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CC35\OneDrive\Desktop\ACTL4001\ACTL4001 Assignment\Dickson\"/>
    </mc:Choice>
  </mc:AlternateContent>
  <xr:revisionPtr revIDLastSave="0" documentId="13_ncr:1_{E54D04E1-7BFB-4776-B589-75BBE8DABD69}" xr6:coauthVersionLast="47" xr6:coauthVersionMax="47" xr10:uidLastSave="{00000000-0000-0000-0000-000000000000}"/>
  <bookViews>
    <workbookView xWindow="8820" yWindow="645" windowWidth="16980" windowHeight="12405" firstSheet="6" activeTab="9" xr2:uid="{CBBF923D-1C9D-4D46-BC44-F07E6A336A6A}"/>
  </bookViews>
  <sheets>
    <sheet name="SSP Scenarios" sheetId="7" r:id="rId1"/>
    <sheet name="Hazard Data" sheetId="8" r:id="rId2"/>
    <sheet name="Yearly Data" sheetId="10" r:id="rId3"/>
    <sheet name="Decade Data" sheetId="11" r:id="rId4"/>
    <sheet name="Historical" sheetId="9" r:id="rId5"/>
    <sheet name="Model" sheetId="2" r:id="rId6"/>
    <sheet name="Displacement Model" sheetId="12" r:id="rId7"/>
    <sheet name="Probability" sheetId="13" r:id="rId8"/>
    <sheet name="Census" sheetId="14" r:id="rId9"/>
    <sheet name="Yearly Frequency" sheetId="15" r:id="rId10"/>
  </sheets>
  <definedNames>
    <definedName name="_xlnm._FilterDatabase" localSheetId="3" hidden="1">'Decade Data'!$A$1:$I$73</definedName>
    <definedName name="_xlnm._FilterDatabase" localSheetId="1" hidden="1">'Hazard Data'!$B$13:$J$3379</definedName>
    <definedName name="_xlnm._FilterDatabase" localSheetId="7" hidden="1">Probability!$A$1:$H$3367</definedName>
    <definedName name="_xlnm._FilterDatabase" localSheetId="2" hidden="1">'Yearly Data'!$A$1:$G$1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5" l="1"/>
  <c r="B4" i="15"/>
  <c r="B5" i="15"/>
  <c r="B6" i="15"/>
  <c r="B7" i="15"/>
  <c r="B8" i="15"/>
  <c r="B9" i="15"/>
  <c r="B10" i="15"/>
  <c r="B11" i="15"/>
  <c r="B2" i="15"/>
  <c r="A4" i="15"/>
  <c r="A5" i="15"/>
  <c r="A6" i="15" s="1"/>
  <c r="A7" i="15" s="1"/>
  <c r="A8" i="15" s="1"/>
  <c r="A9" i="15" s="1"/>
  <c r="A10" i="15" s="1"/>
  <c r="A11" i="15" s="1"/>
  <c r="A3" i="15"/>
  <c r="R7" i="13"/>
  <c r="R8" i="13"/>
  <c r="R9" i="13"/>
  <c r="R10" i="13"/>
  <c r="R11" i="13"/>
  <c r="R12" i="13"/>
  <c r="G13" i="14"/>
  <c r="H13" i="14"/>
  <c r="I13" i="14"/>
  <c r="J13" i="14"/>
  <c r="K13" i="14"/>
  <c r="F13" i="14"/>
  <c r="G12" i="14"/>
  <c r="H12" i="14"/>
  <c r="I12" i="14"/>
  <c r="J12" i="14"/>
  <c r="K12" i="14"/>
  <c r="F12" i="14"/>
  <c r="L9" i="14"/>
  <c r="L10" i="14"/>
  <c r="L8" i="14"/>
  <c r="G11" i="14" s="1"/>
  <c r="L16" i="13"/>
  <c r="M16" i="13" s="1"/>
  <c r="N16" i="13" s="1"/>
  <c r="O16" i="13" s="1"/>
  <c r="P16" i="13" s="1"/>
  <c r="Q7" i="13"/>
  <c r="Q8" i="13"/>
  <c r="Q9" i="13"/>
  <c r="Q10" i="13"/>
  <c r="Q11" i="13"/>
  <c r="Q12" i="13"/>
  <c r="P8" i="13"/>
  <c r="P9" i="13"/>
  <c r="P10" i="13"/>
  <c r="P11" i="13"/>
  <c r="P12" i="13"/>
  <c r="P7" i="13"/>
  <c r="O13" i="13"/>
  <c r="M8" i="13"/>
  <c r="O8" i="13" s="1"/>
  <c r="M9" i="13"/>
  <c r="O9" i="13" s="1"/>
  <c r="M10" i="13"/>
  <c r="O10" i="13" s="1"/>
  <c r="M11" i="13"/>
  <c r="O11" i="13" s="1"/>
  <c r="M12" i="13"/>
  <c r="O12" i="13" s="1"/>
  <c r="M7" i="13"/>
  <c r="O7" i="13" s="1"/>
  <c r="K13" i="13"/>
  <c r="K12" i="13"/>
  <c r="K11" i="13"/>
  <c r="K10" i="13"/>
  <c r="K9" i="13"/>
  <c r="K8" i="13"/>
  <c r="K7" i="13"/>
  <c r="A860" i="13"/>
  <c r="B860" i="13"/>
  <c r="C860" i="13"/>
  <c r="D860" i="13"/>
  <c r="E860" i="13"/>
  <c r="F860" i="13"/>
  <c r="G860" i="13"/>
  <c r="H860" i="13"/>
  <c r="A861" i="13"/>
  <c r="B861" i="13"/>
  <c r="C861" i="13"/>
  <c r="D861" i="13"/>
  <c r="E861" i="13"/>
  <c r="F861" i="13"/>
  <c r="G861" i="13"/>
  <c r="H861" i="13"/>
  <c r="A862" i="13"/>
  <c r="B862" i="13"/>
  <c r="C862" i="13"/>
  <c r="D862" i="13"/>
  <c r="E862" i="13"/>
  <c r="F862" i="13"/>
  <c r="G862" i="13"/>
  <c r="H862" i="13"/>
  <c r="A863" i="13"/>
  <c r="B863" i="13"/>
  <c r="C863" i="13"/>
  <c r="D863" i="13"/>
  <c r="E863" i="13"/>
  <c r="F863" i="13"/>
  <c r="G863" i="13"/>
  <c r="H863" i="13"/>
  <c r="A864" i="13"/>
  <c r="B864" i="13"/>
  <c r="C864" i="13"/>
  <c r="D864" i="13"/>
  <c r="E864" i="13"/>
  <c r="F864" i="13"/>
  <c r="G864" i="13"/>
  <c r="H864" i="13"/>
  <c r="A865" i="13"/>
  <c r="B865" i="13"/>
  <c r="C865" i="13"/>
  <c r="D865" i="13"/>
  <c r="E865" i="13"/>
  <c r="F865" i="13"/>
  <c r="G865" i="13"/>
  <c r="H865" i="13"/>
  <c r="A866" i="13"/>
  <c r="B866" i="13"/>
  <c r="C866" i="13"/>
  <c r="D866" i="13"/>
  <c r="E866" i="13"/>
  <c r="F866" i="13"/>
  <c r="G866" i="13"/>
  <c r="H866" i="13"/>
  <c r="A867" i="13"/>
  <c r="B867" i="13"/>
  <c r="C867" i="13"/>
  <c r="D867" i="13"/>
  <c r="E867" i="13"/>
  <c r="F867" i="13"/>
  <c r="G867" i="13"/>
  <c r="H867" i="13"/>
  <c r="A868" i="13"/>
  <c r="B868" i="13"/>
  <c r="C868" i="13"/>
  <c r="D868" i="13"/>
  <c r="E868" i="13"/>
  <c r="F868" i="13"/>
  <c r="G868" i="13"/>
  <c r="H868" i="13"/>
  <c r="A869" i="13"/>
  <c r="B869" i="13"/>
  <c r="C869" i="13"/>
  <c r="D869" i="13"/>
  <c r="E869" i="13"/>
  <c r="F869" i="13"/>
  <c r="G869" i="13"/>
  <c r="H869" i="13"/>
  <c r="A870" i="13"/>
  <c r="B870" i="13"/>
  <c r="C870" i="13"/>
  <c r="D870" i="13"/>
  <c r="E870" i="13"/>
  <c r="F870" i="13"/>
  <c r="G870" i="13"/>
  <c r="H870" i="13"/>
  <c r="A871" i="13"/>
  <c r="B871" i="13"/>
  <c r="C871" i="13"/>
  <c r="D871" i="13"/>
  <c r="E871" i="13"/>
  <c r="F871" i="13"/>
  <c r="G871" i="13"/>
  <c r="H871" i="13"/>
  <c r="A872" i="13"/>
  <c r="B872" i="13"/>
  <c r="C872" i="13"/>
  <c r="D872" i="13"/>
  <c r="E872" i="13"/>
  <c r="F872" i="13"/>
  <c r="G872" i="13"/>
  <c r="H872" i="13"/>
  <c r="A873" i="13"/>
  <c r="B873" i="13"/>
  <c r="C873" i="13"/>
  <c r="D873" i="13"/>
  <c r="E873" i="13"/>
  <c r="F873" i="13"/>
  <c r="G873" i="13"/>
  <c r="H873" i="13"/>
  <c r="A874" i="13"/>
  <c r="B874" i="13"/>
  <c r="C874" i="13"/>
  <c r="D874" i="13"/>
  <c r="E874" i="13"/>
  <c r="F874" i="13"/>
  <c r="G874" i="13"/>
  <c r="H874" i="13"/>
  <c r="A875" i="13"/>
  <c r="B875" i="13"/>
  <c r="C875" i="13"/>
  <c r="D875" i="13"/>
  <c r="E875" i="13"/>
  <c r="F875" i="13"/>
  <c r="G875" i="13"/>
  <c r="H875" i="13"/>
  <c r="A876" i="13"/>
  <c r="B876" i="13"/>
  <c r="C876" i="13"/>
  <c r="D876" i="13"/>
  <c r="E876" i="13"/>
  <c r="F876" i="13"/>
  <c r="G876" i="13"/>
  <c r="H876" i="13"/>
  <c r="A877" i="13"/>
  <c r="B877" i="13"/>
  <c r="C877" i="13"/>
  <c r="D877" i="13"/>
  <c r="E877" i="13"/>
  <c r="F877" i="13"/>
  <c r="G877" i="13"/>
  <c r="H877" i="13"/>
  <c r="A878" i="13"/>
  <c r="B878" i="13"/>
  <c r="C878" i="13"/>
  <c r="D878" i="13"/>
  <c r="E878" i="13"/>
  <c r="F878" i="13"/>
  <c r="G878" i="13"/>
  <c r="H878" i="13"/>
  <c r="A879" i="13"/>
  <c r="B879" i="13"/>
  <c r="C879" i="13"/>
  <c r="D879" i="13"/>
  <c r="E879" i="13"/>
  <c r="F879" i="13"/>
  <c r="G879" i="13"/>
  <c r="H879" i="13"/>
  <c r="A880" i="13"/>
  <c r="B880" i="13"/>
  <c r="C880" i="13"/>
  <c r="D880" i="13"/>
  <c r="E880" i="13"/>
  <c r="F880" i="13"/>
  <c r="G880" i="13"/>
  <c r="H880" i="13"/>
  <c r="A881" i="13"/>
  <c r="B881" i="13"/>
  <c r="C881" i="13"/>
  <c r="D881" i="13"/>
  <c r="E881" i="13"/>
  <c r="F881" i="13"/>
  <c r="G881" i="13"/>
  <c r="H881" i="13"/>
  <c r="A882" i="13"/>
  <c r="B882" i="13"/>
  <c r="C882" i="13"/>
  <c r="D882" i="13"/>
  <c r="E882" i="13"/>
  <c r="F882" i="13"/>
  <c r="G882" i="13"/>
  <c r="H882" i="13"/>
  <c r="A883" i="13"/>
  <c r="B883" i="13"/>
  <c r="C883" i="13"/>
  <c r="D883" i="13"/>
  <c r="E883" i="13"/>
  <c r="F883" i="13"/>
  <c r="G883" i="13"/>
  <c r="H883" i="13"/>
  <c r="A884" i="13"/>
  <c r="B884" i="13"/>
  <c r="C884" i="13"/>
  <c r="D884" i="13"/>
  <c r="E884" i="13"/>
  <c r="F884" i="13"/>
  <c r="G884" i="13"/>
  <c r="H884" i="13"/>
  <c r="A885" i="13"/>
  <c r="B885" i="13"/>
  <c r="C885" i="13"/>
  <c r="D885" i="13"/>
  <c r="E885" i="13"/>
  <c r="F885" i="13"/>
  <c r="G885" i="13"/>
  <c r="H885" i="13"/>
  <c r="A886" i="13"/>
  <c r="B886" i="13"/>
  <c r="C886" i="13"/>
  <c r="D886" i="13"/>
  <c r="E886" i="13"/>
  <c r="F886" i="13"/>
  <c r="G886" i="13"/>
  <c r="H886" i="13"/>
  <c r="A887" i="13"/>
  <c r="B887" i="13"/>
  <c r="C887" i="13"/>
  <c r="D887" i="13"/>
  <c r="E887" i="13"/>
  <c r="F887" i="13"/>
  <c r="G887" i="13"/>
  <c r="H887" i="13"/>
  <c r="A888" i="13"/>
  <c r="B888" i="13"/>
  <c r="C888" i="13"/>
  <c r="D888" i="13"/>
  <c r="E888" i="13"/>
  <c r="F888" i="13"/>
  <c r="G888" i="13"/>
  <c r="H888" i="13"/>
  <c r="A889" i="13"/>
  <c r="B889" i="13"/>
  <c r="C889" i="13"/>
  <c r="D889" i="13"/>
  <c r="E889" i="13"/>
  <c r="F889" i="13"/>
  <c r="G889" i="13"/>
  <c r="H889" i="13"/>
  <c r="A890" i="13"/>
  <c r="B890" i="13"/>
  <c r="C890" i="13"/>
  <c r="D890" i="13"/>
  <c r="E890" i="13"/>
  <c r="F890" i="13"/>
  <c r="G890" i="13"/>
  <c r="H890" i="13"/>
  <c r="A891" i="13"/>
  <c r="B891" i="13"/>
  <c r="C891" i="13"/>
  <c r="D891" i="13"/>
  <c r="E891" i="13"/>
  <c r="F891" i="13"/>
  <c r="G891" i="13"/>
  <c r="H891" i="13"/>
  <c r="A892" i="13"/>
  <c r="B892" i="13"/>
  <c r="C892" i="13"/>
  <c r="D892" i="13"/>
  <c r="E892" i="13"/>
  <c r="F892" i="13"/>
  <c r="G892" i="13"/>
  <c r="H892" i="13"/>
  <c r="A893" i="13"/>
  <c r="B893" i="13"/>
  <c r="C893" i="13"/>
  <c r="D893" i="13"/>
  <c r="E893" i="13"/>
  <c r="F893" i="13"/>
  <c r="G893" i="13"/>
  <c r="H893" i="13"/>
  <c r="A894" i="13"/>
  <c r="B894" i="13"/>
  <c r="C894" i="13"/>
  <c r="D894" i="13"/>
  <c r="E894" i="13"/>
  <c r="F894" i="13"/>
  <c r="G894" i="13"/>
  <c r="H894" i="13"/>
  <c r="A895" i="13"/>
  <c r="B895" i="13"/>
  <c r="C895" i="13"/>
  <c r="D895" i="13"/>
  <c r="E895" i="13"/>
  <c r="F895" i="13"/>
  <c r="G895" i="13"/>
  <c r="H895" i="13"/>
  <c r="A896" i="13"/>
  <c r="B896" i="13"/>
  <c r="C896" i="13"/>
  <c r="D896" i="13"/>
  <c r="E896" i="13"/>
  <c r="F896" i="13"/>
  <c r="G896" i="13"/>
  <c r="H896" i="13"/>
  <c r="A897" i="13"/>
  <c r="B897" i="13"/>
  <c r="C897" i="13"/>
  <c r="D897" i="13"/>
  <c r="E897" i="13"/>
  <c r="F897" i="13"/>
  <c r="G897" i="13"/>
  <c r="H897" i="13"/>
  <c r="A898" i="13"/>
  <c r="B898" i="13"/>
  <c r="C898" i="13"/>
  <c r="D898" i="13"/>
  <c r="E898" i="13"/>
  <c r="F898" i="13"/>
  <c r="G898" i="13"/>
  <c r="H898" i="13"/>
  <c r="A899" i="13"/>
  <c r="B899" i="13"/>
  <c r="C899" i="13"/>
  <c r="D899" i="13"/>
  <c r="E899" i="13"/>
  <c r="F899" i="13"/>
  <c r="G899" i="13"/>
  <c r="H899" i="13"/>
  <c r="A900" i="13"/>
  <c r="B900" i="13"/>
  <c r="C900" i="13"/>
  <c r="D900" i="13"/>
  <c r="E900" i="13"/>
  <c r="F900" i="13"/>
  <c r="G900" i="13"/>
  <c r="H900" i="13"/>
  <c r="A901" i="13"/>
  <c r="B901" i="13"/>
  <c r="C901" i="13"/>
  <c r="D901" i="13"/>
  <c r="E901" i="13"/>
  <c r="F901" i="13"/>
  <c r="G901" i="13"/>
  <c r="H901" i="13"/>
  <c r="A902" i="13"/>
  <c r="B902" i="13"/>
  <c r="C902" i="13"/>
  <c r="D902" i="13"/>
  <c r="E902" i="13"/>
  <c r="F902" i="13"/>
  <c r="G902" i="13"/>
  <c r="H902" i="13"/>
  <c r="A903" i="13"/>
  <c r="B903" i="13"/>
  <c r="C903" i="13"/>
  <c r="D903" i="13"/>
  <c r="E903" i="13"/>
  <c r="F903" i="13"/>
  <c r="G903" i="13"/>
  <c r="H903" i="13"/>
  <c r="A904" i="13"/>
  <c r="B904" i="13"/>
  <c r="C904" i="13"/>
  <c r="D904" i="13"/>
  <c r="E904" i="13"/>
  <c r="F904" i="13"/>
  <c r="G904" i="13"/>
  <c r="H904" i="13"/>
  <c r="A905" i="13"/>
  <c r="B905" i="13"/>
  <c r="C905" i="13"/>
  <c r="D905" i="13"/>
  <c r="E905" i="13"/>
  <c r="F905" i="13"/>
  <c r="G905" i="13"/>
  <c r="H905" i="13"/>
  <c r="A906" i="13"/>
  <c r="B906" i="13"/>
  <c r="C906" i="13"/>
  <c r="D906" i="13"/>
  <c r="E906" i="13"/>
  <c r="F906" i="13"/>
  <c r="G906" i="13"/>
  <c r="H906" i="13"/>
  <c r="A907" i="13"/>
  <c r="B907" i="13"/>
  <c r="C907" i="13"/>
  <c r="D907" i="13"/>
  <c r="E907" i="13"/>
  <c r="F907" i="13"/>
  <c r="G907" i="13"/>
  <c r="H907" i="13"/>
  <c r="A908" i="13"/>
  <c r="B908" i="13"/>
  <c r="C908" i="13"/>
  <c r="D908" i="13"/>
  <c r="E908" i="13"/>
  <c r="F908" i="13"/>
  <c r="G908" i="13"/>
  <c r="H908" i="13"/>
  <c r="A909" i="13"/>
  <c r="B909" i="13"/>
  <c r="C909" i="13"/>
  <c r="D909" i="13"/>
  <c r="E909" i="13"/>
  <c r="F909" i="13"/>
  <c r="G909" i="13"/>
  <c r="H909" i="13"/>
  <c r="A910" i="13"/>
  <c r="B910" i="13"/>
  <c r="C910" i="13"/>
  <c r="D910" i="13"/>
  <c r="E910" i="13"/>
  <c r="F910" i="13"/>
  <c r="G910" i="13"/>
  <c r="H910" i="13"/>
  <c r="A911" i="13"/>
  <c r="B911" i="13"/>
  <c r="C911" i="13"/>
  <c r="D911" i="13"/>
  <c r="E911" i="13"/>
  <c r="F911" i="13"/>
  <c r="G911" i="13"/>
  <c r="H911" i="13"/>
  <c r="A912" i="13"/>
  <c r="B912" i="13"/>
  <c r="C912" i="13"/>
  <c r="D912" i="13"/>
  <c r="E912" i="13"/>
  <c r="F912" i="13"/>
  <c r="G912" i="13"/>
  <c r="H912" i="13"/>
  <c r="A913" i="13"/>
  <c r="B913" i="13"/>
  <c r="C913" i="13"/>
  <c r="D913" i="13"/>
  <c r="E913" i="13"/>
  <c r="F913" i="13"/>
  <c r="G913" i="13"/>
  <c r="H913" i="13"/>
  <c r="A914" i="13"/>
  <c r="B914" i="13"/>
  <c r="C914" i="13"/>
  <c r="D914" i="13"/>
  <c r="E914" i="13"/>
  <c r="F914" i="13"/>
  <c r="G914" i="13"/>
  <c r="H914" i="13"/>
  <c r="A915" i="13"/>
  <c r="B915" i="13"/>
  <c r="C915" i="13"/>
  <c r="D915" i="13"/>
  <c r="E915" i="13"/>
  <c r="F915" i="13"/>
  <c r="G915" i="13"/>
  <c r="H915" i="13"/>
  <c r="A916" i="13"/>
  <c r="B916" i="13"/>
  <c r="C916" i="13"/>
  <c r="D916" i="13"/>
  <c r="E916" i="13"/>
  <c r="F916" i="13"/>
  <c r="G916" i="13"/>
  <c r="H916" i="13"/>
  <c r="A917" i="13"/>
  <c r="B917" i="13"/>
  <c r="C917" i="13"/>
  <c r="D917" i="13"/>
  <c r="E917" i="13"/>
  <c r="F917" i="13"/>
  <c r="G917" i="13"/>
  <c r="H917" i="13"/>
  <c r="A918" i="13"/>
  <c r="B918" i="13"/>
  <c r="C918" i="13"/>
  <c r="D918" i="13"/>
  <c r="E918" i="13"/>
  <c r="F918" i="13"/>
  <c r="G918" i="13"/>
  <c r="H918" i="13"/>
  <c r="A919" i="13"/>
  <c r="B919" i="13"/>
  <c r="C919" i="13"/>
  <c r="D919" i="13"/>
  <c r="E919" i="13"/>
  <c r="F919" i="13"/>
  <c r="G919" i="13"/>
  <c r="H919" i="13"/>
  <c r="A920" i="13"/>
  <c r="B920" i="13"/>
  <c r="C920" i="13"/>
  <c r="D920" i="13"/>
  <c r="E920" i="13"/>
  <c r="F920" i="13"/>
  <c r="G920" i="13"/>
  <c r="H920" i="13"/>
  <c r="A921" i="13"/>
  <c r="B921" i="13"/>
  <c r="C921" i="13"/>
  <c r="D921" i="13"/>
  <c r="E921" i="13"/>
  <c r="F921" i="13"/>
  <c r="G921" i="13"/>
  <c r="H921" i="13"/>
  <c r="A922" i="13"/>
  <c r="B922" i="13"/>
  <c r="C922" i="13"/>
  <c r="D922" i="13"/>
  <c r="E922" i="13"/>
  <c r="F922" i="13"/>
  <c r="G922" i="13"/>
  <c r="H922" i="13"/>
  <c r="A923" i="13"/>
  <c r="B923" i="13"/>
  <c r="C923" i="13"/>
  <c r="D923" i="13"/>
  <c r="E923" i="13"/>
  <c r="F923" i="13"/>
  <c r="G923" i="13"/>
  <c r="H923" i="13"/>
  <c r="A924" i="13"/>
  <c r="B924" i="13"/>
  <c r="C924" i="13"/>
  <c r="D924" i="13"/>
  <c r="E924" i="13"/>
  <c r="F924" i="13"/>
  <c r="G924" i="13"/>
  <c r="H924" i="13"/>
  <c r="A925" i="13"/>
  <c r="B925" i="13"/>
  <c r="C925" i="13"/>
  <c r="D925" i="13"/>
  <c r="E925" i="13"/>
  <c r="F925" i="13"/>
  <c r="G925" i="13"/>
  <c r="H925" i="13"/>
  <c r="A926" i="13"/>
  <c r="B926" i="13"/>
  <c r="C926" i="13"/>
  <c r="D926" i="13"/>
  <c r="E926" i="13"/>
  <c r="F926" i="13"/>
  <c r="G926" i="13"/>
  <c r="H926" i="13"/>
  <c r="A927" i="13"/>
  <c r="B927" i="13"/>
  <c r="C927" i="13"/>
  <c r="D927" i="13"/>
  <c r="E927" i="13"/>
  <c r="F927" i="13"/>
  <c r="G927" i="13"/>
  <c r="H927" i="13"/>
  <c r="A928" i="13"/>
  <c r="B928" i="13"/>
  <c r="C928" i="13"/>
  <c r="D928" i="13"/>
  <c r="E928" i="13"/>
  <c r="F928" i="13"/>
  <c r="G928" i="13"/>
  <c r="H928" i="13"/>
  <c r="A929" i="13"/>
  <c r="B929" i="13"/>
  <c r="C929" i="13"/>
  <c r="D929" i="13"/>
  <c r="E929" i="13"/>
  <c r="F929" i="13"/>
  <c r="G929" i="13"/>
  <c r="H929" i="13"/>
  <c r="A930" i="13"/>
  <c r="B930" i="13"/>
  <c r="C930" i="13"/>
  <c r="D930" i="13"/>
  <c r="E930" i="13"/>
  <c r="F930" i="13"/>
  <c r="G930" i="13"/>
  <c r="H930" i="13"/>
  <c r="A931" i="13"/>
  <c r="B931" i="13"/>
  <c r="C931" i="13"/>
  <c r="D931" i="13"/>
  <c r="E931" i="13"/>
  <c r="F931" i="13"/>
  <c r="G931" i="13"/>
  <c r="H931" i="13"/>
  <c r="A932" i="13"/>
  <c r="B932" i="13"/>
  <c r="C932" i="13"/>
  <c r="D932" i="13"/>
  <c r="E932" i="13"/>
  <c r="F932" i="13"/>
  <c r="G932" i="13"/>
  <c r="H932" i="13"/>
  <c r="A933" i="13"/>
  <c r="B933" i="13"/>
  <c r="C933" i="13"/>
  <c r="D933" i="13"/>
  <c r="E933" i="13"/>
  <c r="F933" i="13"/>
  <c r="G933" i="13"/>
  <c r="H933" i="13"/>
  <c r="A934" i="13"/>
  <c r="B934" i="13"/>
  <c r="C934" i="13"/>
  <c r="D934" i="13"/>
  <c r="E934" i="13"/>
  <c r="F934" i="13"/>
  <c r="G934" i="13"/>
  <c r="H934" i="13"/>
  <c r="A935" i="13"/>
  <c r="B935" i="13"/>
  <c r="C935" i="13"/>
  <c r="D935" i="13"/>
  <c r="E935" i="13"/>
  <c r="F935" i="13"/>
  <c r="G935" i="13"/>
  <c r="H935" i="13"/>
  <c r="A936" i="13"/>
  <c r="B936" i="13"/>
  <c r="C936" i="13"/>
  <c r="D936" i="13"/>
  <c r="E936" i="13"/>
  <c r="F936" i="13"/>
  <c r="G936" i="13"/>
  <c r="H936" i="13"/>
  <c r="A937" i="13"/>
  <c r="B937" i="13"/>
  <c r="C937" i="13"/>
  <c r="D937" i="13"/>
  <c r="E937" i="13"/>
  <c r="F937" i="13"/>
  <c r="G937" i="13"/>
  <c r="H937" i="13"/>
  <c r="A938" i="13"/>
  <c r="B938" i="13"/>
  <c r="C938" i="13"/>
  <c r="D938" i="13"/>
  <c r="E938" i="13"/>
  <c r="F938" i="13"/>
  <c r="G938" i="13"/>
  <c r="H938" i="13"/>
  <c r="A939" i="13"/>
  <c r="B939" i="13"/>
  <c r="C939" i="13"/>
  <c r="D939" i="13"/>
  <c r="E939" i="13"/>
  <c r="F939" i="13"/>
  <c r="G939" i="13"/>
  <c r="H939" i="13"/>
  <c r="A940" i="13"/>
  <c r="B940" i="13"/>
  <c r="C940" i="13"/>
  <c r="D940" i="13"/>
  <c r="E940" i="13"/>
  <c r="F940" i="13"/>
  <c r="G940" i="13"/>
  <c r="H940" i="13"/>
  <c r="A941" i="13"/>
  <c r="B941" i="13"/>
  <c r="C941" i="13"/>
  <c r="D941" i="13"/>
  <c r="E941" i="13"/>
  <c r="F941" i="13"/>
  <c r="G941" i="13"/>
  <c r="H941" i="13"/>
  <c r="A942" i="13"/>
  <c r="B942" i="13"/>
  <c r="C942" i="13"/>
  <c r="D942" i="13"/>
  <c r="E942" i="13"/>
  <c r="F942" i="13"/>
  <c r="G942" i="13"/>
  <c r="H942" i="13"/>
  <c r="A943" i="13"/>
  <c r="B943" i="13"/>
  <c r="C943" i="13"/>
  <c r="D943" i="13"/>
  <c r="E943" i="13"/>
  <c r="F943" i="13"/>
  <c r="G943" i="13"/>
  <c r="H943" i="13"/>
  <c r="A944" i="13"/>
  <c r="B944" i="13"/>
  <c r="C944" i="13"/>
  <c r="D944" i="13"/>
  <c r="E944" i="13"/>
  <c r="F944" i="13"/>
  <c r="G944" i="13"/>
  <c r="H944" i="13"/>
  <c r="A945" i="13"/>
  <c r="B945" i="13"/>
  <c r="C945" i="13"/>
  <c r="D945" i="13"/>
  <c r="E945" i="13"/>
  <c r="F945" i="13"/>
  <c r="G945" i="13"/>
  <c r="H945" i="13"/>
  <c r="A946" i="13"/>
  <c r="B946" i="13"/>
  <c r="C946" i="13"/>
  <c r="D946" i="13"/>
  <c r="E946" i="13"/>
  <c r="F946" i="13"/>
  <c r="G946" i="13"/>
  <c r="H946" i="13"/>
  <c r="A947" i="13"/>
  <c r="B947" i="13"/>
  <c r="C947" i="13"/>
  <c r="D947" i="13"/>
  <c r="E947" i="13"/>
  <c r="F947" i="13"/>
  <c r="G947" i="13"/>
  <c r="H947" i="13"/>
  <c r="A948" i="13"/>
  <c r="B948" i="13"/>
  <c r="C948" i="13"/>
  <c r="D948" i="13"/>
  <c r="E948" i="13"/>
  <c r="F948" i="13"/>
  <c r="G948" i="13"/>
  <c r="H948" i="13"/>
  <c r="A949" i="13"/>
  <c r="B949" i="13"/>
  <c r="C949" i="13"/>
  <c r="D949" i="13"/>
  <c r="E949" i="13"/>
  <c r="F949" i="13"/>
  <c r="G949" i="13"/>
  <c r="H949" i="13"/>
  <c r="A950" i="13"/>
  <c r="B950" i="13"/>
  <c r="C950" i="13"/>
  <c r="D950" i="13"/>
  <c r="E950" i="13"/>
  <c r="F950" i="13"/>
  <c r="G950" i="13"/>
  <c r="H950" i="13"/>
  <c r="A951" i="13"/>
  <c r="B951" i="13"/>
  <c r="C951" i="13"/>
  <c r="D951" i="13"/>
  <c r="E951" i="13"/>
  <c r="F951" i="13"/>
  <c r="G951" i="13"/>
  <c r="H951" i="13"/>
  <c r="A952" i="13"/>
  <c r="B952" i="13"/>
  <c r="C952" i="13"/>
  <c r="D952" i="13"/>
  <c r="E952" i="13"/>
  <c r="F952" i="13"/>
  <c r="G952" i="13"/>
  <c r="H952" i="13"/>
  <c r="A953" i="13"/>
  <c r="B953" i="13"/>
  <c r="C953" i="13"/>
  <c r="D953" i="13"/>
  <c r="E953" i="13"/>
  <c r="F953" i="13"/>
  <c r="G953" i="13"/>
  <c r="H953" i="13"/>
  <c r="A954" i="13"/>
  <c r="B954" i="13"/>
  <c r="C954" i="13"/>
  <c r="D954" i="13"/>
  <c r="E954" i="13"/>
  <c r="F954" i="13"/>
  <c r="G954" i="13"/>
  <c r="H954" i="13"/>
  <c r="A955" i="13"/>
  <c r="B955" i="13"/>
  <c r="C955" i="13"/>
  <c r="D955" i="13"/>
  <c r="E955" i="13"/>
  <c r="F955" i="13"/>
  <c r="G955" i="13"/>
  <c r="H955" i="13"/>
  <c r="A956" i="13"/>
  <c r="B956" i="13"/>
  <c r="C956" i="13"/>
  <c r="D956" i="13"/>
  <c r="E956" i="13"/>
  <c r="F956" i="13"/>
  <c r="G956" i="13"/>
  <c r="H956" i="13"/>
  <c r="A957" i="13"/>
  <c r="B957" i="13"/>
  <c r="C957" i="13"/>
  <c r="D957" i="13"/>
  <c r="E957" i="13"/>
  <c r="F957" i="13"/>
  <c r="G957" i="13"/>
  <c r="H957" i="13"/>
  <c r="A958" i="13"/>
  <c r="B958" i="13"/>
  <c r="C958" i="13"/>
  <c r="D958" i="13"/>
  <c r="E958" i="13"/>
  <c r="F958" i="13"/>
  <c r="G958" i="13"/>
  <c r="H958" i="13"/>
  <c r="A959" i="13"/>
  <c r="B959" i="13"/>
  <c r="C959" i="13"/>
  <c r="D959" i="13"/>
  <c r="E959" i="13"/>
  <c r="F959" i="13"/>
  <c r="G959" i="13"/>
  <c r="H959" i="13"/>
  <c r="A960" i="13"/>
  <c r="B960" i="13"/>
  <c r="C960" i="13"/>
  <c r="D960" i="13"/>
  <c r="E960" i="13"/>
  <c r="F960" i="13"/>
  <c r="G960" i="13"/>
  <c r="H960" i="13"/>
  <c r="A961" i="13"/>
  <c r="B961" i="13"/>
  <c r="C961" i="13"/>
  <c r="D961" i="13"/>
  <c r="E961" i="13"/>
  <c r="F961" i="13"/>
  <c r="G961" i="13"/>
  <c r="H961" i="13"/>
  <c r="A962" i="13"/>
  <c r="B962" i="13"/>
  <c r="C962" i="13"/>
  <c r="D962" i="13"/>
  <c r="E962" i="13"/>
  <c r="F962" i="13"/>
  <c r="G962" i="13"/>
  <c r="H962" i="13"/>
  <c r="A963" i="13"/>
  <c r="B963" i="13"/>
  <c r="C963" i="13"/>
  <c r="D963" i="13"/>
  <c r="E963" i="13"/>
  <c r="F963" i="13"/>
  <c r="G963" i="13"/>
  <c r="H963" i="13"/>
  <c r="A964" i="13"/>
  <c r="B964" i="13"/>
  <c r="C964" i="13"/>
  <c r="D964" i="13"/>
  <c r="E964" i="13"/>
  <c r="F964" i="13"/>
  <c r="G964" i="13"/>
  <c r="H964" i="13"/>
  <c r="A965" i="13"/>
  <c r="B965" i="13"/>
  <c r="C965" i="13"/>
  <c r="D965" i="13"/>
  <c r="E965" i="13"/>
  <c r="F965" i="13"/>
  <c r="G965" i="13"/>
  <c r="H965" i="13"/>
  <c r="A966" i="13"/>
  <c r="B966" i="13"/>
  <c r="C966" i="13"/>
  <c r="D966" i="13"/>
  <c r="E966" i="13"/>
  <c r="F966" i="13"/>
  <c r="G966" i="13"/>
  <c r="H966" i="13"/>
  <c r="A967" i="13"/>
  <c r="B967" i="13"/>
  <c r="C967" i="13"/>
  <c r="D967" i="13"/>
  <c r="E967" i="13"/>
  <c r="F967" i="13"/>
  <c r="G967" i="13"/>
  <c r="H967" i="13"/>
  <c r="A968" i="13"/>
  <c r="B968" i="13"/>
  <c r="C968" i="13"/>
  <c r="D968" i="13"/>
  <c r="E968" i="13"/>
  <c r="F968" i="13"/>
  <c r="G968" i="13"/>
  <c r="H968" i="13"/>
  <c r="A969" i="13"/>
  <c r="B969" i="13"/>
  <c r="C969" i="13"/>
  <c r="D969" i="13"/>
  <c r="E969" i="13"/>
  <c r="F969" i="13"/>
  <c r="G969" i="13"/>
  <c r="H969" i="13"/>
  <c r="A970" i="13"/>
  <c r="B970" i="13"/>
  <c r="C970" i="13"/>
  <c r="D970" i="13"/>
  <c r="E970" i="13"/>
  <c r="F970" i="13"/>
  <c r="G970" i="13"/>
  <c r="H970" i="13"/>
  <c r="A971" i="13"/>
  <c r="B971" i="13"/>
  <c r="C971" i="13"/>
  <c r="D971" i="13"/>
  <c r="E971" i="13"/>
  <c r="F971" i="13"/>
  <c r="G971" i="13"/>
  <c r="H971" i="13"/>
  <c r="A972" i="13"/>
  <c r="B972" i="13"/>
  <c r="C972" i="13"/>
  <c r="D972" i="13"/>
  <c r="E972" i="13"/>
  <c r="F972" i="13"/>
  <c r="G972" i="13"/>
  <c r="H972" i="13"/>
  <c r="A973" i="13"/>
  <c r="B973" i="13"/>
  <c r="C973" i="13"/>
  <c r="D973" i="13"/>
  <c r="E973" i="13"/>
  <c r="F973" i="13"/>
  <c r="G973" i="13"/>
  <c r="H973" i="13"/>
  <c r="A974" i="13"/>
  <c r="B974" i="13"/>
  <c r="C974" i="13"/>
  <c r="D974" i="13"/>
  <c r="E974" i="13"/>
  <c r="F974" i="13"/>
  <c r="G974" i="13"/>
  <c r="H974" i="13"/>
  <c r="A975" i="13"/>
  <c r="B975" i="13"/>
  <c r="C975" i="13"/>
  <c r="D975" i="13"/>
  <c r="E975" i="13"/>
  <c r="F975" i="13"/>
  <c r="G975" i="13"/>
  <c r="H975" i="13"/>
  <c r="A976" i="13"/>
  <c r="B976" i="13"/>
  <c r="C976" i="13"/>
  <c r="D976" i="13"/>
  <c r="E976" i="13"/>
  <c r="F976" i="13"/>
  <c r="G976" i="13"/>
  <c r="H976" i="13"/>
  <c r="A977" i="13"/>
  <c r="B977" i="13"/>
  <c r="C977" i="13"/>
  <c r="D977" i="13"/>
  <c r="E977" i="13"/>
  <c r="F977" i="13"/>
  <c r="G977" i="13"/>
  <c r="H977" i="13"/>
  <c r="A978" i="13"/>
  <c r="B978" i="13"/>
  <c r="C978" i="13"/>
  <c r="D978" i="13"/>
  <c r="E978" i="13"/>
  <c r="F978" i="13"/>
  <c r="G978" i="13"/>
  <c r="H978" i="13"/>
  <c r="A979" i="13"/>
  <c r="B979" i="13"/>
  <c r="C979" i="13"/>
  <c r="D979" i="13"/>
  <c r="E979" i="13"/>
  <c r="F979" i="13"/>
  <c r="G979" i="13"/>
  <c r="H979" i="13"/>
  <c r="A980" i="13"/>
  <c r="B980" i="13"/>
  <c r="C980" i="13"/>
  <c r="D980" i="13"/>
  <c r="E980" i="13"/>
  <c r="F980" i="13"/>
  <c r="G980" i="13"/>
  <c r="H980" i="13"/>
  <c r="A981" i="13"/>
  <c r="B981" i="13"/>
  <c r="C981" i="13"/>
  <c r="D981" i="13"/>
  <c r="E981" i="13"/>
  <c r="F981" i="13"/>
  <c r="G981" i="13"/>
  <c r="H981" i="13"/>
  <c r="A982" i="13"/>
  <c r="B982" i="13"/>
  <c r="C982" i="13"/>
  <c r="D982" i="13"/>
  <c r="E982" i="13"/>
  <c r="F982" i="13"/>
  <c r="G982" i="13"/>
  <c r="H982" i="13"/>
  <c r="A983" i="13"/>
  <c r="B983" i="13"/>
  <c r="C983" i="13"/>
  <c r="D983" i="13"/>
  <c r="E983" i="13"/>
  <c r="F983" i="13"/>
  <c r="G983" i="13"/>
  <c r="H983" i="13"/>
  <c r="A984" i="13"/>
  <c r="B984" i="13"/>
  <c r="C984" i="13"/>
  <c r="D984" i="13"/>
  <c r="E984" i="13"/>
  <c r="F984" i="13"/>
  <c r="G984" i="13"/>
  <c r="H984" i="13"/>
  <c r="A985" i="13"/>
  <c r="B985" i="13"/>
  <c r="C985" i="13"/>
  <c r="D985" i="13"/>
  <c r="E985" i="13"/>
  <c r="F985" i="13"/>
  <c r="G985" i="13"/>
  <c r="H985" i="13"/>
  <c r="A986" i="13"/>
  <c r="B986" i="13"/>
  <c r="C986" i="13"/>
  <c r="D986" i="13"/>
  <c r="E986" i="13"/>
  <c r="F986" i="13"/>
  <c r="G986" i="13"/>
  <c r="H986" i="13"/>
  <c r="A987" i="13"/>
  <c r="B987" i="13"/>
  <c r="C987" i="13"/>
  <c r="D987" i="13"/>
  <c r="E987" i="13"/>
  <c r="F987" i="13"/>
  <c r="G987" i="13"/>
  <c r="H987" i="13"/>
  <c r="A988" i="13"/>
  <c r="B988" i="13"/>
  <c r="C988" i="13"/>
  <c r="D988" i="13"/>
  <c r="E988" i="13"/>
  <c r="F988" i="13"/>
  <c r="G988" i="13"/>
  <c r="H988" i="13"/>
  <c r="A989" i="13"/>
  <c r="B989" i="13"/>
  <c r="C989" i="13"/>
  <c r="D989" i="13"/>
  <c r="E989" i="13"/>
  <c r="F989" i="13"/>
  <c r="G989" i="13"/>
  <c r="H989" i="13"/>
  <c r="A990" i="13"/>
  <c r="B990" i="13"/>
  <c r="C990" i="13"/>
  <c r="D990" i="13"/>
  <c r="E990" i="13"/>
  <c r="F990" i="13"/>
  <c r="G990" i="13"/>
  <c r="H990" i="13"/>
  <c r="A991" i="13"/>
  <c r="B991" i="13"/>
  <c r="C991" i="13"/>
  <c r="D991" i="13"/>
  <c r="E991" i="13"/>
  <c r="F991" i="13"/>
  <c r="G991" i="13"/>
  <c r="H991" i="13"/>
  <c r="A992" i="13"/>
  <c r="B992" i="13"/>
  <c r="C992" i="13"/>
  <c r="D992" i="13"/>
  <c r="E992" i="13"/>
  <c r="F992" i="13"/>
  <c r="G992" i="13"/>
  <c r="H992" i="13"/>
  <c r="A993" i="13"/>
  <c r="B993" i="13"/>
  <c r="C993" i="13"/>
  <c r="D993" i="13"/>
  <c r="E993" i="13"/>
  <c r="F993" i="13"/>
  <c r="G993" i="13"/>
  <c r="H993" i="13"/>
  <c r="A994" i="13"/>
  <c r="B994" i="13"/>
  <c r="C994" i="13"/>
  <c r="D994" i="13"/>
  <c r="E994" i="13"/>
  <c r="F994" i="13"/>
  <c r="G994" i="13"/>
  <c r="H994" i="13"/>
  <c r="A995" i="13"/>
  <c r="B995" i="13"/>
  <c r="C995" i="13"/>
  <c r="D995" i="13"/>
  <c r="E995" i="13"/>
  <c r="F995" i="13"/>
  <c r="G995" i="13"/>
  <c r="H995" i="13"/>
  <c r="A996" i="13"/>
  <c r="B996" i="13"/>
  <c r="C996" i="13"/>
  <c r="D996" i="13"/>
  <c r="E996" i="13"/>
  <c r="F996" i="13"/>
  <c r="G996" i="13"/>
  <c r="H996" i="13"/>
  <c r="A997" i="13"/>
  <c r="B997" i="13"/>
  <c r="C997" i="13"/>
  <c r="D997" i="13"/>
  <c r="E997" i="13"/>
  <c r="F997" i="13"/>
  <c r="G997" i="13"/>
  <c r="H997" i="13"/>
  <c r="A998" i="13"/>
  <c r="B998" i="13"/>
  <c r="C998" i="13"/>
  <c r="D998" i="13"/>
  <c r="E998" i="13"/>
  <c r="F998" i="13"/>
  <c r="G998" i="13"/>
  <c r="H998" i="13"/>
  <c r="A999" i="13"/>
  <c r="B999" i="13"/>
  <c r="C999" i="13"/>
  <c r="D999" i="13"/>
  <c r="E999" i="13"/>
  <c r="F999" i="13"/>
  <c r="G999" i="13"/>
  <c r="H999" i="13"/>
  <c r="A1000" i="13"/>
  <c r="B1000" i="13"/>
  <c r="C1000" i="13"/>
  <c r="D1000" i="13"/>
  <c r="E1000" i="13"/>
  <c r="F1000" i="13"/>
  <c r="G1000" i="13"/>
  <c r="H1000" i="13"/>
  <c r="A1001" i="13"/>
  <c r="B1001" i="13"/>
  <c r="C1001" i="13"/>
  <c r="D1001" i="13"/>
  <c r="E1001" i="13"/>
  <c r="F1001" i="13"/>
  <c r="G1001" i="13"/>
  <c r="H1001" i="13"/>
  <c r="A1002" i="13"/>
  <c r="B1002" i="13"/>
  <c r="C1002" i="13"/>
  <c r="D1002" i="13"/>
  <c r="E1002" i="13"/>
  <c r="F1002" i="13"/>
  <c r="G1002" i="13"/>
  <c r="H1002" i="13"/>
  <c r="A1003" i="13"/>
  <c r="B1003" i="13"/>
  <c r="C1003" i="13"/>
  <c r="D1003" i="13"/>
  <c r="E1003" i="13"/>
  <c r="F1003" i="13"/>
  <c r="G1003" i="13"/>
  <c r="H1003" i="13"/>
  <c r="A1004" i="13"/>
  <c r="B1004" i="13"/>
  <c r="C1004" i="13"/>
  <c r="D1004" i="13"/>
  <c r="E1004" i="13"/>
  <c r="F1004" i="13"/>
  <c r="G1004" i="13"/>
  <c r="H1004" i="13"/>
  <c r="A1005" i="13"/>
  <c r="B1005" i="13"/>
  <c r="C1005" i="13"/>
  <c r="D1005" i="13"/>
  <c r="E1005" i="13"/>
  <c r="F1005" i="13"/>
  <c r="G1005" i="13"/>
  <c r="H1005" i="13"/>
  <c r="A1006" i="13"/>
  <c r="B1006" i="13"/>
  <c r="C1006" i="13"/>
  <c r="D1006" i="13"/>
  <c r="E1006" i="13"/>
  <c r="F1006" i="13"/>
  <c r="G1006" i="13"/>
  <c r="H1006" i="13"/>
  <c r="A1007" i="13"/>
  <c r="B1007" i="13"/>
  <c r="C1007" i="13"/>
  <c r="D1007" i="13"/>
  <c r="E1007" i="13"/>
  <c r="F1007" i="13"/>
  <c r="G1007" i="13"/>
  <c r="H1007" i="13"/>
  <c r="A1008" i="13"/>
  <c r="B1008" i="13"/>
  <c r="C1008" i="13"/>
  <c r="D1008" i="13"/>
  <c r="E1008" i="13"/>
  <c r="F1008" i="13"/>
  <c r="G1008" i="13"/>
  <c r="H1008" i="13"/>
  <c r="A1009" i="13"/>
  <c r="B1009" i="13"/>
  <c r="C1009" i="13"/>
  <c r="D1009" i="13"/>
  <c r="E1009" i="13"/>
  <c r="F1009" i="13"/>
  <c r="G1009" i="13"/>
  <c r="H1009" i="13"/>
  <c r="A1010" i="13"/>
  <c r="B1010" i="13"/>
  <c r="C1010" i="13"/>
  <c r="D1010" i="13"/>
  <c r="E1010" i="13"/>
  <c r="F1010" i="13"/>
  <c r="G1010" i="13"/>
  <c r="H1010" i="13"/>
  <c r="A1011" i="13"/>
  <c r="B1011" i="13"/>
  <c r="C1011" i="13"/>
  <c r="D1011" i="13"/>
  <c r="E1011" i="13"/>
  <c r="F1011" i="13"/>
  <c r="G1011" i="13"/>
  <c r="H1011" i="13"/>
  <c r="A1012" i="13"/>
  <c r="B1012" i="13"/>
  <c r="C1012" i="13"/>
  <c r="D1012" i="13"/>
  <c r="E1012" i="13"/>
  <c r="F1012" i="13"/>
  <c r="G1012" i="13"/>
  <c r="H1012" i="13"/>
  <c r="A1013" i="13"/>
  <c r="B1013" i="13"/>
  <c r="C1013" i="13"/>
  <c r="D1013" i="13"/>
  <c r="E1013" i="13"/>
  <c r="F1013" i="13"/>
  <c r="G1013" i="13"/>
  <c r="H1013" i="13"/>
  <c r="A1014" i="13"/>
  <c r="B1014" i="13"/>
  <c r="C1014" i="13"/>
  <c r="D1014" i="13"/>
  <c r="E1014" i="13"/>
  <c r="F1014" i="13"/>
  <c r="G1014" i="13"/>
  <c r="H1014" i="13"/>
  <c r="A1015" i="13"/>
  <c r="B1015" i="13"/>
  <c r="C1015" i="13"/>
  <c r="D1015" i="13"/>
  <c r="E1015" i="13"/>
  <c r="F1015" i="13"/>
  <c r="G1015" i="13"/>
  <c r="H1015" i="13"/>
  <c r="A1016" i="13"/>
  <c r="B1016" i="13"/>
  <c r="C1016" i="13"/>
  <c r="D1016" i="13"/>
  <c r="E1016" i="13"/>
  <c r="F1016" i="13"/>
  <c r="G1016" i="13"/>
  <c r="H1016" i="13"/>
  <c r="A1017" i="13"/>
  <c r="B1017" i="13"/>
  <c r="C1017" i="13"/>
  <c r="D1017" i="13"/>
  <c r="E1017" i="13"/>
  <c r="F1017" i="13"/>
  <c r="G1017" i="13"/>
  <c r="H1017" i="13"/>
  <c r="A1018" i="13"/>
  <c r="B1018" i="13"/>
  <c r="C1018" i="13"/>
  <c r="D1018" i="13"/>
  <c r="E1018" i="13"/>
  <c r="F1018" i="13"/>
  <c r="G1018" i="13"/>
  <c r="H1018" i="13"/>
  <c r="A1019" i="13"/>
  <c r="B1019" i="13"/>
  <c r="C1019" i="13"/>
  <c r="D1019" i="13"/>
  <c r="E1019" i="13"/>
  <c r="F1019" i="13"/>
  <c r="G1019" i="13"/>
  <c r="H1019" i="13"/>
  <c r="A1020" i="13"/>
  <c r="B1020" i="13"/>
  <c r="C1020" i="13"/>
  <c r="D1020" i="13"/>
  <c r="E1020" i="13"/>
  <c r="F1020" i="13"/>
  <c r="G1020" i="13"/>
  <c r="H1020" i="13"/>
  <c r="A1021" i="13"/>
  <c r="B1021" i="13"/>
  <c r="C1021" i="13"/>
  <c r="D1021" i="13"/>
  <c r="E1021" i="13"/>
  <c r="F1021" i="13"/>
  <c r="G1021" i="13"/>
  <c r="H1021" i="13"/>
  <c r="A1022" i="13"/>
  <c r="B1022" i="13"/>
  <c r="C1022" i="13"/>
  <c r="D1022" i="13"/>
  <c r="E1022" i="13"/>
  <c r="F1022" i="13"/>
  <c r="G1022" i="13"/>
  <c r="H1022" i="13"/>
  <c r="A1023" i="13"/>
  <c r="B1023" i="13"/>
  <c r="C1023" i="13"/>
  <c r="D1023" i="13"/>
  <c r="E1023" i="13"/>
  <c r="F1023" i="13"/>
  <c r="G1023" i="13"/>
  <c r="H1023" i="13"/>
  <c r="A1024" i="13"/>
  <c r="B1024" i="13"/>
  <c r="C1024" i="13"/>
  <c r="D1024" i="13"/>
  <c r="E1024" i="13"/>
  <c r="F1024" i="13"/>
  <c r="G1024" i="13"/>
  <c r="H1024" i="13"/>
  <c r="A1025" i="13"/>
  <c r="B1025" i="13"/>
  <c r="C1025" i="13"/>
  <c r="D1025" i="13"/>
  <c r="E1025" i="13"/>
  <c r="F1025" i="13"/>
  <c r="G1025" i="13"/>
  <c r="H1025" i="13"/>
  <c r="A1026" i="13"/>
  <c r="B1026" i="13"/>
  <c r="C1026" i="13"/>
  <c r="D1026" i="13"/>
  <c r="E1026" i="13"/>
  <c r="F1026" i="13"/>
  <c r="G1026" i="13"/>
  <c r="H1026" i="13"/>
  <c r="A1027" i="13"/>
  <c r="B1027" i="13"/>
  <c r="C1027" i="13"/>
  <c r="D1027" i="13"/>
  <c r="E1027" i="13"/>
  <c r="F1027" i="13"/>
  <c r="G1027" i="13"/>
  <c r="H1027" i="13"/>
  <c r="A1028" i="13"/>
  <c r="B1028" i="13"/>
  <c r="C1028" i="13"/>
  <c r="D1028" i="13"/>
  <c r="E1028" i="13"/>
  <c r="F1028" i="13"/>
  <c r="G1028" i="13"/>
  <c r="H1028" i="13"/>
  <c r="A1029" i="13"/>
  <c r="B1029" i="13"/>
  <c r="C1029" i="13"/>
  <c r="D1029" i="13"/>
  <c r="E1029" i="13"/>
  <c r="F1029" i="13"/>
  <c r="G1029" i="13"/>
  <c r="H1029" i="13"/>
  <c r="A1030" i="13"/>
  <c r="B1030" i="13"/>
  <c r="C1030" i="13"/>
  <c r="D1030" i="13"/>
  <c r="E1030" i="13"/>
  <c r="F1030" i="13"/>
  <c r="G1030" i="13"/>
  <c r="H1030" i="13"/>
  <c r="A1031" i="13"/>
  <c r="B1031" i="13"/>
  <c r="C1031" i="13"/>
  <c r="D1031" i="13"/>
  <c r="E1031" i="13"/>
  <c r="F1031" i="13"/>
  <c r="G1031" i="13"/>
  <c r="H1031" i="13"/>
  <c r="A1032" i="13"/>
  <c r="B1032" i="13"/>
  <c r="C1032" i="13"/>
  <c r="D1032" i="13"/>
  <c r="E1032" i="13"/>
  <c r="F1032" i="13"/>
  <c r="G1032" i="13"/>
  <c r="H1032" i="13"/>
  <c r="A1033" i="13"/>
  <c r="B1033" i="13"/>
  <c r="C1033" i="13"/>
  <c r="D1033" i="13"/>
  <c r="E1033" i="13"/>
  <c r="F1033" i="13"/>
  <c r="G1033" i="13"/>
  <c r="H1033" i="13"/>
  <c r="A1034" i="13"/>
  <c r="B1034" i="13"/>
  <c r="C1034" i="13"/>
  <c r="D1034" i="13"/>
  <c r="E1034" i="13"/>
  <c r="F1034" i="13"/>
  <c r="G1034" i="13"/>
  <c r="H1034" i="13"/>
  <c r="A1035" i="13"/>
  <c r="B1035" i="13"/>
  <c r="C1035" i="13"/>
  <c r="D1035" i="13"/>
  <c r="E1035" i="13"/>
  <c r="F1035" i="13"/>
  <c r="G1035" i="13"/>
  <c r="H1035" i="13"/>
  <c r="A1036" i="13"/>
  <c r="B1036" i="13"/>
  <c r="C1036" i="13"/>
  <c r="D1036" i="13"/>
  <c r="E1036" i="13"/>
  <c r="F1036" i="13"/>
  <c r="G1036" i="13"/>
  <c r="H1036" i="13"/>
  <c r="A1037" i="13"/>
  <c r="B1037" i="13"/>
  <c r="C1037" i="13"/>
  <c r="D1037" i="13"/>
  <c r="E1037" i="13"/>
  <c r="F1037" i="13"/>
  <c r="G1037" i="13"/>
  <c r="H1037" i="13"/>
  <c r="A1038" i="13"/>
  <c r="B1038" i="13"/>
  <c r="C1038" i="13"/>
  <c r="D1038" i="13"/>
  <c r="E1038" i="13"/>
  <c r="F1038" i="13"/>
  <c r="G1038" i="13"/>
  <c r="H1038" i="13"/>
  <c r="A1039" i="13"/>
  <c r="B1039" i="13"/>
  <c r="C1039" i="13"/>
  <c r="D1039" i="13"/>
  <c r="E1039" i="13"/>
  <c r="F1039" i="13"/>
  <c r="G1039" i="13"/>
  <c r="H1039" i="13"/>
  <c r="A1040" i="13"/>
  <c r="B1040" i="13"/>
  <c r="C1040" i="13"/>
  <c r="D1040" i="13"/>
  <c r="E1040" i="13"/>
  <c r="F1040" i="13"/>
  <c r="G1040" i="13"/>
  <c r="H1040" i="13"/>
  <c r="A1041" i="13"/>
  <c r="B1041" i="13"/>
  <c r="C1041" i="13"/>
  <c r="D1041" i="13"/>
  <c r="E1041" i="13"/>
  <c r="F1041" i="13"/>
  <c r="G1041" i="13"/>
  <c r="H1041" i="13"/>
  <c r="A1042" i="13"/>
  <c r="B1042" i="13"/>
  <c r="C1042" i="13"/>
  <c r="D1042" i="13"/>
  <c r="E1042" i="13"/>
  <c r="F1042" i="13"/>
  <c r="G1042" i="13"/>
  <c r="H1042" i="13"/>
  <c r="A1043" i="13"/>
  <c r="B1043" i="13"/>
  <c r="C1043" i="13"/>
  <c r="D1043" i="13"/>
  <c r="E1043" i="13"/>
  <c r="F1043" i="13"/>
  <c r="G1043" i="13"/>
  <c r="H1043" i="13"/>
  <c r="A1044" i="13"/>
  <c r="B1044" i="13"/>
  <c r="C1044" i="13"/>
  <c r="D1044" i="13"/>
  <c r="E1044" i="13"/>
  <c r="F1044" i="13"/>
  <c r="G1044" i="13"/>
  <c r="H1044" i="13"/>
  <c r="A1045" i="13"/>
  <c r="B1045" i="13"/>
  <c r="C1045" i="13"/>
  <c r="D1045" i="13"/>
  <c r="E1045" i="13"/>
  <c r="F1045" i="13"/>
  <c r="G1045" i="13"/>
  <c r="H1045" i="13"/>
  <c r="A1046" i="13"/>
  <c r="B1046" i="13"/>
  <c r="C1046" i="13"/>
  <c r="D1046" i="13"/>
  <c r="E1046" i="13"/>
  <c r="F1046" i="13"/>
  <c r="G1046" i="13"/>
  <c r="H1046" i="13"/>
  <c r="A1047" i="13"/>
  <c r="B1047" i="13"/>
  <c r="C1047" i="13"/>
  <c r="D1047" i="13"/>
  <c r="E1047" i="13"/>
  <c r="F1047" i="13"/>
  <c r="G1047" i="13"/>
  <c r="H1047" i="13"/>
  <c r="A1048" i="13"/>
  <c r="B1048" i="13"/>
  <c r="C1048" i="13"/>
  <c r="D1048" i="13"/>
  <c r="E1048" i="13"/>
  <c r="F1048" i="13"/>
  <c r="G1048" i="13"/>
  <c r="H1048" i="13"/>
  <c r="A1049" i="13"/>
  <c r="B1049" i="13"/>
  <c r="C1049" i="13"/>
  <c r="D1049" i="13"/>
  <c r="E1049" i="13"/>
  <c r="F1049" i="13"/>
  <c r="G1049" i="13"/>
  <c r="H1049" i="13"/>
  <c r="A1050" i="13"/>
  <c r="B1050" i="13"/>
  <c r="C1050" i="13"/>
  <c r="D1050" i="13"/>
  <c r="E1050" i="13"/>
  <c r="F1050" i="13"/>
  <c r="G1050" i="13"/>
  <c r="H1050" i="13"/>
  <c r="A1051" i="13"/>
  <c r="B1051" i="13"/>
  <c r="C1051" i="13"/>
  <c r="D1051" i="13"/>
  <c r="E1051" i="13"/>
  <c r="F1051" i="13"/>
  <c r="G1051" i="13"/>
  <c r="H1051" i="13"/>
  <c r="A1052" i="13"/>
  <c r="B1052" i="13"/>
  <c r="C1052" i="13"/>
  <c r="D1052" i="13"/>
  <c r="E1052" i="13"/>
  <c r="F1052" i="13"/>
  <c r="G1052" i="13"/>
  <c r="H1052" i="13"/>
  <c r="A1053" i="13"/>
  <c r="B1053" i="13"/>
  <c r="C1053" i="13"/>
  <c r="D1053" i="13"/>
  <c r="E1053" i="13"/>
  <c r="F1053" i="13"/>
  <c r="G1053" i="13"/>
  <c r="H1053" i="13"/>
  <c r="A1054" i="13"/>
  <c r="B1054" i="13"/>
  <c r="C1054" i="13"/>
  <c r="D1054" i="13"/>
  <c r="E1054" i="13"/>
  <c r="F1054" i="13"/>
  <c r="G1054" i="13"/>
  <c r="H1054" i="13"/>
  <c r="A1055" i="13"/>
  <c r="B1055" i="13"/>
  <c r="C1055" i="13"/>
  <c r="D1055" i="13"/>
  <c r="E1055" i="13"/>
  <c r="F1055" i="13"/>
  <c r="G1055" i="13"/>
  <c r="H1055" i="13"/>
  <c r="A1056" i="13"/>
  <c r="B1056" i="13"/>
  <c r="C1056" i="13"/>
  <c r="D1056" i="13"/>
  <c r="E1056" i="13"/>
  <c r="F1056" i="13"/>
  <c r="G1056" i="13"/>
  <c r="H1056" i="13"/>
  <c r="A1057" i="13"/>
  <c r="B1057" i="13"/>
  <c r="C1057" i="13"/>
  <c r="D1057" i="13"/>
  <c r="E1057" i="13"/>
  <c r="F1057" i="13"/>
  <c r="G1057" i="13"/>
  <c r="H1057" i="13"/>
  <c r="A1058" i="13"/>
  <c r="B1058" i="13"/>
  <c r="C1058" i="13"/>
  <c r="D1058" i="13"/>
  <c r="E1058" i="13"/>
  <c r="F1058" i="13"/>
  <c r="G1058" i="13"/>
  <c r="H1058" i="13"/>
  <c r="A1059" i="13"/>
  <c r="B1059" i="13"/>
  <c r="C1059" i="13"/>
  <c r="D1059" i="13"/>
  <c r="E1059" i="13"/>
  <c r="F1059" i="13"/>
  <c r="G1059" i="13"/>
  <c r="H1059" i="13"/>
  <c r="A1060" i="13"/>
  <c r="B1060" i="13"/>
  <c r="C1060" i="13"/>
  <c r="D1060" i="13"/>
  <c r="E1060" i="13"/>
  <c r="F1060" i="13"/>
  <c r="G1060" i="13"/>
  <c r="H1060" i="13"/>
  <c r="A1061" i="13"/>
  <c r="B1061" i="13"/>
  <c r="C1061" i="13"/>
  <c r="D1061" i="13"/>
  <c r="E1061" i="13"/>
  <c r="F1061" i="13"/>
  <c r="G1061" i="13"/>
  <c r="H1061" i="13"/>
  <c r="A1062" i="13"/>
  <c r="B1062" i="13"/>
  <c r="C1062" i="13"/>
  <c r="D1062" i="13"/>
  <c r="E1062" i="13"/>
  <c r="F1062" i="13"/>
  <c r="G1062" i="13"/>
  <c r="H1062" i="13"/>
  <c r="A1063" i="13"/>
  <c r="B1063" i="13"/>
  <c r="C1063" i="13"/>
  <c r="D1063" i="13"/>
  <c r="E1063" i="13"/>
  <c r="F1063" i="13"/>
  <c r="G1063" i="13"/>
  <c r="H1063" i="13"/>
  <c r="A1064" i="13"/>
  <c r="B1064" i="13"/>
  <c r="C1064" i="13"/>
  <c r="D1064" i="13"/>
  <c r="E1064" i="13"/>
  <c r="F1064" i="13"/>
  <c r="G1064" i="13"/>
  <c r="H1064" i="13"/>
  <c r="A1065" i="13"/>
  <c r="B1065" i="13"/>
  <c r="C1065" i="13"/>
  <c r="D1065" i="13"/>
  <c r="E1065" i="13"/>
  <c r="F1065" i="13"/>
  <c r="G1065" i="13"/>
  <c r="H1065" i="13"/>
  <c r="A1066" i="13"/>
  <c r="B1066" i="13"/>
  <c r="C1066" i="13"/>
  <c r="D1066" i="13"/>
  <c r="E1066" i="13"/>
  <c r="F1066" i="13"/>
  <c r="G1066" i="13"/>
  <c r="H1066" i="13"/>
  <c r="A1067" i="13"/>
  <c r="B1067" i="13"/>
  <c r="C1067" i="13"/>
  <c r="D1067" i="13"/>
  <c r="E1067" i="13"/>
  <c r="F1067" i="13"/>
  <c r="G1067" i="13"/>
  <c r="H1067" i="13"/>
  <c r="A1068" i="13"/>
  <c r="B1068" i="13"/>
  <c r="C1068" i="13"/>
  <c r="D1068" i="13"/>
  <c r="E1068" i="13"/>
  <c r="F1068" i="13"/>
  <c r="G1068" i="13"/>
  <c r="H1068" i="13"/>
  <c r="A1069" i="13"/>
  <c r="B1069" i="13"/>
  <c r="C1069" i="13"/>
  <c r="D1069" i="13"/>
  <c r="E1069" i="13"/>
  <c r="F1069" i="13"/>
  <c r="G1069" i="13"/>
  <c r="H1069" i="13"/>
  <c r="A1070" i="13"/>
  <c r="B1070" i="13"/>
  <c r="C1070" i="13"/>
  <c r="D1070" i="13"/>
  <c r="E1070" i="13"/>
  <c r="F1070" i="13"/>
  <c r="G1070" i="13"/>
  <c r="H1070" i="13"/>
  <c r="A1071" i="13"/>
  <c r="B1071" i="13"/>
  <c r="C1071" i="13"/>
  <c r="D1071" i="13"/>
  <c r="E1071" i="13"/>
  <c r="F1071" i="13"/>
  <c r="G1071" i="13"/>
  <c r="H1071" i="13"/>
  <c r="A1072" i="13"/>
  <c r="B1072" i="13"/>
  <c r="C1072" i="13"/>
  <c r="D1072" i="13"/>
  <c r="E1072" i="13"/>
  <c r="F1072" i="13"/>
  <c r="G1072" i="13"/>
  <c r="H1072" i="13"/>
  <c r="A1073" i="13"/>
  <c r="B1073" i="13"/>
  <c r="C1073" i="13"/>
  <c r="D1073" i="13"/>
  <c r="E1073" i="13"/>
  <c r="F1073" i="13"/>
  <c r="G1073" i="13"/>
  <c r="H1073" i="13"/>
  <c r="A1074" i="13"/>
  <c r="B1074" i="13"/>
  <c r="C1074" i="13"/>
  <c r="D1074" i="13"/>
  <c r="E1074" i="13"/>
  <c r="F1074" i="13"/>
  <c r="G1074" i="13"/>
  <c r="H1074" i="13"/>
  <c r="A1075" i="13"/>
  <c r="B1075" i="13"/>
  <c r="C1075" i="13"/>
  <c r="D1075" i="13"/>
  <c r="E1075" i="13"/>
  <c r="F1075" i="13"/>
  <c r="G1075" i="13"/>
  <c r="H1075" i="13"/>
  <c r="A1076" i="13"/>
  <c r="B1076" i="13"/>
  <c r="C1076" i="13"/>
  <c r="D1076" i="13"/>
  <c r="E1076" i="13"/>
  <c r="F1076" i="13"/>
  <c r="G1076" i="13"/>
  <c r="H1076" i="13"/>
  <c r="A1077" i="13"/>
  <c r="B1077" i="13"/>
  <c r="C1077" i="13"/>
  <c r="D1077" i="13"/>
  <c r="E1077" i="13"/>
  <c r="F1077" i="13"/>
  <c r="G1077" i="13"/>
  <c r="H1077" i="13"/>
  <c r="A1078" i="13"/>
  <c r="B1078" i="13"/>
  <c r="C1078" i="13"/>
  <c r="D1078" i="13"/>
  <c r="E1078" i="13"/>
  <c r="F1078" i="13"/>
  <c r="G1078" i="13"/>
  <c r="H1078" i="13"/>
  <c r="A1079" i="13"/>
  <c r="B1079" i="13"/>
  <c r="C1079" i="13"/>
  <c r="D1079" i="13"/>
  <c r="E1079" i="13"/>
  <c r="F1079" i="13"/>
  <c r="G1079" i="13"/>
  <c r="H1079" i="13"/>
  <c r="A1080" i="13"/>
  <c r="B1080" i="13"/>
  <c r="C1080" i="13"/>
  <c r="D1080" i="13"/>
  <c r="E1080" i="13"/>
  <c r="F1080" i="13"/>
  <c r="G1080" i="13"/>
  <c r="H1080" i="13"/>
  <c r="A1081" i="13"/>
  <c r="B1081" i="13"/>
  <c r="C1081" i="13"/>
  <c r="D1081" i="13"/>
  <c r="E1081" i="13"/>
  <c r="F1081" i="13"/>
  <c r="G1081" i="13"/>
  <c r="H1081" i="13"/>
  <c r="A1082" i="13"/>
  <c r="B1082" i="13"/>
  <c r="C1082" i="13"/>
  <c r="D1082" i="13"/>
  <c r="E1082" i="13"/>
  <c r="F1082" i="13"/>
  <c r="G1082" i="13"/>
  <c r="H1082" i="13"/>
  <c r="A1083" i="13"/>
  <c r="B1083" i="13"/>
  <c r="C1083" i="13"/>
  <c r="D1083" i="13"/>
  <c r="E1083" i="13"/>
  <c r="F1083" i="13"/>
  <c r="G1083" i="13"/>
  <c r="H1083" i="13"/>
  <c r="A1084" i="13"/>
  <c r="B1084" i="13"/>
  <c r="C1084" i="13"/>
  <c r="D1084" i="13"/>
  <c r="E1084" i="13"/>
  <c r="F1084" i="13"/>
  <c r="G1084" i="13"/>
  <c r="H1084" i="13"/>
  <c r="A1085" i="13"/>
  <c r="B1085" i="13"/>
  <c r="C1085" i="13"/>
  <c r="D1085" i="13"/>
  <c r="E1085" i="13"/>
  <c r="F1085" i="13"/>
  <c r="G1085" i="13"/>
  <c r="H1085" i="13"/>
  <c r="A1086" i="13"/>
  <c r="B1086" i="13"/>
  <c r="C1086" i="13"/>
  <c r="D1086" i="13"/>
  <c r="E1086" i="13"/>
  <c r="F1086" i="13"/>
  <c r="G1086" i="13"/>
  <c r="H1086" i="13"/>
  <c r="A1087" i="13"/>
  <c r="B1087" i="13"/>
  <c r="C1087" i="13"/>
  <c r="D1087" i="13"/>
  <c r="E1087" i="13"/>
  <c r="F1087" i="13"/>
  <c r="G1087" i="13"/>
  <c r="H1087" i="13"/>
  <c r="A1088" i="13"/>
  <c r="B1088" i="13"/>
  <c r="C1088" i="13"/>
  <c r="D1088" i="13"/>
  <c r="E1088" i="13"/>
  <c r="F1088" i="13"/>
  <c r="G1088" i="13"/>
  <c r="H1088" i="13"/>
  <c r="A1089" i="13"/>
  <c r="B1089" i="13"/>
  <c r="C1089" i="13"/>
  <c r="D1089" i="13"/>
  <c r="E1089" i="13"/>
  <c r="F1089" i="13"/>
  <c r="G1089" i="13"/>
  <c r="H1089" i="13"/>
  <c r="A1090" i="13"/>
  <c r="B1090" i="13"/>
  <c r="C1090" i="13"/>
  <c r="D1090" i="13"/>
  <c r="E1090" i="13"/>
  <c r="F1090" i="13"/>
  <c r="G1090" i="13"/>
  <c r="H1090" i="13"/>
  <c r="A1091" i="13"/>
  <c r="B1091" i="13"/>
  <c r="C1091" i="13"/>
  <c r="D1091" i="13"/>
  <c r="E1091" i="13"/>
  <c r="F1091" i="13"/>
  <c r="G1091" i="13"/>
  <c r="H1091" i="13"/>
  <c r="A1092" i="13"/>
  <c r="B1092" i="13"/>
  <c r="C1092" i="13"/>
  <c r="D1092" i="13"/>
  <c r="E1092" i="13"/>
  <c r="F1092" i="13"/>
  <c r="G1092" i="13"/>
  <c r="H1092" i="13"/>
  <c r="A1093" i="13"/>
  <c r="B1093" i="13"/>
  <c r="C1093" i="13"/>
  <c r="D1093" i="13"/>
  <c r="E1093" i="13"/>
  <c r="F1093" i="13"/>
  <c r="G1093" i="13"/>
  <c r="H1093" i="13"/>
  <c r="A1094" i="13"/>
  <c r="B1094" i="13"/>
  <c r="C1094" i="13"/>
  <c r="D1094" i="13"/>
  <c r="E1094" i="13"/>
  <c r="F1094" i="13"/>
  <c r="G1094" i="13"/>
  <c r="H1094" i="13"/>
  <c r="A1095" i="13"/>
  <c r="B1095" i="13"/>
  <c r="C1095" i="13"/>
  <c r="D1095" i="13"/>
  <c r="E1095" i="13"/>
  <c r="F1095" i="13"/>
  <c r="G1095" i="13"/>
  <c r="H1095" i="13"/>
  <c r="A1096" i="13"/>
  <c r="B1096" i="13"/>
  <c r="C1096" i="13"/>
  <c r="D1096" i="13"/>
  <c r="E1096" i="13"/>
  <c r="F1096" i="13"/>
  <c r="G1096" i="13"/>
  <c r="H1096" i="13"/>
  <c r="A1097" i="13"/>
  <c r="B1097" i="13"/>
  <c r="C1097" i="13"/>
  <c r="D1097" i="13"/>
  <c r="E1097" i="13"/>
  <c r="F1097" i="13"/>
  <c r="G1097" i="13"/>
  <c r="H1097" i="13"/>
  <c r="A1098" i="13"/>
  <c r="B1098" i="13"/>
  <c r="C1098" i="13"/>
  <c r="D1098" i="13"/>
  <c r="E1098" i="13"/>
  <c r="F1098" i="13"/>
  <c r="G1098" i="13"/>
  <c r="H1098" i="13"/>
  <c r="A1099" i="13"/>
  <c r="B1099" i="13"/>
  <c r="C1099" i="13"/>
  <c r="D1099" i="13"/>
  <c r="E1099" i="13"/>
  <c r="F1099" i="13"/>
  <c r="G1099" i="13"/>
  <c r="H1099" i="13"/>
  <c r="A1100" i="13"/>
  <c r="B1100" i="13"/>
  <c r="C1100" i="13"/>
  <c r="D1100" i="13"/>
  <c r="E1100" i="13"/>
  <c r="F1100" i="13"/>
  <c r="G1100" i="13"/>
  <c r="H1100" i="13"/>
  <c r="A1101" i="13"/>
  <c r="B1101" i="13"/>
  <c r="C1101" i="13"/>
  <c r="D1101" i="13"/>
  <c r="E1101" i="13"/>
  <c r="F1101" i="13"/>
  <c r="G1101" i="13"/>
  <c r="H1101" i="13"/>
  <c r="A1102" i="13"/>
  <c r="B1102" i="13"/>
  <c r="C1102" i="13"/>
  <c r="D1102" i="13"/>
  <c r="E1102" i="13"/>
  <c r="F1102" i="13"/>
  <c r="G1102" i="13"/>
  <c r="H1102" i="13"/>
  <c r="A1103" i="13"/>
  <c r="B1103" i="13"/>
  <c r="C1103" i="13"/>
  <c r="D1103" i="13"/>
  <c r="E1103" i="13"/>
  <c r="F1103" i="13"/>
  <c r="G1103" i="13"/>
  <c r="H1103" i="13"/>
  <c r="A1104" i="13"/>
  <c r="B1104" i="13"/>
  <c r="C1104" i="13"/>
  <c r="D1104" i="13"/>
  <c r="E1104" i="13"/>
  <c r="F1104" i="13"/>
  <c r="G1104" i="13"/>
  <c r="H1104" i="13"/>
  <c r="A1105" i="13"/>
  <c r="B1105" i="13"/>
  <c r="C1105" i="13"/>
  <c r="D1105" i="13"/>
  <c r="E1105" i="13"/>
  <c r="F1105" i="13"/>
  <c r="G1105" i="13"/>
  <c r="H1105" i="13"/>
  <c r="A1106" i="13"/>
  <c r="B1106" i="13"/>
  <c r="C1106" i="13"/>
  <c r="D1106" i="13"/>
  <c r="E1106" i="13"/>
  <c r="F1106" i="13"/>
  <c r="G1106" i="13"/>
  <c r="H1106" i="13"/>
  <c r="A1107" i="13"/>
  <c r="B1107" i="13"/>
  <c r="C1107" i="13"/>
  <c r="D1107" i="13"/>
  <c r="E1107" i="13"/>
  <c r="F1107" i="13"/>
  <c r="G1107" i="13"/>
  <c r="H1107" i="13"/>
  <c r="A1108" i="13"/>
  <c r="B1108" i="13"/>
  <c r="C1108" i="13"/>
  <c r="D1108" i="13"/>
  <c r="E1108" i="13"/>
  <c r="F1108" i="13"/>
  <c r="G1108" i="13"/>
  <c r="H1108" i="13"/>
  <c r="A1109" i="13"/>
  <c r="B1109" i="13"/>
  <c r="C1109" i="13"/>
  <c r="D1109" i="13"/>
  <c r="E1109" i="13"/>
  <c r="F1109" i="13"/>
  <c r="G1109" i="13"/>
  <c r="H1109" i="13"/>
  <c r="A1110" i="13"/>
  <c r="B1110" i="13"/>
  <c r="C1110" i="13"/>
  <c r="D1110" i="13"/>
  <c r="E1110" i="13"/>
  <c r="F1110" i="13"/>
  <c r="G1110" i="13"/>
  <c r="H1110" i="13"/>
  <c r="A1111" i="13"/>
  <c r="B1111" i="13"/>
  <c r="C1111" i="13"/>
  <c r="D1111" i="13"/>
  <c r="E1111" i="13"/>
  <c r="F1111" i="13"/>
  <c r="G1111" i="13"/>
  <c r="H1111" i="13"/>
  <c r="A1112" i="13"/>
  <c r="B1112" i="13"/>
  <c r="C1112" i="13"/>
  <c r="D1112" i="13"/>
  <c r="E1112" i="13"/>
  <c r="F1112" i="13"/>
  <c r="G1112" i="13"/>
  <c r="H1112" i="13"/>
  <c r="A1113" i="13"/>
  <c r="B1113" i="13"/>
  <c r="C1113" i="13"/>
  <c r="D1113" i="13"/>
  <c r="E1113" i="13"/>
  <c r="F1113" i="13"/>
  <c r="G1113" i="13"/>
  <c r="H1113" i="13"/>
  <c r="A1114" i="13"/>
  <c r="B1114" i="13"/>
  <c r="C1114" i="13"/>
  <c r="D1114" i="13"/>
  <c r="E1114" i="13"/>
  <c r="F1114" i="13"/>
  <c r="G1114" i="13"/>
  <c r="H1114" i="13"/>
  <c r="A1115" i="13"/>
  <c r="B1115" i="13"/>
  <c r="C1115" i="13"/>
  <c r="D1115" i="13"/>
  <c r="E1115" i="13"/>
  <c r="F1115" i="13"/>
  <c r="G1115" i="13"/>
  <c r="H1115" i="13"/>
  <c r="A1116" i="13"/>
  <c r="B1116" i="13"/>
  <c r="C1116" i="13"/>
  <c r="D1116" i="13"/>
  <c r="E1116" i="13"/>
  <c r="F1116" i="13"/>
  <c r="G1116" i="13"/>
  <c r="H1116" i="13"/>
  <c r="A1117" i="13"/>
  <c r="B1117" i="13"/>
  <c r="C1117" i="13"/>
  <c r="D1117" i="13"/>
  <c r="E1117" i="13"/>
  <c r="F1117" i="13"/>
  <c r="G1117" i="13"/>
  <c r="H1117" i="13"/>
  <c r="A1118" i="13"/>
  <c r="B1118" i="13"/>
  <c r="C1118" i="13"/>
  <c r="D1118" i="13"/>
  <c r="E1118" i="13"/>
  <c r="F1118" i="13"/>
  <c r="G1118" i="13"/>
  <c r="H1118" i="13"/>
  <c r="A1119" i="13"/>
  <c r="B1119" i="13"/>
  <c r="C1119" i="13"/>
  <c r="D1119" i="13"/>
  <c r="E1119" i="13"/>
  <c r="F1119" i="13"/>
  <c r="G1119" i="13"/>
  <c r="H1119" i="13"/>
  <c r="A1120" i="13"/>
  <c r="B1120" i="13"/>
  <c r="C1120" i="13"/>
  <c r="D1120" i="13"/>
  <c r="E1120" i="13"/>
  <c r="F1120" i="13"/>
  <c r="G1120" i="13"/>
  <c r="H1120" i="13"/>
  <c r="A1121" i="13"/>
  <c r="B1121" i="13"/>
  <c r="C1121" i="13"/>
  <c r="D1121" i="13"/>
  <c r="E1121" i="13"/>
  <c r="F1121" i="13"/>
  <c r="G1121" i="13"/>
  <c r="H1121" i="13"/>
  <c r="A1122" i="13"/>
  <c r="B1122" i="13"/>
  <c r="C1122" i="13"/>
  <c r="D1122" i="13"/>
  <c r="E1122" i="13"/>
  <c r="F1122" i="13"/>
  <c r="G1122" i="13"/>
  <c r="H1122" i="13"/>
  <c r="A1123" i="13"/>
  <c r="B1123" i="13"/>
  <c r="C1123" i="13"/>
  <c r="D1123" i="13"/>
  <c r="E1123" i="13"/>
  <c r="F1123" i="13"/>
  <c r="G1123" i="13"/>
  <c r="H1123" i="13"/>
  <c r="A1124" i="13"/>
  <c r="B1124" i="13"/>
  <c r="C1124" i="13"/>
  <c r="D1124" i="13"/>
  <c r="E1124" i="13"/>
  <c r="F1124" i="13"/>
  <c r="G1124" i="13"/>
  <c r="H1124" i="13"/>
  <c r="A1125" i="13"/>
  <c r="B1125" i="13"/>
  <c r="C1125" i="13"/>
  <c r="D1125" i="13"/>
  <c r="E1125" i="13"/>
  <c r="F1125" i="13"/>
  <c r="G1125" i="13"/>
  <c r="H1125" i="13"/>
  <c r="A1126" i="13"/>
  <c r="B1126" i="13"/>
  <c r="C1126" i="13"/>
  <c r="D1126" i="13"/>
  <c r="E1126" i="13"/>
  <c r="F1126" i="13"/>
  <c r="G1126" i="13"/>
  <c r="H1126" i="13"/>
  <c r="A1127" i="13"/>
  <c r="B1127" i="13"/>
  <c r="C1127" i="13"/>
  <c r="D1127" i="13"/>
  <c r="E1127" i="13"/>
  <c r="F1127" i="13"/>
  <c r="G1127" i="13"/>
  <c r="H1127" i="13"/>
  <c r="A1128" i="13"/>
  <c r="B1128" i="13"/>
  <c r="C1128" i="13"/>
  <c r="D1128" i="13"/>
  <c r="E1128" i="13"/>
  <c r="F1128" i="13"/>
  <c r="G1128" i="13"/>
  <c r="H1128" i="13"/>
  <c r="A1129" i="13"/>
  <c r="B1129" i="13"/>
  <c r="C1129" i="13"/>
  <c r="D1129" i="13"/>
  <c r="E1129" i="13"/>
  <c r="F1129" i="13"/>
  <c r="G1129" i="13"/>
  <c r="H1129" i="13"/>
  <c r="A1130" i="13"/>
  <c r="B1130" i="13"/>
  <c r="C1130" i="13"/>
  <c r="D1130" i="13"/>
  <c r="E1130" i="13"/>
  <c r="F1130" i="13"/>
  <c r="G1130" i="13"/>
  <c r="H1130" i="13"/>
  <c r="A1131" i="13"/>
  <c r="B1131" i="13"/>
  <c r="C1131" i="13"/>
  <c r="D1131" i="13"/>
  <c r="E1131" i="13"/>
  <c r="F1131" i="13"/>
  <c r="G1131" i="13"/>
  <c r="H1131" i="13"/>
  <c r="A1132" i="13"/>
  <c r="B1132" i="13"/>
  <c r="C1132" i="13"/>
  <c r="D1132" i="13"/>
  <c r="E1132" i="13"/>
  <c r="F1132" i="13"/>
  <c r="G1132" i="13"/>
  <c r="H1132" i="13"/>
  <c r="A1133" i="13"/>
  <c r="B1133" i="13"/>
  <c r="C1133" i="13"/>
  <c r="D1133" i="13"/>
  <c r="E1133" i="13"/>
  <c r="F1133" i="13"/>
  <c r="G1133" i="13"/>
  <c r="H1133" i="13"/>
  <c r="A1134" i="13"/>
  <c r="B1134" i="13"/>
  <c r="C1134" i="13"/>
  <c r="D1134" i="13"/>
  <c r="E1134" i="13"/>
  <c r="F1134" i="13"/>
  <c r="G1134" i="13"/>
  <c r="H1134" i="13"/>
  <c r="A1135" i="13"/>
  <c r="B1135" i="13"/>
  <c r="C1135" i="13"/>
  <c r="D1135" i="13"/>
  <c r="E1135" i="13"/>
  <c r="F1135" i="13"/>
  <c r="G1135" i="13"/>
  <c r="H1135" i="13"/>
  <c r="A1136" i="13"/>
  <c r="B1136" i="13"/>
  <c r="C1136" i="13"/>
  <c r="D1136" i="13"/>
  <c r="E1136" i="13"/>
  <c r="F1136" i="13"/>
  <c r="G1136" i="13"/>
  <c r="H1136" i="13"/>
  <c r="A1137" i="13"/>
  <c r="B1137" i="13"/>
  <c r="C1137" i="13"/>
  <c r="D1137" i="13"/>
  <c r="E1137" i="13"/>
  <c r="F1137" i="13"/>
  <c r="G1137" i="13"/>
  <c r="H1137" i="13"/>
  <c r="A1138" i="13"/>
  <c r="B1138" i="13"/>
  <c r="C1138" i="13"/>
  <c r="D1138" i="13"/>
  <c r="E1138" i="13"/>
  <c r="F1138" i="13"/>
  <c r="G1138" i="13"/>
  <c r="H1138" i="13"/>
  <c r="A1139" i="13"/>
  <c r="B1139" i="13"/>
  <c r="C1139" i="13"/>
  <c r="D1139" i="13"/>
  <c r="E1139" i="13"/>
  <c r="F1139" i="13"/>
  <c r="G1139" i="13"/>
  <c r="H1139" i="13"/>
  <c r="A1140" i="13"/>
  <c r="B1140" i="13"/>
  <c r="C1140" i="13"/>
  <c r="D1140" i="13"/>
  <c r="E1140" i="13"/>
  <c r="F1140" i="13"/>
  <c r="G1140" i="13"/>
  <c r="H1140" i="13"/>
  <c r="A1141" i="13"/>
  <c r="B1141" i="13"/>
  <c r="C1141" i="13"/>
  <c r="D1141" i="13"/>
  <c r="E1141" i="13"/>
  <c r="F1141" i="13"/>
  <c r="G1141" i="13"/>
  <c r="H1141" i="13"/>
  <c r="A1142" i="13"/>
  <c r="B1142" i="13"/>
  <c r="C1142" i="13"/>
  <c r="D1142" i="13"/>
  <c r="E1142" i="13"/>
  <c r="F1142" i="13"/>
  <c r="G1142" i="13"/>
  <c r="H1142" i="13"/>
  <c r="A1143" i="13"/>
  <c r="B1143" i="13"/>
  <c r="C1143" i="13"/>
  <c r="D1143" i="13"/>
  <c r="E1143" i="13"/>
  <c r="F1143" i="13"/>
  <c r="G1143" i="13"/>
  <c r="H1143" i="13"/>
  <c r="A1144" i="13"/>
  <c r="B1144" i="13"/>
  <c r="C1144" i="13"/>
  <c r="D1144" i="13"/>
  <c r="E1144" i="13"/>
  <c r="F1144" i="13"/>
  <c r="G1144" i="13"/>
  <c r="H1144" i="13"/>
  <c r="A1145" i="13"/>
  <c r="B1145" i="13"/>
  <c r="C1145" i="13"/>
  <c r="D1145" i="13"/>
  <c r="E1145" i="13"/>
  <c r="F1145" i="13"/>
  <c r="G1145" i="13"/>
  <c r="H1145" i="13"/>
  <c r="A1146" i="13"/>
  <c r="B1146" i="13"/>
  <c r="C1146" i="13"/>
  <c r="D1146" i="13"/>
  <c r="E1146" i="13"/>
  <c r="F1146" i="13"/>
  <c r="G1146" i="13"/>
  <c r="H1146" i="13"/>
  <c r="A1147" i="13"/>
  <c r="B1147" i="13"/>
  <c r="C1147" i="13"/>
  <c r="D1147" i="13"/>
  <c r="E1147" i="13"/>
  <c r="F1147" i="13"/>
  <c r="G1147" i="13"/>
  <c r="H1147" i="13"/>
  <c r="A1148" i="13"/>
  <c r="B1148" i="13"/>
  <c r="C1148" i="13"/>
  <c r="D1148" i="13"/>
  <c r="E1148" i="13"/>
  <c r="F1148" i="13"/>
  <c r="G1148" i="13"/>
  <c r="H1148" i="13"/>
  <c r="A1149" i="13"/>
  <c r="B1149" i="13"/>
  <c r="C1149" i="13"/>
  <c r="D1149" i="13"/>
  <c r="E1149" i="13"/>
  <c r="F1149" i="13"/>
  <c r="G1149" i="13"/>
  <c r="H1149" i="13"/>
  <c r="A1150" i="13"/>
  <c r="B1150" i="13"/>
  <c r="C1150" i="13"/>
  <c r="D1150" i="13"/>
  <c r="E1150" i="13"/>
  <c r="F1150" i="13"/>
  <c r="G1150" i="13"/>
  <c r="H1150" i="13"/>
  <c r="A1151" i="13"/>
  <c r="B1151" i="13"/>
  <c r="C1151" i="13"/>
  <c r="D1151" i="13"/>
  <c r="E1151" i="13"/>
  <c r="F1151" i="13"/>
  <c r="G1151" i="13"/>
  <c r="H1151" i="13"/>
  <c r="A1152" i="13"/>
  <c r="B1152" i="13"/>
  <c r="C1152" i="13"/>
  <c r="D1152" i="13"/>
  <c r="E1152" i="13"/>
  <c r="F1152" i="13"/>
  <c r="G1152" i="13"/>
  <c r="H1152" i="13"/>
  <c r="A1153" i="13"/>
  <c r="B1153" i="13"/>
  <c r="C1153" i="13"/>
  <c r="D1153" i="13"/>
  <c r="E1153" i="13"/>
  <c r="F1153" i="13"/>
  <c r="G1153" i="13"/>
  <c r="H1153" i="13"/>
  <c r="A1154" i="13"/>
  <c r="B1154" i="13"/>
  <c r="C1154" i="13"/>
  <c r="D1154" i="13"/>
  <c r="E1154" i="13"/>
  <c r="F1154" i="13"/>
  <c r="G1154" i="13"/>
  <c r="H1154" i="13"/>
  <c r="A1155" i="13"/>
  <c r="B1155" i="13"/>
  <c r="C1155" i="13"/>
  <c r="D1155" i="13"/>
  <c r="E1155" i="13"/>
  <c r="F1155" i="13"/>
  <c r="G1155" i="13"/>
  <c r="H1155" i="13"/>
  <c r="A1156" i="13"/>
  <c r="B1156" i="13"/>
  <c r="C1156" i="13"/>
  <c r="D1156" i="13"/>
  <c r="E1156" i="13"/>
  <c r="F1156" i="13"/>
  <c r="G1156" i="13"/>
  <c r="H1156" i="13"/>
  <c r="A1157" i="13"/>
  <c r="B1157" i="13"/>
  <c r="C1157" i="13"/>
  <c r="D1157" i="13"/>
  <c r="E1157" i="13"/>
  <c r="F1157" i="13"/>
  <c r="G1157" i="13"/>
  <c r="H1157" i="13"/>
  <c r="A1158" i="13"/>
  <c r="B1158" i="13"/>
  <c r="C1158" i="13"/>
  <c r="D1158" i="13"/>
  <c r="E1158" i="13"/>
  <c r="F1158" i="13"/>
  <c r="G1158" i="13"/>
  <c r="H1158" i="13"/>
  <c r="A1159" i="13"/>
  <c r="B1159" i="13"/>
  <c r="C1159" i="13"/>
  <c r="D1159" i="13"/>
  <c r="E1159" i="13"/>
  <c r="F1159" i="13"/>
  <c r="G1159" i="13"/>
  <c r="H1159" i="13"/>
  <c r="A1160" i="13"/>
  <c r="B1160" i="13"/>
  <c r="C1160" i="13"/>
  <c r="D1160" i="13"/>
  <c r="E1160" i="13"/>
  <c r="F1160" i="13"/>
  <c r="G1160" i="13"/>
  <c r="H1160" i="13"/>
  <c r="A1161" i="13"/>
  <c r="B1161" i="13"/>
  <c r="C1161" i="13"/>
  <c r="D1161" i="13"/>
  <c r="E1161" i="13"/>
  <c r="F1161" i="13"/>
  <c r="G1161" i="13"/>
  <c r="H1161" i="13"/>
  <c r="A1162" i="13"/>
  <c r="B1162" i="13"/>
  <c r="C1162" i="13"/>
  <c r="D1162" i="13"/>
  <c r="E1162" i="13"/>
  <c r="F1162" i="13"/>
  <c r="G1162" i="13"/>
  <c r="H1162" i="13"/>
  <c r="A1163" i="13"/>
  <c r="B1163" i="13"/>
  <c r="C1163" i="13"/>
  <c r="D1163" i="13"/>
  <c r="E1163" i="13"/>
  <c r="F1163" i="13"/>
  <c r="G1163" i="13"/>
  <c r="H1163" i="13"/>
  <c r="A1164" i="13"/>
  <c r="B1164" i="13"/>
  <c r="C1164" i="13"/>
  <c r="D1164" i="13"/>
  <c r="E1164" i="13"/>
  <c r="F1164" i="13"/>
  <c r="G1164" i="13"/>
  <c r="H1164" i="13"/>
  <c r="A1165" i="13"/>
  <c r="B1165" i="13"/>
  <c r="C1165" i="13"/>
  <c r="D1165" i="13"/>
  <c r="E1165" i="13"/>
  <c r="F1165" i="13"/>
  <c r="G1165" i="13"/>
  <c r="H1165" i="13"/>
  <c r="A1166" i="13"/>
  <c r="B1166" i="13"/>
  <c r="C1166" i="13"/>
  <c r="D1166" i="13"/>
  <c r="E1166" i="13"/>
  <c r="F1166" i="13"/>
  <c r="G1166" i="13"/>
  <c r="H1166" i="13"/>
  <c r="A1167" i="13"/>
  <c r="B1167" i="13"/>
  <c r="C1167" i="13"/>
  <c r="D1167" i="13"/>
  <c r="E1167" i="13"/>
  <c r="F1167" i="13"/>
  <c r="G1167" i="13"/>
  <c r="H1167" i="13"/>
  <c r="A1168" i="13"/>
  <c r="B1168" i="13"/>
  <c r="C1168" i="13"/>
  <c r="D1168" i="13"/>
  <c r="E1168" i="13"/>
  <c r="F1168" i="13"/>
  <c r="G1168" i="13"/>
  <c r="H1168" i="13"/>
  <c r="A1169" i="13"/>
  <c r="B1169" i="13"/>
  <c r="C1169" i="13"/>
  <c r="D1169" i="13"/>
  <c r="E1169" i="13"/>
  <c r="F1169" i="13"/>
  <c r="G1169" i="13"/>
  <c r="H1169" i="13"/>
  <c r="A1170" i="13"/>
  <c r="B1170" i="13"/>
  <c r="C1170" i="13"/>
  <c r="D1170" i="13"/>
  <c r="E1170" i="13"/>
  <c r="F1170" i="13"/>
  <c r="G1170" i="13"/>
  <c r="H1170" i="13"/>
  <c r="A1171" i="13"/>
  <c r="B1171" i="13"/>
  <c r="C1171" i="13"/>
  <c r="D1171" i="13"/>
  <c r="E1171" i="13"/>
  <c r="F1171" i="13"/>
  <c r="G1171" i="13"/>
  <c r="H1171" i="13"/>
  <c r="A1172" i="13"/>
  <c r="B1172" i="13"/>
  <c r="C1172" i="13"/>
  <c r="D1172" i="13"/>
  <c r="E1172" i="13"/>
  <c r="F1172" i="13"/>
  <c r="G1172" i="13"/>
  <c r="H1172" i="13"/>
  <c r="A1173" i="13"/>
  <c r="B1173" i="13"/>
  <c r="C1173" i="13"/>
  <c r="D1173" i="13"/>
  <c r="E1173" i="13"/>
  <c r="F1173" i="13"/>
  <c r="G1173" i="13"/>
  <c r="H1173" i="13"/>
  <c r="A1174" i="13"/>
  <c r="B1174" i="13"/>
  <c r="C1174" i="13"/>
  <c r="D1174" i="13"/>
  <c r="E1174" i="13"/>
  <c r="F1174" i="13"/>
  <c r="G1174" i="13"/>
  <c r="H1174" i="13"/>
  <c r="A1175" i="13"/>
  <c r="B1175" i="13"/>
  <c r="C1175" i="13"/>
  <c r="D1175" i="13"/>
  <c r="E1175" i="13"/>
  <c r="F1175" i="13"/>
  <c r="G1175" i="13"/>
  <c r="H1175" i="13"/>
  <c r="A1176" i="13"/>
  <c r="B1176" i="13"/>
  <c r="C1176" i="13"/>
  <c r="D1176" i="13"/>
  <c r="E1176" i="13"/>
  <c r="F1176" i="13"/>
  <c r="G1176" i="13"/>
  <c r="H1176" i="13"/>
  <c r="A1177" i="13"/>
  <c r="B1177" i="13"/>
  <c r="C1177" i="13"/>
  <c r="D1177" i="13"/>
  <c r="E1177" i="13"/>
  <c r="F1177" i="13"/>
  <c r="G1177" i="13"/>
  <c r="H1177" i="13"/>
  <c r="A1178" i="13"/>
  <c r="B1178" i="13"/>
  <c r="C1178" i="13"/>
  <c r="D1178" i="13"/>
  <c r="E1178" i="13"/>
  <c r="F1178" i="13"/>
  <c r="G1178" i="13"/>
  <c r="H1178" i="13"/>
  <c r="A1179" i="13"/>
  <c r="B1179" i="13"/>
  <c r="C1179" i="13"/>
  <c r="D1179" i="13"/>
  <c r="E1179" i="13"/>
  <c r="F1179" i="13"/>
  <c r="G1179" i="13"/>
  <c r="H1179" i="13"/>
  <c r="A1180" i="13"/>
  <c r="B1180" i="13"/>
  <c r="C1180" i="13"/>
  <c r="D1180" i="13"/>
  <c r="E1180" i="13"/>
  <c r="F1180" i="13"/>
  <c r="G1180" i="13"/>
  <c r="H1180" i="13"/>
  <c r="A1181" i="13"/>
  <c r="B1181" i="13"/>
  <c r="C1181" i="13"/>
  <c r="D1181" i="13"/>
  <c r="E1181" i="13"/>
  <c r="F1181" i="13"/>
  <c r="G1181" i="13"/>
  <c r="H1181" i="13"/>
  <c r="A1182" i="13"/>
  <c r="B1182" i="13"/>
  <c r="C1182" i="13"/>
  <c r="D1182" i="13"/>
  <c r="E1182" i="13"/>
  <c r="F1182" i="13"/>
  <c r="G1182" i="13"/>
  <c r="H1182" i="13"/>
  <c r="A1183" i="13"/>
  <c r="B1183" i="13"/>
  <c r="C1183" i="13"/>
  <c r="D1183" i="13"/>
  <c r="E1183" i="13"/>
  <c r="F1183" i="13"/>
  <c r="G1183" i="13"/>
  <c r="H1183" i="13"/>
  <c r="A1184" i="13"/>
  <c r="B1184" i="13"/>
  <c r="C1184" i="13"/>
  <c r="D1184" i="13"/>
  <c r="E1184" i="13"/>
  <c r="F1184" i="13"/>
  <c r="G1184" i="13"/>
  <c r="H1184" i="13"/>
  <c r="A1185" i="13"/>
  <c r="B1185" i="13"/>
  <c r="C1185" i="13"/>
  <c r="D1185" i="13"/>
  <c r="E1185" i="13"/>
  <c r="F1185" i="13"/>
  <c r="G1185" i="13"/>
  <c r="H1185" i="13"/>
  <c r="A1186" i="13"/>
  <c r="B1186" i="13"/>
  <c r="C1186" i="13"/>
  <c r="D1186" i="13"/>
  <c r="E1186" i="13"/>
  <c r="F1186" i="13"/>
  <c r="G1186" i="13"/>
  <c r="H1186" i="13"/>
  <c r="A1187" i="13"/>
  <c r="B1187" i="13"/>
  <c r="C1187" i="13"/>
  <c r="D1187" i="13"/>
  <c r="E1187" i="13"/>
  <c r="F1187" i="13"/>
  <c r="G1187" i="13"/>
  <c r="H1187" i="13"/>
  <c r="A1188" i="13"/>
  <c r="B1188" i="13"/>
  <c r="C1188" i="13"/>
  <c r="D1188" i="13"/>
  <c r="E1188" i="13"/>
  <c r="F1188" i="13"/>
  <c r="G1188" i="13"/>
  <c r="H1188" i="13"/>
  <c r="A1189" i="13"/>
  <c r="B1189" i="13"/>
  <c r="C1189" i="13"/>
  <c r="D1189" i="13"/>
  <c r="E1189" i="13"/>
  <c r="F1189" i="13"/>
  <c r="G1189" i="13"/>
  <c r="H1189" i="13"/>
  <c r="A1190" i="13"/>
  <c r="B1190" i="13"/>
  <c r="C1190" i="13"/>
  <c r="D1190" i="13"/>
  <c r="E1190" i="13"/>
  <c r="F1190" i="13"/>
  <c r="G1190" i="13"/>
  <c r="H1190" i="13"/>
  <c r="A1191" i="13"/>
  <c r="B1191" i="13"/>
  <c r="C1191" i="13"/>
  <c r="D1191" i="13"/>
  <c r="E1191" i="13"/>
  <c r="F1191" i="13"/>
  <c r="G1191" i="13"/>
  <c r="H1191" i="13"/>
  <c r="A1192" i="13"/>
  <c r="B1192" i="13"/>
  <c r="C1192" i="13"/>
  <c r="D1192" i="13"/>
  <c r="E1192" i="13"/>
  <c r="F1192" i="13"/>
  <c r="G1192" i="13"/>
  <c r="H1192" i="13"/>
  <c r="A1193" i="13"/>
  <c r="B1193" i="13"/>
  <c r="C1193" i="13"/>
  <c r="D1193" i="13"/>
  <c r="E1193" i="13"/>
  <c r="F1193" i="13"/>
  <c r="G1193" i="13"/>
  <c r="H1193" i="13"/>
  <c r="A1194" i="13"/>
  <c r="B1194" i="13"/>
  <c r="C1194" i="13"/>
  <c r="D1194" i="13"/>
  <c r="E1194" i="13"/>
  <c r="F1194" i="13"/>
  <c r="G1194" i="13"/>
  <c r="H1194" i="13"/>
  <c r="A1195" i="13"/>
  <c r="B1195" i="13"/>
  <c r="C1195" i="13"/>
  <c r="D1195" i="13"/>
  <c r="E1195" i="13"/>
  <c r="F1195" i="13"/>
  <c r="G1195" i="13"/>
  <c r="H1195" i="13"/>
  <c r="A1196" i="13"/>
  <c r="B1196" i="13"/>
  <c r="C1196" i="13"/>
  <c r="D1196" i="13"/>
  <c r="E1196" i="13"/>
  <c r="F1196" i="13"/>
  <c r="G1196" i="13"/>
  <c r="H1196" i="13"/>
  <c r="A1197" i="13"/>
  <c r="B1197" i="13"/>
  <c r="C1197" i="13"/>
  <c r="D1197" i="13"/>
  <c r="E1197" i="13"/>
  <c r="F1197" i="13"/>
  <c r="G1197" i="13"/>
  <c r="H1197" i="13"/>
  <c r="A1198" i="13"/>
  <c r="B1198" i="13"/>
  <c r="C1198" i="13"/>
  <c r="D1198" i="13"/>
  <c r="E1198" i="13"/>
  <c r="F1198" i="13"/>
  <c r="G1198" i="13"/>
  <c r="H1198" i="13"/>
  <c r="A1199" i="13"/>
  <c r="B1199" i="13"/>
  <c r="C1199" i="13"/>
  <c r="D1199" i="13"/>
  <c r="E1199" i="13"/>
  <c r="F1199" i="13"/>
  <c r="G1199" i="13"/>
  <c r="H1199" i="13"/>
  <c r="A1200" i="13"/>
  <c r="B1200" i="13"/>
  <c r="C1200" i="13"/>
  <c r="D1200" i="13"/>
  <c r="E1200" i="13"/>
  <c r="F1200" i="13"/>
  <c r="G1200" i="13"/>
  <c r="H1200" i="13"/>
  <c r="A1201" i="13"/>
  <c r="B1201" i="13"/>
  <c r="C1201" i="13"/>
  <c r="D1201" i="13"/>
  <c r="E1201" i="13"/>
  <c r="F1201" i="13"/>
  <c r="G1201" i="13"/>
  <c r="H1201" i="13"/>
  <c r="A1202" i="13"/>
  <c r="B1202" i="13"/>
  <c r="C1202" i="13"/>
  <c r="D1202" i="13"/>
  <c r="E1202" i="13"/>
  <c r="F1202" i="13"/>
  <c r="G1202" i="13"/>
  <c r="H1202" i="13"/>
  <c r="A1203" i="13"/>
  <c r="B1203" i="13"/>
  <c r="C1203" i="13"/>
  <c r="D1203" i="13"/>
  <c r="E1203" i="13"/>
  <c r="F1203" i="13"/>
  <c r="G1203" i="13"/>
  <c r="H1203" i="13"/>
  <c r="A1204" i="13"/>
  <c r="B1204" i="13"/>
  <c r="C1204" i="13"/>
  <c r="D1204" i="13"/>
  <c r="E1204" i="13"/>
  <c r="F1204" i="13"/>
  <c r="G1204" i="13"/>
  <c r="H1204" i="13"/>
  <c r="A1205" i="13"/>
  <c r="B1205" i="13"/>
  <c r="C1205" i="13"/>
  <c r="D1205" i="13"/>
  <c r="E1205" i="13"/>
  <c r="F1205" i="13"/>
  <c r="G1205" i="13"/>
  <c r="H1205" i="13"/>
  <c r="A1206" i="13"/>
  <c r="B1206" i="13"/>
  <c r="C1206" i="13"/>
  <c r="D1206" i="13"/>
  <c r="E1206" i="13"/>
  <c r="F1206" i="13"/>
  <c r="G1206" i="13"/>
  <c r="H1206" i="13"/>
  <c r="A1207" i="13"/>
  <c r="B1207" i="13"/>
  <c r="C1207" i="13"/>
  <c r="D1207" i="13"/>
  <c r="E1207" i="13"/>
  <c r="F1207" i="13"/>
  <c r="G1207" i="13"/>
  <c r="H1207" i="13"/>
  <c r="A1208" i="13"/>
  <c r="B1208" i="13"/>
  <c r="C1208" i="13"/>
  <c r="D1208" i="13"/>
  <c r="E1208" i="13"/>
  <c r="F1208" i="13"/>
  <c r="G1208" i="13"/>
  <c r="H1208" i="13"/>
  <c r="A1209" i="13"/>
  <c r="B1209" i="13"/>
  <c r="C1209" i="13"/>
  <c r="D1209" i="13"/>
  <c r="E1209" i="13"/>
  <c r="F1209" i="13"/>
  <c r="G1209" i="13"/>
  <c r="H1209" i="13"/>
  <c r="A1210" i="13"/>
  <c r="B1210" i="13"/>
  <c r="C1210" i="13"/>
  <c r="D1210" i="13"/>
  <c r="E1210" i="13"/>
  <c r="F1210" i="13"/>
  <c r="G1210" i="13"/>
  <c r="H1210" i="13"/>
  <c r="A1211" i="13"/>
  <c r="B1211" i="13"/>
  <c r="C1211" i="13"/>
  <c r="D1211" i="13"/>
  <c r="E1211" i="13"/>
  <c r="F1211" i="13"/>
  <c r="G1211" i="13"/>
  <c r="H1211" i="13"/>
  <c r="A1212" i="13"/>
  <c r="B1212" i="13"/>
  <c r="C1212" i="13"/>
  <c r="D1212" i="13"/>
  <c r="E1212" i="13"/>
  <c r="F1212" i="13"/>
  <c r="G1212" i="13"/>
  <c r="H1212" i="13"/>
  <c r="A1213" i="13"/>
  <c r="B1213" i="13"/>
  <c r="C1213" i="13"/>
  <c r="D1213" i="13"/>
  <c r="E1213" i="13"/>
  <c r="F1213" i="13"/>
  <c r="G1213" i="13"/>
  <c r="H1213" i="13"/>
  <c r="A1214" i="13"/>
  <c r="B1214" i="13"/>
  <c r="C1214" i="13"/>
  <c r="D1214" i="13"/>
  <c r="E1214" i="13"/>
  <c r="F1214" i="13"/>
  <c r="G1214" i="13"/>
  <c r="H1214" i="13"/>
  <c r="A1215" i="13"/>
  <c r="B1215" i="13"/>
  <c r="C1215" i="13"/>
  <c r="D1215" i="13"/>
  <c r="E1215" i="13"/>
  <c r="F1215" i="13"/>
  <c r="G1215" i="13"/>
  <c r="H1215" i="13"/>
  <c r="A1216" i="13"/>
  <c r="B1216" i="13"/>
  <c r="C1216" i="13"/>
  <c r="D1216" i="13"/>
  <c r="E1216" i="13"/>
  <c r="F1216" i="13"/>
  <c r="G1216" i="13"/>
  <c r="H1216" i="13"/>
  <c r="A1217" i="13"/>
  <c r="B1217" i="13"/>
  <c r="C1217" i="13"/>
  <c r="D1217" i="13"/>
  <c r="E1217" i="13"/>
  <c r="F1217" i="13"/>
  <c r="G1217" i="13"/>
  <c r="H1217" i="13"/>
  <c r="A1218" i="13"/>
  <c r="B1218" i="13"/>
  <c r="C1218" i="13"/>
  <c r="D1218" i="13"/>
  <c r="E1218" i="13"/>
  <c r="F1218" i="13"/>
  <c r="G1218" i="13"/>
  <c r="H1218" i="13"/>
  <c r="A1219" i="13"/>
  <c r="B1219" i="13"/>
  <c r="C1219" i="13"/>
  <c r="D1219" i="13"/>
  <c r="E1219" i="13"/>
  <c r="F1219" i="13"/>
  <c r="G1219" i="13"/>
  <c r="H1219" i="13"/>
  <c r="A1220" i="13"/>
  <c r="B1220" i="13"/>
  <c r="C1220" i="13"/>
  <c r="D1220" i="13"/>
  <c r="E1220" i="13"/>
  <c r="F1220" i="13"/>
  <c r="G1220" i="13"/>
  <c r="H1220" i="13"/>
  <c r="A1221" i="13"/>
  <c r="B1221" i="13"/>
  <c r="C1221" i="13"/>
  <c r="D1221" i="13"/>
  <c r="E1221" i="13"/>
  <c r="F1221" i="13"/>
  <c r="G1221" i="13"/>
  <c r="H1221" i="13"/>
  <c r="A1222" i="13"/>
  <c r="B1222" i="13"/>
  <c r="C1222" i="13"/>
  <c r="D1222" i="13"/>
  <c r="E1222" i="13"/>
  <c r="F1222" i="13"/>
  <c r="G1222" i="13"/>
  <c r="H1222" i="13"/>
  <c r="A1223" i="13"/>
  <c r="B1223" i="13"/>
  <c r="C1223" i="13"/>
  <c r="D1223" i="13"/>
  <c r="E1223" i="13"/>
  <c r="F1223" i="13"/>
  <c r="G1223" i="13"/>
  <c r="H1223" i="13"/>
  <c r="A1224" i="13"/>
  <c r="B1224" i="13"/>
  <c r="C1224" i="13"/>
  <c r="D1224" i="13"/>
  <c r="E1224" i="13"/>
  <c r="F1224" i="13"/>
  <c r="G1224" i="13"/>
  <c r="H1224" i="13"/>
  <c r="A1225" i="13"/>
  <c r="B1225" i="13"/>
  <c r="C1225" i="13"/>
  <c r="D1225" i="13"/>
  <c r="E1225" i="13"/>
  <c r="F1225" i="13"/>
  <c r="G1225" i="13"/>
  <c r="H1225" i="13"/>
  <c r="A1226" i="13"/>
  <c r="B1226" i="13"/>
  <c r="C1226" i="13"/>
  <c r="D1226" i="13"/>
  <c r="E1226" i="13"/>
  <c r="F1226" i="13"/>
  <c r="G1226" i="13"/>
  <c r="H1226" i="13"/>
  <c r="A1227" i="13"/>
  <c r="B1227" i="13"/>
  <c r="C1227" i="13"/>
  <c r="D1227" i="13"/>
  <c r="E1227" i="13"/>
  <c r="F1227" i="13"/>
  <c r="G1227" i="13"/>
  <c r="H1227" i="13"/>
  <c r="A1228" i="13"/>
  <c r="B1228" i="13"/>
  <c r="C1228" i="13"/>
  <c r="D1228" i="13"/>
  <c r="E1228" i="13"/>
  <c r="F1228" i="13"/>
  <c r="G1228" i="13"/>
  <c r="H1228" i="13"/>
  <c r="A1229" i="13"/>
  <c r="B1229" i="13"/>
  <c r="C1229" i="13"/>
  <c r="D1229" i="13"/>
  <c r="E1229" i="13"/>
  <c r="F1229" i="13"/>
  <c r="G1229" i="13"/>
  <c r="H1229" i="13"/>
  <c r="A1230" i="13"/>
  <c r="B1230" i="13"/>
  <c r="C1230" i="13"/>
  <c r="D1230" i="13"/>
  <c r="E1230" i="13"/>
  <c r="F1230" i="13"/>
  <c r="G1230" i="13"/>
  <c r="H1230" i="13"/>
  <c r="A1231" i="13"/>
  <c r="B1231" i="13"/>
  <c r="C1231" i="13"/>
  <c r="D1231" i="13"/>
  <c r="E1231" i="13"/>
  <c r="F1231" i="13"/>
  <c r="G1231" i="13"/>
  <c r="H1231" i="13"/>
  <c r="A1232" i="13"/>
  <c r="B1232" i="13"/>
  <c r="C1232" i="13"/>
  <c r="D1232" i="13"/>
  <c r="E1232" i="13"/>
  <c r="F1232" i="13"/>
  <c r="G1232" i="13"/>
  <c r="H1232" i="13"/>
  <c r="A1233" i="13"/>
  <c r="B1233" i="13"/>
  <c r="C1233" i="13"/>
  <c r="D1233" i="13"/>
  <c r="E1233" i="13"/>
  <c r="F1233" i="13"/>
  <c r="G1233" i="13"/>
  <c r="H1233" i="13"/>
  <c r="A1234" i="13"/>
  <c r="B1234" i="13"/>
  <c r="C1234" i="13"/>
  <c r="D1234" i="13"/>
  <c r="E1234" i="13"/>
  <c r="F1234" i="13"/>
  <c r="G1234" i="13"/>
  <c r="H1234" i="13"/>
  <c r="A1235" i="13"/>
  <c r="B1235" i="13"/>
  <c r="C1235" i="13"/>
  <c r="D1235" i="13"/>
  <c r="E1235" i="13"/>
  <c r="F1235" i="13"/>
  <c r="G1235" i="13"/>
  <c r="H1235" i="13"/>
  <c r="A1236" i="13"/>
  <c r="B1236" i="13"/>
  <c r="C1236" i="13"/>
  <c r="D1236" i="13"/>
  <c r="E1236" i="13"/>
  <c r="F1236" i="13"/>
  <c r="G1236" i="13"/>
  <c r="H1236" i="13"/>
  <c r="A1237" i="13"/>
  <c r="B1237" i="13"/>
  <c r="C1237" i="13"/>
  <c r="D1237" i="13"/>
  <c r="E1237" i="13"/>
  <c r="F1237" i="13"/>
  <c r="G1237" i="13"/>
  <c r="H1237" i="13"/>
  <c r="A1238" i="13"/>
  <c r="B1238" i="13"/>
  <c r="C1238" i="13"/>
  <c r="D1238" i="13"/>
  <c r="E1238" i="13"/>
  <c r="F1238" i="13"/>
  <c r="G1238" i="13"/>
  <c r="H1238" i="13"/>
  <c r="A1239" i="13"/>
  <c r="B1239" i="13"/>
  <c r="C1239" i="13"/>
  <c r="D1239" i="13"/>
  <c r="E1239" i="13"/>
  <c r="F1239" i="13"/>
  <c r="G1239" i="13"/>
  <c r="H1239" i="13"/>
  <c r="A1240" i="13"/>
  <c r="B1240" i="13"/>
  <c r="C1240" i="13"/>
  <c r="D1240" i="13"/>
  <c r="E1240" i="13"/>
  <c r="F1240" i="13"/>
  <c r="G1240" i="13"/>
  <c r="H1240" i="13"/>
  <c r="A1241" i="13"/>
  <c r="B1241" i="13"/>
  <c r="C1241" i="13"/>
  <c r="D1241" i="13"/>
  <c r="E1241" i="13"/>
  <c r="F1241" i="13"/>
  <c r="G1241" i="13"/>
  <c r="H1241" i="13"/>
  <c r="A1242" i="13"/>
  <c r="B1242" i="13"/>
  <c r="C1242" i="13"/>
  <c r="D1242" i="13"/>
  <c r="E1242" i="13"/>
  <c r="F1242" i="13"/>
  <c r="G1242" i="13"/>
  <c r="H1242" i="13"/>
  <c r="A1243" i="13"/>
  <c r="B1243" i="13"/>
  <c r="C1243" i="13"/>
  <c r="D1243" i="13"/>
  <c r="E1243" i="13"/>
  <c r="F1243" i="13"/>
  <c r="G1243" i="13"/>
  <c r="H1243" i="13"/>
  <c r="A1244" i="13"/>
  <c r="B1244" i="13"/>
  <c r="C1244" i="13"/>
  <c r="D1244" i="13"/>
  <c r="E1244" i="13"/>
  <c r="F1244" i="13"/>
  <c r="G1244" i="13"/>
  <c r="H1244" i="13"/>
  <c r="A1245" i="13"/>
  <c r="B1245" i="13"/>
  <c r="C1245" i="13"/>
  <c r="D1245" i="13"/>
  <c r="E1245" i="13"/>
  <c r="F1245" i="13"/>
  <c r="G1245" i="13"/>
  <c r="H1245" i="13"/>
  <c r="A1246" i="13"/>
  <c r="B1246" i="13"/>
  <c r="C1246" i="13"/>
  <c r="D1246" i="13"/>
  <c r="E1246" i="13"/>
  <c r="F1246" i="13"/>
  <c r="G1246" i="13"/>
  <c r="H1246" i="13"/>
  <c r="A1247" i="13"/>
  <c r="B1247" i="13"/>
  <c r="C1247" i="13"/>
  <c r="D1247" i="13"/>
  <c r="E1247" i="13"/>
  <c r="F1247" i="13"/>
  <c r="G1247" i="13"/>
  <c r="H1247" i="13"/>
  <c r="A1248" i="13"/>
  <c r="B1248" i="13"/>
  <c r="C1248" i="13"/>
  <c r="D1248" i="13"/>
  <c r="E1248" i="13"/>
  <c r="F1248" i="13"/>
  <c r="G1248" i="13"/>
  <c r="H1248" i="13"/>
  <c r="A1249" i="13"/>
  <c r="B1249" i="13"/>
  <c r="C1249" i="13"/>
  <c r="D1249" i="13"/>
  <c r="E1249" i="13"/>
  <c r="F1249" i="13"/>
  <c r="G1249" i="13"/>
  <c r="H1249" i="13"/>
  <c r="A1250" i="13"/>
  <c r="B1250" i="13"/>
  <c r="C1250" i="13"/>
  <c r="D1250" i="13"/>
  <c r="E1250" i="13"/>
  <c r="F1250" i="13"/>
  <c r="G1250" i="13"/>
  <c r="H1250" i="13"/>
  <c r="A1251" i="13"/>
  <c r="B1251" i="13"/>
  <c r="C1251" i="13"/>
  <c r="D1251" i="13"/>
  <c r="E1251" i="13"/>
  <c r="F1251" i="13"/>
  <c r="G1251" i="13"/>
  <c r="H1251" i="13"/>
  <c r="A1252" i="13"/>
  <c r="B1252" i="13"/>
  <c r="C1252" i="13"/>
  <c r="D1252" i="13"/>
  <c r="E1252" i="13"/>
  <c r="F1252" i="13"/>
  <c r="G1252" i="13"/>
  <c r="H1252" i="13"/>
  <c r="A1253" i="13"/>
  <c r="B1253" i="13"/>
  <c r="C1253" i="13"/>
  <c r="D1253" i="13"/>
  <c r="E1253" i="13"/>
  <c r="F1253" i="13"/>
  <c r="G1253" i="13"/>
  <c r="H1253" i="13"/>
  <c r="A1254" i="13"/>
  <c r="B1254" i="13"/>
  <c r="C1254" i="13"/>
  <c r="D1254" i="13"/>
  <c r="E1254" i="13"/>
  <c r="F1254" i="13"/>
  <c r="G1254" i="13"/>
  <c r="H1254" i="13"/>
  <c r="A1255" i="13"/>
  <c r="B1255" i="13"/>
  <c r="C1255" i="13"/>
  <c r="D1255" i="13"/>
  <c r="E1255" i="13"/>
  <c r="F1255" i="13"/>
  <c r="G1255" i="13"/>
  <c r="H1255" i="13"/>
  <c r="A1256" i="13"/>
  <c r="B1256" i="13"/>
  <c r="C1256" i="13"/>
  <c r="D1256" i="13"/>
  <c r="E1256" i="13"/>
  <c r="F1256" i="13"/>
  <c r="G1256" i="13"/>
  <c r="H1256" i="13"/>
  <c r="A1257" i="13"/>
  <c r="B1257" i="13"/>
  <c r="C1257" i="13"/>
  <c r="D1257" i="13"/>
  <c r="E1257" i="13"/>
  <c r="F1257" i="13"/>
  <c r="G1257" i="13"/>
  <c r="H1257" i="13"/>
  <c r="A1258" i="13"/>
  <c r="B1258" i="13"/>
  <c r="C1258" i="13"/>
  <c r="D1258" i="13"/>
  <c r="E1258" i="13"/>
  <c r="F1258" i="13"/>
  <c r="G1258" i="13"/>
  <c r="H1258" i="13"/>
  <c r="A1259" i="13"/>
  <c r="B1259" i="13"/>
  <c r="C1259" i="13"/>
  <c r="D1259" i="13"/>
  <c r="E1259" i="13"/>
  <c r="F1259" i="13"/>
  <c r="G1259" i="13"/>
  <c r="H1259" i="13"/>
  <c r="A1260" i="13"/>
  <c r="B1260" i="13"/>
  <c r="C1260" i="13"/>
  <c r="D1260" i="13"/>
  <c r="E1260" i="13"/>
  <c r="F1260" i="13"/>
  <c r="G1260" i="13"/>
  <c r="H1260" i="13"/>
  <c r="A1261" i="13"/>
  <c r="B1261" i="13"/>
  <c r="C1261" i="13"/>
  <c r="D1261" i="13"/>
  <c r="E1261" i="13"/>
  <c r="F1261" i="13"/>
  <c r="G1261" i="13"/>
  <c r="H1261" i="13"/>
  <c r="A1262" i="13"/>
  <c r="B1262" i="13"/>
  <c r="C1262" i="13"/>
  <c r="D1262" i="13"/>
  <c r="E1262" i="13"/>
  <c r="F1262" i="13"/>
  <c r="G1262" i="13"/>
  <c r="H1262" i="13"/>
  <c r="A1263" i="13"/>
  <c r="B1263" i="13"/>
  <c r="C1263" i="13"/>
  <c r="D1263" i="13"/>
  <c r="E1263" i="13"/>
  <c r="F1263" i="13"/>
  <c r="G1263" i="13"/>
  <c r="H1263" i="13"/>
  <c r="A1264" i="13"/>
  <c r="B1264" i="13"/>
  <c r="C1264" i="13"/>
  <c r="D1264" i="13"/>
  <c r="E1264" i="13"/>
  <c r="F1264" i="13"/>
  <c r="G1264" i="13"/>
  <c r="H1264" i="13"/>
  <c r="A1265" i="13"/>
  <c r="B1265" i="13"/>
  <c r="C1265" i="13"/>
  <c r="D1265" i="13"/>
  <c r="E1265" i="13"/>
  <c r="F1265" i="13"/>
  <c r="G1265" i="13"/>
  <c r="H1265" i="13"/>
  <c r="A1266" i="13"/>
  <c r="B1266" i="13"/>
  <c r="C1266" i="13"/>
  <c r="D1266" i="13"/>
  <c r="E1266" i="13"/>
  <c r="F1266" i="13"/>
  <c r="G1266" i="13"/>
  <c r="H1266" i="13"/>
  <c r="A1267" i="13"/>
  <c r="B1267" i="13"/>
  <c r="C1267" i="13"/>
  <c r="D1267" i="13"/>
  <c r="E1267" i="13"/>
  <c r="F1267" i="13"/>
  <c r="G1267" i="13"/>
  <c r="H1267" i="13"/>
  <c r="A1268" i="13"/>
  <c r="B1268" i="13"/>
  <c r="C1268" i="13"/>
  <c r="D1268" i="13"/>
  <c r="E1268" i="13"/>
  <c r="F1268" i="13"/>
  <c r="G1268" i="13"/>
  <c r="H1268" i="13"/>
  <c r="A1269" i="13"/>
  <c r="B1269" i="13"/>
  <c r="C1269" i="13"/>
  <c r="D1269" i="13"/>
  <c r="E1269" i="13"/>
  <c r="F1269" i="13"/>
  <c r="G1269" i="13"/>
  <c r="H1269" i="13"/>
  <c r="A1270" i="13"/>
  <c r="B1270" i="13"/>
  <c r="C1270" i="13"/>
  <c r="D1270" i="13"/>
  <c r="E1270" i="13"/>
  <c r="F1270" i="13"/>
  <c r="G1270" i="13"/>
  <c r="H1270" i="13"/>
  <c r="A1271" i="13"/>
  <c r="B1271" i="13"/>
  <c r="C1271" i="13"/>
  <c r="D1271" i="13"/>
  <c r="E1271" i="13"/>
  <c r="F1271" i="13"/>
  <c r="G1271" i="13"/>
  <c r="H1271" i="13"/>
  <c r="A1272" i="13"/>
  <c r="B1272" i="13"/>
  <c r="C1272" i="13"/>
  <c r="D1272" i="13"/>
  <c r="E1272" i="13"/>
  <c r="F1272" i="13"/>
  <c r="G1272" i="13"/>
  <c r="H1272" i="13"/>
  <c r="A1273" i="13"/>
  <c r="B1273" i="13"/>
  <c r="C1273" i="13"/>
  <c r="D1273" i="13"/>
  <c r="E1273" i="13"/>
  <c r="F1273" i="13"/>
  <c r="G1273" i="13"/>
  <c r="H1273" i="13"/>
  <c r="A1274" i="13"/>
  <c r="B1274" i="13"/>
  <c r="C1274" i="13"/>
  <c r="D1274" i="13"/>
  <c r="E1274" i="13"/>
  <c r="F1274" i="13"/>
  <c r="G1274" i="13"/>
  <c r="H1274" i="13"/>
  <c r="A1275" i="13"/>
  <c r="B1275" i="13"/>
  <c r="C1275" i="13"/>
  <c r="D1275" i="13"/>
  <c r="E1275" i="13"/>
  <c r="F1275" i="13"/>
  <c r="G1275" i="13"/>
  <c r="H1275" i="13"/>
  <c r="A1276" i="13"/>
  <c r="B1276" i="13"/>
  <c r="C1276" i="13"/>
  <c r="D1276" i="13"/>
  <c r="E1276" i="13"/>
  <c r="F1276" i="13"/>
  <c r="G1276" i="13"/>
  <c r="H1276" i="13"/>
  <c r="A1277" i="13"/>
  <c r="B1277" i="13"/>
  <c r="C1277" i="13"/>
  <c r="D1277" i="13"/>
  <c r="E1277" i="13"/>
  <c r="F1277" i="13"/>
  <c r="G1277" i="13"/>
  <c r="H1277" i="13"/>
  <c r="A1278" i="13"/>
  <c r="B1278" i="13"/>
  <c r="C1278" i="13"/>
  <c r="D1278" i="13"/>
  <c r="E1278" i="13"/>
  <c r="F1278" i="13"/>
  <c r="G1278" i="13"/>
  <c r="H1278" i="13"/>
  <c r="A1279" i="13"/>
  <c r="B1279" i="13"/>
  <c r="C1279" i="13"/>
  <c r="D1279" i="13"/>
  <c r="E1279" i="13"/>
  <c r="F1279" i="13"/>
  <c r="G1279" i="13"/>
  <c r="H1279" i="13"/>
  <c r="A1280" i="13"/>
  <c r="B1280" i="13"/>
  <c r="C1280" i="13"/>
  <c r="D1280" i="13"/>
  <c r="E1280" i="13"/>
  <c r="F1280" i="13"/>
  <c r="G1280" i="13"/>
  <c r="H1280" i="13"/>
  <c r="A1281" i="13"/>
  <c r="B1281" i="13"/>
  <c r="C1281" i="13"/>
  <c r="D1281" i="13"/>
  <c r="E1281" i="13"/>
  <c r="F1281" i="13"/>
  <c r="G1281" i="13"/>
  <c r="H1281" i="13"/>
  <c r="A1282" i="13"/>
  <c r="B1282" i="13"/>
  <c r="C1282" i="13"/>
  <c r="D1282" i="13"/>
  <c r="E1282" i="13"/>
  <c r="F1282" i="13"/>
  <c r="G1282" i="13"/>
  <c r="H1282" i="13"/>
  <c r="A1283" i="13"/>
  <c r="B1283" i="13"/>
  <c r="C1283" i="13"/>
  <c r="D1283" i="13"/>
  <c r="E1283" i="13"/>
  <c r="F1283" i="13"/>
  <c r="G1283" i="13"/>
  <c r="H1283" i="13"/>
  <c r="A1284" i="13"/>
  <c r="B1284" i="13"/>
  <c r="C1284" i="13"/>
  <c r="D1284" i="13"/>
  <c r="E1284" i="13"/>
  <c r="F1284" i="13"/>
  <c r="G1284" i="13"/>
  <c r="H1284" i="13"/>
  <c r="A1285" i="13"/>
  <c r="B1285" i="13"/>
  <c r="C1285" i="13"/>
  <c r="D1285" i="13"/>
  <c r="E1285" i="13"/>
  <c r="F1285" i="13"/>
  <c r="G1285" i="13"/>
  <c r="H1285" i="13"/>
  <c r="A1286" i="13"/>
  <c r="B1286" i="13"/>
  <c r="C1286" i="13"/>
  <c r="D1286" i="13"/>
  <c r="E1286" i="13"/>
  <c r="F1286" i="13"/>
  <c r="G1286" i="13"/>
  <c r="H1286" i="13"/>
  <c r="A1287" i="13"/>
  <c r="B1287" i="13"/>
  <c r="C1287" i="13"/>
  <c r="D1287" i="13"/>
  <c r="E1287" i="13"/>
  <c r="F1287" i="13"/>
  <c r="G1287" i="13"/>
  <c r="H1287" i="13"/>
  <c r="A1288" i="13"/>
  <c r="B1288" i="13"/>
  <c r="C1288" i="13"/>
  <c r="D1288" i="13"/>
  <c r="E1288" i="13"/>
  <c r="F1288" i="13"/>
  <c r="G1288" i="13"/>
  <c r="H1288" i="13"/>
  <c r="A1289" i="13"/>
  <c r="B1289" i="13"/>
  <c r="C1289" i="13"/>
  <c r="D1289" i="13"/>
  <c r="E1289" i="13"/>
  <c r="F1289" i="13"/>
  <c r="G1289" i="13"/>
  <c r="H1289" i="13"/>
  <c r="A1290" i="13"/>
  <c r="B1290" i="13"/>
  <c r="C1290" i="13"/>
  <c r="D1290" i="13"/>
  <c r="E1290" i="13"/>
  <c r="F1290" i="13"/>
  <c r="G1290" i="13"/>
  <c r="H1290" i="13"/>
  <c r="A1291" i="13"/>
  <c r="B1291" i="13"/>
  <c r="C1291" i="13"/>
  <c r="D1291" i="13"/>
  <c r="E1291" i="13"/>
  <c r="F1291" i="13"/>
  <c r="G1291" i="13"/>
  <c r="H1291" i="13"/>
  <c r="A1292" i="13"/>
  <c r="B1292" i="13"/>
  <c r="C1292" i="13"/>
  <c r="D1292" i="13"/>
  <c r="E1292" i="13"/>
  <c r="F1292" i="13"/>
  <c r="G1292" i="13"/>
  <c r="H1292" i="13"/>
  <c r="A1293" i="13"/>
  <c r="B1293" i="13"/>
  <c r="C1293" i="13"/>
  <c r="D1293" i="13"/>
  <c r="E1293" i="13"/>
  <c r="F1293" i="13"/>
  <c r="G1293" i="13"/>
  <c r="H1293" i="13"/>
  <c r="A1294" i="13"/>
  <c r="B1294" i="13"/>
  <c r="C1294" i="13"/>
  <c r="D1294" i="13"/>
  <c r="E1294" i="13"/>
  <c r="F1294" i="13"/>
  <c r="G1294" i="13"/>
  <c r="H1294" i="13"/>
  <c r="A1295" i="13"/>
  <c r="B1295" i="13"/>
  <c r="C1295" i="13"/>
  <c r="D1295" i="13"/>
  <c r="E1295" i="13"/>
  <c r="F1295" i="13"/>
  <c r="G1295" i="13"/>
  <c r="H1295" i="13"/>
  <c r="A1296" i="13"/>
  <c r="B1296" i="13"/>
  <c r="C1296" i="13"/>
  <c r="D1296" i="13"/>
  <c r="E1296" i="13"/>
  <c r="F1296" i="13"/>
  <c r="G1296" i="13"/>
  <c r="H1296" i="13"/>
  <c r="A1297" i="13"/>
  <c r="B1297" i="13"/>
  <c r="C1297" i="13"/>
  <c r="D1297" i="13"/>
  <c r="E1297" i="13"/>
  <c r="F1297" i="13"/>
  <c r="G1297" i="13"/>
  <c r="H1297" i="13"/>
  <c r="A1298" i="13"/>
  <c r="B1298" i="13"/>
  <c r="C1298" i="13"/>
  <c r="D1298" i="13"/>
  <c r="E1298" i="13"/>
  <c r="F1298" i="13"/>
  <c r="G1298" i="13"/>
  <c r="H1298" i="13"/>
  <c r="A1299" i="13"/>
  <c r="B1299" i="13"/>
  <c r="C1299" i="13"/>
  <c r="D1299" i="13"/>
  <c r="E1299" i="13"/>
  <c r="F1299" i="13"/>
  <c r="G1299" i="13"/>
  <c r="H1299" i="13"/>
  <c r="A1300" i="13"/>
  <c r="B1300" i="13"/>
  <c r="C1300" i="13"/>
  <c r="D1300" i="13"/>
  <c r="E1300" i="13"/>
  <c r="F1300" i="13"/>
  <c r="G1300" i="13"/>
  <c r="H1300" i="13"/>
  <c r="A1301" i="13"/>
  <c r="B1301" i="13"/>
  <c r="C1301" i="13"/>
  <c r="D1301" i="13"/>
  <c r="E1301" i="13"/>
  <c r="F1301" i="13"/>
  <c r="G1301" i="13"/>
  <c r="H1301" i="13"/>
  <c r="A1302" i="13"/>
  <c r="B1302" i="13"/>
  <c r="C1302" i="13"/>
  <c r="D1302" i="13"/>
  <c r="E1302" i="13"/>
  <c r="F1302" i="13"/>
  <c r="G1302" i="13"/>
  <c r="H1302" i="13"/>
  <c r="A1303" i="13"/>
  <c r="B1303" i="13"/>
  <c r="C1303" i="13"/>
  <c r="D1303" i="13"/>
  <c r="E1303" i="13"/>
  <c r="F1303" i="13"/>
  <c r="G1303" i="13"/>
  <c r="H1303" i="13"/>
  <c r="A1304" i="13"/>
  <c r="B1304" i="13"/>
  <c r="C1304" i="13"/>
  <c r="D1304" i="13"/>
  <c r="E1304" i="13"/>
  <c r="F1304" i="13"/>
  <c r="G1304" i="13"/>
  <c r="H1304" i="13"/>
  <c r="A1305" i="13"/>
  <c r="B1305" i="13"/>
  <c r="C1305" i="13"/>
  <c r="D1305" i="13"/>
  <c r="E1305" i="13"/>
  <c r="F1305" i="13"/>
  <c r="G1305" i="13"/>
  <c r="H1305" i="13"/>
  <c r="A1306" i="13"/>
  <c r="B1306" i="13"/>
  <c r="C1306" i="13"/>
  <c r="D1306" i="13"/>
  <c r="E1306" i="13"/>
  <c r="F1306" i="13"/>
  <c r="G1306" i="13"/>
  <c r="H1306" i="13"/>
  <c r="A1307" i="13"/>
  <c r="B1307" i="13"/>
  <c r="C1307" i="13"/>
  <c r="D1307" i="13"/>
  <c r="E1307" i="13"/>
  <c r="F1307" i="13"/>
  <c r="G1307" i="13"/>
  <c r="H1307" i="13"/>
  <c r="A1308" i="13"/>
  <c r="B1308" i="13"/>
  <c r="C1308" i="13"/>
  <c r="D1308" i="13"/>
  <c r="E1308" i="13"/>
  <c r="F1308" i="13"/>
  <c r="G1308" i="13"/>
  <c r="H1308" i="13"/>
  <c r="A1309" i="13"/>
  <c r="B1309" i="13"/>
  <c r="C1309" i="13"/>
  <c r="D1309" i="13"/>
  <c r="E1309" i="13"/>
  <c r="F1309" i="13"/>
  <c r="G1309" i="13"/>
  <c r="H1309" i="13"/>
  <c r="A1310" i="13"/>
  <c r="B1310" i="13"/>
  <c r="C1310" i="13"/>
  <c r="D1310" i="13"/>
  <c r="E1310" i="13"/>
  <c r="F1310" i="13"/>
  <c r="G1310" i="13"/>
  <c r="H1310" i="13"/>
  <c r="A1311" i="13"/>
  <c r="B1311" i="13"/>
  <c r="C1311" i="13"/>
  <c r="D1311" i="13"/>
  <c r="E1311" i="13"/>
  <c r="F1311" i="13"/>
  <c r="G1311" i="13"/>
  <c r="H1311" i="13"/>
  <c r="A1312" i="13"/>
  <c r="B1312" i="13"/>
  <c r="C1312" i="13"/>
  <c r="D1312" i="13"/>
  <c r="E1312" i="13"/>
  <c r="F1312" i="13"/>
  <c r="G1312" i="13"/>
  <c r="H1312" i="13"/>
  <c r="A1313" i="13"/>
  <c r="B1313" i="13"/>
  <c r="C1313" i="13"/>
  <c r="D1313" i="13"/>
  <c r="E1313" i="13"/>
  <c r="F1313" i="13"/>
  <c r="G1313" i="13"/>
  <c r="H1313" i="13"/>
  <c r="A1314" i="13"/>
  <c r="B1314" i="13"/>
  <c r="C1314" i="13"/>
  <c r="D1314" i="13"/>
  <c r="E1314" i="13"/>
  <c r="F1314" i="13"/>
  <c r="G1314" i="13"/>
  <c r="H1314" i="13"/>
  <c r="A1315" i="13"/>
  <c r="B1315" i="13"/>
  <c r="C1315" i="13"/>
  <c r="D1315" i="13"/>
  <c r="E1315" i="13"/>
  <c r="F1315" i="13"/>
  <c r="G1315" i="13"/>
  <c r="H1315" i="13"/>
  <c r="A1316" i="13"/>
  <c r="B1316" i="13"/>
  <c r="C1316" i="13"/>
  <c r="D1316" i="13"/>
  <c r="E1316" i="13"/>
  <c r="F1316" i="13"/>
  <c r="G1316" i="13"/>
  <c r="H1316" i="13"/>
  <c r="A1317" i="13"/>
  <c r="B1317" i="13"/>
  <c r="C1317" i="13"/>
  <c r="D1317" i="13"/>
  <c r="E1317" i="13"/>
  <c r="F1317" i="13"/>
  <c r="G1317" i="13"/>
  <c r="H1317" i="13"/>
  <c r="A1318" i="13"/>
  <c r="B1318" i="13"/>
  <c r="C1318" i="13"/>
  <c r="D1318" i="13"/>
  <c r="E1318" i="13"/>
  <c r="F1318" i="13"/>
  <c r="G1318" i="13"/>
  <c r="H1318" i="13"/>
  <c r="A1319" i="13"/>
  <c r="B1319" i="13"/>
  <c r="C1319" i="13"/>
  <c r="D1319" i="13"/>
  <c r="E1319" i="13"/>
  <c r="F1319" i="13"/>
  <c r="G1319" i="13"/>
  <c r="H1319" i="13"/>
  <c r="A1320" i="13"/>
  <c r="B1320" i="13"/>
  <c r="C1320" i="13"/>
  <c r="D1320" i="13"/>
  <c r="E1320" i="13"/>
  <c r="F1320" i="13"/>
  <c r="G1320" i="13"/>
  <c r="H1320" i="13"/>
  <c r="A1321" i="13"/>
  <c r="B1321" i="13"/>
  <c r="C1321" i="13"/>
  <c r="D1321" i="13"/>
  <c r="E1321" i="13"/>
  <c r="F1321" i="13"/>
  <c r="G1321" i="13"/>
  <c r="H1321" i="13"/>
  <c r="A1322" i="13"/>
  <c r="B1322" i="13"/>
  <c r="C1322" i="13"/>
  <c r="D1322" i="13"/>
  <c r="E1322" i="13"/>
  <c r="F1322" i="13"/>
  <c r="G1322" i="13"/>
  <c r="H1322" i="13"/>
  <c r="A1323" i="13"/>
  <c r="B1323" i="13"/>
  <c r="C1323" i="13"/>
  <c r="D1323" i="13"/>
  <c r="E1323" i="13"/>
  <c r="F1323" i="13"/>
  <c r="G1323" i="13"/>
  <c r="H1323" i="13"/>
  <c r="A1324" i="13"/>
  <c r="B1324" i="13"/>
  <c r="C1324" i="13"/>
  <c r="D1324" i="13"/>
  <c r="E1324" i="13"/>
  <c r="F1324" i="13"/>
  <c r="G1324" i="13"/>
  <c r="H1324" i="13"/>
  <c r="A1325" i="13"/>
  <c r="B1325" i="13"/>
  <c r="C1325" i="13"/>
  <c r="D1325" i="13"/>
  <c r="E1325" i="13"/>
  <c r="F1325" i="13"/>
  <c r="G1325" i="13"/>
  <c r="H1325" i="13"/>
  <c r="A1326" i="13"/>
  <c r="B1326" i="13"/>
  <c r="C1326" i="13"/>
  <c r="D1326" i="13"/>
  <c r="E1326" i="13"/>
  <c r="F1326" i="13"/>
  <c r="G1326" i="13"/>
  <c r="H1326" i="13"/>
  <c r="A1327" i="13"/>
  <c r="B1327" i="13"/>
  <c r="C1327" i="13"/>
  <c r="D1327" i="13"/>
  <c r="E1327" i="13"/>
  <c r="F1327" i="13"/>
  <c r="G1327" i="13"/>
  <c r="H1327" i="13"/>
  <c r="A1328" i="13"/>
  <c r="B1328" i="13"/>
  <c r="C1328" i="13"/>
  <c r="D1328" i="13"/>
  <c r="E1328" i="13"/>
  <c r="F1328" i="13"/>
  <c r="G1328" i="13"/>
  <c r="H1328" i="13"/>
  <c r="A1329" i="13"/>
  <c r="B1329" i="13"/>
  <c r="C1329" i="13"/>
  <c r="D1329" i="13"/>
  <c r="E1329" i="13"/>
  <c r="F1329" i="13"/>
  <c r="G1329" i="13"/>
  <c r="H1329" i="13"/>
  <c r="A1330" i="13"/>
  <c r="B1330" i="13"/>
  <c r="C1330" i="13"/>
  <c r="D1330" i="13"/>
  <c r="E1330" i="13"/>
  <c r="F1330" i="13"/>
  <c r="G1330" i="13"/>
  <c r="H1330" i="13"/>
  <c r="A1331" i="13"/>
  <c r="B1331" i="13"/>
  <c r="C1331" i="13"/>
  <c r="D1331" i="13"/>
  <c r="E1331" i="13"/>
  <c r="F1331" i="13"/>
  <c r="G1331" i="13"/>
  <c r="H1331" i="13"/>
  <c r="A1332" i="13"/>
  <c r="B1332" i="13"/>
  <c r="C1332" i="13"/>
  <c r="D1332" i="13"/>
  <c r="E1332" i="13"/>
  <c r="F1332" i="13"/>
  <c r="G1332" i="13"/>
  <c r="H1332" i="13"/>
  <c r="A1333" i="13"/>
  <c r="B1333" i="13"/>
  <c r="C1333" i="13"/>
  <c r="D1333" i="13"/>
  <c r="E1333" i="13"/>
  <c r="F1333" i="13"/>
  <c r="G1333" i="13"/>
  <c r="H1333" i="13"/>
  <c r="A1334" i="13"/>
  <c r="B1334" i="13"/>
  <c r="C1334" i="13"/>
  <c r="D1334" i="13"/>
  <c r="E1334" i="13"/>
  <c r="F1334" i="13"/>
  <c r="G1334" i="13"/>
  <c r="H1334" i="13"/>
  <c r="A1335" i="13"/>
  <c r="B1335" i="13"/>
  <c r="C1335" i="13"/>
  <c r="D1335" i="13"/>
  <c r="E1335" i="13"/>
  <c r="F1335" i="13"/>
  <c r="G1335" i="13"/>
  <c r="H1335" i="13"/>
  <c r="A1336" i="13"/>
  <c r="B1336" i="13"/>
  <c r="C1336" i="13"/>
  <c r="D1336" i="13"/>
  <c r="E1336" i="13"/>
  <c r="F1336" i="13"/>
  <c r="G1336" i="13"/>
  <c r="H1336" i="13"/>
  <c r="A1337" i="13"/>
  <c r="B1337" i="13"/>
  <c r="C1337" i="13"/>
  <c r="D1337" i="13"/>
  <c r="E1337" i="13"/>
  <c r="F1337" i="13"/>
  <c r="G1337" i="13"/>
  <c r="H1337" i="13"/>
  <c r="A1338" i="13"/>
  <c r="B1338" i="13"/>
  <c r="C1338" i="13"/>
  <c r="D1338" i="13"/>
  <c r="E1338" i="13"/>
  <c r="F1338" i="13"/>
  <c r="G1338" i="13"/>
  <c r="H1338" i="13"/>
  <c r="A1339" i="13"/>
  <c r="B1339" i="13"/>
  <c r="C1339" i="13"/>
  <c r="D1339" i="13"/>
  <c r="E1339" i="13"/>
  <c r="F1339" i="13"/>
  <c r="G1339" i="13"/>
  <c r="H1339" i="13"/>
  <c r="A1340" i="13"/>
  <c r="B1340" i="13"/>
  <c r="C1340" i="13"/>
  <c r="D1340" i="13"/>
  <c r="E1340" i="13"/>
  <c r="F1340" i="13"/>
  <c r="G1340" i="13"/>
  <c r="H1340" i="13"/>
  <c r="A1341" i="13"/>
  <c r="B1341" i="13"/>
  <c r="C1341" i="13"/>
  <c r="D1341" i="13"/>
  <c r="E1341" i="13"/>
  <c r="F1341" i="13"/>
  <c r="G1341" i="13"/>
  <c r="H1341" i="13"/>
  <c r="A1342" i="13"/>
  <c r="B1342" i="13"/>
  <c r="C1342" i="13"/>
  <c r="D1342" i="13"/>
  <c r="E1342" i="13"/>
  <c r="F1342" i="13"/>
  <c r="G1342" i="13"/>
  <c r="H1342" i="13"/>
  <c r="A1343" i="13"/>
  <c r="B1343" i="13"/>
  <c r="C1343" i="13"/>
  <c r="D1343" i="13"/>
  <c r="E1343" i="13"/>
  <c r="F1343" i="13"/>
  <c r="G1343" i="13"/>
  <c r="H1343" i="13"/>
  <c r="A1344" i="13"/>
  <c r="B1344" i="13"/>
  <c r="C1344" i="13"/>
  <c r="D1344" i="13"/>
  <c r="E1344" i="13"/>
  <c r="F1344" i="13"/>
  <c r="G1344" i="13"/>
  <c r="H1344" i="13"/>
  <c r="A1345" i="13"/>
  <c r="B1345" i="13"/>
  <c r="C1345" i="13"/>
  <c r="D1345" i="13"/>
  <c r="E1345" i="13"/>
  <c r="F1345" i="13"/>
  <c r="G1345" i="13"/>
  <c r="H1345" i="13"/>
  <c r="A1346" i="13"/>
  <c r="B1346" i="13"/>
  <c r="C1346" i="13"/>
  <c r="D1346" i="13"/>
  <c r="E1346" i="13"/>
  <c r="F1346" i="13"/>
  <c r="G1346" i="13"/>
  <c r="H1346" i="13"/>
  <c r="A1347" i="13"/>
  <c r="B1347" i="13"/>
  <c r="C1347" i="13"/>
  <c r="D1347" i="13"/>
  <c r="E1347" i="13"/>
  <c r="F1347" i="13"/>
  <c r="G1347" i="13"/>
  <c r="H1347" i="13"/>
  <c r="A1348" i="13"/>
  <c r="B1348" i="13"/>
  <c r="C1348" i="13"/>
  <c r="D1348" i="13"/>
  <c r="E1348" i="13"/>
  <c r="F1348" i="13"/>
  <c r="G1348" i="13"/>
  <c r="H1348" i="13"/>
  <c r="A1349" i="13"/>
  <c r="B1349" i="13"/>
  <c r="C1349" i="13"/>
  <c r="D1349" i="13"/>
  <c r="E1349" i="13"/>
  <c r="F1349" i="13"/>
  <c r="G1349" i="13"/>
  <c r="H1349" i="13"/>
  <c r="A1350" i="13"/>
  <c r="B1350" i="13"/>
  <c r="C1350" i="13"/>
  <c r="D1350" i="13"/>
  <c r="E1350" i="13"/>
  <c r="F1350" i="13"/>
  <c r="G1350" i="13"/>
  <c r="H1350" i="13"/>
  <c r="A1351" i="13"/>
  <c r="B1351" i="13"/>
  <c r="C1351" i="13"/>
  <c r="D1351" i="13"/>
  <c r="E1351" i="13"/>
  <c r="F1351" i="13"/>
  <c r="G1351" i="13"/>
  <c r="H1351" i="13"/>
  <c r="A1352" i="13"/>
  <c r="B1352" i="13"/>
  <c r="C1352" i="13"/>
  <c r="D1352" i="13"/>
  <c r="E1352" i="13"/>
  <c r="F1352" i="13"/>
  <c r="G1352" i="13"/>
  <c r="H1352" i="13"/>
  <c r="A1353" i="13"/>
  <c r="B1353" i="13"/>
  <c r="C1353" i="13"/>
  <c r="D1353" i="13"/>
  <c r="E1353" i="13"/>
  <c r="F1353" i="13"/>
  <c r="G1353" i="13"/>
  <c r="H1353" i="13"/>
  <c r="A1354" i="13"/>
  <c r="B1354" i="13"/>
  <c r="C1354" i="13"/>
  <c r="D1354" i="13"/>
  <c r="E1354" i="13"/>
  <c r="F1354" i="13"/>
  <c r="G1354" i="13"/>
  <c r="H1354" i="13"/>
  <c r="A1355" i="13"/>
  <c r="B1355" i="13"/>
  <c r="C1355" i="13"/>
  <c r="D1355" i="13"/>
  <c r="E1355" i="13"/>
  <c r="F1355" i="13"/>
  <c r="G1355" i="13"/>
  <c r="H1355" i="13"/>
  <c r="A1356" i="13"/>
  <c r="B1356" i="13"/>
  <c r="C1356" i="13"/>
  <c r="D1356" i="13"/>
  <c r="E1356" i="13"/>
  <c r="F1356" i="13"/>
  <c r="G1356" i="13"/>
  <c r="H1356" i="13"/>
  <c r="A1357" i="13"/>
  <c r="B1357" i="13"/>
  <c r="C1357" i="13"/>
  <c r="D1357" i="13"/>
  <c r="E1357" i="13"/>
  <c r="F1357" i="13"/>
  <c r="G1357" i="13"/>
  <c r="H1357" i="13"/>
  <c r="A1358" i="13"/>
  <c r="B1358" i="13"/>
  <c r="C1358" i="13"/>
  <c r="D1358" i="13"/>
  <c r="E1358" i="13"/>
  <c r="F1358" i="13"/>
  <c r="G1358" i="13"/>
  <c r="H1358" i="13"/>
  <c r="A1359" i="13"/>
  <c r="B1359" i="13"/>
  <c r="C1359" i="13"/>
  <c r="D1359" i="13"/>
  <c r="E1359" i="13"/>
  <c r="F1359" i="13"/>
  <c r="G1359" i="13"/>
  <c r="H1359" i="13"/>
  <c r="A1360" i="13"/>
  <c r="B1360" i="13"/>
  <c r="C1360" i="13"/>
  <c r="D1360" i="13"/>
  <c r="E1360" i="13"/>
  <c r="F1360" i="13"/>
  <c r="G1360" i="13"/>
  <c r="H1360" i="13"/>
  <c r="A1361" i="13"/>
  <c r="B1361" i="13"/>
  <c r="C1361" i="13"/>
  <c r="D1361" i="13"/>
  <c r="E1361" i="13"/>
  <c r="F1361" i="13"/>
  <c r="G1361" i="13"/>
  <c r="H1361" i="13"/>
  <c r="A1362" i="13"/>
  <c r="B1362" i="13"/>
  <c r="C1362" i="13"/>
  <c r="D1362" i="13"/>
  <c r="E1362" i="13"/>
  <c r="F1362" i="13"/>
  <c r="G1362" i="13"/>
  <c r="H1362" i="13"/>
  <c r="A1363" i="13"/>
  <c r="B1363" i="13"/>
  <c r="C1363" i="13"/>
  <c r="D1363" i="13"/>
  <c r="E1363" i="13"/>
  <c r="F1363" i="13"/>
  <c r="G1363" i="13"/>
  <c r="H1363" i="13"/>
  <c r="A1364" i="13"/>
  <c r="B1364" i="13"/>
  <c r="C1364" i="13"/>
  <c r="D1364" i="13"/>
  <c r="E1364" i="13"/>
  <c r="F1364" i="13"/>
  <c r="G1364" i="13"/>
  <c r="H1364" i="13"/>
  <c r="A1365" i="13"/>
  <c r="B1365" i="13"/>
  <c r="C1365" i="13"/>
  <c r="D1365" i="13"/>
  <c r="E1365" i="13"/>
  <c r="F1365" i="13"/>
  <c r="G1365" i="13"/>
  <c r="H1365" i="13"/>
  <c r="A1366" i="13"/>
  <c r="B1366" i="13"/>
  <c r="C1366" i="13"/>
  <c r="D1366" i="13"/>
  <c r="E1366" i="13"/>
  <c r="F1366" i="13"/>
  <c r="G1366" i="13"/>
  <c r="H1366" i="13"/>
  <c r="A1367" i="13"/>
  <c r="B1367" i="13"/>
  <c r="C1367" i="13"/>
  <c r="D1367" i="13"/>
  <c r="E1367" i="13"/>
  <c r="F1367" i="13"/>
  <c r="G1367" i="13"/>
  <c r="H1367" i="13"/>
  <c r="A1368" i="13"/>
  <c r="B1368" i="13"/>
  <c r="C1368" i="13"/>
  <c r="D1368" i="13"/>
  <c r="E1368" i="13"/>
  <c r="F1368" i="13"/>
  <c r="G1368" i="13"/>
  <c r="H1368" i="13"/>
  <c r="A1369" i="13"/>
  <c r="B1369" i="13"/>
  <c r="C1369" i="13"/>
  <c r="D1369" i="13"/>
  <c r="E1369" i="13"/>
  <c r="F1369" i="13"/>
  <c r="G1369" i="13"/>
  <c r="H1369" i="13"/>
  <c r="A1370" i="13"/>
  <c r="B1370" i="13"/>
  <c r="C1370" i="13"/>
  <c r="D1370" i="13"/>
  <c r="E1370" i="13"/>
  <c r="F1370" i="13"/>
  <c r="G1370" i="13"/>
  <c r="H1370" i="13"/>
  <c r="A1371" i="13"/>
  <c r="B1371" i="13"/>
  <c r="C1371" i="13"/>
  <c r="D1371" i="13"/>
  <c r="E1371" i="13"/>
  <c r="F1371" i="13"/>
  <c r="G1371" i="13"/>
  <c r="H1371" i="13"/>
  <c r="A1372" i="13"/>
  <c r="B1372" i="13"/>
  <c r="C1372" i="13"/>
  <c r="D1372" i="13"/>
  <c r="E1372" i="13"/>
  <c r="F1372" i="13"/>
  <c r="G1372" i="13"/>
  <c r="H1372" i="13"/>
  <c r="A1373" i="13"/>
  <c r="B1373" i="13"/>
  <c r="C1373" i="13"/>
  <c r="D1373" i="13"/>
  <c r="E1373" i="13"/>
  <c r="F1373" i="13"/>
  <c r="G1373" i="13"/>
  <c r="H1373" i="13"/>
  <c r="A1374" i="13"/>
  <c r="B1374" i="13"/>
  <c r="C1374" i="13"/>
  <c r="D1374" i="13"/>
  <c r="E1374" i="13"/>
  <c r="F1374" i="13"/>
  <c r="G1374" i="13"/>
  <c r="H1374" i="13"/>
  <c r="A1375" i="13"/>
  <c r="B1375" i="13"/>
  <c r="C1375" i="13"/>
  <c r="D1375" i="13"/>
  <c r="E1375" i="13"/>
  <c r="F1375" i="13"/>
  <c r="G1375" i="13"/>
  <c r="H1375" i="13"/>
  <c r="A1376" i="13"/>
  <c r="B1376" i="13"/>
  <c r="C1376" i="13"/>
  <c r="D1376" i="13"/>
  <c r="E1376" i="13"/>
  <c r="F1376" i="13"/>
  <c r="G1376" i="13"/>
  <c r="H1376" i="13"/>
  <c r="A1377" i="13"/>
  <c r="B1377" i="13"/>
  <c r="C1377" i="13"/>
  <c r="D1377" i="13"/>
  <c r="E1377" i="13"/>
  <c r="F1377" i="13"/>
  <c r="G1377" i="13"/>
  <c r="H1377" i="13"/>
  <c r="A1378" i="13"/>
  <c r="B1378" i="13"/>
  <c r="C1378" i="13"/>
  <c r="D1378" i="13"/>
  <c r="E1378" i="13"/>
  <c r="F1378" i="13"/>
  <c r="G1378" i="13"/>
  <c r="H1378" i="13"/>
  <c r="A1379" i="13"/>
  <c r="B1379" i="13"/>
  <c r="C1379" i="13"/>
  <c r="D1379" i="13"/>
  <c r="E1379" i="13"/>
  <c r="F1379" i="13"/>
  <c r="G1379" i="13"/>
  <c r="H1379" i="13"/>
  <c r="A1380" i="13"/>
  <c r="B1380" i="13"/>
  <c r="C1380" i="13"/>
  <c r="D1380" i="13"/>
  <c r="E1380" i="13"/>
  <c r="F1380" i="13"/>
  <c r="G1380" i="13"/>
  <c r="H1380" i="13"/>
  <c r="A1381" i="13"/>
  <c r="B1381" i="13"/>
  <c r="C1381" i="13"/>
  <c r="D1381" i="13"/>
  <c r="E1381" i="13"/>
  <c r="F1381" i="13"/>
  <c r="G1381" i="13"/>
  <c r="H1381" i="13"/>
  <c r="A1382" i="13"/>
  <c r="B1382" i="13"/>
  <c r="C1382" i="13"/>
  <c r="D1382" i="13"/>
  <c r="E1382" i="13"/>
  <c r="F1382" i="13"/>
  <c r="G1382" i="13"/>
  <c r="H1382" i="13"/>
  <c r="A1383" i="13"/>
  <c r="B1383" i="13"/>
  <c r="C1383" i="13"/>
  <c r="D1383" i="13"/>
  <c r="E1383" i="13"/>
  <c r="F1383" i="13"/>
  <c r="G1383" i="13"/>
  <c r="H1383" i="13"/>
  <c r="A1384" i="13"/>
  <c r="B1384" i="13"/>
  <c r="C1384" i="13"/>
  <c r="D1384" i="13"/>
  <c r="E1384" i="13"/>
  <c r="F1384" i="13"/>
  <c r="G1384" i="13"/>
  <c r="H1384" i="13"/>
  <c r="A1385" i="13"/>
  <c r="B1385" i="13"/>
  <c r="C1385" i="13"/>
  <c r="D1385" i="13"/>
  <c r="E1385" i="13"/>
  <c r="F1385" i="13"/>
  <c r="G1385" i="13"/>
  <c r="H1385" i="13"/>
  <c r="A1386" i="13"/>
  <c r="B1386" i="13"/>
  <c r="C1386" i="13"/>
  <c r="D1386" i="13"/>
  <c r="E1386" i="13"/>
  <c r="F1386" i="13"/>
  <c r="G1386" i="13"/>
  <c r="H1386" i="13"/>
  <c r="A1387" i="13"/>
  <c r="B1387" i="13"/>
  <c r="C1387" i="13"/>
  <c r="D1387" i="13"/>
  <c r="E1387" i="13"/>
  <c r="F1387" i="13"/>
  <c r="G1387" i="13"/>
  <c r="H1387" i="13"/>
  <c r="A1388" i="13"/>
  <c r="B1388" i="13"/>
  <c r="C1388" i="13"/>
  <c r="D1388" i="13"/>
  <c r="E1388" i="13"/>
  <c r="F1388" i="13"/>
  <c r="G1388" i="13"/>
  <c r="H1388" i="13"/>
  <c r="A1389" i="13"/>
  <c r="B1389" i="13"/>
  <c r="C1389" i="13"/>
  <c r="D1389" i="13"/>
  <c r="E1389" i="13"/>
  <c r="F1389" i="13"/>
  <c r="G1389" i="13"/>
  <c r="H1389" i="13"/>
  <c r="A1390" i="13"/>
  <c r="B1390" i="13"/>
  <c r="C1390" i="13"/>
  <c r="D1390" i="13"/>
  <c r="E1390" i="13"/>
  <c r="F1390" i="13"/>
  <c r="G1390" i="13"/>
  <c r="H1390" i="13"/>
  <c r="A1391" i="13"/>
  <c r="B1391" i="13"/>
  <c r="C1391" i="13"/>
  <c r="D1391" i="13"/>
  <c r="E1391" i="13"/>
  <c r="F1391" i="13"/>
  <c r="G1391" i="13"/>
  <c r="H1391" i="13"/>
  <c r="A1392" i="13"/>
  <c r="B1392" i="13"/>
  <c r="C1392" i="13"/>
  <c r="D1392" i="13"/>
  <c r="E1392" i="13"/>
  <c r="F1392" i="13"/>
  <c r="G1392" i="13"/>
  <c r="H1392" i="13"/>
  <c r="A1393" i="13"/>
  <c r="B1393" i="13"/>
  <c r="C1393" i="13"/>
  <c r="D1393" i="13"/>
  <c r="E1393" i="13"/>
  <c r="F1393" i="13"/>
  <c r="G1393" i="13"/>
  <c r="H1393" i="13"/>
  <c r="A1394" i="13"/>
  <c r="B1394" i="13"/>
  <c r="C1394" i="13"/>
  <c r="D1394" i="13"/>
  <c r="E1394" i="13"/>
  <c r="F1394" i="13"/>
  <c r="G1394" i="13"/>
  <c r="H1394" i="13"/>
  <c r="A1395" i="13"/>
  <c r="B1395" i="13"/>
  <c r="C1395" i="13"/>
  <c r="D1395" i="13"/>
  <c r="E1395" i="13"/>
  <c r="F1395" i="13"/>
  <c r="G1395" i="13"/>
  <c r="H1395" i="13"/>
  <c r="A1396" i="13"/>
  <c r="B1396" i="13"/>
  <c r="C1396" i="13"/>
  <c r="D1396" i="13"/>
  <c r="E1396" i="13"/>
  <c r="F1396" i="13"/>
  <c r="G1396" i="13"/>
  <c r="H1396" i="13"/>
  <c r="A1397" i="13"/>
  <c r="B1397" i="13"/>
  <c r="C1397" i="13"/>
  <c r="D1397" i="13"/>
  <c r="E1397" i="13"/>
  <c r="F1397" i="13"/>
  <c r="G1397" i="13"/>
  <c r="H1397" i="13"/>
  <c r="A1398" i="13"/>
  <c r="B1398" i="13"/>
  <c r="C1398" i="13"/>
  <c r="D1398" i="13"/>
  <c r="E1398" i="13"/>
  <c r="F1398" i="13"/>
  <c r="G1398" i="13"/>
  <c r="H1398" i="13"/>
  <c r="A1399" i="13"/>
  <c r="B1399" i="13"/>
  <c r="C1399" i="13"/>
  <c r="D1399" i="13"/>
  <c r="E1399" i="13"/>
  <c r="F1399" i="13"/>
  <c r="G1399" i="13"/>
  <c r="H1399" i="13"/>
  <c r="A1400" i="13"/>
  <c r="B1400" i="13"/>
  <c r="C1400" i="13"/>
  <c r="D1400" i="13"/>
  <c r="E1400" i="13"/>
  <c r="F1400" i="13"/>
  <c r="G1400" i="13"/>
  <c r="H1400" i="13"/>
  <c r="A1401" i="13"/>
  <c r="B1401" i="13"/>
  <c r="C1401" i="13"/>
  <c r="D1401" i="13"/>
  <c r="E1401" i="13"/>
  <c r="F1401" i="13"/>
  <c r="G1401" i="13"/>
  <c r="H1401" i="13"/>
  <c r="A1402" i="13"/>
  <c r="B1402" i="13"/>
  <c r="C1402" i="13"/>
  <c r="D1402" i="13"/>
  <c r="E1402" i="13"/>
  <c r="F1402" i="13"/>
  <c r="G1402" i="13"/>
  <c r="H1402" i="13"/>
  <c r="A1403" i="13"/>
  <c r="B1403" i="13"/>
  <c r="C1403" i="13"/>
  <c r="D1403" i="13"/>
  <c r="E1403" i="13"/>
  <c r="F1403" i="13"/>
  <c r="G1403" i="13"/>
  <c r="H1403" i="13"/>
  <c r="A1404" i="13"/>
  <c r="B1404" i="13"/>
  <c r="C1404" i="13"/>
  <c r="D1404" i="13"/>
  <c r="E1404" i="13"/>
  <c r="F1404" i="13"/>
  <c r="G1404" i="13"/>
  <c r="H1404" i="13"/>
  <c r="A1405" i="13"/>
  <c r="B1405" i="13"/>
  <c r="C1405" i="13"/>
  <c r="D1405" i="13"/>
  <c r="E1405" i="13"/>
  <c r="F1405" i="13"/>
  <c r="G1405" i="13"/>
  <c r="H1405" i="13"/>
  <c r="A1406" i="13"/>
  <c r="B1406" i="13"/>
  <c r="C1406" i="13"/>
  <c r="D1406" i="13"/>
  <c r="E1406" i="13"/>
  <c r="F1406" i="13"/>
  <c r="G1406" i="13"/>
  <c r="H1406" i="13"/>
  <c r="A1407" i="13"/>
  <c r="B1407" i="13"/>
  <c r="C1407" i="13"/>
  <c r="D1407" i="13"/>
  <c r="E1407" i="13"/>
  <c r="F1407" i="13"/>
  <c r="G1407" i="13"/>
  <c r="H1407" i="13"/>
  <c r="A1408" i="13"/>
  <c r="B1408" i="13"/>
  <c r="C1408" i="13"/>
  <c r="D1408" i="13"/>
  <c r="E1408" i="13"/>
  <c r="F1408" i="13"/>
  <c r="G1408" i="13"/>
  <c r="H1408" i="13"/>
  <c r="A1409" i="13"/>
  <c r="B1409" i="13"/>
  <c r="C1409" i="13"/>
  <c r="D1409" i="13"/>
  <c r="E1409" i="13"/>
  <c r="F1409" i="13"/>
  <c r="G1409" i="13"/>
  <c r="H1409" i="13"/>
  <c r="A1410" i="13"/>
  <c r="B1410" i="13"/>
  <c r="C1410" i="13"/>
  <c r="D1410" i="13"/>
  <c r="E1410" i="13"/>
  <c r="F1410" i="13"/>
  <c r="G1410" i="13"/>
  <c r="H1410" i="13"/>
  <c r="A1411" i="13"/>
  <c r="B1411" i="13"/>
  <c r="C1411" i="13"/>
  <c r="D1411" i="13"/>
  <c r="E1411" i="13"/>
  <c r="F1411" i="13"/>
  <c r="G1411" i="13"/>
  <c r="H1411" i="13"/>
  <c r="A1412" i="13"/>
  <c r="B1412" i="13"/>
  <c r="C1412" i="13"/>
  <c r="D1412" i="13"/>
  <c r="E1412" i="13"/>
  <c r="F1412" i="13"/>
  <c r="G1412" i="13"/>
  <c r="H1412" i="13"/>
  <c r="A1413" i="13"/>
  <c r="B1413" i="13"/>
  <c r="C1413" i="13"/>
  <c r="D1413" i="13"/>
  <c r="E1413" i="13"/>
  <c r="F1413" i="13"/>
  <c r="G1413" i="13"/>
  <c r="H1413" i="13"/>
  <c r="A1414" i="13"/>
  <c r="B1414" i="13"/>
  <c r="C1414" i="13"/>
  <c r="D1414" i="13"/>
  <c r="E1414" i="13"/>
  <c r="F1414" i="13"/>
  <c r="G1414" i="13"/>
  <c r="H1414" i="13"/>
  <c r="A1415" i="13"/>
  <c r="B1415" i="13"/>
  <c r="C1415" i="13"/>
  <c r="D1415" i="13"/>
  <c r="E1415" i="13"/>
  <c r="F1415" i="13"/>
  <c r="G1415" i="13"/>
  <c r="H1415" i="13"/>
  <c r="A1416" i="13"/>
  <c r="B1416" i="13"/>
  <c r="C1416" i="13"/>
  <c r="D1416" i="13"/>
  <c r="E1416" i="13"/>
  <c r="F1416" i="13"/>
  <c r="G1416" i="13"/>
  <c r="H1416" i="13"/>
  <c r="A1417" i="13"/>
  <c r="B1417" i="13"/>
  <c r="C1417" i="13"/>
  <c r="D1417" i="13"/>
  <c r="E1417" i="13"/>
  <c r="F1417" i="13"/>
  <c r="G1417" i="13"/>
  <c r="H1417" i="13"/>
  <c r="A1418" i="13"/>
  <c r="B1418" i="13"/>
  <c r="C1418" i="13"/>
  <c r="D1418" i="13"/>
  <c r="E1418" i="13"/>
  <c r="F1418" i="13"/>
  <c r="G1418" i="13"/>
  <c r="H1418" i="13"/>
  <c r="A1419" i="13"/>
  <c r="B1419" i="13"/>
  <c r="C1419" i="13"/>
  <c r="D1419" i="13"/>
  <c r="E1419" i="13"/>
  <c r="F1419" i="13"/>
  <c r="G1419" i="13"/>
  <c r="H1419" i="13"/>
  <c r="A1420" i="13"/>
  <c r="B1420" i="13"/>
  <c r="C1420" i="13"/>
  <c r="D1420" i="13"/>
  <c r="E1420" i="13"/>
  <c r="F1420" i="13"/>
  <c r="G1420" i="13"/>
  <c r="H1420" i="13"/>
  <c r="A1421" i="13"/>
  <c r="B1421" i="13"/>
  <c r="C1421" i="13"/>
  <c r="D1421" i="13"/>
  <c r="E1421" i="13"/>
  <c r="F1421" i="13"/>
  <c r="G1421" i="13"/>
  <c r="H1421" i="13"/>
  <c r="A1422" i="13"/>
  <c r="B1422" i="13"/>
  <c r="C1422" i="13"/>
  <c r="D1422" i="13"/>
  <c r="E1422" i="13"/>
  <c r="F1422" i="13"/>
  <c r="G1422" i="13"/>
  <c r="H1422" i="13"/>
  <c r="A1423" i="13"/>
  <c r="B1423" i="13"/>
  <c r="C1423" i="13"/>
  <c r="D1423" i="13"/>
  <c r="E1423" i="13"/>
  <c r="F1423" i="13"/>
  <c r="G1423" i="13"/>
  <c r="H1423" i="13"/>
  <c r="A1424" i="13"/>
  <c r="B1424" i="13"/>
  <c r="C1424" i="13"/>
  <c r="D1424" i="13"/>
  <c r="E1424" i="13"/>
  <c r="F1424" i="13"/>
  <c r="G1424" i="13"/>
  <c r="H1424" i="13"/>
  <c r="A1425" i="13"/>
  <c r="B1425" i="13"/>
  <c r="C1425" i="13"/>
  <c r="D1425" i="13"/>
  <c r="E1425" i="13"/>
  <c r="F1425" i="13"/>
  <c r="G1425" i="13"/>
  <c r="H1425" i="13"/>
  <c r="A1426" i="13"/>
  <c r="B1426" i="13"/>
  <c r="C1426" i="13"/>
  <c r="D1426" i="13"/>
  <c r="E1426" i="13"/>
  <c r="F1426" i="13"/>
  <c r="G1426" i="13"/>
  <c r="H1426" i="13"/>
  <c r="A1427" i="13"/>
  <c r="B1427" i="13"/>
  <c r="C1427" i="13"/>
  <c r="D1427" i="13"/>
  <c r="E1427" i="13"/>
  <c r="F1427" i="13"/>
  <c r="G1427" i="13"/>
  <c r="H1427" i="13"/>
  <c r="A1428" i="13"/>
  <c r="B1428" i="13"/>
  <c r="C1428" i="13"/>
  <c r="D1428" i="13"/>
  <c r="E1428" i="13"/>
  <c r="F1428" i="13"/>
  <c r="G1428" i="13"/>
  <c r="H1428" i="13"/>
  <c r="A1429" i="13"/>
  <c r="B1429" i="13"/>
  <c r="C1429" i="13"/>
  <c r="D1429" i="13"/>
  <c r="E1429" i="13"/>
  <c r="F1429" i="13"/>
  <c r="G1429" i="13"/>
  <c r="H1429" i="13"/>
  <c r="A1430" i="13"/>
  <c r="B1430" i="13"/>
  <c r="C1430" i="13"/>
  <c r="D1430" i="13"/>
  <c r="E1430" i="13"/>
  <c r="F1430" i="13"/>
  <c r="G1430" i="13"/>
  <c r="H1430" i="13"/>
  <c r="A1431" i="13"/>
  <c r="B1431" i="13"/>
  <c r="C1431" i="13"/>
  <c r="D1431" i="13"/>
  <c r="E1431" i="13"/>
  <c r="F1431" i="13"/>
  <c r="G1431" i="13"/>
  <c r="H1431" i="13"/>
  <c r="A1432" i="13"/>
  <c r="B1432" i="13"/>
  <c r="C1432" i="13"/>
  <c r="D1432" i="13"/>
  <c r="E1432" i="13"/>
  <c r="F1432" i="13"/>
  <c r="G1432" i="13"/>
  <c r="H1432" i="13"/>
  <c r="A1433" i="13"/>
  <c r="B1433" i="13"/>
  <c r="C1433" i="13"/>
  <c r="D1433" i="13"/>
  <c r="E1433" i="13"/>
  <c r="F1433" i="13"/>
  <c r="G1433" i="13"/>
  <c r="H1433" i="13"/>
  <c r="A1434" i="13"/>
  <c r="B1434" i="13"/>
  <c r="C1434" i="13"/>
  <c r="D1434" i="13"/>
  <c r="E1434" i="13"/>
  <c r="F1434" i="13"/>
  <c r="G1434" i="13"/>
  <c r="H1434" i="13"/>
  <c r="A1435" i="13"/>
  <c r="B1435" i="13"/>
  <c r="C1435" i="13"/>
  <c r="D1435" i="13"/>
  <c r="E1435" i="13"/>
  <c r="F1435" i="13"/>
  <c r="G1435" i="13"/>
  <c r="H1435" i="13"/>
  <c r="A1436" i="13"/>
  <c r="B1436" i="13"/>
  <c r="C1436" i="13"/>
  <c r="D1436" i="13"/>
  <c r="E1436" i="13"/>
  <c r="F1436" i="13"/>
  <c r="G1436" i="13"/>
  <c r="H1436" i="13"/>
  <c r="A1437" i="13"/>
  <c r="B1437" i="13"/>
  <c r="C1437" i="13"/>
  <c r="D1437" i="13"/>
  <c r="E1437" i="13"/>
  <c r="F1437" i="13"/>
  <c r="G1437" i="13"/>
  <c r="H1437" i="13"/>
  <c r="A1438" i="13"/>
  <c r="B1438" i="13"/>
  <c r="C1438" i="13"/>
  <c r="D1438" i="13"/>
  <c r="E1438" i="13"/>
  <c r="F1438" i="13"/>
  <c r="G1438" i="13"/>
  <c r="H1438" i="13"/>
  <c r="A1439" i="13"/>
  <c r="B1439" i="13"/>
  <c r="C1439" i="13"/>
  <c r="D1439" i="13"/>
  <c r="E1439" i="13"/>
  <c r="F1439" i="13"/>
  <c r="G1439" i="13"/>
  <c r="H1439" i="13"/>
  <c r="A1440" i="13"/>
  <c r="B1440" i="13"/>
  <c r="C1440" i="13"/>
  <c r="D1440" i="13"/>
  <c r="E1440" i="13"/>
  <c r="F1440" i="13"/>
  <c r="G1440" i="13"/>
  <c r="H1440" i="13"/>
  <c r="A1441" i="13"/>
  <c r="B1441" i="13"/>
  <c r="C1441" i="13"/>
  <c r="D1441" i="13"/>
  <c r="E1441" i="13"/>
  <c r="F1441" i="13"/>
  <c r="G1441" i="13"/>
  <c r="H1441" i="13"/>
  <c r="A1442" i="13"/>
  <c r="B1442" i="13"/>
  <c r="C1442" i="13"/>
  <c r="D1442" i="13"/>
  <c r="E1442" i="13"/>
  <c r="F1442" i="13"/>
  <c r="G1442" i="13"/>
  <c r="H1442" i="13"/>
  <c r="A1443" i="13"/>
  <c r="B1443" i="13"/>
  <c r="C1443" i="13"/>
  <c r="D1443" i="13"/>
  <c r="E1443" i="13"/>
  <c r="F1443" i="13"/>
  <c r="G1443" i="13"/>
  <c r="H1443" i="13"/>
  <c r="A1444" i="13"/>
  <c r="B1444" i="13"/>
  <c r="C1444" i="13"/>
  <c r="D1444" i="13"/>
  <c r="E1444" i="13"/>
  <c r="F1444" i="13"/>
  <c r="G1444" i="13"/>
  <c r="H1444" i="13"/>
  <c r="A1445" i="13"/>
  <c r="B1445" i="13"/>
  <c r="C1445" i="13"/>
  <c r="D1445" i="13"/>
  <c r="E1445" i="13"/>
  <c r="F1445" i="13"/>
  <c r="G1445" i="13"/>
  <c r="H1445" i="13"/>
  <c r="A1446" i="13"/>
  <c r="B1446" i="13"/>
  <c r="C1446" i="13"/>
  <c r="D1446" i="13"/>
  <c r="E1446" i="13"/>
  <c r="F1446" i="13"/>
  <c r="G1446" i="13"/>
  <c r="H1446" i="13"/>
  <c r="A1447" i="13"/>
  <c r="B1447" i="13"/>
  <c r="C1447" i="13"/>
  <c r="D1447" i="13"/>
  <c r="E1447" i="13"/>
  <c r="F1447" i="13"/>
  <c r="G1447" i="13"/>
  <c r="H1447" i="13"/>
  <c r="A1448" i="13"/>
  <c r="B1448" i="13"/>
  <c r="C1448" i="13"/>
  <c r="D1448" i="13"/>
  <c r="E1448" i="13"/>
  <c r="F1448" i="13"/>
  <c r="G1448" i="13"/>
  <c r="H1448" i="13"/>
  <c r="A1449" i="13"/>
  <c r="B1449" i="13"/>
  <c r="C1449" i="13"/>
  <c r="D1449" i="13"/>
  <c r="E1449" i="13"/>
  <c r="F1449" i="13"/>
  <c r="G1449" i="13"/>
  <c r="H1449" i="13"/>
  <c r="A1450" i="13"/>
  <c r="B1450" i="13"/>
  <c r="C1450" i="13"/>
  <c r="D1450" i="13"/>
  <c r="E1450" i="13"/>
  <c r="F1450" i="13"/>
  <c r="G1450" i="13"/>
  <c r="H1450" i="13"/>
  <c r="A1451" i="13"/>
  <c r="B1451" i="13"/>
  <c r="C1451" i="13"/>
  <c r="D1451" i="13"/>
  <c r="E1451" i="13"/>
  <c r="F1451" i="13"/>
  <c r="G1451" i="13"/>
  <c r="H1451" i="13"/>
  <c r="A1452" i="13"/>
  <c r="B1452" i="13"/>
  <c r="C1452" i="13"/>
  <c r="D1452" i="13"/>
  <c r="E1452" i="13"/>
  <c r="F1452" i="13"/>
  <c r="G1452" i="13"/>
  <c r="H1452" i="13"/>
  <c r="A1453" i="13"/>
  <c r="B1453" i="13"/>
  <c r="C1453" i="13"/>
  <c r="D1453" i="13"/>
  <c r="E1453" i="13"/>
  <c r="F1453" i="13"/>
  <c r="G1453" i="13"/>
  <c r="H1453" i="13"/>
  <c r="A1454" i="13"/>
  <c r="B1454" i="13"/>
  <c r="C1454" i="13"/>
  <c r="D1454" i="13"/>
  <c r="E1454" i="13"/>
  <c r="F1454" i="13"/>
  <c r="G1454" i="13"/>
  <c r="H1454" i="13"/>
  <c r="A1455" i="13"/>
  <c r="B1455" i="13"/>
  <c r="C1455" i="13"/>
  <c r="D1455" i="13"/>
  <c r="E1455" i="13"/>
  <c r="F1455" i="13"/>
  <c r="G1455" i="13"/>
  <c r="H1455" i="13"/>
  <c r="A1456" i="13"/>
  <c r="B1456" i="13"/>
  <c r="C1456" i="13"/>
  <c r="D1456" i="13"/>
  <c r="E1456" i="13"/>
  <c r="F1456" i="13"/>
  <c r="G1456" i="13"/>
  <c r="H1456" i="13"/>
  <c r="A1457" i="13"/>
  <c r="B1457" i="13"/>
  <c r="C1457" i="13"/>
  <c r="D1457" i="13"/>
  <c r="E1457" i="13"/>
  <c r="F1457" i="13"/>
  <c r="G1457" i="13"/>
  <c r="H1457" i="13"/>
  <c r="A1458" i="13"/>
  <c r="B1458" i="13"/>
  <c r="C1458" i="13"/>
  <c r="D1458" i="13"/>
  <c r="E1458" i="13"/>
  <c r="F1458" i="13"/>
  <c r="G1458" i="13"/>
  <c r="H1458" i="13"/>
  <c r="A1459" i="13"/>
  <c r="B1459" i="13"/>
  <c r="C1459" i="13"/>
  <c r="D1459" i="13"/>
  <c r="E1459" i="13"/>
  <c r="F1459" i="13"/>
  <c r="G1459" i="13"/>
  <c r="H1459" i="13"/>
  <c r="A1460" i="13"/>
  <c r="B1460" i="13"/>
  <c r="C1460" i="13"/>
  <c r="D1460" i="13"/>
  <c r="E1460" i="13"/>
  <c r="F1460" i="13"/>
  <c r="G1460" i="13"/>
  <c r="H1460" i="13"/>
  <c r="A1461" i="13"/>
  <c r="B1461" i="13"/>
  <c r="C1461" i="13"/>
  <c r="D1461" i="13"/>
  <c r="E1461" i="13"/>
  <c r="F1461" i="13"/>
  <c r="G1461" i="13"/>
  <c r="H1461" i="13"/>
  <c r="A1462" i="13"/>
  <c r="B1462" i="13"/>
  <c r="C1462" i="13"/>
  <c r="D1462" i="13"/>
  <c r="E1462" i="13"/>
  <c r="F1462" i="13"/>
  <c r="G1462" i="13"/>
  <c r="H1462" i="13"/>
  <c r="A1463" i="13"/>
  <c r="B1463" i="13"/>
  <c r="C1463" i="13"/>
  <c r="D1463" i="13"/>
  <c r="E1463" i="13"/>
  <c r="F1463" i="13"/>
  <c r="G1463" i="13"/>
  <c r="H1463" i="13"/>
  <c r="A1464" i="13"/>
  <c r="B1464" i="13"/>
  <c r="C1464" i="13"/>
  <c r="D1464" i="13"/>
  <c r="E1464" i="13"/>
  <c r="F1464" i="13"/>
  <c r="G1464" i="13"/>
  <c r="H1464" i="13"/>
  <c r="A1465" i="13"/>
  <c r="B1465" i="13"/>
  <c r="C1465" i="13"/>
  <c r="D1465" i="13"/>
  <c r="E1465" i="13"/>
  <c r="F1465" i="13"/>
  <c r="G1465" i="13"/>
  <c r="H1465" i="13"/>
  <c r="A1466" i="13"/>
  <c r="B1466" i="13"/>
  <c r="C1466" i="13"/>
  <c r="D1466" i="13"/>
  <c r="E1466" i="13"/>
  <c r="F1466" i="13"/>
  <c r="G1466" i="13"/>
  <c r="H1466" i="13"/>
  <c r="A1467" i="13"/>
  <c r="B1467" i="13"/>
  <c r="C1467" i="13"/>
  <c r="D1467" i="13"/>
  <c r="E1467" i="13"/>
  <c r="F1467" i="13"/>
  <c r="G1467" i="13"/>
  <c r="H1467" i="13"/>
  <c r="A1468" i="13"/>
  <c r="B1468" i="13"/>
  <c r="C1468" i="13"/>
  <c r="D1468" i="13"/>
  <c r="E1468" i="13"/>
  <c r="F1468" i="13"/>
  <c r="G1468" i="13"/>
  <c r="H1468" i="13"/>
  <c r="A1469" i="13"/>
  <c r="B1469" i="13"/>
  <c r="C1469" i="13"/>
  <c r="D1469" i="13"/>
  <c r="E1469" i="13"/>
  <c r="F1469" i="13"/>
  <c r="G1469" i="13"/>
  <c r="H1469" i="13"/>
  <c r="A1470" i="13"/>
  <c r="B1470" i="13"/>
  <c r="C1470" i="13"/>
  <c r="D1470" i="13"/>
  <c r="E1470" i="13"/>
  <c r="F1470" i="13"/>
  <c r="G1470" i="13"/>
  <c r="H1470" i="13"/>
  <c r="A1471" i="13"/>
  <c r="B1471" i="13"/>
  <c r="C1471" i="13"/>
  <c r="D1471" i="13"/>
  <c r="E1471" i="13"/>
  <c r="F1471" i="13"/>
  <c r="G1471" i="13"/>
  <c r="H1471" i="13"/>
  <c r="A1472" i="13"/>
  <c r="B1472" i="13"/>
  <c r="C1472" i="13"/>
  <c r="D1472" i="13"/>
  <c r="E1472" i="13"/>
  <c r="F1472" i="13"/>
  <c r="G1472" i="13"/>
  <c r="H1472" i="13"/>
  <c r="A1473" i="13"/>
  <c r="B1473" i="13"/>
  <c r="C1473" i="13"/>
  <c r="D1473" i="13"/>
  <c r="E1473" i="13"/>
  <c r="F1473" i="13"/>
  <c r="G1473" i="13"/>
  <c r="H1473" i="13"/>
  <c r="A1474" i="13"/>
  <c r="B1474" i="13"/>
  <c r="C1474" i="13"/>
  <c r="D1474" i="13"/>
  <c r="E1474" i="13"/>
  <c r="F1474" i="13"/>
  <c r="G1474" i="13"/>
  <c r="H1474" i="13"/>
  <c r="A1475" i="13"/>
  <c r="B1475" i="13"/>
  <c r="C1475" i="13"/>
  <c r="D1475" i="13"/>
  <c r="E1475" i="13"/>
  <c r="F1475" i="13"/>
  <c r="G1475" i="13"/>
  <c r="H1475" i="13"/>
  <c r="A1476" i="13"/>
  <c r="B1476" i="13"/>
  <c r="C1476" i="13"/>
  <c r="D1476" i="13"/>
  <c r="E1476" i="13"/>
  <c r="F1476" i="13"/>
  <c r="G1476" i="13"/>
  <c r="H1476" i="13"/>
  <c r="A1477" i="13"/>
  <c r="B1477" i="13"/>
  <c r="C1477" i="13"/>
  <c r="D1477" i="13"/>
  <c r="E1477" i="13"/>
  <c r="F1477" i="13"/>
  <c r="G1477" i="13"/>
  <c r="H1477" i="13"/>
  <c r="A1478" i="13"/>
  <c r="B1478" i="13"/>
  <c r="C1478" i="13"/>
  <c r="D1478" i="13"/>
  <c r="E1478" i="13"/>
  <c r="F1478" i="13"/>
  <c r="G1478" i="13"/>
  <c r="H1478" i="13"/>
  <c r="A1479" i="13"/>
  <c r="B1479" i="13"/>
  <c r="C1479" i="13"/>
  <c r="D1479" i="13"/>
  <c r="E1479" i="13"/>
  <c r="F1479" i="13"/>
  <c r="G1479" i="13"/>
  <c r="H1479" i="13"/>
  <c r="A1480" i="13"/>
  <c r="B1480" i="13"/>
  <c r="C1480" i="13"/>
  <c r="D1480" i="13"/>
  <c r="E1480" i="13"/>
  <c r="F1480" i="13"/>
  <c r="G1480" i="13"/>
  <c r="H1480" i="13"/>
  <c r="A1481" i="13"/>
  <c r="B1481" i="13"/>
  <c r="C1481" i="13"/>
  <c r="D1481" i="13"/>
  <c r="E1481" i="13"/>
  <c r="F1481" i="13"/>
  <c r="G1481" i="13"/>
  <c r="H1481" i="13"/>
  <c r="A1482" i="13"/>
  <c r="B1482" i="13"/>
  <c r="C1482" i="13"/>
  <c r="D1482" i="13"/>
  <c r="E1482" i="13"/>
  <c r="F1482" i="13"/>
  <c r="G1482" i="13"/>
  <c r="H1482" i="13"/>
  <c r="A1483" i="13"/>
  <c r="B1483" i="13"/>
  <c r="C1483" i="13"/>
  <c r="D1483" i="13"/>
  <c r="E1483" i="13"/>
  <c r="F1483" i="13"/>
  <c r="G1483" i="13"/>
  <c r="H1483" i="13"/>
  <c r="A1484" i="13"/>
  <c r="B1484" i="13"/>
  <c r="C1484" i="13"/>
  <c r="D1484" i="13"/>
  <c r="E1484" i="13"/>
  <c r="F1484" i="13"/>
  <c r="G1484" i="13"/>
  <c r="H1484" i="13"/>
  <c r="A1485" i="13"/>
  <c r="B1485" i="13"/>
  <c r="C1485" i="13"/>
  <c r="D1485" i="13"/>
  <c r="E1485" i="13"/>
  <c r="F1485" i="13"/>
  <c r="G1485" i="13"/>
  <c r="H1485" i="13"/>
  <c r="A1486" i="13"/>
  <c r="B1486" i="13"/>
  <c r="C1486" i="13"/>
  <c r="D1486" i="13"/>
  <c r="E1486" i="13"/>
  <c r="F1486" i="13"/>
  <c r="G1486" i="13"/>
  <c r="H1486" i="13"/>
  <c r="A1487" i="13"/>
  <c r="B1487" i="13"/>
  <c r="C1487" i="13"/>
  <c r="D1487" i="13"/>
  <c r="E1487" i="13"/>
  <c r="F1487" i="13"/>
  <c r="G1487" i="13"/>
  <c r="H1487" i="13"/>
  <c r="A1488" i="13"/>
  <c r="B1488" i="13"/>
  <c r="C1488" i="13"/>
  <c r="D1488" i="13"/>
  <c r="E1488" i="13"/>
  <c r="F1488" i="13"/>
  <c r="G1488" i="13"/>
  <c r="H1488" i="13"/>
  <c r="A1489" i="13"/>
  <c r="B1489" i="13"/>
  <c r="C1489" i="13"/>
  <c r="D1489" i="13"/>
  <c r="E1489" i="13"/>
  <c r="F1489" i="13"/>
  <c r="G1489" i="13"/>
  <c r="H1489" i="13"/>
  <c r="A1490" i="13"/>
  <c r="B1490" i="13"/>
  <c r="C1490" i="13"/>
  <c r="D1490" i="13"/>
  <c r="E1490" i="13"/>
  <c r="F1490" i="13"/>
  <c r="G1490" i="13"/>
  <c r="H1490" i="13"/>
  <c r="A1491" i="13"/>
  <c r="B1491" i="13"/>
  <c r="C1491" i="13"/>
  <c r="D1491" i="13"/>
  <c r="E1491" i="13"/>
  <c r="F1491" i="13"/>
  <c r="G1491" i="13"/>
  <c r="H1491" i="13"/>
  <c r="A1492" i="13"/>
  <c r="B1492" i="13"/>
  <c r="C1492" i="13"/>
  <c r="D1492" i="13"/>
  <c r="E1492" i="13"/>
  <c r="F1492" i="13"/>
  <c r="G1492" i="13"/>
  <c r="H1492" i="13"/>
  <c r="A1493" i="13"/>
  <c r="B1493" i="13"/>
  <c r="C1493" i="13"/>
  <c r="D1493" i="13"/>
  <c r="E1493" i="13"/>
  <c r="F1493" i="13"/>
  <c r="G1493" i="13"/>
  <c r="H1493" i="13"/>
  <c r="A1494" i="13"/>
  <c r="B1494" i="13"/>
  <c r="C1494" i="13"/>
  <c r="D1494" i="13"/>
  <c r="E1494" i="13"/>
  <c r="F1494" i="13"/>
  <c r="G1494" i="13"/>
  <c r="H1494" i="13"/>
  <c r="A1495" i="13"/>
  <c r="B1495" i="13"/>
  <c r="C1495" i="13"/>
  <c r="D1495" i="13"/>
  <c r="E1495" i="13"/>
  <c r="F1495" i="13"/>
  <c r="G1495" i="13"/>
  <c r="H1495" i="13"/>
  <c r="A1496" i="13"/>
  <c r="B1496" i="13"/>
  <c r="C1496" i="13"/>
  <c r="D1496" i="13"/>
  <c r="E1496" i="13"/>
  <c r="F1496" i="13"/>
  <c r="G1496" i="13"/>
  <c r="H1496" i="13"/>
  <c r="A1497" i="13"/>
  <c r="B1497" i="13"/>
  <c r="C1497" i="13"/>
  <c r="D1497" i="13"/>
  <c r="E1497" i="13"/>
  <c r="F1497" i="13"/>
  <c r="G1497" i="13"/>
  <c r="H1497" i="13"/>
  <c r="A1498" i="13"/>
  <c r="B1498" i="13"/>
  <c r="C1498" i="13"/>
  <c r="D1498" i="13"/>
  <c r="E1498" i="13"/>
  <c r="F1498" i="13"/>
  <c r="G1498" i="13"/>
  <c r="H1498" i="13"/>
  <c r="A1499" i="13"/>
  <c r="B1499" i="13"/>
  <c r="C1499" i="13"/>
  <c r="D1499" i="13"/>
  <c r="E1499" i="13"/>
  <c r="F1499" i="13"/>
  <c r="G1499" i="13"/>
  <c r="H1499" i="13"/>
  <c r="A1500" i="13"/>
  <c r="B1500" i="13"/>
  <c r="C1500" i="13"/>
  <c r="D1500" i="13"/>
  <c r="E1500" i="13"/>
  <c r="F1500" i="13"/>
  <c r="G1500" i="13"/>
  <c r="H1500" i="13"/>
  <c r="A1501" i="13"/>
  <c r="B1501" i="13"/>
  <c r="C1501" i="13"/>
  <c r="D1501" i="13"/>
  <c r="E1501" i="13"/>
  <c r="F1501" i="13"/>
  <c r="G1501" i="13"/>
  <c r="H1501" i="13"/>
  <c r="A1502" i="13"/>
  <c r="B1502" i="13"/>
  <c r="C1502" i="13"/>
  <c r="D1502" i="13"/>
  <c r="E1502" i="13"/>
  <c r="F1502" i="13"/>
  <c r="G1502" i="13"/>
  <c r="H1502" i="13"/>
  <c r="A1503" i="13"/>
  <c r="B1503" i="13"/>
  <c r="C1503" i="13"/>
  <c r="D1503" i="13"/>
  <c r="E1503" i="13"/>
  <c r="F1503" i="13"/>
  <c r="G1503" i="13"/>
  <c r="H1503" i="13"/>
  <c r="A1504" i="13"/>
  <c r="B1504" i="13"/>
  <c r="C1504" i="13"/>
  <c r="D1504" i="13"/>
  <c r="E1504" i="13"/>
  <c r="F1504" i="13"/>
  <c r="G1504" i="13"/>
  <c r="H1504" i="13"/>
  <c r="A1505" i="13"/>
  <c r="B1505" i="13"/>
  <c r="C1505" i="13"/>
  <c r="D1505" i="13"/>
  <c r="E1505" i="13"/>
  <c r="F1505" i="13"/>
  <c r="G1505" i="13"/>
  <c r="H1505" i="13"/>
  <c r="A1506" i="13"/>
  <c r="B1506" i="13"/>
  <c r="C1506" i="13"/>
  <c r="D1506" i="13"/>
  <c r="E1506" i="13"/>
  <c r="F1506" i="13"/>
  <c r="G1506" i="13"/>
  <c r="H1506" i="13"/>
  <c r="A1507" i="13"/>
  <c r="B1507" i="13"/>
  <c r="C1507" i="13"/>
  <c r="D1507" i="13"/>
  <c r="E1507" i="13"/>
  <c r="F1507" i="13"/>
  <c r="G1507" i="13"/>
  <c r="H1507" i="13"/>
  <c r="A1508" i="13"/>
  <c r="B1508" i="13"/>
  <c r="C1508" i="13"/>
  <c r="D1508" i="13"/>
  <c r="E1508" i="13"/>
  <c r="F1508" i="13"/>
  <c r="G1508" i="13"/>
  <c r="H1508" i="13"/>
  <c r="A1509" i="13"/>
  <c r="B1509" i="13"/>
  <c r="C1509" i="13"/>
  <c r="D1509" i="13"/>
  <c r="E1509" i="13"/>
  <c r="F1509" i="13"/>
  <c r="G1509" i="13"/>
  <c r="H1509" i="13"/>
  <c r="A1510" i="13"/>
  <c r="B1510" i="13"/>
  <c r="C1510" i="13"/>
  <c r="D1510" i="13"/>
  <c r="E1510" i="13"/>
  <c r="F1510" i="13"/>
  <c r="G1510" i="13"/>
  <c r="H1510" i="13"/>
  <c r="A1511" i="13"/>
  <c r="B1511" i="13"/>
  <c r="C1511" i="13"/>
  <c r="D1511" i="13"/>
  <c r="E1511" i="13"/>
  <c r="F1511" i="13"/>
  <c r="G1511" i="13"/>
  <c r="H1511" i="13"/>
  <c r="A1512" i="13"/>
  <c r="B1512" i="13"/>
  <c r="C1512" i="13"/>
  <c r="D1512" i="13"/>
  <c r="E1512" i="13"/>
  <c r="F1512" i="13"/>
  <c r="G1512" i="13"/>
  <c r="H1512" i="13"/>
  <c r="A1513" i="13"/>
  <c r="B1513" i="13"/>
  <c r="C1513" i="13"/>
  <c r="D1513" i="13"/>
  <c r="E1513" i="13"/>
  <c r="F1513" i="13"/>
  <c r="G1513" i="13"/>
  <c r="H1513" i="13"/>
  <c r="A1514" i="13"/>
  <c r="B1514" i="13"/>
  <c r="C1514" i="13"/>
  <c r="D1514" i="13"/>
  <c r="E1514" i="13"/>
  <c r="F1514" i="13"/>
  <c r="G1514" i="13"/>
  <c r="H1514" i="13"/>
  <c r="A1515" i="13"/>
  <c r="B1515" i="13"/>
  <c r="C1515" i="13"/>
  <c r="D1515" i="13"/>
  <c r="E1515" i="13"/>
  <c r="F1515" i="13"/>
  <c r="G1515" i="13"/>
  <c r="H1515" i="13"/>
  <c r="A1516" i="13"/>
  <c r="B1516" i="13"/>
  <c r="C1516" i="13"/>
  <c r="D1516" i="13"/>
  <c r="E1516" i="13"/>
  <c r="F1516" i="13"/>
  <c r="G1516" i="13"/>
  <c r="H1516" i="13"/>
  <c r="A1517" i="13"/>
  <c r="B1517" i="13"/>
  <c r="C1517" i="13"/>
  <c r="D1517" i="13"/>
  <c r="E1517" i="13"/>
  <c r="F1517" i="13"/>
  <c r="G1517" i="13"/>
  <c r="H1517" i="13"/>
  <c r="A1518" i="13"/>
  <c r="B1518" i="13"/>
  <c r="C1518" i="13"/>
  <c r="D1518" i="13"/>
  <c r="E1518" i="13"/>
  <c r="F1518" i="13"/>
  <c r="G1518" i="13"/>
  <c r="H1518" i="13"/>
  <c r="A1519" i="13"/>
  <c r="B1519" i="13"/>
  <c r="C1519" i="13"/>
  <c r="D1519" i="13"/>
  <c r="E1519" i="13"/>
  <c r="F1519" i="13"/>
  <c r="G1519" i="13"/>
  <c r="H1519" i="13"/>
  <c r="A1520" i="13"/>
  <c r="B1520" i="13"/>
  <c r="C1520" i="13"/>
  <c r="D1520" i="13"/>
  <c r="E1520" i="13"/>
  <c r="F1520" i="13"/>
  <c r="G1520" i="13"/>
  <c r="H1520" i="13"/>
  <c r="A1521" i="13"/>
  <c r="B1521" i="13"/>
  <c r="C1521" i="13"/>
  <c r="D1521" i="13"/>
  <c r="E1521" i="13"/>
  <c r="F1521" i="13"/>
  <c r="G1521" i="13"/>
  <c r="H1521" i="13"/>
  <c r="A1522" i="13"/>
  <c r="B1522" i="13"/>
  <c r="C1522" i="13"/>
  <c r="D1522" i="13"/>
  <c r="E1522" i="13"/>
  <c r="F1522" i="13"/>
  <c r="G1522" i="13"/>
  <c r="H1522" i="13"/>
  <c r="A1523" i="13"/>
  <c r="B1523" i="13"/>
  <c r="C1523" i="13"/>
  <c r="D1523" i="13"/>
  <c r="E1523" i="13"/>
  <c r="F1523" i="13"/>
  <c r="G1523" i="13"/>
  <c r="H1523" i="13"/>
  <c r="A1524" i="13"/>
  <c r="B1524" i="13"/>
  <c r="C1524" i="13"/>
  <c r="D1524" i="13"/>
  <c r="E1524" i="13"/>
  <c r="F1524" i="13"/>
  <c r="G1524" i="13"/>
  <c r="H1524" i="13"/>
  <c r="A1525" i="13"/>
  <c r="B1525" i="13"/>
  <c r="C1525" i="13"/>
  <c r="D1525" i="13"/>
  <c r="E1525" i="13"/>
  <c r="F1525" i="13"/>
  <c r="G1525" i="13"/>
  <c r="H1525" i="13"/>
  <c r="A1526" i="13"/>
  <c r="B1526" i="13"/>
  <c r="C1526" i="13"/>
  <c r="D1526" i="13"/>
  <c r="E1526" i="13"/>
  <c r="F1526" i="13"/>
  <c r="G1526" i="13"/>
  <c r="H1526" i="13"/>
  <c r="A1527" i="13"/>
  <c r="B1527" i="13"/>
  <c r="C1527" i="13"/>
  <c r="D1527" i="13"/>
  <c r="E1527" i="13"/>
  <c r="F1527" i="13"/>
  <c r="G1527" i="13"/>
  <c r="H1527" i="13"/>
  <c r="A1528" i="13"/>
  <c r="B1528" i="13"/>
  <c r="C1528" i="13"/>
  <c r="D1528" i="13"/>
  <c r="E1528" i="13"/>
  <c r="F1528" i="13"/>
  <c r="G1528" i="13"/>
  <c r="H1528" i="13"/>
  <c r="A1529" i="13"/>
  <c r="B1529" i="13"/>
  <c r="C1529" i="13"/>
  <c r="D1529" i="13"/>
  <c r="E1529" i="13"/>
  <c r="F1529" i="13"/>
  <c r="G1529" i="13"/>
  <c r="H1529" i="13"/>
  <c r="A1530" i="13"/>
  <c r="B1530" i="13"/>
  <c r="C1530" i="13"/>
  <c r="D1530" i="13"/>
  <c r="E1530" i="13"/>
  <c r="F1530" i="13"/>
  <c r="G1530" i="13"/>
  <c r="H1530" i="13"/>
  <c r="A1531" i="13"/>
  <c r="B1531" i="13"/>
  <c r="C1531" i="13"/>
  <c r="D1531" i="13"/>
  <c r="E1531" i="13"/>
  <c r="F1531" i="13"/>
  <c r="G1531" i="13"/>
  <c r="H1531" i="13"/>
  <c r="A1532" i="13"/>
  <c r="B1532" i="13"/>
  <c r="C1532" i="13"/>
  <c r="D1532" i="13"/>
  <c r="E1532" i="13"/>
  <c r="F1532" i="13"/>
  <c r="G1532" i="13"/>
  <c r="H1532" i="13"/>
  <c r="A1533" i="13"/>
  <c r="B1533" i="13"/>
  <c r="C1533" i="13"/>
  <c r="D1533" i="13"/>
  <c r="E1533" i="13"/>
  <c r="F1533" i="13"/>
  <c r="G1533" i="13"/>
  <c r="H1533" i="13"/>
  <c r="A1534" i="13"/>
  <c r="B1534" i="13"/>
  <c r="C1534" i="13"/>
  <c r="D1534" i="13"/>
  <c r="E1534" i="13"/>
  <c r="F1534" i="13"/>
  <c r="G1534" i="13"/>
  <c r="H1534" i="13"/>
  <c r="A1535" i="13"/>
  <c r="B1535" i="13"/>
  <c r="C1535" i="13"/>
  <c r="D1535" i="13"/>
  <c r="E1535" i="13"/>
  <c r="F1535" i="13"/>
  <c r="G1535" i="13"/>
  <c r="H1535" i="13"/>
  <c r="A1536" i="13"/>
  <c r="B1536" i="13"/>
  <c r="C1536" i="13"/>
  <c r="D1536" i="13"/>
  <c r="E1536" i="13"/>
  <c r="F1536" i="13"/>
  <c r="G1536" i="13"/>
  <c r="H1536" i="13"/>
  <c r="A1537" i="13"/>
  <c r="B1537" i="13"/>
  <c r="C1537" i="13"/>
  <c r="D1537" i="13"/>
  <c r="E1537" i="13"/>
  <c r="F1537" i="13"/>
  <c r="G1537" i="13"/>
  <c r="H1537" i="13"/>
  <c r="A1538" i="13"/>
  <c r="B1538" i="13"/>
  <c r="C1538" i="13"/>
  <c r="D1538" i="13"/>
  <c r="E1538" i="13"/>
  <c r="F1538" i="13"/>
  <c r="G1538" i="13"/>
  <c r="H1538" i="13"/>
  <c r="A1539" i="13"/>
  <c r="B1539" i="13"/>
  <c r="C1539" i="13"/>
  <c r="D1539" i="13"/>
  <c r="E1539" i="13"/>
  <c r="F1539" i="13"/>
  <c r="G1539" i="13"/>
  <c r="H1539" i="13"/>
  <c r="A1540" i="13"/>
  <c r="B1540" i="13"/>
  <c r="C1540" i="13"/>
  <c r="D1540" i="13"/>
  <c r="E1540" i="13"/>
  <c r="F1540" i="13"/>
  <c r="G1540" i="13"/>
  <c r="H1540" i="13"/>
  <c r="A1541" i="13"/>
  <c r="B1541" i="13"/>
  <c r="C1541" i="13"/>
  <c r="D1541" i="13"/>
  <c r="E1541" i="13"/>
  <c r="F1541" i="13"/>
  <c r="G1541" i="13"/>
  <c r="H1541" i="13"/>
  <c r="A1542" i="13"/>
  <c r="B1542" i="13"/>
  <c r="C1542" i="13"/>
  <c r="D1542" i="13"/>
  <c r="E1542" i="13"/>
  <c r="F1542" i="13"/>
  <c r="G1542" i="13"/>
  <c r="H1542" i="13"/>
  <c r="A1543" i="13"/>
  <c r="B1543" i="13"/>
  <c r="C1543" i="13"/>
  <c r="D1543" i="13"/>
  <c r="E1543" i="13"/>
  <c r="F1543" i="13"/>
  <c r="G1543" i="13"/>
  <c r="H1543" i="13"/>
  <c r="A1544" i="13"/>
  <c r="B1544" i="13"/>
  <c r="C1544" i="13"/>
  <c r="D1544" i="13"/>
  <c r="E1544" i="13"/>
  <c r="F1544" i="13"/>
  <c r="G1544" i="13"/>
  <c r="H1544" i="13"/>
  <c r="A1545" i="13"/>
  <c r="B1545" i="13"/>
  <c r="C1545" i="13"/>
  <c r="D1545" i="13"/>
  <c r="E1545" i="13"/>
  <c r="F1545" i="13"/>
  <c r="G1545" i="13"/>
  <c r="H1545" i="13"/>
  <c r="A1546" i="13"/>
  <c r="B1546" i="13"/>
  <c r="C1546" i="13"/>
  <c r="D1546" i="13"/>
  <c r="E1546" i="13"/>
  <c r="F1546" i="13"/>
  <c r="G1546" i="13"/>
  <c r="H1546" i="13"/>
  <c r="A1547" i="13"/>
  <c r="B1547" i="13"/>
  <c r="C1547" i="13"/>
  <c r="D1547" i="13"/>
  <c r="E1547" i="13"/>
  <c r="F1547" i="13"/>
  <c r="G1547" i="13"/>
  <c r="H1547" i="13"/>
  <c r="A1548" i="13"/>
  <c r="B1548" i="13"/>
  <c r="C1548" i="13"/>
  <c r="D1548" i="13"/>
  <c r="E1548" i="13"/>
  <c r="F1548" i="13"/>
  <c r="G1548" i="13"/>
  <c r="H1548" i="13"/>
  <c r="A1549" i="13"/>
  <c r="B1549" i="13"/>
  <c r="C1549" i="13"/>
  <c r="D1549" i="13"/>
  <c r="E1549" i="13"/>
  <c r="F1549" i="13"/>
  <c r="G1549" i="13"/>
  <c r="H1549" i="13"/>
  <c r="A1550" i="13"/>
  <c r="B1550" i="13"/>
  <c r="C1550" i="13"/>
  <c r="D1550" i="13"/>
  <c r="E1550" i="13"/>
  <c r="F1550" i="13"/>
  <c r="G1550" i="13"/>
  <c r="H1550" i="13"/>
  <c r="A1551" i="13"/>
  <c r="B1551" i="13"/>
  <c r="C1551" i="13"/>
  <c r="D1551" i="13"/>
  <c r="E1551" i="13"/>
  <c r="F1551" i="13"/>
  <c r="G1551" i="13"/>
  <c r="H1551" i="13"/>
  <c r="A1552" i="13"/>
  <c r="B1552" i="13"/>
  <c r="C1552" i="13"/>
  <c r="D1552" i="13"/>
  <c r="E1552" i="13"/>
  <c r="F1552" i="13"/>
  <c r="G1552" i="13"/>
  <c r="H1552" i="13"/>
  <c r="A1553" i="13"/>
  <c r="B1553" i="13"/>
  <c r="C1553" i="13"/>
  <c r="D1553" i="13"/>
  <c r="E1553" i="13"/>
  <c r="F1553" i="13"/>
  <c r="G1553" i="13"/>
  <c r="H1553" i="13"/>
  <c r="A1554" i="13"/>
  <c r="B1554" i="13"/>
  <c r="C1554" i="13"/>
  <c r="D1554" i="13"/>
  <c r="E1554" i="13"/>
  <c r="F1554" i="13"/>
  <c r="G1554" i="13"/>
  <c r="H1554" i="13"/>
  <c r="A1555" i="13"/>
  <c r="B1555" i="13"/>
  <c r="C1555" i="13"/>
  <c r="D1555" i="13"/>
  <c r="E1555" i="13"/>
  <c r="F1555" i="13"/>
  <c r="G1555" i="13"/>
  <c r="H1555" i="13"/>
  <c r="A1556" i="13"/>
  <c r="B1556" i="13"/>
  <c r="C1556" i="13"/>
  <c r="D1556" i="13"/>
  <c r="E1556" i="13"/>
  <c r="F1556" i="13"/>
  <c r="G1556" i="13"/>
  <c r="H1556" i="13"/>
  <c r="A1557" i="13"/>
  <c r="B1557" i="13"/>
  <c r="C1557" i="13"/>
  <c r="D1557" i="13"/>
  <c r="E1557" i="13"/>
  <c r="F1557" i="13"/>
  <c r="G1557" i="13"/>
  <c r="H1557" i="13"/>
  <c r="A1558" i="13"/>
  <c r="B1558" i="13"/>
  <c r="C1558" i="13"/>
  <c r="D1558" i="13"/>
  <c r="E1558" i="13"/>
  <c r="F1558" i="13"/>
  <c r="G1558" i="13"/>
  <c r="H1558" i="13"/>
  <c r="A1559" i="13"/>
  <c r="B1559" i="13"/>
  <c r="C1559" i="13"/>
  <c r="D1559" i="13"/>
  <c r="E1559" i="13"/>
  <c r="F1559" i="13"/>
  <c r="G1559" i="13"/>
  <c r="H1559" i="13"/>
  <c r="A1560" i="13"/>
  <c r="B1560" i="13"/>
  <c r="C1560" i="13"/>
  <c r="D1560" i="13"/>
  <c r="E1560" i="13"/>
  <c r="F1560" i="13"/>
  <c r="G1560" i="13"/>
  <c r="H1560" i="13"/>
  <c r="A1561" i="13"/>
  <c r="B1561" i="13"/>
  <c r="C1561" i="13"/>
  <c r="D1561" i="13"/>
  <c r="E1561" i="13"/>
  <c r="F1561" i="13"/>
  <c r="G1561" i="13"/>
  <c r="H1561" i="13"/>
  <c r="A1562" i="13"/>
  <c r="B1562" i="13"/>
  <c r="C1562" i="13"/>
  <c r="D1562" i="13"/>
  <c r="E1562" i="13"/>
  <c r="F1562" i="13"/>
  <c r="G1562" i="13"/>
  <c r="H1562" i="13"/>
  <c r="A1563" i="13"/>
  <c r="B1563" i="13"/>
  <c r="C1563" i="13"/>
  <c r="D1563" i="13"/>
  <c r="E1563" i="13"/>
  <c r="F1563" i="13"/>
  <c r="G1563" i="13"/>
  <c r="H1563" i="13"/>
  <c r="A1564" i="13"/>
  <c r="B1564" i="13"/>
  <c r="C1564" i="13"/>
  <c r="D1564" i="13"/>
  <c r="E1564" i="13"/>
  <c r="F1564" i="13"/>
  <c r="G1564" i="13"/>
  <c r="H1564" i="13"/>
  <c r="A1565" i="13"/>
  <c r="B1565" i="13"/>
  <c r="C1565" i="13"/>
  <c r="D1565" i="13"/>
  <c r="E1565" i="13"/>
  <c r="F1565" i="13"/>
  <c r="G1565" i="13"/>
  <c r="H1565" i="13"/>
  <c r="A1566" i="13"/>
  <c r="B1566" i="13"/>
  <c r="C1566" i="13"/>
  <c r="D1566" i="13"/>
  <c r="E1566" i="13"/>
  <c r="F1566" i="13"/>
  <c r="G1566" i="13"/>
  <c r="H1566" i="13"/>
  <c r="A1567" i="13"/>
  <c r="B1567" i="13"/>
  <c r="C1567" i="13"/>
  <c r="D1567" i="13"/>
  <c r="E1567" i="13"/>
  <c r="F1567" i="13"/>
  <c r="G1567" i="13"/>
  <c r="H1567" i="13"/>
  <c r="A1568" i="13"/>
  <c r="B1568" i="13"/>
  <c r="C1568" i="13"/>
  <c r="D1568" i="13"/>
  <c r="E1568" i="13"/>
  <c r="F1568" i="13"/>
  <c r="G1568" i="13"/>
  <c r="H1568" i="13"/>
  <c r="A1569" i="13"/>
  <c r="B1569" i="13"/>
  <c r="C1569" i="13"/>
  <c r="D1569" i="13"/>
  <c r="E1569" i="13"/>
  <c r="F1569" i="13"/>
  <c r="G1569" i="13"/>
  <c r="H1569" i="13"/>
  <c r="A1570" i="13"/>
  <c r="B1570" i="13"/>
  <c r="C1570" i="13"/>
  <c r="D1570" i="13"/>
  <c r="E1570" i="13"/>
  <c r="F1570" i="13"/>
  <c r="G1570" i="13"/>
  <c r="H1570" i="13"/>
  <c r="A1571" i="13"/>
  <c r="B1571" i="13"/>
  <c r="C1571" i="13"/>
  <c r="D1571" i="13"/>
  <c r="E1571" i="13"/>
  <c r="F1571" i="13"/>
  <c r="G1571" i="13"/>
  <c r="H1571" i="13"/>
  <c r="A1572" i="13"/>
  <c r="B1572" i="13"/>
  <c r="C1572" i="13"/>
  <c r="D1572" i="13"/>
  <c r="E1572" i="13"/>
  <c r="F1572" i="13"/>
  <c r="G1572" i="13"/>
  <c r="H1572" i="13"/>
  <c r="A1573" i="13"/>
  <c r="B1573" i="13"/>
  <c r="C1573" i="13"/>
  <c r="D1573" i="13"/>
  <c r="E1573" i="13"/>
  <c r="F1573" i="13"/>
  <c r="G1573" i="13"/>
  <c r="H1573" i="13"/>
  <c r="A1574" i="13"/>
  <c r="B1574" i="13"/>
  <c r="C1574" i="13"/>
  <c r="D1574" i="13"/>
  <c r="E1574" i="13"/>
  <c r="F1574" i="13"/>
  <c r="G1574" i="13"/>
  <c r="H1574" i="13"/>
  <c r="A1575" i="13"/>
  <c r="B1575" i="13"/>
  <c r="C1575" i="13"/>
  <c r="D1575" i="13"/>
  <c r="E1575" i="13"/>
  <c r="F1575" i="13"/>
  <c r="G1575" i="13"/>
  <c r="H1575" i="13"/>
  <c r="A1576" i="13"/>
  <c r="B1576" i="13"/>
  <c r="C1576" i="13"/>
  <c r="D1576" i="13"/>
  <c r="E1576" i="13"/>
  <c r="F1576" i="13"/>
  <c r="G1576" i="13"/>
  <c r="H1576" i="13"/>
  <c r="A1577" i="13"/>
  <c r="B1577" i="13"/>
  <c r="C1577" i="13"/>
  <c r="D1577" i="13"/>
  <c r="E1577" i="13"/>
  <c r="F1577" i="13"/>
  <c r="G1577" i="13"/>
  <c r="H1577" i="13"/>
  <c r="A1578" i="13"/>
  <c r="B1578" i="13"/>
  <c r="C1578" i="13"/>
  <c r="D1578" i="13"/>
  <c r="E1578" i="13"/>
  <c r="F1578" i="13"/>
  <c r="G1578" i="13"/>
  <c r="H1578" i="13"/>
  <c r="A1579" i="13"/>
  <c r="B1579" i="13"/>
  <c r="C1579" i="13"/>
  <c r="D1579" i="13"/>
  <c r="E1579" i="13"/>
  <c r="F1579" i="13"/>
  <c r="G1579" i="13"/>
  <c r="H1579" i="13"/>
  <c r="A1580" i="13"/>
  <c r="B1580" i="13"/>
  <c r="C1580" i="13"/>
  <c r="D1580" i="13"/>
  <c r="E1580" i="13"/>
  <c r="F1580" i="13"/>
  <c r="G1580" i="13"/>
  <c r="H1580" i="13"/>
  <c r="A1581" i="13"/>
  <c r="B1581" i="13"/>
  <c r="C1581" i="13"/>
  <c r="D1581" i="13"/>
  <c r="E1581" i="13"/>
  <c r="F1581" i="13"/>
  <c r="G1581" i="13"/>
  <c r="H1581" i="13"/>
  <c r="A1582" i="13"/>
  <c r="B1582" i="13"/>
  <c r="C1582" i="13"/>
  <c r="D1582" i="13"/>
  <c r="E1582" i="13"/>
  <c r="F1582" i="13"/>
  <c r="G1582" i="13"/>
  <c r="H1582" i="13"/>
  <c r="A1583" i="13"/>
  <c r="B1583" i="13"/>
  <c r="C1583" i="13"/>
  <c r="D1583" i="13"/>
  <c r="E1583" i="13"/>
  <c r="F1583" i="13"/>
  <c r="G1583" i="13"/>
  <c r="H1583" i="13"/>
  <c r="A1584" i="13"/>
  <c r="B1584" i="13"/>
  <c r="C1584" i="13"/>
  <c r="D1584" i="13"/>
  <c r="E1584" i="13"/>
  <c r="F1584" i="13"/>
  <c r="G1584" i="13"/>
  <c r="H1584" i="13"/>
  <c r="A1585" i="13"/>
  <c r="B1585" i="13"/>
  <c r="C1585" i="13"/>
  <c r="D1585" i="13"/>
  <c r="E1585" i="13"/>
  <c r="F1585" i="13"/>
  <c r="G1585" i="13"/>
  <c r="H1585" i="13"/>
  <c r="A1586" i="13"/>
  <c r="B1586" i="13"/>
  <c r="C1586" i="13"/>
  <c r="D1586" i="13"/>
  <c r="E1586" i="13"/>
  <c r="F1586" i="13"/>
  <c r="G1586" i="13"/>
  <c r="H1586" i="13"/>
  <c r="A1587" i="13"/>
  <c r="B1587" i="13"/>
  <c r="C1587" i="13"/>
  <c r="D1587" i="13"/>
  <c r="E1587" i="13"/>
  <c r="F1587" i="13"/>
  <c r="G1587" i="13"/>
  <c r="H1587" i="13"/>
  <c r="A1588" i="13"/>
  <c r="B1588" i="13"/>
  <c r="C1588" i="13"/>
  <c r="D1588" i="13"/>
  <c r="E1588" i="13"/>
  <c r="F1588" i="13"/>
  <c r="G1588" i="13"/>
  <c r="H1588" i="13"/>
  <c r="A1589" i="13"/>
  <c r="B1589" i="13"/>
  <c r="C1589" i="13"/>
  <c r="D1589" i="13"/>
  <c r="E1589" i="13"/>
  <c r="F1589" i="13"/>
  <c r="G1589" i="13"/>
  <c r="H1589" i="13"/>
  <c r="A1590" i="13"/>
  <c r="B1590" i="13"/>
  <c r="C1590" i="13"/>
  <c r="D1590" i="13"/>
  <c r="E1590" i="13"/>
  <c r="F1590" i="13"/>
  <c r="G1590" i="13"/>
  <c r="H1590" i="13"/>
  <c r="A1591" i="13"/>
  <c r="B1591" i="13"/>
  <c r="C1591" i="13"/>
  <c r="D1591" i="13"/>
  <c r="E1591" i="13"/>
  <c r="F1591" i="13"/>
  <c r="G1591" i="13"/>
  <c r="H1591" i="13"/>
  <c r="A1592" i="13"/>
  <c r="B1592" i="13"/>
  <c r="C1592" i="13"/>
  <c r="D1592" i="13"/>
  <c r="E1592" i="13"/>
  <c r="F1592" i="13"/>
  <c r="G1592" i="13"/>
  <c r="H1592" i="13"/>
  <c r="A1593" i="13"/>
  <c r="B1593" i="13"/>
  <c r="C1593" i="13"/>
  <c r="D1593" i="13"/>
  <c r="E1593" i="13"/>
  <c r="F1593" i="13"/>
  <c r="G1593" i="13"/>
  <c r="H1593" i="13"/>
  <c r="A1594" i="13"/>
  <c r="B1594" i="13"/>
  <c r="C1594" i="13"/>
  <c r="D1594" i="13"/>
  <c r="E1594" i="13"/>
  <c r="F1594" i="13"/>
  <c r="G1594" i="13"/>
  <c r="H1594" i="13"/>
  <c r="A1595" i="13"/>
  <c r="B1595" i="13"/>
  <c r="C1595" i="13"/>
  <c r="D1595" i="13"/>
  <c r="E1595" i="13"/>
  <c r="F1595" i="13"/>
  <c r="G1595" i="13"/>
  <c r="H1595" i="13"/>
  <c r="A1596" i="13"/>
  <c r="B1596" i="13"/>
  <c r="C1596" i="13"/>
  <c r="D1596" i="13"/>
  <c r="E1596" i="13"/>
  <c r="F1596" i="13"/>
  <c r="G1596" i="13"/>
  <c r="H1596" i="13"/>
  <c r="A1597" i="13"/>
  <c r="B1597" i="13"/>
  <c r="C1597" i="13"/>
  <c r="D1597" i="13"/>
  <c r="E1597" i="13"/>
  <c r="F1597" i="13"/>
  <c r="G1597" i="13"/>
  <c r="H1597" i="13"/>
  <c r="A1598" i="13"/>
  <c r="B1598" i="13"/>
  <c r="C1598" i="13"/>
  <c r="D1598" i="13"/>
  <c r="E1598" i="13"/>
  <c r="F1598" i="13"/>
  <c r="G1598" i="13"/>
  <c r="H1598" i="13"/>
  <c r="A1599" i="13"/>
  <c r="B1599" i="13"/>
  <c r="C1599" i="13"/>
  <c r="D1599" i="13"/>
  <c r="E1599" i="13"/>
  <c r="F1599" i="13"/>
  <c r="G1599" i="13"/>
  <c r="H1599" i="13"/>
  <c r="A1600" i="13"/>
  <c r="B1600" i="13"/>
  <c r="C1600" i="13"/>
  <c r="D1600" i="13"/>
  <c r="E1600" i="13"/>
  <c r="F1600" i="13"/>
  <c r="G1600" i="13"/>
  <c r="H1600" i="13"/>
  <c r="A1601" i="13"/>
  <c r="B1601" i="13"/>
  <c r="C1601" i="13"/>
  <c r="D1601" i="13"/>
  <c r="E1601" i="13"/>
  <c r="F1601" i="13"/>
  <c r="G1601" i="13"/>
  <c r="H1601" i="13"/>
  <c r="A1602" i="13"/>
  <c r="B1602" i="13"/>
  <c r="C1602" i="13"/>
  <c r="D1602" i="13"/>
  <c r="E1602" i="13"/>
  <c r="F1602" i="13"/>
  <c r="G1602" i="13"/>
  <c r="H1602" i="13"/>
  <c r="A1603" i="13"/>
  <c r="B1603" i="13"/>
  <c r="C1603" i="13"/>
  <c r="D1603" i="13"/>
  <c r="E1603" i="13"/>
  <c r="F1603" i="13"/>
  <c r="G1603" i="13"/>
  <c r="H1603" i="13"/>
  <c r="A1604" i="13"/>
  <c r="B1604" i="13"/>
  <c r="C1604" i="13"/>
  <c r="D1604" i="13"/>
  <c r="E1604" i="13"/>
  <c r="F1604" i="13"/>
  <c r="G1604" i="13"/>
  <c r="H1604" i="13"/>
  <c r="A1605" i="13"/>
  <c r="B1605" i="13"/>
  <c r="C1605" i="13"/>
  <c r="D1605" i="13"/>
  <c r="E1605" i="13"/>
  <c r="F1605" i="13"/>
  <c r="G1605" i="13"/>
  <c r="H1605" i="13"/>
  <c r="A1606" i="13"/>
  <c r="B1606" i="13"/>
  <c r="C1606" i="13"/>
  <c r="D1606" i="13"/>
  <c r="E1606" i="13"/>
  <c r="F1606" i="13"/>
  <c r="G1606" i="13"/>
  <c r="H1606" i="13"/>
  <c r="A1607" i="13"/>
  <c r="B1607" i="13"/>
  <c r="C1607" i="13"/>
  <c r="D1607" i="13"/>
  <c r="E1607" i="13"/>
  <c r="F1607" i="13"/>
  <c r="G1607" i="13"/>
  <c r="H1607" i="13"/>
  <c r="A1608" i="13"/>
  <c r="B1608" i="13"/>
  <c r="C1608" i="13"/>
  <c r="D1608" i="13"/>
  <c r="E1608" i="13"/>
  <c r="F1608" i="13"/>
  <c r="G1608" i="13"/>
  <c r="H1608" i="13"/>
  <c r="A1609" i="13"/>
  <c r="B1609" i="13"/>
  <c r="C1609" i="13"/>
  <c r="D1609" i="13"/>
  <c r="E1609" i="13"/>
  <c r="F1609" i="13"/>
  <c r="G1609" i="13"/>
  <c r="H1609" i="13"/>
  <c r="A1610" i="13"/>
  <c r="B1610" i="13"/>
  <c r="C1610" i="13"/>
  <c r="D1610" i="13"/>
  <c r="E1610" i="13"/>
  <c r="F1610" i="13"/>
  <c r="G1610" i="13"/>
  <c r="H1610" i="13"/>
  <c r="A1611" i="13"/>
  <c r="B1611" i="13"/>
  <c r="C1611" i="13"/>
  <c r="D1611" i="13"/>
  <c r="E1611" i="13"/>
  <c r="F1611" i="13"/>
  <c r="G1611" i="13"/>
  <c r="H1611" i="13"/>
  <c r="A1612" i="13"/>
  <c r="B1612" i="13"/>
  <c r="C1612" i="13"/>
  <c r="D1612" i="13"/>
  <c r="E1612" i="13"/>
  <c r="F1612" i="13"/>
  <c r="G1612" i="13"/>
  <c r="H1612" i="13"/>
  <c r="A1613" i="13"/>
  <c r="B1613" i="13"/>
  <c r="C1613" i="13"/>
  <c r="D1613" i="13"/>
  <c r="E1613" i="13"/>
  <c r="F1613" i="13"/>
  <c r="G1613" i="13"/>
  <c r="H1613" i="13"/>
  <c r="A1614" i="13"/>
  <c r="B1614" i="13"/>
  <c r="C1614" i="13"/>
  <c r="D1614" i="13"/>
  <c r="E1614" i="13"/>
  <c r="F1614" i="13"/>
  <c r="G1614" i="13"/>
  <c r="H1614" i="13"/>
  <c r="A1615" i="13"/>
  <c r="B1615" i="13"/>
  <c r="C1615" i="13"/>
  <c r="D1615" i="13"/>
  <c r="E1615" i="13"/>
  <c r="F1615" i="13"/>
  <c r="G1615" i="13"/>
  <c r="H1615" i="13"/>
  <c r="A1616" i="13"/>
  <c r="B1616" i="13"/>
  <c r="C1616" i="13"/>
  <c r="D1616" i="13"/>
  <c r="E1616" i="13"/>
  <c r="F1616" i="13"/>
  <c r="G1616" i="13"/>
  <c r="H1616" i="13"/>
  <c r="A1617" i="13"/>
  <c r="B1617" i="13"/>
  <c r="C1617" i="13"/>
  <c r="D1617" i="13"/>
  <c r="E1617" i="13"/>
  <c r="F1617" i="13"/>
  <c r="G1617" i="13"/>
  <c r="H1617" i="13"/>
  <c r="A1618" i="13"/>
  <c r="B1618" i="13"/>
  <c r="C1618" i="13"/>
  <c r="D1618" i="13"/>
  <c r="E1618" i="13"/>
  <c r="F1618" i="13"/>
  <c r="G1618" i="13"/>
  <c r="H1618" i="13"/>
  <c r="A1619" i="13"/>
  <c r="B1619" i="13"/>
  <c r="C1619" i="13"/>
  <c r="D1619" i="13"/>
  <c r="E1619" i="13"/>
  <c r="F1619" i="13"/>
  <c r="G1619" i="13"/>
  <c r="H1619" i="13"/>
  <c r="A1620" i="13"/>
  <c r="B1620" i="13"/>
  <c r="C1620" i="13"/>
  <c r="D1620" i="13"/>
  <c r="E1620" i="13"/>
  <c r="F1620" i="13"/>
  <c r="G1620" i="13"/>
  <c r="H1620" i="13"/>
  <c r="A1621" i="13"/>
  <c r="B1621" i="13"/>
  <c r="C1621" i="13"/>
  <c r="D1621" i="13"/>
  <c r="E1621" i="13"/>
  <c r="F1621" i="13"/>
  <c r="G1621" i="13"/>
  <c r="H1621" i="13"/>
  <c r="A1622" i="13"/>
  <c r="B1622" i="13"/>
  <c r="C1622" i="13"/>
  <c r="D1622" i="13"/>
  <c r="E1622" i="13"/>
  <c r="F1622" i="13"/>
  <c r="G1622" i="13"/>
  <c r="H1622" i="13"/>
  <c r="A1623" i="13"/>
  <c r="B1623" i="13"/>
  <c r="C1623" i="13"/>
  <c r="D1623" i="13"/>
  <c r="E1623" i="13"/>
  <c r="F1623" i="13"/>
  <c r="G1623" i="13"/>
  <c r="H1623" i="13"/>
  <c r="A1624" i="13"/>
  <c r="B1624" i="13"/>
  <c r="C1624" i="13"/>
  <c r="D1624" i="13"/>
  <c r="E1624" i="13"/>
  <c r="F1624" i="13"/>
  <c r="G1624" i="13"/>
  <c r="H1624" i="13"/>
  <c r="A1625" i="13"/>
  <c r="B1625" i="13"/>
  <c r="C1625" i="13"/>
  <c r="D1625" i="13"/>
  <c r="E1625" i="13"/>
  <c r="F1625" i="13"/>
  <c r="G1625" i="13"/>
  <c r="H1625" i="13"/>
  <c r="A1626" i="13"/>
  <c r="B1626" i="13"/>
  <c r="C1626" i="13"/>
  <c r="D1626" i="13"/>
  <c r="E1626" i="13"/>
  <c r="F1626" i="13"/>
  <c r="G1626" i="13"/>
  <c r="H1626" i="13"/>
  <c r="A1627" i="13"/>
  <c r="B1627" i="13"/>
  <c r="C1627" i="13"/>
  <c r="D1627" i="13"/>
  <c r="E1627" i="13"/>
  <c r="F1627" i="13"/>
  <c r="G1627" i="13"/>
  <c r="H1627" i="13"/>
  <c r="A1628" i="13"/>
  <c r="B1628" i="13"/>
  <c r="C1628" i="13"/>
  <c r="D1628" i="13"/>
  <c r="E1628" i="13"/>
  <c r="F1628" i="13"/>
  <c r="G1628" i="13"/>
  <c r="H1628" i="13"/>
  <c r="A1629" i="13"/>
  <c r="B1629" i="13"/>
  <c r="C1629" i="13"/>
  <c r="D1629" i="13"/>
  <c r="E1629" i="13"/>
  <c r="F1629" i="13"/>
  <c r="G1629" i="13"/>
  <c r="H1629" i="13"/>
  <c r="A1630" i="13"/>
  <c r="B1630" i="13"/>
  <c r="C1630" i="13"/>
  <c r="D1630" i="13"/>
  <c r="E1630" i="13"/>
  <c r="F1630" i="13"/>
  <c r="G1630" i="13"/>
  <c r="H1630" i="13"/>
  <c r="A1631" i="13"/>
  <c r="B1631" i="13"/>
  <c r="C1631" i="13"/>
  <c r="D1631" i="13"/>
  <c r="E1631" i="13"/>
  <c r="F1631" i="13"/>
  <c r="G1631" i="13"/>
  <c r="H1631" i="13"/>
  <c r="A1632" i="13"/>
  <c r="B1632" i="13"/>
  <c r="C1632" i="13"/>
  <c r="D1632" i="13"/>
  <c r="E1632" i="13"/>
  <c r="F1632" i="13"/>
  <c r="G1632" i="13"/>
  <c r="H1632" i="13"/>
  <c r="A1633" i="13"/>
  <c r="B1633" i="13"/>
  <c r="C1633" i="13"/>
  <c r="D1633" i="13"/>
  <c r="E1633" i="13"/>
  <c r="F1633" i="13"/>
  <c r="G1633" i="13"/>
  <c r="H1633" i="13"/>
  <c r="A1634" i="13"/>
  <c r="B1634" i="13"/>
  <c r="C1634" i="13"/>
  <c r="D1634" i="13"/>
  <c r="E1634" i="13"/>
  <c r="F1634" i="13"/>
  <c r="G1634" i="13"/>
  <c r="H1634" i="13"/>
  <c r="A1635" i="13"/>
  <c r="B1635" i="13"/>
  <c r="C1635" i="13"/>
  <c r="D1635" i="13"/>
  <c r="E1635" i="13"/>
  <c r="F1635" i="13"/>
  <c r="G1635" i="13"/>
  <c r="H1635" i="13"/>
  <c r="A1636" i="13"/>
  <c r="B1636" i="13"/>
  <c r="C1636" i="13"/>
  <c r="D1636" i="13"/>
  <c r="E1636" i="13"/>
  <c r="F1636" i="13"/>
  <c r="G1636" i="13"/>
  <c r="H1636" i="13"/>
  <c r="A1637" i="13"/>
  <c r="B1637" i="13"/>
  <c r="C1637" i="13"/>
  <c r="D1637" i="13"/>
  <c r="E1637" i="13"/>
  <c r="F1637" i="13"/>
  <c r="G1637" i="13"/>
  <c r="H1637" i="13"/>
  <c r="A1638" i="13"/>
  <c r="B1638" i="13"/>
  <c r="C1638" i="13"/>
  <c r="D1638" i="13"/>
  <c r="E1638" i="13"/>
  <c r="F1638" i="13"/>
  <c r="G1638" i="13"/>
  <c r="H1638" i="13"/>
  <c r="A1639" i="13"/>
  <c r="B1639" i="13"/>
  <c r="C1639" i="13"/>
  <c r="D1639" i="13"/>
  <c r="E1639" i="13"/>
  <c r="F1639" i="13"/>
  <c r="G1639" i="13"/>
  <c r="H1639" i="13"/>
  <c r="A1640" i="13"/>
  <c r="B1640" i="13"/>
  <c r="C1640" i="13"/>
  <c r="D1640" i="13"/>
  <c r="E1640" i="13"/>
  <c r="F1640" i="13"/>
  <c r="G1640" i="13"/>
  <c r="H1640" i="13"/>
  <c r="A1641" i="13"/>
  <c r="B1641" i="13"/>
  <c r="C1641" i="13"/>
  <c r="D1641" i="13"/>
  <c r="E1641" i="13"/>
  <c r="F1641" i="13"/>
  <c r="G1641" i="13"/>
  <c r="H1641" i="13"/>
  <c r="A1642" i="13"/>
  <c r="B1642" i="13"/>
  <c r="C1642" i="13"/>
  <c r="D1642" i="13"/>
  <c r="E1642" i="13"/>
  <c r="F1642" i="13"/>
  <c r="G1642" i="13"/>
  <c r="H1642" i="13"/>
  <c r="A1643" i="13"/>
  <c r="B1643" i="13"/>
  <c r="C1643" i="13"/>
  <c r="D1643" i="13"/>
  <c r="E1643" i="13"/>
  <c r="F1643" i="13"/>
  <c r="G1643" i="13"/>
  <c r="H1643" i="13"/>
  <c r="A1644" i="13"/>
  <c r="B1644" i="13"/>
  <c r="C1644" i="13"/>
  <c r="D1644" i="13"/>
  <c r="E1644" i="13"/>
  <c r="F1644" i="13"/>
  <c r="G1644" i="13"/>
  <c r="H1644" i="13"/>
  <c r="A1645" i="13"/>
  <c r="B1645" i="13"/>
  <c r="C1645" i="13"/>
  <c r="D1645" i="13"/>
  <c r="E1645" i="13"/>
  <c r="F1645" i="13"/>
  <c r="G1645" i="13"/>
  <c r="H1645" i="13"/>
  <c r="A1646" i="13"/>
  <c r="B1646" i="13"/>
  <c r="C1646" i="13"/>
  <c r="D1646" i="13"/>
  <c r="E1646" i="13"/>
  <c r="F1646" i="13"/>
  <c r="G1646" i="13"/>
  <c r="H1646" i="13"/>
  <c r="A1647" i="13"/>
  <c r="B1647" i="13"/>
  <c r="C1647" i="13"/>
  <c r="D1647" i="13"/>
  <c r="E1647" i="13"/>
  <c r="F1647" i="13"/>
  <c r="G1647" i="13"/>
  <c r="H1647" i="13"/>
  <c r="A1648" i="13"/>
  <c r="B1648" i="13"/>
  <c r="C1648" i="13"/>
  <c r="D1648" i="13"/>
  <c r="E1648" i="13"/>
  <c r="F1648" i="13"/>
  <c r="G1648" i="13"/>
  <c r="H1648" i="13"/>
  <c r="A1649" i="13"/>
  <c r="B1649" i="13"/>
  <c r="C1649" i="13"/>
  <c r="D1649" i="13"/>
  <c r="E1649" i="13"/>
  <c r="F1649" i="13"/>
  <c r="G1649" i="13"/>
  <c r="H1649" i="13"/>
  <c r="A1650" i="13"/>
  <c r="B1650" i="13"/>
  <c r="C1650" i="13"/>
  <c r="D1650" i="13"/>
  <c r="E1650" i="13"/>
  <c r="F1650" i="13"/>
  <c r="G1650" i="13"/>
  <c r="H1650" i="13"/>
  <c r="A1651" i="13"/>
  <c r="B1651" i="13"/>
  <c r="C1651" i="13"/>
  <c r="D1651" i="13"/>
  <c r="E1651" i="13"/>
  <c r="F1651" i="13"/>
  <c r="G1651" i="13"/>
  <c r="H1651" i="13"/>
  <c r="A1652" i="13"/>
  <c r="B1652" i="13"/>
  <c r="C1652" i="13"/>
  <c r="D1652" i="13"/>
  <c r="E1652" i="13"/>
  <c r="F1652" i="13"/>
  <c r="G1652" i="13"/>
  <c r="H1652" i="13"/>
  <c r="A1653" i="13"/>
  <c r="B1653" i="13"/>
  <c r="C1653" i="13"/>
  <c r="D1653" i="13"/>
  <c r="E1653" i="13"/>
  <c r="F1653" i="13"/>
  <c r="G1653" i="13"/>
  <c r="H1653" i="13"/>
  <c r="A1654" i="13"/>
  <c r="B1654" i="13"/>
  <c r="C1654" i="13"/>
  <c r="D1654" i="13"/>
  <c r="E1654" i="13"/>
  <c r="F1654" i="13"/>
  <c r="G1654" i="13"/>
  <c r="H1654" i="13"/>
  <c r="A1655" i="13"/>
  <c r="B1655" i="13"/>
  <c r="C1655" i="13"/>
  <c r="D1655" i="13"/>
  <c r="E1655" i="13"/>
  <c r="F1655" i="13"/>
  <c r="G1655" i="13"/>
  <c r="H1655" i="13"/>
  <c r="A1656" i="13"/>
  <c r="B1656" i="13"/>
  <c r="C1656" i="13"/>
  <c r="D1656" i="13"/>
  <c r="E1656" i="13"/>
  <c r="F1656" i="13"/>
  <c r="G1656" i="13"/>
  <c r="H1656" i="13"/>
  <c r="A1657" i="13"/>
  <c r="B1657" i="13"/>
  <c r="C1657" i="13"/>
  <c r="D1657" i="13"/>
  <c r="E1657" i="13"/>
  <c r="F1657" i="13"/>
  <c r="G1657" i="13"/>
  <c r="H1657" i="13"/>
  <c r="A1658" i="13"/>
  <c r="B1658" i="13"/>
  <c r="C1658" i="13"/>
  <c r="D1658" i="13"/>
  <c r="E1658" i="13"/>
  <c r="F1658" i="13"/>
  <c r="G1658" i="13"/>
  <c r="H1658" i="13"/>
  <c r="A1659" i="13"/>
  <c r="B1659" i="13"/>
  <c r="C1659" i="13"/>
  <c r="D1659" i="13"/>
  <c r="E1659" i="13"/>
  <c r="F1659" i="13"/>
  <c r="G1659" i="13"/>
  <c r="H1659" i="13"/>
  <c r="A1660" i="13"/>
  <c r="B1660" i="13"/>
  <c r="C1660" i="13"/>
  <c r="D1660" i="13"/>
  <c r="E1660" i="13"/>
  <c r="F1660" i="13"/>
  <c r="G1660" i="13"/>
  <c r="H1660" i="13"/>
  <c r="A1661" i="13"/>
  <c r="B1661" i="13"/>
  <c r="C1661" i="13"/>
  <c r="D1661" i="13"/>
  <c r="E1661" i="13"/>
  <c r="F1661" i="13"/>
  <c r="G1661" i="13"/>
  <c r="H1661" i="13"/>
  <c r="A1662" i="13"/>
  <c r="B1662" i="13"/>
  <c r="C1662" i="13"/>
  <c r="D1662" i="13"/>
  <c r="E1662" i="13"/>
  <c r="F1662" i="13"/>
  <c r="G1662" i="13"/>
  <c r="H1662" i="13"/>
  <c r="A1663" i="13"/>
  <c r="B1663" i="13"/>
  <c r="C1663" i="13"/>
  <c r="D1663" i="13"/>
  <c r="E1663" i="13"/>
  <c r="F1663" i="13"/>
  <c r="G1663" i="13"/>
  <c r="H1663" i="13"/>
  <c r="A1664" i="13"/>
  <c r="B1664" i="13"/>
  <c r="C1664" i="13"/>
  <c r="D1664" i="13"/>
  <c r="E1664" i="13"/>
  <c r="F1664" i="13"/>
  <c r="G1664" i="13"/>
  <c r="H1664" i="13"/>
  <c r="A1665" i="13"/>
  <c r="B1665" i="13"/>
  <c r="C1665" i="13"/>
  <c r="D1665" i="13"/>
  <c r="E1665" i="13"/>
  <c r="F1665" i="13"/>
  <c r="G1665" i="13"/>
  <c r="H1665" i="13"/>
  <c r="A1666" i="13"/>
  <c r="B1666" i="13"/>
  <c r="C1666" i="13"/>
  <c r="D1666" i="13"/>
  <c r="E1666" i="13"/>
  <c r="F1666" i="13"/>
  <c r="G1666" i="13"/>
  <c r="H1666" i="13"/>
  <c r="A1667" i="13"/>
  <c r="B1667" i="13"/>
  <c r="C1667" i="13"/>
  <c r="D1667" i="13"/>
  <c r="E1667" i="13"/>
  <c r="F1667" i="13"/>
  <c r="G1667" i="13"/>
  <c r="H1667" i="13"/>
  <c r="A1668" i="13"/>
  <c r="B1668" i="13"/>
  <c r="C1668" i="13"/>
  <c r="D1668" i="13"/>
  <c r="E1668" i="13"/>
  <c r="F1668" i="13"/>
  <c r="G1668" i="13"/>
  <c r="H1668" i="13"/>
  <c r="A1669" i="13"/>
  <c r="B1669" i="13"/>
  <c r="C1669" i="13"/>
  <c r="D1669" i="13"/>
  <c r="E1669" i="13"/>
  <c r="F1669" i="13"/>
  <c r="G1669" i="13"/>
  <c r="H1669" i="13"/>
  <c r="A1670" i="13"/>
  <c r="B1670" i="13"/>
  <c r="C1670" i="13"/>
  <c r="D1670" i="13"/>
  <c r="E1670" i="13"/>
  <c r="F1670" i="13"/>
  <c r="G1670" i="13"/>
  <c r="H1670" i="13"/>
  <c r="A1671" i="13"/>
  <c r="B1671" i="13"/>
  <c r="C1671" i="13"/>
  <c r="D1671" i="13"/>
  <c r="E1671" i="13"/>
  <c r="F1671" i="13"/>
  <c r="G1671" i="13"/>
  <c r="H1671" i="13"/>
  <c r="A1672" i="13"/>
  <c r="B1672" i="13"/>
  <c r="C1672" i="13"/>
  <c r="D1672" i="13"/>
  <c r="E1672" i="13"/>
  <c r="F1672" i="13"/>
  <c r="G1672" i="13"/>
  <c r="H1672" i="13"/>
  <c r="A1673" i="13"/>
  <c r="B1673" i="13"/>
  <c r="C1673" i="13"/>
  <c r="D1673" i="13"/>
  <c r="E1673" i="13"/>
  <c r="F1673" i="13"/>
  <c r="G1673" i="13"/>
  <c r="H1673" i="13"/>
  <c r="A1674" i="13"/>
  <c r="B1674" i="13"/>
  <c r="C1674" i="13"/>
  <c r="D1674" i="13"/>
  <c r="E1674" i="13"/>
  <c r="F1674" i="13"/>
  <c r="G1674" i="13"/>
  <c r="H1674" i="13"/>
  <c r="A1675" i="13"/>
  <c r="B1675" i="13"/>
  <c r="C1675" i="13"/>
  <c r="D1675" i="13"/>
  <c r="E1675" i="13"/>
  <c r="F1675" i="13"/>
  <c r="G1675" i="13"/>
  <c r="H1675" i="13"/>
  <c r="A1676" i="13"/>
  <c r="B1676" i="13"/>
  <c r="C1676" i="13"/>
  <c r="D1676" i="13"/>
  <c r="E1676" i="13"/>
  <c r="F1676" i="13"/>
  <c r="G1676" i="13"/>
  <c r="H1676" i="13"/>
  <c r="A1677" i="13"/>
  <c r="B1677" i="13"/>
  <c r="C1677" i="13"/>
  <c r="D1677" i="13"/>
  <c r="E1677" i="13"/>
  <c r="F1677" i="13"/>
  <c r="G1677" i="13"/>
  <c r="H1677" i="13"/>
  <c r="A1678" i="13"/>
  <c r="B1678" i="13"/>
  <c r="C1678" i="13"/>
  <c r="D1678" i="13"/>
  <c r="E1678" i="13"/>
  <c r="F1678" i="13"/>
  <c r="G1678" i="13"/>
  <c r="H1678" i="13"/>
  <c r="A1679" i="13"/>
  <c r="B1679" i="13"/>
  <c r="C1679" i="13"/>
  <c r="D1679" i="13"/>
  <c r="E1679" i="13"/>
  <c r="F1679" i="13"/>
  <c r="G1679" i="13"/>
  <c r="H1679" i="13"/>
  <c r="A1680" i="13"/>
  <c r="B1680" i="13"/>
  <c r="C1680" i="13"/>
  <c r="D1680" i="13"/>
  <c r="E1680" i="13"/>
  <c r="F1680" i="13"/>
  <c r="G1680" i="13"/>
  <c r="H1680" i="13"/>
  <c r="A1681" i="13"/>
  <c r="B1681" i="13"/>
  <c r="C1681" i="13"/>
  <c r="D1681" i="13"/>
  <c r="E1681" i="13"/>
  <c r="F1681" i="13"/>
  <c r="G1681" i="13"/>
  <c r="H1681" i="13"/>
  <c r="A1682" i="13"/>
  <c r="B1682" i="13"/>
  <c r="C1682" i="13"/>
  <c r="D1682" i="13"/>
  <c r="E1682" i="13"/>
  <c r="F1682" i="13"/>
  <c r="G1682" i="13"/>
  <c r="H1682" i="13"/>
  <c r="A1683" i="13"/>
  <c r="B1683" i="13"/>
  <c r="C1683" i="13"/>
  <c r="D1683" i="13"/>
  <c r="E1683" i="13"/>
  <c r="F1683" i="13"/>
  <c r="G1683" i="13"/>
  <c r="H1683" i="13"/>
  <c r="A1684" i="13"/>
  <c r="B1684" i="13"/>
  <c r="C1684" i="13"/>
  <c r="D1684" i="13"/>
  <c r="E1684" i="13"/>
  <c r="F1684" i="13"/>
  <c r="G1684" i="13"/>
  <c r="H1684" i="13"/>
  <c r="A1685" i="13"/>
  <c r="B1685" i="13"/>
  <c r="C1685" i="13"/>
  <c r="D1685" i="13"/>
  <c r="E1685" i="13"/>
  <c r="F1685" i="13"/>
  <c r="G1685" i="13"/>
  <c r="H1685" i="13"/>
  <c r="A1686" i="13"/>
  <c r="B1686" i="13"/>
  <c r="C1686" i="13"/>
  <c r="D1686" i="13"/>
  <c r="E1686" i="13"/>
  <c r="F1686" i="13"/>
  <c r="G1686" i="13"/>
  <c r="H1686" i="13"/>
  <c r="A1687" i="13"/>
  <c r="B1687" i="13"/>
  <c r="C1687" i="13"/>
  <c r="D1687" i="13"/>
  <c r="E1687" i="13"/>
  <c r="F1687" i="13"/>
  <c r="G1687" i="13"/>
  <c r="H1687" i="13"/>
  <c r="A1688" i="13"/>
  <c r="B1688" i="13"/>
  <c r="C1688" i="13"/>
  <c r="D1688" i="13"/>
  <c r="E1688" i="13"/>
  <c r="F1688" i="13"/>
  <c r="G1688" i="13"/>
  <c r="H1688" i="13"/>
  <c r="A1689" i="13"/>
  <c r="B1689" i="13"/>
  <c r="C1689" i="13"/>
  <c r="D1689" i="13"/>
  <c r="E1689" i="13"/>
  <c r="F1689" i="13"/>
  <c r="G1689" i="13"/>
  <c r="H1689" i="13"/>
  <c r="A1690" i="13"/>
  <c r="B1690" i="13"/>
  <c r="C1690" i="13"/>
  <c r="D1690" i="13"/>
  <c r="E1690" i="13"/>
  <c r="F1690" i="13"/>
  <c r="G1690" i="13"/>
  <c r="H1690" i="13"/>
  <c r="A1691" i="13"/>
  <c r="B1691" i="13"/>
  <c r="C1691" i="13"/>
  <c r="D1691" i="13"/>
  <c r="E1691" i="13"/>
  <c r="F1691" i="13"/>
  <c r="G1691" i="13"/>
  <c r="H1691" i="13"/>
  <c r="A1692" i="13"/>
  <c r="B1692" i="13"/>
  <c r="C1692" i="13"/>
  <c r="D1692" i="13"/>
  <c r="E1692" i="13"/>
  <c r="F1692" i="13"/>
  <c r="G1692" i="13"/>
  <c r="H1692" i="13"/>
  <c r="A1693" i="13"/>
  <c r="B1693" i="13"/>
  <c r="C1693" i="13"/>
  <c r="D1693" i="13"/>
  <c r="E1693" i="13"/>
  <c r="F1693" i="13"/>
  <c r="G1693" i="13"/>
  <c r="H1693" i="13"/>
  <c r="A1694" i="13"/>
  <c r="B1694" i="13"/>
  <c r="C1694" i="13"/>
  <c r="D1694" i="13"/>
  <c r="E1694" i="13"/>
  <c r="F1694" i="13"/>
  <c r="G1694" i="13"/>
  <c r="H1694" i="13"/>
  <c r="A1695" i="13"/>
  <c r="B1695" i="13"/>
  <c r="C1695" i="13"/>
  <c r="D1695" i="13"/>
  <c r="E1695" i="13"/>
  <c r="F1695" i="13"/>
  <c r="G1695" i="13"/>
  <c r="H1695" i="13"/>
  <c r="A1696" i="13"/>
  <c r="B1696" i="13"/>
  <c r="C1696" i="13"/>
  <c r="D1696" i="13"/>
  <c r="E1696" i="13"/>
  <c r="F1696" i="13"/>
  <c r="G1696" i="13"/>
  <c r="H1696" i="13"/>
  <c r="A1697" i="13"/>
  <c r="B1697" i="13"/>
  <c r="C1697" i="13"/>
  <c r="D1697" i="13"/>
  <c r="E1697" i="13"/>
  <c r="F1697" i="13"/>
  <c r="G1697" i="13"/>
  <c r="H1697" i="13"/>
  <c r="A1698" i="13"/>
  <c r="B1698" i="13"/>
  <c r="C1698" i="13"/>
  <c r="D1698" i="13"/>
  <c r="E1698" i="13"/>
  <c r="F1698" i="13"/>
  <c r="G1698" i="13"/>
  <c r="H1698" i="13"/>
  <c r="A1699" i="13"/>
  <c r="B1699" i="13"/>
  <c r="C1699" i="13"/>
  <c r="D1699" i="13"/>
  <c r="E1699" i="13"/>
  <c r="F1699" i="13"/>
  <c r="G1699" i="13"/>
  <c r="H1699" i="13"/>
  <c r="A1700" i="13"/>
  <c r="B1700" i="13"/>
  <c r="C1700" i="13"/>
  <c r="D1700" i="13"/>
  <c r="E1700" i="13"/>
  <c r="F1700" i="13"/>
  <c r="G1700" i="13"/>
  <c r="H1700" i="13"/>
  <c r="A1701" i="13"/>
  <c r="B1701" i="13"/>
  <c r="C1701" i="13"/>
  <c r="D1701" i="13"/>
  <c r="E1701" i="13"/>
  <c r="F1701" i="13"/>
  <c r="G1701" i="13"/>
  <c r="H1701" i="13"/>
  <c r="A1702" i="13"/>
  <c r="B1702" i="13"/>
  <c r="C1702" i="13"/>
  <c r="D1702" i="13"/>
  <c r="E1702" i="13"/>
  <c r="F1702" i="13"/>
  <c r="G1702" i="13"/>
  <c r="H1702" i="13"/>
  <c r="A1703" i="13"/>
  <c r="B1703" i="13"/>
  <c r="C1703" i="13"/>
  <c r="D1703" i="13"/>
  <c r="E1703" i="13"/>
  <c r="F1703" i="13"/>
  <c r="G1703" i="13"/>
  <c r="H1703" i="13"/>
  <c r="A1704" i="13"/>
  <c r="B1704" i="13"/>
  <c r="C1704" i="13"/>
  <c r="D1704" i="13"/>
  <c r="E1704" i="13"/>
  <c r="F1704" i="13"/>
  <c r="G1704" i="13"/>
  <c r="H1704" i="13"/>
  <c r="A1705" i="13"/>
  <c r="B1705" i="13"/>
  <c r="C1705" i="13"/>
  <c r="D1705" i="13"/>
  <c r="E1705" i="13"/>
  <c r="F1705" i="13"/>
  <c r="G1705" i="13"/>
  <c r="H1705" i="13"/>
  <c r="A1706" i="13"/>
  <c r="B1706" i="13"/>
  <c r="C1706" i="13"/>
  <c r="D1706" i="13"/>
  <c r="E1706" i="13"/>
  <c r="F1706" i="13"/>
  <c r="G1706" i="13"/>
  <c r="H1706" i="13"/>
  <c r="A1707" i="13"/>
  <c r="B1707" i="13"/>
  <c r="C1707" i="13"/>
  <c r="D1707" i="13"/>
  <c r="E1707" i="13"/>
  <c r="F1707" i="13"/>
  <c r="G1707" i="13"/>
  <c r="H1707" i="13"/>
  <c r="A1708" i="13"/>
  <c r="B1708" i="13"/>
  <c r="C1708" i="13"/>
  <c r="D1708" i="13"/>
  <c r="E1708" i="13"/>
  <c r="F1708" i="13"/>
  <c r="G1708" i="13"/>
  <c r="H1708" i="13"/>
  <c r="A1709" i="13"/>
  <c r="B1709" i="13"/>
  <c r="C1709" i="13"/>
  <c r="D1709" i="13"/>
  <c r="E1709" i="13"/>
  <c r="F1709" i="13"/>
  <c r="G1709" i="13"/>
  <c r="H1709" i="13"/>
  <c r="A1710" i="13"/>
  <c r="B1710" i="13"/>
  <c r="C1710" i="13"/>
  <c r="D1710" i="13"/>
  <c r="E1710" i="13"/>
  <c r="F1710" i="13"/>
  <c r="G1710" i="13"/>
  <c r="H1710" i="13"/>
  <c r="A1711" i="13"/>
  <c r="B1711" i="13"/>
  <c r="C1711" i="13"/>
  <c r="D1711" i="13"/>
  <c r="E1711" i="13"/>
  <c r="F1711" i="13"/>
  <c r="G1711" i="13"/>
  <c r="H1711" i="13"/>
  <c r="A1712" i="13"/>
  <c r="B1712" i="13"/>
  <c r="C1712" i="13"/>
  <c r="D1712" i="13"/>
  <c r="E1712" i="13"/>
  <c r="F1712" i="13"/>
  <c r="G1712" i="13"/>
  <c r="H1712" i="13"/>
  <c r="A1713" i="13"/>
  <c r="B1713" i="13"/>
  <c r="C1713" i="13"/>
  <c r="D1713" i="13"/>
  <c r="E1713" i="13"/>
  <c r="F1713" i="13"/>
  <c r="G1713" i="13"/>
  <c r="H1713" i="13"/>
  <c r="A1714" i="13"/>
  <c r="B1714" i="13"/>
  <c r="C1714" i="13"/>
  <c r="D1714" i="13"/>
  <c r="E1714" i="13"/>
  <c r="F1714" i="13"/>
  <c r="G1714" i="13"/>
  <c r="H1714" i="13"/>
  <c r="A1715" i="13"/>
  <c r="B1715" i="13"/>
  <c r="C1715" i="13"/>
  <c r="D1715" i="13"/>
  <c r="E1715" i="13"/>
  <c r="F1715" i="13"/>
  <c r="G1715" i="13"/>
  <c r="H1715" i="13"/>
  <c r="A1716" i="13"/>
  <c r="B1716" i="13"/>
  <c r="C1716" i="13"/>
  <c r="D1716" i="13"/>
  <c r="E1716" i="13"/>
  <c r="F1716" i="13"/>
  <c r="G1716" i="13"/>
  <c r="H1716" i="13"/>
  <c r="A1717" i="13"/>
  <c r="B1717" i="13"/>
  <c r="C1717" i="13"/>
  <c r="D1717" i="13"/>
  <c r="E1717" i="13"/>
  <c r="F1717" i="13"/>
  <c r="G1717" i="13"/>
  <c r="H1717" i="13"/>
  <c r="A1718" i="13"/>
  <c r="B1718" i="13"/>
  <c r="C1718" i="13"/>
  <c r="D1718" i="13"/>
  <c r="E1718" i="13"/>
  <c r="F1718" i="13"/>
  <c r="G1718" i="13"/>
  <c r="H1718" i="13"/>
  <c r="A1719" i="13"/>
  <c r="B1719" i="13"/>
  <c r="C1719" i="13"/>
  <c r="D1719" i="13"/>
  <c r="E1719" i="13"/>
  <c r="F1719" i="13"/>
  <c r="G1719" i="13"/>
  <c r="H1719" i="13"/>
  <c r="A1720" i="13"/>
  <c r="B1720" i="13"/>
  <c r="C1720" i="13"/>
  <c r="D1720" i="13"/>
  <c r="E1720" i="13"/>
  <c r="F1720" i="13"/>
  <c r="G1720" i="13"/>
  <c r="H1720" i="13"/>
  <c r="A1721" i="13"/>
  <c r="B1721" i="13"/>
  <c r="C1721" i="13"/>
  <c r="D1721" i="13"/>
  <c r="E1721" i="13"/>
  <c r="F1721" i="13"/>
  <c r="G1721" i="13"/>
  <c r="H1721" i="13"/>
  <c r="A1722" i="13"/>
  <c r="B1722" i="13"/>
  <c r="C1722" i="13"/>
  <c r="D1722" i="13"/>
  <c r="E1722" i="13"/>
  <c r="F1722" i="13"/>
  <c r="G1722" i="13"/>
  <c r="H1722" i="13"/>
  <c r="A1723" i="13"/>
  <c r="B1723" i="13"/>
  <c r="C1723" i="13"/>
  <c r="D1723" i="13"/>
  <c r="E1723" i="13"/>
  <c r="F1723" i="13"/>
  <c r="G1723" i="13"/>
  <c r="H1723" i="13"/>
  <c r="A1724" i="13"/>
  <c r="B1724" i="13"/>
  <c r="C1724" i="13"/>
  <c r="D1724" i="13"/>
  <c r="E1724" i="13"/>
  <c r="F1724" i="13"/>
  <c r="G1724" i="13"/>
  <c r="H1724" i="13"/>
  <c r="A1725" i="13"/>
  <c r="B1725" i="13"/>
  <c r="C1725" i="13"/>
  <c r="D1725" i="13"/>
  <c r="E1725" i="13"/>
  <c r="F1725" i="13"/>
  <c r="G1725" i="13"/>
  <c r="H1725" i="13"/>
  <c r="A1726" i="13"/>
  <c r="B1726" i="13"/>
  <c r="C1726" i="13"/>
  <c r="D1726" i="13"/>
  <c r="E1726" i="13"/>
  <c r="F1726" i="13"/>
  <c r="G1726" i="13"/>
  <c r="H1726" i="13"/>
  <c r="A1727" i="13"/>
  <c r="B1727" i="13"/>
  <c r="C1727" i="13"/>
  <c r="D1727" i="13"/>
  <c r="E1727" i="13"/>
  <c r="F1727" i="13"/>
  <c r="G1727" i="13"/>
  <c r="H1727" i="13"/>
  <c r="A1728" i="13"/>
  <c r="B1728" i="13"/>
  <c r="C1728" i="13"/>
  <c r="D1728" i="13"/>
  <c r="E1728" i="13"/>
  <c r="F1728" i="13"/>
  <c r="G1728" i="13"/>
  <c r="H1728" i="13"/>
  <c r="A1729" i="13"/>
  <c r="B1729" i="13"/>
  <c r="C1729" i="13"/>
  <c r="D1729" i="13"/>
  <c r="E1729" i="13"/>
  <c r="F1729" i="13"/>
  <c r="G1729" i="13"/>
  <c r="H1729" i="13"/>
  <c r="A1730" i="13"/>
  <c r="B1730" i="13"/>
  <c r="C1730" i="13"/>
  <c r="D1730" i="13"/>
  <c r="E1730" i="13"/>
  <c r="F1730" i="13"/>
  <c r="G1730" i="13"/>
  <c r="H1730" i="13"/>
  <c r="A1731" i="13"/>
  <c r="B1731" i="13"/>
  <c r="C1731" i="13"/>
  <c r="D1731" i="13"/>
  <c r="E1731" i="13"/>
  <c r="F1731" i="13"/>
  <c r="G1731" i="13"/>
  <c r="H1731" i="13"/>
  <c r="A1732" i="13"/>
  <c r="B1732" i="13"/>
  <c r="C1732" i="13"/>
  <c r="D1732" i="13"/>
  <c r="E1732" i="13"/>
  <c r="F1732" i="13"/>
  <c r="G1732" i="13"/>
  <c r="H1732" i="13"/>
  <c r="A1733" i="13"/>
  <c r="B1733" i="13"/>
  <c r="C1733" i="13"/>
  <c r="D1733" i="13"/>
  <c r="E1733" i="13"/>
  <c r="F1733" i="13"/>
  <c r="G1733" i="13"/>
  <c r="H1733" i="13"/>
  <c r="A1734" i="13"/>
  <c r="B1734" i="13"/>
  <c r="C1734" i="13"/>
  <c r="D1734" i="13"/>
  <c r="E1734" i="13"/>
  <c r="F1734" i="13"/>
  <c r="G1734" i="13"/>
  <c r="H1734" i="13"/>
  <c r="A1735" i="13"/>
  <c r="B1735" i="13"/>
  <c r="C1735" i="13"/>
  <c r="D1735" i="13"/>
  <c r="E1735" i="13"/>
  <c r="F1735" i="13"/>
  <c r="G1735" i="13"/>
  <c r="H1735" i="13"/>
  <c r="A1736" i="13"/>
  <c r="B1736" i="13"/>
  <c r="C1736" i="13"/>
  <c r="D1736" i="13"/>
  <c r="E1736" i="13"/>
  <c r="F1736" i="13"/>
  <c r="G1736" i="13"/>
  <c r="H1736" i="13"/>
  <c r="A1737" i="13"/>
  <c r="B1737" i="13"/>
  <c r="C1737" i="13"/>
  <c r="D1737" i="13"/>
  <c r="E1737" i="13"/>
  <c r="F1737" i="13"/>
  <c r="G1737" i="13"/>
  <c r="H1737" i="13"/>
  <c r="A1738" i="13"/>
  <c r="B1738" i="13"/>
  <c r="C1738" i="13"/>
  <c r="D1738" i="13"/>
  <c r="E1738" i="13"/>
  <c r="F1738" i="13"/>
  <c r="G1738" i="13"/>
  <c r="H1738" i="13"/>
  <c r="A1739" i="13"/>
  <c r="B1739" i="13"/>
  <c r="C1739" i="13"/>
  <c r="D1739" i="13"/>
  <c r="E1739" i="13"/>
  <c r="F1739" i="13"/>
  <c r="G1739" i="13"/>
  <c r="H1739" i="13"/>
  <c r="A1740" i="13"/>
  <c r="B1740" i="13"/>
  <c r="C1740" i="13"/>
  <c r="D1740" i="13"/>
  <c r="E1740" i="13"/>
  <c r="F1740" i="13"/>
  <c r="G1740" i="13"/>
  <c r="H1740" i="13"/>
  <c r="A1741" i="13"/>
  <c r="B1741" i="13"/>
  <c r="C1741" i="13"/>
  <c r="D1741" i="13"/>
  <c r="E1741" i="13"/>
  <c r="F1741" i="13"/>
  <c r="G1741" i="13"/>
  <c r="H1741" i="13"/>
  <c r="A1742" i="13"/>
  <c r="B1742" i="13"/>
  <c r="C1742" i="13"/>
  <c r="D1742" i="13"/>
  <c r="E1742" i="13"/>
  <c r="F1742" i="13"/>
  <c r="G1742" i="13"/>
  <c r="H1742" i="13"/>
  <c r="A1743" i="13"/>
  <c r="B1743" i="13"/>
  <c r="C1743" i="13"/>
  <c r="D1743" i="13"/>
  <c r="E1743" i="13"/>
  <c r="F1743" i="13"/>
  <c r="G1743" i="13"/>
  <c r="H1743" i="13"/>
  <c r="A1744" i="13"/>
  <c r="B1744" i="13"/>
  <c r="C1744" i="13"/>
  <c r="D1744" i="13"/>
  <c r="E1744" i="13"/>
  <c r="F1744" i="13"/>
  <c r="G1744" i="13"/>
  <c r="H1744" i="13"/>
  <c r="A1745" i="13"/>
  <c r="B1745" i="13"/>
  <c r="C1745" i="13"/>
  <c r="D1745" i="13"/>
  <c r="E1745" i="13"/>
  <c r="F1745" i="13"/>
  <c r="G1745" i="13"/>
  <c r="H1745" i="13"/>
  <c r="A1746" i="13"/>
  <c r="B1746" i="13"/>
  <c r="C1746" i="13"/>
  <c r="D1746" i="13"/>
  <c r="E1746" i="13"/>
  <c r="F1746" i="13"/>
  <c r="G1746" i="13"/>
  <c r="H1746" i="13"/>
  <c r="A1747" i="13"/>
  <c r="B1747" i="13"/>
  <c r="C1747" i="13"/>
  <c r="D1747" i="13"/>
  <c r="E1747" i="13"/>
  <c r="F1747" i="13"/>
  <c r="G1747" i="13"/>
  <c r="H1747" i="13"/>
  <c r="A1748" i="13"/>
  <c r="B1748" i="13"/>
  <c r="C1748" i="13"/>
  <c r="D1748" i="13"/>
  <c r="E1748" i="13"/>
  <c r="F1748" i="13"/>
  <c r="G1748" i="13"/>
  <c r="H1748" i="13"/>
  <c r="A1749" i="13"/>
  <c r="B1749" i="13"/>
  <c r="C1749" i="13"/>
  <c r="D1749" i="13"/>
  <c r="E1749" i="13"/>
  <c r="F1749" i="13"/>
  <c r="G1749" i="13"/>
  <c r="H1749" i="13"/>
  <c r="A1750" i="13"/>
  <c r="B1750" i="13"/>
  <c r="C1750" i="13"/>
  <c r="D1750" i="13"/>
  <c r="E1750" i="13"/>
  <c r="F1750" i="13"/>
  <c r="G1750" i="13"/>
  <c r="H1750" i="13"/>
  <c r="A1751" i="13"/>
  <c r="B1751" i="13"/>
  <c r="C1751" i="13"/>
  <c r="D1751" i="13"/>
  <c r="E1751" i="13"/>
  <c r="F1751" i="13"/>
  <c r="G1751" i="13"/>
  <c r="H1751" i="13"/>
  <c r="A1752" i="13"/>
  <c r="B1752" i="13"/>
  <c r="C1752" i="13"/>
  <c r="D1752" i="13"/>
  <c r="E1752" i="13"/>
  <c r="F1752" i="13"/>
  <c r="G1752" i="13"/>
  <c r="H1752" i="13"/>
  <c r="A1753" i="13"/>
  <c r="B1753" i="13"/>
  <c r="C1753" i="13"/>
  <c r="D1753" i="13"/>
  <c r="E1753" i="13"/>
  <c r="F1753" i="13"/>
  <c r="G1753" i="13"/>
  <c r="H1753" i="13"/>
  <c r="A1754" i="13"/>
  <c r="B1754" i="13"/>
  <c r="C1754" i="13"/>
  <c r="D1754" i="13"/>
  <c r="E1754" i="13"/>
  <c r="F1754" i="13"/>
  <c r="G1754" i="13"/>
  <c r="H1754" i="13"/>
  <c r="A1755" i="13"/>
  <c r="B1755" i="13"/>
  <c r="C1755" i="13"/>
  <c r="D1755" i="13"/>
  <c r="E1755" i="13"/>
  <c r="F1755" i="13"/>
  <c r="G1755" i="13"/>
  <c r="H1755" i="13"/>
  <c r="A1756" i="13"/>
  <c r="B1756" i="13"/>
  <c r="C1756" i="13"/>
  <c r="D1756" i="13"/>
  <c r="E1756" i="13"/>
  <c r="F1756" i="13"/>
  <c r="G1756" i="13"/>
  <c r="H1756" i="13"/>
  <c r="A1757" i="13"/>
  <c r="B1757" i="13"/>
  <c r="C1757" i="13"/>
  <c r="D1757" i="13"/>
  <c r="E1757" i="13"/>
  <c r="F1757" i="13"/>
  <c r="G1757" i="13"/>
  <c r="H1757" i="13"/>
  <c r="A1758" i="13"/>
  <c r="B1758" i="13"/>
  <c r="C1758" i="13"/>
  <c r="D1758" i="13"/>
  <c r="E1758" i="13"/>
  <c r="F1758" i="13"/>
  <c r="G1758" i="13"/>
  <c r="H1758" i="13"/>
  <c r="A1759" i="13"/>
  <c r="B1759" i="13"/>
  <c r="C1759" i="13"/>
  <c r="D1759" i="13"/>
  <c r="E1759" i="13"/>
  <c r="F1759" i="13"/>
  <c r="G1759" i="13"/>
  <c r="H1759" i="13"/>
  <c r="A1760" i="13"/>
  <c r="B1760" i="13"/>
  <c r="C1760" i="13"/>
  <c r="D1760" i="13"/>
  <c r="E1760" i="13"/>
  <c r="F1760" i="13"/>
  <c r="G1760" i="13"/>
  <c r="H1760" i="13"/>
  <c r="A1761" i="13"/>
  <c r="B1761" i="13"/>
  <c r="C1761" i="13"/>
  <c r="D1761" i="13"/>
  <c r="E1761" i="13"/>
  <c r="F1761" i="13"/>
  <c r="G1761" i="13"/>
  <c r="H1761" i="13"/>
  <c r="A1762" i="13"/>
  <c r="B1762" i="13"/>
  <c r="C1762" i="13"/>
  <c r="D1762" i="13"/>
  <c r="E1762" i="13"/>
  <c r="F1762" i="13"/>
  <c r="G1762" i="13"/>
  <c r="H1762" i="13"/>
  <c r="A1763" i="13"/>
  <c r="B1763" i="13"/>
  <c r="C1763" i="13"/>
  <c r="D1763" i="13"/>
  <c r="E1763" i="13"/>
  <c r="F1763" i="13"/>
  <c r="G1763" i="13"/>
  <c r="H1763" i="13"/>
  <c r="A1764" i="13"/>
  <c r="B1764" i="13"/>
  <c r="C1764" i="13"/>
  <c r="D1764" i="13"/>
  <c r="E1764" i="13"/>
  <c r="F1764" i="13"/>
  <c r="G1764" i="13"/>
  <c r="H1764" i="13"/>
  <c r="A1765" i="13"/>
  <c r="B1765" i="13"/>
  <c r="C1765" i="13"/>
  <c r="D1765" i="13"/>
  <c r="E1765" i="13"/>
  <c r="F1765" i="13"/>
  <c r="G1765" i="13"/>
  <c r="H1765" i="13"/>
  <c r="A1766" i="13"/>
  <c r="B1766" i="13"/>
  <c r="C1766" i="13"/>
  <c r="D1766" i="13"/>
  <c r="E1766" i="13"/>
  <c r="F1766" i="13"/>
  <c r="G1766" i="13"/>
  <c r="H1766" i="13"/>
  <c r="A1767" i="13"/>
  <c r="B1767" i="13"/>
  <c r="C1767" i="13"/>
  <c r="D1767" i="13"/>
  <c r="E1767" i="13"/>
  <c r="F1767" i="13"/>
  <c r="G1767" i="13"/>
  <c r="H1767" i="13"/>
  <c r="A1768" i="13"/>
  <c r="B1768" i="13"/>
  <c r="C1768" i="13"/>
  <c r="D1768" i="13"/>
  <c r="E1768" i="13"/>
  <c r="F1768" i="13"/>
  <c r="G1768" i="13"/>
  <c r="H1768" i="13"/>
  <c r="A1769" i="13"/>
  <c r="B1769" i="13"/>
  <c r="C1769" i="13"/>
  <c r="D1769" i="13"/>
  <c r="E1769" i="13"/>
  <c r="F1769" i="13"/>
  <c r="G1769" i="13"/>
  <c r="H1769" i="13"/>
  <c r="A1770" i="13"/>
  <c r="B1770" i="13"/>
  <c r="C1770" i="13"/>
  <c r="D1770" i="13"/>
  <c r="E1770" i="13"/>
  <c r="F1770" i="13"/>
  <c r="G1770" i="13"/>
  <c r="H1770" i="13"/>
  <c r="A1771" i="13"/>
  <c r="B1771" i="13"/>
  <c r="C1771" i="13"/>
  <c r="D1771" i="13"/>
  <c r="E1771" i="13"/>
  <c r="F1771" i="13"/>
  <c r="G1771" i="13"/>
  <c r="H1771" i="13"/>
  <c r="A1772" i="13"/>
  <c r="B1772" i="13"/>
  <c r="C1772" i="13"/>
  <c r="D1772" i="13"/>
  <c r="E1772" i="13"/>
  <c r="F1772" i="13"/>
  <c r="G1772" i="13"/>
  <c r="H1772" i="13"/>
  <c r="A1773" i="13"/>
  <c r="B1773" i="13"/>
  <c r="C1773" i="13"/>
  <c r="D1773" i="13"/>
  <c r="E1773" i="13"/>
  <c r="F1773" i="13"/>
  <c r="G1773" i="13"/>
  <c r="H1773" i="13"/>
  <c r="A1774" i="13"/>
  <c r="B1774" i="13"/>
  <c r="C1774" i="13"/>
  <c r="D1774" i="13"/>
  <c r="E1774" i="13"/>
  <c r="F1774" i="13"/>
  <c r="G1774" i="13"/>
  <c r="H1774" i="13"/>
  <c r="A1775" i="13"/>
  <c r="B1775" i="13"/>
  <c r="C1775" i="13"/>
  <c r="D1775" i="13"/>
  <c r="E1775" i="13"/>
  <c r="F1775" i="13"/>
  <c r="G1775" i="13"/>
  <c r="H1775" i="13"/>
  <c r="A1776" i="13"/>
  <c r="B1776" i="13"/>
  <c r="C1776" i="13"/>
  <c r="D1776" i="13"/>
  <c r="E1776" i="13"/>
  <c r="F1776" i="13"/>
  <c r="G1776" i="13"/>
  <c r="H1776" i="13"/>
  <c r="A1777" i="13"/>
  <c r="B1777" i="13"/>
  <c r="C1777" i="13"/>
  <c r="D1777" i="13"/>
  <c r="E1777" i="13"/>
  <c r="F1777" i="13"/>
  <c r="G1777" i="13"/>
  <c r="H1777" i="13"/>
  <c r="A1778" i="13"/>
  <c r="B1778" i="13"/>
  <c r="C1778" i="13"/>
  <c r="D1778" i="13"/>
  <c r="E1778" i="13"/>
  <c r="F1778" i="13"/>
  <c r="G1778" i="13"/>
  <c r="H1778" i="13"/>
  <c r="A1779" i="13"/>
  <c r="B1779" i="13"/>
  <c r="C1779" i="13"/>
  <c r="D1779" i="13"/>
  <c r="E1779" i="13"/>
  <c r="F1779" i="13"/>
  <c r="G1779" i="13"/>
  <c r="H1779" i="13"/>
  <c r="A1780" i="13"/>
  <c r="B1780" i="13"/>
  <c r="C1780" i="13"/>
  <c r="D1780" i="13"/>
  <c r="E1780" i="13"/>
  <c r="F1780" i="13"/>
  <c r="G1780" i="13"/>
  <c r="H1780" i="13"/>
  <c r="A1781" i="13"/>
  <c r="B1781" i="13"/>
  <c r="C1781" i="13"/>
  <c r="D1781" i="13"/>
  <c r="E1781" i="13"/>
  <c r="F1781" i="13"/>
  <c r="G1781" i="13"/>
  <c r="H1781" i="13"/>
  <c r="A1782" i="13"/>
  <c r="B1782" i="13"/>
  <c r="C1782" i="13"/>
  <c r="D1782" i="13"/>
  <c r="E1782" i="13"/>
  <c r="F1782" i="13"/>
  <c r="G1782" i="13"/>
  <c r="H1782" i="13"/>
  <c r="A1783" i="13"/>
  <c r="B1783" i="13"/>
  <c r="C1783" i="13"/>
  <c r="D1783" i="13"/>
  <c r="E1783" i="13"/>
  <c r="F1783" i="13"/>
  <c r="G1783" i="13"/>
  <c r="H1783" i="13"/>
  <c r="A1784" i="13"/>
  <c r="B1784" i="13"/>
  <c r="C1784" i="13"/>
  <c r="D1784" i="13"/>
  <c r="E1784" i="13"/>
  <c r="F1784" i="13"/>
  <c r="G1784" i="13"/>
  <c r="H1784" i="13"/>
  <c r="A1785" i="13"/>
  <c r="B1785" i="13"/>
  <c r="C1785" i="13"/>
  <c r="D1785" i="13"/>
  <c r="E1785" i="13"/>
  <c r="F1785" i="13"/>
  <c r="G1785" i="13"/>
  <c r="H1785" i="13"/>
  <c r="A1786" i="13"/>
  <c r="B1786" i="13"/>
  <c r="C1786" i="13"/>
  <c r="D1786" i="13"/>
  <c r="E1786" i="13"/>
  <c r="F1786" i="13"/>
  <c r="G1786" i="13"/>
  <c r="H1786" i="13"/>
  <c r="A1787" i="13"/>
  <c r="B1787" i="13"/>
  <c r="C1787" i="13"/>
  <c r="D1787" i="13"/>
  <c r="E1787" i="13"/>
  <c r="F1787" i="13"/>
  <c r="G1787" i="13"/>
  <c r="H1787" i="13"/>
  <c r="A1788" i="13"/>
  <c r="B1788" i="13"/>
  <c r="C1788" i="13"/>
  <c r="D1788" i="13"/>
  <c r="E1788" i="13"/>
  <c r="F1788" i="13"/>
  <c r="G1788" i="13"/>
  <c r="H1788" i="13"/>
  <c r="A1789" i="13"/>
  <c r="B1789" i="13"/>
  <c r="C1789" i="13"/>
  <c r="D1789" i="13"/>
  <c r="E1789" i="13"/>
  <c r="F1789" i="13"/>
  <c r="G1789" i="13"/>
  <c r="H1789" i="13"/>
  <c r="A1790" i="13"/>
  <c r="B1790" i="13"/>
  <c r="C1790" i="13"/>
  <c r="D1790" i="13"/>
  <c r="E1790" i="13"/>
  <c r="F1790" i="13"/>
  <c r="G1790" i="13"/>
  <c r="H1790" i="13"/>
  <c r="A1791" i="13"/>
  <c r="B1791" i="13"/>
  <c r="C1791" i="13"/>
  <c r="D1791" i="13"/>
  <c r="E1791" i="13"/>
  <c r="F1791" i="13"/>
  <c r="G1791" i="13"/>
  <c r="H1791" i="13"/>
  <c r="A1792" i="13"/>
  <c r="B1792" i="13"/>
  <c r="C1792" i="13"/>
  <c r="D1792" i="13"/>
  <c r="E1792" i="13"/>
  <c r="F1792" i="13"/>
  <c r="G1792" i="13"/>
  <c r="H1792" i="13"/>
  <c r="A1793" i="13"/>
  <c r="B1793" i="13"/>
  <c r="C1793" i="13"/>
  <c r="D1793" i="13"/>
  <c r="E1793" i="13"/>
  <c r="F1793" i="13"/>
  <c r="G1793" i="13"/>
  <c r="H1793" i="13"/>
  <c r="A1794" i="13"/>
  <c r="B1794" i="13"/>
  <c r="C1794" i="13"/>
  <c r="D1794" i="13"/>
  <c r="E1794" i="13"/>
  <c r="F1794" i="13"/>
  <c r="G1794" i="13"/>
  <c r="H1794" i="13"/>
  <c r="A1795" i="13"/>
  <c r="B1795" i="13"/>
  <c r="C1795" i="13"/>
  <c r="D1795" i="13"/>
  <c r="E1795" i="13"/>
  <c r="F1795" i="13"/>
  <c r="G1795" i="13"/>
  <c r="H1795" i="13"/>
  <c r="A1796" i="13"/>
  <c r="B1796" i="13"/>
  <c r="C1796" i="13"/>
  <c r="D1796" i="13"/>
  <c r="E1796" i="13"/>
  <c r="F1796" i="13"/>
  <c r="G1796" i="13"/>
  <c r="H1796" i="13"/>
  <c r="A1797" i="13"/>
  <c r="B1797" i="13"/>
  <c r="C1797" i="13"/>
  <c r="D1797" i="13"/>
  <c r="E1797" i="13"/>
  <c r="F1797" i="13"/>
  <c r="G1797" i="13"/>
  <c r="H1797" i="13"/>
  <c r="A1798" i="13"/>
  <c r="B1798" i="13"/>
  <c r="C1798" i="13"/>
  <c r="D1798" i="13"/>
  <c r="E1798" i="13"/>
  <c r="F1798" i="13"/>
  <c r="G1798" i="13"/>
  <c r="H1798" i="13"/>
  <c r="A1799" i="13"/>
  <c r="B1799" i="13"/>
  <c r="C1799" i="13"/>
  <c r="D1799" i="13"/>
  <c r="E1799" i="13"/>
  <c r="F1799" i="13"/>
  <c r="G1799" i="13"/>
  <c r="H1799" i="13"/>
  <c r="A1800" i="13"/>
  <c r="B1800" i="13"/>
  <c r="C1800" i="13"/>
  <c r="D1800" i="13"/>
  <c r="E1800" i="13"/>
  <c r="F1800" i="13"/>
  <c r="G1800" i="13"/>
  <c r="H1800" i="13"/>
  <c r="A1801" i="13"/>
  <c r="B1801" i="13"/>
  <c r="C1801" i="13"/>
  <c r="D1801" i="13"/>
  <c r="E1801" i="13"/>
  <c r="F1801" i="13"/>
  <c r="G1801" i="13"/>
  <c r="H1801" i="13"/>
  <c r="A1802" i="13"/>
  <c r="B1802" i="13"/>
  <c r="C1802" i="13"/>
  <c r="D1802" i="13"/>
  <c r="E1802" i="13"/>
  <c r="F1802" i="13"/>
  <c r="G1802" i="13"/>
  <c r="H1802" i="13"/>
  <c r="A1803" i="13"/>
  <c r="B1803" i="13"/>
  <c r="C1803" i="13"/>
  <c r="D1803" i="13"/>
  <c r="E1803" i="13"/>
  <c r="F1803" i="13"/>
  <c r="G1803" i="13"/>
  <c r="H1803" i="13"/>
  <c r="A1804" i="13"/>
  <c r="B1804" i="13"/>
  <c r="C1804" i="13"/>
  <c r="D1804" i="13"/>
  <c r="E1804" i="13"/>
  <c r="F1804" i="13"/>
  <c r="G1804" i="13"/>
  <c r="H1804" i="13"/>
  <c r="A1805" i="13"/>
  <c r="B1805" i="13"/>
  <c r="C1805" i="13"/>
  <c r="D1805" i="13"/>
  <c r="E1805" i="13"/>
  <c r="F1805" i="13"/>
  <c r="G1805" i="13"/>
  <c r="H1805" i="13"/>
  <c r="A1806" i="13"/>
  <c r="B1806" i="13"/>
  <c r="C1806" i="13"/>
  <c r="D1806" i="13"/>
  <c r="E1806" i="13"/>
  <c r="F1806" i="13"/>
  <c r="G1806" i="13"/>
  <c r="H1806" i="13"/>
  <c r="A1807" i="13"/>
  <c r="B1807" i="13"/>
  <c r="C1807" i="13"/>
  <c r="D1807" i="13"/>
  <c r="E1807" i="13"/>
  <c r="F1807" i="13"/>
  <c r="G1807" i="13"/>
  <c r="H1807" i="13"/>
  <c r="A1808" i="13"/>
  <c r="B1808" i="13"/>
  <c r="C1808" i="13"/>
  <c r="D1808" i="13"/>
  <c r="E1808" i="13"/>
  <c r="F1808" i="13"/>
  <c r="G1808" i="13"/>
  <c r="H1808" i="13"/>
  <c r="A1809" i="13"/>
  <c r="B1809" i="13"/>
  <c r="C1809" i="13"/>
  <c r="D1809" i="13"/>
  <c r="E1809" i="13"/>
  <c r="F1809" i="13"/>
  <c r="G1809" i="13"/>
  <c r="H1809" i="13"/>
  <c r="A1810" i="13"/>
  <c r="B1810" i="13"/>
  <c r="C1810" i="13"/>
  <c r="D1810" i="13"/>
  <c r="E1810" i="13"/>
  <c r="F1810" i="13"/>
  <c r="G1810" i="13"/>
  <c r="H1810" i="13"/>
  <c r="A1811" i="13"/>
  <c r="B1811" i="13"/>
  <c r="C1811" i="13"/>
  <c r="D1811" i="13"/>
  <c r="E1811" i="13"/>
  <c r="F1811" i="13"/>
  <c r="G1811" i="13"/>
  <c r="H1811" i="13"/>
  <c r="A1812" i="13"/>
  <c r="B1812" i="13"/>
  <c r="C1812" i="13"/>
  <c r="D1812" i="13"/>
  <c r="E1812" i="13"/>
  <c r="F1812" i="13"/>
  <c r="G1812" i="13"/>
  <c r="H1812" i="13"/>
  <c r="A1813" i="13"/>
  <c r="B1813" i="13"/>
  <c r="C1813" i="13"/>
  <c r="D1813" i="13"/>
  <c r="E1813" i="13"/>
  <c r="F1813" i="13"/>
  <c r="G1813" i="13"/>
  <c r="H1813" i="13"/>
  <c r="A1814" i="13"/>
  <c r="B1814" i="13"/>
  <c r="C1814" i="13"/>
  <c r="D1814" i="13"/>
  <c r="E1814" i="13"/>
  <c r="F1814" i="13"/>
  <c r="G1814" i="13"/>
  <c r="H1814" i="13"/>
  <c r="A1815" i="13"/>
  <c r="B1815" i="13"/>
  <c r="C1815" i="13"/>
  <c r="D1815" i="13"/>
  <c r="E1815" i="13"/>
  <c r="F1815" i="13"/>
  <c r="G1815" i="13"/>
  <c r="H1815" i="13"/>
  <c r="A1816" i="13"/>
  <c r="B1816" i="13"/>
  <c r="C1816" i="13"/>
  <c r="D1816" i="13"/>
  <c r="E1816" i="13"/>
  <c r="F1816" i="13"/>
  <c r="G1816" i="13"/>
  <c r="H1816" i="13"/>
  <c r="A1817" i="13"/>
  <c r="B1817" i="13"/>
  <c r="C1817" i="13"/>
  <c r="D1817" i="13"/>
  <c r="E1817" i="13"/>
  <c r="F1817" i="13"/>
  <c r="G1817" i="13"/>
  <c r="H1817" i="13"/>
  <c r="A1818" i="13"/>
  <c r="B1818" i="13"/>
  <c r="C1818" i="13"/>
  <c r="D1818" i="13"/>
  <c r="E1818" i="13"/>
  <c r="F1818" i="13"/>
  <c r="G1818" i="13"/>
  <c r="H1818" i="13"/>
  <c r="A1819" i="13"/>
  <c r="B1819" i="13"/>
  <c r="C1819" i="13"/>
  <c r="D1819" i="13"/>
  <c r="E1819" i="13"/>
  <c r="F1819" i="13"/>
  <c r="G1819" i="13"/>
  <c r="H1819" i="13"/>
  <c r="A1820" i="13"/>
  <c r="B1820" i="13"/>
  <c r="C1820" i="13"/>
  <c r="D1820" i="13"/>
  <c r="E1820" i="13"/>
  <c r="F1820" i="13"/>
  <c r="G1820" i="13"/>
  <c r="H1820" i="13"/>
  <c r="A1821" i="13"/>
  <c r="B1821" i="13"/>
  <c r="C1821" i="13"/>
  <c r="D1821" i="13"/>
  <c r="E1821" i="13"/>
  <c r="F1821" i="13"/>
  <c r="G1821" i="13"/>
  <c r="H1821" i="13"/>
  <c r="A1822" i="13"/>
  <c r="B1822" i="13"/>
  <c r="C1822" i="13"/>
  <c r="D1822" i="13"/>
  <c r="E1822" i="13"/>
  <c r="F1822" i="13"/>
  <c r="G1822" i="13"/>
  <c r="H1822" i="13"/>
  <c r="A1823" i="13"/>
  <c r="B1823" i="13"/>
  <c r="C1823" i="13"/>
  <c r="D1823" i="13"/>
  <c r="E1823" i="13"/>
  <c r="F1823" i="13"/>
  <c r="G1823" i="13"/>
  <c r="H1823" i="13"/>
  <c r="A1824" i="13"/>
  <c r="B1824" i="13"/>
  <c r="C1824" i="13"/>
  <c r="D1824" i="13"/>
  <c r="E1824" i="13"/>
  <c r="F1824" i="13"/>
  <c r="G1824" i="13"/>
  <c r="H1824" i="13"/>
  <c r="A1825" i="13"/>
  <c r="B1825" i="13"/>
  <c r="C1825" i="13"/>
  <c r="D1825" i="13"/>
  <c r="E1825" i="13"/>
  <c r="F1825" i="13"/>
  <c r="G1825" i="13"/>
  <c r="H1825" i="13"/>
  <c r="A1826" i="13"/>
  <c r="B1826" i="13"/>
  <c r="C1826" i="13"/>
  <c r="D1826" i="13"/>
  <c r="E1826" i="13"/>
  <c r="F1826" i="13"/>
  <c r="G1826" i="13"/>
  <c r="H1826" i="13"/>
  <c r="A1827" i="13"/>
  <c r="B1827" i="13"/>
  <c r="C1827" i="13"/>
  <c r="D1827" i="13"/>
  <c r="E1827" i="13"/>
  <c r="F1827" i="13"/>
  <c r="G1827" i="13"/>
  <c r="H1827" i="13"/>
  <c r="A1828" i="13"/>
  <c r="B1828" i="13"/>
  <c r="C1828" i="13"/>
  <c r="D1828" i="13"/>
  <c r="E1828" i="13"/>
  <c r="F1828" i="13"/>
  <c r="G1828" i="13"/>
  <c r="H1828" i="13"/>
  <c r="A1829" i="13"/>
  <c r="B1829" i="13"/>
  <c r="C1829" i="13"/>
  <c r="D1829" i="13"/>
  <c r="E1829" i="13"/>
  <c r="F1829" i="13"/>
  <c r="G1829" i="13"/>
  <c r="H1829" i="13"/>
  <c r="A1830" i="13"/>
  <c r="B1830" i="13"/>
  <c r="C1830" i="13"/>
  <c r="D1830" i="13"/>
  <c r="E1830" i="13"/>
  <c r="F1830" i="13"/>
  <c r="G1830" i="13"/>
  <c r="H1830" i="13"/>
  <c r="A1831" i="13"/>
  <c r="B1831" i="13"/>
  <c r="C1831" i="13"/>
  <c r="D1831" i="13"/>
  <c r="E1831" i="13"/>
  <c r="F1831" i="13"/>
  <c r="G1831" i="13"/>
  <c r="H1831" i="13"/>
  <c r="A1832" i="13"/>
  <c r="B1832" i="13"/>
  <c r="C1832" i="13"/>
  <c r="D1832" i="13"/>
  <c r="E1832" i="13"/>
  <c r="F1832" i="13"/>
  <c r="G1832" i="13"/>
  <c r="H1832" i="13"/>
  <c r="A1833" i="13"/>
  <c r="B1833" i="13"/>
  <c r="C1833" i="13"/>
  <c r="D1833" i="13"/>
  <c r="E1833" i="13"/>
  <c r="F1833" i="13"/>
  <c r="G1833" i="13"/>
  <c r="H1833" i="13"/>
  <c r="A1834" i="13"/>
  <c r="B1834" i="13"/>
  <c r="C1834" i="13"/>
  <c r="D1834" i="13"/>
  <c r="E1834" i="13"/>
  <c r="F1834" i="13"/>
  <c r="G1834" i="13"/>
  <c r="H1834" i="13"/>
  <c r="A1835" i="13"/>
  <c r="B1835" i="13"/>
  <c r="C1835" i="13"/>
  <c r="D1835" i="13"/>
  <c r="E1835" i="13"/>
  <c r="F1835" i="13"/>
  <c r="G1835" i="13"/>
  <c r="H1835" i="13"/>
  <c r="A1836" i="13"/>
  <c r="B1836" i="13"/>
  <c r="C1836" i="13"/>
  <c r="D1836" i="13"/>
  <c r="E1836" i="13"/>
  <c r="F1836" i="13"/>
  <c r="G1836" i="13"/>
  <c r="H1836" i="13"/>
  <c r="A1837" i="13"/>
  <c r="B1837" i="13"/>
  <c r="C1837" i="13"/>
  <c r="D1837" i="13"/>
  <c r="E1837" i="13"/>
  <c r="F1837" i="13"/>
  <c r="G1837" i="13"/>
  <c r="H1837" i="13"/>
  <c r="A1838" i="13"/>
  <c r="B1838" i="13"/>
  <c r="C1838" i="13"/>
  <c r="D1838" i="13"/>
  <c r="E1838" i="13"/>
  <c r="F1838" i="13"/>
  <c r="G1838" i="13"/>
  <c r="H1838" i="13"/>
  <c r="A1839" i="13"/>
  <c r="B1839" i="13"/>
  <c r="C1839" i="13"/>
  <c r="D1839" i="13"/>
  <c r="E1839" i="13"/>
  <c r="F1839" i="13"/>
  <c r="G1839" i="13"/>
  <c r="H1839" i="13"/>
  <c r="A1840" i="13"/>
  <c r="B1840" i="13"/>
  <c r="C1840" i="13"/>
  <c r="D1840" i="13"/>
  <c r="E1840" i="13"/>
  <c r="F1840" i="13"/>
  <c r="G1840" i="13"/>
  <c r="H1840" i="13"/>
  <c r="A1841" i="13"/>
  <c r="B1841" i="13"/>
  <c r="C1841" i="13"/>
  <c r="D1841" i="13"/>
  <c r="E1841" i="13"/>
  <c r="F1841" i="13"/>
  <c r="G1841" i="13"/>
  <c r="H1841" i="13"/>
  <c r="A1842" i="13"/>
  <c r="B1842" i="13"/>
  <c r="C1842" i="13"/>
  <c r="D1842" i="13"/>
  <c r="E1842" i="13"/>
  <c r="F1842" i="13"/>
  <c r="G1842" i="13"/>
  <c r="H1842" i="13"/>
  <c r="A1843" i="13"/>
  <c r="B1843" i="13"/>
  <c r="C1843" i="13"/>
  <c r="D1843" i="13"/>
  <c r="E1843" i="13"/>
  <c r="F1843" i="13"/>
  <c r="G1843" i="13"/>
  <c r="H1843" i="13"/>
  <c r="A1844" i="13"/>
  <c r="B1844" i="13"/>
  <c r="C1844" i="13"/>
  <c r="D1844" i="13"/>
  <c r="E1844" i="13"/>
  <c r="F1844" i="13"/>
  <c r="G1844" i="13"/>
  <c r="H1844" i="13"/>
  <c r="A1845" i="13"/>
  <c r="B1845" i="13"/>
  <c r="C1845" i="13"/>
  <c r="D1845" i="13"/>
  <c r="E1845" i="13"/>
  <c r="F1845" i="13"/>
  <c r="G1845" i="13"/>
  <c r="H1845" i="13"/>
  <c r="A1846" i="13"/>
  <c r="B1846" i="13"/>
  <c r="C1846" i="13"/>
  <c r="D1846" i="13"/>
  <c r="E1846" i="13"/>
  <c r="F1846" i="13"/>
  <c r="G1846" i="13"/>
  <c r="H1846" i="13"/>
  <c r="A1847" i="13"/>
  <c r="B1847" i="13"/>
  <c r="C1847" i="13"/>
  <c r="D1847" i="13"/>
  <c r="E1847" i="13"/>
  <c r="F1847" i="13"/>
  <c r="G1847" i="13"/>
  <c r="H1847" i="13"/>
  <c r="A1848" i="13"/>
  <c r="B1848" i="13"/>
  <c r="C1848" i="13"/>
  <c r="D1848" i="13"/>
  <c r="E1848" i="13"/>
  <c r="F1848" i="13"/>
  <c r="G1848" i="13"/>
  <c r="H1848" i="13"/>
  <c r="A1849" i="13"/>
  <c r="B1849" i="13"/>
  <c r="C1849" i="13"/>
  <c r="D1849" i="13"/>
  <c r="E1849" i="13"/>
  <c r="F1849" i="13"/>
  <c r="G1849" i="13"/>
  <c r="H1849" i="13"/>
  <c r="A1850" i="13"/>
  <c r="B1850" i="13"/>
  <c r="C1850" i="13"/>
  <c r="D1850" i="13"/>
  <c r="E1850" i="13"/>
  <c r="F1850" i="13"/>
  <c r="G1850" i="13"/>
  <c r="H1850" i="13"/>
  <c r="A1851" i="13"/>
  <c r="B1851" i="13"/>
  <c r="C1851" i="13"/>
  <c r="D1851" i="13"/>
  <c r="E1851" i="13"/>
  <c r="F1851" i="13"/>
  <c r="G1851" i="13"/>
  <c r="H1851" i="13"/>
  <c r="A1852" i="13"/>
  <c r="B1852" i="13"/>
  <c r="C1852" i="13"/>
  <c r="D1852" i="13"/>
  <c r="E1852" i="13"/>
  <c r="F1852" i="13"/>
  <c r="G1852" i="13"/>
  <c r="H1852" i="13"/>
  <c r="A1853" i="13"/>
  <c r="B1853" i="13"/>
  <c r="C1853" i="13"/>
  <c r="D1853" i="13"/>
  <c r="E1853" i="13"/>
  <c r="F1853" i="13"/>
  <c r="G1853" i="13"/>
  <c r="H1853" i="13"/>
  <c r="A1854" i="13"/>
  <c r="B1854" i="13"/>
  <c r="C1854" i="13"/>
  <c r="D1854" i="13"/>
  <c r="E1854" i="13"/>
  <c r="F1854" i="13"/>
  <c r="G1854" i="13"/>
  <c r="H1854" i="13"/>
  <c r="A1855" i="13"/>
  <c r="B1855" i="13"/>
  <c r="C1855" i="13"/>
  <c r="D1855" i="13"/>
  <c r="E1855" i="13"/>
  <c r="F1855" i="13"/>
  <c r="G1855" i="13"/>
  <c r="H1855" i="13"/>
  <c r="A1856" i="13"/>
  <c r="B1856" i="13"/>
  <c r="C1856" i="13"/>
  <c r="D1856" i="13"/>
  <c r="E1856" i="13"/>
  <c r="F1856" i="13"/>
  <c r="G1856" i="13"/>
  <c r="H1856" i="13"/>
  <c r="A1857" i="13"/>
  <c r="B1857" i="13"/>
  <c r="C1857" i="13"/>
  <c r="D1857" i="13"/>
  <c r="E1857" i="13"/>
  <c r="F1857" i="13"/>
  <c r="G1857" i="13"/>
  <c r="H1857" i="13"/>
  <c r="A1858" i="13"/>
  <c r="B1858" i="13"/>
  <c r="C1858" i="13"/>
  <c r="D1858" i="13"/>
  <c r="E1858" i="13"/>
  <c r="F1858" i="13"/>
  <c r="G1858" i="13"/>
  <c r="H1858" i="13"/>
  <c r="A1859" i="13"/>
  <c r="B1859" i="13"/>
  <c r="C1859" i="13"/>
  <c r="D1859" i="13"/>
  <c r="E1859" i="13"/>
  <c r="F1859" i="13"/>
  <c r="G1859" i="13"/>
  <c r="H1859" i="13"/>
  <c r="A1860" i="13"/>
  <c r="B1860" i="13"/>
  <c r="C1860" i="13"/>
  <c r="D1860" i="13"/>
  <c r="E1860" i="13"/>
  <c r="F1860" i="13"/>
  <c r="G1860" i="13"/>
  <c r="H1860" i="13"/>
  <c r="A1861" i="13"/>
  <c r="B1861" i="13"/>
  <c r="C1861" i="13"/>
  <c r="D1861" i="13"/>
  <c r="E1861" i="13"/>
  <c r="F1861" i="13"/>
  <c r="G1861" i="13"/>
  <c r="H1861" i="13"/>
  <c r="A1862" i="13"/>
  <c r="B1862" i="13"/>
  <c r="C1862" i="13"/>
  <c r="D1862" i="13"/>
  <c r="E1862" i="13"/>
  <c r="F1862" i="13"/>
  <c r="G1862" i="13"/>
  <c r="H1862" i="13"/>
  <c r="A1863" i="13"/>
  <c r="B1863" i="13"/>
  <c r="C1863" i="13"/>
  <c r="D1863" i="13"/>
  <c r="E1863" i="13"/>
  <c r="F1863" i="13"/>
  <c r="G1863" i="13"/>
  <c r="H1863" i="13"/>
  <c r="A1864" i="13"/>
  <c r="B1864" i="13"/>
  <c r="C1864" i="13"/>
  <c r="D1864" i="13"/>
  <c r="E1864" i="13"/>
  <c r="F1864" i="13"/>
  <c r="G1864" i="13"/>
  <c r="H1864" i="13"/>
  <c r="A1865" i="13"/>
  <c r="B1865" i="13"/>
  <c r="C1865" i="13"/>
  <c r="D1865" i="13"/>
  <c r="E1865" i="13"/>
  <c r="F1865" i="13"/>
  <c r="G1865" i="13"/>
  <c r="H1865" i="13"/>
  <c r="A1866" i="13"/>
  <c r="B1866" i="13"/>
  <c r="C1866" i="13"/>
  <c r="D1866" i="13"/>
  <c r="E1866" i="13"/>
  <c r="F1866" i="13"/>
  <c r="G1866" i="13"/>
  <c r="H1866" i="13"/>
  <c r="A1867" i="13"/>
  <c r="B1867" i="13"/>
  <c r="C1867" i="13"/>
  <c r="D1867" i="13"/>
  <c r="E1867" i="13"/>
  <c r="F1867" i="13"/>
  <c r="G1867" i="13"/>
  <c r="H1867" i="13"/>
  <c r="A1868" i="13"/>
  <c r="B1868" i="13"/>
  <c r="C1868" i="13"/>
  <c r="D1868" i="13"/>
  <c r="E1868" i="13"/>
  <c r="F1868" i="13"/>
  <c r="G1868" i="13"/>
  <c r="H1868" i="13"/>
  <c r="A1869" i="13"/>
  <c r="B1869" i="13"/>
  <c r="C1869" i="13"/>
  <c r="D1869" i="13"/>
  <c r="E1869" i="13"/>
  <c r="F1869" i="13"/>
  <c r="G1869" i="13"/>
  <c r="H1869" i="13"/>
  <c r="A1870" i="13"/>
  <c r="B1870" i="13"/>
  <c r="C1870" i="13"/>
  <c r="D1870" i="13"/>
  <c r="E1870" i="13"/>
  <c r="F1870" i="13"/>
  <c r="G1870" i="13"/>
  <c r="H1870" i="13"/>
  <c r="A1871" i="13"/>
  <c r="B1871" i="13"/>
  <c r="C1871" i="13"/>
  <c r="D1871" i="13"/>
  <c r="E1871" i="13"/>
  <c r="F1871" i="13"/>
  <c r="G1871" i="13"/>
  <c r="H1871" i="13"/>
  <c r="A1872" i="13"/>
  <c r="B1872" i="13"/>
  <c r="C1872" i="13"/>
  <c r="D1872" i="13"/>
  <c r="E1872" i="13"/>
  <c r="F1872" i="13"/>
  <c r="G1872" i="13"/>
  <c r="H1872" i="13"/>
  <c r="A1873" i="13"/>
  <c r="B1873" i="13"/>
  <c r="C1873" i="13"/>
  <c r="D1873" i="13"/>
  <c r="E1873" i="13"/>
  <c r="F1873" i="13"/>
  <c r="G1873" i="13"/>
  <c r="H1873" i="13"/>
  <c r="A1874" i="13"/>
  <c r="B1874" i="13"/>
  <c r="C1874" i="13"/>
  <c r="D1874" i="13"/>
  <c r="E1874" i="13"/>
  <c r="F1874" i="13"/>
  <c r="G1874" i="13"/>
  <c r="H1874" i="13"/>
  <c r="A1875" i="13"/>
  <c r="B1875" i="13"/>
  <c r="C1875" i="13"/>
  <c r="D1875" i="13"/>
  <c r="E1875" i="13"/>
  <c r="F1875" i="13"/>
  <c r="G1875" i="13"/>
  <c r="H1875" i="13"/>
  <c r="A1876" i="13"/>
  <c r="B1876" i="13"/>
  <c r="C1876" i="13"/>
  <c r="D1876" i="13"/>
  <c r="E1876" i="13"/>
  <c r="F1876" i="13"/>
  <c r="G1876" i="13"/>
  <c r="H1876" i="13"/>
  <c r="A1877" i="13"/>
  <c r="B1877" i="13"/>
  <c r="C1877" i="13"/>
  <c r="D1877" i="13"/>
  <c r="E1877" i="13"/>
  <c r="F1877" i="13"/>
  <c r="G1877" i="13"/>
  <c r="H1877" i="13"/>
  <c r="A1878" i="13"/>
  <c r="B1878" i="13"/>
  <c r="C1878" i="13"/>
  <c r="D1878" i="13"/>
  <c r="E1878" i="13"/>
  <c r="F1878" i="13"/>
  <c r="G1878" i="13"/>
  <c r="H1878" i="13"/>
  <c r="A1879" i="13"/>
  <c r="B1879" i="13"/>
  <c r="C1879" i="13"/>
  <c r="D1879" i="13"/>
  <c r="E1879" i="13"/>
  <c r="F1879" i="13"/>
  <c r="G1879" i="13"/>
  <c r="H1879" i="13"/>
  <c r="A1880" i="13"/>
  <c r="B1880" i="13"/>
  <c r="C1880" i="13"/>
  <c r="D1880" i="13"/>
  <c r="E1880" i="13"/>
  <c r="F1880" i="13"/>
  <c r="G1880" i="13"/>
  <c r="H1880" i="13"/>
  <c r="A1881" i="13"/>
  <c r="B1881" i="13"/>
  <c r="C1881" i="13"/>
  <c r="D1881" i="13"/>
  <c r="E1881" i="13"/>
  <c r="F1881" i="13"/>
  <c r="G1881" i="13"/>
  <c r="H1881" i="13"/>
  <c r="A1882" i="13"/>
  <c r="B1882" i="13"/>
  <c r="C1882" i="13"/>
  <c r="D1882" i="13"/>
  <c r="E1882" i="13"/>
  <c r="F1882" i="13"/>
  <c r="G1882" i="13"/>
  <c r="H1882" i="13"/>
  <c r="A1883" i="13"/>
  <c r="B1883" i="13"/>
  <c r="C1883" i="13"/>
  <c r="D1883" i="13"/>
  <c r="E1883" i="13"/>
  <c r="F1883" i="13"/>
  <c r="G1883" i="13"/>
  <c r="H1883" i="13"/>
  <c r="A1884" i="13"/>
  <c r="B1884" i="13"/>
  <c r="C1884" i="13"/>
  <c r="D1884" i="13"/>
  <c r="E1884" i="13"/>
  <c r="F1884" i="13"/>
  <c r="G1884" i="13"/>
  <c r="H1884" i="13"/>
  <c r="A1885" i="13"/>
  <c r="B1885" i="13"/>
  <c r="C1885" i="13"/>
  <c r="D1885" i="13"/>
  <c r="E1885" i="13"/>
  <c r="F1885" i="13"/>
  <c r="G1885" i="13"/>
  <c r="H1885" i="13"/>
  <c r="A1886" i="13"/>
  <c r="B1886" i="13"/>
  <c r="C1886" i="13"/>
  <c r="D1886" i="13"/>
  <c r="E1886" i="13"/>
  <c r="F1886" i="13"/>
  <c r="G1886" i="13"/>
  <c r="H1886" i="13"/>
  <c r="A1887" i="13"/>
  <c r="B1887" i="13"/>
  <c r="C1887" i="13"/>
  <c r="D1887" i="13"/>
  <c r="E1887" i="13"/>
  <c r="F1887" i="13"/>
  <c r="G1887" i="13"/>
  <c r="H1887" i="13"/>
  <c r="A1888" i="13"/>
  <c r="B1888" i="13"/>
  <c r="C1888" i="13"/>
  <c r="D1888" i="13"/>
  <c r="E1888" i="13"/>
  <c r="F1888" i="13"/>
  <c r="G1888" i="13"/>
  <c r="H1888" i="13"/>
  <c r="A1889" i="13"/>
  <c r="B1889" i="13"/>
  <c r="C1889" i="13"/>
  <c r="D1889" i="13"/>
  <c r="E1889" i="13"/>
  <c r="F1889" i="13"/>
  <c r="G1889" i="13"/>
  <c r="H1889" i="13"/>
  <c r="A1890" i="13"/>
  <c r="B1890" i="13"/>
  <c r="C1890" i="13"/>
  <c r="D1890" i="13"/>
  <c r="E1890" i="13"/>
  <c r="F1890" i="13"/>
  <c r="G1890" i="13"/>
  <c r="H1890" i="13"/>
  <c r="A1891" i="13"/>
  <c r="B1891" i="13"/>
  <c r="C1891" i="13"/>
  <c r="D1891" i="13"/>
  <c r="E1891" i="13"/>
  <c r="F1891" i="13"/>
  <c r="G1891" i="13"/>
  <c r="H1891" i="13"/>
  <c r="A1892" i="13"/>
  <c r="B1892" i="13"/>
  <c r="C1892" i="13"/>
  <c r="D1892" i="13"/>
  <c r="E1892" i="13"/>
  <c r="F1892" i="13"/>
  <c r="G1892" i="13"/>
  <c r="H1892" i="13"/>
  <c r="A1893" i="13"/>
  <c r="B1893" i="13"/>
  <c r="C1893" i="13"/>
  <c r="D1893" i="13"/>
  <c r="E1893" i="13"/>
  <c r="F1893" i="13"/>
  <c r="G1893" i="13"/>
  <c r="H1893" i="13"/>
  <c r="A1894" i="13"/>
  <c r="B1894" i="13"/>
  <c r="C1894" i="13"/>
  <c r="D1894" i="13"/>
  <c r="E1894" i="13"/>
  <c r="F1894" i="13"/>
  <c r="G1894" i="13"/>
  <c r="H1894" i="13"/>
  <c r="A1895" i="13"/>
  <c r="B1895" i="13"/>
  <c r="C1895" i="13"/>
  <c r="D1895" i="13"/>
  <c r="E1895" i="13"/>
  <c r="F1895" i="13"/>
  <c r="G1895" i="13"/>
  <c r="H1895" i="13"/>
  <c r="A1896" i="13"/>
  <c r="B1896" i="13"/>
  <c r="C1896" i="13"/>
  <c r="D1896" i="13"/>
  <c r="E1896" i="13"/>
  <c r="F1896" i="13"/>
  <c r="G1896" i="13"/>
  <c r="H1896" i="13"/>
  <c r="A1897" i="13"/>
  <c r="B1897" i="13"/>
  <c r="C1897" i="13"/>
  <c r="D1897" i="13"/>
  <c r="E1897" i="13"/>
  <c r="F1897" i="13"/>
  <c r="G1897" i="13"/>
  <c r="H1897" i="13"/>
  <c r="A1898" i="13"/>
  <c r="B1898" i="13"/>
  <c r="C1898" i="13"/>
  <c r="D1898" i="13"/>
  <c r="E1898" i="13"/>
  <c r="F1898" i="13"/>
  <c r="G1898" i="13"/>
  <c r="H1898" i="13"/>
  <c r="A1899" i="13"/>
  <c r="B1899" i="13"/>
  <c r="C1899" i="13"/>
  <c r="D1899" i="13"/>
  <c r="E1899" i="13"/>
  <c r="F1899" i="13"/>
  <c r="G1899" i="13"/>
  <c r="H1899" i="13"/>
  <c r="A1900" i="13"/>
  <c r="B1900" i="13"/>
  <c r="C1900" i="13"/>
  <c r="D1900" i="13"/>
  <c r="E1900" i="13"/>
  <c r="F1900" i="13"/>
  <c r="G1900" i="13"/>
  <c r="H1900" i="13"/>
  <c r="A1901" i="13"/>
  <c r="B1901" i="13"/>
  <c r="C1901" i="13"/>
  <c r="D1901" i="13"/>
  <c r="E1901" i="13"/>
  <c r="F1901" i="13"/>
  <c r="G1901" i="13"/>
  <c r="H1901" i="13"/>
  <c r="A1902" i="13"/>
  <c r="B1902" i="13"/>
  <c r="C1902" i="13"/>
  <c r="D1902" i="13"/>
  <c r="E1902" i="13"/>
  <c r="F1902" i="13"/>
  <c r="G1902" i="13"/>
  <c r="H1902" i="13"/>
  <c r="A1903" i="13"/>
  <c r="B1903" i="13"/>
  <c r="C1903" i="13"/>
  <c r="D1903" i="13"/>
  <c r="E1903" i="13"/>
  <c r="F1903" i="13"/>
  <c r="G1903" i="13"/>
  <c r="H1903" i="13"/>
  <c r="A1904" i="13"/>
  <c r="B1904" i="13"/>
  <c r="C1904" i="13"/>
  <c r="D1904" i="13"/>
  <c r="E1904" i="13"/>
  <c r="F1904" i="13"/>
  <c r="G1904" i="13"/>
  <c r="H1904" i="13"/>
  <c r="A1905" i="13"/>
  <c r="B1905" i="13"/>
  <c r="C1905" i="13"/>
  <c r="D1905" i="13"/>
  <c r="E1905" i="13"/>
  <c r="F1905" i="13"/>
  <c r="G1905" i="13"/>
  <c r="H1905" i="13"/>
  <c r="A1906" i="13"/>
  <c r="B1906" i="13"/>
  <c r="C1906" i="13"/>
  <c r="D1906" i="13"/>
  <c r="E1906" i="13"/>
  <c r="F1906" i="13"/>
  <c r="G1906" i="13"/>
  <c r="H1906" i="13"/>
  <c r="A1907" i="13"/>
  <c r="B1907" i="13"/>
  <c r="C1907" i="13"/>
  <c r="D1907" i="13"/>
  <c r="E1907" i="13"/>
  <c r="F1907" i="13"/>
  <c r="G1907" i="13"/>
  <c r="H1907" i="13"/>
  <c r="A1908" i="13"/>
  <c r="B1908" i="13"/>
  <c r="C1908" i="13"/>
  <c r="D1908" i="13"/>
  <c r="E1908" i="13"/>
  <c r="F1908" i="13"/>
  <c r="G1908" i="13"/>
  <c r="H1908" i="13"/>
  <c r="A1909" i="13"/>
  <c r="B1909" i="13"/>
  <c r="C1909" i="13"/>
  <c r="D1909" i="13"/>
  <c r="E1909" i="13"/>
  <c r="F1909" i="13"/>
  <c r="G1909" i="13"/>
  <c r="H1909" i="13"/>
  <c r="A1910" i="13"/>
  <c r="B1910" i="13"/>
  <c r="C1910" i="13"/>
  <c r="D1910" i="13"/>
  <c r="E1910" i="13"/>
  <c r="F1910" i="13"/>
  <c r="G1910" i="13"/>
  <c r="H1910" i="13"/>
  <c r="A1911" i="13"/>
  <c r="B1911" i="13"/>
  <c r="C1911" i="13"/>
  <c r="D1911" i="13"/>
  <c r="E1911" i="13"/>
  <c r="F1911" i="13"/>
  <c r="G1911" i="13"/>
  <c r="H1911" i="13"/>
  <c r="A1912" i="13"/>
  <c r="B1912" i="13"/>
  <c r="C1912" i="13"/>
  <c r="D1912" i="13"/>
  <c r="E1912" i="13"/>
  <c r="F1912" i="13"/>
  <c r="G1912" i="13"/>
  <c r="H1912" i="13"/>
  <c r="A1913" i="13"/>
  <c r="B1913" i="13"/>
  <c r="C1913" i="13"/>
  <c r="D1913" i="13"/>
  <c r="E1913" i="13"/>
  <c r="F1913" i="13"/>
  <c r="G1913" i="13"/>
  <c r="H1913" i="13"/>
  <c r="A1914" i="13"/>
  <c r="B1914" i="13"/>
  <c r="C1914" i="13"/>
  <c r="D1914" i="13"/>
  <c r="E1914" i="13"/>
  <c r="F1914" i="13"/>
  <c r="G1914" i="13"/>
  <c r="H1914" i="13"/>
  <c r="A1915" i="13"/>
  <c r="B1915" i="13"/>
  <c r="C1915" i="13"/>
  <c r="D1915" i="13"/>
  <c r="E1915" i="13"/>
  <c r="F1915" i="13"/>
  <c r="G1915" i="13"/>
  <c r="H1915" i="13"/>
  <c r="A1916" i="13"/>
  <c r="B1916" i="13"/>
  <c r="C1916" i="13"/>
  <c r="D1916" i="13"/>
  <c r="E1916" i="13"/>
  <c r="F1916" i="13"/>
  <c r="G1916" i="13"/>
  <c r="H1916" i="13"/>
  <c r="A1917" i="13"/>
  <c r="B1917" i="13"/>
  <c r="C1917" i="13"/>
  <c r="D1917" i="13"/>
  <c r="E1917" i="13"/>
  <c r="F1917" i="13"/>
  <c r="G1917" i="13"/>
  <c r="H1917" i="13"/>
  <c r="A1918" i="13"/>
  <c r="B1918" i="13"/>
  <c r="C1918" i="13"/>
  <c r="D1918" i="13"/>
  <c r="E1918" i="13"/>
  <c r="F1918" i="13"/>
  <c r="G1918" i="13"/>
  <c r="H1918" i="13"/>
  <c r="A1919" i="13"/>
  <c r="B1919" i="13"/>
  <c r="C1919" i="13"/>
  <c r="D1919" i="13"/>
  <c r="E1919" i="13"/>
  <c r="F1919" i="13"/>
  <c r="G1919" i="13"/>
  <c r="H1919" i="13"/>
  <c r="A1920" i="13"/>
  <c r="B1920" i="13"/>
  <c r="C1920" i="13"/>
  <c r="D1920" i="13"/>
  <c r="E1920" i="13"/>
  <c r="F1920" i="13"/>
  <c r="G1920" i="13"/>
  <c r="H1920" i="13"/>
  <c r="A1921" i="13"/>
  <c r="B1921" i="13"/>
  <c r="C1921" i="13"/>
  <c r="D1921" i="13"/>
  <c r="E1921" i="13"/>
  <c r="F1921" i="13"/>
  <c r="G1921" i="13"/>
  <c r="H1921" i="13"/>
  <c r="A1922" i="13"/>
  <c r="B1922" i="13"/>
  <c r="C1922" i="13"/>
  <c r="D1922" i="13"/>
  <c r="E1922" i="13"/>
  <c r="F1922" i="13"/>
  <c r="G1922" i="13"/>
  <c r="H1922" i="13"/>
  <c r="A1923" i="13"/>
  <c r="B1923" i="13"/>
  <c r="C1923" i="13"/>
  <c r="D1923" i="13"/>
  <c r="E1923" i="13"/>
  <c r="F1923" i="13"/>
  <c r="G1923" i="13"/>
  <c r="H1923" i="13"/>
  <c r="A1924" i="13"/>
  <c r="B1924" i="13"/>
  <c r="C1924" i="13"/>
  <c r="D1924" i="13"/>
  <c r="E1924" i="13"/>
  <c r="F1924" i="13"/>
  <c r="G1924" i="13"/>
  <c r="H1924" i="13"/>
  <c r="A1925" i="13"/>
  <c r="B1925" i="13"/>
  <c r="C1925" i="13"/>
  <c r="D1925" i="13"/>
  <c r="E1925" i="13"/>
  <c r="F1925" i="13"/>
  <c r="G1925" i="13"/>
  <c r="H1925" i="13"/>
  <c r="A1926" i="13"/>
  <c r="B1926" i="13"/>
  <c r="C1926" i="13"/>
  <c r="D1926" i="13"/>
  <c r="E1926" i="13"/>
  <c r="F1926" i="13"/>
  <c r="G1926" i="13"/>
  <c r="H1926" i="13"/>
  <c r="A1927" i="13"/>
  <c r="B1927" i="13"/>
  <c r="C1927" i="13"/>
  <c r="D1927" i="13"/>
  <c r="E1927" i="13"/>
  <c r="F1927" i="13"/>
  <c r="G1927" i="13"/>
  <c r="H1927" i="13"/>
  <c r="A1928" i="13"/>
  <c r="B1928" i="13"/>
  <c r="C1928" i="13"/>
  <c r="D1928" i="13"/>
  <c r="E1928" i="13"/>
  <c r="F1928" i="13"/>
  <c r="G1928" i="13"/>
  <c r="H1928" i="13"/>
  <c r="A1929" i="13"/>
  <c r="B1929" i="13"/>
  <c r="C1929" i="13"/>
  <c r="D1929" i="13"/>
  <c r="E1929" i="13"/>
  <c r="F1929" i="13"/>
  <c r="G1929" i="13"/>
  <c r="H1929" i="13"/>
  <c r="A1930" i="13"/>
  <c r="B1930" i="13"/>
  <c r="C1930" i="13"/>
  <c r="D1930" i="13"/>
  <c r="E1930" i="13"/>
  <c r="F1930" i="13"/>
  <c r="G1930" i="13"/>
  <c r="H1930" i="13"/>
  <c r="A1931" i="13"/>
  <c r="B1931" i="13"/>
  <c r="C1931" i="13"/>
  <c r="D1931" i="13"/>
  <c r="E1931" i="13"/>
  <c r="F1931" i="13"/>
  <c r="G1931" i="13"/>
  <c r="H1931" i="13"/>
  <c r="A1932" i="13"/>
  <c r="B1932" i="13"/>
  <c r="C1932" i="13"/>
  <c r="D1932" i="13"/>
  <c r="E1932" i="13"/>
  <c r="F1932" i="13"/>
  <c r="G1932" i="13"/>
  <c r="H1932" i="13"/>
  <c r="A1933" i="13"/>
  <c r="B1933" i="13"/>
  <c r="C1933" i="13"/>
  <c r="D1933" i="13"/>
  <c r="E1933" i="13"/>
  <c r="F1933" i="13"/>
  <c r="G1933" i="13"/>
  <c r="H1933" i="13"/>
  <c r="A1934" i="13"/>
  <c r="B1934" i="13"/>
  <c r="C1934" i="13"/>
  <c r="D1934" i="13"/>
  <c r="E1934" i="13"/>
  <c r="F1934" i="13"/>
  <c r="G1934" i="13"/>
  <c r="H1934" i="13"/>
  <c r="A1935" i="13"/>
  <c r="B1935" i="13"/>
  <c r="C1935" i="13"/>
  <c r="D1935" i="13"/>
  <c r="E1935" i="13"/>
  <c r="F1935" i="13"/>
  <c r="G1935" i="13"/>
  <c r="H1935" i="13"/>
  <c r="A1936" i="13"/>
  <c r="B1936" i="13"/>
  <c r="C1936" i="13"/>
  <c r="D1936" i="13"/>
  <c r="E1936" i="13"/>
  <c r="F1936" i="13"/>
  <c r="G1936" i="13"/>
  <c r="H1936" i="13"/>
  <c r="A1937" i="13"/>
  <c r="B1937" i="13"/>
  <c r="C1937" i="13"/>
  <c r="D1937" i="13"/>
  <c r="E1937" i="13"/>
  <c r="F1937" i="13"/>
  <c r="G1937" i="13"/>
  <c r="H1937" i="13"/>
  <c r="A1938" i="13"/>
  <c r="B1938" i="13"/>
  <c r="C1938" i="13"/>
  <c r="D1938" i="13"/>
  <c r="E1938" i="13"/>
  <c r="F1938" i="13"/>
  <c r="G1938" i="13"/>
  <c r="H1938" i="13"/>
  <c r="A1939" i="13"/>
  <c r="B1939" i="13"/>
  <c r="C1939" i="13"/>
  <c r="D1939" i="13"/>
  <c r="E1939" i="13"/>
  <c r="F1939" i="13"/>
  <c r="G1939" i="13"/>
  <c r="H1939" i="13"/>
  <c r="A1940" i="13"/>
  <c r="B1940" i="13"/>
  <c r="C1940" i="13"/>
  <c r="D1940" i="13"/>
  <c r="E1940" i="13"/>
  <c r="F1940" i="13"/>
  <c r="G1940" i="13"/>
  <c r="H1940" i="13"/>
  <c r="A1941" i="13"/>
  <c r="B1941" i="13"/>
  <c r="C1941" i="13"/>
  <c r="D1941" i="13"/>
  <c r="E1941" i="13"/>
  <c r="F1941" i="13"/>
  <c r="G1941" i="13"/>
  <c r="H1941" i="13"/>
  <c r="A1942" i="13"/>
  <c r="B1942" i="13"/>
  <c r="C1942" i="13"/>
  <c r="D1942" i="13"/>
  <c r="E1942" i="13"/>
  <c r="F1942" i="13"/>
  <c r="G1942" i="13"/>
  <c r="H1942" i="13"/>
  <c r="A1943" i="13"/>
  <c r="B1943" i="13"/>
  <c r="C1943" i="13"/>
  <c r="D1943" i="13"/>
  <c r="E1943" i="13"/>
  <c r="F1943" i="13"/>
  <c r="G1943" i="13"/>
  <c r="H1943" i="13"/>
  <c r="A1944" i="13"/>
  <c r="B1944" i="13"/>
  <c r="C1944" i="13"/>
  <c r="D1944" i="13"/>
  <c r="E1944" i="13"/>
  <c r="F1944" i="13"/>
  <c r="G1944" i="13"/>
  <c r="H1944" i="13"/>
  <c r="A1945" i="13"/>
  <c r="B1945" i="13"/>
  <c r="C1945" i="13"/>
  <c r="D1945" i="13"/>
  <c r="E1945" i="13"/>
  <c r="F1945" i="13"/>
  <c r="G1945" i="13"/>
  <c r="H1945" i="13"/>
  <c r="A1946" i="13"/>
  <c r="B1946" i="13"/>
  <c r="C1946" i="13"/>
  <c r="D1946" i="13"/>
  <c r="E1946" i="13"/>
  <c r="F1946" i="13"/>
  <c r="G1946" i="13"/>
  <c r="H1946" i="13"/>
  <c r="A1947" i="13"/>
  <c r="B1947" i="13"/>
  <c r="C1947" i="13"/>
  <c r="D1947" i="13"/>
  <c r="E1947" i="13"/>
  <c r="F1947" i="13"/>
  <c r="G1947" i="13"/>
  <c r="H1947" i="13"/>
  <c r="A1948" i="13"/>
  <c r="B1948" i="13"/>
  <c r="C1948" i="13"/>
  <c r="D1948" i="13"/>
  <c r="E1948" i="13"/>
  <c r="F1948" i="13"/>
  <c r="G1948" i="13"/>
  <c r="H1948" i="13"/>
  <c r="A1949" i="13"/>
  <c r="B1949" i="13"/>
  <c r="C1949" i="13"/>
  <c r="D1949" i="13"/>
  <c r="E1949" i="13"/>
  <c r="F1949" i="13"/>
  <c r="G1949" i="13"/>
  <c r="H1949" i="13"/>
  <c r="A1950" i="13"/>
  <c r="B1950" i="13"/>
  <c r="C1950" i="13"/>
  <c r="D1950" i="13"/>
  <c r="E1950" i="13"/>
  <c r="F1950" i="13"/>
  <c r="G1950" i="13"/>
  <c r="H1950" i="13"/>
  <c r="A1951" i="13"/>
  <c r="B1951" i="13"/>
  <c r="C1951" i="13"/>
  <c r="D1951" i="13"/>
  <c r="E1951" i="13"/>
  <c r="F1951" i="13"/>
  <c r="G1951" i="13"/>
  <c r="H1951" i="13"/>
  <c r="A1952" i="13"/>
  <c r="B1952" i="13"/>
  <c r="C1952" i="13"/>
  <c r="D1952" i="13"/>
  <c r="E1952" i="13"/>
  <c r="F1952" i="13"/>
  <c r="G1952" i="13"/>
  <c r="H1952" i="13"/>
  <c r="A1953" i="13"/>
  <c r="B1953" i="13"/>
  <c r="C1953" i="13"/>
  <c r="D1953" i="13"/>
  <c r="E1953" i="13"/>
  <c r="F1953" i="13"/>
  <c r="G1953" i="13"/>
  <c r="H1953" i="13"/>
  <c r="A1954" i="13"/>
  <c r="B1954" i="13"/>
  <c r="C1954" i="13"/>
  <c r="D1954" i="13"/>
  <c r="E1954" i="13"/>
  <c r="F1954" i="13"/>
  <c r="G1954" i="13"/>
  <c r="H1954" i="13"/>
  <c r="A1955" i="13"/>
  <c r="B1955" i="13"/>
  <c r="C1955" i="13"/>
  <c r="D1955" i="13"/>
  <c r="E1955" i="13"/>
  <c r="F1955" i="13"/>
  <c r="G1955" i="13"/>
  <c r="H1955" i="13"/>
  <c r="A1956" i="13"/>
  <c r="B1956" i="13"/>
  <c r="C1956" i="13"/>
  <c r="D1956" i="13"/>
  <c r="E1956" i="13"/>
  <c r="F1956" i="13"/>
  <c r="G1956" i="13"/>
  <c r="H1956" i="13"/>
  <c r="A1957" i="13"/>
  <c r="B1957" i="13"/>
  <c r="C1957" i="13"/>
  <c r="D1957" i="13"/>
  <c r="E1957" i="13"/>
  <c r="F1957" i="13"/>
  <c r="G1957" i="13"/>
  <c r="H1957" i="13"/>
  <c r="A1958" i="13"/>
  <c r="B1958" i="13"/>
  <c r="C1958" i="13"/>
  <c r="D1958" i="13"/>
  <c r="E1958" i="13"/>
  <c r="F1958" i="13"/>
  <c r="G1958" i="13"/>
  <c r="H1958" i="13"/>
  <c r="A1959" i="13"/>
  <c r="B1959" i="13"/>
  <c r="C1959" i="13"/>
  <c r="D1959" i="13"/>
  <c r="E1959" i="13"/>
  <c r="F1959" i="13"/>
  <c r="G1959" i="13"/>
  <c r="H1959" i="13"/>
  <c r="A1960" i="13"/>
  <c r="B1960" i="13"/>
  <c r="C1960" i="13"/>
  <c r="D1960" i="13"/>
  <c r="E1960" i="13"/>
  <c r="F1960" i="13"/>
  <c r="G1960" i="13"/>
  <c r="H1960" i="13"/>
  <c r="A1961" i="13"/>
  <c r="B1961" i="13"/>
  <c r="C1961" i="13"/>
  <c r="D1961" i="13"/>
  <c r="E1961" i="13"/>
  <c r="F1961" i="13"/>
  <c r="G1961" i="13"/>
  <c r="H1961" i="13"/>
  <c r="A1962" i="13"/>
  <c r="B1962" i="13"/>
  <c r="C1962" i="13"/>
  <c r="D1962" i="13"/>
  <c r="E1962" i="13"/>
  <c r="F1962" i="13"/>
  <c r="G1962" i="13"/>
  <c r="H1962" i="13"/>
  <c r="A1963" i="13"/>
  <c r="B1963" i="13"/>
  <c r="C1963" i="13"/>
  <c r="D1963" i="13"/>
  <c r="E1963" i="13"/>
  <c r="F1963" i="13"/>
  <c r="G1963" i="13"/>
  <c r="H1963" i="13"/>
  <c r="A1964" i="13"/>
  <c r="B1964" i="13"/>
  <c r="C1964" i="13"/>
  <c r="D1964" i="13"/>
  <c r="E1964" i="13"/>
  <c r="F1964" i="13"/>
  <c r="G1964" i="13"/>
  <c r="H1964" i="13"/>
  <c r="A1965" i="13"/>
  <c r="B1965" i="13"/>
  <c r="C1965" i="13"/>
  <c r="D1965" i="13"/>
  <c r="E1965" i="13"/>
  <c r="F1965" i="13"/>
  <c r="G1965" i="13"/>
  <c r="H1965" i="13"/>
  <c r="A1966" i="13"/>
  <c r="B1966" i="13"/>
  <c r="C1966" i="13"/>
  <c r="D1966" i="13"/>
  <c r="E1966" i="13"/>
  <c r="F1966" i="13"/>
  <c r="G1966" i="13"/>
  <c r="H1966" i="13"/>
  <c r="A1967" i="13"/>
  <c r="B1967" i="13"/>
  <c r="C1967" i="13"/>
  <c r="D1967" i="13"/>
  <c r="E1967" i="13"/>
  <c r="F1967" i="13"/>
  <c r="G1967" i="13"/>
  <c r="H1967" i="13"/>
  <c r="A1968" i="13"/>
  <c r="B1968" i="13"/>
  <c r="C1968" i="13"/>
  <c r="D1968" i="13"/>
  <c r="E1968" i="13"/>
  <c r="F1968" i="13"/>
  <c r="G1968" i="13"/>
  <c r="H1968" i="13"/>
  <c r="A1969" i="13"/>
  <c r="B1969" i="13"/>
  <c r="C1969" i="13"/>
  <c r="D1969" i="13"/>
  <c r="E1969" i="13"/>
  <c r="F1969" i="13"/>
  <c r="G1969" i="13"/>
  <c r="H1969" i="13"/>
  <c r="A1970" i="13"/>
  <c r="B1970" i="13"/>
  <c r="C1970" i="13"/>
  <c r="D1970" i="13"/>
  <c r="E1970" i="13"/>
  <c r="F1970" i="13"/>
  <c r="G1970" i="13"/>
  <c r="H1970" i="13"/>
  <c r="A1971" i="13"/>
  <c r="B1971" i="13"/>
  <c r="C1971" i="13"/>
  <c r="D1971" i="13"/>
  <c r="E1971" i="13"/>
  <c r="F1971" i="13"/>
  <c r="G1971" i="13"/>
  <c r="H1971" i="13"/>
  <c r="A1972" i="13"/>
  <c r="B1972" i="13"/>
  <c r="C1972" i="13"/>
  <c r="D1972" i="13"/>
  <c r="E1972" i="13"/>
  <c r="F1972" i="13"/>
  <c r="G1972" i="13"/>
  <c r="H1972" i="13"/>
  <c r="A1973" i="13"/>
  <c r="B1973" i="13"/>
  <c r="C1973" i="13"/>
  <c r="D1973" i="13"/>
  <c r="E1973" i="13"/>
  <c r="F1973" i="13"/>
  <c r="G1973" i="13"/>
  <c r="H1973" i="13"/>
  <c r="A1974" i="13"/>
  <c r="B1974" i="13"/>
  <c r="C1974" i="13"/>
  <c r="D1974" i="13"/>
  <c r="E1974" i="13"/>
  <c r="F1974" i="13"/>
  <c r="G1974" i="13"/>
  <c r="H1974" i="13"/>
  <c r="A1975" i="13"/>
  <c r="B1975" i="13"/>
  <c r="C1975" i="13"/>
  <c r="D1975" i="13"/>
  <c r="E1975" i="13"/>
  <c r="F1975" i="13"/>
  <c r="G1975" i="13"/>
  <c r="H1975" i="13"/>
  <c r="A1976" i="13"/>
  <c r="B1976" i="13"/>
  <c r="C1976" i="13"/>
  <c r="D1976" i="13"/>
  <c r="E1976" i="13"/>
  <c r="F1976" i="13"/>
  <c r="G1976" i="13"/>
  <c r="H1976" i="13"/>
  <c r="A1977" i="13"/>
  <c r="B1977" i="13"/>
  <c r="C1977" i="13"/>
  <c r="D1977" i="13"/>
  <c r="E1977" i="13"/>
  <c r="F1977" i="13"/>
  <c r="G1977" i="13"/>
  <c r="H1977" i="13"/>
  <c r="A1978" i="13"/>
  <c r="B1978" i="13"/>
  <c r="C1978" i="13"/>
  <c r="D1978" i="13"/>
  <c r="E1978" i="13"/>
  <c r="F1978" i="13"/>
  <c r="G1978" i="13"/>
  <c r="H1978" i="13"/>
  <c r="A1979" i="13"/>
  <c r="B1979" i="13"/>
  <c r="C1979" i="13"/>
  <c r="D1979" i="13"/>
  <c r="E1979" i="13"/>
  <c r="F1979" i="13"/>
  <c r="G1979" i="13"/>
  <c r="H1979" i="13"/>
  <c r="A1980" i="13"/>
  <c r="B1980" i="13"/>
  <c r="C1980" i="13"/>
  <c r="D1980" i="13"/>
  <c r="E1980" i="13"/>
  <c r="F1980" i="13"/>
  <c r="G1980" i="13"/>
  <c r="H1980" i="13"/>
  <c r="A1981" i="13"/>
  <c r="B1981" i="13"/>
  <c r="C1981" i="13"/>
  <c r="D1981" i="13"/>
  <c r="E1981" i="13"/>
  <c r="F1981" i="13"/>
  <c r="G1981" i="13"/>
  <c r="H1981" i="13"/>
  <c r="A1982" i="13"/>
  <c r="B1982" i="13"/>
  <c r="C1982" i="13"/>
  <c r="D1982" i="13"/>
  <c r="E1982" i="13"/>
  <c r="F1982" i="13"/>
  <c r="G1982" i="13"/>
  <c r="H1982" i="13"/>
  <c r="A1983" i="13"/>
  <c r="B1983" i="13"/>
  <c r="C1983" i="13"/>
  <c r="D1983" i="13"/>
  <c r="E1983" i="13"/>
  <c r="F1983" i="13"/>
  <c r="G1983" i="13"/>
  <c r="H1983" i="13"/>
  <c r="A1984" i="13"/>
  <c r="B1984" i="13"/>
  <c r="C1984" i="13"/>
  <c r="D1984" i="13"/>
  <c r="E1984" i="13"/>
  <c r="F1984" i="13"/>
  <c r="G1984" i="13"/>
  <c r="H1984" i="13"/>
  <c r="A1985" i="13"/>
  <c r="B1985" i="13"/>
  <c r="C1985" i="13"/>
  <c r="D1985" i="13"/>
  <c r="E1985" i="13"/>
  <c r="F1985" i="13"/>
  <c r="G1985" i="13"/>
  <c r="H1985" i="13"/>
  <c r="A1986" i="13"/>
  <c r="B1986" i="13"/>
  <c r="C1986" i="13"/>
  <c r="D1986" i="13"/>
  <c r="E1986" i="13"/>
  <c r="F1986" i="13"/>
  <c r="G1986" i="13"/>
  <c r="H1986" i="13"/>
  <c r="A1987" i="13"/>
  <c r="B1987" i="13"/>
  <c r="C1987" i="13"/>
  <c r="D1987" i="13"/>
  <c r="E1987" i="13"/>
  <c r="F1987" i="13"/>
  <c r="G1987" i="13"/>
  <c r="H1987" i="13"/>
  <c r="A1988" i="13"/>
  <c r="B1988" i="13"/>
  <c r="C1988" i="13"/>
  <c r="D1988" i="13"/>
  <c r="E1988" i="13"/>
  <c r="F1988" i="13"/>
  <c r="G1988" i="13"/>
  <c r="H1988" i="13"/>
  <c r="A1989" i="13"/>
  <c r="B1989" i="13"/>
  <c r="C1989" i="13"/>
  <c r="D1989" i="13"/>
  <c r="E1989" i="13"/>
  <c r="F1989" i="13"/>
  <c r="G1989" i="13"/>
  <c r="H1989" i="13"/>
  <c r="A1990" i="13"/>
  <c r="B1990" i="13"/>
  <c r="C1990" i="13"/>
  <c r="D1990" i="13"/>
  <c r="E1990" i="13"/>
  <c r="F1990" i="13"/>
  <c r="G1990" i="13"/>
  <c r="H1990" i="13"/>
  <c r="A1991" i="13"/>
  <c r="B1991" i="13"/>
  <c r="C1991" i="13"/>
  <c r="D1991" i="13"/>
  <c r="E1991" i="13"/>
  <c r="F1991" i="13"/>
  <c r="G1991" i="13"/>
  <c r="H1991" i="13"/>
  <c r="A1992" i="13"/>
  <c r="B1992" i="13"/>
  <c r="C1992" i="13"/>
  <c r="D1992" i="13"/>
  <c r="E1992" i="13"/>
  <c r="F1992" i="13"/>
  <c r="G1992" i="13"/>
  <c r="H1992" i="13"/>
  <c r="A1993" i="13"/>
  <c r="B1993" i="13"/>
  <c r="C1993" i="13"/>
  <c r="D1993" i="13"/>
  <c r="E1993" i="13"/>
  <c r="F1993" i="13"/>
  <c r="G1993" i="13"/>
  <c r="H1993" i="13"/>
  <c r="A1994" i="13"/>
  <c r="B1994" i="13"/>
  <c r="C1994" i="13"/>
  <c r="D1994" i="13"/>
  <c r="E1994" i="13"/>
  <c r="F1994" i="13"/>
  <c r="G1994" i="13"/>
  <c r="H1994" i="13"/>
  <c r="A1995" i="13"/>
  <c r="B1995" i="13"/>
  <c r="C1995" i="13"/>
  <c r="D1995" i="13"/>
  <c r="E1995" i="13"/>
  <c r="F1995" i="13"/>
  <c r="G1995" i="13"/>
  <c r="H1995" i="13"/>
  <c r="A1996" i="13"/>
  <c r="B1996" i="13"/>
  <c r="C1996" i="13"/>
  <c r="D1996" i="13"/>
  <c r="E1996" i="13"/>
  <c r="F1996" i="13"/>
  <c r="G1996" i="13"/>
  <c r="H1996" i="13"/>
  <c r="A1997" i="13"/>
  <c r="B1997" i="13"/>
  <c r="C1997" i="13"/>
  <c r="D1997" i="13"/>
  <c r="E1997" i="13"/>
  <c r="F1997" i="13"/>
  <c r="G1997" i="13"/>
  <c r="H1997" i="13"/>
  <c r="A1998" i="13"/>
  <c r="B1998" i="13"/>
  <c r="C1998" i="13"/>
  <c r="D1998" i="13"/>
  <c r="E1998" i="13"/>
  <c r="F1998" i="13"/>
  <c r="G1998" i="13"/>
  <c r="H1998" i="13"/>
  <c r="A1999" i="13"/>
  <c r="B1999" i="13"/>
  <c r="C1999" i="13"/>
  <c r="D1999" i="13"/>
  <c r="E1999" i="13"/>
  <c r="F1999" i="13"/>
  <c r="G1999" i="13"/>
  <c r="H1999" i="13"/>
  <c r="A2000" i="13"/>
  <c r="B2000" i="13"/>
  <c r="C2000" i="13"/>
  <c r="D2000" i="13"/>
  <c r="E2000" i="13"/>
  <c r="F2000" i="13"/>
  <c r="G2000" i="13"/>
  <c r="H2000" i="13"/>
  <c r="A2001" i="13"/>
  <c r="B2001" i="13"/>
  <c r="C2001" i="13"/>
  <c r="D2001" i="13"/>
  <c r="E2001" i="13"/>
  <c r="F2001" i="13"/>
  <c r="G2001" i="13"/>
  <c r="H2001" i="13"/>
  <c r="A2002" i="13"/>
  <c r="B2002" i="13"/>
  <c r="C2002" i="13"/>
  <c r="D2002" i="13"/>
  <c r="E2002" i="13"/>
  <c r="F2002" i="13"/>
  <c r="G2002" i="13"/>
  <c r="H2002" i="13"/>
  <c r="A2003" i="13"/>
  <c r="B2003" i="13"/>
  <c r="C2003" i="13"/>
  <c r="D2003" i="13"/>
  <c r="E2003" i="13"/>
  <c r="F2003" i="13"/>
  <c r="G2003" i="13"/>
  <c r="H2003" i="13"/>
  <c r="A2004" i="13"/>
  <c r="B2004" i="13"/>
  <c r="C2004" i="13"/>
  <c r="D2004" i="13"/>
  <c r="E2004" i="13"/>
  <c r="F2004" i="13"/>
  <c r="G2004" i="13"/>
  <c r="H2004" i="13"/>
  <c r="A2005" i="13"/>
  <c r="B2005" i="13"/>
  <c r="C2005" i="13"/>
  <c r="D2005" i="13"/>
  <c r="E2005" i="13"/>
  <c r="F2005" i="13"/>
  <c r="G2005" i="13"/>
  <c r="H2005" i="13"/>
  <c r="A2006" i="13"/>
  <c r="B2006" i="13"/>
  <c r="C2006" i="13"/>
  <c r="D2006" i="13"/>
  <c r="E2006" i="13"/>
  <c r="F2006" i="13"/>
  <c r="G2006" i="13"/>
  <c r="H2006" i="13"/>
  <c r="A2007" i="13"/>
  <c r="B2007" i="13"/>
  <c r="C2007" i="13"/>
  <c r="D2007" i="13"/>
  <c r="E2007" i="13"/>
  <c r="F2007" i="13"/>
  <c r="G2007" i="13"/>
  <c r="H2007" i="13"/>
  <c r="A2008" i="13"/>
  <c r="B2008" i="13"/>
  <c r="C2008" i="13"/>
  <c r="D2008" i="13"/>
  <c r="E2008" i="13"/>
  <c r="F2008" i="13"/>
  <c r="G2008" i="13"/>
  <c r="H2008" i="13"/>
  <c r="A2009" i="13"/>
  <c r="B2009" i="13"/>
  <c r="C2009" i="13"/>
  <c r="D2009" i="13"/>
  <c r="E2009" i="13"/>
  <c r="F2009" i="13"/>
  <c r="G2009" i="13"/>
  <c r="H2009" i="13"/>
  <c r="A2010" i="13"/>
  <c r="B2010" i="13"/>
  <c r="C2010" i="13"/>
  <c r="D2010" i="13"/>
  <c r="E2010" i="13"/>
  <c r="F2010" i="13"/>
  <c r="G2010" i="13"/>
  <c r="H2010" i="13"/>
  <c r="A2011" i="13"/>
  <c r="B2011" i="13"/>
  <c r="C2011" i="13"/>
  <c r="D2011" i="13"/>
  <c r="E2011" i="13"/>
  <c r="F2011" i="13"/>
  <c r="G2011" i="13"/>
  <c r="H2011" i="13"/>
  <c r="A2012" i="13"/>
  <c r="B2012" i="13"/>
  <c r="C2012" i="13"/>
  <c r="D2012" i="13"/>
  <c r="E2012" i="13"/>
  <c r="F2012" i="13"/>
  <c r="G2012" i="13"/>
  <c r="H2012" i="13"/>
  <c r="A2013" i="13"/>
  <c r="B2013" i="13"/>
  <c r="C2013" i="13"/>
  <c r="D2013" i="13"/>
  <c r="E2013" i="13"/>
  <c r="F2013" i="13"/>
  <c r="G2013" i="13"/>
  <c r="H2013" i="13"/>
  <c r="A2014" i="13"/>
  <c r="B2014" i="13"/>
  <c r="C2014" i="13"/>
  <c r="D2014" i="13"/>
  <c r="E2014" i="13"/>
  <c r="F2014" i="13"/>
  <c r="G2014" i="13"/>
  <c r="H2014" i="13"/>
  <c r="A2015" i="13"/>
  <c r="B2015" i="13"/>
  <c r="C2015" i="13"/>
  <c r="D2015" i="13"/>
  <c r="E2015" i="13"/>
  <c r="F2015" i="13"/>
  <c r="G2015" i="13"/>
  <c r="H2015" i="13"/>
  <c r="A2016" i="13"/>
  <c r="B2016" i="13"/>
  <c r="C2016" i="13"/>
  <c r="D2016" i="13"/>
  <c r="E2016" i="13"/>
  <c r="F2016" i="13"/>
  <c r="G2016" i="13"/>
  <c r="H2016" i="13"/>
  <c r="A2017" i="13"/>
  <c r="B2017" i="13"/>
  <c r="C2017" i="13"/>
  <c r="D2017" i="13"/>
  <c r="E2017" i="13"/>
  <c r="F2017" i="13"/>
  <c r="G2017" i="13"/>
  <c r="H2017" i="13"/>
  <c r="A2018" i="13"/>
  <c r="B2018" i="13"/>
  <c r="C2018" i="13"/>
  <c r="D2018" i="13"/>
  <c r="E2018" i="13"/>
  <c r="F2018" i="13"/>
  <c r="G2018" i="13"/>
  <c r="H2018" i="13"/>
  <c r="A2019" i="13"/>
  <c r="B2019" i="13"/>
  <c r="C2019" i="13"/>
  <c r="D2019" i="13"/>
  <c r="E2019" i="13"/>
  <c r="F2019" i="13"/>
  <c r="G2019" i="13"/>
  <c r="H2019" i="13"/>
  <c r="A2020" i="13"/>
  <c r="B2020" i="13"/>
  <c r="C2020" i="13"/>
  <c r="D2020" i="13"/>
  <c r="E2020" i="13"/>
  <c r="F2020" i="13"/>
  <c r="G2020" i="13"/>
  <c r="H2020" i="13"/>
  <c r="A2021" i="13"/>
  <c r="B2021" i="13"/>
  <c r="C2021" i="13"/>
  <c r="D2021" i="13"/>
  <c r="E2021" i="13"/>
  <c r="F2021" i="13"/>
  <c r="G2021" i="13"/>
  <c r="H2021" i="13"/>
  <c r="A2022" i="13"/>
  <c r="B2022" i="13"/>
  <c r="C2022" i="13"/>
  <c r="D2022" i="13"/>
  <c r="E2022" i="13"/>
  <c r="F2022" i="13"/>
  <c r="G2022" i="13"/>
  <c r="H2022" i="13"/>
  <c r="A2023" i="13"/>
  <c r="B2023" i="13"/>
  <c r="C2023" i="13"/>
  <c r="D2023" i="13"/>
  <c r="E2023" i="13"/>
  <c r="F2023" i="13"/>
  <c r="G2023" i="13"/>
  <c r="H2023" i="13"/>
  <c r="A2024" i="13"/>
  <c r="B2024" i="13"/>
  <c r="C2024" i="13"/>
  <c r="D2024" i="13"/>
  <c r="E2024" i="13"/>
  <c r="F2024" i="13"/>
  <c r="G2024" i="13"/>
  <c r="H2024" i="13"/>
  <c r="A2025" i="13"/>
  <c r="B2025" i="13"/>
  <c r="C2025" i="13"/>
  <c r="D2025" i="13"/>
  <c r="E2025" i="13"/>
  <c r="F2025" i="13"/>
  <c r="G2025" i="13"/>
  <c r="H2025" i="13"/>
  <c r="A2026" i="13"/>
  <c r="B2026" i="13"/>
  <c r="C2026" i="13"/>
  <c r="D2026" i="13"/>
  <c r="E2026" i="13"/>
  <c r="F2026" i="13"/>
  <c r="G2026" i="13"/>
  <c r="H2026" i="13"/>
  <c r="A2027" i="13"/>
  <c r="B2027" i="13"/>
  <c r="C2027" i="13"/>
  <c r="D2027" i="13"/>
  <c r="E2027" i="13"/>
  <c r="F2027" i="13"/>
  <c r="G2027" i="13"/>
  <c r="H2027" i="13"/>
  <c r="A2028" i="13"/>
  <c r="B2028" i="13"/>
  <c r="C2028" i="13"/>
  <c r="D2028" i="13"/>
  <c r="E2028" i="13"/>
  <c r="F2028" i="13"/>
  <c r="G2028" i="13"/>
  <c r="H2028" i="13"/>
  <c r="A2029" i="13"/>
  <c r="B2029" i="13"/>
  <c r="C2029" i="13"/>
  <c r="D2029" i="13"/>
  <c r="E2029" i="13"/>
  <c r="F2029" i="13"/>
  <c r="G2029" i="13"/>
  <c r="H2029" i="13"/>
  <c r="A2030" i="13"/>
  <c r="B2030" i="13"/>
  <c r="C2030" i="13"/>
  <c r="D2030" i="13"/>
  <c r="E2030" i="13"/>
  <c r="F2030" i="13"/>
  <c r="G2030" i="13"/>
  <c r="H2030" i="13"/>
  <c r="A2031" i="13"/>
  <c r="B2031" i="13"/>
  <c r="C2031" i="13"/>
  <c r="D2031" i="13"/>
  <c r="E2031" i="13"/>
  <c r="F2031" i="13"/>
  <c r="G2031" i="13"/>
  <c r="H2031" i="13"/>
  <c r="A2032" i="13"/>
  <c r="B2032" i="13"/>
  <c r="C2032" i="13"/>
  <c r="D2032" i="13"/>
  <c r="E2032" i="13"/>
  <c r="F2032" i="13"/>
  <c r="G2032" i="13"/>
  <c r="H2032" i="13"/>
  <c r="A2033" i="13"/>
  <c r="B2033" i="13"/>
  <c r="C2033" i="13"/>
  <c r="D2033" i="13"/>
  <c r="E2033" i="13"/>
  <c r="F2033" i="13"/>
  <c r="G2033" i="13"/>
  <c r="H2033" i="13"/>
  <c r="A2034" i="13"/>
  <c r="B2034" i="13"/>
  <c r="C2034" i="13"/>
  <c r="D2034" i="13"/>
  <c r="E2034" i="13"/>
  <c r="F2034" i="13"/>
  <c r="G2034" i="13"/>
  <c r="H2034" i="13"/>
  <c r="A2035" i="13"/>
  <c r="B2035" i="13"/>
  <c r="C2035" i="13"/>
  <c r="D2035" i="13"/>
  <c r="E2035" i="13"/>
  <c r="F2035" i="13"/>
  <c r="G2035" i="13"/>
  <c r="H2035" i="13"/>
  <c r="A2036" i="13"/>
  <c r="B2036" i="13"/>
  <c r="C2036" i="13"/>
  <c r="D2036" i="13"/>
  <c r="E2036" i="13"/>
  <c r="F2036" i="13"/>
  <c r="G2036" i="13"/>
  <c r="H2036" i="13"/>
  <c r="A2037" i="13"/>
  <c r="B2037" i="13"/>
  <c r="C2037" i="13"/>
  <c r="D2037" i="13"/>
  <c r="E2037" i="13"/>
  <c r="F2037" i="13"/>
  <c r="G2037" i="13"/>
  <c r="H2037" i="13"/>
  <c r="A2038" i="13"/>
  <c r="B2038" i="13"/>
  <c r="C2038" i="13"/>
  <c r="D2038" i="13"/>
  <c r="E2038" i="13"/>
  <c r="F2038" i="13"/>
  <c r="G2038" i="13"/>
  <c r="H2038" i="13"/>
  <c r="A2039" i="13"/>
  <c r="B2039" i="13"/>
  <c r="C2039" i="13"/>
  <c r="D2039" i="13"/>
  <c r="E2039" i="13"/>
  <c r="F2039" i="13"/>
  <c r="G2039" i="13"/>
  <c r="H2039" i="13"/>
  <c r="A2040" i="13"/>
  <c r="B2040" i="13"/>
  <c r="C2040" i="13"/>
  <c r="D2040" i="13"/>
  <c r="E2040" i="13"/>
  <c r="F2040" i="13"/>
  <c r="G2040" i="13"/>
  <c r="H2040" i="13"/>
  <c r="A2041" i="13"/>
  <c r="B2041" i="13"/>
  <c r="C2041" i="13"/>
  <c r="D2041" i="13"/>
  <c r="E2041" i="13"/>
  <c r="F2041" i="13"/>
  <c r="G2041" i="13"/>
  <c r="H2041" i="13"/>
  <c r="A2042" i="13"/>
  <c r="B2042" i="13"/>
  <c r="C2042" i="13"/>
  <c r="D2042" i="13"/>
  <c r="E2042" i="13"/>
  <c r="F2042" i="13"/>
  <c r="G2042" i="13"/>
  <c r="H2042" i="13"/>
  <c r="A2043" i="13"/>
  <c r="B2043" i="13"/>
  <c r="C2043" i="13"/>
  <c r="D2043" i="13"/>
  <c r="E2043" i="13"/>
  <c r="F2043" i="13"/>
  <c r="G2043" i="13"/>
  <c r="H2043" i="13"/>
  <c r="A2044" i="13"/>
  <c r="B2044" i="13"/>
  <c r="C2044" i="13"/>
  <c r="D2044" i="13"/>
  <c r="E2044" i="13"/>
  <c r="F2044" i="13"/>
  <c r="G2044" i="13"/>
  <c r="H2044" i="13"/>
  <c r="A2045" i="13"/>
  <c r="B2045" i="13"/>
  <c r="C2045" i="13"/>
  <c r="D2045" i="13"/>
  <c r="E2045" i="13"/>
  <c r="F2045" i="13"/>
  <c r="G2045" i="13"/>
  <c r="H2045" i="13"/>
  <c r="A2046" i="13"/>
  <c r="B2046" i="13"/>
  <c r="C2046" i="13"/>
  <c r="D2046" i="13"/>
  <c r="E2046" i="13"/>
  <c r="F2046" i="13"/>
  <c r="G2046" i="13"/>
  <c r="H2046" i="13"/>
  <c r="A2047" i="13"/>
  <c r="B2047" i="13"/>
  <c r="C2047" i="13"/>
  <c r="D2047" i="13"/>
  <c r="E2047" i="13"/>
  <c r="F2047" i="13"/>
  <c r="G2047" i="13"/>
  <c r="H2047" i="13"/>
  <c r="A2048" i="13"/>
  <c r="B2048" i="13"/>
  <c r="C2048" i="13"/>
  <c r="D2048" i="13"/>
  <c r="E2048" i="13"/>
  <c r="F2048" i="13"/>
  <c r="G2048" i="13"/>
  <c r="H2048" i="13"/>
  <c r="A2049" i="13"/>
  <c r="B2049" i="13"/>
  <c r="C2049" i="13"/>
  <c r="D2049" i="13"/>
  <c r="E2049" i="13"/>
  <c r="F2049" i="13"/>
  <c r="G2049" i="13"/>
  <c r="H2049" i="13"/>
  <c r="A2050" i="13"/>
  <c r="B2050" i="13"/>
  <c r="C2050" i="13"/>
  <c r="D2050" i="13"/>
  <c r="E2050" i="13"/>
  <c r="F2050" i="13"/>
  <c r="G2050" i="13"/>
  <c r="H2050" i="13"/>
  <c r="A2051" i="13"/>
  <c r="B2051" i="13"/>
  <c r="C2051" i="13"/>
  <c r="D2051" i="13"/>
  <c r="E2051" i="13"/>
  <c r="F2051" i="13"/>
  <c r="G2051" i="13"/>
  <c r="H2051" i="13"/>
  <c r="A2052" i="13"/>
  <c r="B2052" i="13"/>
  <c r="C2052" i="13"/>
  <c r="D2052" i="13"/>
  <c r="E2052" i="13"/>
  <c r="F2052" i="13"/>
  <c r="G2052" i="13"/>
  <c r="H2052" i="13"/>
  <c r="A2053" i="13"/>
  <c r="B2053" i="13"/>
  <c r="C2053" i="13"/>
  <c r="D2053" i="13"/>
  <c r="E2053" i="13"/>
  <c r="F2053" i="13"/>
  <c r="G2053" i="13"/>
  <c r="H2053" i="13"/>
  <c r="A2054" i="13"/>
  <c r="B2054" i="13"/>
  <c r="C2054" i="13"/>
  <c r="D2054" i="13"/>
  <c r="E2054" i="13"/>
  <c r="F2054" i="13"/>
  <c r="G2054" i="13"/>
  <c r="H2054" i="13"/>
  <c r="A2055" i="13"/>
  <c r="B2055" i="13"/>
  <c r="C2055" i="13"/>
  <c r="D2055" i="13"/>
  <c r="E2055" i="13"/>
  <c r="F2055" i="13"/>
  <c r="G2055" i="13"/>
  <c r="H2055" i="13"/>
  <c r="A2056" i="13"/>
  <c r="B2056" i="13"/>
  <c r="C2056" i="13"/>
  <c r="D2056" i="13"/>
  <c r="E2056" i="13"/>
  <c r="F2056" i="13"/>
  <c r="G2056" i="13"/>
  <c r="H2056" i="13"/>
  <c r="A2057" i="13"/>
  <c r="B2057" i="13"/>
  <c r="C2057" i="13"/>
  <c r="D2057" i="13"/>
  <c r="E2057" i="13"/>
  <c r="F2057" i="13"/>
  <c r="G2057" i="13"/>
  <c r="H2057" i="13"/>
  <c r="A2058" i="13"/>
  <c r="B2058" i="13"/>
  <c r="C2058" i="13"/>
  <c r="D2058" i="13"/>
  <c r="E2058" i="13"/>
  <c r="F2058" i="13"/>
  <c r="G2058" i="13"/>
  <c r="H2058" i="13"/>
  <c r="A2059" i="13"/>
  <c r="B2059" i="13"/>
  <c r="C2059" i="13"/>
  <c r="D2059" i="13"/>
  <c r="E2059" i="13"/>
  <c r="F2059" i="13"/>
  <c r="G2059" i="13"/>
  <c r="H2059" i="13"/>
  <c r="A2060" i="13"/>
  <c r="B2060" i="13"/>
  <c r="C2060" i="13"/>
  <c r="D2060" i="13"/>
  <c r="E2060" i="13"/>
  <c r="F2060" i="13"/>
  <c r="G2060" i="13"/>
  <c r="H2060" i="13"/>
  <c r="A2061" i="13"/>
  <c r="B2061" i="13"/>
  <c r="C2061" i="13"/>
  <c r="D2061" i="13"/>
  <c r="E2061" i="13"/>
  <c r="F2061" i="13"/>
  <c r="G2061" i="13"/>
  <c r="H2061" i="13"/>
  <c r="A2062" i="13"/>
  <c r="B2062" i="13"/>
  <c r="C2062" i="13"/>
  <c r="D2062" i="13"/>
  <c r="E2062" i="13"/>
  <c r="F2062" i="13"/>
  <c r="G2062" i="13"/>
  <c r="H2062" i="13"/>
  <c r="A2063" i="13"/>
  <c r="B2063" i="13"/>
  <c r="C2063" i="13"/>
  <c r="D2063" i="13"/>
  <c r="E2063" i="13"/>
  <c r="F2063" i="13"/>
  <c r="G2063" i="13"/>
  <c r="H2063" i="13"/>
  <c r="A2064" i="13"/>
  <c r="B2064" i="13"/>
  <c r="C2064" i="13"/>
  <c r="D2064" i="13"/>
  <c r="E2064" i="13"/>
  <c r="F2064" i="13"/>
  <c r="G2064" i="13"/>
  <c r="H2064" i="13"/>
  <c r="A2065" i="13"/>
  <c r="B2065" i="13"/>
  <c r="C2065" i="13"/>
  <c r="D2065" i="13"/>
  <c r="E2065" i="13"/>
  <c r="F2065" i="13"/>
  <c r="G2065" i="13"/>
  <c r="H2065" i="13"/>
  <c r="A2066" i="13"/>
  <c r="B2066" i="13"/>
  <c r="C2066" i="13"/>
  <c r="D2066" i="13"/>
  <c r="E2066" i="13"/>
  <c r="F2066" i="13"/>
  <c r="G2066" i="13"/>
  <c r="H2066" i="13"/>
  <c r="A2067" i="13"/>
  <c r="B2067" i="13"/>
  <c r="C2067" i="13"/>
  <c r="D2067" i="13"/>
  <c r="E2067" i="13"/>
  <c r="F2067" i="13"/>
  <c r="G2067" i="13"/>
  <c r="H2067" i="13"/>
  <c r="A2068" i="13"/>
  <c r="B2068" i="13"/>
  <c r="C2068" i="13"/>
  <c r="D2068" i="13"/>
  <c r="E2068" i="13"/>
  <c r="F2068" i="13"/>
  <c r="G2068" i="13"/>
  <c r="H2068" i="13"/>
  <c r="A2069" i="13"/>
  <c r="B2069" i="13"/>
  <c r="C2069" i="13"/>
  <c r="D2069" i="13"/>
  <c r="E2069" i="13"/>
  <c r="F2069" i="13"/>
  <c r="G2069" i="13"/>
  <c r="H2069" i="13"/>
  <c r="A2070" i="13"/>
  <c r="B2070" i="13"/>
  <c r="C2070" i="13"/>
  <c r="D2070" i="13"/>
  <c r="E2070" i="13"/>
  <c r="F2070" i="13"/>
  <c r="G2070" i="13"/>
  <c r="H2070" i="13"/>
  <c r="A2071" i="13"/>
  <c r="B2071" i="13"/>
  <c r="C2071" i="13"/>
  <c r="D2071" i="13"/>
  <c r="E2071" i="13"/>
  <c r="F2071" i="13"/>
  <c r="G2071" i="13"/>
  <c r="H2071" i="13"/>
  <c r="A2072" i="13"/>
  <c r="B2072" i="13"/>
  <c r="C2072" i="13"/>
  <c r="D2072" i="13"/>
  <c r="E2072" i="13"/>
  <c r="F2072" i="13"/>
  <c r="G2072" i="13"/>
  <c r="H2072" i="13"/>
  <c r="A2073" i="13"/>
  <c r="B2073" i="13"/>
  <c r="C2073" i="13"/>
  <c r="D2073" i="13"/>
  <c r="E2073" i="13"/>
  <c r="F2073" i="13"/>
  <c r="G2073" i="13"/>
  <c r="H2073" i="13"/>
  <c r="A2074" i="13"/>
  <c r="B2074" i="13"/>
  <c r="C2074" i="13"/>
  <c r="D2074" i="13"/>
  <c r="E2074" i="13"/>
  <c r="F2074" i="13"/>
  <c r="G2074" i="13"/>
  <c r="H2074" i="13"/>
  <c r="A2075" i="13"/>
  <c r="B2075" i="13"/>
  <c r="C2075" i="13"/>
  <c r="D2075" i="13"/>
  <c r="E2075" i="13"/>
  <c r="F2075" i="13"/>
  <c r="G2075" i="13"/>
  <c r="H2075" i="13"/>
  <c r="A2076" i="13"/>
  <c r="B2076" i="13"/>
  <c r="C2076" i="13"/>
  <c r="D2076" i="13"/>
  <c r="E2076" i="13"/>
  <c r="F2076" i="13"/>
  <c r="G2076" i="13"/>
  <c r="H2076" i="13"/>
  <c r="A2077" i="13"/>
  <c r="B2077" i="13"/>
  <c r="C2077" i="13"/>
  <c r="D2077" i="13"/>
  <c r="E2077" i="13"/>
  <c r="F2077" i="13"/>
  <c r="G2077" i="13"/>
  <c r="H2077" i="13"/>
  <c r="A2078" i="13"/>
  <c r="B2078" i="13"/>
  <c r="C2078" i="13"/>
  <c r="D2078" i="13"/>
  <c r="E2078" i="13"/>
  <c r="F2078" i="13"/>
  <c r="G2078" i="13"/>
  <c r="H2078" i="13"/>
  <c r="A2079" i="13"/>
  <c r="B2079" i="13"/>
  <c r="C2079" i="13"/>
  <c r="D2079" i="13"/>
  <c r="E2079" i="13"/>
  <c r="F2079" i="13"/>
  <c r="G2079" i="13"/>
  <c r="H2079" i="13"/>
  <c r="A2080" i="13"/>
  <c r="B2080" i="13"/>
  <c r="C2080" i="13"/>
  <c r="D2080" i="13"/>
  <c r="E2080" i="13"/>
  <c r="F2080" i="13"/>
  <c r="G2080" i="13"/>
  <c r="H2080" i="13"/>
  <c r="A2081" i="13"/>
  <c r="B2081" i="13"/>
  <c r="C2081" i="13"/>
  <c r="D2081" i="13"/>
  <c r="E2081" i="13"/>
  <c r="F2081" i="13"/>
  <c r="G2081" i="13"/>
  <c r="H2081" i="13"/>
  <c r="A2082" i="13"/>
  <c r="B2082" i="13"/>
  <c r="C2082" i="13"/>
  <c r="D2082" i="13"/>
  <c r="E2082" i="13"/>
  <c r="F2082" i="13"/>
  <c r="G2082" i="13"/>
  <c r="H2082" i="13"/>
  <c r="A2083" i="13"/>
  <c r="B2083" i="13"/>
  <c r="C2083" i="13"/>
  <c r="D2083" i="13"/>
  <c r="E2083" i="13"/>
  <c r="F2083" i="13"/>
  <c r="G2083" i="13"/>
  <c r="H2083" i="13"/>
  <c r="A2084" i="13"/>
  <c r="B2084" i="13"/>
  <c r="C2084" i="13"/>
  <c r="D2084" i="13"/>
  <c r="E2084" i="13"/>
  <c r="F2084" i="13"/>
  <c r="G2084" i="13"/>
  <c r="H2084" i="13"/>
  <c r="A2085" i="13"/>
  <c r="B2085" i="13"/>
  <c r="C2085" i="13"/>
  <c r="D2085" i="13"/>
  <c r="E2085" i="13"/>
  <c r="F2085" i="13"/>
  <c r="G2085" i="13"/>
  <c r="H2085" i="13"/>
  <c r="A2086" i="13"/>
  <c r="B2086" i="13"/>
  <c r="C2086" i="13"/>
  <c r="D2086" i="13"/>
  <c r="E2086" i="13"/>
  <c r="F2086" i="13"/>
  <c r="G2086" i="13"/>
  <c r="H2086" i="13"/>
  <c r="A2087" i="13"/>
  <c r="B2087" i="13"/>
  <c r="C2087" i="13"/>
  <c r="D2087" i="13"/>
  <c r="E2087" i="13"/>
  <c r="F2087" i="13"/>
  <c r="G2087" i="13"/>
  <c r="H2087" i="13"/>
  <c r="A2088" i="13"/>
  <c r="B2088" i="13"/>
  <c r="C2088" i="13"/>
  <c r="D2088" i="13"/>
  <c r="E2088" i="13"/>
  <c r="F2088" i="13"/>
  <c r="G2088" i="13"/>
  <c r="H2088" i="13"/>
  <c r="A2089" i="13"/>
  <c r="B2089" i="13"/>
  <c r="C2089" i="13"/>
  <c r="D2089" i="13"/>
  <c r="E2089" i="13"/>
  <c r="F2089" i="13"/>
  <c r="G2089" i="13"/>
  <c r="H2089" i="13"/>
  <c r="A2090" i="13"/>
  <c r="B2090" i="13"/>
  <c r="C2090" i="13"/>
  <c r="D2090" i="13"/>
  <c r="E2090" i="13"/>
  <c r="F2090" i="13"/>
  <c r="G2090" i="13"/>
  <c r="H2090" i="13"/>
  <c r="A2091" i="13"/>
  <c r="B2091" i="13"/>
  <c r="C2091" i="13"/>
  <c r="D2091" i="13"/>
  <c r="E2091" i="13"/>
  <c r="F2091" i="13"/>
  <c r="G2091" i="13"/>
  <c r="H2091" i="13"/>
  <c r="A2092" i="13"/>
  <c r="B2092" i="13"/>
  <c r="C2092" i="13"/>
  <c r="D2092" i="13"/>
  <c r="E2092" i="13"/>
  <c r="F2092" i="13"/>
  <c r="G2092" i="13"/>
  <c r="H2092" i="13"/>
  <c r="A2093" i="13"/>
  <c r="B2093" i="13"/>
  <c r="C2093" i="13"/>
  <c r="D2093" i="13"/>
  <c r="E2093" i="13"/>
  <c r="F2093" i="13"/>
  <c r="G2093" i="13"/>
  <c r="H2093" i="13"/>
  <c r="A2094" i="13"/>
  <c r="B2094" i="13"/>
  <c r="C2094" i="13"/>
  <c r="D2094" i="13"/>
  <c r="E2094" i="13"/>
  <c r="F2094" i="13"/>
  <c r="G2094" i="13"/>
  <c r="H2094" i="13"/>
  <c r="A2095" i="13"/>
  <c r="B2095" i="13"/>
  <c r="C2095" i="13"/>
  <c r="D2095" i="13"/>
  <c r="E2095" i="13"/>
  <c r="F2095" i="13"/>
  <c r="G2095" i="13"/>
  <c r="H2095" i="13"/>
  <c r="A2096" i="13"/>
  <c r="B2096" i="13"/>
  <c r="C2096" i="13"/>
  <c r="D2096" i="13"/>
  <c r="E2096" i="13"/>
  <c r="F2096" i="13"/>
  <c r="G2096" i="13"/>
  <c r="H2096" i="13"/>
  <c r="A2097" i="13"/>
  <c r="B2097" i="13"/>
  <c r="C2097" i="13"/>
  <c r="D2097" i="13"/>
  <c r="E2097" i="13"/>
  <c r="F2097" i="13"/>
  <c r="G2097" i="13"/>
  <c r="H2097" i="13"/>
  <c r="A2098" i="13"/>
  <c r="B2098" i="13"/>
  <c r="C2098" i="13"/>
  <c r="D2098" i="13"/>
  <c r="E2098" i="13"/>
  <c r="F2098" i="13"/>
  <c r="G2098" i="13"/>
  <c r="H2098" i="13"/>
  <c r="A2099" i="13"/>
  <c r="B2099" i="13"/>
  <c r="C2099" i="13"/>
  <c r="D2099" i="13"/>
  <c r="E2099" i="13"/>
  <c r="F2099" i="13"/>
  <c r="G2099" i="13"/>
  <c r="H2099" i="13"/>
  <c r="A2100" i="13"/>
  <c r="B2100" i="13"/>
  <c r="C2100" i="13"/>
  <c r="D2100" i="13"/>
  <c r="E2100" i="13"/>
  <c r="F2100" i="13"/>
  <c r="G2100" i="13"/>
  <c r="H2100" i="13"/>
  <c r="A2101" i="13"/>
  <c r="B2101" i="13"/>
  <c r="C2101" i="13"/>
  <c r="D2101" i="13"/>
  <c r="E2101" i="13"/>
  <c r="F2101" i="13"/>
  <c r="G2101" i="13"/>
  <c r="H2101" i="13"/>
  <c r="A2102" i="13"/>
  <c r="B2102" i="13"/>
  <c r="C2102" i="13"/>
  <c r="D2102" i="13"/>
  <c r="E2102" i="13"/>
  <c r="F2102" i="13"/>
  <c r="G2102" i="13"/>
  <c r="H2102" i="13"/>
  <c r="A2103" i="13"/>
  <c r="B2103" i="13"/>
  <c r="C2103" i="13"/>
  <c r="D2103" i="13"/>
  <c r="E2103" i="13"/>
  <c r="F2103" i="13"/>
  <c r="G2103" i="13"/>
  <c r="H2103" i="13"/>
  <c r="A2104" i="13"/>
  <c r="B2104" i="13"/>
  <c r="C2104" i="13"/>
  <c r="D2104" i="13"/>
  <c r="E2104" i="13"/>
  <c r="F2104" i="13"/>
  <c r="G2104" i="13"/>
  <c r="H2104" i="13"/>
  <c r="A2105" i="13"/>
  <c r="B2105" i="13"/>
  <c r="C2105" i="13"/>
  <c r="D2105" i="13"/>
  <c r="E2105" i="13"/>
  <c r="F2105" i="13"/>
  <c r="G2105" i="13"/>
  <c r="H2105" i="13"/>
  <c r="A2106" i="13"/>
  <c r="B2106" i="13"/>
  <c r="C2106" i="13"/>
  <c r="D2106" i="13"/>
  <c r="E2106" i="13"/>
  <c r="F2106" i="13"/>
  <c r="G2106" i="13"/>
  <c r="H2106" i="13"/>
  <c r="A2107" i="13"/>
  <c r="B2107" i="13"/>
  <c r="C2107" i="13"/>
  <c r="D2107" i="13"/>
  <c r="E2107" i="13"/>
  <c r="F2107" i="13"/>
  <c r="G2107" i="13"/>
  <c r="H2107" i="13"/>
  <c r="A2108" i="13"/>
  <c r="B2108" i="13"/>
  <c r="C2108" i="13"/>
  <c r="D2108" i="13"/>
  <c r="E2108" i="13"/>
  <c r="F2108" i="13"/>
  <c r="G2108" i="13"/>
  <c r="H2108" i="13"/>
  <c r="A2109" i="13"/>
  <c r="B2109" i="13"/>
  <c r="C2109" i="13"/>
  <c r="D2109" i="13"/>
  <c r="E2109" i="13"/>
  <c r="F2109" i="13"/>
  <c r="G2109" i="13"/>
  <c r="H2109" i="13"/>
  <c r="A2110" i="13"/>
  <c r="B2110" i="13"/>
  <c r="C2110" i="13"/>
  <c r="D2110" i="13"/>
  <c r="E2110" i="13"/>
  <c r="F2110" i="13"/>
  <c r="G2110" i="13"/>
  <c r="H2110" i="13"/>
  <c r="A2111" i="13"/>
  <c r="B2111" i="13"/>
  <c r="C2111" i="13"/>
  <c r="D2111" i="13"/>
  <c r="E2111" i="13"/>
  <c r="F2111" i="13"/>
  <c r="G2111" i="13"/>
  <c r="H2111" i="13"/>
  <c r="A2112" i="13"/>
  <c r="B2112" i="13"/>
  <c r="C2112" i="13"/>
  <c r="D2112" i="13"/>
  <c r="E2112" i="13"/>
  <c r="F2112" i="13"/>
  <c r="G2112" i="13"/>
  <c r="H2112" i="13"/>
  <c r="A2113" i="13"/>
  <c r="B2113" i="13"/>
  <c r="C2113" i="13"/>
  <c r="D2113" i="13"/>
  <c r="E2113" i="13"/>
  <c r="F2113" i="13"/>
  <c r="G2113" i="13"/>
  <c r="H2113" i="13"/>
  <c r="A2114" i="13"/>
  <c r="B2114" i="13"/>
  <c r="C2114" i="13"/>
  <c r="D2114" i="13"/>
  <c r="E2114" i="13"/>
  <c r="F2114" i="13"/>
  <c r="G2114" i="13"/>
  <c r="H2114" i="13"/>
  <c r="A2115" i="13"/>
  <c r="B2115" i="13"/>
  <c r="C2115" i="13"/>
  <c r="D2115" i="13"/>
  <c r="E2115" i="13"/>
  <c r="F2115" i="13"/>
  <c r="G2115" i="13"/>
  <c r="H2115" i="13"/>
  <c r="A2116" i="13"/>
  <c r="B2116" i="13"/>
  <c r="C2116" i="13"/>
  <c r="D2116" i="13"/>
  <c r="E2116" i="13"/>
  <c r="F2116" i="13"/>
  <c r="G2116" i="13"/>
  <c r="H2116" i="13"/>
  <c r="A2117" i="13"/>
  <c r="B2117" i="13"/>
  <c r="C2117" i="13"/>
  <c r="D2117" i="13"/>
  <c r="E2117" i="13"/>
  <c r="F2117" i="13"/>
  <c r="G2117" i="13"/>
  <c r="H2117" i="13"/>
  <c r="A2118" i="13"/>
  <c r="B2118" i="13"/>
  <c r="C2118" i="13"/>
  <c r="D2118" i="13"/>
  <c r="E2118" i="13"/>
  <c r="F2118" i="13"/>
  <c r="G2118" i="13"/>
  <c r="H2118" i="13"/>
  <c r="A2119" i="13"/>
  <c r="B2119" i="13"/>
  <c r="C2119" i="13"/>
  <c r="D2119" i="13"/>
  <c r="E2119" i="13"/>
  <c r="F2119" i="13"/>
  <c r="G2119" i="13"/>
  <c r="H2119" i="13"/>
  <c r="A2120" i="13"/>
  <c r="B2120" i="13"/>
  <c r="C2120" i="13"/>
  <c r="D2120" i="13"/>
  <c r="E2120" i="13"/>
  <c r="F2120" i="13"/>
  <c r="G2120" i="13"/>
  <c r="H2120" i="13"/>
  <c r="A2121" i="13"/>
  <c r="B2121" i="13"/>
  <c r="C2121" i="13"/>
  <c r="D2121" i="13"/>
  <c r="E2121" i="13"/>
  <c r="F2121" i="13"/>
  <c r="G2121" i="13"/>
  <c r="H2121" i="13"/>
  <c r="A2122" i="13"/>
  <c r="B2122" i="13"/>
  <c r="C2122" i="13"/>
  <c r="D2122" i="13"/>
  <c r="E2122" i="13"/>
  <c r="F2122" i="13"/>
  <c r="G2122" i="13"/>
  <c r="H2122" i="13"/>
  <c r="A2123" i="13"/>
  <c r="B2123" i="13"/>
  <c r="C2123" i="13"/>
  <c r="D2123" i="13"/>
  <c r="E2123" i="13"/>
  <c r="F2123" i="13"/>
  <c r="G2123" i="13"/>
  <c r="H2123" i="13"/>
  <c r="A2124" i="13"/>
  <c r="B2124" i="13"/>
  <c r="C2124" i="13"/>
  <c r="D2124" i="13"/>
  <c r="E2124" i="13"/>
  <c r="F2124" i="13"/>
  <c r="G2124" i="13"/>
  <c r="H2124" i="13"/>
  <c r="A2125" i="13"/>
  <c r="B2125" i="13"/>
  <c r="C2125" i="13"/>
  <c r="D2125" i="13"/>
  <c r="E2125" i="13"/>
  <c r="F2125" i="13"/>
  <c r="G2125" i="13"/>
  <c r="H2125" i="13"/>
  <c r="A2126" i="13"/>
  <c r="B2126" i="13"/>
  <c r="C2126" i="13"/>
  <c r="D2126" i="13"/>
  <c r="E2126" i="13"/>
  <c r="F2126" i="13"/>
  <c r="G2126" i="13"/>
  <c r="H2126" i="13"/>
  <c r="A2127" i="13"/>
  <c r="B2127" i="13"/>
  <c r="C2127" i="13"/>
  <c r="D2127" i="13"/>
  <c r="E2127" i="13"/>
  <c r="F2127" i="13"/>
  <c r="G2127" i="13"/>
  <c r="H2127" i="13"/>
  <c r="A2128" i="13"/>
  <c r="B2128" i="13"/>
  <c r="C2128" i="13"/>
  <c r="D2128" i="13"/>
  <c r="E2128" i="13"/>
  <c r="F2128" i="13"/>
  <c r="G2128" i="13"/>
  <c r="H2128" i="13"/>
  <c r="A2129" i="13"/>
  <c r="B2129" i="13"/>
  <c r="C2129" i="13"/>
  <c r="D2129" i="13"/>
  <c r="E2129" i="13"/>
  <c r="F2129" i="13"/>
  <c r="G2129" i="13"/>
  <c r="H2129" i="13"/>
  <c r="A2130" i="13"/>
  <c r="B2130" i="13"/>
  <c r="C2130" i="13"/>
  <c r="D2130" i="13"/>
  <c r="E2130" i="13"/>
  <c r="F2130" i="13"/>
  <c r="G2130" i="13"/>
  <c r="H2130" i="13"/>
  <c r="A2131" i="13"/>
  <c r="B2131" i="13"/>
  <c r="C2131" i="13"/>
  <c r="D2131" i="13"/>
  <c r="E2131" i="13"/>
  <c r="F2131" i="13"/>
  <c r="G2131" i="13"/>
  <c r="H2131" i="13"/>
  <c r="A2132" i="13"/>
  <c r="B2132" i="13"/>
  <c r="C2132" i="13"/>
  <c r="D2132" i="13"/>
  <c r="E2132" i="13"/>
  <c r="F2132" i="13"/>
  <c r="G2132" i="13"/>
  <c r="H2132" i="13"/>
  <c r="A2133" i="13"/>
  <c r="B2133" i="13"/>
  <c r="C2133" i="13"/>
  <c r="D2133" i="13"/>
  <c r="E2133" i="13"/>
  <c r="F2133" i="13"/>
  <c r="G2133" i="13"/>
  <c r="H2133" i="13"/>
  <c r="A2134" i="13"/>
  <c r="B2134" i="13"/>
  <c r="C2134" i="13"/>
  <c r="D2134" i="13"/>
  <c r="E2134" i="13"/>
  <c r="F2134" i="13"/>
  <c r="G2134" i="13"/>
  <c r="H2134" i="13"/>
  <c r="A2135" i="13"/>
  <c r="B2135" i="13"/>
  <c r="C2135" i="13"/>
  <c r="D2135" i="13"/>
  <c r="E2135" i="13"/>
  <c r="F2135" i="13"/>
  <c r="G2135" i="13"/>
  <c r="H2135" i="13"/>
  <c r="A2136" i="13"/>
  <c r="B2136" i="13"/>
  <c r="C2136" i="13"/>
  <c r="D2136" i="13"/>
  <c r="E2136" i="13"/>
  <c r="F2136" i="13"/>
  <c r="G2136" i="13"/>
  <c r="H2136" i="13"/>
  <c r="A2137" i="13"/>
  <c r="B2137" i="13"/>
  <c r="C2137" i="13"/>
  <c r="D2137" i="13"/>
  <c r="E2137" i="13"/>
  <c r="F2137" i="13"/>
  <c r="G2137" i="13"/>
  <c r="H2137" i="13"/>
  <c r="A2138" i="13"/>
  <c r="B2138" i="13"/>
  <c r="C2138" i="13"/>
  <c r="D2138" i="13"/>
  <c r="E2138" i="13"/>
  <c r="F2138" i="13"/>
  <c r="G2138" i="13"/>
  <c r="H2138" i="13"/>
  <c r="A2139" i="13"/>
  <c r="B2139" i="13"/>
  <c r="C2139" i="13"/>
  <c r="D2139" i="13"/>
  <c r="E2139" i="13"/>
  <c r="F2139" i="13"/>
  <c r="G2139" i="13"/>
  <c r="H2139" i="13"/>
  <c r="A2140" i="13"/>
  <c r="B2140" i="13"/>
  <c r="C2140" i="13"/>
  <c r="D2140" i="13"/>
  <c r="E2140" i="13"/>
  <c r="F2140" i="13"/>
  <c r="G2140" i="13"/>
  <c r="H2140" i="13"/>
  <c r="A2141" i="13"/>
  <c r="B2141" i="13"/>
  <c r="C2141" i="13"/>
  <c r="D2141" i="13"/>
  <c r="E2141" i="13"/>
  <c r="F2141" i="13"/>
  <c r="G2141" i="13"/>
  <c r="H2141" i="13"/>
  <c r="A2142" i="13"/>
  <c r="B2142" i="13"/>
  <c r="C2142" i="13"/>
  <c r="D2142" i="13"/>
  <c r="E2142" i="13"/>
  <c r="F2142" i="13"/>
  <c r="G2142" i="13"/>
  <c r="H2142" i="13"/>
  <c r="A2143" i="13"/>
  <c r="B2143" i="13"/>
  <c r="C2143" i="13"/>
  <c r="D2143" i="13"/>
  <c r="E2143" i="13"/>
  <c r="F2143" i="13"/>
  <c r="G2143" i="13"/>
  <c r="H2143" i="13"/>
  <c r="A2144" i="13"/>
  <c r="B2144" i="13"/>
  <c r="C2144" i="13"/>
  <c r="D2144" i="13"/>
  <c r="E2144" i="13"/>
  <c r="F2144" i="13"/>
  <c r="G2144" i="13"/>
  <c r="H2144" i="13"/>
  <c r="A2145" i="13"/>
  <c r="B2145" i="13"/>
  <c r="C2145" i="13"/>
  <c r="D2145" i="13"/>
  <c r="E2145" i="13"/>
  <c r="F2145" i="13"/>
  <c r="G2145" i="13"/>
  <c r="H2145" i="13"/>
  <c r="A2146" i="13"/>
  <c r="B2146" i="13"/>
  <c r="C2146" i="13"/>
  <c r="D2146" i="13"/>
  <c r="E2146" i="13"/>
  <c r="F2146" i="13"/>
  <c r="G2146" i="13"/>
  <c r="H2146" i="13"/>
  <c r="A2147" i="13"/>
  <c r="B2147" i="13"/>
  <c r="C2147" i="13"/>
  <c r="D2147" i="13"/>
  <c r="E2147" i="13"/>
  <c r="F2147" i="13"/>
  <c r="G2147" i="13"/>
  <c r="H2147" i="13"/>
  <c r="A2148" i="13"/>
  <c r="B2148" i="13"/>
  <c r="C2148" i="13"/>
  <c r="D2148" i="13"/>
  <c r="E2148" i="13"/>
  <c r="F2148" i="13"/>
  <c r="G2148" i="13"/>
  <c r="H2148" i="13"/>
  <c r="A2149" i="13"/>
  <c r="B2149" i="13"/>
  <c r="C2149" i="13"/>
  <c r="D2149" i="13"/>
  <c r="E2149" i="13"/>
  <c r="F2149" i="13"/>
  <c r="G2149" i="13"/>
  <c r="H2149" i="13"/>
  <c r="A2150" i="13"/>
  <c r="B2150" i="13"/>
  <c r="C2150" i="13"/>
  <c r="D2150" i="13"/>
  <c r="E2150" i="13"/>
  <c r="F2150" i="13"/>
  <c r="G2150" i="13"/>
  <c r="H2150" i="13"/>
  <c r="A2151" i="13"/>
  <c r="B2151" i="13"/>
  <c r="C2151" i="13"/>
  <c r="D2151" i="13"/>
  <c r="E2151" i="13"/>
  <c r="F2151" i="13"/>
  <c r="G2151" i="13"/>
  <c r="H2151" i="13"/>
  <c r="A2152" i="13"/>
  <c r="B2152" i="13"/>
  <c r="C2152" i="13"/>
  <c r="D2152" i="13"/>
  <c r="E2152" i="13"/>
  <c r="F2152" i="13"/>
  <c r="G2152" i="13"/>
  <c r="H2152" i="13"/>
  <c r="A2153" i="13"/>
  <c r="B2153" i="13"/>
  <c r="C2153" i="13"/>
  <c r="D2153" i="13"/>
  <c r="E2153" i="13"/>
  <c r="F2153" i="13"/>
  <c r="G2153" i="13"/>
  <c r="H2153" i="13"/>
  <c r="A2154" i="13"/>
  <c r="B2154" i="13"/>
  <c r="C2154" i="13"/>
  <c r="D2154" i="13"/>
  <c r="E2154" i="13"/>
  <c r="F2154" i="13"/>
  <c r="G2154" i="13"/>
  <c r="H2154" i="13"/>
  <c r="A2155" i="13"/>
  <c r="B2155" i="13"/>
  <c r="C2155" i="13"/>
  <c r="D2155" i="13"/>
  <c r="E2155" i="13"/>
  <c r="F2155" i="13"/>
  <c r="G2155" i="13"/>
  <c r="H2155" i="13"/>
  <c r="A2156" i="13"/>
  <c r="B2156" i="13"/>
  <c r="C2156" i="13"/>
  <c r="D2156" i="13"/>
  <c r="E2156" i="13"/>
  <c r="F2156" i="13"/>
  <c r="G2156" i="13"/>
  <c r="H2156" i="13"/>
  <c r="A2157" i="13"/>
  <c r="B2157" i="13"/>
  <c r="C2157" i="13"/>
  <c r="D2157" i="13"/>
  <c r="E2157" i="13"/>
  <c r="F2157" i="13"/>
  <c r="G2157" i="13"/>
  <c r="H2157" i="13"/>
  <c r="A2158" i="13"/>
  <c r="B2158" i="13"/>
  <c r="C2158" i="13"/>
  <c r="D2158" i="13"/>
  <c r="E2158" i="13"/>
  <c r="F2158" i="13"/>
  <c r="G2158" i="13"/>
  <c r="H2158" i="13"/>
  <c r="A2159" i="13"/>
  <c r="B2159" i="13"/>
  <c r="C2159" i="13"/>
  <c r="D2159" i="13"/>
  <c r="E2159" i="13"/>
  <c r="F2159" i="13"/>
  <c r="G2159" i="13"/>
  <c r="H2159" i="13"/>
  <c r="A2160" i="13"/>
  <c r="B2160" i="13"/>
  <c r="C2160" i="13"/>
  <c r="D2160" i="13"/>
  <c r="E2160" i="13"/>
  <c r="F2160" i="13"/>
  <c r="G2160" i="13"/>
  <c r="H2160" i="13"/>
  <c r="A2161" i="13"/>
  <c r="B2161" i="13"/>
  <c r="C2161" i="13"/>
  <c r="D2161" i="13"/>
  <c r="E2161" i="13"/>
  <c r="F2161" i="13"/>
  <c r="G2161" i="13"/>
  <c r="H2161" i="13"/>
  <c r="A2162" i="13"/>
  <c r="B2162" i="13"/>
  <c r="C2162" i="13"/>
  <c r="D2162" i="13"/>
  <c r="E2162" i="13"/>
  <c r="F2162" i="13"/>
  <c r="G2162" i="13"/>
  <c r="H2162" i="13"/>
  <c r="A2163" i="13"/>
  <c r="B2163" i="13"/>
  <c r="C2163" i="13"/>
  <c r="D2163" i="13"/>
  <c r="E2163" i="13"/>
  <c r="F2163" i="13"/>
  <c r="G2163" i="13"/>
  <c r="H2163" i="13"/>
  <c r="A2164" i="13"/>
  <c r="B2164" i="13"/>
  <c r="C2164" i="13"/>
  <c r="D2164" i="13"/>
  <c r="E2164" i="13"/>
  <c r="F2164" i="13"/>
  <c r="G2164" i="13"/>
  <c r="H2164" i="13"/>
  <c r="A2165" i="13"/>
  <c r="B2165" i="13"/>
  <c r="C2165" i="13"/>
  <c r="D2165" i="13"/>
  <c r="E2165" i="13"/>
  <c r="F2165" i="13"/>
  <c r="G2165" i="13"/>
  <c r="H2165" i="13"/>
  <c r="A2166" i="13"/>
  <c r="B2166" i="13"/>
  <c r="C2166" i="13"/>
  <c r="D2166" i="13"/>
  <c r="E2166" i="13"/>
  <c r="F2166" i="13"/>
  <c r="G2166" i="13"/>
  <c r="H2166" i="13"/>
  <c r="A2167" i="13"/>
  <c r="B2167" i="13"/>
  <c r="C2167" i="13"/>
  <c r="D2167" i="13"/>
  <c r="E2167" i="13"/>
  <c r="F2167" i="13"/>
  <c r="G2167" i="13"/>
  <c r="H2167" i="13"/>
  <c r="A2168" i="13"/>
  <c r="B2168" i="13"/>
  <c r="C2168" i="13"/>
  <c r="D2168" i="13"/>
  <c r="E2168" i="13"/>
  <c r="F2168" i="13"/>
  <c r="G2168" i="13"/>
  <c r="H2168" i="13"/>
  <c r="A2169" i="13"/>
  <c r="B2169" i="13"/>
  <c r="C2169" i="13"/>
  <c r="D2169" i="13"/>
  <c r="E2169" i="13"/>
  <c r="F2169" i="13"/>
  <c r="G2169" i="13"/>
  <c r="H2169" i="13"/>
  <c r="A2170" i="13"/>
  <c r="B2170" i="13"/>
  <c r="C2170" i="13"/>
  <c r="D2170" i="13"/>
  <c r="E2170" i="13"/>
  <c r="F2170" i="13"/>
  <c r="G2170" i="13"/>
  <c r="H2170" i="13"/>
  <c r="A2171" i="13"/>
  <c r="B2171" i="13"/>
  <c r="C2171" i="13"/>
  <c r="D2171" i="13"/>
  <c r="E2171" i="13"/>
  <c r="F2171" i="13"/>
  <c r="G2171" i="13"/>
  <c r="H2171" i="13"/>
  <c r="A2172" i="13"/>
  <c r="B2172" i="13"/>
  <c r="C2172" i="13"/>
  <c r="D2172" i="13"/>
  <c r="E2172" i="13"/>
  <c r="F2172" i="13"/>
  <c r="G2172" i="13"/>
  <c r="H2172" i="13"/>
  <c r="A2173" i="13"/>
  <c r="B2173" i="13"/>
  <c r="C2173" i="13"/>
  <c r="D2173" i="13"/>
  <c r="E2173" i="13"/>
  <c r="F2173" i="13"/>
  <c r="G2173" i="13"/>
  <c r="H2173" i="13"/>
  <c r="A2174" i="13"/>
  <c r="B2174" i="13"/>
  <c r="C2174" i="13"/>
  <c r="D2174" i="13"/>
  <c r="E2174" i="13"/>
  <c r="F2174" i="13"/>
  <c r="G2174" i="13"/>
  <c r="H2174" i="13"/>
  <c r="A2175" i="13"/>
  <c r="B2175" i="13"/>
  <c r="C2175" i="13"/>
  <c r="D2175" i="13"/>
  <c r="E2175" i="13"/>
  <c r="F2175" i="13"/>
  <c r="G2175" i="13"/>
  <c r="H2175" i="13"/>
  <c r="A2176" i="13"/>
  <c r="B2176" i="13"/>
  <c r="C2176" i="13"/>
  <c r="D2176" i="13"/>
  <c r="E2176" i="13"/>
  <c r="F2176" i="13"/>
  <c r="G2176" i="13"/>
  <c r="H2176" i="13"/>
  <c r="A2177" i="13"/>
  <c r="B2177" i="13"/>
  <c r="C2177" i="13"/>
  <c r="D2177" i="13"/>
  <c r="E2177" i="13"/>
  <c r="F2177" i="13"/>
  <c r="G2177" i="13"/>
  <c r="H2177" i="13"/>
  <c r="A2178" i="13"/>
  <c r="B2178" i="13"/>
  <c r="C2178" i="13"/>
  <c r="D2178" i="13"/>
  <c r="E2178" i="13"/>
  <c r="F2178" i="13"/>
  <c r="G2178" i="13"/>
  <c r="H2178" i="13"/>
  <c r="A2179" i="13"/>
  <c r="B2179" i="13"/>
  <c r="C2179" i="13"/>
  <c r="D2179" i="13"/>
  <c r="E2179" i="13"/>
  <c r="F2179" i="13"/>
  <c r="G2179" i="13"/>
  <c r="H2179" i="13"/>
  <c r="A2180" i="13"/>
  <c r="B2180" i="13"/>
  <c r="C2180" i="13"/>
  <c r="D2180" i="13"/>
  <c r="E2180" i="13"/>
  <c r="F2180" i="13"/>
  <c r="G2180" i="13"/>
  <c r="H2180" i="13"/>
  <c r="A2181" i="13"/>
  <c r="B2181" i="13"/>
  <c r="C2181" i="13"/>
  <c r="D2181" i="13"/>
  <c r="E2181" i="13"/>
  <c r="F2181" i="13"/>
  <c r="G2181" i="13"/>
  <c r="H2181" i="13"/>
  <c r="A2182" i="13"/>
  <c r="B2182" i="13"/>
  <c r="C2182" i="13"/>
  <c r="D2182" i="13"/>
  <c r="E2182" i="13"/>
  <c r="F2182" i="13"/>
  <c r="G2182" i="13"/>
  <c r="H2182" i="13"/>
  <c r="A2183" i="13"/>
  <c r="B2183" i="13"/>
  <c r="C2183" i="13"/>
  <c r="D2183" i="13"/>
  <c r="E2183" i="13"/>
  <c r="F2183" i="13"/>
  <c r="G2183" i="13"/>
  <c r="H2183" i="13"/>
  <c r="A2184" i="13"/>
  <c r="B2184" i="13"/>
  <c r="C2184" i="13"/>
  <c r="D2184" i="13"/>
  <c r="E2184" i="13"/>
  <c r="F2184" i="13"/>
  <c r="G2184" i="13"/>
  <c r="H2184" i="13"/>
  <c r="A2185" i="13"/>
  <c r="B2185" i="13"/>
  <c r="C2185" i="13"/>
  <c r="D2185" i="13"/>
  <c r="E2185" i="13"/>
  <c r="F2185" i="13"/>
  <c r="G2185" i="13"/>
  <c r="H2185" i="13"/>
  <c r="A2186" i="13"/>
  <c r="B2186" i="13"/>
  <c r="C2186" i="13"/>
  <c r="D2186" i="13"/>
  <c r="E2186" i="13"/>
  <c r="F2186" i="13"/>
  <c r="G2186" i="13"/>
  <c r="H2186" i="13"/>
  <c r="A2187" i="13"/>
  <c r="B2187" i="13"/>
  <c r="C2187" i="13"/>
  <c r="D2187" i="13"/>
  <c r="E2187" i="13"/>
  <c r="F2187" i="13"/>
  <c r="G2187" i="13"/>
  <c r="H2187" i="13"/>
  <c r="A2188" i="13"/>
  <c r="B2188" i="13"/>
  <c r="C2188" i="13"/>
  <c r="D2188" i="13"/>
  <c r="E2188" i="13"/>
  <c r="F2188" i="13"/>
  <c r="G2188" i="13"/>
  <c r="H2188" i="13"/>
  <c r="A2189" i="13"/>
  <c r="B2189" i="13"/>
  <c r="C2189" i="13"/>
  <c r="D2189" i="13"/>
  <c r="E2189" i="13"/>
  <c r="F2189" i="13"/>
  <c r="G2189" i="13"/>
  <c r="H2189" i="13"/>
  <c r="A2190" i="13"/>
  <c r="B2190" i="13"/>
  <c r="C2190" i="13"/>
  <c r="D2190" i="13"/>
  <c r="E2190" i="13"/>
  <c r="F2190" i="13"/>
  <c r="G2190" i="13"/>
  <c r="H2190" i="13"/>
  <c r="A2191" i="13"/>
  <c r="B2191" i="13"/>
  <c r="C2191" i="13"/>
  <c r="D2191" i="13"/>
  <c r="E2191" i="13"/>
  <c r="F2191" i="13"/>
  <c r="G2191" i="13"/>
  <c r="H2191" i="13"/>
  <c r="A2192" i="13"/>
  <c r="B2192" i="13"/>
  <c r="C2192" i="13"/>
  <c r="D2192" i="13"/>
  <c r="E2192" i="13"/>
  <c r="F2192" i="13"/>
  <c r="G2192" i="13"/>
  <c r="H2192" i="13"/>
  <c r="A2193" i="13"/>
  <c r="B2193" i="13"/>
  <c r="C2193" i="13"/>
  <c r="D2193" i="13"/>
  <c r="E2193" i="13"/>
  <c r="F2193" i="13"/>
  <c r="G2193" i="13"/>
  <c r="H2193" i="13"/>
  <c r="A2194" i="13"/>
  <c r="B2194" i="13"/>
  <c r="C2194" i="13"/>
  <c r="D2194" i="13"/>
  <c r="E2194" i="13"/>
  <c r="F2194" i="13"/>
  <c r="G2194" i="13"/>
  <c r="H2194" i="13"/>
  <c r="A2195" i="13"/>
  <c r="B2195" i="13"/>
  <c r="C2195" i="13"/>
  <c r="D2195" i="13"/>
  <c r="E2195" i="13"/>
  <c r="F2195" i="13"/>
  <c r="G2195" i="13"/>
  <c r="H2195" i="13"/>
  <c r="A2196" i="13"/>
  <c r="B2196" i="13"/>
  <c r="C2196" i="13"/>
  <c r="D2196" i="13"/>
  <c r="E2196" i="13"/>
  <c r="F2196" i="13"/>
  <c r="G2196" i="13"/>
  <c r="H2196" i="13"/>
  <c r="A2197" i="13"/>
  <c r="B2197" i="13"/>
  <c r="C2197" i="13"/>
  <c r="D2197" i="13"/>
  <c r="E2197" i="13"/>
  <c r="F2197" i="13"/>
  <c r="G2197" i="13"/>
  <c r="H2197" i="13"/>
  <c r="A2198" i="13"/>
  <c r="B2198" i="13"/>
  <c r="C2198" i="13"/>
  <c r="D2198" i="13"/>
  <c r="E2198" i="13"/>
  <c r="F2198" i="13"/>
  <c r="G2198" i="13"/>
  <c r="H2198" i="13"/>
  <c r="A2199" i="13"/>
  <c r="B2199" i="13"/>
  <c r="C2199" i="13"/>
  <c r="D2199" i="13"/>
  <c r="E2199" i="13"/>
  <c r="F2199" i="13"/>
  <c r="G2199" i="13"/>
  <c r="H2199" i="13"/>
  <c r="A2200" i="13"/>
  <c r="B2200" i="13"/>
  <c r="C2200" i="13"/>
  <c r="D2200" i="13"/>
  <c r="E2200" i="13"/>
  <c r="F2200" i="13"/>
  <c r="G2200" i="13"/>
  <c r="H2200" i="13"/>
  <c r="A2201" i="13"/>
  <c r="B2201" i="13"/>
  <c r="C2201" i="13"/>
  <c r="D2201" i="13"/>
  <c r="E2201" i="13"/>
  <c r="F2201" i="13"/>
  <c r="G2201" i="13"/>
  <c r="H2201" i="13"/>
  <c r="A2202" i="13"/>
  <c r="B2202" i="13"/>
  <c r="C2202" i="13"/>
  <c r="D2202" i="13"/>
  <c r="E2202" i="13"/>
  <c r="F2202" i="13"/>
  <c r="G2202" i="13"/>
  <c r="H2202" i="13"/>
  <c r="A2203" i="13"/>
  <c r="B2203" i="13"/>
  <c r="C2203" i="13"/>
  <c r="D2203" i="13"/>
  <c r="E2203" i="13"/>
  <c r="F2203" i="13"/>
  <c r="G2203" i="13"/>
  <c r="H2203" i="13"/>
  <c r="A2204" i="13"/>
  <c r="B2204" i="13"/>
  <c r="C2204" i="13"/>
  <c r="D2204" i="13"/>
  <c r="E2204" i="13"/>
  <c r="F2204" i="13"/>
  <c r="G2204" i="13"/>
  <c r="H2204" i="13"/>
  <c r="A2205" i="13"/>
  <c r="B2205" i="13"/>
  <c r="C2205" i="13"/>
  <c r="D2205" i="13"/>
  <c r="E2205" i="13"/>
  <c r="F2205" i="13"/>
  <c r="G2205" i="13"/>
  <c r="H2205" i="13"/>
  <c r="A2206" i="13"/>
  <c r="B2206" i="13"/>
  <c r="C2206" i="13"/>
  <c r="D2206" i="13"/>
  <c r="E2206" i="13"/>
  <c r="F2206" i="13"/>
  <c r="G2206" i="13"/>
  <c r="H2206" i="13"/>
  <c r="A2207" i="13"/>
  <c r="B2207" i="13"/>
  <c r="C2207" i="13"/>
  <c r="D2207" i="13"/>
  <c r="E2207" i="13"/>
  <c r="F2207" i="13"/>
  <c r="G2207" i="13"/>
  <c r="H2207" i="13"/>
  <c r="A2208" i="13"/>
  <c r="B2208" i="13"/>
  <c r="C2208" i="13"/>
  <c r="D2208" i="13"/>
  <c r="E2208" i="13"/>
  <c r="F2208" i="13"/>
  <c r="G2208" i="13"/>
  <c r="H2208" i="13"/>
  <c r="A2209" i="13"/>
  <c r="B2209" i="13"/>
  <c r="C2209" i="13"/>
  <c r="D2209" i="13"/>
  <c r="E2209" i="13"/>
  <c r="F2209" i="13"/>
  <c r="G2209" i="13"/>
  <c r="H2209" i="13"/>
  <c r="A2210" i="13"/>
  <c r="B2210" i="13"/>
  <c r="C2210" i="13"/>
  <c r="D2210" i="13"/>
  <c r="E2210" i="13"/>
  <c r="F2210" i="13"/>
  <c r="G2210" i="13"/>
  <c r="H2210" i="13"/>
  <c r="A2211" i="13"/>
  <c r="B2211" i="13"/>
  <c r="C2211" i="13"/>
  <c r="D2211" i="13"/>
  <c r="E2211" i="13"/>
  <c r="F2211" i="13"/>
  <c r="G2211" i="13"/>
  <c r="H2211" i="13"/>
  <c r="A2212" i="13"/>
  <c r="B2212" i="13"/>
  <c r="C2212" i="13"/>
  <c r="D2212" i="13"/>
  <c r="E2212" i="13"/>
  <c r="F2212" i="13"/>
  <c r="G2212" i="13"/>
  <c r="H2212" i="13"/>
  <c r="A2213" i="13"/>
  <c r="B2213" i="13"/>
  <c r="C2213" i="13"/>
  <c r="D2213" i="13"/>
  <c r="E2213" i="13"/>
  <c r="F2213" i="13"/>
  <c r="G2213" i="13"/>
  <c r="H2213" i="13"/>
  <c r="A2214" i="13"/>
  <c r="B2214" i="13"/>
  <c r="C2214" i="13"/>
  <c r="D2214" i="13"/>
  <c r="E2214" i="13"/>
  <c r="F2214" i="13"/>
  <c r="G2214" i="13"/>
  <c r="H2214" i="13"/>
  <c r="A2215" i="13"/>
  <c r="B2215" i="13"/>
  <c r="C2215" i="13"/>
  <c r="D2215" i="13"/>
  <c r="E2215" i="13"/>
  <c r="F2215" i="13"/>
  <c r="G2215" i="13"/>
  <c r="H2215" i="13"/>
  <c r="A2216" i="13"/>
  <c r="B2216" i="13"/>
  <c r="C2216" i="13"/>
  <c r="D2216" i="13"/>
  <c r="E2216" i="13"/>
  <c r="F2216" i="13"/>
  <c r="G2216" i="13"/>
  <c r="H2216" i="13"/>
  <c r="A2217" i="13"/>
  <c r="B2217" i="13"/>
  <c r="C2217" i="13"/>
  <c r="D2217" i="13"/>
  <c r="E2217" i="13"/>
  <c r="F2217" i="13"/>
  <c r="G2217" i="13"/>
  <c r="H2217" i="13"/>
  <c r="A2218" i="13"/>
  <c r="B2218" i="13"/>
  <c r="C2218" i="13"/>
  <c r="D2218" i="13"/>
  <c r="E2218" i="13"/>
  <c r="F2218" i="13"/>
  <c r="G2218" i="13"/>
  <c r="H2218" i="13"/>
  <c r="A2219" i="13"/>
  <c r="B2219" i="13"/>
  <c r="C2219" i="13"/>
  <c r="D2219" i="13"/>
  <c r="E2219" i="13"/>
  <c r="F2219" i="13"/>
  <c r="G2219" i="13"/>
  <c r="H2219" i="13"/>
  <c r="A2220" i="13"/>
  <c r="B2220" i="13"/>
  <c r="C2220" i="13"/>
  <c r="D2220" i="13"/>
  <c r="E2220" i="13"/>
  <c r="F2220" i="13"/>
  <c r="G2220" i="13"/>
  <c r="H2220" i="13"/>
  <c r="A2221" i="13"/>
  <c r="B2221" i="13"/>
  <c r="C2221" i="13"/>
  <c r="D2221" i="13"/>
  <c r="E2221" i="13"/>
  <c r="F2221" i="13"/>
  <c r="G2221" i="13"/>
  <c r="H2221" i="13"/>
  <c r="A2222" i="13"/>
  <c r="B2222" i="13"/>
  <c r="C2222" i="13"/>
  <c r="D2222" i="13"/>
  <c r="E2222" i="13"/>
  <c r="F2222" i="13"/>
  <c r="G2222" i="13"/>
  <c r="H2222" i="13"/>
  <c r="A2223" i="13"/>
  <c r="B2223" i="13"/>
  <c r="C2223" i="13"/>
  <c r="D2223" i="13"/>
  <c r="E2223" i="13"/>
  <c r="F2223" i="13"/>
  <c r="G2223" i="13"/>
  <c r="H2223" i="13"/>
  <c r="A2224" i="13"/>
  <c r="B2224" i="13"/>
  <c r="C2224" i="13"/>
  <c r="D2224" i="13"/>
  <c r="E2224" i="13"/>
  <c r="F2224" i="13"/>
  <c r="G2224" i="13"/>
  <c r="H2224" i="13"/>
  <c r="A2225" i="13"/>
  <c r="B2225" i="13"/>
  <c r="C2225" i="13"/>
  <c r="D2225" i="13"/>
  <c r="E2225" i="13"/>
  <c r="F2225" i="13"/>
  <c r="G2225" i="13"/>
  <c r="H2225" i="13"/>
  <c r="A2226" i="13"/>
  <c r="B2226" i="13"/>
  <c r="C2226" i="13"/>
  <c r="D2226" i="13"/>
  <c r="E2226" i="13"/>
  <c r="F2226" i="13"/>
  <c r="G2226" i="13"/>
  <c r="H2226" i="13"/>
  <c r="A2227" i="13"/>
  <c r="B2227" i="13"/>
  <c r="C2227" i="13"/>
  <c r="D2227" i="13"/>
  <c r="E2227" i="13"/>
  <c r="F2227" i="13"/>
  <c r="G2227" i="13"/>
  <c r="H2227" i="13"/>
  <c r="A2228" i="13"/>
  <c r="B2228" i="13"/>
  <c r="C2228" i="13"/>
  <c r="D2228" i="13"/>
  <c r="E2228" i="13"/>
  <c r="F2228" i="13"/>
  <c r="G2228" i="13"/>
  <c r="H2228" i="13"/>
  <c r="A2229" i="13"/>
  <c r="B2229" i="13"/>
  <c r="C2229" i="13"/>
  <c r="D2229" i="13"/>
  <c r="E2229" i="13"/>
  <c r="F2229" i="13"/>
  <c r="G2229" i="13"/>
  <c r="H2229" i="13"/>
  <c r="A2230" i="13"/>
  <c r="B2230" i="13"/>
  <c r="C2230" i="13"/>
  <c r="D2230" i="13"/>
  <c r="E2230" i="13"/>
  <c r="F2230" i="13"/>
  <c r="G2230" i="13"/>
  <c r="H2230" i="13"/>
  <c r="A2231" i="13"/>
  <c r="B2231" i="13"/>
  <c r="C2231" i="13"/>
  <c r="D2231" i="13"/>
  <c r="E2231" i="13"/>
  <c r="F2231" i="13"/>
  <c r="G2231" i="13"/>
  <c r="H2231" i="13"/>
  <c r="A2232" i="13"/>
  <c r="B2232" i="13"/>
  <c r="C2232" i="13"/>
  <c r="D2232" i="13"/>
  <c r="E2232" i="13"/>
  <c r="F2232" i="13"/>
  <c r="G2232" i="13"/>
  <c r="H2232" i="13"/>
  <c r="A2233" i="13"/>
  <c r="B2233" i="13"/>
  <c r="C2233" i="13"/>
  <c r="D2233" i="13"/>
  <c r="E2233" i="13"/>
  <c r="F2233" i="13"/>
  <c r="G2233" i="13"/>
  <c r="H2233" i="13"/>
  <c r="A2234" i="13"/>
  <c r="B2234" i="13"/>
  <c r="C2234" i="13"/>
  <c r="D2234" i="13"/>
  <c r="E2234" i="13"/>
  <c r="F2234" i="13"/>
  <c r="G2234" i="13"/>
  <c r="H2234" i="13"/>
  <c r="A2235" i="13"/>
  <c r="B2235" i="13"/>
  <c r="C2235" i="13"/>
  <c r="D2235" i="13"/>
  <c r="E2235" i="13"/>
  <c r="F2235" i="13"/>
  <c r="G2235" i="13"/>
  <c r="H2235" i="13"/>
  <c r="A2236" i="13"/>
  <c r="B2236" i="13"/>
  <c r="C2236" i="13"/>
  <c r="D2236" i="13"/>
  <c r="E2236" i="13"/>
  <c r="F2236" i="13"/>
  <c r="G2236" i="13"/>
  <c r="H2236" i="13"/>
  <c r="A2237" i="13"/>
  <c r="B2237" i="13"/>
  <c r="C2237" i="13"/>
  <c r="D2237" i="13"/>
  <c r="E2237" i="13"/>
  <c r="F2237" i="13"/>
  <c r="G2237" i="13"/>
  <c r="H2237" i="13"/>
  <c r="A2238" i="13"/>
  <c r="B2238" i="13"/>
  <c r="C2238" i="13"/>
  <c r="D2238" i="13"/>
  <c r="E2238" i="13"/>
  <c r="F2238" i="13"/>
  <c r="G2238" i="13"/>
  <c r="H2238" i="13"/>
  <c r="A2239" i="13"/>
  <c r="B2239" i="13"/>
  <c r="C2239" i="13"/>
  <c r="D2239" i="13"/>
  <c r="E2239" i="13"/>
  <c r="F2239" i="13"/>
  <c r="G2239" i="13"/>
  <c r="H2239" i="13"/>
  <c r="A2240" i="13"/>
  <c r="B2240" i="13"/>
  <c r="C2240" i="13"/>
  <c r="D2240" i="13"/>
  <c r="E2240" i="13"/>
  <c r="F2240" i="13"/>
  <c r="G2240" i="13"/>
  <c r="H2240" i="13"/>
  <c r="A2241" i="13"/>
  <c r="B2241" i="13"/>
  <c r="C2241" i="13"/>
  <c r="D2241" i="13"/>
  <c r="E2241" i="13"/>
  <c r="F2241" i="13"/>
  <c r="G2241" i="13"/>
  <c r="H2241" i="13"/>
  <c r="A2242" i="13"/>
  <c r="B2242" i="13"/>
  <c r="C2242" i="13"/>
  <c r="D2242" i="13"/>
  <c r="E2242" i="13"/>
  <c r="F2242" i="13"/>
  <c r="G2242" i="13"/>
  <c r="H2242" i="13"/>
  <c r="A2243" i="13"/>
  <c r="B2243" i="13"/>
  <c r="C2243" i="13"/>
  <c r="D2243" i="13"/>
  <c r="E2243" i="13"/>
  <c r="F2243" i="13"/>
  <c r="G2243" i="13"/>
  <c r="H2243" i="13"/>
  <c r="A2244" i="13"/>
  <c r="B2244" i="13"/>
  <c r="C2244" i="13"/>
  <c r="D2244" i="13"/>
  <c r="E2244" i="13"/>
  <c r="F2244" i="13"/>
  <c r="G2244" i="13"/>
  <c r="H2244" i="13"/>
  <c r="A2245" i="13"/>
  <c r="B2245" i="13"/>
  <c r="C2245" i="13"/>
  <c r="D2245" i="13"/>
  <c r="E2245" i="13"/>
  <c r="F2245" i="13"/>
  <c r="G2245" i="13"/>
  <c r="H2245" i="13"/>
  <c r="A2246" i="13"/>
  <c r="B2246" i="13"/>
  <c r="C2246" i="13"/>
  <c r="D2246" i="13"/>
  <c r="E2246" i="13"/>
  <c r="F2246" i="13"/>
  <c r="G2246" i="13"/>
  <c r="H2246" i="13"/>
  <c r="A2247" i="13"/>
  <c r="B2247" i="13"/>
  <c r="C2247" i="13"/>
  <c r="D2247" i="13"/>
  <c r="E2247" i="13"/>
  <c r="F2247" i="13"/>
  <c r="G2247" i="13"/>
  <c r="H2247" i="13"/>
  <c r="A2248" i="13"/>
  <c r="B2248" i="13"/>
  <c r="C2248" i="13"/>
  <c r="D2248" i="13"/>
  <c r="E2248" i="13"/>
  <c r="F2248" i="13"/>
  <c r="G2248" i="13"/>
  <c r="H2248" i="13"/>
  <c r="A2249" i="13"/>
  <c r="B2249" i="13"/>
  <c r="C2249" i="13"/>
  <c r="D2249" i="13"/>
  <c r="E2249" i="13"/>
  <c r="F2249" i="13"/>
  <c r="G2249" i="13"/>
  <c r="H2249" i="13"/>
  <c r="A2250" i="13"/>
  <c r="B2250" i="13"/>
  <c r="C2250" i="13"/>
  <c r="D2250" i="13"/>
  <c r="E2250" i="13"/>
  <c r="F2250" i="13"/>
  <c r="G2250" i="13"/>
  <c r="H2250" i="13"/>
  <c r="A2251" i="13"/>
  <c r="B2251" i="13"/>
  <c r="C2251" i="13"/>
  <c r="D2251" i="13"/>
  <c r="E2251" i="13"/>
  <c r="F2251" i="13"/>
  <c r="G2251" i="13"/>
  <c r="H2251" i="13"/>
  <c r="A2252" i="13"/>
  <c r="B2252" i="13"/>
  <c r="C2252" i="13"/>
  <c r="D2252" i="13"/>
  <c r="E2252" i="13"/>
  <c r="F2252" i="13"/>
  <c r="G2252" i="13"/>
  <c r="H2252" i="13"/>
  <c r="A2253" i="13"/>
  <c r="B2253" i="13"/>
  <c r="C2253" i="13"/>
  <c r="D2253" i="13"/>
  <c r="E2253" i="13"/>
  <c r="F2253" i="13"/>
  <c r="G2253" i="13"/>
  <c r="H2253" i="13"/>
  <c r="A2254" i="13"/>
  <c r="B2254" i="13"/>
  <c r="C2254" i="13"/>
  <c r="D2254" i="13"/>
  <c r="E2254" i="13"/>
  <c r="F2254" i="13"/>
  <c r="G2254" i="13"/>
  <c r="H2254" i="13"/>
  <c r="A2255" i="13"/>
  <c r="B2255" i="13"/>
  <c r="C2255" i="13"/>
  <c r="D2255" i="13"/>
  <c r="E2255" i="13"/>
  <c r="F2255" i="13"/>
  <c r="G2255" i="13"/>
  <c r="H2255" i="13"/>
  <c r="A2256" i="13"/>
  <c r="B2256" i="13"/>
  <c r="C2256" i="13"/>
  <c r="D2256" i="13"/>
  <c r="E2256" i="13"/>
  <c r="F2256" i="13"/>
  <c r="G2256" i="13"/>
  <c r="H2256" i="13"/>
  <c r="A2257" i="13"/>
  <c r="B2257" i="13"/>
  <c r="C2257" i="13"/>
  <c r="D2257" i="13"/>
  <c r="E2257" i="13"/>
  <c r="F2257" i="13"/>
  <c r="G2257" i="13"/>
  <c r="H2257" i="13"/>
  <c r="A2258" i="13"/>
  <c r="B2258" i="13"/>
  <c r="C2258" i="13"/>
  <c r="D2258" i="13"/>
  <c r="E2258" i="13"/>
  <c r="F2258" i="13"/>
  <c r="G2258" i="13"/>
  <c r="H2258" i="13"/>
  <c r="A2259" i="13"/>
  <c r="B2259" i="13"/>
  <c r="C2259" i="13"/>
  <c r="D2259" i="13"/>
  <c r="E2259" i="13"/>
  <c r="F2259" i="13"/>
  <c r="G2259" i="13"/>
  <c r="H2259" i="13"/>
  <c r="A2260" i="13"/>
  <c r="B2260" i="13"/>
  <c r="C2260" i="13"/>
  <c r="D2260" i="13"/>
  <c r="E2260" i="13"/>
  <c r="F2260" i="13"/>
  <c r="G2260" i="13"/>
  <c r="H2260" i="13"/>
  <c r="A2261" i="13"/>
  <c r="B2261" i="13"/>
  <c r="C2261" i="13"/>
  <c r="D2261" i="13"/>
  <c r="E2261" i="13"/>
  <c r="F2261" i="13"/>
  <c r="G2261" i="13"/>
  <c r="H2261" i="13"/>
  <c r="A2262" i="13"/>
  <c r="B2262" i="13"/>
  <c r="C2262" i="13"/>
  <c r="D2262" i="13"/>
  <c r="E2262" i="13"/>
  <c r="F2262" i="13"/>
  <c r="G2262" i="13"/>
  <c r="H2262" i="13"/>
  <c r="A2263" i="13"/>
  <c r="B2263" i="13"/>
  <c r="C2263" i="13"/>
  <c r="D2263" i="13"/>
  <c r="E2263" i="13"/>
  <c r="F2263" i="13"/>
  <c r="G2263" i="13"/>
  <c r="H2263" i="13"/>
  <c r="A2264" i="13"/>
  <c r="B2264" i="13"/>
  <c r="C2264" i="13"/>
  <c r="D2264" i="13"/>
  <c r="E2264" i="13"/>
  <c r="F2264" i="13"/>
  <c r="G2264" i="13"/>
  <c r="H2264" i="13"/>
  <c r="A2265" i="13"/>
  <c r="B2265" i="13"/>
  <c r="C2265" i="13"/>
  <c r="D2265" i="13"/>
  <c r="E2265" i="13"/>
  <c r="F2265" i="13"/>
  <c r="G2265" i="13"/>
  <c r="H2265" i="13"/>
  <c r="A2266" i="13"/>
  <c r="B2266" i="13"/>
  <c r="C2266" i="13"/>
  <c r="D2266" i="13"/>
  <c r="E2266" i="13"/>
  <c r="F2266" i="13"/>
  <c r="G2266" i="13"/>
  <c r="H2266" i="13"/>
  <c r="A2267" i="13"/>
  <c r="B2267" i="13"/>
  <c r="C2267" i="13"/>
  <c r="D2267" i="13"/>
  <c r="E2267" i="13"/>
  <c r="F2267" i="13"/>
  <c r="G2267" i="13"/>
  <c r="H2267" i="13"/>
  <c r="A2268" i="13"/>
  <c r="B2268" i="13"/>
  <c r="C2268" i="13"/>
  <c r="D2268" i="13"/>
  <c r="E2268" i="13"/>
  <c r="F2268" i="13"/>
  <c r="G2268" i="13"/>
  <c r="H2268" i="13"/>
  <c r="A2269" i="13"/>
  <c r="B2269" i="13"/>
  <c r="C2269" i="13"/>
  <c r="D2269" i="13"/>
  <c r="E2269" i="13"/>
  <c r="F2269" i="13"/>
  <c r="G2269" i="13"/>
  <c r="H2269" i="13"/>
  <c r="A2270" i="13"/>
  <c r="B2270" i="13"/>
  <c r="C2270" i="13"/>
  <c r="D2270" i="13"/>
  <c r="E2270" i="13"/>
  <c r="F2270" i="13"/>
  <c r="G2270" i="13"/>
  <c r="H2270" i="13"/>
  <c r="A2271" i="13"/>
  <c r="B2271" i="13"/>
  <c r="C2271" i="13"/>
  <c r="D2271" i="13"/>
  <c r="E2271" i="13"/>
  <c r="F2271" i="13"/>
  <c r="G2271" i="13"/>
  <c r="H2271" i="13"/>
  <c r="A2272" i="13"/>
  <c r="B2272" i="13"/>
  <c r="C2272" i="13"/>
  <c r="D2272" i="13"/>
  <c r="E2272" i="13"/>
  <c r="F2272" i="13"/>
  <c r="G2272" i="13"/>
  <c r="H2272" i="13"/>
  <c r="A2273" i="13"/>
  <c r="B2273" i="13"/>
  <c r="C2273" i="13"/>
  <c r="D2273" i="13"/>
  <c r="E2273" i="13"/>
  <c r="F2273" i="13"/>
  <c r="G2273" i="13"/>
  <c r="H2273" i="13"/>
  <c r="A2274" i="13"/>
  <c r="B2274" i="13"/>
  <c r="C2274" i="13"/>
  <c r="D2274" i="13"/>
  <c r="E2274" i="13"/>
  <c r="F2274" i="13"/>
  <c r="G2274" i="13"/>
  <c r="H2274" i="13"/>
  <c r="A2275" i="13"/>
  <c r="B2275" i="13"/>
  <c r="C2275" i="13"/>
  <c r="D2275" i="13"/>
  <c r="E2275" i="13"/>
  <c r="F2275" i="13"/>
  <c r="G2275" i="13"/>
  <c r="H2275" i="13"/>
  <c r="A2276" i="13"/>
  <c r="B2276" i="13"/>
  <c r="C2276" i="13"/>
  <c r="D2276" i="13"/>
  <c r="E2276" i="13"/>
  <c r="F2276" i="13"/>
  <c r="G2276" i="13"/>
  <c r="H2276" i="13"/>
  <c r="A2277" i="13"/>
  <c r="B2277" i="13"/>
  <c r="C2277" i="13"/>
  <c r="D2277" i="13"/>
  <c r="E2277" i="13"/>
  <c r="F2277" i="13"/>
  <c r="G2277" i="13"/>
  <c r="H2277" i="13"/>
  <c r="A2278" i="13"/>
  <c r="B2278" i="13"/>
  <c r="C2278" i="13"/>
  <c r="D2278" i="13"/>
  <c r="E2278" i="13"/>
  <c r="F2278" i="13"/>
  <c r="G2278" i="13"/>
  <c r="H2278" i="13"/>
  <c r="A2279" i="13"/>
  <c r="B2279" i="13"/>
  <c r="C2279" i="13"/>
  <c r="D2279" i="13"/>
  <c r="E2279" i="13"/>
  <c r="F2279" i="13"/>
  <c r="G2279" i="13"/>
  <c r="H2279" i="13"/>
  <c r="A2280" i="13"/>
  <c r="B2280" i="13"/>
  <c r="C2280" i="13"/>
  <c r="D2280" i="13"/>
  <c r="E2280" i="13"/>
  <c r="F2280" i="13"/>
  <c r="G2280" i="13"/>
  <c r="H2280" i="13"/>
  <c r="A2281" i="13"/>
  <c r="B2281" i="13"/>
  <c r="C2281" i="13"/>
  <c r="D2281" i="13"/>
  <c r="E2281" i="13"/>
  <c r="F2281" i="13"/>
  <c r="G2281" i="13"/>
  <c r="H2281" i="13"/>
  <c r="A2282" i="13"/>
  <c r="B2282" i="13"/>
  <c r="C2282" i="13"/>
  <c r="D2282" i="13"/>
  <c r="E2282" i="13"/>
  <c r="F2282" i="13"/>
  <c r="G2282" i="13"/>
  <c r="H2282" i="13"/>
  <c r="A2283" i="13"/>
  <c r="B2283" i="13"/>
  <c r="C2283" i="13"/>
  <c r="D2283" i="13"/>
  <c r="E2283" i="13"/>
  <c r="F2283" i="13"/>
  <c r="G2283" i="13"/>
  <c r="H2283" i="13"/>
  <c r="A2284" i="13"/>
  <c r="B2284" i="13"/>
  <c r="C2284" i="13"/>
  <c r="D2284" i="13"/>
  <c r="E2284" i="13"/>
  <c r="F2284" i="13"/>
  <c r="G2284" i="13"/>
  <c r="H2284" i="13"/>
  <c r="A2285" i="13"/>
  <c r="B2285" i="13"/>
  <c r="C2285" i="13"/>
  <c r="D2285" i="13"/>
  <c r="E2285" i="13"/>
  <c r="F2285" i="13"/>
  <c r="G2285" i="13"/>
  <c r="H2285" i="13"/>
  <c r="A2286" i="13"/>
  <c r="B2286" i="13"/>
  <c r="C2286" i="13"/>
  <c r="D2286" i="13"/>
  <c r="E2286" i="13"/>
  <c r="F2286" i="13"/>
  <c r="G2286" i="13"/>
  <c r="H2286" i="13"/>
  <c r="A2287" i="13"/>
  <c r="B2287" i="13"/>
  <c r="C2287" i="13"/>
  <c r="D2287" i="13"/>
  <c r="E2287" i="13"/>
  <c r="F2287" i="13"/>
  <c r="G2287" i="13"/>
  <c r="H2287" i="13"/>
  <c r="A2288" i="13"/>
  <c r="B2288" i="13"/>
  <c r="C2288" i="13"/>
  <c r="D2288" i="13"/>
  <c r="E2288" i="13"/>
  <c r="F2288" i="13"/>
  <c r="G2288" i="13"/>
  <c r="H2288" i="13"/>
  <c r="A2289" i="13"/>
  <c r="B2289" i="13"/>
  <c r="C2289" i="13"/>
  <c r="D2289" i="13"/>
  <c r="E2289" i="13"/>
  <c r="F2289" i="13"/>
  <c r="G2289" i="13"/>
  <c r="H2289" i="13"/>
  <c r="A2290" i="13"/>
  <c r="B2290" i="13"/>
  <c r="C2290" i="13"/>
  <c r="D2290" i="13"/>
  <c r="E2290" i="13"/>
  <c r="F2290" i="13"/>
  <c r="G2290" i="13"/>
  <c r="H2290" i="13"/>
  <c r="A2291" i="13"/>
  <c r="B2291" i="13"/>
  <c r="C2291" i="13"/>
  <c r="D2291" i="13"/>
  <c r="E2291" i="13"/>
  <c r="F2291" i="13"/>
  <c r="G2291" i="13"/>
  <c r="H2291" i="13"/>
  <c r="A2292" i="13"/>
  <c r="B2292" i="13"/>
  <c r="C2292" i="13"/>
  <c r="D2292" i="13"/>
  <c r="E2292" i="13"/>
  <c r="F2292" i="13"/>
  <c r="G2292" i="13"/>
  <c r="H2292" i="13"/>
  <c r="A2293" i="13"/>
  <c r="B2293" i="13"/>
  <c r="C2293" i="13"/>
  <c r="D2293" i="13"/>
  <c r="E2293" i="13"/>
  <c r="F2293" i="13"/>
  <c r="G2293" i="13"/>
  <c r="H2293" i="13"/>
  <c r="A2294" i="13"/>
  <c r="B2294" i="13"/>
  <c r="C2294" i="13"/>
  <c r="D2294" i="13"/>
  <c r="E2294" i="13"/>
  <c r="F2294" i="13"/>
  <c r="G2294" i="13"/>
  <c r="H2294" i="13"/>
  <c r="A2295" i="13"/>
  <c r="B2295" i="13"/>
  <c r="C2295" i="13"/>
  <c r="D2295" i="13"/>
  <c r="E2295" i="13"/>
  <c r="F2295" i="13"/>
  <c r="G2295" i="13"/>
  <c r="H2295" i="13"/>
  <c r="A2296" i="13"/>
  <c r="B2296" i="13"/>
  <c r="C2296" i="13"/>
  <c r="D2296" i="13"/>
  <c r="E2296" i="13"/>
  <c r="F2296" i="13"/>
  <c r="G2296" i="13"/>
  <c r="H2296" i="13"/>
  <c r="A2297" i="13"/>
  <c r="B2297" i="13"/>
  <c r="C2297" i="13"/>
  <c r="D2297" i="13"/>
  <c r="E2297" i="13"/>
  <c r="F2297" i="13"/>
  <c r="G2297" i="13"/>
  <c r="H2297" i="13"/>
  <c r="A2298" i="13"/>
  <c r="B2298" i="13"/>
  <c r="C2298" i="13"/>
  <c r="D2298" i="13"/>
  <c r="E2298" i="13"/>
  <c r="F2298" i="13"/>
  <c r="G2298" i="13"/>
  <c r="H2298" i="13"/>
  <c r="A2299" i="13"/>
  <c r="B2299" i="13"/>
  <c r="C2299" i="13"/>
  <c r="D2299" i="13"/>
  <c r="E2299" i="13"/>
  <c r="F2299" i="13"/>
  <c r="G2299" i="13"/>
  <c r="H2299" i="13"/>
  <c r="A2300" i="13"/>
  <c r="B2300" i="13"/>
  <c r="C2300" i="13"/>
  <c r="D2300" i="13"/>
  <c r="E2300" i="13"/>
  <c r="F2300" i="13"/>
  <c r="G2300" i="13"/>
  <c r="H2300" i="13"/>
  <c r="A2301" i="13"/>
  <c r="B2301" i="13"/>
  <c r="C2301" i="13"/>
  <c r="D2301" i="13"/>
  <c r="E2301" i="13"/>
  <c r="F2301" i="13"/>
  <c r="G2301" i="13"/>
  <c r="H2301" i="13"/>
  <c r="A2302" i="13"/>
  <c r="B2302" i="13"/>
  <c r="C2302" i="13"/>
  <c r="D2302" i="13"/>
  <c r="E2302" i="13"/>
  <c r="F2302" i="13"/>
  <c r="G2302" i="13"/>
  <c r="H2302" i="13"/>
  <c r="A2303" i="13"/>
  <c r="B2303" i="13"/>
  <c r="C2303" i="13"/>
  <c r="D2303" i="13"/>
  <c r="E2303" i="13"/>
  <c r="F2303" i="13"/>
  <c r="G2303" i="13"/>
  <c r="H2303" i="13"/>
  <c r="A2304" i="13"/>
  <c r="B2304" i="13"/>
  <c r="C2304" i="13"/>
  <c r="D2304" i="13"/>
  <c r="E2304" i="13"/>
  <c r="F2304" i="13"/>
  <c r="G2304" i="13"/>
  <c r="H2304" i="13"/>
  <c r="A2305" i="13"/>
  <c r="B2305" i="13"/>
  <c r="C2305" i="13"/>
  <c r="D2305" i="13"/>
  <c r="E2305" i="13"/>
  <c r="F2305" i="13"/>
  <c r="G2305" i="13"/>
  <c r="H2305" i="13"/>
  <c r="A2306" i="13"/>
  <c r="B2306" i="13"/>
  <c r="C2306" i="13"/>
  <c r="D2306" i="13"/>
  <c r="E2306" i="13"/>
  <c r="F2306" i="13"/>
  <c r="G2306" i="13"/>
  <c r="H2306" i="13"/>
  <c r="A2307" i="13"/>
  <c r="B2307" i="13"/>
  <c r="C2307" i="13"/>
  <c r="D2307" i="13"/>
  <c r="E2307" i="13"/>
  <c r="F2307" i="13"/>
  <c r="G2307" i="13"/>
  <c r="H2307" i="13"/>
  <c r="A2308" i="13"/>
  <c r="B2308" i="13"/>
  <c r="C2308" i="13"/>
  <c r="D2308" i="13"/>
  <c r="E2308" i="13"/>
  <c r="F2308" i="13"/>
  <c r="G2308" i="13"/>
  <c r="H2308" i="13"/>
  <c r="A2309" i="13"/>
  <c r="B2309" i="13"/>
  <c r="C2309" i="13"/>
  <c r="D2309" i="13"/>
  <c r="E2309" i="13"/>
  <c r="F2309" i="13"/>
  <c r="G2309" i="13"/>
  <c r="H2309" i="13"/>
  <c r="A2310" i="13"/>
  <c r="B2310" i="13"/>
  <c r="C2310" i="13"/>
  <c r="D2310" i="13"/>
  <c r="E2310" i="13"/>
  <c r="F2310" i="13"/>
  <c r="G2310" i="13"/>
  <c r="H2310" i="13"/>
  <c r="A2311" i="13"/>
  <c r="B2311" i="13"/>
  <c r="C2311" i="13"/>
  <c r="D2311" i="13"/>
  <c r="E2311" i="13"/>
  <c r="F2311" i="13"/>
  <c r="G2311" i="13"/>
  <c r="H2311" i="13"/>
  <c r="A2312" i="13"/>
  <c r="B2312" i="13"/>
  <c r="C2312" i="13"/>
  <c r="D2312" i="13"/>
  <c r="E2312" i="13"/>
  <c r="F2312" i="13"/>
  <c r="G2312" i="13"/>
  <c r="H2312" i="13"/>
  <c r="A2313" i="13"/>
  <c r="B2313" i="13"/>
  <c r="C2313" i="13"/>
  <c r="D2313" i="13"/>
  <c r="E2313" i="13"/>
  <c r="F2313" i="13"/>
  <c r="G2313" i="13"/>
  <c r="H2313" i="13"/>
  <c r="A2314" i="13"/>
  <c r="B2314" i="13"/>
  <c r="C2314" i="13"/>
  <c r="D2314" i="13"/>
  <c r="E2314" i="13"/>
  <c r="F2314" i="13"/>
  <c r="G2314" i="13"/>
  <c r="H2314" i="13"/>
  <c r="A2315" i="13"/>
  <c r="B2315" i="13"/>
  <c r="C2315" i="13"/>
  <c r="D2315" i="13"/>
  <c r="E2315" i="13"/>
  <c r="F2315" i="13"/>
  <c r="G2315" i="13"/>
  <c r="H2315" i="13"/>
  <c r="A2316" i="13"/>
  <c r="B2316" i="13"/>
  <c r="C2316" i="13"/>
  <c r="D2316" i="13"/>
  <c r="E2316" i="13"/>
  <c r="F2316" i="13"/>
  <c r="G2316" i="13"/>
  <c r="H2316" i="13"/>
  <c r="A2317" i="13"/>
  <c r="B2317" i="13"/>
  <c r="C2317" i="13"/>
  <c r="D2317" i="13"/>
  <c r="E2317" i="13"/>
  <c r="F2317" i="13"/>
  <c r="G2317" i="13"/>
  <c r="H2317" i="13"/>
  <c r="A2318" i="13"/>
  <c r="B2318" i="13"/>
  <c r="C2318" i="13"/>
  <c r="D2318" i="13"/>
  <c r="E2318" i="13"/>
  <c r="F2318" i="13"/>
  <c r="G2318" i="13"/>
  <c r="H2318" i="13"/>
  <c r="A2319" i="13"/>
  <c r="B2319" i="13"/>
  <c r="C2319" i="13"/>
  <c r="D2319" i="13"/>
  <c r="E2319" i="13"/>
  <c r="F2319" i="13"/>
  <c r="G2319" i="13"/>
  <c r="H2319" i="13"/>
  <c r="A2320" i="13"/>
  <c r="B2320" i="13"/>
  <c r="C2320" i="13"/>
  <c r="D2320" i="13"/>
  <c r="E2320" i="13"/>
  <c r="F2320" i="13"/>
  <c r="G2320" i="13"/>
  <c r="H2320" i="13"/>
  <c r="A2321" i="13"/>
  <c r="B2321" i="13"/>
  <c r="C2321" i="13"/>
  <c r="D2321" i="13"/>
  <c r="E2321" i="13"/>
  <c r="F2321" i="13"/>
  <c r="G2321" i="13"/>
  <c r="H2321" i="13"/>
  <c r="A2322" i="13"/>
  <c r="B2322" i="13"/>
  <c r="C2322" i="13"/>
  <c r="D2322" i="13"/>
  <c r="E2322" i="13"/>
  <c r="F2322" i="13"/>
  <c r="G2322" i="13"/>
  <c r="H2322" i="13"/>
  <c r="A2323" i="13"/>
  <c r="B2323" i="13"/>
  <c r="C2323" i="13"/>
  <c r="D2323" i="13"/>
  <c r="E2323" i="13"/>
  <c r="F2323" i="13"/>
  <c r="G2323" i="13"/>
  <c r="H2323" i="13"/>
  <c r="A2324" i="13"/>
  <c r="B2324" i="13"/>
  <c r="C2324" i="13"/>
  <c r="D2324" i="13"/>
  <c r="E2324" i="13"/>
  <c r="F2324" i="13"/>
  <c r="G2324" i="13"/>
  <c r="H2324" i="13"/>
  <c r="A2325" i="13"/>
  <c r="B2325" i="13"/>
  <c r="C2325" i="13"/>
  <c r="D2325" i="13"/>
  <c r="E2325" i="13"/>
  <c r="F2325" i="13"/>
  <c r="G2325" i="13"/>
  <c r="H2325" i="13"/>
  <c r="A2326" i="13"/>
  <c r="B2326" i="13"/>
  <c r="C2326" i="13"/>
  <c r="D2326" i="13"/>
  <c r="E2326" i="13"/>
  <c r="F2326" i="13"/>
  <c r="G2326" i="13"/>
  <c r="H2326" i="13"/>
  <c r="A2327" i="13"/>
  <c r="B2327" i="13"/>
  <c r="C2327" i="13"/>
  <c r="D2327" i="13"/>
  <c r="E2327" i="13"/>
  <c r="F2327" i="13"/>
  <c r="G2327" i="13"/>
  <c r="H2327" i="13"/>
  <c r="A2328" i="13"/>
  <c r="B2328" i="13"/>
  <c r="C2328" i="13"/>
  <c r="D2328" i="13"/>
  <c r="E2328" i="13"/>
  <c r="F2328" i="13"/>
  <c r="G2328" i="13"/>
  <c r="H2328" i="13"/>
  <c r="A2329" i="13"/>
  <c r="B2329" i="13"/>
  <c r="C2329" i="13"/>
  <c r="D2329" i="13"/>
  <c r="E2329" i="13"/>
  <c r="F2329" i="13"/>
  <c r="G2329" i="13"/>
  <c r="H2329" i="13"/>
  <c r="A2330" i="13"/>
  <c r="B2330" i="13"/>
  <c r="C2330" i="13"/>
  <c r="D2330" i="13"/>
  <c r="E2330" i="13"/>
  <c r="F2330" i="13"/>
  <c r="G2330" i="13"/>
  <c r="H2330" i="13"/>
  <c r="A2331" i="13"/>
  <c r="B2331" i="13"/>
  <c r="C2331" i="13"/>
  <c r="D2331" i="13"/>
  <c r="E2331" i="13"/>
  <c r="F2331" i="13"/>
  <c r="G2331" i="13"/>
  <c r="H2331" i="13"/>
  <c r="A2332" i="13"/>
  <c r="B2332" i="13"/>
  <c r="C2332" i="13"/>
  <c r="D2332" i="13"/>
  <c r="E2332" i="13"/>
  <c r="F2332" i="13"/>
  <c r="G2332" i="13"/>
  <c r="H2332" i="13"/>
  <c r="A2333" i="13"/>
  <c r="B2333" i="13"/>
  <c r="C2333" i="13"/>
  <c r="D2333" i="13"/>
  <c r="E2333" i="13"/>
  <c r="F2333" i="13"/>
  <c r="G2333" i="13"/>
  <c r="H2333" i="13"/>
  <c r="A2334" i="13"/>
  <c r="B2334" i="13"/>
  <c r="C2334" i="13"/>
  <c r="D2334" i="13"/>
  <c r="E2334" i="13"/>
  <c r="F2334" i="13"/>
  <c r="G2334" i="13"/>
  <c r="H2334" i="13"/>
  <c r="A2335" i="13"/>
  <c r="B2335" i="13"/>
  <c r="C2335" i="13"/>
  <c r="D2335" i="13"/>
  <c r="E2335" i="13"/>
  <c r="F2335" i="13"/>
  <c r="G2335" i="13"/>
  <c r="H2335" i="13"/>
  <c r="A2336" i="13"/>
  <c r="B2336" i="13"/>
  <c r="C2336" i="13"/>
  <c r="D2336" i="13"/>
  <c r="E2336" i="13"/>
  <c r="F2336" i="13"/>
  <c r="G2336" i="13"/>
  <c r="H2336" i="13"/>
  <c r="A2337" i="13"/>
  <c r="B2337" i="13"/>
  <c r="C2337" i="13"/>
  <c r="D2337" i="13"/>
  <c r="E2337" i="13"/>
  <c r="F2337" i="13"/>
  <c r="G2337" i="13"/>
  <c r="H2337" i="13"/>
  <c r="A2338" i="13"/>
  <c r="B2338" i="13"/>
  <c r="C2338" i="13"/>
  <c r="D2338" i="13"/>
  <c r="E2338" i="13"/>
  <c r="F2338" i="13"/>
  <c r="G2338" i="13"/>
  <c r="H2338" i="13"/>
  <c r="A2339" i="13"/>
  <c r="B2339" i="13"/>
  <c r="C2339" i="13"/>
  <c r="D2339" i="13"/>
  <c r="E2339" i="13"/>
  <c r="F2339" i="13"/>
  <c r="G2339" i="13"/>
  <c r="H2339" i="13"/>
  <c r="A2340" i="13"/>
  <c r="B2340" i="13"/>
  <c r="C2340" i="13"/>
  <c r="D2340" i="13"/>
  <c r="E2340" i="13"/>
  <c r="F2340" i="13"/>
  <c r="G2340" i="13"/>
  <c r="H2340" i="13"/>
  <c r="A2341" i="13"/>
  <c r="B2341" i="13"/>
  <c r="C2341" i="13"/>
  <c r="D2341" i="13"/>
  <c r="E2341" i="13"/>
  <c r="F2341" i="13"/>
  <c r="G2341" i="13"/>
  <c r="H2341" i="13"/>
  <c r="A2342" i="13"/>
  <c r="B2342" i="13"/>
  <c r="C2342" i="13"/>
  <c r="D2342" i="13"/>
  <c r="E2342" i="13"/>
  <c r="F2342" i="13"/>
  <c r="G2342" i="13"/>
  <c r="H2342" i="13"/>
  <c r="A2343" i="13"/>
  <c r="B2343" i="13"/>
  <c r="C2343" i="13"/>
  <c r="D2343" i="13"/>
  <c r="E2343" i="13"/>
  <c r="F2343" i="13"/>
  <c r="G2343" i="13"/>
  <c r="H2343" i="13"/>
  <c r="A2344" i="13"/>
  <c r="B2344" i="13"/>
  <c r="C2344" i="13"/>
  <c r="D2344" i="13"/>
  <c r="E2344" i="13"/>
  <c r="F2344" i="13"/>
  <c r="G2344" i="13"/>
  <c r="H2344" i="13"/>
  <c r="A2345" i="13"/>
  <c r="B2345" i="13"/>
  <c r="C2345" i="13"/>
  <c r="D2345" i="13"/>
  <c r="E2345" i="13"/>
  <c r="F2345" i="13"/>
  <c r="G2345" i="13"/>
  <c r="H2345" i="13"/>
  <c r="A2346" i="13"/>
  <c r="B2346" i="13"/>
  <c r="C2346" i="13"/>
  <c r="D2346" i="13"/>
  <c r="E2346" i="13"/>
  <c r="F2346" i="13"/>
  <c r="G2346" i="13"/>
  <c r="H2346" i="13"/>
  <c r="A2347" i="13"/>
  <c r="B2347" i="13"/>
  <c r="C2347" i="13"/>
  <c r="D2347" i="13"/>
  <c r="E2347" i="13"/>
  <c r="F2347" i="13"/>
  <c r="G2347" i="13"/>
  <c r="H2347" i="13"/>
  <c r="A2348" i="13"/>
  <c r="B2348" i="13"/>
  <c r="C2348" i="13"/>
  <c r="D2348" i="13"/>
  <c r="E2348" i="13"/>
  <c r="F2348" i="13"/>
  <c r="G2348" i="13"/>
  <c r="H2348" i="13"/>
  <c r="A2349" i="13"/>
  <c r="B2349" i="13"/>
  <c r="C2349" i="13"/>
  <c r="D2349" i="13"/>
  <c r="E2349" i="13"/>
  <c r="F2349" i="13"/>
  <c r="G2349" i="13"/>
  <c r="H2349" i="13"/>
  <c r="A2350" i="13"/>
  <c r="B2350" i="13"/>
  <c r="C2350" i="13"/>
  <c r="D2350" i="13"/>
  <c r="E2350" i="13"/>
  <c r="F2350" i="13"/>
  <c r="G2350" i="13"/>
  <c r="H2350" i="13"/>
  <c r="A2351" i="13"/>
  <c r="B2351" i="13"/>
  <c r="C2351" i="13"/>
  <c r="D2351" i="13"/>
  <c r="E2351" i="13"/>
  <c r="F2351" i="13"/>
  <c r="G2351" i="13"/>
  <c r="H2351" i="13"/>
  <c r="A2352" i="13"/>
  <c r="B2352" i="13"/>
  <c r="C2352" i="13"/>
  <c r="D2352" i="13"/>
  <c r="E2352" i="13"/>
  <c r="F2352" i="13"/>
  <c r="G2352" i="13"/>
  <c r="H2352" i="13"/>
  <c r="A2353" i="13"/>
  <c r="B2353" i="13"/>
  <c r="C2353" i="13"/>
  <c r="D2353" i="13"/>
  <c r="E2353" i="13"/>
  <c r="F2353" i="13"/>
  <c r="G2353" i="13"/>
  <c r="H2353" i="13"/>
  <c r="A2354" i="13"/>
  <c r="B2354" i="13"/>
  <c r="C2354" i="13"/>
  <c r="D2354" i="13"/>
  <c r="E2354" i="13"/>
  <c r="F2354" i="13"/>
  <c r="G2354" i="13"/>
  <c r="H2354" i="13"/>
  <c r="A2355" i="13"/>
  <c r="B2355" i="13"/>
  <c r="C2355" i="13"/>
  <c r="D2355" i="13"/>
  <c r="E2355" i="13"/>
  <c r="F2355" i="13"/>
  <c r="G2355" i="13"/>
  <c r="H2355" i="13"/>
  <c r="A2356" i="13"/>
  <c r="B2356" i="13"/>
  <c r="C2356" i="13"/>
  <c r="D2356" i="13"/>
  <c r="E2356" i="13"/>
  <c r="F2356" i="13"/>
  <c r="G2356" i="13"/>
  <c r="H2356" i="13"/>
  <c r="A2357" i="13"/>
  <c r="B2357" i="13"/>
  <c r="C2357" i="13"/>
  <c r="D2357" i="13"/>
  <c r="E2357" i="13"/>
  <c r="F2357" i="13"/>
  <c r="G2357" i="13"/>
  <c r="H2357" i="13"/>
  <c r="A2358" i="13"/>
  <c r="B2358" i="13"/>
  <c r="C2358" i="13"/>
  <c r="D2358" i="13"/>
  <c r="E2358" i="13"/>
  <c r="F2358" i="13"/>
  <c r="G2358" i="13"/>
  <c r="H2358" i="13"/>
  <c r="A2359" i="13"/>
  <c r="B2359" i="13"/>
  <c r="C2359" i="13"/>
  <c r="D2359" i="13"/>
  <c r="E2359" i="13"/>
  <c r="F2359" i="13"/>
  <c r="G2359" i="13"/>
  <c r="H2359" i="13"/>
  <c r="A2360" i="13"/>
  <c r="B2360" i="13"/>
  <c r="C2360" i="13"/>
  <c r="D2360" i="13"/>
  <c r="E2360" i="13"/>
  <c r="F2360" i="13"/>
  <c r="G2360" i="13"/>
  <c r="H2360" i="13"/>
  <c r="A2361" i="13"/>
  <c r="B2361" i="13"/>
  <c r="C2361" i="13"/>
  <c r="D2361" i="13"/>
  <c r="E2361" i="13"/>
  <c r="F2361" i="13"/>
  <c r="G2361" i="13"/>
  <c r="H2361" i="13"/>
  <c r="A2362" i="13"/>
  <c r="B2362" i="13"/>
  <c r="C2362" i="13"/>
  <c r="D2362" i="13"/>
  <c r="E2362" i="13"/>
  <c r="F2362" i="13"/>
  <c r="G2362" i="13"/>
  <c r="H2362" i="13"/>
  <c r="A2363" i="13"/>
  <c r="B2363" i="13"/>
  <c r="C2363" i="13"/>
  <c r="D2363" i="13"/>
  <c r="E2363" i="13"/>
  <c r="F2363" i="13"/>
  <c r="G2363" i="13"/>
  <c r="H2363" i="13"/>
  <c r="A2364" i="13"/>
  <c r="B2364" i="13"/>
  <c r="C2364" i="13"/>
  <c r="D2364" i="13"/>
  <c r="E2364" i="13"/>
  <c r="F2364" i="13"/>
  <c r="G2364" i="13"/>
  <c r="H2364" i="13"/>
  <c r="A2365" i="13"/>
  <c r="B2365" i="13"/>
  <c r="C2365" i="13"/>
  <c r="D2365" i="13"/>
  <c r="E2365" i="13"/>
  <c r="F2365" i="13"/>
  <c r="G2365" i="13"/>
  <c r="H2365" i="13"/>
  <c r="A2366" i="13"/>
  <c r="B2366" i="13"/>
  <c r="C2366" i="13"/>
  <c r="D2366" i="13"/>
  <c r="E2366" i="13"/>
  <c r="F2366" i="13"/>
  <c r="G2366" i="13"/>
  <c r="H2366" i="13"/>
  <c r="A2367" i="13"/>
  <c r="B2367" i="13"/>
  <c r="C2367" i="13"/>
  <c r="D2367" i="13"/>
  <c r="E2367" i="13"/>
  <c r="F2367" i="13"/>
  <c r="G2367" i="13"/>
  <c r="H2367" i="13"/>
  <c r="A2368" i="13"/>
  <c r="B2368" i="13"/>
  <c r="C2368" i="13"/>
  <c r="D2368" i="13"/>
  <c r="E2368" i="13"/>
  <c r="F2368" i="13"/>
  <c r="G2368" i="13"/>
  <c r="H2368" i="13"/>
  <c r="A2369" i="13"/>
  <c r="B2369" i="13"/>
  <c r="C2369" i="13"/>
  <c r="D2369" i="13"/>
  <c r="E2369" i="13"/>
  <c r="F2369" i="13"/>
  <c r="G2369" i="13"/>
  <c r="H2369" i="13"/>
  <c r="A2370" i="13"/>
  <c r="B2370" i="13"/>
  <c r="C2370" i="13"/>
  <c r="D2370" i="13"/>
  <c r="E2370" i="13"/>
  <c r="F2370" i="13"/>
  <c r="G2370" i="13"/>
  <c r="H2370" i="13"/>
  <c r="A2371" i="13"/>
  <c r="B2371" i="13"/>
  <c r="C2371" i="13"/>
  <c r="D2371" i="13"/>
  <c r="E2371" i="13"/>
  <c r="F2371" i="13"/>
  <c r="G2371" i="13"/>
  <c r="H2371" i="13"/>
  <c r="A2372" i="13"/>
  <c r="B2372" i="13"/>
  <c r="C2372" i="13"/>
  <c r="D2372" i="13"/>
  <c r="E2372" i="13"/>
  <c r="F2372" i="13"/>
  <c r="G2372" i="13"/>
  <c r="H2372" i="13"/>
  <c r="A2373" i="13"/>
  <c r="B2373" i="13"/>
  <c r="C2373" i="13"/>
  <c r="D2373" i="13"/>
  <c r="E2373" i="13"/>
  <c r="F2373" i="13"/>
  <c r="G2373" i="13"/>
  <c r="H2373" i="13"/>
  <c r="A2374" i="13"/>
  <c r="B2374" i="13"/>
  <c r="C2374" i="13"/>
  <c r="D2374" i="13"/>
  <c r="E2374" i="13"/>
  <c r="F2374" i="13"/>
  <c r="G2374" i="13"/>
  <c r="H2374" i="13"/>
  <c r="A2375" i="13"/>
  <c r="B2375" i="13"/>
  <c r="C2375" i="13"/>
  <c r="D2375" i="13"/>
  <c r="E2375" i="13"/>
  <c r="F2375" i="13"/>
  <c r="G2375" i="13"/>
  <c r="H2375" i="13"/>
  <c r="A2376" i="13"/>
  <c r="B2376" i="13"/>
  <c r="C2376" i="13"/>
  <c r="D2376" i="13"/>
  <c r="E2376" i="13"/>
  <c r="F2376" i="13"/>
  <c r="G2376" i="13"/>
  <c r="H2376" i="13"/>
  <c r="A2377" i="13"/>
  <c r="B2377" i="13"/>
  <c r="C2377" i="13"/>
  <c r="D2377" i="13"/>
  <c r="E2377" i="13"/>
  <c r="F2377" i="13"/>
  <c r="G2377" i="13"/>
  <c r="H2377" i="13"/>
  <c r="A2378" i="13"/>
  <c r="B2378" i="13"/>
  <c r="C2378" i="13"/>
  <c r="D2378" i="13"/>
  <c r="E2378" i="13"/>
  <c r="F2378" i="13"/>
  <c r="G2378" i="13"/>
  <c r="H2378" i="13"/>
  <c r="A2379" i="13"/>
  <c r="B2379" i="13"/>
  <c r="C2379" i="13"/>
  <c r="D2379" i="13"/>
  <c r="E2379" i="13"/>
  <c r="F2379" i="13"/>
  <c r="G2379" i="13"/>
  <c r="H2379" i="13"/>
  <c r="A2380" i="13"/>
  <c r="B2380" i="13"/>
  <c r="C2380" i="13"/>
  <c r="D2380" i="13"/>
  <c r="E2380" i="13"/>
  <c r="F2380" i="13"/>
  <c r="G2380" i="13"/>
  <c r="H2380" i="13"/>
  <c r="A2381" i="13"/>
  <c r="B2381" i="13"/>
  <c r="C2381" i="13"/>
  <c r="D2381" i="13"/>
  <c r="E2381" i="13"/>
  <c r="F2381" i="13"/>
  <c r="G2381" i="13"/>
  <c r="H2381" i="13"/>
  <c r="A2382" i="13"/>
  <c r="B2382" i="13"/>
  <c r="C2382" i="13"/>
  <c r="D2382" i="13"/>
  <c r="E2382" i="13"/>
  <c r="F2382" i="13"/>
  <c r="G2382" i="13"/>
  <c r="H2382" i="13"/>
  <c r="A2383" i="13"/>
  <c r="B2383" i="13"/>
  <c r="C2383" i="13"/>
  <c r="D2383" i="13"/>
  <c r="E2383" i="13"/>
  <c r="F2383" i="13"/>
  <c r="G2383" i="13"/>
  <c r="H2383" i="13"/>
  <c r="A2384" i="13"/>
  <c r="B2384" i="13"/>
  <c r="C2384" i="13"/>
  <c r="D2384" i="13"/>
  <c r="E2384" i="13"/>
  <c r="F2384" i="13"/>
  <c r="G2384" i="13"/>
  <c r="H2384" i="13"/>
  <c r="A2385" i="13"/>
  <c r="B2385" i="13"/>
  <c r="C2385" i="13"/>
  <c r="D2385" i="13"/>
  <c r="E2385" i="13"/>
  <c r="F2385" i="13"/>
  <c r="G2385" i="13"/>
  <c r="H2385" i="13"/>
  <c r="A2386" i="13"/>
  <c r="B2386" i="13"/>
  <c r="C2386" i="13"/>
  <c r="D2386" i="13"/>
  <c r="E2386" i="13"/>
  <c r="F2386" i="13"/>
  <c r="G2386" i="13"/>
  <c r="H2386" i="13"/>
  <c r="A2387" i="13"/>
  <c r="B2387" i="13"/>
  <c r="C2387" i="13"/>
  <c r="D2387" i="13"/>
  <c r="E2387" i="13"/>
  <c r="F2387" i="13"/>
  <c r="G2387" i="13"/>
  <c r="H2387" i="13"/>
  <c r="A2388" i="13"/>
  <c r="B2388" i="13"/>
  <c r="C2388" i="13"/>
  <c r="D2388" i="13"/>
  <c r="E2388" i="13"/>
  <c r="F2388" i="13"/>
  <c r="G2388" i="13"/>
  <c r="H2388" i="13"/>
  <c r="A2389" i="13"/>
  <c r="B2389" i="13"/>
  <c r="C2389" i="13"/>
  <c r="D2389" i="13"/>
  <c r="E2389" i="13"/>
  <c r="F2389" i="13"/>
  <c r="G2389" i="13"/>
  <c r="H2389" i="13"/>
  <c r="A2390" i="13"/>
  <c r="B2390" i="13"/>
  <c r="C2390" i="13"/>
  <c r="D2390" i="13"/>
  <c r="E2390" i="13"/>
  <c r="F2390" i="13"/>
  <c r="G2390" i="13"/>
  <c r="H2390" i="13"/>
  <c r="A2391" i="13"/>
  <c r="B2391" i="13"/>
  <c r="C2391" i="13"/>
  <c r="D2391" i="13"/>
  <c r="E2391" i="13"/>
  <c r="F2391" i="13"/>
  <c r="G2391" i="13"/>
  <c r="H2391" i="13"/>
  <c r="A2392" i="13"/>
  <c r="B2392" i="13"/>
  <c r="C2392" i="13"/>
  <c r="D2392" i="13"/>
  <c r="E2392" i="13"/>
  <c r="F2392" i="13"/>
  <c r="G2392" i="13"/>
  <c r="H2392" i="13"/>
  <c r="A2393" i="13"/>
  <c r="B2393" i="13"/>
  <c r="C2393" i="13"/>
  <c r="D2393" i="13"/>
  <c r="E2393" i="13"/>
  <c r="F2393" i="13"/>
  <c r="G2393" i="13"/>
  <c r="H2393" i="13"/>
  <c r="A2394" i="13"/>
  <c r="B2394" i="13"/>
  <c r="C2394" i="13"/>
  <c r="D2394" i="13"/>
  <c r="E2394" i="13"/>
  <c r="F2394" i="13"/>
  <c r="G2394" i="13"/>
  <c r="H2394" i="13"/>
  <c r="A2395" i="13"/>
  <c r="B2395" i="13"/>
  <c r="C2395" i="13"/>
  <c r="D2395" i="13"/>
  <c r="E2395" i="13"/>
  <c r="F2395" i="13"/>
  <c r="G2395" i="13"/>
  <c r="H2395" i="13"/>
  <c r="A2396" i="13"/>
  <c r="B2396" i="13"/>
  <c r="C2396" i="13"/>
  <c r="D2396" i="13"/>
  <c r="E2396" i="13"/>
  <c r="F2396" i="13"/>
  <c r="G2396" i="13"/>
  <c r="H2396" i="13"/>
  <c r="A2397" i="13"/>
  <c r="B2397" i="13"/>
  <c r="C2397" i="13"/>
  <c r="D2397" i="13"/>
  <c r="E2397" i="13"/>
  <c r="F2397" i="13"/>
  <c r="G2397" i="13"/>
  <c r="H2397" i="13"/>
  <c r="A2398" i="13"/>
  <c r="B2398" i="13"/>
  <c r="C2398" i="13"/>
  <c r="D2398" i="13"/>
  <c r="E2398" i="13"/>
  <c r="F2398" i="13"/>
  <c r="G2398" i="13"/>
  <c r="H2398" i="13"/>
  <c r="A2399" i="13"/>
  <c r="B2399" i="13"/>
  <c r="C2399" i="13"/>
  <c r="D2399" i="13"/>
  <c r="E2399" i="13"/>
  <c r="F2399" i="13"/>
  <c r="G2399" i="13"/>
  <c r="H2399" i="13"/>
  <c r="A2400" i="13"/>
  <c r="B2400" i="13"/>
  <c r="C2400" i="13"/>
  <c r="D2400" i="13"/>
  <c r="E2400" i="13"/>
  <c r="F2400" i="13"/>
  <c r="G2400" i="13"/>
  <c r="H2400" i="13"/>
  <c r="A2401" i="13"/>
  <c r="B2401" i="13"/>
  <c r="C2401" i="13"/>
  <c r="D2401" i="13"/>
  <c r="E2401" i="13"/>
  <c r="F2401" i="13"/>
  <c r="G2401" i="13"/>
  <c r="H2401" i="13"/>
  <c r="A2402" i="13"/>
  <c r="B2402" i="13"/>
  <c r="C2402" i="13"/>
  <c r="D2402" i="13"/>
  <c r="E2402" i="13"/>
  <c r="F2402" i="13"/>
  <c r="G2402" i="13"/>
  <c r="H2402" i="13"/>
  <c r="A2403" i="13"/>
  <c r="B2403" i="13"/>
  <c r="C2403" i="13"/>
  <c r="D2403" i="13"/>
  <c r="E2403" i="13"/>
  <c r="F2403" i="13"/>
  <c r="G2403" i="13"/>
  <c r="H2403" i="13"/>
  <c r="A2404" i="13"/>
  <c r="B2404" i="13"/>
  <c r="C2404" i="13"/>
  <c r="D2404" i="13"/>
  <c r="E2404" i="13"/>
  <c r="F2404" i="13"/>
  <c r="G2404" i="13"/>
  <c r="H2404" i="13"/>
  <c r="A2405" i="13"/>
  <c r="B2405" i="13"/>
  <c r="C2405" i="13"/>
  <c r="D2405" i="13"/>
  <c r="E2405" i="13"/>
  <c r="F2405" i="13"/>
  <c r="G2405" i="13"/>
  <c r="H2405" i="13"/>
  <c r="A2406" i="13"/>
  <c r="B2406" i="13"/>
  <c r="C2406" i="13"/>
  <c r="D2406" i="13"/>
  <c r="E2406" i="13"/>
  <c r="F2406" i="13"/>
  <c r="G2406" i="13"/>
  <c r="H2406" i="13"/>
  <c r="A2407" i="13"/>
  <c r="B2407" i="13"/>
  <c r="C2407" i="13"/>
  <c r="D2407" i="13"/>
  <c r="E2407" i="13"/>
  <c r="F2407" i="13"/>
  <c r="G2407" i="13"/>
  <c r="H2407" i="13"/>
  <c r="A2408" i="13"/>
  <c r="B2408" i="13"/>
  <c r="C2408" i="13"/>
  <c r="D2408" i="13"/>
  <c r="E2408" i="13"/>
  <c r="F2408" i="13"/>
  <c r="G2408" i="13"/>
  <c r="H2408" i="13"/>
  <c r="A2409" i="13"/>
  <c r="B2409" i="13"/>
  <c r="C2409" i="13"/>
  <c r="D2409" i="13"/>
  <c r="E2409" i="13"/>
  <c r="F2409" i="13"/>
  <c r="G2409" i="13"/>
  <c r="H2409" i="13"/>
  <c r="A2410" i="13"/>
  <c r="B2410" i="13"/>
  <c r="C2410" i="13"/>
  <c r="D2410" i="13"/>
  <c r="E2410" i="13"/>
  <c r="F2410" i="13"/>
  <c r="G2410" i="13"/>
  <c r="H2410" i="13"/>
  <c r="A2411" i="13"/>
  <c r="B2411" i="13"/>
  <c r="C2411" i="13"/>
  <c r="D2411" i="13"/>
  <c r="E2411" i="13"/>
  <c r="F2411" i="13"/>
  <c r="G2411" i="13"/>
  <c r="H2411" i="13"/>
  <c r="A2412" i="13"/>
  <c r="B2412" i="13"/>
  <c r="C2412" i="13"/>
  <c r="D2412" i="13"/>
  <c r="E2412" i="13"/>
  <c r="F2412" i="13"/>
  <c r="G2412" i="13"/>
  <c r="H2412" i="13"/>
  <c r="A2413" i="13"/>
  <c r="B2413" i="13"/>
  <c r="C2413" i="13"/>
  <c r="D2413" i="13"/>
  <c r="E2413" i="13"/>
  <c r="F2413" i="13"/>
  <c r="G2413" i="13"/>
  <c r="H2413" i="13"/>
  <c r="A2414" i="13"/>
  <c r="B2414" i="13"/>
  <c r="C2414" i="13"/>
  <c r="D2414" i="13"/>
  <c r="E2414" i="13"/>
  <c r="F2414" i="13"/>
  <c r="G2414" i="13"/>
  <c r="H2414" i="13"/>
  <c r="A2415" i="13"/>
  <c r="B2415" i="13"/>
  <c r="C2415" i="13"/>
  <c r="D2415" i="13"/>
  <c r="E2415" i="13"/>
  <c r="F2415" i="13"/>
  <c r="G2415" i="13"/>
  <c r="H2415" i="13"/>
  <c r="A2416" i="13"/>
  <c r="B2416" i="13"/>
  <c r="C2416" i="13"/>
  <c r="D2416" i="13"/>
  <c r="E2416" i="13"/>
  <c r="F2416" i="13"/>
  <c r="G2416" i="13"/>
  <c r="H2416" i="13"/>
  <c r="A2417" i="13"/>
  <c r="B2417" i="13"/>
  <c r="C2417" i="13"/>
  <c r="D2417" i="13"/>
  <c r="E2417" i="13"/>
  <c r="F2417" i="13"/>
  <c r="G2417" i="13"/>
  <c r="H2417" i="13"/>
  <c r="A2418" i="13"/>
  <c r="B2418" i="13"/>
  <c r="C2418" i="13"/>
  <c r="D2418" i="13"/>
  <c r="E2418" i="13"/>
  <c r="F2418" i="13"/>
  <c r="G2418" i="13"/>
  <c r="H2418" i="13"/>
  <c r="A2419" i="13"/>
  <c r="B2419" i="13"/>
  <c r="C2419" i="13"/>
  <c r="D2419" i="13"/>
  <c r="E2419" i="13"/>
  <c r="F2419" i="13"/>
  <c r="G2419" i="13"/>
  <c r="H2419" i="13"/>
  <c r="A2420" i="13"/>
  <c r="B2420" i="13"/>
  <c r="C2420" i="13"/>
  <c r="D2420" i="13"/>
  <c r="E2420" i="13"/>
  <c r="F2420" i="13"/>
  <c r="G2420" i="13"/>
  <c r="H2420" i="13"/>
  <c r="A2421" i="13"/>
  <c r="B2421" i="13"/>
  <c r="C2421" i="13"/>
  <c r="D2421" i="13"/>
  <c r="E2421" i="13"/>
  <c r="F2421" i="13"/>
  <c r="G2421" i="13"/>
  <c r="H2421" i="13"/>
  <c r="A2422" i="13"/>
  <c r="B2422" i="13"/>
  <c r="C2422" i="13"/>
  <c r="D2422" i="13"/>
  <c r="E2422" i="13"/>
  <c r="F2422" i="13"/>
  <c r="G2422" i="13"/>
  <c r="H2422" i="13"/>
  <c r="A2423" i="13"/>
  <c r="B2423" i="13"/>
  <c r="C2423" i="13"/>
  <c r="D2423" i="13"/>
  <c r="E2423" i="13"/>
  <c r="F2423" i="13"/>
  <c r="G2423" i="13"/>
  <c r="H2423" i="13"/>
  <c r="A2424" i="13"/>
  <c r="B2424" i="13"/>
  <c r="C2424" i="13"/>
  <c r="D2424" i="13"/>
  <c r="E2424" i="13"/>
  <c r="F2424" i="13"/>
  <c r="G2424" i="13"/>
  <c r="H2424" i="13"/>
  <c r="A2425" i="13"/>
  <c r="B2425" i="13"/>
  <c r="C2425" i="13"/>
  <c r="D2425" i="13"/>
  <c r="E2425" i="13"/>
  <c r="F2425" i="13"/>
  <c r="G2425" i="13"/>
  <c r="H2425" i="13"/>
  <c r="A2426" i="13"/>
  <c r="B2426" i="13"/>
  <c r="C2426" i="13"/>
  <c r="D2426" i="13"/>
  <c r="E2426" i="13"/>
  <c r="F2426" i="13"/>
  <c r="G2426" i="13"/>
  <c r="H2426" i="13"/>
  <c r="A2427" i="13"/>
  <c r="B2427" i="13"/>
  <c r="C2427" i="13"/>
  <c r="D2427" i="13"/>
  <c r="E2427" i="13"/>
  <c r="F2427" i="13"/>
  <c r="G2427" i="13"/>
  <c r="H2427" i="13"/>
  <c r="A2428" i="13"/>
  <c r="B2428" i="13"/>
  <c r="C2428" i="13"/>
  <c r="D2428" i="13"/>
  <c r="E2428" i="13"/>
  <c r="F2428" i="13"/>
  <c r="G2428" i="13"/>
  <c r="H2428" i="13"/>
  <c r="A2429" i="13"/>
  <c r="B2429" i="13"/>
  <c r="C2429" i="13"/>
  <c r="D2429" i="13"/>
  <c r="E2429" i="13"/>
  <c r="F2429" i="13"/>
  <c r="G2429" i="13"/>
  <c r="H2429" i="13"/>
  <c r="A2430" i="13"/>
  <c r="B2430" i="13"/>
  <c r="C2430" i="13"/>
  <c r="D2430" i="13"/>
  <c r="E2430" i="13"/>
  <c r="F2430" i="13"/>
  <c r="G2430" i="13"/>
  <c r="H2430" i="13"/>
  <c r="A2431" i="13"/>
  <c r="B2431" i="13"/>
  <c r="C2431" i="13"/>
  <c r="D2431" i="13"/>
  <c r="E2431" i="13"/>
  <c r="F2431" i="13"/>
  <c r="G2431" i="13"/>
  <c r="H2431" i="13"/>
  <c r="A2432" i="13"/>
  <c r="B2432" i="13"/>
  <c r="C2432" i="13"/>
  <c r="D2432" i="13"/>
  <c r="E2432" i="13"/>
  <c r="F2432" i="13"/>
  <c r="G2432" i="13"/>
  <c r="H2432" i="13"/>
  <c r="A2433" i="13"/>
  <c r="B2433" i="13"/>
  <c r="C2433" i="13"/>
  <c r="D2433" i="13"/>
  <c r="E2433" i="13"/>
  <c r="F2433" i="13"/>
  <c r="G2433" i="13"/>
  <c r="H2433" i="13"/>
  <c r="A2434" i="13"/>
  <c r="B2434" i="13"/>
  <c r="C2434" i="13"/>
  <c r="D2434" i="13"/>
  <c r="E2434" i="13"/>
  <c r="F2434" i="13"/>
  <c r="G2434" i="13"/>
  <c r="H2434" i="13"/>
  <c r="A2435" i="13"/>
  <c r="B2435" i="13"/>
  <c r="C2435" i="13"/>
  <c r="D2435" i="13"/>
  <c r="E2435" i="13"/>
  <c r="F2435" i="13"/>
  <c r="G2435" i="13"/>
  <c r="H2435" i="13"/>
  <c r="A2436" i="13"/>
  <c r="B2436" i="13"/>
  <c r="C2436" i="13"/>
  <c r="D2436" i="13"/>
  <c r="E2436" i="13"/>
  <c r="F2436" i="13"/>
  <c r="G2436" i="13"/>
  <c r="H2436" i="13"/>
  <c r="A2437" i="13"/>
  <c r="B2437" i="13"/>
  <c r="C2437" i="13"/>
  <c r="D2437" i="13"/>
  <c r="E2437" i="13"/>
  <c r="F2437" i="13"/>
  <c r="G2437" i="13"/>
  <c r="H2437" i="13"/>
  <c r="A2438" i="13"/>
  <c r="B2438" i="13"/>
  <c r="C2438" i="13"/>
  <c r="D2438" i="13"/>
  <c r="E2438" i="13"/>
  <c r="F2438" i="13"/>
  <c r="G2438" i="13"/>
  <c r="H2438" i="13"/>
  <c r="A2439" i="13"/>
  <c r="B2439" i="13"/>
  <c r="C2439" i="13"/>
  <c r="D2439" i="13"/>
  <c r="E2439" i="13"/>
  <c r="F2439" i="13"/>
  <c r="G2439" i="13"/>
  <c r="H2439" i="13"/>
  <c r="A2440" i="13"/>
  <c r="B2440" i="13"/>
  <c r="C2440" i="13"/>
  <c r="D2440" i="13"/>
  <c r="E2440" i="13"/>
  <c r="F2440" i="13"/>
  <c r="G2440" i="13"/>
  <c r="H2440" i="13"/>
  <c r="A2441" i="13"/>
  <c r="B2441" i="13"/>
  <c r="C2441" i="13"/>
  <c r="D2441" i="13"/>
  <c r="E2441" i="13"/>
  <c r="F2441" i="13"/>
  <c r="G2441" i="13"/>
  <c r="H2441" i="13"/>
  <c r="A2442" i="13"/>
  <c r="B2442" i="13"/>
  <c r="C2442" i="13"/>
  <c r="D2442" i="13"/>
  <c r="E2442" i="13"/>
  <c r="F2442" i="13"/>
  <c r="G2442" i="13"/>
  <c r="H2442" i="13"/>
  <c r="A2443" i="13"/>
  <c r="B2443" i="13"/>
  <c r="C2443" i="13"/>
  <c r="D2443" i="13"/>
  <c r="E2443" i="13"/>
  <c r="F2443" i="13"/>
  <c r="G2443" i="13"/>
  <c r="H2443" i="13"/>
  <c r="A2444" i="13"/>
  <c r="B2444" i="13"/>
  <c r="C2444" i="13"/>
  <c r="D2444" i="13"/>
  <c r="E2444" i="13"/>
  <c r="F2444" i="13"/>
  <c r="G2444" i="13"/>
  <c r="H2444" i="13"/>
  <c r="A2445" i="13"/>
  <c r="B2445" i="13"/>
  <c r="C2445" i="13"/>
  <c r="D2445" i="13"/>
  <c r="E2445" i="13"/>
  <c r="F2445" i="13"/>
  <c r="G2445" i="13"/>
  <c r="H2445" i="13"/>
  <c r="A2446" i="13"/>
  <c r="B2446" i="13"/>
  <c r="C2446" i="13"/>
  <c r="D2446" i="13"/>
  <c r="E2446" i="13"/>
  <c r="F2446" i="13"/>
  <c r="G2446" i="13"/>
  <c r="H2446" i="13"/>
  <c r="A2447" i="13"/>
  <c r="B2447" i="13"/>
  <c r="C2447" i="13"/>
  <c r="D2447" i="13"/>
  <c r="E2447" i="13"/>
  <c r="F2447" i="13"/>
  <c r="G2447" i="13"/>
  <c r="H2447" i="13"/>
  <c r="A2448" i="13"/>
  <c r="B2448" i="13"/>
  <c r="C2448" i="13"/>
  <c r="D2448" i="13"/>
  <c r="E2448" i="13"/>
  <c r="F2448" i="13"/>
  <c r="G2448" i="13"/>
  <c r="H2448" i="13"/>
  <c r="A2449" i="13"/>
  <c r="B2449" i="13"/>
  <c r="C2449" i="13"/>
  <c r="D2449" i="13"/>
  <c r="E2449" i="13"/>
  <c r="F2449" i="13"/>
  <c r="G2449" i="13"/>
  <c r="H2449" i="13"/>
  <c r="A2450" i="13"/>
  <c r="B2450" i="13"/>
  <c r="C2450" i="13"/>
  <c r="D2450" i="13"/>
  <c r="E2450" i="13"/>
  <c r="F2450" i="13"/>
  <c r="G2450" i="13"/>
  <c r="H2450" i="13"/>
  <c r="A2451" i="13"/>
  <c r="B2451" i="13"/>
  <c r="C2451" i="13"/>
  <c r="D2451" i="13"/>
  <c r="E2451" i="13"/>
  <c r="F2451" i="13"/>
  <c r="G2451" i="13"/>
  <c r="H2451" i="13"/>
  <c r="A2452" i="13"/>
  <c r="B2452" i="13"/>
  <c r="C2452" i="13"/>
  <c r="D2452" i="13"/>
  <c r="E2452" i="13"/>
  <c r="F2452" i="13"/>
  <c r="G2452" i="13"/>
  <c r="H2452" i="13"/>
  <c r="A2453" i="13"/>
  <c r="B2453" i="13"/>
  <c r="C2453" i="13"/>
  <c r="D2453" i="13"/>
  <c r="E2453" i="13"/>
  <c r="F2453" i="13"/>
  <c r="G2453" i="13"/>
  <c r="H2453" i="13"/>
  <c r="A2454" i="13"/>
  <c r="B2454" i="13"/>
  <c r="C2454" i="13"/>
  <c r="D2454" i="13"/>
  <c r="E2454" i="13"/>
  <c r="F2454" i="13"/>
  <c r="G2454" i="13"/>
  <c r="H2454" i="13"/>
  <c r="A2455" i="13"/>
  <c r="B2455" i="13"/>
  <c r="C2455" i="13"/>
  <c r="D2455" i="13"/>
  <c r="E2455" i="13"/>
  <c r="F2455" i="13"/>
  <c r="G2455" i="13"/>
  <c r="H2455" i="13"/>
  <c r="A2456" i="13"/>
  <c r="B2456" i="13"/>
  <c r="C2456" i="13"/>
  <c r="D2456" i="13"/>
  <c r="E2456" i="13"/>
  <c r="F2456" i="13"/>
  <c r="G2456" i="13"/>
  <c r="H2456" i="13"/>
  <c r="A2457" i="13"/>
  <c r="B2457" i="13"/>
  <c r="C2457" i="13"/>
  <c r="D2457" i="13"/>
  <c r="E2457" i="13"/>
  <c r="F2457" i="13"/>
  <c r="G2457" i="13"/>
  <c r="H2457" i="13"/>
  <c r="A2458" i="13"/>
  <c r="B2458" i="13"/>
  <c r="C2458" i="13"/>
  <c r="D2458" i="13"/>
  <c r="E2458" i="13"/>
  <c r="F2458" i="13"/>
  <c r="G2458" i="13"/>
  <c r="H2458" i="13"/>
  <c r="A2459" i="13"/>
  <c r="B2459" i="13"/>
  <c r="C2459" i="13"/>
  <c r="D2459" i="13"/>
  <c r="E2459" i="13"/>
  <c r="F2459" i="13"/>
  <c r="G2459" i="13"/>
  <c r="H2459" i="13"/>
  <c r="A2460" i="13"/>
  <c r="B2460" i="13"/>
  <c r="C2460" i="13"/>
  <c r="D2460" i="13"/>
  <c r="E2460" i="13"/>
  <c r="F2460" i="13"/>
  <c r="G2460" i="13"/>
  <c r="H2460" i="13"/>
  <c r="A2461" i="13"/>
  <c r="B2461" i="13"/>
  <c r="C2461" i="13"/>
  <c r="D2461" i="13"/>
  <c r="E2461" i="13"/>
  <c r="F2461" i="13"/>
  <c r="G2461" i="13"/>
  <c r="H2461" i="13"/>
  <c r="A2462" i="13"/>
  <c r="B2462" i="13"/>
  <c r="C2462" i="13"/>
  <c r="D2462" i="13"/>
  <c r="E2462" i="13"/>
  <c r="F2462" i="13"/>
  <c r="G2462" i="13"/>
  <c r="H2462" i="13"/>
  <c r="A2463" i="13"/>
  <c r="B2463" i="13"/>
  <c r="C2463" i="13"/>
  <c r="D2463" i="13"/>
  <c r="E2463" i="13"/>
  <c r="F2463" i="13"/>
  <c r="G2463" i="13"/>
  <c r="H2463" i="13"/>
  <c r="A2464" i="13"/>
  <c r="B2464" i="13"/>
  <c r="C2464" i="13"/>
  <c r="D2464" i="13"/>
  <c r="E2464" i="13"/>
  <c r="F2464" i="13"/>
  <c r="G2464" i="13"/>
  <c r="H2464" i="13"/>
  <c r="A2465" i="13"/>
  <c r="B2465" i="13"/>
  <c r="C2465" i="13"/>
  <c r="D2465" i="13"/>
  <c r="E2465" i="13"/>
  <c r="F2465" i="13"/>
  <c r="G2465" i="13"/>
  <c r="H2465" i="13"/>
  <c r="A2466" i="13"/>
  <c r="B2466" i="13"/>
  <c r="C2466" i="13"/>
  <c r="D2466" i="13"/>
  <c r="E2466" i="13"/>
  <c r="F2466" i="13"/>
  <c r="G2466" i="13"/>
  <c r="H2466" i="13"/>
  <c r="A2467" i="13"/>
  <c r="B2467" i="13"/>
  <c r="C2467" i="13"/>
  <c r="D2467" i="13"/>
  <c r="E2467" i="13"/>
  <c r="F2467" i="13"/>
  <c r="G2467" i="13"/>
  <c r="H2467" i="13"/>
  <c r="A2468" i="13"/>
  <c r="B2468" i="13"/>
  <c r="C2468" i="13"/>
  <c r="D2468" i="13"/>
  <c r="E2468" i="13"/>
  <c r="F2468" i="13"/>
  <c r="G2468" i="13"/>
  <c r="H2468" i="13"/>
  <c r="A2469" i="13"/>
  <c r="B2469" i="13"/>
  <c r="C2469" i="13"/>
  <c r="D2469" i="13"/>
  <c r="E2469" i="13"/>
  <c r="F2469" i="13"/>
  <c r="G2469" i="13"/>
  <c r="H2469" i="13"/>
  <c r="A2470" i="13"/>
  <c r="B2470" i="13"/>
  <c r="C2470" i="13"/>
  <c r="D2470" i="13"/>
  <c r="E2470" i="13"/>
  <c r="F2470" i="13"/>
  <c r="G2470" i="13"/>
  <c r="H2470" i="13"/>
  <c r="A2471" i="13"/>
  <c r="B2471" i="13"/>
  <c r="C2471" i="13"/>
  <c r="D2471" i="13"/>
  <c r="E2471" i="13"/>
  <c r="F2471" i="13"/>
  <c r="G2471" i="13"/>
  <c r="H2471" i="13"/>
  <c r="A2472" i="13"/>
  <c r="B2472" i="13"/>
  <c r="C2472" i="13"/>
  <c r="D2472" i="13"/>
  <c r="E2472" i="13"/>
  <c r="F2472" i="13"/>
  <c r="G2472" i="13"/>
  <c r="H2472" i="13"/>
  <c r="A2473" i="13"/>
  <c r="B2473" i="13"/>
  <c r="C2473" i="13"/>
  <c r="D2473" i="13"/>
  <c r="E2473" i="13"/>
  <c r="F2473" i="13"/>
  <c r="G2473" i="13"/>
  <c r="H2473" i="13"/>
  <c r="A2474" i="13"/>
  <c r="B2474" i="13"/>
  <c r="C2474" i="13"/>
  <c r="D2474" i="13"/>
  <c r="E2474" i="13"/>
  <c r="F2474" i="13"/>
  <c r="G2474" i="13"/>
  <c r="H2474" i="13"/>
  <c r="A2475" i="13"/>
  <c r="B2475" i="13"/>
  <c r="C2475" i="13"/>
  <c r="D2475" i="13"/>
  <c r="E2475" i="13"/>
  <c r="F2475" i="13"/>
  <c r="G2475" i="13"/>
  <c r="H2475" i="13"/>
  <c r="A2476" i="13"/>
  <c r="B2476" i="13"/>
  <c r="C2476" i="13"/>
  <c r="D2476" i="13"/>
  <c r="E2476" i="13"/>
  <c r="F2476" i="13"/>
  <c r="G2476" i="13"/>
  <c r="H2476" i="13"/>
  <c r="A2477" i="13"/>
  <c r="B2477" i="13"/>
  <c r="C2477" i="13"/>
  <c r="D2477" i="13"/>
  <c r="E2477" i="13"/>
  <c r="F2477" i="13"/>
  <c r="G2477" i="13"/>
  <c r="H2477" i="13"/>
  <c r="A2478" i="13"/>
  <c r="B2478" i="13"/>
  <c r="C2478" i="13"/>
  <c r="D2478" i="13"/>
  <c r="E2478" i="13"/>
  <c r="F2478" i="13"/>
  <c r="G2478" i="13"/>
  <c r="H2478" i="13"/>
  <c r="A2479" i="13"/>
  <c r="B2479" i="13"/>
  <c r="C2479" i="13"/>
  <c r="D2479" i="13"/>
  <c r="E2479" i="13"/>
  <c r="F2479" i="13"/>
  <c r="G2479" i="13"/>
  <c r="H2479" i="13"/>
  <c r="A2480" i="13"/>
  <c r="B2480" i="13"/>
  <c r="C2480" i="13"/>
  <c r="D2480" i="13"/>
  <c r="E2480" i="13"/>
  <c r="F2480" i="13"/>
  <c r="G2480" i="13"/>
  <c r="H2480" i="13"/>
  <c r="A2481" i="13"/>
  <c r="B2481" i="13"/>
  <c r="C2481" i="13"/>
  <c r="D2481" i="13"/>
  <c r="E2481" i="13"/>
  <c r="F2481" i="13"/>
  <c r="G2481" i="13"/>
  <c r="H2481" i="13"/>
  <c r="A2482" i="13"/>
  <c r="B2482" i="13"/>
  <c r="C2482" i="13"/>
  <c r="D2482" i="13"/>
  <c r="E2482" i="13"/>
  <c r="F2482" i="13"/>
  <c r="G2482" i="13"/>
  <c r="H2482" i="13"/>
  <c r="A2483" i="13"/>
  <c r="B2483" i="13"/>
  <c r="C2483" i="13"/>
  <c r="D2483" i="13"/>
  <c r="E2483" i="13"/>
  <c r="F2483" i="13"/>
  <c r="G2483" i="13"/>
  <c r="H2483" i="13"/>
  <c r="A2484" i="13"/>
  <c r="B2484" i="13"/>
  <c r="C2484" i="13"/>
  <c r="D2484" i="13"/>
  <c r="E2484" i="13"/>
  <c r="F2484" i="13"/>
  <c r="G2484" i="13"/>
  <c r="H2484" i="13"/>
  <c r="A2485" i="13"/>
  <c r="B2485" i="13"/>
  <c r="C2485" i="13"/>
  <c r="D2485" i="13"/>
  <c r="E2485" i="13"/>
  <c r="F2485" i="13"/>
  <c r="G2485" i="13"/>
  <c r="H2485" i="13"/>
  <c r="A2486" i="13"/>
  <c r="B2486" i="13"/>
  <c r="C2486" i="13"/>
  <c r="D2486" i="13"/>
  <c r="E2486" i="13"/>
  <c r="F2486" i="13"/>
  <c r="G2486" i="13"/>
  <c r="H2486" i="13"/>
  <c r="A2487" i="13"/>
  <c r="B2487" i="13"/>
  <c r="C2487" i="13"/>
  <c r="D2487" i="13"/>
  <c r="E2487" i="13"/>
  <c r="F2487" i="13"/>
  <c r="G2487" i="13"/>
  <c r="H2487" i="13"/>
  <c r="A2488" i="13"/>
  <c r="B2488" i="13"/>
  <c r="C2488" i="13"/>
  <c r="D2488" i="13"/>
  <c r="E2488" i="13"/>
  <c r="F2488" i="13"/>
  <c r="G2488" i="13"/>
  <c r="H2488" i="13"/>
  <c r="A2489" i="13"/>
  <c r="B2489" i="13"/>
  <c r="C2489" i="13"/>
  <c r="D2489" i="13"/>
  <c r="E2489" i="13"/>
  <c r="F2489" i="13"/>
  <c r="G2489" i="13"/>
  <c r="H2489" i="13"/>
  <c r="A2490" i="13"/>
  <c r="B2490" i="13"/>
  <c r="C2490" i="13"/>
  <c r="D2490" i="13"/>
  <c r="E2490" i="13"/>
  <c r="F2490" i="13"/>
  <c r="G2490" i="13"/>
  <c r="H2490" i="13"/>
  <c r="A2491" i="13"/>
  <c r="B2491" i="13"/>
  <c r="C2491" i="13"/>
  <c r="D2491" i="13"/>
  <c r="E2491" i="13"/>
  <c r="F2491" i="13"/>
  <c r="G2491" i="13"/>
  <c r="H2491" i="13"/>
  <c r="A2492" i="13"/>
  <c r="B2492" i="13"/>
  <c r="C2492" i="13"/>
  <c r="D2492" i="13"/>
  <c r="E2492" i="13"/>
  <c r="F2492" i="13"/>
  <c r="G2492" i="13"/>
  <c r="H2492" i="13"/>
  <c r="A2493" i="13"/>
  <c r="B2493" i="13"/>
  <c r="C2493" i="13"/>
  <c r="D2493" i="13"/>
  <c r="E2493" i="13"/>
  <c r="F2493" i="13"/>
  <c r="G2493" i="13"/>
  <c r="H2493" i="13"/>
  <c r="A2494" i="13"/>
  <c r="B2494" i="13"/>
  <c r="C2494" i="13"/>
  <c r="D2494" i="13"/>
  <c r="E2494" i="13"/>
  <c r="F2494" i="13"/>
  <c r="G2494" i="13"/>
  <c r="H2494" i="13"/>
  <c r="A2495" i="13"/>
  <c r="B2495" i="13"/>
  <c r="C2495" i="13"/>
  <c r="D2495" i="13"/>
  <c r="E2495" i="13"/>
  <c r="F2495" i="13"/>
  <c r="G2495" i="13"/>
  <c r="H2495" i="13"/>
  <c r="A2496" i="13"/>
  <c r="B2496" i="13"/>
  <c r="C2496" i="13"/>
  <c r="D2496" i="13"/>
  <c r="E2496" i="13"/>
  <c r="F2496" i="13"/>
  <c r="G2496" i="13"/>
  <c r="H2496" i="13"/>
  <c r="A2497" i="13"/>
  <c r="B2497" i="13"/>
  <c r="C2497" i="13"/>
  <c r="D2497" i="13"/>
  <c r="E2497" i="13"/>
  <c r="F2497" i="13"/>
  <c r="G2497" i="13"/>
  <c r="H2497" i="13"/>
  <c r="A2498" i="13"/>
  <c r="B2498" i="13"/>
  <c r="C2498" i="13"/>
  <c r="D2498" i="13"/>
  <c r="E2498" i="13"/>
  <c r="F2498" i="13"/>
  <c r="G2498" i="13"/>
  <c r="H2498" i="13"/>
  <c r="A2499" i="13"/>
  <c r="B2499" i="13"/>
  <c r="C2499" i="13"/>
  <c r="D2499" i="13"/>
  <c r="E2499" i="13"/>
  <c r="F2499" i="13"/>
  <c r="G2499" i="13"/>
  <c r="H2499" i="13"/>
  <c r="A2500" i="13"/>
  <c r="B2500" i="13"/>
  <c r="C2500" i="13"/>
  <c r="D2500" i="13"/>
  <c r="E2500" i="13"/>
  <c r="F2500" i="13"/>
  <c r="G2500" i="13"/>
  <c r="H2500" i="13"/>
  <c r="A2501" i="13"/>
  <c r="B2501" i="13"/>
  <c r="C2501" i="13"/>
  <c r="D2501" i="13"/>
  <c r="E2501" i="13"/>
  <c r="F2501" i="13"/>
  <c r="G2501" i="13"/>
  <c r="H2501" i="13"/>
  <c r="A2502" i="13"/>
  <c r="B2502" i="13"/>
  <c r="C2502" i="13"/>
  <c r="D2502" i="13"/>
  <c r="E2502" i="13"/>
  <c r="F2502" i="13"/>
  <c r="G2502" i="13"/>
  <c r="H2502" i="13"/>
  <c r="A2503" i="13"/>
  <c r="B2503" i="13"/>
  <c r="C2503" i="13"/>
  <c r="D2503" i="13"/>
  <c r="E2503" i="13"/>
  <c r="F2503" i="13"/>
  <c r="G2503" i="13"/>
  <c r="H2503" i="13"/>
  <c r="A2504" i="13"/>
  <c r="B2504" i="13"/>
  <c r="C2504" i="13"/>
  <c r="D2504" i="13"/>
  <c r="E2504" i="13"/>
  <c r="F2504" i="13"/>
  <c r="G2504" i="13"/>
  <c r="H2504" i="13"/>
  <c r="A2505" i="13"/>
  <c r="B2505" i="13"/>
  <c r="C2505" i="13"/>
  <c r="D2505" i="13"/>
  <c r="E2505" i="13"/>
  <c r="F2505" i="13"/>
  <c r="G2505" i="13"/>
  <c r="H2505" i="13"/>
  <c r="A2506" i="13"/>
  <c r="B2506" i="13"/>
  <c r="C2506" i="13"/>
  <c r="D2506" i="13"/>
  <c r="E2506" i="13"/>
  <c r="F2506" i="13"/>
  <c r="G2506" i="13"/>
  <c r="H2506" i="13"/>
  <c r="A2507" i="13"/>
  <c r="B2507" i="13"/>
  <c r="C2507" i="13"/>
  <c r="D2507" i="13"/>
  <c r="E2507" i="13"/>
  <c r="F2507" i="13"/>
  <c r="G2507" i="13"/>
  <c r="H2507" i="13"/>
  <c r="A2508" i="13"/>
  <c r="B2508" i="13"/>
  <c r="C2508" i="13"/>
  <c r="D2508" i="13"/>
  <c r="E2508" i="13"/>
  <c r="F2508" i="13"/>
  <c r="G2508" i="13"/>
  <c r="H2508" i="13"/>
  <c r="A2509" i="13"/>
  <c r="B2509" i="13"/>
  <c r="C2509" i="13"/>
  <c r="D2509" i="13"/>
  <c r="E2509" i="13"/>
  <c r="F2509" i="13"/>
  <c r="G2509" i="13"/>
  <c r="H2509" i="13"/>
  <c r="A2510" i="13"/>
  <c r="B2510" i="13"/>
  <c r="C2510" i="13"/>
  <c r="D2510" i="13"/>
  <c r="E2510" i="13"/>
  <c r="F2510" i="13"/>
  <c r="G2510" i="13"/>
  <c r="H2510" i="13"/>
  <c r="A2511" i="13"/>
  <c r="B2511" i="13"/>
  <c r="C2511" i="13"/>
  <c r="D2511" i="13"/>
  <c r="E2511" i="13"/>
  <c r="F2511" i="13"/>
  <c r="G2511" i="13"/>
  <c r="H2511" i="13"/>
  <c r="A2512" i="13"/>
  <c r="B2512" i="13"/>
  <c r="C2512" i="13"/>
  <c r="D2512" i="13"/>
  <c r="E2512" i="13"/>
  <c r="F2512" i="13"/>
  <c r="G2512" i="13"/>
  <c r="H2512" i="13"/>
  <c r="A2513" i="13"/>
  <c r="B2513" i="13"/>
  <c r="C2513" i="13"/>
  <c r="D2513" i="13"/>
  <c r="E2513" i="13"/>
  <c r="F2513" i="13"/>
  <c r="G2513" i="13"/>
  <c r="H2513" i="13"/>
  <c r="A2514" i="13"/>
  <c r="B2514" i="13"/>
  <c r="C2514" i="13"/>
  <c r="D2514" i="13"/>
  <c r="E2514" i="13"/>
  <c r="F2514" i="13"/>
  <c r="G2514" i="13"/>
  <c r="H2514" i="13"/>
  <c r="A2515" i="13"/>
  <c r="B2515" i="13"/>
  <c r="C2515" i="13"/>
  <c r="D2515" i="13"/>
  <c r="E2515" i="13"/>
  <c r="F2515" i="13"/>
  <c r="G2515" i="13"/>
  <c r="H2515" i="13"/>
  <c r="A2516" i="13"/>
  <c r="B2516" i="13"/>
  <c r="C2516" i="13"/>
  <c r="D2516" i="13"/>
  <c r="E2516" i="13"/>
  <c r="F2516" i="13"/>
  <c r="G2516" i="13"/>
  <c r="H2516" i="13"/>
  <c r="A2517" i="13"/>
  <c r="B2517" i="13"/>
  <c r="C2517" i="13"/>
  <c r="D2517" i="13"/>
  <c r="E2517" i="13"/>
  <c r="F2517" i="13"/>
  <c r="G2517" i="13"/>
  <c r="H2517" i="13"/>
  <c r="A2518" i="13"/>
  <c r="B2518" i="13"/>
  <c r="C2518" i="13"/>
  <c r="D2518" i="13"/>
  <c r="E2518" i="13"/>
  <c r="F2518" i="13"/>
  <c r="G2518" i="13"/>
  <c r="H2518" i="13"/>
  <c r="A2519" i="13"/>
  <c r="B2519" i="13"/>
  <c r="C2519" i="13"/>
  <c r="D2519" i="13"/>
  <c r="E2519" i="13"/>
  <c r="F2519" i="13"/>
  <c r="G2519" i="13"/>
  <c r="H2519" i="13"/>
  <c r="A2520" i="13"/>
  <c r="B2520" i="13"/>
  <c r="C2520" i="13"/>
  <c r="D2520" i="13"/>
  <c r="E2520" i="13"/>
  <c r="F2520" i="13"/>
  <c r="G2520" i="13"/>
  <c r="H2520" i="13"/>
  <c r="A2521" i="13"/>
  <c r="B2521" i="13"/>
  <c r="C2521" i="13"/>
  <c r="D2521" i="13"/>
  <c r="E2521" i="13"/>
  <c r="F2521" i="13"/>
  <c r="G2521" i="13"/>
  <c r="H2521" i="13"/>
  <c r="A2522" i="13"/>
  <c r="B2522" i="13"/>
  <c r="C2522" i="13"/>
  <c r="D2522" i="13"/>
  <c r="E2522" i="13"/>
  <c r="F2522" i="13"/>
  <c r="G2522" i="13"/>
  <c r="H2522" i="13"/>
  <c r="A2523" i="13"/>
  <c r="B2523" i="13"/>
  <c r="C2523" i="13"/>
  <c r="D2523" i="13"/>
  <c r="E2523" i="13"/>
  <c r="F2523" i="13"/>
  <c r="G2523" i="13"/>
  <c r="H2523" i="13"/>
  <c r="A2524" i="13"/>
  <c r="B2524" i="13"/>
  <c r="C2524" i="13"/>
  <c r="D2524" i="13"/>
  <c r="E2524" i="13"/>
  <c r="F2524" i="13"/>
  <c r="G2524" i="13"/>
  <c r="H2524" i="13"/>
  <c r="A2525" i="13"/>
  <c r="B2525" i="13"/>
  <c r="C2525" i="13"/>
  <c r="D2525" i="13"/>
  <c r="E2525" i="13"/>
  <c r="F2525" i="13"/>
  <c r="G2525" i="13"/>
  <c r="H2525" i="13"/>
  <c r="A2526" i="13"/>
  <c r="B2526" i="13"/>
  <c r="C2526" i="13"/>
  <c r="D2526" i="13"/>
  <c r="E2526" i="13"/>
  <c r="F2526" i="13"/>
  <c r="G2526" i="13"/>
  <c r="H2526" i="13"/>
  <c r="A2527" i="13"/>
  <c r="B2527" i="13"/>
  <c r="C2527" i="13"/>
  <c r="D2527" i="13"/>
  <c r="E2527" i="13"/>
  <c r="F2527" i="13"/>
  <c r="G2527" i="13"/>
  <c r="H2527" i="13"/>
  <c r="A2528" i="13"/>
  <c r="B2528" i="13"/>
  <c r="C2528" i="13"/>
  <c r="D2528" i="13"/>
  <c r="E2528" i="13"/>
  <c r="F2528" i="13"/>
  <c r="G2528" i="13"/>
  <c r="H2528" i="13"/>
  <c r="A2529" i="13"/>
  <c r="B2529" i="13"/>
  <c r="C2529" i="13"/>
  <c r="D2529" i="13"/>
  <c r="E2529" i="13"/>
  <c r="F2529" i="13"/>
  <c r="G2529" i="13"/>
  <c r="H2529" i="13"/>
  <c r="A2530" i="13"/>
  <c r="B2530" i="13"/>
  <c r="C2530" i="13"/>
  <c r="D2530" i="13"/>
  <c r="E2530" i="13"/>
  <c r="F2530" i="13"/>
  <c r="G2530" i="13"/>
  <c r="H2530" i="13"/>
  <c r="A2531" i="13"/>
  <c r="B2531" i="13"/>
  <c r="C2531" i="13"/>
  <c r="D2531" i="13"/>
  <c r="E2531" i="13"/>
  <c r="F2531" i="13"/>
  <c r="G2531" i="13"/>
  <c r="H2531" i="13"/>
  <c r="A2532" i="13"/>
  <c r="B2532" i="13"/>
  <c r="C2532" i="13"/>
  <c r="D2532" i="13"/>
  <c r="E2532" i="13"/>
  <c r="F2532" i="13"/>
  <c r="G2532" i="13"/>
  <c r="H2532" i="13"/>
  <c r="A2533" i="13"/>
  <c r="B2533" i="13"/>
  <c r="C2533" i="13"/>
  <c r="D2533" i="13"/>
  <c r="E2533" i="13"/>
  <c r="F2533" i="13"/>
  <c r="G2533" i="13"/>
  <c r="H2533" i="13"/>
  <c r="A2534" i="13"/>
  <c r="B2534" i="13"/>
  <c r="C2534" i="13"/>
  <c r="D2534" i="13"/>
  <c r="E2534" i="13"/>
  <c r="F2534" i="13"/>
  <c r="G2534" i="13"/>
  <c r="H2534" i="13"/>
  <c r="A2535" i="13"/>
  <c r="B2535" i="13"/>
  <c r="C2535" i="13"/>
  <c r="D2535" i="13"/>
  <c r="E2535" i="13"/>
  <c r="F2535" i="13"/>
  <c r="G2535" i="13"/>
  <c r="H2535" i="13"/>
  <c r="A2536" i="13"/>
  <c r="B2536" i="13"/>
  <c r="C2536" i="13"/>
  <c r="D2536" i="13"/>
  <c r="E2536" i="13"/>
  <c r="F2536" i="13"/>
  <c r="G2536" i="13"/>
  <c r="H2536" i="13"/>
  <c r="A2537" i="13"/>
  <c r="B2537" i="13"/>
  <c r="C2537" i="13"/>
  <c r="D2537" i="13"/>
  <c r="E2537" i="13"/>
  <c r="F2537" i="13"/>
  <c r="G2537" i="13"/>
  <c r="H2537" i="13"/>
  <c r="A2538" i="13"/>
  <c r="B2538" i="13"/>
  <c r="C2538" i="13"/>
  <c r="D2538" i="13"/>
  <c r="E2538" i="13"/>
  <c r="F2538" i="13"/>
  <c r="G2538" i="13"/>
  <c r="H2538" i="13"/>
  <c r="A2539" i="13"/>
  <c r="B2539" i="13"/>
  <c r="C2539" i="13"/>
  <c r="D2539" i="13"/>
  <c r="E2539" i="13"/>
  <c r="F2539" i="13"/>
  <c r="G2539" i="13"/>
  <c r="H2539" i="13"/>
  <c r="A2540" i="13"/>
  <c r="B2540" i="13"/>
  <c r="C2540" i="13"/>
  <c r="D2540" i="13"/>
  <c r="E2540" i="13"/>
  <c r="F2540" i="13"/>
  <c r="G2540" i="13"/>
  <c r="H2540" i="13"/>
  <c r="A2541" i="13"/>
  <c r="B2541" i="13"/>
  <c r="C2541" i="13"/>
  <c r="D2541" i="13"/>
  <c r="E2541" i="13"/>
  <c r="F2541" i="13"/>
  <c r="G2541" i="13"/>
  <c r="H2541" i="13"/>
  <c r="A2542" i="13"/>
  <c r="B2542" i="13"/>
  <c r="C2542" i="13"/>
  <c r="D2542" i="13"/>
  <c r="E2542" i="13"/>
  <c r="F2542" i="13"/>
  <c r="G2542" i="13"/>
  <c r="H2542" i="13"/>
  <c r="A2543" i="13"/>
  <c r="B2543" i="13"/>
  <c r="C2543" i="13"/>
  <c r="D2543" i="13"/>
  <c r="E2543" i="13"/>
  <c r="F2543" i="13"/>
  <c r="G2543" i="13"/>
  <c r="H2543" i="13"/>
  <c r="A2544" i="13"/>
  <c r="B2544" i="13"/>
  <c r="C2544" i="13"/>
  <c r="D2544" i="13"/>
  <c r="E2544" i="13"/>
  <c r="F2544" i="13"/>
  <c r="G2544" i="13"/>
  <c r="H2544" i="13"/>
  <c r="A2545" i="13"/>
  <c r="B2545" i="13"/>
  <c r="C2545" i="13"/>
  <c r="D2545" i="13"/>
  <c r="E2545" i="13"/>
  <c r="F2545" i="13"/>
  <c r="G2545" i="13"/>
  <c r="H2545" i="13"/>
  <c r="A2546" i="13"/>
  <c r="B2546" i="13"/>
  <c r="C2546" i="13"/>
  <c r="D2546" i="13"/>
  <c r="E2546" i="13"/>
  <c r="F2546" i="13"/>
  <c r="G2546" i="13"/>
  <c r="H2546" i="13"/>
  <c r="A2547" i="13"/>
  <c r="B2547" i="13"/>
  <c r="C2547" i="13"/>
  <c r="D2547" i="13"/>
  <c r="E2547" i="13"/>
  <c r="F2547" i="13"/>
  <c r="G2547" i="13"/>
  <c r="H2547" i="13"/>
  <c r="A2548" i="13"/>
  <c r="B2548" i="13"/>
  <c r="C2548" i="13"/>
  <c r="D2548" i="13"/>
  <c r="E2548" i="13"/>
  <c r="F2548" i="13"/>
  <c r="G2548" i="13"/>
  <c r="H2548" i="13"/>
  <c r="A2549" i="13"/>
  <c r="B2549" i="13"/>
  <c r="C2549" i="13"/>
  <c r="D2549" i="13"/>
  <c r="E2549" i="13"/>
  <c r="F2549" i="13"/>
  <c r="G2549" i="13"/>
  <c r="H2549" i="13"/>
  <c r="A2550" i="13"/>
  <c r="B2550" i="13"/>
  <c r="C2550" i="13"/>
  <c r="D2550" i="13"/>
  <c r="E2550" i="13"/>
  <c r="F2550" i="13"/>
  <c r="G2550" i="13"/>
  <c r="H2550" i="13"/>
  <c r="A2551" i="13"/>
  <c r="B2551" i="13"/>
  <c r="C2551" i="13"/>
  <c r="D2551" i="13"/>
  <c r="E2551" i="13"/>
  <c r="F2551" i="13"/>
  <c r="G2551" i="13"/>
  <c r="H2551" i="13"/>
  <c r="A2552" i="13"/>
  <c r="B2552" i="13"/>
  <c r="C2552" i="13"/>
  <c r="D2552" i="13"/>
  <c r="E2552" i="13"/>
  <c r="F2552" i="13"/>
  <c r="G2552" i="13"/>
  <c r="H2552" i="13"/>
  <c r="A2553" i="13"/>
  <c r="B2553" i="13"/>
  <c r="C2553" i="13"/>
  <c r="D2553" i="13"/>
  <c r="E2553" i="13"/>
  <c r="F2553" i="13"/>
  <c r="G2553" i="13"/>
  <c r="H2553" i="13"/>
  <c r="A2554" i="13"/>
  <c r="B2554" i="13"/>
  <c r="C2554" i="13"/>
  <c r="D2554" i="13"/>
  <c r="E2554" i="13"/>
  <c r="F2554" i="13"/>
  <c r="G2554" i="13"/>
  <c r="H2554" i="13"/>
  <c r="A2555" i="13"/>
  <c r="B2555" i="13"/>
  <c r="C2555" i="13"/>
  <c r="D2555" i="13"/>
  <c r="E2555" i="13"/>
  <c r="F2555" i="13"/>
  <c r="G2555" i="13"/>
  <c r="H2555" i="13"/>
  <c r="A2556" i="13"/>
  <c r="B2556" i="13"/>
  <c r="C2556" i="13"/>
  <c r="D2556" i="13"/>
  <c r="E2556" i="13"/>
  <c r="F2556" i="13"/>
  <c r="G2556" i="13"/>
  <c r="H2556" i="13"/>
  <c r="A2557" i="13"/>
  <c r="B2557" i="13"/>
  <c r="C2557" i="13"/>
  <c r="D2557" i="13"/>
  <c r="E2557" i="13"/>
  <c r="F2557" i="13"/>
  <c r="G2557" i="13"/>
  <c r="H2557" i="13"/>
  <c r="A2558" i="13"/>
  <c r="B2558" i="13"/>
  <c r="C2558" i="13"/>
  <c r="D2558" i="13"/>
  <c r="E2558" i="13"/>
  <c r="F2558" i="13"/>
  <c r="G2558" i="13"/>
  <c r="H2558" i="13"/>
  <c r="A2559" i="13"/>
  <c r="B2559" i="13"/>
  <c r="C2559" i="13"/>
  <c r="D2559" i="13"/>
  <c r="E2559" i="13"/>
  <c r="F2559" i="13"/>
  <c r="G2559" i="13"/>
  <c r="H2559" i="13"/>
  <c r="A2560" i="13"/>
  <c r="B2560" i="13"/>
  <c r="C2560" i="13"/>
  <c r="D2560" i="13"/>
  <c r="E2560" i="13"/>
  <c r="F2560" i="13"/>
  <c r="G2560" i="13"/>
  <c r="H2560" i="13"/>
  <c r="A2561" i="13"/>
  <c r="B2561" i="13"/>
  <c r="C2561" i="13"/>
  <c r="D2561" i="13"/>
  <c r="E2561" i="13"/>
  <c r="F2561" i="13"/>
  <c r="G2561" i="13"/>
  <c r="H2561" i="13"/>
  <c r="A2562" i="13"/>
  <c r="B2562" i="13"/>
  <c r="C2562" i="13"/>
  <c r="D2562" i="13"/>
  <c r="E2562" i="13"/>
  <c r="F2562" i="13"/>
  <c r="G2562" i="13"/>
  <c r="H2562" i="13"/>
  <c r="A2563" i="13"/>
  <c r="B2563" i="13"/>
  <c r="C2563" i="13"/>
  <c r="D2563" i="13"/>
  <c r="E2563" i="13"/>
  <c r="F2563" i="13"/>
  <c r="G2563" i="13"/>
  <c r="H2563" i="13"/>
  <c r="A2564" i="13"/>
  <c r="B2564" i="13"/>
  <c r="C2564" i="13"/>
  <c r="D2564" i="13"/>
  <c r="E2564" i="13"/>
  <c r="F2564" i="13"/>
  <c r="G2564" i="13"/>
  <c r="H2564" i="13"/>
  <c r="A2565" i="13"/>
  <c r="B2565" i="13"/>
  <c r="C2565" i="13"/>
  <c r="D2565" i="13"/>
  <c r="E2565" i="13"/>
  <c r="F2565" i="13"/>
  <c r="G2565" i="13"/>
  <c r="H2565" i="13"/>
  <c r="A2566" i="13"/>
  <c r="B2566" i="13"/>
  <c r="C2566" i="13"/>
  <c r="D2566" i="13"/>
  <c r="E2566" i="13"/>
  <c r="F2566" i="13"/>
  <c r="G2566" i="13"/>
  <c r="H2566" i="13"/>
  <c r="A2567" i="13"/>
  <c r="B2567" i="13"/>
  <c r="C2567" i="13"/>
  <c r="D2567" i="13"/>
  <c r="E2567" i="13"/>
  <c r="F2567" i="13"/>
  <c r="G2567" i="13"/>
  <c r="H2567" i="13"/>
  <c r="A2568" i="13"/>
  <c r="B2568" i="13"/>
  <c r="C2568" i="13"/>
  <c r="D2568" i="13"/>
  <c r="E2568" i="13"/>
  <c r="F2568" i="13"/>
  <c r="G2568" i="13"/>
  <c r="H2568" i="13"/>
  <c r="A2569" i="13"/>
  <c r="B2569" i="13"/>
  <c r="C2569" i="13"/>
  <c r="D2569" i="13"/>
  <c r="E2569" i="13"/>
  <c r="F2569" i="13"/>
  <c r="G2569" i="13"/>
  <c r="H2569" i="13"/>
  <c r="A2570" i="13"/>
  <c r="B2570" i="13"/>
  <c r="C2570" i="13"/>
  <c r="D2570" i="13"/>
  <c r="E2570" i="13"/>
  <c r="F2570" i="13"/>
  <c r="G2570" i="13"/>
  <c r="H2570" i="13"/>
  <c r="A2571" i="13"/>
  <c r="B2571" i="13"/>
  <c r="C2571" i="13"/>
  <c r="D2571" i="13"/>
  <c r="E2571" i="13"/>
  <c r="F2571" i="13"/>
  <c r="G2571" i="13"/>
  <c r="H2571" i="13"/>
  <c r="A2572" i="13"/>
  <c r="B2572" i="13"/>
  <c r="C2572" i="13"/>
  <c r="D2572" i="13"/>
  <c r="E2572" i="13"/>
  <c r="F2572" i="13"/>
  <c r="G2572" i="13"/>
  <c r="H2572" i="13"/>
  <c r="A2573" i="13"/>
  <c r="B2573" i="13"/>
  <c r="C2573" i="13"/>
  <c r="D2573" i="13"/>
  <c r="E2573" i="13"/>
  <c r="F2573" i="13"/>
  <c r="G2573" i="13"/>
  <c r="H2573" i="13"/>
  <c r="A2574" i="13"/>
  <c r="B2574" i="13"/>
  <c r="C2574" i="13"/>
  <c r="D2574" i="13"/>
  <c r="E2574" i="13"/>
  <c r="F2574" i="13"/>
  <c r="G2574" i="13"/>
  <c r="H2574" i="13"/>
  <c r="A2575" i="13"/>
  <c r="B2575" i="13"/>
  <c r="C2575" i="13"/>
  <c r="D2575" i="13"/>
  <c r="E2575" i="13"/>
  <c r="F2575" i="13"/>
  <c r="G2575" i="13"/>
  <c r="H2575" i="13"/>
  <c r="A2576" i="13"/>
  <c r="B2576" i="13"/>
  <c r="C2576" i="13"/>
  <c r="D2576" i="13"/>
  <c r="E2576" i="13"/>
  <c r="F2576" i="13"/>
  <c r="G2576" i="13"/>
  <c r="H2576" i="13"/>
  <c r="A2577" i="13"/>
  <c r="B2577" i="13"/>
  <c r="C2577" i="13"/>
  <c r="D2577" i="13"/>
  <c r="E2577" i="13"/>
  <c r="F2577" i="13"/>
  <c r="G2577" i="13"/>
  <c r="H2577" i="13"/>
  <c r="A2578" i="13"/>
  <c r="B2578" i="13"/>
  <c r="C2578" i="13"/>
  <c r="D2578" i="13"/>
  <c r="E2578" i="13"/>
  <c r="F2578" i="13"/>
  <c r="G2578" i="13"/>
  <c r="H2578" i="13"/>
  <c r="A2579" i="13"/>
  <c r="B2579" i="13"/>
  <c r="C2579" i="13"/>
  <c r="D2579" i="13"/>
  <c r="E2579" i="13"/>
  <c r="F2579" i="13"/>
  <c r="G2579" i="13"/>
  <c r="H2579" i="13"/>
  <c r="A2580" i="13"/>
  <c r="B2580" i="13"/>
  <c r="C2580" i="13"/>
  <c r="D2580" i="13"/>
  <c r="E2580" i="13"/>
  <c r="F2580" i="13"/>
  <c r="G2580" i="13"/>
  <c r="H2580" i="13"/>
  <c r="A2581" i="13"/>
  <c r="B2581" i="13"/>
  <c r="C2581" i="13"/>
  <c r="D2581" i="13"/>
  <c r="E2581" i="13"/>
  <c r="F2581" i="13"/>
  <c r="G2581" i="13"/>
  <c r="H2581" i="13"/>
  <c r="A2582" i="13"/>
  <c r="B2582" i="13"/>
  <c r="C2582" i="13"/>
  <c r="D2582" i="13"/>
  <c r="E2582" i="13"/>
  <c r="F2582" i="13"/>
  <c r="G2582" i="13"/>
  <c r="H2582" i="13"/>
  <c r="A2583" i="13"/>
  <c r="B2583" i="13"/>
  <c r="C2583" i="13"/>
  <c r="D2583" i="13"/>
  <c r="E2583" i="13"/>
  <c r="F2583" i="13"/>
  <c r="G2583" i="13"/>
  <c r="H2583" i="13"/>
  <c r="A2584" i="13"/>
  <c r="B2584" i="13"/>
  <c r="C2584" i="13"/>
  <c r="D2584" i="13"/>
  <c r="E2584" i="13"/>
  <c r="F2584" i="13"/>
  <c r="G2584" i="13"/>
  <c r="H2584" i="13"/>
  <c r="A2585" i="13"/>
  <c r="B2585" i="13"/>
  <c r="C2585" i="13"/>
  <c r="D2585" i="13"/>
  <c r="E2585" i="13"/>
  <c r="F2585" i="13"/>
  <c r="G2585" i="13"/>
  <c r="H2585" i="13"/>
  <c r="A2586" i="13"/>
  <c r="B2586" i="13"/>
  <c r="C2586" i="13"/>
  <c r="D2586" i="13"/>
  <c r="E2586" i="13"/>
  <c r="F2586" i="13"/>
  <c r="G2586" i="13"/>
  <c r="H2586" i="13"/>
  <c r="A2587" i="13"/>
  <c r="B2587" i="13"/>
  <c r="C2587" i="13"/>
  <c r="D2587" i="13"/>
  <c r="E2587" i="13"/>
  <c r="F2587" i="13"/>
  <c r="G2587" i="13"/>
  <c r="H2587" i="13"/>
  <c r="A2588" i="13"/>
  <c r="B2588" i="13"/>
  <c r="C2588" i="13"/>
  <c r="D2588" i="13"/>
  <c r="E2588" i="13"/>
  <c r="F2588" i="13"/>
  <c r="G2588" i="13"/>
  <c r="H2588" i="13"/>
  <c r="A2589" i="13"/>
  <c r="B2589" i="13"/>
  <c r="C2589" i="13"/>
  <c r="D2589" i="13"/>
  <c r="E2589" i="13"/>
  <c r="F2589" i="13"/>
  <c r="G2589" i="13"/>
  <c r="H2589" i="13"/>
  <c r="A2590" i="13"/>
  <c r="B2590" i="13"/>
  <c r="C2590" i="13"/>
  <c r="D2590" i="13"/>
  <c r="E2590" i="13"/>
  <c r="F2590" i="13"/>
  <c r="G2590" i="13"/>
  <c r="H2590" i="13"/>
  <c r="A2591" i="13"/>
  <c r="B2591" i="13"/>
  <c r="C2591" i="13"/>
  <c r="D2591" i="13"/>
  <c r="E2591" i="13"/>
  <c r="F2591" i="13"/>
  <c r="G2591" i="13"/>
  <c r="H2591" i="13"/>
  <c r="A2592" i="13"/>
  <c r="B2592" i="13"/>
  <c r="C2592" i="13"/>
  <c r="D2592" i="13"/>
  <c r="E2592" i="13"/>
  <c r="F2592" i="13"/>
  <c r="G2592" i="13"/>
  <c r="H2592" i="13"/>
  <c r="A2593" i="13"/>
  <c r="B2593" i="13"/>
  <c r="C2593" i="13"/>
  <c r="D2593" i="13"/>
  <c r="E2593" i="13"/>
  <c r="F2593" i="13"/>
  <c r="G2593" i="13"/>
  <c r="H2593" i="13"/>
  <c r="A2594" i="13"/>
  <c r="B2594" i="13"/>
  <c r="C2594" i="13"/>
  <c r="D2594" i="13"/>
  <c r="E2594" i="13"/>
  <c r="F2594" i="13"/>
  <c r="G2594" i="13"/>
  <c r="H2594" i="13"/>
  <c r="A2595" i="13"/>
  <c r="B2595" i="13"/>
  <c r="C2595" i="13"/>
  <c r="D2595" i="13"/>
  <c r="E2595" i="13"/>
  <c r="F2595" i="13"/>
  <c r="G2595" i="13"/>
  <c r="H2595" i="13"/>
  <c r="A2596" i="13"/>
  <c r="B2596" i="13"/>
  <c r="C2596" i="13"/>
  <c r="D2596" i="13"/>
  <c r="E2596" i="13"/>
  <c r="F2596" i="13"/>
  <c r="G2596" i="13"/>
  <c r="H2596" i="13"/>
  <c r="A2597" i="13"/>
  <c r="B2597" i="13"/>
  <c r="C2597" i="13"/>
  <c r="D2597" i="13"/>
  <c r="E2597" i="13"/>
  <c r="F2597" i="13"/>
  <c r="G2597" i="13"/>
  <c r="H2597" i="13"/>
  <c r="A2598" i="13"/>
  <c r="B2598" i="13"/>
  <c r="C2598" i="13"/>
  <c r="D2598" i="13"/>
  <c r="E2598" i="13"/>
  <c r="F2598" i="13"/>
  <c r="G2598" i="13"/>
  <c r="H2598" i="13"/>
  <c r="A2599" i="13"/>
  <c r="B2599" i="13"/>
  <c r="C2599" i="13"/>
  <c r="D2599" i="13"/>
  <c r="E2599" i="13"/>
  <c r="F2599" i="13"/>
  <c r="G2599" i="13"/>
  <c r="H2599" i="13"/>
  <c r="A2600" i="13"/>
  <c r="B2600" i="13"/>
  <c r="C2600" i="13"/>
  <c r="D2600" i="13"/>
  <c r="E2600" i="13"/>
  <c r="F2600" i="13"/>
  <c r="G2600" i="13"/>
  <c r="H2600" i="13"/>
  <c r="A2601" i="13"/>
  <c r="B2601" i="13"/>
  <c r="C2601" i="13"/>
  <c r="D2601" i="13"/>
  <c r="E2601" i="13"/>
  <c r="F2601" i="13"/>
  <c r="G2601" i="13"/>
  <c r="H2601" i="13"/>
  <c r="A2602" i="13"/>
  <c r="B2602" i="13"/>
  <c r="C2602" i="13"/>
  <c r="D2602" i="13"/>
  <c r="E2602" i="13"/>
  <c r="F2602" i="13"/>
  <c r="G2602" i="13"/>
  <c r="H2602" i="13"/>
  <c r="A2603" i="13"/>
  <c r="B2603" i="13"/>
  <c r="C2603" i="13"/>
  <c r="D2603" i="13"/>
  <c r="E2603" i="13"/>
  <c r="F2603" i="13"/>
  <c r="G2603" i="13"/>
  <c r="H2603" i="13"/>
  <c r="A2604" i="13"/>
  <c r="B2604" i="13"/>
  <c r="C2604" i="13"/>
  <c r="D2604" i="13"/>
  <c r="E2604" i="13"/>
  <c r="F2604" i="13"/>
  <c r="G2604" i="13"/>
  <c r="H2604" i="13"/>
  <c r="A2605" i="13"/>
  <c r="B2605" i="13"/>
  <c r="C2605" i="13"/>
  <c r="D2605" i="13"/>
  <c r="E2605" i="13"/>
  <c r="F2605" i="13"/>
  <c r="G2605" i="13"/>
  <c r="H2605" i="13"/>
  <c r="A2606" i="13"/>
  <c r="B2606" i="13"/>
  <c r="C2606" i="13"/>
  <c r="D2606" i="13"/>
  <c r="E2606" i="13"/>
  <c r="F2606" i="13"/>
  <c r="G2606" i="13"/>
  <c r="H2606" i="13"/>
  <c r="A2607" i="13"/>
  <c r="B2607" i="13"/>
  <c r="C2607" i="13"/>
  <c r="D2607" i="13"/>
  <c r="E2607" i="13"/>
  <c r="F2607" i="13"/>
  <c r="G2607" i="13"/>
  <c r="H2607" i="13"/>
  <c r="A2608" i="13"/>
  <c r="B2608" i="13"/>
  <c r="C2608" i="13"/>
  <c r="D2608" i="13"/>
  <c r="E2608" i="13"/>
  <c r="F2608" i="13"/>
  <c r="G2608" i="13"/>
  <c r="H2608" i="13"/>
  <c r="A2609" i="13"/>
  <c r="B2609" i="13"/>
  <c r="C2609" i="13"/>
  <c r="D2609" i="13"/>
  <c r="E2609" i="13"/>
  <c r="F2609" i="13"/>
  <c r="G2609" i="13"/>
  <c r="H2609" i="13"/>
  <c r="A2610" i="13"/>
  <c r="B2610" i="13"/>
  <c r="C2610" i="13"/>
  <c r="D2610" i="13"/>
  <c r="E2610" i="13"/>
  <c r="F2610" i="13"/>
  <c r="G2610" i="13"/>
  <c r="H2610" i="13"/>
  <c r="A2611" i="13"/>
  <c r="B2611" i="13"/>
  <c r="C2611" i="13"/>
  <c r="D2611" i="13"/>
  <c r="E2611" i="13"/>
  <c r="F2611" i="13"/>
  <c r="G2611" i="13"/>
  <c r="H2611" i="13"/>
  <c r="A2612" i="13"/>
  <c r="B2612" i="13"/>
  <c r="C2612" i="13"/>
  <c r="D2612" i="13"/>
  <c r="E2612" i="13"/>
  <c r="F2612" i="13"/>
  <c r="G2612" i="13"/>
  <c r="H2612" i="13"/>
  <c r="A2613" i="13"/>
  <c r="B2613" i="13"/>
  <c r="C2613" i="13"/>
  <c r="D2613" i="13"/>
  <c r="E2613" i="13"/>
  <c r="F2613" i="13"/>
  <c r="G2613" i="13"/>
  <c r="H2613" i="13"/>
  <c r="A2614" i="13"/>
  <c r="B2614" i="13"/>
  <c r="C2614" i="13"/>
  <c r="D2614" i="13"/>
  <c r="E2614" i="13"/>
  <c r="F2614" i="13"/>
  <c r="G2614" i="13"/>
  <c r="H2614" i="13"/>
  <c r="A2615" i="13"/>
  <c r="B2615" i="13"/>
  <c r="C2615" i="13"/>
  <c r="D2615" i="13"/>
  <c r="E2615" i="13"/>
  <c r="F2615" i="13"/>
  <c r="G2615" i="13"/>
  <c r="H2615" i="13"/>
  <c r="A2616" i="13"/>
  <c r="B2616" i="13"/>
  <c r="C2616" i="13"/>
  <c r="D2616" i="13"/>
  <c r="E2616" i="13"/>
  <c r="F2616" i="13"/>
  <c r="G2616" i="13"/>
  <c r="H2616" i="13"/>
  <c r="A2617" i="13"/>
  <c r="B2617" i="13"/>
  <c r="C2617" i="13"/>
  <c r="D2617" i="13"/>
  <c r="E2617" i="13"/>
  <c r="F2617" i="13"/>
  <c r="G2617" i="13"/>
  <c r="H2617" i="13"/>
  <c r="A2618" i="13"/>
  <c r="B2618" i="13"/>
  <c r="C2618" i="13"/>
  <c r="D2618" i="13"/>
  <c r="E2618" i="13"/>
  <c r="F2618" i="13"/>
  <c r="G2618" i="13"/>
  <c r="H2618" i="13"/>
  <c r="A2619" i="13"/>
  <c r="B2619" i="13"/>
  <c r="C2619" i="13"/>
  <c r="D2619" i="13"/>
  <c r="E2619" i="13"/>
  <c r="F2619" i="13"/>
  <c r="G2619" i="13"/>
  <c r="H2619" i="13"/>
  <c r="A2620" i="13"/>
  <c r="B2620" i="13"/>
  <c r="C2620" i="13"/>
  <c r="D2620" i="13"/>
  <c r="E2620" i="13"/>
  <c r="F2620" i="13"/>
  <c r="G2620" i="13"/>
  <c r="H2620" i="13"/>
  <c r="A2621" i="13"/>
  <c r="B2621" i="13"/>
  <c r="C2621" i="13"/>
  <c r="D2621" i="13"/>
  <c r="E2621" i="13"/>
  <c r="F2621" i="13"/>
  <c r="G2621" i="13"/>
  <c r="H2621" i="13"/>
  <c r="A2622" i="13"/>
  <c r="B2622" i="13"/>
  <c r="C2622" i="13"/>
  <c r="D2622" i="13"/>
  <c r="E2622" i="13"/>
  <c r="F2622" i="13"/>
  <c r="G2622" i="13"/>
  <c r="H2622" i="13"/>
  <c r="A2623" i="13"/>
  <c r="B2623" i="13"/>
  <c r="C2623" i="13"/>
  <c r="D2623" i="13"/>
  <c r="E2623" i="13"/>
  <c r="F2623" i="13"/>
  <c r="G2623" i="13"/>
  <c r="H2623" i="13"/>
  <c r="A2624" i="13"/>
  <c r="B2624" i="13"/>
  <c r="C2624" i="13"/>
  <c r="D2624" i="13"/>
  <c r="E2624" i="13"/>
  <c r="F2624" i="13"/>
  <c r="G2624" i="13"/>
  <c r="H2624" i="13"/>
  <c r="A2625" i="13"/>
  <c r="B2625" i="13"/>
  <c r="C2625" i="13"/>
  <c r="D2625" i="13"/>
  <c r="E2625" i="13"/>
  <c r="F2625" i="13"/>
  <c r="G2625" i="13"/>
  <c r="H2625" i="13"/>
  <c r="A2626" i="13"/>
  <c r="B2626" i="13"/>
  <c r="C2626" i="13"/>
  <c r="D2626" i="13"/>
  <c r="E2626" i="13"/>
  <c r="F2626" i="13"/>
  <c r="G2626" i="13"/>
  <c r="H2626" i="13"/>
  <c r="A2627" i="13"/>
  <c r="B2627" i="13"/>
  <c r="C2627" i="13"/>
  <c r="D2627" i="13"/>
  <c r="E2627" i="13"/>
  <c r="F2627" i="13"/>
  <c r="G2627" i="13"/>
  <c r="H2627" i="13"/>
  <c r="A2628" i="13"/>
  <c r="B2628" i="13"/>
  <c r="C2628" i="13"/>
  <c r="D2628" i="13"/>
  <c r="E2628" i="13"/>
  <c r="F2628" i="13"/>
  <c r="G2628" i="13"/>
  <c r="H2628" i="13"/>
  <c r="A2629" i="13"/>
  <c r="B2629" i="13"/>
  <c r="C2629" i="13"/>
  <c r="D2629" i="13"/>
  <c r="E2629" i="13"/>
  <c r="F2629" i="13"/>
  <c r="G2629" i="13"/>
  <c r="H2629" i="13"/>
  <c r="A2630" i="13"/>
  <c r="B2630" i="13"/>
  <c r="C2630" i="13"/>
  <c r="D2630" i="13"/>
  <c r="E2630" i="13"/>
  <c r="F2630" i="13"/>
  <c r="G2630" i="13"/>
  <c r="H2630" i="13"/>
  <c r="A2631" i="13"/>
  <c r="B2631" i="13"/>
  <c r="C2631" i="13"/>
  <c r="D2631" i="13"/>
  <c r="E2631" i="13"/>
  <c r="F2631" i="13"/>
  <c r="G2631" i="13"/>
  <c r="H2631" i="13"/>
  <c r="A2632" i="13"/>
  <c r="B2632" i="13"/>
  <c r="C2632" i="13"/>
  <c r="D2632" i="13"/>
  <c r="E2632" i="13"/>
  <c r="F2632" i="13"/>
  <c r="G2632" i="13"/>
  <c r="H2632" i="13"/>
  <c r="A2633" i="13"/>
  <c r="B2633" i="13"/>
  <c r="C2633" i="13"/>
  <c r="D2633" i="13"/>
  <c r="E2633" i="13"/>
  <c r="F2633" i="13"/>
  <c r="G2633" i="13"/>
  <c r="H2633" i="13"/>
  <c r="A2634" i="13"/>
  <c r="B2634" i="13"/>
  <c r="C2634" i="13"/>
  <c r="D2634" i="13"/>
  <c r="E2634" i="13"/>
  <c r="F2634" i="13"/>
  <c r="G2634" i="13"/>
  <c r="H2634" i="13"/>
  <c r="A2635" i="13"/>
  <c r="B2635" i="13"/>
  <c r="C2635" i="13"/>
  <c r="D2635" i="13"/>
  <c r="E2635" i="13"/>
  <c r="F2635" i="13"/>
  <c r="G2635" i="13"/>
  <c r="H2635" i="13"/>
  <c r="A2636" i="13"/>
  <c r="B2636" i="13"/>
  <c r="C2636" i="13"/>
  <c r="D2636" i="13"/>
  <c r="E2636" i="13"/>
  <c r="F2636" i="13"/>
  <c r="G2636" i="13"/>
  <c r="H2636" i="13"/>
  <c r="A2637" i="13"/>
  <c r="B2637" i="13"/>
  <c r="C2637" i="13"/>
  <c r="D2637" i="13"/>
  <c r="E2637" i="13"/>
  <c r="F2637" i="13"/>
  <c r="G2637" i="13"/>
  <c r="H2637" i="13"/>
  <c r="A2638" i="13"/>
  <c r="B2638" i="13"/>
  <c r="C2638" i="13"/>
  <c r="D2638" i="13"/>
  <c r="E2638" i="13"/>
  <c r="F2638" i="13"/>
  <c r="G2638" i="13"/>
  <c r="H2638" i="13"/>
  <c r="A2639" i="13"/>
  <c r="B2639" i="13"/>
  <c r="C2639" i="13"/>
  <c r="D2639" i="13"/>
  <c r="E2639" i="13"/>
  <c r="F2639" i="13"/>
  <c r="G2639" i="13"/>
  <c r="H2639" i="13"/>
  <c r="A2640" i="13"/>
  <c r="B2640" i="13"/>
  <c r="C2640" i="13"/>
  <c r="D2640" i="13"/>
  <c r="E2640" i="13"/>
  <c r="F2640" i="13"/>
  <c r="G2640" i="13"/>
  <c r="H2640" i="13"/>
  <c r="A2641" i="13"/>
  <c r="B2641" i="13"/>
  <c r="C2641" i="13"/>
  <c r="D2641" i="13"/>
  <c r="E2641" i="13"/>
  <c r="F2641" i="13"/>
  <c r="G2641" i="13"/>
  <c r="H2641" i="13"/>
  <c r="A2642" i="13"/>
  <c r="B2642" i="13"/>
  <c r="C2642" i="13"/>
  <c r="D2642" i="13"/>
  <c r="E2642" i="13"/>
  <c r="F2642" i="13"/>
  <c r="G2642" i="13"/>
  <c r="H2642" i="13"/>
  <c r="A2643" i="13"/>
  <c r="B2643" i="13"/>
  <c r="C2643" i="13"/>
  <c r="D2643" i="13"/>
  <c r="E2643" i="13"/>
  <c r="F2643" i="13"/>
  <c r="G2643" i="13"/>
  <c r="H2643" i="13"/>
  <c r="A2644" i="13"/>
  <c r="B2644" i="13"/>
  <c r="C2644" i="13"/>
  <c r="D2644" i="13"/>
  <c r="E2644" i="13"/>
  <c r="F2644" i="13"/>
  <c r="G2644" i="13"/>
  <c r="H2644" i="13"/>
  <c r="A2645" i="13"/>
  <c r="B2645" i="13"/>
  <c r="C2645" i="13"/>
  <c r="D2645" i="13"/>
  <c r="E2645" i="13"/>
  <c r="F2645" i="13"/>
  <c r="G2645" i="13"/>
  <c r="H2645" i="13"/>
  <c r="A2646" i="13"/>
  <c r="B2646" i="13"/>
  <c r="C2646" i="13"/>
  <c r="D2646" i="13"/>
  <c r="E2646" i="13"/>
  <c r="F2646" i="13"/>
  <c r="G2646" i="13"/>
  <c r="H2646" i="13"/>
  <c r="A2647" i="13"/>
  <c r="B2647" i="13"/>
  <c r="C2647" i="13"/>
  <c r="D2647" i="13"/>
  <c r="E2647" i="13"/>
  <c r="F2647" i="13"/>
  <c r="G2647" i="13"/>
  <c r="H2647" i="13"/>
  <c r="A2648" i="13"/>
  <c r="B2648" i="13"/>
  <c r="C2648" i="13"/>
  <c r="D2648" i="13"/>
  <c r="E2648" i="13"/>
  <c r="F2648" i="13"/>
  <c r="G2648" i="13"/>
  <c r="H2648" i="13"/>
  <c r="A2649" i="13"/>
  <c r="B2649" i="13"/>
  <c r="C2649" i="13"/>
  <c r="D2649" i="13"/>
  <c r="E2649" i="13"/>
  <c r="F2649" i="13"/>
  <c r="G2649" i="13"/>
  <c r="H2649" i="13"/>
  <c r="A2650" i="13"/>
  <c r="B2650" i="13"/>
  <c r="C2650" i="13"/>
  <c r="D2650" i="13"/>
  <c r="E2650" i="13"/>
  <c r="F2650" i="13"/>
  <c r="G2650" i="13"/>
  <c r="H2650" i="13"/>
  <c r="A2651" i="13"/>
  <c r="B2651" i="13"/>
  <c r="C2651" i="13"/>
  <c r="D2651" i="13"/>
  <c r="E2651" i="13"/>
  <c r="F2651" i="13"/>
  <c r="G2651" i="13"/>
  <c r="H2651" i="13"/>
  <c r="A2652" i="13"/>
  <c r="B2652" i="13"/>
  <c r="C2652" i="13"/>
  <c r="D2652" i="13"/>
  <c r="E2652" i="13"/>
  <c r="F2652" i="13"/>
  <c r="G2652" i="13"/>
  <c r="H2652" i="13"/>
  <c r="A2653" i="13"/>
  <c r="B2653" i="13"/>
  <c r="C2653" i="13"/>
  <c r="D2653" i="13"/>
  <c r="E2653" i="13"/>
  <c r="F2653" i="13"/>
  <c r="G2653" i="13"/>
  <c r="H2653" i="13"/>
  <c r="A2654" i="13"/>
  <c r="B2654" i="13"/>
  <c r="C2654" i="13"/>
  <c r="D2654" i="13"/>
  <c r="E2654" i="13"/>
  <c r="F2654" i="13"/>
  <c r="G2654" i="13"/>
  <c r="H2654" i="13"/>
  <c r="A2655" i="13"/>
  <c r="B2655" i="13"/>
  <c r="C2655" i="13"/>
  <c r="D2655" i="13"/>
  <c r="E2655" i="13"/>
  <c r="F2655" i="13"/>
  <c r="G2655" i="13"/>
  <c r="H2655" i="13"/>
  <c r="A2656" i="13"/>
  <c r="B2656" i="13"/>
  <c r="C2656" i="13"/>
  <c r="D2656" i="13"/>
  <c r="E2656" i="13"/>
  <c r="F2656" i="13"/>
  <c r="G2656" i="13"/>
  <c r="H2656" i="13"/>
  <c r="A2657" i="13"/>
  <c r="B2657" i="13"/>
  <c r="C2657" i="13"/>
  <c r="D2657" i="13"/>
  <c r="E2657" i="13"/>
  <c r="F2657" i="13"/>
  <c r="G2657" i="13"/>
  <c r="H2657" i="13"/>
  <c r="A2658" i="13"/>
  <c r="B2658" i="13"/>
  <c r="C2658" i="13"/>
  <c r="D2658" i="13"/>
  <c r="E2658" i="13"/>
  <c r="F2658" i="13"/>
  <c r="G2658" i="13"/>
  <c r="H2658" i="13"/>
  <c r="A2659" i="13"/>
  <c r="B2659" i="13"/>
  <c r="C2659" i="13"/>
  <c r="D2659" i="13"/>
  <c r="E2659" i="13"/>
  <c r="F2659" i="13"/>
  <c r="G2659" i="13"/>
  <c r="H2659" i="13"/>
  <c r="A2660" i="13"/>
  <c r="B2660" i="13"/>
  <c r="C2660" i="13"/>
  <c r="D2660" i="13"/>
  <c r="E2660" i="13"/>
  <c r="F2660" i="13"/>
  <c r="G2660" i="13"/>
  <c r="H2660" i="13"/>
  <c r="A2661" i="13"/>
  <c r="B2661" i="13"/>
  <c r="C2661" i="13"/>
  <c r="D2661" i="13"/>
  <c r="E2661" i="13"/>
  <c r="F2661" i="13"/>
  <c r="G2661" i="13"/>
  <c r="H2661" i="13"/>
  <c r="A2662" i="13"/>
  <c r="B2662" i="13"/>
  <c r="C2662" i="13"/>
  <c r="D2662" i="13"/>
  <c r="E2662" i="13"/>
  <c r="F2662" i="13"/>
  <c r="G2662" i="13"/>
  <c r="H2662" i="13"/>
  <c r="A2663" i="13"/>
  <c r="B2663" i="13"/>
  <c r="C2663" i="13"/>
  <c r="D2663" i="13"/>
  <c r="E2663" i="13"/>
  <c r="F2663" i="13"/>
  <c r="G2663" i="13"/>
  <c r="H2663" i="13"/>
  <c r="A2664" i="13"/>
  <c r="B2664" i="13"/>
  <c r="C2664" i="13"/>
  <c r="D2664" i="13"/>
  <c r="E2664" i="13"/>
  <c r="F2664" i="13"/>
  <c r="G2664" i="13"/>
  <c r="H2664" i="13"/>
  <c r="A2665" i="13"/>
  <c r="B2665" i="13"/>
  <c r="C2665" i="13"/>
  <c r="D2665" i="13"/>
  <c r="E2665" i="13"/>
  <c r="F2665" i="13"/>
  <c r="G2665" i="13"/>
  <c r="H2665" i="13"/>
  <c r="A2666" i="13"/>
  <c r="B2666" i="13"/>
  <c r="C2666" i="13"/>
  <c r="D2666" i="13"/>
  <c r="E2666" i="13"/>
  <c r="F2666" i="13"/>
  <c r="G2666" i="13"/>
  <c r="H2666" i="13"/>
  <c r="A2667" i="13"/>
  <c r="B2667" i="13"/>
  <c r="C2667" i="13"/>
  <c r="D2667" i="13"/>
  <c r="E2667" i="13"/>
  <c r="F2667" i="13"/>
  <c r="G2667" i="13"/>
  <c r="H2667" i="13"/>
  <c r="A2668" i="13"/>
  <c r="B2668" i="13"/>
  <c r="C2668" i="13"/>
  <c r="D2668" i="13"/>
  <c r="E2668" i="13"/>
  <c r="F2668" i="13"/>
  <c r="G2668" i="13"/>
  <c r="H2668" i="13"/>
  <c r="A2669" i="13"/>
  <c r="B2669" i="13"/>
  <c r="C2669" i="13"/>
  <c r="D2669" i="13"/>
  <c r="E2669" i="13"/>
  <c r="F2669" i="13"/>
  <c r="G2669" i="13"/>
  <c r="H2669" i="13"/>
  <c r="A2670" i="13"/>
  <c r="B2670" i="13"/>
  <c r="C2670" i="13"/>
  <c r="D2670" i="13"/>
  <c r="E2670" i="13"/>
  <c r="F2670" i="13"/>
  <c r="G2670" i="13"/>
  <c r="H2670" i="13"/>
  <c r="A2671" i="13"/>
  <c r="B2671" i="13"/>
  <c r="C2671" i="13"/>
  <c r="D2671" i="13"/>
  <c r="E2671" i="13"/>
  <c r="F2671" i="13"/>
  <c r="G2671" i="13"/>
  <c r="H2671" i="13"/>
  <c r="A2672" i="13"/>
  <c r="B2672" i="13"/>
  <c r="C2672" i="13"/>
  <c r="D2672" i="13"/>
  <c r="E2672" i="13"/>
  <c r="F2672" i="13"/>
  <c r="G2672" i="13"/>
  <c r="H2672" i="13"/>
  <c r="A2673" i="13"/>
  <c r="B2673" i="13"/>
  <c r="C2673" i="13"/>
  <c r="D2673" i="13"/>
  <c r="E2673" i="13"/>
  <c r="F2673" i="13"/>
  <c r="G2673" i="13"/>
  <c r="H2673" i="13"/>
  <c r="A2674" i="13"/>
  <c r="B2674" i="13"/>
  <c r="C2674" i="13"/>
  <c r="D2674" i="13"/>
  <c r="E2674" i="13"/>
  <c r="F2674" i="13"/>
  <c r="G2674" i="13"/>
  <c r="H2674" i="13"/>
  <c r="A2675" i="13"/>
  <c r="B2675" i="13"/>
  <c r="C2675" i="13"/>
  <c r="D2675" i="13"/>
  <c r="E2675" i="13"/>
  <c r="F2675" i="13"/>
  <c r="G2675" i="13"/>
  <c r="H2675" i="13"/>
  <c r="A2676" i="13"/>
  <c r="B2676" i="13"/>
  <c r="C2676" i="13"/>
  <c r="D2676" i="13"/>
  <c r="E2676" i="13"/>
  <c r="F2676" i="13"/>
  <c r="G2676" i="13"/>
  <c r="H2676" i="13"/>
  <c r="A2677" i="13"/>
  <c r="B2677" i="13"/>
  <c r="C2677" i="13"/>
  <c r="D2677" i="13"/>
  <c r="E2677" i="13"/>
  <c r="F2677" i="13"/>
  <c r="G2677" i="13"/>
  <c r="H2677" i="13"/>
  <c r="A2678" i="13"/>
  <c r="B2678" i="13"/>
  <c r="C2678" i="13"/>
  <c r="D2678" i="13"/>
  <c r="E2678" i="13"/>
  <c r="F2678" i="13"/>
  <c r="G2678" i="13"/>
  <c r="H2678" i="13"/>
  <c r="A2679" i="13"/>
  <c r="B2679" i="13"/>
  <c r="C2679" i="13"/>
  <c r="D2679" i="13"/>
  <c r="E2679" i="13"/>
  <c r="F2679" i="13"/>
  <c r="G2679" i="13"/>
  <c r="H2679" i="13"/>
  <c r="A2680" i="13"/>
  <c r="B2680" i="13"/>
  <c r="C2680" i="13"/>
  <c r="D2680" i="13"/>
  <c r="E2680" i="13"/>
  <c r="F2680" i="13"/>
  <c r="G2680" i="13"/>
  <c r="H2680" i="13"/>
  <c r="A2681" i="13"/>
  <c r="B2681" i="13"/>
  <c r="C2681" i="13"/>
  <c r="D2681" i="13"/>
  <c r="E2681" i="13"/>
  <c r="F2681" i="13"/>
  <c r="G2681" i="13"/>
  <c r="H2681" i="13"/>
  <c r="A2682" i="13"/>
  <c r="B2682" i="13"/>
  <c r="C2682" i="13"/>
  <c r="D2682" i="13"/>
  <c r="E2682" i="13"/>
  <c r="F2682" i="13"/>
  <c r="G2682" i="13"/>
  <c r="H2682" i="13"/>
  <c r="A2683" i="13"/>
  <c r="B2683" i="13"/>
  <c r="C2683" i="13"/>
  <c r="D2683" i="13"/>
  <c r="E2683" i="13"/>
  <c r="F2683" i="13"/>
  <c r="G2683" i="13"/>
  <c r="H2683" i="13"/>
  <c r="A2684" i="13"/>
  <c r="B2684" i="13"/>
  <c r="C2684" i="13"/>
  <c r="D2684" i="13"/>
  <c r="E2684" i="13"/>
  <c r="F2684" i="13"/>
  <c r="G2684" i="13"/>
  <c r="H2684" i="13"/>
  <c r="A2685" i="13"/>
  <c r="B2685" i="13"/>
  <c r="C2685" i="13"/>
  <c r="D2685" i="13"/>
  <c r="E2685" i="13"/>
  <c r="F2685" i="13"/>
  <c r="G2685" i="13"/>
  <c r="H2685" i="13"/>
  <c r="A2686" i="13"/>
  <c r="B2686" i="13"/>
  <c r="C2686" i="13"/>
  <c r="D2686" i="13"/>
  <c r="E2686" i="13"/>
  <c r="F2686" i="13"/>
  <c r="G2686" i="13"/>
  <c r="H2686" i="13"/>
  <c r="A2687" i="13"/>
  <c r="B2687" i="13"/>
  <c r="C2687" i="13"/>
  <c r="D2687" i="13"/>
  <c r="E2687" i="13"/>
  <c r="F2687" i="13"/>
  <c r="G2687" i="13"/>
  <c r="H2687" i="13"/>
  <c r="A2688" i="13"/>
  <c r="B2688" i="13"/>
  <c r="C2688" i="13"/>
  <c r="D2688" i="13"/>
  <c r="E2688" i="13"/>
  <c r="F2688" i="13"/>
  <c r="G2688" i="13"/>
  <c r="H2688" i="13"/>
  <c r="A2689" i="13"/>
  <c r="B2689" i="13"/>
  <c r="C2689" i="13"/>
  <c r="D2689" i="13"/>
  <c r="E2689" i="13"/>
  <c r="F2689" i="13"/>
  <c r="G2689" i="13"/>
  <c r="H2689" i="13"/>
  <c r="A2690" i="13"/>
  <c r="B2690" i="13"/>
  <c r="C2690" i="13"/>
  <c r="D2690" i="13"/>
  <c r="E2690" i="13"/>
  <c r="F2690" i="13"/>
  <c r="G2690" i="13"/>
  <c r="H2690" i="13"/>
  <c r="A2691" i="13"/>
  <c r="B2691" i="13"/>
  <c r="C2691" i="13"/>
  <c r="D2691" i="13"/>
  <c r="E2691" i="13"/>
  <c r="F2691" i="13"/>
  <c r="G2691" i="13"/>
  <c r="H2691" i="13"/>
  <c r="A2692" i="13"/>
  <c r="B2692" i="13"/>
  <c r="C2692" i="13"/>
  <c r="D2692" i="13"/>
  <c r="E2692" i="13"/>
  <c r="F2692" i="13"/>
  <c r="G2692" i="13"/>
  <c r="H2692" i="13"/>
  <c r="A2693" i="13"/>
  <c r="B2693" i="13"/>
  <c r="C2693" i="13"/>
  <c r="D2693" i="13"/>
  <c r="E2693" i="13"/>
  <c r="F2693" i="13"/>
  <c r="G2693" i="13"/>
  <c r="H2693" i="13"/>
  <c r="A2694" i="13"/>
  <c r="B2694" i="13"/>
  <c r="C2694" i="13"/>
  <c r="D2694" i="13"/>
  <c r="E2694" i="13"/>
  <c r="F2694" i="13"/>
  <c r="G2694" i="13"/>
  <c r="H2694" i="13"/>
  <c r="A2695" i="13"/>
  <c r="B2695" i="13"/>
  <c r="C2695" i="13"/>
  <c r="D2695" i="13"/>
  <c r="E2695" i="13"/>
  <c r="F2695" i="13"/>
  <c r="G2695" i="13"/>
  <c r="H2695" i="13"/>
  <c r="A2696" i="13"/>
  <c r="B2696" i="13"/>
  <c r="C2696" i="13"/>
  <c r="D2696" i="13"/>
  <c r="E2696" i="13"/>
  <c r="F2696" i="13"/>
  <c r="G2696" i="13"/>
  <c r="H2696" i="13"/>
  <c r="A2697" i="13"/>
  <c r="B2697" i="13"/>
  <c r="C2697" i="13"/>
  <c r="D2697" i="13"/>
  <c r="E2697" i="13"/>
  <c r="F2697" i="13"/>
  <c r="G2697" i="13"/>
  <c r="H2697" i="13"/>
  <c r="A2698" i="13"/>
  <c r="B2698" i="13"/>
  <c r="C2698" i="13"/>
  <c r="D2698" i="13"/>
  <c r="E2698" i="13"/>
  <c r="F2698" i="13"/>
  <c r="G2698" i="13"/>
  <c r="H2698" i="13"/>
  <c r="A2699" i="13"/>
  <c r="B2699" i="13"/>
  <c r="C2699" i="13"/>
  <c r="D2699" i="13"/>
  <c r="E2699" i="13"/>
  <c r="F2699" i="13"/>
  <c r="G2699" i="13"/>
  <c r="H2699" i="13"/>
  <c r="A2700" i="13"/>
  <c r="B2700" i="13"/>
  <c r="C2700" i="13"/>
  <c r="D2700" i="13"/>
  <c r="E2700" i="13"/>
  <c r="F2700" i="13"/>
  <c r="G2700" i="13"/>
  <c r="H2700" i="13"/>
  <c r="A2701" i="13"/>
  <c r="B2701" i="13"/>
  <c r="C2701" i="13"/>
  <c r="D2701" i="13"/>
  <c r="E2701" i="13"/>
  <c r="F2701" i="13"/>
  <c r="G2701" i="13"/>
  <c r="H2701" i="13"/>
  <c r="A2702" i="13"/>
  <c r="B2702" i="13"/>
  <c r="C2702" i="13"/>
  <c r="D2702" i="13"/>
  <c r="E2702" i="13"/>
  <c r="F2702" i="13"/>
  <c r="G2702" i="13"/>
  <c r="H2702" i="13"/>
  <c r="A2703" i="13"/>
  <c r="B2703" i="13"/>
  <c r="C2703" i="13"/>
  <c r="D2703" i="13"/>
  <c r="E2703" i="13"/>
  <c r="F2703" i="13"/>
  <c r="G2703" i="13"/>
  <c r="H2703" i="13"/>
  <c r="A2704" i="13"/>
  <c r="B2704" i="13"/>
  <c r="C2704" i="13"/>
  <c r="D2704" i="13"/>
  <c r="E2704" i="13"/>
  <c r="F2704" i="13"/>
  <c r="G2704" i="13"/>
  <c r="H2704" i="13"/>
  <c r="A2705" i="13"/>
  <c r="B2705" i="13"/>
  <c r="C2705" i="13"/>
  <c r="D2705" i="13"/>
  <c r="E2705" i="13"/>
  <c r="F2705" i="13"/>
  <c r="G2705" i="13"/>
  <c r="H2705" i="13"/>
  <c r="A2706" i="13"/>
  <c r="B2706" i="13"/>
  <c r="C2706" i="13"/>
  <c r="D2706" i="13"/>
  <c r="E2706" i="13"/>
  <c r="F2706" i="13"/>
  <c r="G2706" i="13"/>
  <c r="H2706" i="13"/>
  <c r="A2707" i="13"/>
  <c r="B2707" i="13"/>
  <c r="C2707" i="13"/>
  <c r="D2707" i="13"/>
  <c r="E2707" i="13"/>
  <c r="F2707" i="13"/>
  <c r="G2707" i="13"/>
  <c r="H2707" i="13"/>
  <c r="A2708" i="13"/>
  <c r="B2708" i="13"/>
  <c r="C2708" i="13"/>
  <c r="D2708" i="13"/>
  <c r="E2708" i="13"/>
  <c r="F2708" i="13"/>
  <c r="G2708" i="13"/>
  <c r="H2708" i="13"/>
  <c r="A2709" i="13"/>
  <c r="B2709" i="13"/>
  <c r="C2709" i="13"/>
  <c r="D2709" i="13"/>
  <c r="E2709" i="13"/>
  <c r="F2709" i="13"/>
  <c r="G2709" i="13"/>
  <c r="H2709" i="13"/>
  <c r="A2710" i="13"/>
  <c r="B2710" i="13"/>
  <c r="C2710" i="13"/>
  <c r="D2710" i="13"/>
  <c r="E2710" i="13"/>
  <c r="F2710" i="13"/>
  <c r="G2710" i="13"/>
  <c r="H2710" i="13"/>
  <c r="A2711" i="13"/>
  <c r="B2711" i="13"/>
  <c r="C2711" i="13"/>
  <c r="D2711" i="13"/>
  <c r="E2711" i="13"/>
  <c r="F2711" i="13"/>
  <c r="G2711" i="13"/>
  <c r="H2711" i="13"/>
  <c r="A2712" i="13"/>
  <c r="B2712" i="13"/>
  <c r="C2712" i="13"/>
  <c r="D2712" i="13"/>
  <c r="E2712" i="13"/>
  <c r="F2712" i="13"/>
  <c r="G2712" i="13"/>
  <c r="H2712" i="13"/>
  <c r="A2713" i="13"/>
  <c r="B2713" i="13"/>
  <c r="C2713" i="13"/>
  <c r="D2713" i="13"/>
  <c r="E2713" i="13"/>
  <c r="F2713" i="13"/>
  <c r="G2713" i="13"/>
  <c r="H2713" i="13"/>
  <c r="A2714" i="13"/>
  <c r="B2714" i="13"/>
  <c r="C2714" i="13"/>
  <c r="D2714" i="13"/>
  <c r="E2714" i="13"/>
  <c r="F2714" i="13"/>
  <c r="G2714" i="13"/>
  <c r="H2714" i="13"/>
  <c r="A2715" i="13"/>
  <c r="B2715" i="13"/>
  <c r="C2715" i="13"/>
  <c r="D2715" i="13"/>
  <c r="E2715" i="13"/>
  <c r="F2715" i="13"/>
  <c r="G2715" i="13"/>
  <c r="H2715" i="13"/>
  <c r="A2716" i="13"/>
  <c r="B2716" i="13"/>
  <c r="C2716" i="13"/>
  <c r="D2716" i="13"/>
  <c r="E2716" i="13"/>
  <c r="F2716" i="13"/>
  <c r="G2716" i="13"/>
  <c r="H2716" i="13"/>
  <c r="A2717" i="13"/>
  <c r="B2717" i="13"/>
  <c r="C2717" i="13"/>
  <c r="D2717" i="13"/>
  <c r="E2717" i="13"/>
  <c r="F2717" i="13"/>
  <c r="G2717" i="13"/>
  <c r="H2717" i="13"/>
  <c r="A2718" i="13"/>
  <c r="B2718" i="13"/>
  <c r="C2718" i="13"/>
  <c r="D2718" i="13"/>
  <c r="E2718" i="13"/>
  <c r="F2718" i="13"/>
  <c r="G2718" i="13"/>
  <c r="H2718" i="13"/>
  <c r="A2719" i="13"/>
  <c r="B2719" i="13"/>
  <c r="C2719" i="13"/>
  <c r="D2719" i="13"/>
  <c r="E2719" i="13"/>
  <c r="F2719" i="13"/>
  <c r="G2719" i="13"/>
  <c r="H2719" i="13"/>
  <c r="A2720" i="13"/>
  <c r="B2720" i="13"/>
  <c r="C2720" i="13"/>
  <c r="D2720" i="13"/>
  <c r="E2720" i="13"/>
  <c r="F2720" i="13"/>
  <c r="G2720" i="13"/>
  <c r="H2720" i="13"/>
  <c r="A2721" i="13"/>
  <c r="B2721" i="13"/>
  <c r="C2721" i="13"/>
  <c r="D2721" i="13"/>
  <c r="E2721" i="13"/>
  <c r="F2721" i="13"/>
  <c r="G2721" i="13"/>
  <c r="H2721" i="13"/>
  <c r="A2722" i="13"/>
  <c r="B2722" i="13"/>
  <c r="C2722" i="13"/>
  <c r="D2722" i="13"/>
  <c r="E2722" i="13"/>
  <c r="F2722" i="13"/>
  <c r="G2722" i="13"/>
  <c r="H2722" i="13"/>
  <c r="A2723" i="13"/>
  <c r="B2723" i="13"/>
  <c r="C2723" i="13"/>
  <c r="D2723" i="13"/>
  <c r="E2723" i="13"/>
  <c r="F2723" i="13"/>
  <c r="G2723" i="13"/>
  <c r="H2723" i="13"/>
  <c r="A2724" i="13"/>
  <c r="B2724" i="13"/>
  <c r="C2724" i="13"/>
  <c r="D2724" i="13"/>
  <c r="E2724" i="13"/>
  <c r="F2724" i="13"/>
  <c r="G2724" i="13"/>
  <c r="H2724" i="13"/>
  <c r="A2725" i="13"/>
  <c r="B2725" i="13"/>
  <c r="C2725" i="13"/>
  <c r="D2725" i="13"/>
  <c r="E2725" i="13"/>
  <c r="F2725" i="13"/>
  <c r="G2725" i="13"/>
  <c r="H2725" i="13"/>
  <c r="A2726" i="13"/>
  <c r="B2726" i="13"/>
  <c r="C2726" i="13"/>
  <c r="D2726" i="13"/>
  <c r="E2726" i="13"/>
  <c r="F2726" i="13"/>
  <c r="G2726" i="13"/>
  <c r="H2726" i="13"/>
  <c r="A2727" i="13"/>
  <c r="B2727" i="13"/>
  <c r="C2727" i="13"/>
  <c r="D2727" i="13"/>
  <c r="E2727" i="13"/>
  <c r="F2727" i="13"/>
  <c r="G2727" i="13"/>
  <c r="H2727" i="13"/>
  <c r="A2728" i="13"/>
  <c r="B2728" i="13"/>
  <c r="C2728" i="13"/>
  <c r="D2728" i="13"/>
  <c r="E2728" i="13"/>
  <c r="F2728" i="13"/>
  <c r="G2728" i="13"/>
  <c r="H2728" i="13"/>
  <c r="A2729" i="13"/>
  <c r="B2729" i="13"/>
  <c r="C2729" i="13"/>
  <c r="D2729" i="13"/>
  <c r="E2729" i="13"/>
  <c r="F2729" i="13"/>
  <c r="G2729" i="13"/>
  <c r="H2729" i="13"/>
  <c r="A2730" i="13"/>
  <c r="B2730" i="13"/>
  <c r="C2730" i="13"/>
  <c r="D2730" i="13"/>
  <c r="E2730" i="13"/>
  <c r="F2730" i="13"/>
  <c r="G2730" i="13"/>
  <c r="H2730" i="13"/>
  <c r="A2731" i="13"/>
  <c r="B2731" i="13"/>
  <c r="C2731" i="13"/>
  <c r="D2731" i="13"/>
  <c r="E2731" i="13"/>
  <c r="F2731" i="13"/>
  <c r="G2731" i="13"/>
  <c r="H2731" i="13"/>
  <c r="A2732" i="13"/>
  <c r="B2732" i="13"/>
  <c r="C2732" i="13"/>
  <c r="D2732" i="13"/>
  <c r="E2732" i="13"/>
  <c r="F2732" i="13"/>
  <c r="G2732" i="13"/>
  <c r="H2732" i="13"/>
  <c r="A2733" i="13"/>
  <c r="B2733" i="13"/>
  <c r="C2733" i="13"/>
  <c r="D2733" i="13"/>
  <c r="E2733" i="13"/>
  <c r="F2733" i="13"/>
  <c r="G2733" i="13"/>
  <c r="H2733" i="13"/>
  <c r="A2734" i="13"/>
  <c r="B2734" i="13"/>
  <c r="C2734" i="13"/>
  <c r="D2734" i="13"/>
  <c r="E2734" i="13"/>
  <c r="F2734" i="13"/>
  <c r="G2734" i="13"/>
  <c r="H2734" i="13"/>
  <c r="A2735" i="13"/>
  <c r="B2735" i="13"/>
  <c r="C2735" i="13"/>
  <c r="D2735" i="13"/>
  <c r="E2735" i="13"/>
  <c r="F2735" i="13"/>
  <c r="G2735" i="13"/>
  <c r="H2735" i="13"/>
  <c r="A2736" i="13"/>
  <c r="B2736" i="13"/>
  <c r="C2736" i="13"/>
  <c r="D2736" i="13"/>
  <c r="E2736" i="13"/>
  <c r="F2736" i="13"/>
  <c r="G2736" i="13"/>
  <c r="H2736" i="13"/>
  <c r="A2737" i="13"/>
  <c r="B2737" i="13"/>
  <c r="C2737" i="13"/>
  <c r="D2737" i="13"/>
  <c r="E2737" i="13"/>
  <c r="F2737" i="13"/>
  <c r="G2737" i="13"/>
  <c r="H2737" i="13"/>
  <c r="A2738" i="13"/>
  <c r="B2738" i="13"/>
  <c r="C2738" i="13"/>
  <c r="D2738" i="13"/>
  <c r="E2738" i="13"/>
  <c r="F2738" i="13"/>
  <c r="G2738" i="13"/>
  <c r="H2738" i="13"/>
  <c r="A2739" i="13"/>
  <c r="B2739" i="13"/>
  <c r="C2739" i="13"/>
  <c r="D2739" i="13"/>
  <c r="E2739" i="13"/>
  <c r="F2739" i="13"/>
  <c r="G2739" i="13"/>
  <c r="H2739" i="13"/>
  <c r="A2740" i="13"/>
  <c r="B2740" i="13"/>
  <c r="C2740" i="13"/>
  <c r="D2740" i="13"/>
  <c r="E2740" i="13"/>
  <c r="F2740" i="13"/>
  <c r="G2740" i="13"/>
  <c r="H2740" i="13"/>
  <c r="A2741" i="13"/>
  <c r="B2741" i="13"/>
  <c r="C2741" i="13"/>
  <c r="D2741" i="13"/>
  <c r="E2741" i="13"/>
  <c r="F2741" i="13"/>
  <c r="G2741" i="13"/>
  <c r="H2741" i="13"/>
  <c r="A2742" i="13"/>
  <c r="B2742" i="13"/>
  <c r="C2742" i="13"/>
  <c r="D2742" i="13"/>
  <c r="E2742" i="13"/>
  <c r="F2742" i="13"/>
  <c r="G2742" i="13"/>
  <c r="H2742" i="13"/>
  <c r="A2743" i="13"/>
  <c r="B2743" i="13"/>
  <c r="C2743" i="13"/>
  <c r="D2743" i="13"/>
  <c r="E2743" i="13"/>
  <c r="F2743" i="13"/>
  <c r="G2743" i="13"/>
  <c r="H2743" i="13"/>
  <c r="A2744" i="13"/>
  <c r="B2744" i="13"/>
  <c r="C2744" i="13"/>
  <c r="D2744" i="13"/>
  <c r="E2744" i="13"/>
  <c r="F2744" i="13"/>
  <c r="G2744" i="13"/>
  <c r="H2744" i="13"/>
  <c r="A2745" i="13"/>
  <c r="B2745" i="13"/>
  <c r="C2745" i="13"/>
  <c r="D2745" i="13"/>
  <c r="E2745" i="13"/>
  <c r="F2745" i="13"/>
  <c r="G2745" i="13"/>
  <c r="H2745" i="13"/>
  <c r="A2746" i="13"/>
  <c r="B2746" i="13"/>
  <c r="C2746" i="13"/>
  <c r="D2746" i="13"/>
  <c r="E2746" i="13"/>
  <c r="F2746" i="13"/>
  <c r="G2746" i="13"/>
  <c r="H2746" i="13"/>
  <c r="A2747" i="13"/>
  <c r="B2747" i="13"/>
  <c r="C2747" i="13"/>
  <c r="D2747" i="13"/>
  <c r="E2747" i="13"/>
  <c r="F2747" i="13"/>
  <c r="G2747" i="13"/>
  <c r="H2747" i="13"/>
  <c r="A2748" i="13"/>
  <c r="B2748" i="13"/>
  <c r="C2748" i="13"/>
  <c r="D2748" i="13"/>
  <c r="E2748" i="13"/>
  <c r="F2748" i="13"/>
  <c r="G2748" i="13"/>
  <c r="H2748" i="13"/>
  <c r="A2749" i="13"/>
  <c r="B2749" i="13"/>
  <c r="C2749" i="13"/>
  <c r="D2749" i="13"/>
  <c r="E2749" i="13"/>
  <c r="F2749" i="13"/>
  <c r="G2749" i="13"/>
  <c r="H2749" i="13"/>
  <c r="A2750" i="13"/>
  <c r="B2750" i="13"/>
  <c r="C2750" i="13"/>
  <c r="D2750" i="13"/>
  <c r="E2750" i="13"/>
  <c r="F2750" i="13"/>
  <c r="G2750" i="13"/>
  <c r="H2750" i="13"/>
  <c r="A2751" i="13"/>
  <c r="B2751" i="13"/>
  <c r="C2751" i="13"/>
  <c r="D2751" i="13"/>
  <c r="E2751" i="13"/>
  <c r="F2751" i="13"/>
  <c r="G2751" i="13"/>
  <c r="H2751" i="13"/>
  <c r="A2752" i="13"/>
  <c r="B2752" i="13"/>
  <c r="C2752" i="13"/>
  <c r="D2752" i="13"/>
  <c r="E2752" i="13"/>
  <c r="F2752" i="13"/>
  <c r="G2752" i="13"/>
  <c r="H2752" i="13"/>
  <c r="A2753" i="13"/>
  <c r="B2753" i="13"/>
  <c r="C2753" i="13"/>
  <c r="D2753" i="13"/>
  <c r="E2753" i="13"/>
  <c r="F2753" i="13"/>
  <c r="G2753" i="13"/>
  <c r="H2753" i="13"/>
  <c r="A2754" i="13"/>
  <c r="B2754" i="13"/>
  <c r="C2754" i="13"/>
  <c r="D2754" i="13"/>
  <c r="E2754" i="13"/>
  <c r="F2754" i="13"/>
  <c r="G2754" i="13"/>
  <c r="H2754" i="13"/>
  <c r="A2755" i="13"/>
  <c r="B2755" i="13"/>
  <c r="C2755" i="13"/>
  <c r="D2755" i="13"/>
  <c r="E2755" i="13"/>
  <c r="F2755" i="13"/>
  <c r="G2755" i="13"/>
  <c r="H2755" i="13"/>
  <c r="A2756" i="13"/>
  <c r="B2756" i="13"/>
  <c r="C2756" i="13"/>
  <c r="D2756" i="13"/>
  <c r="E2756" i="13"/>
  <c r="F2756" i="13"/>
  <c r="G2756" i="13"/>
  <c r="H2756" i="13"/>
  <c r="A2757" i="13"/>
  <c r="B2757" i="13"/>
  <c r="C2757" i="13"/>
  <c r="D2757" i="13"/>
  <c r="E2757" i="13"/>
  <c r="F2757" i="13"/>
  <c r="G2757" i="13"/>
  <c r="H2757" i="13"/>
  <c r="A2758" i="13"/>
  <c r="B2758" i="13"/>
  <c r="C2758" i="13"/>
  <c r="D2758" i="13"/>
  <c r="E2758" i="13"/>
  <c r="F2758" i="13"/>
  <c r="G2758" i="13"/>
  <c r="H2758" i="13"/>
  <c r="A2759" i="13"/>
  <c r="B2759" i="13"/>
  <c r="C2759" i="13"/>
  <c r="D2759" i="13"/>
  <c r="E2759" i="13"/>
  <c r="F2759" i="13"/>
  <c r="G2759" i="13"/>
  <c r="H2759" i="13"/>
  <c r="A2760" i="13"/>
  <c r="B2760" i="13"/>
  <c r="C2760" i="13"/>
  <c r="D2760" i="13"/>
  <c r="E2760" i="13"/>
  <c r="F2760" i="13"/>
  <c r="G2760" i="13"/>
  <c r="H2760" i="13"/>
  <c r="A2761" i="13"/>
  <c r="B2761" i="13"/>
  <c r="C2761" i="13"/>
  <c r="D2761" i="13"/>
  <c r="E2761" i="13"/>
  <c r="F2761" i="13"/>
  <c r="G2761" i="13"/>
  <c r="H2761" i="13"/>
  <c r="A2762" i="13"/>
  <c r="B2762" i="13"/>
  <c r="C2762" i="13"/>
  <c r="D2762" i="13"/>
  <c r="E2762" i="13"/>
  <c r="F2762" i="13"/>
  <c r="G2762" i="13"/>
  <c r="H2762" i="13"/>
  <c r="A2763" i="13"/>
  <c r="B2763" i="13"/>
  <c r="C2763" i="13"/>
  <c r="D2763" i="13"/>
  <c r="E2763" i="13"/>
  <c r="F2763" i="13"/>
  <c r="G2763" i="13"/>
  <c r="H2763" i="13"/>
  <c r="A2764" i="13"/>
  <c r="B2764" i="13"/>
  <c r="C2764" i="13"/>
  <c r="D2764" i="13"/>
  <c r="E2764" i="13"/>
  <c r="F2764" i="13"/>
  <c r="G2764" i="13"/>
  <c r="H2764" i="13"/>
  <c r="A2765" i="13"/>
  <c r="B2765" i="13"/>
  <c r="C2765" i="13"/>
  <c r="D2765" i="13"/>
  <c r="E2765" i="13"/>
  <c r="F2765" i="13"/>
  <c r="G2765" i="13"/>
  <c r="H2765" i="13"/>
  <c r="A2766" i="13"/>
  <c r="B2766" i="13"/>
  <c r="C2766" i="13"/>
  <c r="D2766" i="13"/>
  <c r="E2766" i="13"/>
  <c r="F2766" i="13"/>
  <c r="G2766" i="13"/>
  <c r="H2766" i="13"/>
  <c r="A2767" i="13"/>
  <c r="B2767" i="13"/>
  <c r="C2767" i="13"/>
  <c r="D2767" i="13"/>
  <c r="E2767" i="13"/>
  <c r="F2767" i="13"/>
  <c r="G2767" i="13"/>
  <c r="H2767" i="13"/>
  <c r="A2768" i="13"/>
  <c r="B2768" i="13"/>
  <c r="C2768" i="13"/>
  <c r="D2768" i="13"/>
  <c r="E2768" i="13"/>
  <c r="F2768" i="13"/>
  <c r="G2768" i="13"/>
  <c r="H2768" i="13"/>
  <c r="A2769" i="13"/>
  <c r="B2769" i="13"/>
  <c r="C2769" i="13"/>
  <c r="D2769" i="13"/>
  <c r="E2769" i="13"/>
  <c r="F2769" i="13"/>
  <c r="G2769" i="13"/>
  <c r="H2769" i="13"/>
  <c r="A2770" i="13"/>
  <c r="B2770" i="13"/>
  <c r="C2770" i="13"/>
  <c r="D2770" i="13"/>
  <c r="E2770" i="13"/>
  <c r="F2770" i="13"/>
  <c r="G2770" i="13"/>
  <c r="H2770" i="13"/>
  <c r="A2771" i="13"/>
  <c r="B2771" i="13"/>
  <c r="C2771" i="13"/>
  <c r="D2771" i="13"/>
  <c r="E2771" i="13"/>
  <c r="F2771" i="13"/>
  <c r="G2771" i="13"/>
  <c r="H2771" i="13"/>
  <c r="A2772" i="13"/>
  <c r="B2772" i="13"/>
  <c r="C2772" i="13"/>
  <c r="D2772" i="13"/>
  <c r="E2772" i="13"/>
  <c r="F2772" i="13"/>
  <c r="G2772" i="13"/>
  <c r="H2772" i="13"/>
  <c r="A2773" i="13"/>
  <c r="B2773" i="13"/>
  <c r="C2773" i="13"/>
  <c r="D2773" i="13"/>
  <c r="E2773" i="13"/>
  <c r="F2773" i="13"/>
  <c r="G2773" i="13"/>
  <c r="H2773" i="13"/>
  <c r="A2774" i="13"/>
  <c r="B2774" i="13"/>
  <c r="C2774" i="13"/>
  <c r="D2774" i="13"/>
  <c r="E2774" i="13"/>
  <c r="F2774" i="13"/>
  <c r="G2774" i="13"/>
  <c r="H2774" i="13"/>
  <c r="A2775" i="13"/>
  <c r="B2775" i="13"/>
  <c r="C2775" i="13"/>
  <c r="D2775" i="13"/>
  <c r="E2775" i="13"/>
  <c r="F2775" i="13"/>
  <c r="G2775" i="13"/>
  <c r="H2775" i="13"/>
  <c r="A2776" i="13"/>
  <c r="B2776" i="13"/>
  <c r="C2776" i="13"/>
  <c r="D2776" i="13"/>
  <c r="E2776" i="13"/>
  <c r="F2776" i="13"/>
  <c r="G2776" i="13"/>
  <c r="H2776" i="13"/>
  <c r="A2777" i="13"/>
  <c r="B2777" i="13"/>
  <c r="C2777" i="13"/>
  <c r="D2777" i="13"/>
  <c r="E2777" i="13"/>
  <c r="F2777" i="13"/>
  <c r="G2777" i="13"/>
  <c r="H2777" i="13"/>
  <c r="A2778" i="13"/>
  <c r="B2778" i="13"/>
  <c r="C2778" i="13"/>
  <c r="D2778" i="13"/>
  <c r="E2778" i="13"/>
  <c r="F2778" i="13"/>
  <c r="G2778" i="13"/>
  <c r="H2778" i="13"/>
  <c r="A2779" i="13"/>
  <c r="B2779" i="13"/>
  <c r="C2779" i="13"/>
  <c r="D2779" i="13"/>
  <c r="E2779" i="13"/>
  <c r="F2779" i="13"/>
  <c r="G2779" i="13"/>
  <c r="H2779" i="13"/>
  <c r="A2780" i="13"/>
  <c r="B2780" i="13"/>
  <c r="C2780" i="13"/>
  <c r="D2780" i="13"/>
  <c r="E2780" i="13"/>
  <c r="F2780" i="13"/>
  <c r="G2780" i="13"/>
  <c r="H2780" i="13"/>
  <c r="A2781" i="13"/>
  <c r="B2781" i="13"/>
  <c r="C2781" i="13"/>
  <c r="D2781" i="13"/>
  <c r="E2781" i="13"/>
  <c r="F2781" i="13"/>
  <c r="G2781" i="13"/>
  <c r="H2781" i="13"/>
  <c r="A2782" i="13"/>
  <c r="B2782" i="13"/>
  <c r="C2782" i="13"/>
  <c r="D2782" i="13"/>
  <c r="E2782" i="13"/>
  <c r="F2782" i="13"/>
  <c r="G2782" i="13"/>
  <c r="H2782" i="13"/>
  <c r="A2783" i="13"/>
  <c r="B2783" i="13"/>
  <c r="C2783" i="13"/>
  <c r="D2783" i="13"/>
  <c r="E2783" i="13"/>
  <c r="F2783" i="13"/>
  <c r="G2783" i="13"/>
  <c r="H2783" i="13"/>
  <c r="A2784" i="13"/>
  <c r="B2784" i="13"/>
  <c r="C2784" i="13"/>
  <c r="D2784" i="13"/>
  <c r="E2784" i="13"/>
  <c r="F2784" i="13"/>
  <c r="G2784" i="13"/>
  <c r="H2784" i="13"/>
  <c r="A2785" i="13"/>
  <c r="B2785" i="13"/>
  <c r="C2785" i="13"/>
  <c r="D2785" i="13"/>
  <c r="E2785" i="13"/>
  <c r="F2785" i="13"/>
  <c r="G2785" i="13"/>
  <c r="H2785" i="13"/>
  <c r="A2786" i="13"/>
  <c r="B2786" i="13"/>
  <c r="C2786" i="13"/>
  <c r="D2786" i="13"/>
  <c r="E2786" i="13"/>
  <c r="F2786" i="13"/>
  <c r="G2786" i="13"/>
  <c r="H2786" i="13"/>
  <c r="A2787" i="13"/>
  <c r="B2787" i="13"/>
  <c r="C2787" i="13"/>
  <c r="D2787" i="13"/>
  <c r="E2787" i="13"/>
  <c r="F2787" i="13"/>
  <c r="G2787" i="13"/>
  <c r="H2787" i="13"/>
  <c r="A2788" i="13"/>
  <c r="B2788" i="13"/>
  <c r="C2788" i="13"/>
  <c r="D2788" i="13"/>
  <c r="E2788" i="13"/>
  <c r="F2788" i="13"/>
  <c r="G2788" i="13"/>
  <c r="H2788" i="13"/>
  <c r="A2789" i="13"/>
  <c r="B2789" i="13"/>
  <c r="C2789" i="13"/>
  <c r="D2789" i="13"/>
  <c r="E2789" i="13"/>
  <c r="F2789" i="13"/>
  <c r="G2789" i="13"/>
  <c r="H2789" i="13"/>
  <c r="A2790" i="13"/>
  <c r="B2790" i="13"/>
  <c r="C2790" i="13"/>
  <c r="D2790" i="13"/>
  <c r="E2790" i="13"/>
  <c r="F2790" i="13"/>
  <c r="G2790" i="13"/>
  <c r="H2790" i="13"/>
  <c r="A2791" i="13"/>
  <c r="B2791" i="13"/>
  <c r="C2791" i="13"/>
  <c r="D2791" i="13"/>
  <c r="E2791" i="13"/>
  <c r="F2791" i="13"/>
  <c r="G2791" i="13"/>
  <c r="H2791" i="13"/>
  <c r="A2792" i="13"/>
  <c r="B2792" i="13"/>
  <c r="C2792" i="13"/>
  <c r="D2792" i="13"/>
  <c r="E2792" i="13"/>
  <c r="F2792" i="13"/>
  <c r="G2792" i="13"/>
  <c r="H2792" i="13"/>
  <c r="A2793" i="13"/>
  <c r="B2793" i="13"/>
  <c r="C2793" i="13"/>
  <c r="D2793" i="13"/>
  <c r="E2793" i="13"/>
  <c r="F2793" i="13"/>
  <c r="G2793" i="13"/>
  <c r="H2793" i="13"/>
  <c r="A2794" i="13"/>
  <c r="B2794" i="13"/>
  <c r="C2794" i="13"/>
  <c r="D2794" i="13"/>
  <c r="E2794" i="13"/>
  <c r="F2794" i="13"/>
  <c r="G2794" i="13"/>
  <c r="H2794" i="13"/>
  <c r="A2795" i="13"/>
  <c r="B2795" i="13"/>
  <c r="C2795" i="13"/>
  <c r="D2795" i="13"/>
  <c r="E2795" i="13"/>
  <c r="F2795" i="13"/>
  <c r="G2795" i="13"/>
  <c r="H2795" i="13"/>
  <c r="A2796" i="13"/>
  <c r="B2796" i="13"/>
  <c r="C2796" i="13"/>
  <c r="D2796" i="13"/>
  <c r="E2796" i="13"/>
  <c r="F2796" i="13"/>
  <c r="G2796" i="13"/>
  <c r="H2796" i="13"/>
  <c r="A2797" i="13"/>
  <c r="B2797" i="13"/>
  <c r="C2797" i="13"/>
  <c r="D2797" i="13"/>
  <c r="E2797" i="13"/>
  <c r="F2797" i="13"/>
  <c r="G2797" i="13"/>
  <c r="H2797" i="13"/>
  <c r="A2798" i="13"/>
  <c r="B2798" i="13"/>
  <c r="C2798" i="13"/>
  <c r="D2798" i="13"/>
  <c r="E2798" i="13"/>
  <c r="F2798" i="13"/>
  <c r="G2798" i="13"/>
  <c r="H2798" i="13"/>
  <c r="A2799" i="13"/>
  <c r="B2799" i="13"/>
  <c r="C2799" i="13"/>
  <c r="D2799" i="13"/>
  <c r="E2799" i="13"/>
  <c r="F2799" i="13"/>
  <c r="G2799" i="13"/>
  <c r="H2799" i="13"/>
  <c r="A2800" i="13"/>
  <c r="B2800" i="13"/>
  <c r="C2800" i="13"/>
  <c r="D2800" i="13"/>
  <c r="E2800" i="13"/>
  <c r="F2800" i="13"/>
  <c r="G2800" i="13"/>
  <c r="H2800" i="13"/>
  <c r="A2801" i="13"/>
  <c r="B2801" i="13"/>
  <c r="C2801" i="13"/>
  <c r="D2801" i="13"/>
  <c r="E2801" i="13"/>
  <c r="F2801" i="13"/>
  <c r="G2801" i="13"/>
  <c r="H2801" i="13"/>
  <c r="A2802" i="13"/>
  <c r="B2802" i="13"/>
  <c r="C2802" i="13"/>
  <c r="D2802" i="13"/>
  <c r="E2802" i="13"/>
  <c r="F2802" i="13"/>
  <c r="G2802" i="13"/>
  <c r="H2802" i="13"/>
  <c r="A2803" i="13"/>
  <c r="B2803" i="13"/>
  <c r="C2803" i="13"/>
  <c r="D2803" i="13"/>
  <c r="E2803" i="13"/>
  <c r="F2803" i="13"/>
  <c r="G2803" i="13"/>
  <c r="H2803" i="13"/>
  <c r="A2804" i="13"/>
  <c r="B2804" i="13"/>
  <c r="C2804" i="13"/>
  <c r="D2804" i="13"/>
  <c r="E2804" i="13"/>
  <c r="F2804" i="13"/>
  <c r="G2804" i="13"/>
  <c r="H2804" i="13"/>
  <c r="A2805" i="13"/>
  <c r="B2805" i="13"/>
  <c r="C2805" i="13"/>
  <c r="D2805" i="13"/>
  <c r="E2805" i="13"/>
  <c r="F2805" i="13"/>
  <c r="G2805" i="13"/>
  <c r="H2805" i="13"/>
  <c r="A2806" i="13"/>
  <c r="B2806" i="13"/>
  <c r="C2806" i="13"/>
  <c r="D2806" i="13"/>
  <c r="E2806" i="13"/>
  <c r="F2806" i="13"/>
  <c r="G2806" i="13"/>
  <c r="H2806" i="13"/>
  <c r="A2807" i="13"/>
  <c r="B2807" i="13"/>
  <c r="C2807" i="13"/>
  <c r="D2807" i="13"/>
  <c r="E2807" i="13"/>
  <c r="F2807" i="13"/>
  <c r="G2807" i="13"/>
  <c r="H2807" i="13"/>
  <c r="A2808" i="13"/>
  <c r="B2808" i="13"/>
  <c r="C2808" i="13"/>
  <c r="D2808" i="13"/>
  <c r="E2808" i="13"/>
  <c r="F2808" i="13"/>
  <c r="G2808" i="13"/>
  <c r="H2808" i="13"/>
  <c r="A2809" i="13"/>
  <c r="B2809" i="13"/>
  <c r="C2809" i="13"/>
  <c r="D2809" i="13"/>
  <c r="E2809" i="13"/>
  <c r="F2809" i="13"/>
  <c r="G2809" i="13"/>
  <c r="H2809" i="13"/>
  <c r="A2810" i="13"/>
  <c r="B2810" i="13"/>
  <c r="C2810" i="13"/>
  <c r="D2810" i="13"/>
  <c r="E2810" i="13"/>
  <c r="F2810" i="13"/>
  <c r="G2810" i="13"/>
  <c r="H2810" i="13"/>
  <c r="A2811" i="13"/>
  <c r="B2811" i="13"/>
  <c r="C2811" i="13"/>
  <c r="D2811" i="13"/>
  <c r="E2811" i="13"/>
  <c r="F2811" i="13"/>
  <c r="G2811" i="13"/>
  <c r="H2811" i="13"/>
  <c r="A2812" i="13"/>
  <c r="B2812" i="13"/>
  <c r="C2812" i="13"/>
  <c r="D2812" i="13"/>
  <c r="E2812" i="13"/>
  <c r="F2812" i="13"/>
  <c r="G2812" i="13"/>
  <c r="H2812" i="13"/>
  <c r="A2813" i="13"/>
  <c r="B2813" i="13"/>
  <c r="C2813" i="13"/>
  <c r="D2813" i="13"/>
  <c r="E2813" i="13"/>
  <c r="F2813" i="13"/>
  <c r="G2813" i="13"/>
  <c r="H2813" i="13"/>
  <c r="A2814" i="13"/>
  <c r="B2814" i="13"/>
  <c r="C2814" i="13"/>
  <c r="D2814" i="13"/>
  <c r="E2814" i="13"/>
  <c r="F2814" i="13"/>
  <c r="G2814" i="13"/>
  <c r="H2814" i="13"/>
  <c r="A2815" i="13"/>
  <c r="B2815" i="13"/>
  <c r="C2815" i="13"/>
  <c r="D2815" i="13"/>
  <c r="E2815" i="13"/>
  <c r="F2815" i="13"/>
  <c r="G2815" i="13"/>
  <c r="H2815" i="13"/>
  <c r="A2816" i="13"/>
  <c r="B2816" i="13"/>
  <c r="C2816" i="13"/>
  <c r="D2816" i="13"/>
  <c r="E2816" i="13"/>
  <c r="F2816" i="13"/>
  <c r="G2816" i="13"/>
  <c r="H2816" i="13"/>
  <c r="A2817" i="13"/>
  <c r="B2817" i="13"/>
  <c r="C2817" i="13"/>
  <c r="D2817" i="13"/>
  <c r="E2817" i="13"/>
  <c r="F2817" i="13"/>
  <c r="G2817" i="13"/>
  <c r="H2817" i="13"/>
  <c r="A2818" i="13"/>
  <c r="B2818" i="13"/>
  <c r="C2818" i="13"/>
  <c r="D2818" i="13"/>
  <c r="E2818" i="13"/>
  <c r="F2818" i="13"/>
  <c r="G2818" i="13"/>
  <c r="H2818" i="13"/>
  <c r="A2819" i="13"/>
  <c r="B2819" i="13"/>
  <c r="C2819" i="13"/>
  <c r="D2819" i="13"/>
  <c r="E2819" i="13"/>
  <c r="F2819" i="13"/>
  <c r="G2819" i="13"/>
  <c r="H2819" i="13"/>
  <c r="A2820" i="13"/>
  <c r="B2820" i="13"/>
  <c r="C2820" i="13"/>
  <c r="D2820" i="13"/>
  <c r="E2820" i="13"/>
  <c r="F2820" i="13"/>
  <c r="G2820" i="13"/>
  <c r="H2820" i="13"/>
  <c r="A2821" i="13"/>
  <c r="B2821" i="13"/>
  <c r="C2821" i="13"/>
  <c r="D2821" i="13"/>
  <c r="E2821" i="13"/>
  <c r="F2821" i="13"/>
  <c r="G2821" i="13"/>
  <c r="H2821" i="13"/>
  <c r="A2822" i="13"/>
  <c r="B2822" i="13"/>
  <c r="C2822" i="13"/>
  <c r="D2822" i="13"/>
  <c r="E2822" i="13"/>
  <c r="F2822" i="13"/>
  <c r="G2822" i="13"/>
  <c r="H2822" i="13"/>
  <c r="A2823" i="13"/>
  <c r="B2823" i="13"/>
  <c r="C2823" i="13"/>
  <c r="D2823" i="13"/>
  <c r="E2823" i="13"/>
  <c r="F2823" i="13"/>
  <c r="G2823" i="13"/>
  <c r="H2823" i="13"/>
  <c r="A2824" i="13"/>
  <c r="B2824" i="13"/>
  <c r="C2824" i="13"/>
  <c r="D2824" i="13"/>
  <c r="E2824" i="13"/>
  <c r="F2824" i="13"/>
  <c r="G2824" i="13"/>
  <c r="H2824" i="13"/>
  <c r="A2825" i="13"/>
  <c r="B2825" i="13"/>
  <c r="C2825" i="13"/>
  <c r="D2825" i="13"/>
  <c r="E2825" i="13"/>
  <c r="F2825" i="13"/>
  <c r="G2825" i="13"/>
  <c r="H2825" i="13"/>
  <c r="A2826" i="13"/>
  <c r="B2826" i="13"/>
  <c r="C2826" i="13"/>
  <c r="D2826" i="13"/>
  <c r="E2826" i="13"/>
  <c r="F2826" i="13"/>
  <c r="G2826" i="13"/>
  <c r="H2826" i="13"/>
  <c r="A2827" i="13"/>
  <c r="B2827" i="13"/>
  <c r="C2827" i="13"/>
  <c r="D2827" i="13"/>
  <c r="E2827" i="13"/>
  <c r="F2827" i="13"/>
  <c r="G2827" i="13"/>
  <c r="H2827" i="13"/>
  <c r="A2828" i="13"/>
  <c r="B2828" i="13"/>
  <c r="C2828" i="13"/>
  <c r="D2828" i="13"/>
  <c r="E2828" i="13"/>
  <c r="F2828" i="13"/>
  <c r="G2828" i="13"/>
  <c r="H2828" i="13"/>
  <c r="A2829" i="13"/>
  <c r="B2829" i="13"/>
  <c r="C2829" i="13"/>
  <c r="D2829" i="13"/>
  <c r="E2829" i="13"/>
  <c r="F2829" i="13"/>
  <c r="G2829" i="13"/>
  <c r="H2829" i="13"/>
  <c r="A2830" i="13"/>
  <c r="B2830" i="13"/>
  <c r="C2830" i="13"/>
  <c r="D2830" i="13"/>
  <c r="E2830" i="13"/>
  <c r="F2830" i="13"/>
  <c r="G2830" i="13"/>
  <c r="H2830" i="13"/>
  <c r="A2831" i="13"/>
  <c r="B2831" i="13"/>
  <c r="C2831" i="13"/>
  <c r="D2831" i="13"/>
  <c r="E2831" i="13"/>
  <c r="F2831" i="13"/>
  <c r="G2831" i="13"/>
  <c r="H2831" i="13"/>
  <c r="A2832" i="13"/>
  <c r="B2832" i="13"/>
  <c r="C2832" i="13"/>
  <c r="D2832" i="13"/>
  <c r="E2832" i="13"/>
  <c r="F2832" i="13"/>
  <c r="G2832" i="13"/>
  <c r="H2832" i="13"/>
  <c r="A2833" i="13"/>
  <c r="B2833" i="13"/>
  <c r="C2833" i="13"/>
  <c r="D2833" i="13"/>
  <c r="E2833" i="13"/>
  <c r="F2833" i="13"/>
  <c r="G2833" i="13"/>
  <c r="H2833" i="13"/>
  <c r="A2834" i="13"/>
  <c r="B2834" i="13"/>
  <c r="C2834" i="13"/>
  <c r="D2834" i="13"/>
  <c r="E2834" i="13"/>
  <c r="F2834" i="13"/>
  <c r="G2834" i="13"/>
  <c r="H2834" i="13"/>
  <c r="A2835" i="13"/>
  <c r="B2835" i="13"/>
  <c r="C2835" i="13"/>
  <c r="D2835" i="13"/>
  <c r="E2835" i="13"/>
  <c r="F2835" i="13"/>
  <c r="G2835" i="13"/>
  <c r="H2835" i="13"/>
  <c r="A2836" i="13"/>
  <c r="B2836" i="13"/>
  <c r="C2836" i="13"/>
  <c r="D2836" i="13"/>
  <c r="E2836" i="13"/>
  <c r="F2836" i="13"/>
  <c r="G2836" i="13"/>
  <c r="H2836" i="13"/>
  <c r="A2837" i="13"/>
  <c r="B2837" i="13"/>
  <c r="C2837" i="13"/>
  <c r="D2837" i="13"/>
  <c r="E2837" i="13"/>
  <c r="F2837" i="13"/>
  <c r="G2837" i="13"/>
  <c r="H2837" i="13"/>
  <c r="A2838" i="13"/>
  <c r="B2838" i="13"/>
  <c r="C2838" i="13"/>
  <c r="D2838" i="13"/>
  <c r="E2838" i="13"/>
  <c r="F2838" i="13"/>
  <c r="G2838" i="13"/>
  <c r="H2838" i="13"/>
  <c r="A2839" i="13"/>
  <c r="B2839" i="13"/>
  <c r="C2839" i="13"/>
  <c r="D2839" i="13"/>
  <c r="E2839" i="13"/>
  <c r="F2839" i="13"/>
  <c r="G2839" i="13"/>
  <c r="H2839" i="13"/>
  <c r="A2840" i="13"/>
  <c r="B2840" i="13"/>
  <c r="C2840" i="13"/>
  <c r="D2840" i="13"/>
  <c r="E2840" i="13"/>
  <c r="F2840" i="13"/>
  <c r="G2840" i="13"/>
  <c r="H2840" i="13"/>
  <c r="A2841" i="13"/>
  <c r="B2841" i="13"/>
  <c r="C2841" i="13"/>
  <c r="D2841" i="13"/>
  <c r="E2841" i="13"/>
  <c r="F2841" i="13"/>
  <c r="G2841" i="13"/>
  <c r="H2841" i="13"/>
  <c r="A2842" i="13"/>
  <c r="B2842" i="13"/>
  <c r="C2842" i="13"/>
  <c r="D2842" i="13"/>
  <c r="E2842" i="13"/>
  <c r="F2842" i="13"/>
  <c r="G2842" i="13"/>
  <c r="H2842" i="13"/>
  <c r="A2843" i="13"/>
  <c r="B2843" i="13"/>
  <c r="C2843" i="13"/>
  <c r="D2843" i="13"/>
  <c r="E2843" i="13"/>
  <c r="F2843" i="13"/>
  <c r="G2843" i="13"/>
  <c r="H2843" i="13"/>
  <c r="A2844" i="13"/>
  <c r="B2844" i="13"/>
  <c r="C2844" i="13"/>
  <c r="D2844" i="13"/>
  <c r="E2844" i="13"/>
  <c r="F2844" i="13"/>
  <c r="G2844" i="13"/>
  <c r="H2844" i="13"/>
  <c r="A2845" i="13"/>
  <c r="B2845" i="13"/>
  <c r="C2845" i="13"/>
  <c r="D2845" i="13"/>
  <c r="E2845" i="13"/>
  <c r="F2845" i="13"/>
  <c r="G2845" i="13"/>
  <c r="H2845" i="13"/>
  <c r="A2846" i="13"/>
  <c r="B2846" i="13"/>
  <c r="C2846" i="13"/>
  <c r="D2846" i="13"/>
  <c r="E2846" i="13"/>
  <c r="F2846" i="13"/>
  <c r="G2846" i="13"/>
  <c r="H2846" i="13"/>
  <c r="A2847" i="13"/>
  <c r="B2847" i="13"/>
  <c r="C2847" i="13"/>
  <c r="D2847" i="13"/>
  <c r="E2847" i="13"/>
  <c r="F2847" i="13"/>
  <c r="G2847" i="13"/>
  <c r="H2847" i="13"/>
  <c r="A2848" i="13"/>
  <c r="B2848" i="13"/>
  <c r="C2848" i="13"/>
  <c r="D2848" i="13"/>
  <c r="E2848" i="13"/>
  <c r="F2848" i="13"/>
  <c r="G2848" i="13"/>
  <c r="H2848" i="13"/>
  <c r="A2849" i="13"/>
  <c r="B2849" i="13"/>
  <c r="C2849" i="13"/>
  <c r="D2849" i="13"/>
  <c r="E2849" i="13"/>
  <c r="F2849" i="13"/>
  <c r="G2849" i="13"/>
  <c r="H2849" i="13"/>
  <c r="A2850" i="13"/>
  <c r="B2850" i="13"/>
  <c r="C2850" i="13"/>
  <c r="D2850" i="13"/>
  <c r="E2850" i="13"/>
  <c r="F2850" i="13"/>
  <c r="G2850" i="13"/>
  <c r="H2850" i="13"/>
  <c r="A2851" i="13"/>
  <c r="B2851" i="13"/>
  <c r="C2851" i="13"/>
  <c r="D2851" i="13"/>
  <c r="E2851" i="13"/>
  <c r="F2851" i="13"/>
  <c r="G2851" i="13"/>
  <c r="H2851" i="13"/>
  <c r="A2852" i="13"/>
  <c r="B2852" i="13"/>
  <c r="C2852" i="13"/>
  <c r="D2852" i="13"/>
  <c r="E2852" i="13"/>
  <c r="F2852" i="13"/>
  <c r="G2852" i="13"/>
  <c r="H2852" i="13"/>
  <c r="A2853" i="13"/>
  <c r="B2853" i="13"/>
  <c r="C2853" i="13"/>
  <c r="D2853" i="13"/>
  <c r="E2853" i="13"/>
  <c r="F2853" i="13"/>
  <c r="G2853" i="13"/>
  <c r="H2853" i="13"/>
  <c r="A2854" i="13"/>
  <c r="B2854" i="13"/>
  <c r="C2854" i="13"/>
  <c r="D2854" i="13"/>
  <c r="E2854" i="13"/>
  <c r="F2854" i="13"/>
  <c r="G2854" i="13"/>
  <c r="H2854" i="13"/>
  <c r="A2855" i="13"/>
  <c r="B2855" i="13"/>
  <c r="C2855" i="13"/>
  <c r="D2855" i="13"/>
  <c r="E2855" i="13"/>
  <c r="F2855" i="13"/>
  <c r="G2855" i="13"/>
  <c r="H2855" i="13"/>
  <c r="A2856" i="13"/>
  <c r="B2856" i="13"/>
  <c r="C2856" i="13"/>
  <c r="D2856" i="13"/>
  <c r="E2856" i="13"/>
  <c r="F2856" i="13"/>
  <c r="G2856" i="13"/>
  <c r="H2856" i="13"/>
  <c r="A2857" i="13"/>
  <c r="B2857" i="13"/>
  <c r="C2857" i="13"/>
  <c r="D2857" i="13"/>
  <c r="E2857" i="13"/>
  <c r="F2857" i="13"/>
  <c r="G2857" i="13"/>
  <c r="H2857" i="13"/>
  <c r="A2858" i="13"/>
  <c r="B2858" i="13"/>
  <c r="C2858" i="13"/>
  <c r="D2858" i="13"/>
  <c r="E2858" i="13"/>
  <c r="F2858" i="13"/>
  <c r="G2858" i="13"/>
  <c r="H2858" i="13"/>
  <c r="A2859" i="13"/>
  <c r="B2859" i="13"/>
  <c r="C2859" i="13"/>
  <c r="D2859" i="13"/>
  <c r="E2859" i="13"/>
  <c r="F2859" i="13"/>
  <c r="G2859" i="13"/>
  <c r="H2859" i="13"/>
  <c r="A2860" i="13"/>
  <c r="B2860" i="13"/>
  <c r="C2860" i="13"/>
  <c r="D2860" i="13"/>
  <c r="E2860" i="13"/>
  <c r="F2860" i="13"/>
  <c r="G2860" i="13"/>
  <c r="H2860" i="13"/>
  <c r="A2861" i="13"/>
  <c r="B2861" i="13"/>
  <c r="C2861" i="13"/>
  <c r="D2861" i="13"/>
  <c r="E2861" i="13"/>
  <c r="F2861" i="13"/>
  <c r="G2861" i="13"/>
  <c r="H2861" i="13"/>
  <c r="A2862" i="13"/>
  <c r="B2862" i="13"/>
  <c r="C2862" i="13"/>
  <c r="D2862" i="13"/>
  <c r="E2862" i="13"/>
  <c r="F2862" i="13"/>
  <c r="G2862" i="13"/>
  <c r="H2862" i="13"/>
  <c r="A2863" i="13"/>
  <c r="B2863" i="13"/>
  <c r="C2863" i="13"/>
  <c r="D2863" i="13"/>
  <c r="E2863" i="13"/>
  <c r="F2863" i="13"/>
  <c r="G2863" i="13"/>
  <c r="H2863" i="13"/>
  <c r="A2864" i="13"/>
  <c r="B2864" i="13"/>
  <c r="C2864" i="13"/>
  <c r="D2864" i="13"/>
  <c r="E2864" i="13"/>
  <c r="F2864" i="13"/>
  <c r="G2864" i="13"/>
  <c r="H2864" i="13"/>
  <c r="A2865" i="13"/>
  <c r="B2865" i="13"/>
  <c r="C2865" i="13"/>
  <c r="D2865" i="13"/>
  <c r="E2865" i="13"/>
  <c r="F2865" i="13"/>
  <c r="G2865" i="13"/>
  <c r="H2865" i="13"/>
  <c r="A2866" i="13"/>
  <c r="B2866" i="13"/>
  <c r="C2866" i="13"/>
  <c r="D2866" i="13"/>
  <c r="E2866" i="13"/>
  <c r="F2866" i="13"/>
  <c r="G2866" i="13"/>
  <c r="H2866" i="13"/>
  <c r="A2867" i="13"/>
  <c r="B2867" i="13"/>
  <c r="C2867" i="13"/>
  <c r="D2867" i="13"/>
  <c r="E2867" i="13"/>
  <c r="F2867" i="13"/>
  <c r="G2867" i="13"/>
  <c r="H2867" i="13"/>
  <c r="A2868" i="13"/>
  <c r="B2868" i="13"/>
  <c r="C2868" i="13"/>
  <c r="D2868" i="13"/>
  <c r="E2868" i="13"/>
  <c r="F2868" i="13"/>
  <c r="G2868" i="13"/>
  <c r="H2868" i="13"/>
  <c r="A2869" i="13"/>
  <c r="B2869" i="13"/>
  <c r="C2869" i="13"/>
  <c r="D2869" i="13"/>
  <c r="E2869" i="13"/>
  <c r="F2869" i="13"/>
  <c r="G2869" i="13"/>
  <c r="H2869" i="13"/>
  <c r="A2870" i="13"/>
  <c r="B2870" i="13"/>
  <c r="C2870" i="13"/>
  <c r="D2870" i="13"/>
  <c r="E2870" i="13"/>
  <c r="F2870" i="13"/>
  <c r="G2870" i="13"/>
  <c r="H2870" i="13"/>
  <c r="A2871" i="13"/>
  <c r="B2871" i="13"/>
  <c r="C2871" i="13"/>
  <c r="D2871" i="13"/>
  <c r="E2871" i="13"/>
  <c r="F2871" i="13"/>
  <c r="G2871" i="13"/>
  <c r="H2871" i="13"/>
  <c r="A2872" i="13"/>
  <c r="B2872" i="13"/>
  <c r="C2872" i="13"/>
  <c r="D2872" i="13"/>
  <c r="E2872" i="13"/>
  <c r="F2872" i="13"/>
  <c r="G2872" i="13"/>
  <c r="H2872" i="13"/>
  <c r="A2873" i="13"/>
  <c r="B2873" i="13"/>
  <c r="C2873" i="13"/>
  <c r="D2873" i="13"/>
  <c r="E2873" i="13"/>
  <c r="F2873" i="13"/>
  <c r="G2873" i="13"/>
  <c r="H2873" i="13"/>
  <c r="A2874" i="13"/>
  <c r="B2874" i="13"/>
  <c r="C2874" i="13"/>
  <c r="D2874" i="13"/>
  <c r="E2874" i="13"/>
  <c r="F2874" i="13"/>
  <c r="G2874" i="13"/>
  <c r="H2874" i="13"/>
  <c r="A2875" i="13"/>
  <c r="B2875" i="13"/>
  <c r="C2875" i="13"/>
  <c r="D2875" i="13"/>
  <c r="E2875" i="13"/>
  <c r="F2875" i="13"/>
  <c r="G2875" i="13"/>
  <c r="H2875" i="13"/>
  <c r="A2876" i="13"/>
  <c r="B2876" i="13"/>
  <c r="C2876" i="13"/>
  <c r="D2876" i="13"/>
  <c r="E2876" i="13"/>
  <c r="F2876" i="13"/>
  <c r="G2876" i="13"/>
  <c r="H2876" i="13"/>
  <c r="A2877" i="13"/>
  <c r="B2877" i="13"/>
  <c r="C2877" i="13"/>
  <c r="D2877" i="13"/>
  <c r="E2877" i="13"/>
  <c r="F2877" i="13"/>
  <c r="G2877" i="13"/>
  <c r="H2877" i="13"/>
  <c r="A2878" i="13"/>
  <c r="B2878" i="13"/>
  <c r="C2878" i="13"/>
  <c r="D2878" i="13"/>
  <c r="E2878" i="13"/>
  <c r="F2878" i="13"/>
  <c r="G2878" i="13"/>
  <c r="H2878" i="13"/>
  <c r="A2879" i="13"/>
  <c r="B2879" i="13"/>
  <c r="C2879" i="13"/>
  <c r="D2879" i="13"/>
  <c r="E2879" i="13"/>
  <c r="F2879" i="13"/>
  <c r="G2879" i="13"/>
  <c r="H2879" i="13"/>
  <c r="A2880" i="13"/>
  <c r="B2880" i="13"/>
  <c r="C2880" i="13"/>
  <c r="D2880" i="13"/>
  <c r="E2880" i="13"/>
  <c r="F2880" i="13"/>
  <c r="G2880" i="13"/>
  <c r="H2880" i="13"/>
  <c r="A2881" i="13"/>
  <c r="B2881" i="13"/>
  <c r="C2881" i="13"/>
  <c r="D2881" i="13"/>
  <c r="E2881" i="13"/>
  <c r="F2881" i="13"/>
  <c r="G2881" i="13"/>
  <c r="H2881" i="13"/>
  <c r="A2882" i="13"/>
  <c r="B2882" i="13"/>
  <c r="C2882" i="13"/>
  <c r="D2882" i="13"/>
  <c r="E2882" i="13"/>
  <c r="F2882" i="13"/>
  <c r="G2882" i="13"/>
  <c r="H2882" i="13"/>
  <c r="A2883" i="13"/>
  <c r="B2883" i="13"/>
  <c r="C2883" i="13"/>
  <c r="D2883" i="13"/>
  <c r="E2883" i="13"/>
  <c r="F2883" i="13"/>
  <c r="G2883" i="13"/>
  <c r="H2883" i="13"/>
  <c r="A2884" i="13"/>
  <c r="B2884" i="13"/>
  <c r="C2884" i="13"/>
  <c r="D2884" i="13"/>
  <c r="E2884" i="13"/>
  <c r="F2884" i="13"/>
  <c r="G2884" i="13"/>
  <c r="H2884" i="13"/>
  <c r="A2885" i="13"/>
  <c r="B2885" i="13"/>
  <c r="C2885" i="13"/>
  <c r="D2885" i="13"/>
  <c r="E2885" i="13"/>
  <c r="F2885" i="13"/>
  <c r="G2885" i="13"/>
  <c r="H2885" i="13"/>
  <c r="A2886" i="13"/>
  <c r="B2886" i="13"/>
  <c r="C2886" i="13"/>
  <c r="D2886" i="13"/>
  <c r="E2886" i="13"/>
  <c r="F2886" i="13"/>
  <c r="G2886" i="13"/>
  <c r="H2886" i="13"/>
  <c r="A2887" i="13"/>
  <c r="B2887" i="13"/>
  <c r="C2887" i="13"/>
  <c r="D2887" i="13"/>
  <c r="E2887" i="13"/>
  <c r="F2887" i="13"/>
  <c r="G2887" i="13"/>
  <c r="H2887" i="13"/>
  <c r="A2888" i="13"/>
  <c r="B2888" i="13"/>
  <c r="C2888" i="13"/>
  <c r="D2888" i="13"/>
  <c r="E2888" i="13"/>
  <c r="F2888" i="13"/>
  <c r="G2888" i="13"/>
  <c r="H2888" i="13"/>
  <c r="A2889" i="13"/>
  <c r="B2889" i="13"/>
  <c r="C2889" i="13"/>
  <c r="D2889" i="13"/>
  <c r="E2889" i="13"/>
  <c r="F2889" i="13"/>
  <c r="G2889" i="13"/>
  <c r="H2889" i="13"/>
  <c r="A2890" i="13"/>
  <c r="B2890" i="13"/>
  <c r="C2890" i="13"/>
  <c r="D2890" i="13"/>
  <c r="E2890" i="13"/>
  <c r="F2890" i="13"/>
  <c r="G2890" i="13"/>
  <c r="H2890" i="13"/>
  <c r="A2891" i="13"/>
  <c r="B2891" i="13"/>
  <c r="C2891" i="13"/>
  <c r="D2891" i="13"/>
  <c r="E2891" i="13"/>
  <c r="F2891" i="13"/>
  <c r="G2891" i="13"/>
  <c r="H2891" i="13"/>
  <c r="A2892" i="13"/>
  <c r="B2892" i="13"/>
  <c r="C2892" i="13"/>
  <c r="D2892" i="13"/>
  <c r="E2892" i="13"/>
  <c r="F2892" i="13"/>
  <c r="G2892" i="13"/>
  <c r="H2892" i="13"/>
  <c r="A2893" i="13"/>
  <c r="B2893" i="13"/>
  <c r="C2893" i="13"/>
  <c r="D2893" i="13"/>
  <c r="E2893" i="13"/>
  <c r="F2893" i="13"/>
  <c r="G2893" i="13"/>
  <c r="H2893" i="13"/>
  <c r="A2894" i="13"/>
  <c r="B2894" i="13"/>
  <c r="C2894" i="13"/>
  <c r="D2894" i="13"/>
  <c r="E2894" i="13"/>
  <c r="F2894" i="13"/>
  <c r="G2894" i="13"/>
  <c r="H2894" i="13"/>
  <c r="A2895" i="13"/>
  <c r="B2895" i="13"/>
  <c r="C2895" i="13"/>
  <c r="D2895" i="13"/>
  <c r="E2895" i="13"/>
  <c r="F2895" i="13"/>
  <c r="G2895" i="13"/>
  <c r="H2895" i="13"/>
  <c r="A2896" i="13"/>
  <c r="B2896" i="13"/>
  <c r="C2896" i="13"/>
  <c r="D2896" i="13"/>
  <c r="E2896" i="13"/>
  <c r="F2896" i="13"/>
  <c r="G2896" i="13"/>
  <c r="H2896" i="13"/>
  <c r="A2897" i="13"/>
  <c r="B2897" i="13"/>
  <c r="C2897" i="13"/>
  <c r="D2897" i="13"/>
  <c r="E2897" i="13"/>
  <c r="F2897" i="13"/>
  <c r="G2897" i="13"/>
  <c r="H2897" i="13"/>
  <c r="A2898" i="13"/>
  <c r="B2898" i="13"/>
  <c r="C2898" i="13"/>
  <c r="D2898" i="13"/>
  <c r="E2898" i="13"/>
  <c r="F2898" i="13"/>
  <c r="G2898" i="13"/>
  <c r="H2898" i="13"/>
  <c r="A2899" i="13"/>
  <c r="B2899" i="13"/>
  <c r="C2899" i="13"/>
  <c r="D2899" i="13"/>
  <c r="E2899" i="13"/>
  <c r="F2899" i="13"/>
  <c r="G2899" i="13"/>
  <c r="H2899" i="13"/>
  <c r="A2900" i="13"/>
  <c r="B2900" i="13"/>
  <c r="C2900" i="13"/>
  <c r="D2900" i="13"/>
  <c r="E2900" i="13"/>
  <c r="F2900" i="13"/>
  <c r="G2900" i="13"/>
  <c r="H2900" i="13"/>
  <c r="A2901" i="13"/>
  <c r="B2901" i="13"/>
  <c r="C2901" i="13"/>
  <c r="D2901" i="13"/>
  <c r="E2901" i="13"/>
  <c r="F2901" i="13"/>
  <c r="G2901" i="13"/>
  <c r="H2901" i="13"/>
  <c r="A2902" i="13"/>
  <c r="B2902" i="13"/>
  <c r="C2902" i="13"/>
  <c r="D2902" i="13"/>
  <c r="E2902" i="13"/>
  <c r="F2902" i="13"/>
  <c r="G2902" i="13"/>
  <c r="H2902" i="13"/>
  <c r="A2903" i="13"/>
  <c r="B2903" i="13"/>
  <c r="C2903" i="13"/>
  <c r="D2903" i="13"/>
  <c r="E2903" i="13"/>
  <c r="F2903" i="13"/>
  <c r="G2903" i="13"/>
  <c r="H2903" i="13"/>
  <c r="A2904" i="13"/>
  <c r="B2904" i="13"/>
  <c r="C2904" i="13"/>
  <c r="D2904" i="13"/>
  <c r="E2904" i="13"/>
  <c r="F2904" i="13"/>
  <c r="G2904" i="13"/>
  <c r="H2904" i="13"/>
  <c r="A2905" i="13"/>
  <c r="B2905" i="13"/>
  <c r="C2905" i="13"/>
  <c r="D2905" i="13"/>
  <c r="E2905" i="13"/>
  <c r="F2905" i="13"/>
  <c r="G2905" i="13"/>
  <c r="H2905" i="13"/>
  <c r="A2906" i="13"/>
  <c r="B2906" i="13"/>
  <c r="C2906" i="13"/>
  <c r="D2906" i="13"/>
  <c r="E2906" i="13"/>
  <c r="F2906" i="13"/>
  <c r="G2906" i="13"/>
  <c r="H2906" i="13"/>
  <c r="A2907" i="13"/>
  <c r="B2907" i="13"/>
  <c r="C2907" i="13"/>
  <c r="D2907" i="13"/>
  <c r="E2907" i="13"/>
  <c r="F2907" i="13"/>
  <c r="G2907" i="13"/>
  <c r="H2907" i="13"/>
  <c r="A2908" i="13"/>
  <c r="B2908" i="13"/>
  <c r="C2908" i="13"/>
  <c r="D2908" i="13"/>
  <c r="E2908" i="13"/>
  <c r="F2908" i="13"/>
  <c r="G2908" i="13"/>
  <c r="H2908" i="13"/>
  <c r="A2909" i="13"/>
  <c r="B2909" i="13"/>
  <c r="C2909" i="13"/>
  <c r="D2909" i="13"/>
  <c r="E2909" i="13"/>
  <c r="F2909" i="13"/>
  <c r="G2909" i="13"/>
  <c r="H2909" i="13"/>
  <c r="A2910" i="13"/>
  <c r="B2910" i="13"/>
  <c r="C2910" i="13"/>
  <c r="D2910" i="13"/>
  <c r="E2910" i="13"/>
  <c r="F2910" i="13"/>
  <c r="G2910" i="13"/>
  <c r="H2910" i="13"/>
  <c r="A2911" i="13"/>
  <c r="B2911" i="13"/>
  <c r="C2911" i="13"/>
  <c r="D2911" i="13"/>
  <c r="E2911" i="13"/>
  <c r="F2911" i="13"/>
  <c r="G2911" i="13"/>
  <c r="H2911" i="13"/>
  <c r="A2912" i="13"/>
  <c r="B2912" i="13"/>
  <c r="C2912" i="13"/>
  <c r="D2912" i="13"/>
  <c r="E2912" i="13"/>
  <c r="F2912" i="13"/>
  <c r="G2912" i="13"/>
  <c r="H2912" i="13"/>
  <c r="A2913" i="13"/>
  <c r="B2913" i="13"/>
  <c r="C2913" i="13"/>
  <c r="D2913" i="13"/>
  <c r="E2913" i="13"/>
  <c r="F2913" i="13"/>
  <c r="G2913" i="13"/>
  <c r="H2913" i="13"/>
  <c r="A2914" i="13"/>
  <c r="B2914" i="13"/>
  <c r="C2914" i="13"/>
  <c r="D2914" i="13"/>
  <c r="E2914" i="13"/>
  <c r="F2914" i="13"/>
  <c r="G2914" i="13"/>
  <c r="H2914" i="13"/>
  <c r="A2915" i="13"/>
  <c r="B2915" i="13"/>
  <c r="C2915" i="13"/>
  <c r="D2915" i="13"/>
  <c r="E2915" i="13"/>
  <c r="F2915" i="13"/>
  <c r="G2915" i="13"/>
  <c r="H2915" i="13"/>
  <c r="A2916" i="13"/>
  <c r="B2916" i="13"/>
  <c r="C2916" i="13"/>
  <c r="D2916" i="13"/>
  <c r="E2916" i="13"/>
  <c r="F2916" i="13"/>
  <c r="G2916" i="13"/>
  <c r="H2916" i="13"/>
  <c r="A2917" i="13"/>
  <c r="B2917" i="13"/>
  <c r="C2917" i="13"/>
  <c r="D2917" i="13"/>
  <c r="E2917" i="13"/>
  <c r="F2917" i="13"/>
  <c r="G2917" i="13"/>
  <c r="H2917" i="13"/>
  <c r="A2918" i="13"/>
  <c r="B2918" i="13"/>
  <c r="C2918" i="13"/>
  <c r="D2918" i="13"/>
  <c r="E2918" i="13"/>
  <c r="F2918" i="13"/>
  <c r="G2918" i="13"/>
  <c r="H2918" i="13"/>
  <c r="A2919" i="13"/>
  <c r="B2919" i="13"/>
  <c r="C2919" i="13"/>
  <c r="D2919" i="13"/>
  <c r="E2919" i="13"/>
  <c r="F2919" i="13"/>
  <c r="G2919" i="13"/>
  <c r="H2919" i="13"/>
  <c r="A2920" i="13"/>
  <c r="B2920" i="13"/>
  <c r="C2920" i="13"/>
  <c r="D2920" i="13"/>
  <c r="E2920" i="13"/>
  <c r="F2920" i="13"/>
  <c r="G2920" i="13"/>
  <c r="H2920" i="13"/>
  <c r="A2921" i="13"/>
  <c r="B2921" i="13"/>
  <c r="C2921" i="13"/>
  <c r="D2921" i="13"/>
  <c r="E2921" i="13"/>
  <c r="F2921" i="13"/>
  <c r="G2921" i="13"/>
  <c r="H2921" i="13"/>
  <c r="A2922" i="13"/>
  <c r="B2922" i="13"/>
  <c r="C2922" i="13"/>
  <c r="D2922" i="13"/>
  <c r="E2922" i="13"/>
  <c r="F2922" i="13"/>
  <c r="G2922" i="13"/>
  <c r="H2922" i="13"/>
  <c r="A2923" i="13"/>
  <c r="B2923" i="13"/>
  <c r="C2923" i="13"/>
  <c r="D2923" i="13"/>
  <c r="E2923" i="13"/>
  <c r="F2923" i="13"/>
  <c r="G2923" i="13"/>
  <c r="H2923" i="13"/>
  <c r="A2924" i="13"/>
  <c r="B2924" i="13"/>
  <c r="C2924" i="13"/>
  <c r="D2924" i="13"/>
  <c r="E2924" i="13"/>
  <c r="F2924" i="13"/>
  <c r="G2924" i="13"/>
  <c r="H2924" i="13"/>
  <c r="A2925" i="13"/>
  <c r="B2925" i="13"/>
  <c r="C2925" i="13"/>
  <c r="D2925" i="13"/>
  <c r="E2925" i="13"/>
  <c r="F2925" i="13"/>
  <c r="G2925" i="13"/>
  <c r="H2925" i="13"/>
  <c r="A2926" i="13"/>
  <c r="B2926" i="13"/>
  <c r="C2926" i="13"/>
  <c r="D2926" i="13"/>
  <c r="E2926" i="13"/>
  <c r="F2926" i="13"/>
  <c r="G2926" i="13"/>
  <c r="H2926" i="13"/>
  <c r="A2927" i="13"/>
  <c r="B2927" i="13"/>
  <c r="C2927" i="13"/>
  <c r="D2927" i="13"/>
  <c r="E2927" i="13"/>
  <c r="F2927" i="13"/>
  <c r="G2927" i="13"/>
  <c r="H2927" i="13"/>
  <c r="A2928" i="13"/>
  <c r="B2928" i="13"/>
  <c r="C2928" i="13"/>
  <c r="D2928" i="13"/>
  <c r="E2928" i="13"/>
  <c r="F2928" i="13"/>
  <c r="G2928" i="13"/>
  <c r="H2928" i="13"/>
  <c r="A2929" i="13"/>
  <c r="B2929" i="13"/>
  <c r="C2929" i="13"/>
  <c r="D2929" i="13"/>
  <c r="E2929" i="13"/>
  <c r="F2929" i="13"/>
  <c r="G2929" i="13"/>
  <c r="H2929" i="13"/>
  <c r="A2930" i="13"/>
  <c r="B2930" i="13"/>
  <c r="C2930" i="13"/>
  <c r="D2930" i="13"/>
  <c r="E2930" i="13"/>
  <c r="F2930" i="13"/>
  <c r="G2930" i="13"/>
  <c r="H2930" i="13"/>
  <c r="A2931" i="13"/>
  <c r="B2931" i="13"/>
  <c r="C2931" i="13"/>
  <c r="D2931" i="13"/>
  <c r="E2931" i="13"/>
  <c r="F2931" i="13"/>
  <c r="G2931" i="13"/>
  <c r="H2931" i="13"/>
  <c r="A2932" i="13"/>
  <c r="B2932" i="13"/>
  <c r="C2932" i="13"/>
  <c r="D2932" i="13"/>
  <c r="E2932" i="13"/>
  <c r="F2932" i="13"/>
  <c r="G2932" i="13"/>
  <c r="H2932" i="13"/>
  <c r="A2933" i="13"/>
  <c r="B2933" i="13"/>
  <c r="C2933" i="13"/>
  <c r="D2933" i="13"/>
  <c r="E2933" i="13"/>
  <c r="F2933" i="13"/>
  <c r="G2933" i="13"/>
  <c r="H2933" i="13"/>
  <c r="A2934" i="13"/>
  <c r="B2934" i="13"/>
  <c r="C2934" i="13"/>
  <c r="D2934" i="13"/>
  <c r="E2934" i="13"/>
  <c r="F2934" i="13"/>
  <c r="G2934" i="13"/>
  <c r="H2934" i="13"/>
  <c r="A2935" i="13"/>
  <c r="B2935" i="13"/>
  <c r="C2935" i="13"/>
  <c r="D2935" i="13"/>
  <c r="E2935" i="13"/>
  <c r="F2935" i="13"/>
  <c r="G2935" i="13"/>
  <c r="H2935" i="13"/>
  <c r="A2936" i="13"/>
  <c r="B2936" i="13"/>
  <c r="C2936" i="13"/>
  <c r="D2936" i="13"/>
  <c r="E2936" i="13"/>
  <c r="F2936" i="13"/>
  <c r="G2936" i="13"/>
  <c r="H2936" i="13"/>
  <c r="A2937" i="13"/>
  <c r="B2937" i="13"/>
  <c r="C2937" i="13"/>
  <c r="D2937" i="13"/>
  <c r="E2937" i="13"/>
  <c r="F2937" i="13"/>
  <c r="G2937" i="13"/>
  <c r="H2937" i="13"/>
  <c r="A2938" i="13"/>
  <c r="B2938" i="13"/>
  <c r="C2938" i="13"/>
  <c r="D2938" i="13"/>
  <c r="E2938" i="13"/>
  <c r="F2938" i="13"/>
  <c r="G2938" i="13"/>
  <c r="H2938" i="13"/>
  <c r="A2939" i="13"/>
  <c r="B2939" i="13"/>
  <c r="C2939" i="13"/>
  <c r="D2939" i="13"/>
  <c r="E2939" i="13"/>
  <c r="F2939" i="13"/>
  <c r="G2939" i="13"/>
  <c r="H2939" i="13"/>
  <c r="A2940" i="13"/>
  <c r="B2940" i="13"/>
  <c r="C2940" i="13"/>
  <c r="D2940" i="13"/>
  <c r="E2940" i="13"/>
  <c r="F2940" i="13"/>
  <c r="G2940" i="13"/>
  <c r="H2940" i="13"/>
  <c r="A2941" i="13"/>
  <c r="B2941" i="13"/>
  <c r="C2941" i="13"/>
  <c r="D2941" i="13"/>
  <c r="E2941" i="13"/>
  <c r="F2941" i="13"/>
  <c r="G2941" i="13"/>
  <c r="H2941" i="13"/>
  <c r="A2942" i="13"/>
  <c r="B2942" i="13"/>
  <c r="C2942" i="13"/>
  <c r="D2942" i="13"/>
  <c r="E2942" i="13"/>
  <c r="F2942" i="13"/>
  <c r="G2942" i="13"/>
  <c r="H2942" i="13"/>
  <c r="A2943" i="13"/>
  <c r="B2943" i="13"/>
  <c r="C2943" i="13"/>
  <c r="D2943" i="13"/>
  <c r="E2943" i="13"/>
  <c r="F2943" i="13"/>
  <c r="G2943" i="13"/>
  <c r="H2943" i="13"/>
  <c r="A2944" i="13"/>
  <c r="B2944" i="13"/>
  <c r="C2944" i="13"/>
  <c r="D2944" i="13"/>
  <c r="E2944" i="13"/>
  <c r="F2944" i="13"/>
  <c r="G2944" i="13"/>
  <c r="H2944" i="13"/>
  <c r="A2945" i="13"/>
  <c r="B2945" i="13"/>
  <c r="C2945" i="13"/>
  <c r="D2945" i="13"/>
  <c r="E2945" i="13"/>
  <c r="F2945" i="13"/>
  <c r="G2945" i="13"/>
  <c r="H2945" i="13"/>
  <c r="A2946" i="13"/>
  <c r="B2946" i="13"/>
  <c r="C2946" i="13"/>
  <c r="D2946" i="13"/>
  <c r="E2946" i="13"/>
  <c r="F2946" i="13"/>
  <c r="G2946" i="13"/>
  <c r="H2946" i="13"/>
  <c r="A2947" i="13"/>
  <c r="B2947" i="13"/>
  <c r="C2947" i="13"/>
  <c r="D2947" i="13"/>
  <c r="E2947" i="13"/>
  <c r="F2947" i="13"/>
  <c r="G2947" i="13"/>
  <c r="H2947" i="13"/>
  <c r="A2948" i="13"/>
  <c r="B2948" i="13"/>
  <c r="C2948" i="13"/>
  <c r="D2948" i="13"/>
  <c r="E2948" i="13"/>
  <c r="F2948" i="13"/>
  <c r="G2948" i="13"/>
  <c r="H2948" i="13"/>
  <c r="A2949" i="13"/>
  <c r="B2949" i="13"/>
  <c r="C2949" i="13"/>
  <c r="D2949" i="13"/>
  <c r="E2949" i="13"/>
  <c r="F2949" i="13"/>
  <c r="G2949" i="13"/>
  <c r="H2949" i="13"/>
  <c r="A2950" i="13"/>
  <c r="B2950" i="13"/>
  <c r="C2950" i="13"/>
  <c r="D2950" i="13"/>
  <c r="E2950" i="13"/>
  <c r="F2950" i="13"/>
  <c r="G2950" i="13"/>
  <c r="H2950" i="13"/>
  <c r="A2951" i="13"/>
  <c r="B2951" i="13"/>
  <c r="C2951" i="13"/>
  <c r="D2951" i="13"/>
  <c r="E2951" i="13"/>
  <c r="F2951" i="13"/>
  <c r="G2951" i="13"/>
  <c r="H2951" i="13"/>
  <c r="A2952" i="13"/>
  <c r="B2952" i="13"/>
  <c r="C2952" i="13"/>
  <c r="D2952" i="13"/>
  <c r="E2952" i="13"/>
  <c r="F2952" i="13"/>
  <c r="G2952" i="13"/>
  <c r="H2952" i="13"/>
  <c r="A2953" i="13"/>
  <c r="B2953" i="13"/>
  <c r="C2953" i="13"/>
  <c r="D2953" i="13"/>
  <c r="E2953" i="13"/>
  <c r="F2953" i="13"/>
  <c r="G2953" i="13"/>
  <c r="H2953" i="13"/>
  <c r="A2954" i="13"/>
  <c r="B2954" i="13"/>
  <c r="C2954" i="13"/>
  <c r="D2954" i="13"/>
  <c r="E2954" i="13"/>
  <c r="F2954" i="13"/>
  <c r="G2954" i="13"/>
  <c r="H2954" i="13"/>
  <c r="A2955" i="13"/>
  <c r="B2955" i="13"/>
  <c r="C2955" i="13"/>
  <c r="D2955" i="13"/>
  <c r="E2955" i="13"/>
  <c r="F2955" i="13"/>
  <c r="G2955" i="13"/>
  <c r="H2955" i="13"/>
  <c r="A2956" i="13"/>
  <c r="B2956" i="13"/>
  <c r="C2956" i="13"/>
  <c r="D2956" i="13"/>
  <c r="E2956" i="13"/>
  <c r="F2956" i="13"/>
  <c r="G2956" i="13"/>
  <c r="H2956" i="13"/>
  <c r="A2957" i="13"/>
  <c r="B2957" i="13"/>
  <c r="C2957" i="13"/>
  <c r="D2957" i="13"/>
  <c r="E2957" i="13"/>
  <c r="F2957" i="13"/>
  <c r="G2957" i="13"/>
  <c r="H2957" i="13"/>
  <c r="A2958" i="13"/>
  <c r="B2958" i="13"/>
  <c r="C2958" i="13"/>
  <c r="D2958" i="13"/>
  <c r="E2958" i="13"/>
  <c r="F2958" i="13"/>
  <c r="G2958" i="13"/>
  <c r="H2958" i="13"/>
  <c r="A2959" i="13"/>
  <c r="B2959" i="13"/>
  <c r="C2959" i="13"/>
  <c r="D2959" i="13"/>
  <c r="E2959" i="13"/>
  <c r="F2959" i="13"/>
  <c r="G2959" i="13"/>
  <c r="H2959" i="13"/>
  <c r="A2960" i="13"/>
  <c r="B2960" i="13"/>
  <c r="C2960" i="13"/>
  <c r="D2960" i="13"/>
  <c r="E2960" i="13"/>
  <c r="F2960" i="13"/>
  <c r="G2960" i="13"/>
  <c r="H2960" i="13"/>
  <c r="A2961" i="13"/>
  <c r="B2961" i="13"/>
  <c r="C2961" i="13"/>
  <c r="D2961" i="13"/>
  <c r="E2961" i="13"/>
  <c r="F2961" i="13"/>
  <c r="G2961" i="13"/>
  <c r="H2961" i="13"/>
  <c r="A2962" i="13"/>
  <c r="B2962" i="13"/>
  <c r="C2962" i="13"/>
  <c r="D2962" i="13"/>
  <c r="E2962" i="13"/>
  <c r="F2962" i="13"/>
  <c r="G2962" i="13"/>
  <c r="H2962" i="13"/>
  <c r="A2963" i="13"/>
  <c r="B2963" i="13"/>
  <c r="C2963" i="13"/>
  <c r="D2963" i="13"/>
  <c r="E2963" i="13"/>
  <c r="F2963" i="13"/>
  <c r="G2963" i="13"/>
  <c r="H2963" i="13"/>
  <c r="A2964" i="13"/>
  <c r="B2964" i="13"/>
  <c r="C2964" i="13"/>
  <c r="D2964" i="13"/>
  <c r="E2964" i="13"/>
  <c r="F2964" i="13"/>
  <c r="G2964" i="13"/>
  <c r="H2964" i="13"/>
  <c r="A2965" i="13"/>
  <c r="B2965" i="13"/>
  <c r="C2965" i="13"/>
  <c r="D2965" i="13"/>
  <c r="E2965" i="13"/>
  <c r="F2965" i="13"/>
  <c r="G2965" i="13"/>
  <c r="H2965" i="13"/>
  <c r="A2966" i="13"/>
  <c r="B2966" i="13"/>
  <c r="C2966" i="13"/>
  <c r="D2966" i="13"/>
  <c r="E2966" i="13"/>
  <c r="F2966" i="13"/>
  <c r="G2966" i="13"/>
  <c r="H2966" i="13"/>
  <c r="A2967" i="13"/>
  <c r="B2967" i="13"/>
  <c r="C2967" i="13"/>
  <c r="D2967" i="13"/>
  <c r="E2967" i="13"/>
  <c r="F2967" i="13"/>
  <c r="G2967" i="13"/>
  <c r="H2967" i="13"/>
  <c r="A2968" i="13"/>
  <c r="B2968" i="13"/>
  <c r="C2968" i="13"/>
  <c r="D2968" i="13"/>
  <c r="E2968" i="13"/>
  <c r="F2968" i="13"/>
  <c r="G2968" i="13"/>
  <c r="H2968" i="13"/>
  <c r="A2969" i="13"/>
  <c r="B2969" i="13"/>
  <c r="C2969" i="13"/>
  <c r="D2969" i="13"/>
  <c r="E2969" i="13"/>
  <c r="F2969" i="13"/>
  <c r="G2969" i="13"/>
  <c r="H2969" i="13"/>
  <c r="A2970" i="13"/>
  <c r="B2970" i="13"/>
  <c r="C2970" i="13"/>
  <c r="D2970" i="13"/>
  <c r="E2970" i="13"/>
  <c r="F2970" i="13"/>
  <c r="G2970" i="13"/>
  <c r="H2970" i="13"/>
  <c r="A2971" i="13"/>
  <c r="B2971" i="13"/>
  <c r="C2971" i="13"/>
  <c r="D2971" i="13"/>
  <c r="E2971" i="13"/>
  <c r="F2971" i="13"/>
  <c r="G2971" i="13"/>
  <c r="H2971" i="13"/>
  <c r="A2972" i="13"/>
  <c r="B2972" i="13"/>
  <c r="C2972" i="13"/>
  <c r="D2972" i="13"/>
  <c r="E2972" i="13"/>
  <c r="F2972" i="13"/>
  <c r="G2972" i="13"/>
  <c r="H2972" i="13"/>
  <c r="A2973" i="13"/>
  <c r="B2973" i="13"/>
  <c r="C2973" i="13"/>
  <c r="D2973" i="13"/>
  <c r="E2973" i="13"/>
  <c r="F2973" i="13"/>
  <c r="G2973" i="13"/>
  <c r="H2973" i="13"/>
  <c r="A2974" i="13"/>
  <c r="B2974" i="13"/>
  <c r="C2974" i="13"/>
  <c r="D2974" i="13"/>
  <c r="E2974" i="13"/>
  <c r="F2974" i="13"/>
  <c r="G2974" i="13"/>
  <c r="H2974" i="13"/>
  <c r="A2975" i="13"/>
  <c r="B2975" i="13"/>
  <c r="C2975" i="13"/>
  <c r="D2975" i="13"/>
  <c r="E2975" i="13"/>
  <c r="F2975" i="13"/>
  <c r="G2975" i="13"/>
  <c r="H2975" i="13"/>
  <c r="A2976" i="13"/>
  <c r="B2976" i="13"/>
  <c r="C2976" i="13"/>
  <c r="D2976" i="13"/>
  <c r="E2976" i="13"/>
  <c r="F2976" i="13"/>
  <c r="G2976" i="13"/>
  <c r="H2976" i="13"/>
  <c r="A2977" i="13"/>
  <c r="B2977" i="13"/>
  <c r="C2977" i="13"/>
  <c r="D2977" i="13"/>
  <c r="E2977" i="13"/>
  <c r="F2977" i="13"/>
  <c r="G2977" i="13"/>
  <c r="H2977" i="13"/>
  <c r="A2978" i="13"/>
  <c r="B2978" i="13"/>
  <c r="C2978" i="13"/>
  <c r="D2978" i="13"/>
  <c r="E2978" i="13"/>
  <c r="F2978" i="13"/>
  <c r="G2978" i="13"/>
  <c r="H2978" i="13"/>
  <c r="A2979" i="13"/>
  <c r="B2979" i="13"/>
  <c r="C2979" i="13"/>
  <c r="D2979" i="13"/>
  <c r="E2979" i="13"/>
  <c r="F2979" i="13"/>
  <c r="G2979" i="13"/>
  <c r="H2979" i="13"/>
  <c r="A2980" i="13"/>
  <c r="B2980" i="13"/>
  <c r="C2980" i="13"/>
  <c r="D2980" i="13"/>
  <c r="E2980" i="13"/>
  <c r="F2980" i="13"/>
  <c r="G2980" i="13"/>
  <c r="H2980" i="13"/>
  <c r="A2981" i="13"/>
  <c r="B2981" i="13"/>
  <c r="C2981" i="13"/>
  <c r="D2981" i="13"/>
  <c r="E2981" i="13"/>
  <c r="F2981" i="13"/>
  <c r="G2981" i="13"/>
  <c r="H2981" i="13"/>
  <c r="A2982" i="13"/>
  <c r="B2982" i="13"/>
  <c r="C2982" i="13"/>
  <c r="D2982" i="13"/>
  <c r="E2982" i="13"/>
  <c r="F2982" i="13"/>
  <c r="G2982" i="13"/>
  <c r="H2982" i="13"/>
  <c r="A2983" i="13"/>
  <c r="B2983" i="13"/>
  <c r="C2983" i="13"/>
  <c r="D2983" i="13"/>
  <c r="E2983" i="13"/>
  <c r="F2983" i="13"/>
  <c r="G2983" i="13"/>
  <c r="H2983" i="13"/>
  <c r="A2984" i="13"/>
  <c r="B2984" i="13"/>
  <c r="C2984" i="13"/>
  <c r="D2984" i="13"/>
  <c r="E2984" i="13"/>
  <c r="F2984" i="13"/>
  <c r="G2984" i="13"/>
  <c r="H2984" i="13"/>
  <c r="A2985" i="13"/>
  <c r="B2985" i="13"/>
  <c r="C2985" i="13"/>
  <c r="D2985" i="13"/>
  <c r="E2985" i="13"/>
  <c r="F2985" i="13"/>
  <c r="G2985" i="13"/>
  <c r="H2985" i="13"/>
  <c r="A2986" i="13"/>
  <c r="B2986" i="13"/>
  <c r="C2986" i="13"/>
  <c r="D2986" i="13"/>
  <c r="E2986" i="13"/>
  <c r="F2986" i="13"/>
  <c r="G2986" i="13"/>
  <c r="H2986" i="13"/>
  <c r="A2987" i="13"/>
  <c r="B2987" i="13"/>
  <c r="C2987" i="13"/>
  <c r="D2987" i="13"/>
  <c r="E2987" i="13"/>
  <c r="F2987" i="13"/>
  <c r="G2987" i="13"/>
  <c r="H2987" i="13"/>
  <c r="A2988" i="13"/>
  <c r="B2988" i="13"/>
  <c r="C2988" i="13"/>
  <c r="D2988" i="13"/>
  <c r="E2988" i="13"/>
  <c r="F2988" i="13"/>
  <c r="G2988" i="13"/>
  <c r="H2988" i="13"/>
  <c r="A2989" i="13"/>
  <c r="B2989" i="13"/>
  <c r="C2989" i="13"/>
  <c r="D2989" i="13"/>
  <c r="E2989" i="13"/>
  <c r="F2989" i="13"/>
  <c r="G2989" i="13"/>
  <c r="H2989" i="13"/>
  <c r="A2990" i="13"/>
  <c r="B2990" i="13"/>
  <c r="C2990" i="13"/>
  <c r="D2990" i="13"/>
  <c r="E2990" i="13"/>
  <c r="F2990" i="13"/>
  <c r="G2990" i="13"/>
  <c r="H2990" i="13"/>
  <c r="A2991" i="13"/>
  <c r="B2991" i="13"/>
  <c r="C2991" i="13"/>
  <c r="D2991" i="13"/>
  <c r="E2991" i="13"/>
  <c r="F2991" i="13"/>
  <c r="G2991" i="13"/>
  <c r="H2991" i="13"/>
  <c r="A2992" i="13"/>
  <c r="B2992" i="13"/>
  <c r="C2992" i="13"/>
  <c r="D2992" i="13"/>
  <c r="E2992" i="13"/>
  <c r="F2992" i="13"/>
  <c r="G2992" i="13"/>
  <c r="H2992" i="13"/>
  <c r="A2993" i="13"/>
  <c r="B2993" i="13"/>
  <c r="C2993" i="13"/>
  <c r="D2993" i="13"/>
  <c r="E2993" i="13"/>
  <c r="F2993" i="13"/>
  <c r="G2993" i="13"/>
  <c r="H2993" i="13"/>
  <c r="A2994" i="13"/>
  <c r="B2994" i="13"/>
  <c r="C2994" i="13"/>
  <c r="D2994" i="13"/>
  <c r="E2994" i="13"/>
  <c r="F2994" i="13"/>
  <c r="G2994" i="13"/>
  <c r="H2994" i="13"/>
  <c r="A2995" i="13"/>
  <c r="B2995" i="13"/>
  <c r="C2995" i="13"/>
  <c r="D2995" i="13"/>
  <c r="E2995" i="13"/>
  <c r="F2995" i="13"/>
  <c r="G2995" i="13"/>
  <c r="H2995" i="13"/>
  <c r="A2996" i="13"/>
  <c r="B2996" i="13"/>
  <c r="C2996" i="13"/>
  <c r="D2996" i="13"/>
  <c r="E2996" i="13"/>
  <c r="F2996" i="13"/>
  <c r="G2996" i="13"/>
  <c r="H2996" i="13"/>
  <c r="A2997" i="13"/>
  <c r="B2997" i="13"/>
  <c r="C2997" i="13"/>
  <c r="D2997" i="13"/>
  <c r="E2997" i="13"/>
  <c r="F2997" i="13"/>
  <c r="G2997" i="13"/>
  <c r="H2997" i="13"/>
  <c r="A2998" i="13"/>
  <c r="B2998" i="13"/>
  <c r="C2998" i="13"/>
  <c r="D2998" i="13"/>
  <c r="E2998" i="13"/>
  <c r="F2998" i="13"/>
  <c r="G2998" i="13"/>
  <c r="H2998" i="13"/>
  <c r="A2999" i="13"/>
  <c r="B2999" i="13"/>
  <c r="C2999" i="13"/>
  <c r="D2999" i="13"/>
  <c r="E2999" i="13"/>
  <c r="F2999" i="13"/>
  <c r="G2999" i="13"/>
  <c r="H2999" i="13"/>
  <c r="A3000" i="13"/>
  <c r="B3000" i="13"/>
  <c r="C3000" i="13"/>
  <c r="D3000" i="13"/>
  <c r="E3000" i="13"/>
  <c r="F3000" i="13"/>
  <c r="G3000" i="13"/>
  <c r="H3000" i="13"/>
  <c r="A3001" i="13"/>
  <c r="B3001" i="13"/>
  <c r="C3001" i="13"/>
  <c r="D3001" i="13"/>
  <c r="E3001" i="13"/>
  <c r="F3001" i="13"/>
  <c r="G3001" i="13"/>
  <c r="H3001" i="13"/>
  <c r="A3002" i="13"/>
  <c r="B3002" i="13"/>
  <c r="C3002" i="13"/>
  <c r="D3002" i="13"/>
  <c r="E3002" i="13"/>
  <c r="F3002" i="13"/>
  <c r="G3002" i="13"/>
  <c r="H3002" i="13"/>
  <c r="A3003" i="13"/>
  <c r="B3003" i="13"/>
  <c r="C3003" i="13"/>
  <c r="D3003" i="13"/>
  <c r="E3003" i="13"/>
  <c r="F3003" i="13"/>
  <c r="G3003" i="13"/>
  <c r="H3003" i="13"/>
  <c r="A3004" i="13"/>
  <c r="B3004" i="13"/>
  <c r="C3004" i="13"/>
  <c r="D3004" i="13"/>
  <c r="E3004" i="13"/>
  <c r="F3004" i="13"/>
  <c r="G3004" i="13"/>
  <c r="H3004" i="13"/>
  <c r="A3005" i="13"/>
  <c r="B3005" i="13"/>
  <c r="C3005" i="13"/>
  <c r="D3005" i="13"/>
  <c r="E3005" i="13"/>
  <c r="F3005" i="13"/>
  <c r="G3005" i="13"/>
  <c r="H3005" i="13"/>
  <c r="A3006" i="13"/>
  <c r="B3006" i="13"/>
  <c r="C3006" i="13"/>
  <c r="D3006" i="13"/>
  <c r="E3006" i="13"/>
  <c r="F3006" i="13"/>
  <c r="G3006" i="13"/>
  <c r="H3006" i="13"/>
  <c r="A3007" i="13"/>
  <c r="B3007" i="13"/>
  <c r="C3007" i="13"/>
  <c r="D3007" i="13"/>
  <c r="E3007" i="13"/>
  <c r="F3007" i="13"/>
  <c r="G3007" i="13"/>
  <c r="H3007" i="13"/>
  <c r="A3008" i="13"/>
  <c r="B3008" i="13"/>
  <c r="C3008" i="13"/>
  <c r="D3008" i="13"/>
  <c r="E3008" i="13"/>
  <c r="F3008" i="13"/>
  <c r="G3008" i="13"/>
  <c r="H3008" i="13"/>
  <c r="A3009" i="13"/>
  <c r="B3009" i="13"/>
  <c r="C3009" i="13"/>
  <c r="D3009" i="13"/>
  <c r="E3009" i="13"/>
  <c r="F3009" i="13"/>
  <c r="G3009" i="13"/>
  <c r="H3009" i="13"/>
  <c r="A3010" i="13"/>
  <c r="B3010" i="13"/>
  <c r="C3010" i="13"/>
  <c r="D3010" i="13"/>
  <c r="E3010" i="13"/>
  <c r="F3010" i="13"/>
  <c r="G3010" i="13"/>
  <c r="H3010" i="13"/>
  <c r="A3011" i="13"/>
  <c r="B3011" i="13"/>
  <c r="C3011" i="13"/>
  <c r="D3011" i="13"/>
  <c r="E3011" i="13"/>
  <c r="F3011" i="13"/>
  <c r="G3011" i="13"/>
  <c r="H3011" i="13"/>
  <c r="A3012" i="13"/>
  <c r="B3012" i="13"/>
  <c r="C3012" i="13"/>
  <c r="D3012" i="13"/>
  <c r="E3012" i="13"/>
  <c r="F3012" i="13"/>
  <c r="G3012" i="13"/>
  <c r="H3012" i="13"/>
  <c r="A3013" i="13"/>
  <c r="B3013" i="13"/>
  <c r="C3013" i="13"/>
  <c r="D3013" i="13"/>
  <c r="E3013" i="13"/>
  <c r="F3013" i="13"/>
  <c r="G3013" i="13"/>
  <c r="H3013" i="13"/>
  <c r="A3014" i="13"/>
  <c r="B3014" i="13"/>
  <c r="C3014" i="13"/>
  <c r="D3014" i="13"/>
  <c r="E3014" i="13"/>
  <c r="F3014" i="13"/>
  <c r="G3014" i="13"/>
  <c r="H3014" i="13"/>
  <c r="A3015" i="13"/>
  <c r="B3015" i="13"/>
  <c r="C3015" i="13"/>
  <c r="D3015" i="13"/>
  <c r="E3015" i="13"/>
  <c r="F3015" i="13"/>
  <c r="G3015" i="13"/>
  <c r="H3015" i="13"/>
  <c r="A3016" i="13"/>
  <c r="B3016" i="13"/>
  <c r="C3016" i="13"/>
  <c r="D3016" i="13"/>
  <c r="E3016" i="13"/>
  <c r="F3016" i="13"/>
  <c r="G3016" i="13"/>
  <c r="H3016" i="13"/>
  <c r="A3017" i="13"/>
  <c r="B3017" i="13"/>
  <c r="C3017" i="13"/>
  <c r="D3017" i="13"/>
  <c r="E3017" i="13"/>
  <c r="F3017" i="13"/>
  <c r="G3017" i="13"/>
  <c r="H3017" i="13"/>
  <c r="A3018" i="13"/>
  <c r="B3018" i="13"/>
  <c r="C3018" i="13"/>
  <c r="D3018" i="13"/>
  <c r="E3018" i="13"/>
  <c r="F3018" i="13"/>
  <c r="G3018" i="13"/>
  <c r="H3018" i="13"/>
  <c r="A3019" i="13"/>
  <c r="B3019" i="13"/>
  <c r="C3019" i="13"/>
  <c r="D3019" i="13"/>
  <c r="E3019" i="13"/>
  <c r="F3019" i="13"/>
  <c r="G3019" i="13"/>
  <c r="H3019" i="13"/>
  <c r="A3020" i="13"/>
  <c r="B3020" i="13"/>
  <c r="C3020" i="13"/>
  <c r="D3020" i="13"/>
  <c r="E3020" i="13"/>
  <c r="F3020" i="13"/>
  <c r="G3020" i="13"/>
  <c r="H3020" i="13"/>
  <c r="A3021" i="13"/>
  <c r="B3021" i="13"/>
  <c r="C3021" i="13"/>
  <c r="D3021" i="13"/>
  <c r="E3021" i="13"/>
  <c r="F3021" i="13"/>
  <c r="G3021" i="13"/>
  <c r="H3021" i="13"/>
  <c r="A3022" i="13"/>
  <c r="B3022" i="13"/>
  <c r="C3022" i="13"/>
  <c r="D3022" i="13"/>
  <c r="E3022" i="13"/>
  <c r="F3022" i="13"/>
  <c r="G3022" i="13"/>
  <c r="H3022" i="13"/>
  <c r="A3023" i="13"/>
  <c r="B3023" i="13"/>
  <c r="C3023" i="13"/>
  <c r="D3023" i="13"/>
  <c r="E3023" i="13"/>
  <c r="F3023" i="13"/>
  <c r="G3023" i="13"/>
  <c r="H3023" i="13"/>
  <c r="A3024" i="13"/>
  <c r="B3024" i="13"/>
  <c r="C3024" i="13"/>
  <c r="D3024" i="13"/>
  <c r="E3024" i="13"/>
  <c r="F3024" i="13"/>
  <c r="G3024" i="13"/>
  <c r="H3024" i="13"/>
  <c r="A3025" i="13"/>
  <c r="B3025" i="13"/>
  <c r="C3025" i="13"/>
  <c r="D3025" i="13"/>
  <c r="E3025" i="13"/>
  <c r="F3025" i="13"/>
  <c r="G3025" i="13"/>
  <c r="H3025" i="13"/>
  <c r="A3026" i="13"/>
  <c r="B3026" i="13"/>
  <c r="C3026" i="13"/>
  <c r="D3026" i="13"/>
  <c r="E3026" i="13"/>
  <c r="F3026" i="13"/>
  <c r="G3026" i="13"/>
  <c r="H3026" i="13"/>
  <c r="A3027" i="13"/>
  <c r="B3027" i="13"/>
  <c r="C3027" i="13"/>
  <c r="D3027" i="13"/>
  <c r="E3027" i="13"/>
  <c r="F3027" i="13"/>
  <c r="G3027" i="13"/>
  <c r="H3027" i="13"/>
  <c r="A3028" i="13"/>
  <c r="B3028" i="13"/>
  <c r="C3028" i="13"/>
  <c r="D3028" i="13"/>
  <c r="E3028" i="13"/>
  <c r="F3028" i="13"/>
  <c r="G3028" i="13"/>
  <c r="H3028" i="13"/>
  <c r="A3029" i="13"/>
  <c r="B3029" i="13"/>
  <c r="C3029" i="13"/>
  <c r="D3029" i="13"/>
  <c r="E3029" i="13"/>
  <c r="F3029" i="13"/>
  <c r="G3029" i="13"/>
  <c r="H3029" i="13"/>
  <c r="A3030" i="13"/>
  <c r="B3030" i="13"/>
  <c r="C3030" i="13"/>
  <c r="D3030" i="13"/>
  <c r="E3030" i="13"/>
  <c r="F3030" i="13"/>
  <c r="G3030" i="13"/>
  <c r="H3030" i="13"/>
  <c r="A3031" i="13"/>
  <c r="B3031" i="13"/>
  <c r="C3031" i="13"/>
  <c r="D3031" i="13"/>
  <c r="E3031" i="13"/>
  <c r="F3031" i="13"/>
  <c r="G3031" i="13"/>
  <c r="H3031" i="13"/>
  <c r="A3032" i="13"/>
  <c r="B3032" i="13"/>
  <c r="C3032" i="13"/>
  <c r="D3032" i="13"/>
  <c r="E3032" i="13"/>
  <c r="F3032" i="13"/>
  <c r="G3032" i="13"/>
  <c r="H3032" i="13"/>
  <c r="A3033" i="13"/>
  <c r="B3033" i="13"/>
  <c r="C3033" i="13"/>
  <c r="D3033" i="13"/>
  <c r="E3033" i="13"/>
  <c r="F3033" i="13"/>
  <c r="G3033" i="13"/>
  <c r="H3033" i="13"/>
  <c r="A3034" i="13"/>
  <c r="B3034" i="13"/>
  <c r="C3034" i="13"/>
  <c r="D3034" i="13"/>
  <c r="E3034" i="13"/>
  <c r="F3034" i="13"/>
  <c r="G3034" i="13"/>
  <c r="H3034" i="13"/>
  <c r="A3035" i="13"/>
  <c r="B3035" i="13"/>
  <c r="C3035" i="13"/>
  <c r="D3035" i="13"/>
  <c r="E3035" i="13"/>
  <c r="F3035" i="13"/>
  <c r="G3035" i="13"/>
  <c r="H3035" i="13"/>
  <c r="A3036" i="13"/>
  <c r="B3036" i="13"/>
  <c r="C3036" i="13"/>
  <c r="D3036" i="13"/>
  <c r="E3036" i="13"/>
  <c r="F3036" i="13"/>
  <c r="G3036" i="13"/>
  <c r="H3036" i="13"/>
  <c r="A3037" i="13"/>
  <c r="B3037" i="13"/>
  <c r="C3037" i="13"/>
  <c r="D3037" i="13"/>
  <c r="E3037" i="13"/>
  <c r="F3037" i="13"/>
  <c r="G3037" i="13"/>
  <c r="H3037" i="13"/>
  <c r="A3038" i="13"/>
  <c r="B3038" i="13"/>
  <c r="C3038" i="13"/>
  <c r="D3038" i="13"/>
  <c r="E3038" i="13"/>
  <c r="F3038" i="13"/>
  <c r="G3038" i="13"/>
  <c r="H3038" i="13"/>
  <c r="A3039" i="13"/>
  <c r="B3039" i="13"/>
  <c r="C3039" i="13"/>
  <c r="D3039" i="13"/>
  <c r="E3039" i="13"/>
  <c r="F3039" i="13"/>
  <c r="G3039" i="13"/>
  <c r="H3039" i="13"/>
  <c r="A3040" i="13"/>
  <c r="B3040" i="13"/>
  <c r="C3040" i="13"/>
  <c r="D3040" i="13"/>
  <c r="E3040" i="13"/>
  <c r="F3040" i="13"/>
  <c r="G3040" i="13"/>
  <c r="H3040" i="13"/>
  <c r="A3041" i="13"/>
  <c r="B3041" i="13"/>
  <c r="C3041" i="13"/>
  <c r="D3041" i="13"/>
  <c r="E3041" i="13"/>
  <c r="F3041" i="13"/>
  <c r="G3041" i="13"/>
  <c r="H3041" i="13"/>
  <c r="A3042" i="13"/>
  <c r="B3042" i="13"/>
  <c r="C3042" i="13"/>
  <c r="D3042" i="13"/>
  <c r="E3042" i="13"/>
  <c r="F3042" i="13"/>
  <c r="G3042" i="13"/>
  <c r="H3042" i="13"/>
  <c r="A3043" i="13"/>
  <c r="B3043" i="13"/>
  <c r="C3043" i="13"/>
  <c r="D3043" i="13"/>
  <c r="E3043" i="13"/>
  <c r="F3043" i="13"/>
  <c r="G3043" i="13"/>
  <c r="H3043" i="13"/>
  <c r="A3044" i="13"/>
  <c r="B3044" i="13"/>
  <c r="C3044" i="13"/>
  <c r="D3044" i="13"/>
  <c r="E3044" i="13"/>
  <c r="F3044" i="13"/>
  <c r="G3044" i="13"/>
  <c r="H3044" i="13"/>
  <c r="A3045" i="13"/>
  <c r="B3045" i="13"/>
  <c r="C3045" i="13"/>
  <c r="D3045" i="13"/>
  <c r="E3045" i="13"/>
  <c r="F3045" i="13"/>
  <c r="G3045" i="13"/>
  <c r="H3045" i="13"/>
  <c r="A3046" i="13"/>
  <c r="B3046" i="13"/>
  <c r="C3046" i="13"/>
  <c r="D3046" i="13"/>
  <c r="E3046" i="13"/>
  <c r="F3046" i="13"/>
  <c r="G3046" i="13"/>
  <c r="H3046" i="13"/>
  <c r="A3047" i="13"/>
  <c r="B3047" i="13"/>
  <c r="C3047" i="13"/>
  <c r="D3047" i="13"/>
  <c r="E3047" i="13"/>
  <c r="F3047" i="13"/>
  <c r="G3047" i="13"/>
  <c r="H3047" i="13"/>
  <c r="A3048" i="13"/>
  <c r="B3048" i="13"/>
  <c r="C3048" i="13"/>
  <c r="D3048" i="13"/>
  <c r="E3048" i="13"/>
  <c r="F3048" i="13"/>
  <c r="G3048" i="13"/>
  <c r="H3048" i="13"/>
  <c r="A3049" i="13"/>
  <c r="B3049" i="13"/>
  <c r="C3049" i="13"/>
  <c r="D3049" i="13"/>
  <c r="E3049" i="13"/>
  <c r="F3049" i="13"/>
  <c r="G3049" i="13"/>
  <c r="H3049" i="13"/>
  <c r="A3050" i="13"/>
  <c r="B3050" i="13"/>
  <c r="C3050" i="13"/>
  <c r="D3050" i="13"/>
  <c r="E3050" i="13"/>
  <c r="F3050" i="13"/>
  <c r="G3050" i="13"/>
  <c r="H3050" i="13"/>
  <c r="A3051" i="13"/>
  <c r="B3051" i="13"/>
  <c r="C3051" i="13"/>
  <c r="D3051" i="13"/>
  <c r="E3051" i="13"/>
  <c r="F3051" i="13"/>
  <c r="G3051" i="13"/>
  <c r="H3051" i="13"/>
  <c r="A3052" i="13"/>
  <c r="B3052" i="13"/>
  <c r="C3052" i="13"/>
  <c r="D3052" i="13"/>
  <c r="E3052" i="13"/>
  <c r="F3052" i="13"/>
  <c r="G3052" i="13"/>
  <c r="H3052" i="13"/>
  <c r="A3053" i="13"/>
  <c r="B3053" i="13"/>
  <c r="C3053" i="13"/>
  <c r="D3053" i="13"/>
  <c r="E3053" i="13"/>
  <c r="F3053" i="13"/>
  <c r="G3053" i="13"/>
  <c r="H3053" i="13"/>
  <c r="A3054" i="13"/>
  <c r="B3054" i="13"/>
  <c r="C3054" i="13"/>
  <c r="D3054" i="13"/>
  <c r="E3054" i="13"/>
  <c r="F3054" i="13"/>
  <c r="G3054" i="13"/>
  <c r="H3054" i="13"/>
  <c r="A3055" i="13"/>
  <c r="B3055" i="13"/>
  <c r="C3055" i="13"/>
  <c r="D3055" i="13"/>
  <c r="E3055" i="13"/>
  <c r="F3055" i="13"/>
  <c r="G3055" i="13"/>
  <c r="H3055" i="13"/>
  <c r="A3056" i="13"/>
  <c r="B3056" i="13"/>
  <c r="C3056" i="13"/>
  <c r="D3056" i="13"/>
  <c r="E3056" i="13"/>
  <c r="F3056" i="13"/>
  <c r="G3056" i="13"/>
  <c r="H3056" i="13"/>
  <c r="A3057" i="13"/>
  <c r="B3057" i="13"/>
  <c r="C3057" i="13"/>
  <c r="D3057" i="13"/>
  <c r="E3057" i="13"/>
  <c r="F3057" i="13"/>
  <c r="G3057" i="13"/>
  <c r="H3057" i="13"/>
  <c r="A3058" i="13"/>
  <c r="B3058" i="13"/>
  <c r="C3058" i="13"/>
  <c r="D3058" i="13"/>
  <c r="E3058" i="13"/>
  <c r="F3058" i="13"/>
  <c r="G3058" i="13"/>
  <c r="H3058" i="13"/>
  <c r="A3059" i="13"/>
  <c r="B3059" i="13"/>
  <c r="C3059" i="13"/>
  <c r="D3059" i="13"/>
  <c r="E3059" i="13"/>
  <c r="F3059" i="13"/>
  <c r="G3059" i="13"/>
  <c r="H3059" i="13"/>
  <c r="A3060" i="13"/>
  <c r="B3060" i="13"/>
  <c r="C3060" i="13"/>
  <c r="D3060" i="13"/>
  <c r="E3060" i="13"/>
  <c r="F3060" i="13"/>
  <c r="G3060" i="13"/>
  <c r="H3060" i="13"/>
  <c r="A3061" i="13"/>
  <c r="B3061" i="13"/>
  <c r="C3061" i="13"/>
  <c r="D3061" i="13"/>
  <c r="E3061" i="13"/>
  <c r="F3061" i="13"/>
  <c r="G3061" i="13"/>
  <c r="H3061" i="13"/>
  <c r="A3062" i="13"/>
  <c r="B3062" i="13"/>
  <c r="C3062" i="13"/>
  <c r="D3062" i="13"/>
  <c r="E3062" i="13"/>
  <c r="F3062" i="13"/>
  <c r="G3062" i="13"/>
  <c r="H3062" i="13"/>
  <c r="A3063" i="13"/>
  <c r="B3063" i="13"/>
  <c r="C3063" i="13"/>
  <c r="D3063" i="13"/>
  <c r="E3063" i="13"/>
  <c r="F3063" i="13"/>
  <c r="G3063" i="13"/>
  <c r="H3063" i="13"/>
  <c r="A3064" i="13"/>
  <c r="B3064" i="13"/>
  <c r="C3064" i="13"/>
  <c r="D3064" i="13"/>
  <c r="E3064" i="13"/>
  <c r="F3064" i="13"/>
  <c r="G3064" i="13"/>
  <c r="H3064" i="13"/>
  <c r="A3065" i="13"/>
  <c r="B3065" i="13"/>
  <c r="C3065" i="13"/>
  <c r="D3065" i="13"/>
  <c r="E3065" i="13"/>
  <c r="F3065" i="13"/>
  <c r="G3065" i="13"/>
  <c r="H3065" i="13"/>
  <c r="A3066" i="13"/>
  <c r="B3066" i="13"/>
  <c r="C3066" i="13"/>
  <c r="D3066" i="13"/>
  <c r="E3066" i="13"/>
  <c r="F3066" i="13"/>
  <c r="G3066" i="13"/>
  <c r="H3066" i="13"/>
  <c r="A3067" i="13"/>
  <c r="B3067" i="13"/>
  <c r="C3067" i="13"/>
  <c r="D3067" i="13"/>
  <c r="E3067" i="13"/>
  <c r="F3067" i="13"/>
  <c r="G3067" i="13"/>
  <c r="H3067" i="13"/>
  <c r="A3068" i="13"/>
  <c r="B3068" i="13"/>
  <c r="C3068" i="13"/>
  <c r="D3068" i="13"/>
  <c r="E3068" i="13"/>
  <c r="F3068" i="13"/>
  <c r="G3068" i="13"/>
  <c r="H3068" i="13"/>
  <c r="A3069" i="13"/>
  <c r="B3069" i="13"/>
  <c r="C3069" i="13"/>
  <c r="D3069" i="13"/>
  <c r="E3069" i="13"/>
  <c r="F3069" i="13"/>
  <c r="G3069" i="13"/>
  <c r="H3069" i="13"/>
  <c r="A3070" i="13"/>
  <c r="B3070" i="13"/>
  <c r="C3070" i="13"/>
  <c r="D3070" i="13"/>
  <c r="E3070" i="13"/>
  <c r="F3070" i="13"/>
  <c r="G3070" i="13"/>
  <c r="H3070" i="13"/>
  <c r="A3071" i="13"/>
  <c r="B3071" i="13"/>
  <c r="C3071" i="13"/>
  <c r="D3071" i="13"/>
  <c r="E3071" i="13"/>
  <c r="F3071" i="13"/>
  <c r="G3071" i="13"/>
  <c r="H3071" i="13"/>
  <c r="A3072" i="13"/>
  <c r="B3072" i="13"/>
  <c r="C3072" i="13"/>
  <c r="D3072" i="13"/>
  <c r="E3072" i="13"/>
  <c r="F3072" i="13"/>
  <c r="G3072" i="13"/>
  <c r="H3072" i="13"/>
  <c r="A3073" i="13"/>
  <c r="B3073" i="13"/>
  <c r="C3073" i="13"/>
  <c r="D3073" i="13"/>
  <c r="E3073" i="13"/>
  <c r="F3073" i="13"/>
  <c r="G3073" i="13"/>
  <c r="H3073" i="13"/>
  <c r="A3074" i="13"/>
  <c r="B3074" i="13"/>
  <c r="C3074" i="13"/>
  <c r="D3074" i="13"/>
  <c r="E3074" i="13"/>
  <c r="F3074" i="13"/>
  <c r="G3074" i="13"/>
  <c r="H3074" i="13"/>
  <c r="A3075" i="13"/>
  <c r="B3075" i="13"/>
  <c r="C3075" i="13"/>
  <c r="D3075" i="13"/>
  <c r="E3075" i="13"/>
  <c r="F3075" i="13"/>
  <c r="G3075" i="13"/>
  <c r="H3075" i="13"/>
  <c r="A3076" i="13"/>
  <c r="B3076" i="13"/>
  <c r="C3076" i="13"/>
  <c r="D3076" i="13"/>
  <c r="E3076" i="13"/>
  <c r="F3076" i="13"/>
  <c r="G3076" i="13"/>
  <c r="H3076" i="13"/>
  <c r="A3077" i="13"/>
  <c r="B3077" i="13"/>
  <c r="C3077" i="13"/>
  <c r="D3077" i="13"/>
  <c r="E3077" i="13"/>
  <c r="F3077" i="13"/>
  <c r="G3077" i="13"/>
  <c r="H3077" i="13"/>
  <c r="A3078" i="13"/>
  <c r="B3078" i="13"/>
  <c r="C3078" i="13"/>
  <c r="D3078" i="13"/>
  <c r="E3078" i="13"/>
  <c r="F3078" i="13"/>
  <c r="G3078" i="13"/>
  <c r="H3078" i="13"/>
  <c r="A3079" i="13"/>
  <c r="B3079" i="13"/>
  <c r="C3079" i="13"/>
  <c r="D3079" i="13"/>
  <c r="E3079" i="13"/>
  <c r="F3079" i="13"/>
  <c r="G3079" i="13"/>
  <c r="H3079" i="13"/>
  <c r="A3080" i="13"/>
  <c r="B3080" i="13"/>
  <c r="C3080" i="13"/>
  <c r="D3080" i="13"/>
  <c r="E3080" i="13"/>
  <c r="F3080" i="13"/>
  <c r="G3080" i="13"/>
  <c r="H3080" i="13"/>
  <c r="A3081" i="13"/>
  <c r="B3081" i="13"/>
  <c r="C3081" i="13"/>
  <c r="D3081" i="13"/>
  <c r="E3081" i="13"/>
  <c r="F3081" i="13"/>
  <c r="G3081" i="13"/>
  <c r="H3081" i="13"/>
  <c r="A3082" i="13"/>
  <c r="B3082" i="13"/>
  <c r="C3082" i="13"/>
  <c r="D3082" i="13"/>
  <c r="E3082" i="13"/>
  <c r="F3082" i="13"/>
  <c r="G3082" i="13"/>
  <c r="H3082" i="13"/>
  <c r="A3083" i="13"/>
  <c r="B3083" i="13"/>
  <c r="C3083" i="13"/>
  <c r="D3083" i="13"/>
  <c r="E3083" i="13"/>
  <c r="F3083" i="13"/>
  <c r="G3083" i="13"/>
  <c r="H3083" i="13"/>
  <c r="A3084" i="13"/>
  <c r="B3084" i="13"/>
  <c r="C3084" i="13"/>
  <c r="D3084" i="13"/>
  <c r="E3084" i="13"/>
  <c r="F3084" i="13"/>
  <c r="G3084" i="13"/>
  <c r="H3084" i="13"/>
  <c r="A3085" i="13"/>
  <c r="B3085" i="13"/>
  <c r="C3085" i="13"/>
  <c r="D3085" i="13"/>
  <c r="E3085" i="13"/>
  <c r="F3085" i="13"/>
  <c r="G3085" i="13"/>
  <c r="H3085" i="13"/>
  <c r="A3086" i="13"/>
  <c r="B3086" i="13"/>
  <c r="C3086" i="13"/>
  <c r="D3086" i="13"/>
  <c r="E3086" i="13"/>
  <c r="F3086" i="13"/>
  <c r="G3086" i="13"/>
  <c r="H3086" i="13"/>
  <c r="A3087" i="13"/>
  <c r="B3087" i="13"/>
  <c r="C3087" i="13"/>
  <c r="D3087" i="13"/>
  <c r="E3087" i="13"/>
  <c r="F3087" i="13"/>
  <c r="G3087" i="13"/>
  <c r="H3087" i="13"/>
  <c r="A3088" i="13"/>
  <c r="B3088" i="13"/>
  <c r="C3088" i="13"/>
  <c r="D3088" i="13"/>
  <c r="E3088" i="13"/>
  <c r="F3088" i="13"/>
  <c r="G3088" i="13"/>
  <c r="H3088" i="13"/>
  <c r="A3089" i="13"/>
  <c r="B3089" i="13"/>
  <c r="C3089" i="13"/>
  <c r="D3089" i="13"/>
  <c r="E3089" i="13"/>
  <c r="F3089" i="13"/>
  <c r="G3089" i="13"/>
  <c r="H3089" i="13"/>
  <c r="A3090" i="13"/>
  <c r="B3090" i="13"/>
  <c r="C3090" i="13"/>
  <c r="D3090" i="13"/>
  <c r="E3090" i="13"/>
  <c r="F3090" i="13"/>
  <c r="G3090" i="13"/>
  <c r="H3090" i="13"/>
  <c r="A3091" i="13"/>
  <c r="B3091" i="13"/>
  <c r="C3091" i="13"/>
  <c r="D3091" i="13"/>
  <c r="E3091" i="13"/>
  <c r="F3091" i="13"/>
  <c r="G3091" i="13"/>
  <c r="H3091" i="13"/>
  <c r="A3092" i="13"/>
  <c r="B3092" i="13"/>
  <c r="C3092" i="13"/>
  <c r="D3092" i="13"/>
  <c r="E3092" i="13"/>
  <c r="F3092" i="13"/>
  <c r="G3092" i="13"/>
  <c r="H3092" i="13"/>
  <c r="A3093" i="13"/>
  <c r="B3093" i="13"/>
  <c r="C3093" i="13"/>
  <c r="D3093" i="13"/>
  <c r="E3093" i="13"/>
  <c r="F3093" i="13"/>
  <c r="G3093" i="13"/>
  <c r="H3093" i="13"/>
  <c r="A3094" i="13"/>
  <c r="B3094" i="13"/>
  <c r="C3094" i="13"/>
  <c r="D3094" i="13"/>
  <c r="E3094" i="13"/>
  <c r="F3094" i="13"/>
  <c r="G3094" i="13"/>
  <c r="H3094" i="13"/>
  <c r="A3095" i="13"/>
  <c r="B3095" i="13"/>
  <c r="C3095" i="13"/>
  <c r="D3095" i="13"/>
  <c r="E3095" i="13"/>
  <c r="F3095" i="13"/>
  <c r="G3095" i="13"/>
  <c r="H3095" i="13"/>
  <c r="A3096" i="13"/>
  <c r="B3096" i="13"/>
  <c r="C3096" i="13"/>
  <c r="D3096" i="13"/>
  <c r="E3096" i="13"/>
  <c r="F3096" i="13"/>
  <c r="G3096" i="13"/>
  <c r="H3096" i="13"/>
  <c r="A3097" i="13"/>
  <c r="B3097" i="13"/>
  <c r="C3097" i="13"/>
  <c r="D3097" i="13"/>
  <c r="E3097" i="13"/>
  <c r="F3097" i="13"/>
  <c r="G3097" i="13"/>
  <c r="H3097" i="13"/>
  <c r="A3098" i="13"/>
  <c r="B3098" i="13"/>
  <c r="C3098" i="13"/>
  <c r="D3098" i="13"/>
  <c r="E3098" i="13"/>
  <c r="F3098" i="13"/>
  <c r="G3098" i="13"/>
  <c r="H3098" i="13"/>
  <c r="A3099" i="13"/>
  <c r="B3099" i="13"/>
  <c r="C3099" i="13"/>
  <c r="D3099" i="13"/>
  <c r="E3099" i="13"/>
  <c r="F3099" i="13"/>
  <c r="G3099" i="13"/>
  <c r="H3099" i="13"/>
  <c r="A3100" i="13"/>
  <c r="B3100" i="13"/>
  <c r="C3100" i="13"/>
  <c r="D3100" i="13"/>
  <c r="E3100" i="13"/>
  <c r="F3100" i="13"/>
  <c r="G3100" i="13"/>
  <c r="H3100" i="13"/>
  <c r="A3101" i="13"/>
  <c r="B3101" i="13"/>
  <c r="C3101" i="13"/>
  <c r="D3101" i="13"/>
  <c r="E3101" i="13"/>
  <c r="F3101" i="13"/>
  <c r="G3101" i="13"/>
  <c r="H3101" i="13"/>
  <c r="A3102" i="13"/>
  <c r="B3102" i="13"/>
  <c r="C3102" i="13"/>
  <c r="D3102" i="13"/>
  <c r="E3102" i="13"/>
  <c r="F3102" i="13"/>
  <c r="G3102" i="13"/>
  <c r="H3102" i="13"/>
  <c r="A3103" i="13"/>
  <c r="B3103" i="13"/>
  <c r="C3103" i="13"/>
  <c r="D3103" i="13"/>
  <c r="E3103" i="13"/>
  <c r="F3103" i="13"/>
  <c r="G3103" i="13"/>
  <c r="H3103" i="13"/>
  <c r="A3104" i="13"/>
  <c r="B3104" i="13"/>
  <c r="C3104" i="13"/>
  <c r="D3104" i="13"/>
  <c r="E3104" i="13"/>
  <c r="F3104" i="13"/>
  <c r="G3104" i="13"/>
  <c r="H3104" i="13"/>
  <c r="A3105" i="13"/>
  <c r="B3105" i="13"/>
  <c r="C3105" i="13"/>
  <c r="D3105" i="13"/>
  <c r="E3105" i="13"/>
  <c r="F3105" i="13"/>
  <c r="G3105" i="13"/>
  <c r="H3105" i="13"/>
  <c r="A3106" i="13"/>
  <c r="B3106" i="13"/>
  <c r="C3106" i="13"/>
  <c r="D3106" i="13"/>
  <c r="E3106" i="13"/>
  <c r="F3106" i="13"/>
  <c r="G3106" i="13"/>
  <c r="H3106" i="13"/>
  <c r="A3107" i="13"/>
  <c r="B3107" i="13"/>
  <c r="C3107" i="13"/>
  <c r="D3107" i="13"/>
  <c r="E3107" i="13"/>
  <c r="F3107" i="13"/>
  <c r="G3107" i="13"/>
  <c r="H3107" i="13"/>
  <c r="A3108" i="13"/>
  <c r="B3108" i="13"/>
  <c r="C3108" i="13"/>
  <c r="D3108" i="13"/>
  <c r="E3108" i="13"/>
  <c r="F3108" i="13"/>
  <c r="G3108" i="13"/>
  <c r="H3108" i="13"/>
  <c r="A3109" i="13"/>
  <c r="B3109" i="13"/>
  <c r="C3109" i="13"/>
  <c r="D3109" i="13"/>
  <c r="E3109" i="13"/>
  <c r="F3109" i="13"/>
  <c r="G3109" i="13"/>
  <c r="H3109" i="13"/>
  <c r="A3110" i="13"/>
  <c r="B3110" i="13"/>
  <c r="C3110" i="13"/>
  <c r="D3110" i="13"/>
  <c r="E3110" i="13"/>
  <c r="F3110" i="13"/>
  <c r="G3110" i="13"/>
  <c r="H3110" i="13"/>
  <c r="A3111" i="13"/>
  <c r="B3111" i="13"/>
  <c r="C3111" i="13"/>
  <c r="D3111" i="13"/>
  <c r="E3111" i="13"/>
  <c r="F3111" i="13"/>
  <c r="G3111" i="13"/>
  <c r="H3111" i="13"/>
  <c r="A3112" i="13"/>
  <c r="B3112" i="13"/>
  <c r="C3112" i="13"/>
  <c r="D3112" i="13"/>
  <c r="E3112" i="13"/>
  <c r="F3112" i="13"/>
  <c r="G3112" i="13"/>
  <c r="H3112" i="13"/>
  <c r="A3113" i="13"/>
  <c r="B3113" i="13"/>
  <c r="C3113" i="13"/>
  <c r="D3113" i="13"/>
  <c r="E3113" i="13"/>
  <c r="F3113" i="13"/>
  <c r="G3113" i="13"/>
  <c r="H3113" i="13"/>
  <c r="A3114" i="13"/>
  <c r="B3114" i="13"/>
  <c r="C3114" i="13"/>
  <c r="D3114" i="13"/>
  <c r="E3114" i="13"/>
  <c r="F3114" i="13"/>
  <c r="G3114" i="13"/>
  <c r="H3114" i="13"/>
  <c r="A3115" i="13"/>
  <c r="B3115" i="13"/>
  <c r="C3115" i="13"/>
  <c r="D3115" i="13"/>
  <c r="E3115" i="13"/>
  <c r="F3115" i="13"/>
  <c r="G3115" i="13"/>
  <c r="H3115" i="13"/>
  <c r="A3116" i="13"/>
  <c r="B3116" i="13"/>
  <c r="C3116" i="13"/>
  <c r="D3116" i="13"/>
  <c r="E3116" i="13"/>
  <c r="F3116" i="13"/>
  <c r="G3116" i="13"/>
  <c r="H3116" i="13"/>
  <c r="A3117" i="13"/>
  <c r="B3117" i="13"/>
  <c r="C3117" i="13"/>
  <c r="D3117" i="13"/>
  <c r="E3117" i="13"/>
  <c r="F3117" i="13"/>
  <c r="G3117" i="13"/>
  <c r="H3117" i="13"/>
  <c r="A3118" i="13"/>
  <c r="B3118" i="13"/>
  <c r="C3118" i="13"/>
  <c r="D3118" i="13"/>
  <c r="E3118" i="13"/>
  <c r="F3118" i="13"/>
  <c r="G3118" i="13"/>
  <c r="H3118" i="13"/>
  <c r="A3119" i="13"/>
  <c r="B3119" i="13"/>
  <c r="C3119" i="13"/>
  <c r="D3119" i="13"/>
  <c r="E3119" i="13"/>
  <c r="F3119" i="13"/>
  <c r="G3119" i="13"/>
  <c r="H3119" i="13"/>
  <c r="A3120" i="13"/>
  <c r="B3120" i="13"/>
  <c r="C3120" i="13"/>
  <c r="D3120" i="13"/>
  <c r="E3120" i="13"/>
  <c r="F3120" i="13"/>
  <c r="G3120" i="13"/>
  <c r="H3120" i="13"/>
  <c r="A3121" i="13"/>
  <c r="B3121" i="13"/>
  <c r="C3121" i="13"/>
  <c r="D3121" i="13"/>
  <c r="E3121" i="13"/>
  <c r="F3121" i="13"/>
  <c r="G3121" i="13"/>
  <c r="H3121" i="13"/>
  <c r="A3122" i="13"/>
  <c r="B3122" i="13"/>
  <c r="C3122" i="13"/>
  <c r="D3122" i="13"/>
  <c r="E3122" i="13"/>
  <c r="F3122" i="13"/>
  <c r="G3122" i="13"/>
  <c r="H3122" i="13"/>
  <c r="A3123" i="13"/>
  <c r="B3123" i="13"/>
  <c r="C3123" i="13"/>
  <c r="D3123" i="13"/>
  <c r="E3123" i="13"/>
  <c r="F3123" i="13"/>
  <c r="G3123" i="13"/>
  <c r="H3123" i="13"/>
  <c r="A3124" i="13"/>
  <c r="B3124" i="13"/>
  <c r="C3124" i="13"/>
  <c r="D3124" i="13"/>
  <c r="E3124" i="13"/>
  <c r="F3124" i="13"/>
  <c r="G3124" i="13"/>
  <c r="H3124" i="13"/>
  <c r="A3125" i="13"/>
  <c r="B3125" i="13"/>
  <c r="C3125" i="13"/>
  <c r="D3125" i="13"/>
  <c r="E3125" i="13"/>
  <c r="F3125" i="13"/>
  <c r="G3125" i="13"/>
  <c r="H3125" i="13"/>
  <c r="A3126" i="13"/>
  <c r="B3126" i="13"/>
  <c r="C3126" i="13"/>
  <c r="D3126" i="13"/>
  <c r="E3126" i="13"/>
  <c r="F3126" i="13"/>
  <c r="G3126" i="13"/>
  <c r="H3126" i="13"/>
  <c r="A3127" i="13"/>
  <c r="B3127" i="13"/>
  <c r="C3127" i="13"/>
  <c r="D3127" i="13"/>
  <c r="E3127" i="13"/>
  <c r="F3127" i="13"/>
  <c r="G3127" i="13"/>
  <c r="H3127" i="13"/>
  <c r="A3128" i="13"/>
  <c r="B3128" i="13"/>
  <c r="C3128" i="13"/>
  <c r="D3128" i="13"/>
  <c r="E3128" i="13"/>
  <c r="F3128" i="13"/>
  <c r="G3128" i="13"/>
  <c r="H3128" i="13"/>
  <c r="A3129" i="13"/>
  <c r="B3129" i="13"/>
  <c r="C3129" i="13"/>
  <c r="D3129" i="13"/>
  <c r="E3129" i="13"/>
  <c r="F3129" i="13"/>
  <c r="G3129" i="13"/>
  <c r="H3129" i="13"/>
  <c r="A3130" i="13"/>
  <c r="B3130" i="13"/>
  <c r="C3130" i="13"/>
  <c r="D3130" i="13"/>
  <c r="E3130" i="13"/>
  <c r="F3130" i="13"/>
  <c r="G3130" i="13"/>
  <c r="H3130" i="13"/>
  <c r="A3131" i="13"/>
  <c r="B3131" i="13"/>
  <c r="C3131" i="13"/>
  <c r="D3131" i="13"/>
  <c r="E3131" i="13"/>
  <c r="F3131" i="13"/>
  <c r="G3131" i="13"/>
  <c r="H3131" i="13"/>
  <c r="A3132" i="13"/>
  <c r="B3132" i="13"/>
  <c r="C3132" i="13"/>
  <c r="D3132" i="13"/>
  <c r="E3132" i="13"/>
  <c r="F3132" i="13"/>
  <c r="G3132" i="13"/>
  <c r="H3132" i="13"/>
  <c r="A3133" i="13"/>
  <c r="B3133" i="13"/>
  <c r="C3133" i="13"/>
  <c r="D3133" i="13"/>
  <c r="E3133" i="13"/>
  <c r="F3133" i="13"/>
  <c r="G3133" i="13"/>
  <c r="H3133" i="13"/>
  <c r="A3134" i="13"/>
  <c r="B3134" i="13"/>
  <c r="C3134" i="13"/>
  <c r="D3134" i="13"/>
  <c r="E3134" i="13"/>
  <c r="F3134" i="13"/>
  <c r="G3134" i="13"/>
  <c r="H3134" i="13"/>
  <c r="A3135" i="13"/>
  <c r="B3135" i="13"/>
  <c r="C3135" i="13"/>
  <c r="D3135" i="13"/>
  <c r="E3135" i="13"/>
  <c r="F3135" i="13"/>
  <c r="G3135" i="13"/>
  <c r="H3135" i="13"/>
  <c r="A3136" i="13"/>
  <c r="B3136" i="13"/>
  <c r="C3136" i="13"/>
  <c r="D3136" i="13"/>
  <c r="E3136" i="13"/>
  <c r="F3136" i="13"/>
  <c r="G3136" i="13"/>
  <c r="H3136" i="13"/>
  <c r="A3137" i="13"/>
  <c r="B3137" i="13"/>
  <c r="C3137" i="13"/>
  <c r="D3137" i="13"/>
  <c r="E3137" i="13"/>
  <c r="F3137" i="13"/>
  <c r="G3137" i="13"/>
  <c r="H3137" i="13"/>
  <c r="A3138" i="13"/>
  <c r="B3138" i="13"/>
  <c r="C3138" i="13"/>
  <c r="D3138" i="13"/>
  <c r="E3138" i="13"/>
  <c r="F3138" i="13"/>
  <c r="G3138" i="13"/>
  <c r="H3138" i="13"/>
  <c r="A3139" i="13"/>
  <c r="B3139" i="13"/>
  <c r="C3139" i="13"/>
  <c r="D3139" i="13"/>
  <c r="E3139" i="13"/>
  <c r="F3139" i="13"/>
  <c r="G3139" i="13"/>
  <c r="H3139" i="13"/>
  <c r="A3140" i="13"/>
  <c r="B3140" i="13"/>
  <c r="C3140" i="13"/>
  <c r="D3140" i="13"/>
  <c r="E3140" i="13"/>
  <c r="F3140" i="13"/>
  <c r="G3140" i="13"/>
  <c r="H3140" i="13"/>
  <c r="A3141" i="13"/>
  <c r="B3141" i="13"/>
  <c r="C3141" i="13"/>
  <c r="D3141" i="13"/>
  <c r="E3141" i="13"/>
  <c r="F3141" i="13"/>
  <c r="G3141" i="13"/>
  <c r="H3141" i="13"/>
  <c r="A3142" i="13"/>
  <c r="B3142" i="13"/>
  <c r="C3142" i="13"/>
  <c r="D3142" i="13"/>
  <c r="E3142" i="13"/>
  <c r="F3142" i="13"/>
  <c r="G3142" i="13"/>
  <c r="H3142" i="13"/>
  <c r="A3143" i="13"/>
  <c r="B3143" i="13"/>
  <c r="C3143" i="13"/>
  <c r="D3143" i="13"/>
  <c r="E3143" i="13"/>
  <c r="F3143" i="13"/>
  <c r="G3143" i="13"/>
  <c r="H3143" i="13"/>
  <c r="A3144" i="13"/>
  <c r="B3144" i="13"/>
  <c r="C3144" i="13"/>
  <c r="D3144" i="13"/>
  <c r="E3144" i="13"/>
  <c r="F3144" i="13"/>
  <c r="G3144" i="13"/>
  <c r="H3144" i="13"/>
  <c r="A3145" i="13"/>
  <c r="B3145" i="13"/>
  <c r="C3145" i="13"/>
  <c r="D3145" i="13"/>
  <c r="E3145" i="13"/>
  <c r="F3145" i="13"/>
  <c r="G3145" i="13"/>
  <c r="H3145" i="13"/>
  <c r="A3146" i="13"/>
  <c r="B3146" i="13"/>
  <c r="C3146" i="13"/>
  <c r="D3146" i="13"/>
  <c r="E3146" i="13"/>
  <c r="F3146" i="13"/>
  <c r="G3146" i="13"/>
  <c r="H3146" i="13"/>
  <c r="A3147" i="13"/>
  <c r="B3147" i="13"/>
  <c r="C3147" i="13"/>
  <c r="D3147" i="13"/>
  <c r="E3147" i="13"/>
  <c r="F3147" i="13"/>
  <c r="G3147" i="13"/>
  <c r="H3147" i="13"/>
  <c r="A3148" i="13"/>
  <c r="B3148" i="13"/>
  <c r="C3148" i="13"/>
  <c r="D3148" i="13"/>
  <c r="E3148" i="13"/>
  <c r="F3148" i="13"/>
  <c r="G3148" i="13"/>
  <c r="H3148" i="13"/>
  <c r="A3149" i="13"/>
  <c r="B3149" i="13"/>
  <c r="C3149" i="13"/>
  <c r="D3149" i="13"/>
  <c r="E3149" i="13"/>
  <c r="F3149" i="13"/>
  <c r="G3149" i="13"/>
  <c r="H3149" i="13"/>
  <c r="A3150" i="13"/>
  <c r="B3150" i="13"/>
  <c r="C3150" i="13"/>
  <c r="D3150" i="13"/>
  <c r="E3150" i="13"/>
  <c r="F3150" i="13"/>
  <c r="G3150" i="13"/>
  <c r="H3150" i="13"/>
  <c r="A3151" i="13"/>
  <c r="B3151" i="13"/>
  <c r="C3151" i="13"/>
  <c r="D3151" i="13"/>
  <c r="E3151" i="13"/>
  <c r="F3151" i="13"/>
  <c r="G3151" i="13"/>
  <c r="H3151" i="13"/>
  <c r="A3152" i="13"/>
  <c r="B3152" i="13"/>
  <c r="C3152" i="13"/>
  <c r="D3152" i="13"/>
  <c r="E3152" i="13"/>
  <c r="F3152" i="13"/>
  <c r="G3152" i="13"/>
  <c r="H3152" i="13"/>
  <c r="A3153" i="13"/>
  <c r="B3153" i="13"/>
  <c r="C3153" i="13"/>
  <c r="D3153" i="13"/>
  <c r="E3153" i="13"/>
  <c r="F3153" i="13"/>
  <c r="G3153" i="13"/>
  <c r="H3153" i="13"/>
  <c r="A3154" i="13"/>
  <c r="B3154" i="13"/>
  <c r="C3154" i="13"/>
  <c r="D3154" i="13"/>
  <c r="E3154" i="13"/>
  <c r="F3154" i="13"/>
  <c r="G3154" i="13"/>
  <c r="H3154" i="13"/>
  <c r="A3155" i="13"/>
  <c r="B3155" i="13"/>
  <c r="C3155" i="13"/>
  <c r="D3155" i="13"/>
  <c r="E3155" i="13"/>
  <c r="F3155" i="13"/>
  <c r="G3155" i="13"/>
  <c r="H3155" i="13"/>
  <c r="A3156" i="13"/>
  <c r="B3156" i="13"/>
  <c r="C3156" i="13"/>
  <c r="D3156" i="13"/>
  <c r="E3156" i="13"/>
  <c r="F3156" i="13"/>
  <c r="G3156" i="13"/>
  <c r="H3156" i="13"/>
  <c r="A3157" i="13"/>
  <c r="B3157" i="13"/>
  <c r="C3157" i="13"/>
  <c r="D3157" i="13"/>
  <c r="E3157" i="13"/>
  <c r="F3157" i="13"/>
  <c r="G3157" i="13"/>
  <c r="H3157" i="13"/>
  <c r="A3158" i="13"/>
  <c r="B3158" i="13"/>
  <c r="C3158" i="13"/>
  <c r="D3158" i="13"/>
  <c r="E3158" i="13"/>
  <c r="F3158" i="13"/>
  <c r="G3158" i="13"/>
  <c r="H3158" i="13"/>
  <c r="A3159" i="13"/>
  <c r="B3159" i="13"/>
  <c r="C3159" i="13"/>
  <c r="D3159" i="13"/>
  <c r="E3159" i="13"/>
  <c r="F3159" i="13"/>
  <c r="G3159" i="13"/>
  <c r="H3159" i="13"/>
  <c r="A3160" i="13"/>
  <c r="B3160" i="13"/>
  <c r="C3160" i="13"/>
  <c r="D3160" i="13"/>
  <c r="E3160" i="13"/>
  <c r="F3160" i="13"/>
  <c r="G3160" i="13"/>
  <c r="H3160" i="13"/>
  <c r="A3161" i="13"/>
  <c r="B3161" i="13"/>
  <c r="C3161" i="13"/>
  <c r="D3161" i="13"/>
  <c r="E3161" i="13"/>
  <c r="F3161" i="13"/>
  <c r="G3161" i="13"/>
  <c r="H3161" i="13"/>
  <c r="A3162" i="13"/>
  <c r="B3162" i="13"/>
  <c r="C3162" i="13"/>
  <c r="D3162" i="13"/>
  <c r="E3162" i="13"/>
  <c r="F3162" i="13"/>
  <c r="G3162" i="13"/>
  <c r="H3162" i="13"/>
  <c r="A3163" i="13"/>
  <c r="B3163" i="13"/>
  <c r="C3163" i="13"/>
  <c r="D3163" i="13"/>
  <c r="E3163" i="13"/>
  <c r="F3163" i="13"/>
  <c r="G3163" i="13"/>
  <c r="H3163" i="13"/>
  <c r="A3164" i="13"/>
  <c r="B3164" i="13"/>
  <c r="C3164" i="13"/>
  <c r="D3164" i="13"/>
  <c r="E3164" i="13"/>
  <c r="F3164" i="13"/>
  <c r="G3164" i="13"/>
  <c r="H3164" i="13"/>
  <c r="A3165" i="13"/>
  <c r="B3165" i="13"/>
  <c r="C3165" i="13"/>
  <c r="D3165" i="13"/>
  <c r="E3165" i="13"/>
  <c r="F3165" i="13"/>
  <c r="G3165" i="13"/>
  <c r="H3165" i="13"/>
  <c r="A3166" i="13"/>
  <c r="B3166" i="13"/>
  <c r="C3166" i="13"/>
  <c r="D3166" i="13"/>
  <c r="E3166" i="13"/>
  <c r="F3166" i="13"/>
  <c r="G3166" i="13"/>
  <c r="H3166" i="13"/>
  <c r="A3167" i="13"/>
  <c r="B3167" i="13"/>
  <c r="C3167" i="13"/>
  <c r="D3167" i="13"/>
  <c r="E3167" i="13"/>
  <c r="F3167" i="13"/>
  <c r="G3167" i="13"/>
  <c r="H3167" i="13"/>
  <c r="A3168" i="13"/>
  <c r="B3168" i="13"/>
  <c r="C3168" i="13"/>
  <c r="D3168" i="13"/>
  <c r="E3168" i="13"/>
  <c r="F3168" i="13"/>
  <c r="G3168" i="13"/>
  <c r="H3168" i="13"/>
  <c r="A3169" i="13"/>
  <c r="B3169" i="13"/>
  <c r="C3169" i="13"/>
  <c r="D3169" i="13"/>
  <c r="E3169" i="13"/>
  <c r="F3169" i="13"/>
  <c r="G3169" i="13"/>
  <c r="H3169" i="13"/>
  <c r="A3170" i="13"/>
  <c r="B3170" i="13"/>
  <c r="C3170" i="13"/>
  <c r="D3170" i="13"/>
  <c r="E3170" i="13"/>
  <c r="F3170" i="13"/>
  <c r="G3170" i="13"/>
  <c r="H3170" i="13"/>
  <c r="A3171" i="13"/>
  <c r="B3171" i="13"/>
  <c r="C3171" i="13"/>
  <c r="D3171" i="13"/>
  <c r="E3171" i="13"/>
  <c r="F3171" i="13"/>
  <c r="G3171" i="13"/>
  <c r="H3171" i="13"/>
  <c r="A3172" i="13"/>
  <c r="B3172" i="13"/>
  <c r="C3172" i="13"/>
  <c r="D3172" i="13"/>
  <c r="E3172" i="13"/>
  <c r="F3172" i="13"/>
  <c r="G3172" i="13"/>
  <c r="H3172" i="13"/>
  <c r="A3173" i="13"/>
  <c r="B3173" i="13"/>
  <c r="C3173" i="13"/>
  <c r="D3173" i="13"/>
  <c r="E3173" i="13"/>
  <c r="F3173" i="13"/>
  <c r="G3173" i="13"/>
  <c r="H3173" i="13"/>
  <c r="A3174" i="13"/>
  <c r="B3174" i="13"/>
  <c r="C3174" i="13"/>
  <c r="D3174" i="13"/>
  <c r="E3174" i="13"/>
  <c r="F3174" i="13"/>
  <c r="G3174" i="13"/>
  <c r="H3174" i="13"/>
  <c r="A3175" i="13"/>
  <c r="B3175" i="13"/>
  <c r="C3175" i="13"/>
  <c r="D3175" i="13"/>
  <c r="E3175" i="13"/>
  <c r="F3175" i="13"/>
  <c r="G3175" i="13"/>
  <c r="H3175" i="13"/>
  <c r="A3176" i="13"/>
  <c r="B3176" i="13"/>
  <c r="C3176" i="13"/>
  <c r="D3176" i="13"/>
  <c r="E3176" i="13"/>
  <c r="F3176" i="13"/>
  <c r="G3176" i="13"/>
  <c r="H3176" i="13"/>
  <c r="A3177" i="13"/>
  <c r="B3177" i="13"/>
  <c r="C3177" i="13"/>
  <c r="D3177" i="13"/>
  <c r="E3177" i="13"/>
  <c r="F3177" i="13"/>
  <c r="G3177" i="13"/>
  <c r="H3177" i="13"/>
  <c r="A3178" i="13"/>
  <c r="B3178" i="13"/>
  <c r="C3178" i="13"/>
  <c r="D3178" i="13"/>
  <c r="E3178" i="13"/>
  <c r="F3178" i="13"/>
  <c r="G3178" i="13"/>
  <c r="H3178" i="13"/>
  <c r="A3179" i="13"/>
  <c r="B3179" i="13"/>
  <c r="C3179" i="13"/>
  <c r="D3179" i="13"/>
  <c r="E3179" i="13"/>
  <c r="F3179" i="13"/>
  <c r="G3179" i="13"/>
  <c r="H3179" i="13"/>
  <c r="A3180" i="13"/>
  <c r="B3180" i="13"/>
  <c r="C3180" i="13"/>
  <c r="D3180" i="13"/>
  <c r="E3180" i="13"/>
  <c r="F3180" i="13"/>
  <c r="G3180" i="13"/>
  <c r="H3180" i="13"/>
  <c r="A3181" i="13"/>
  <c r="B3181" i="13"/>
  <c r="C3181" i="13"/>
  <c r="D3181" i="13"/>
  <c r="E3181" i="13"/>
  <c r="F3181" i="13"/>
  <c r="G3181" i="13"/>
  <c r="H3181" i="13"/>
  <c r="A3182" i="13"/>
  <c r="B3182" i="13"/>
  <c r="C3182" i="13"/>
  <c r="D3182" i="13"/>
  <c r="E3182" i="13"/>
  <c r="F3182" i="13"/>
  <c r="G3182" i="13"/>
  <c r="H3182" i="13"/>
  <c r="A3183" i="13"/>
  <c r="B3183" i="13"/>
  <c r="C3183" i="13"/>
  <c r="D3183" i="13"/>
  <c r="E3183" i="13"/>
  <c r="F3183" i="13"/>
  <c r="G3183" i="13"/>
  <c r="H3183" i="13"/>
  <c r="A3184" i="13"/>
  <c r="B3184" i="13"/>
  <c r="C3184" i="13"/>
  <c r="D3184" i="13"/>
  <c r="E3184" i="13"/>
  <c r="F3184" i="13"/>
  <c r="G3184" i="13"/>
  <c r="H3184" i="13"/>
  <c r="A3185" i="13"/>
  <c r="B3185" i="13"/>
  <c r="C3185" i="13"/>
  <c r="D3185" i="13"/>
  <c r="E3185" i="13"/>
  <c r="F3185" i="13"/>
  <c r="G3185" i="13"/>
  <c r="H3185" i="13"/>
  <c r="A3186" i="13"/>
  <c r="B3186" i="13"/>
  <c r="C3186" i="13"/>
  <c r="D3186" i="13"/>
  <c r="E3186" i="13"/>
  <c r="F3186" i="13"/>
  <c r="G3186" i="13"/>
  <c r="H3186" i="13"/>
  <c r="A3187" i="13"/>
  <c r="B3187" i="13"/>
  <c r="C3187" i="13"/>
  <c r="D3187" i="13"/>
  <c r="E3187" i="13"/>
  <c r="F3187" i="13"/>
  <c r="G3187" i="13"/>
  <c r="H3187" i="13"/>
  <c r="A3188" i="13"/>
  <c r="B3188" i="13"/>
  <c r="C3188" i="13"/>
  <c r="D3188" i="13"/>
  <c r="E3188" i="13"/>
  <c r="F3188" i="13"/>
  <c r="G3188" i="13"/>
  <c r="H3188" i="13"/>
  <c r="A3189" i="13"/>
  <c r="B3189" i="13"/>
  <c r="C3189" i="13"/>
  <c r="D3189" i="13"/>
  <c r="E3189" i="13"/>
  <c r="F3189" i="13"/>
  <c r="G3189" i="13"/>
  <c r="H3189" i="13"/>
  <c r="A3190" i="13"/>
  <c r="B3190" i="13"/>
  <c r="C3190" i="13"/>
  <c r="D3190" i="13"/>
  <c r="E3190" i="13"/>
  <c r="F3190" i="13"/>
  <c r="G3190" i="13"/>
  <c r="H3190" i="13"/>
  <c r="A3191" i="13"/>
  <c r="B3191" i="13"/>
  <c r="C3191" i="13"/>
  <c r="D3191" i="13"/>
  <c r="E3191" i="13"/>
  <c r="F3191" i="13"/>
  <c r="G3191" i="13"/>
  <c r="H3191" i="13"/>
  <c r="A3192" i="13"/>
  <c r="B3192" i="13"/>
  <c r="C3192" i="13"/>
  <c r="D3192" i="13"/>
  <c r="E3192" i="13"/>
  <c r="F3192" i="13"/>
  <c r="G3192" i="13"/>
  <c r="H3192" i="13"/>
  <c r="A3193" i="13"/>
  <c r="B3193" i="13"/>
  <c r="C3193" i="13"/>
  <c r="D3193" i="13"/>
  <c r="E3193" i="13"/>
  <c r="F3193" i="13"/>
  <c r="G3193" i="13"/>
  <c r="H3193" i="13"/>
  <c r="A3194" i="13"/>
  <c r="B3194" i="13"/>
  <c r="C3194" i="13"/>
  <c r="D3194" i="13"/>
  <c r="E3194" i="13"/>
  <c r="F3194" i="13"/>
  <c r="G3194" i="13"/>
  <c r="H3194" i="13"/>
  <c r="A3195" i="13"/>
  <c r="B3195" i="13"/>
  <c r="C3195" i="13"/>
  <c r="D3195" i="13"/>
  <c r="E3195" i="13"/>
  <c r="F3195" i="13"/>
  <c r="G3195" i="13"/>
  <c r="H3195" i="13"/>
  <c r="A3196" i="13"/>
  <c r="B3196" i="13"/>
  <c r="C3196" i="13"/>
  <c r="D3196" i="13"/>
  <c r="E3196" i="13"/>
  <c r="F3196" i="13"/>
  <c r="G3196" i="13"/>
  <c r="H3196" i="13"/>
  <c r="A3197" i="13"/>
  <c r="B3197" i="13"/>
  <c r="C3197" i="13"/>
  <c r="D3197" i="13"/>
  <c r="E3197" i="13"/>
  <c r="F3197" i="13"/>
  <c r="G3197" i="13"/>
  <c r="H3197" i="13"/>
  <c r="A3198" i="13"/>
  <c r="B3198" i="13"/>
  <c r="C3198" i="13"/>
  <c r="D3198" i="13"/>
  <c r="E3198" i="13"/>
  <c r="F3198" i="13"/>
  <c r="G3198" i="13"/>
  <c r="H3198" i="13"/>
  <c r="A3199" i="13"/>
  <c r="B3199" i="13"/>
  <c r="C3199" i="13"/>
  <c r="D3199" i="13"/>
  <c r="E3199" i="13"/>
  <c r="F3199" i="13"/>
  <c r="G3199" i="13"/>
  <c r="H3199" i="13"/>
  <c r="A3200" i="13"/>
  <c r="B3200" i="13"/>
  <c r="C3200" i="13"/>
  <c r="D3200" i="13"/>
  <c r="E3200" i="13"/>
  <c r="F3200" i="13"/>
  <c r="G3200" i="13"/>
  <c r="H3200" i="13"/>
  <c r="A3201" i="13"/>
  <c r="B3201" i="13"/>
  <c r="C3201" i="13"/>
  <c r="D3201" i="13"/>
  <c r="E3201" i="13"/>
  <c r="F3201" i="13"/>
  <c r="G3201" i="13"/>
  <c r="H3201" i="13"/>
  <c r="A3202" i="13"/>
  <c r="B3202" i="13"/>
  <c r="C3202" i="13"/>
  <c r="D3202" i="13"/>
  <c r="E3202" i="13"/>
  <c r="F3202" i="13"/>
  <c r="G3202" i="13"/>
  <c r="H3202" i="13"/>
  <c r="A3203" i="13"/>
  <c r="B3203" i="13"/>
  <c r="C3203" i="13"/>
  <c r="D3203" i="13"/>
  <c r="E3203" i="13"/>
  <c r="F3203" i="13"/>
  <c r="G3203" i="13"/>
  <c r="H3203" i="13"/>
  <c r="A3204" i="13"/>
  <c r="B3204" i="13"/>
  <c r="C3204" i="13"/>
  <c r="D3204" i="13"/>
  <c r="E3204" i="13"/>
  <c r="F3204" i="13"/>
  <c r="G3204" i="13"/>
  <c r="H3204" i="13"/>
  <c r="A3205" i="13"/>
  <c r="B3205" i="13"/>
  <c r="C3205" i="13"/>
  <c r="D3205" i="13"/>
  <c r="E3205" i="13"/>
  <c r="F3205" i="13"/>
  <c r="G3205" i="13"/>
  <c r="H3205" i="13"/>
  <c r="A3206" i="13"/>
  <c r="B3206" i="13"/>
  <c r="C3206" i="13"/>
  <c r="D3206" i="13"/>
  <c r="E3206" i="13"/>
  <c r="F3206" i="13"/>
  <c r="G3206" i="13"/>
  <c r="H3206" i="13"/>
  <c r="A3207" i="13"/>
  <c r="B3207" i="13"/>
  <c r="C3207" i="13"/>
  <c r="D3207" i="13"/>
  <c r="E3207" i="13"/>
  <c r="F3207" i="13"/>
  <c r="G3207" i="13"/>
  <c r="H3207" i="13"/>
  <c r="A3208" i="13"/>
  <c r="B3208" i="13"/>
  <c r="C3208" i="13"/>
  <c r="D3208" i="13"/>
  <c r="E3208" i="13"/>
  <c r="F3208" i="13"/>
  <c r="G3208" i="13"/>
  <c r="H3208" i="13"/>
  <c r="A3209" i="13"/>
  <c r="B3209" i="13"/>
  <c r="C3209" i="13"/>
  <c r="D3209" i="13"/>
  <c r="E3209" i="13"/>
  <c r="F3209" i="13"/>
  <c r="G3209" i="13"/>
  <c r="H3209" i="13"/>
  <c r="A3210" i="13"/>
  <c r="B3210" i="13"/>
  <c r="C3210" i="13"/>
  <c r="D3210" i="13"/>
  <c r="E3210" i="13"/>
  <c r="F3210" i="13"/>
  <c r="G3210" i="13"/>
  <c r="H3210" i="13"/>
  <c r="A3211" i="13"/>
  <c r="B3211" i="13"/>
  <c r="C3211" i="13"/>
  <c r="D3211" i="13"/>
  <c r="E3211" i="13"/>
  <c r="F3211" i="13"/>
  <c r="G3211" i="13"/>
  <c r="H3211" i="13"/>
  <c r="A3212" i="13"/>
  <c r="B3212" i="13"/>
  <c r="C3212" i="13"/>
  <c r="D3212" i="13"/>
  <c r="E3212" i="13"/>
  <c r="F3212" i="13"/>
  <c r="G3212" i="13"/>
  <c r="H3212" i="13"/>
  <c r="A3213" i="13"/>
  <c r="B3213" i="13"/>
  <c r="C3213" i="13"/>
  <c r="D3213" i="13"/>
  <c r="E3213" i="13"/>
  <c r="F3213" i="13"/>
  <c r="G3213" i="13"/>
  <c r="H3213" i="13"/>
  <c r="A3214" i="13"/>
  <c r="B3214" i="13"/>
  <c r="C3214" i="13"/>
  <c r="D3214" i="13"/>
  <c r="E3214" i="13"/>
  <c r="F3214" i="13"/>
  <c r="G3214" i="13"/>
  <c r="H3214" i="13"/>
  <c r="A3215" i="13"/>
  <c r="B3215" i="13"/>
  <c r="C3215" i="13"/>
  <c r="D3215" i="13"/>
  <c r="E3215" i="13"/>
  <c r="F3215" i="13"/>
  <c r="G3215" i="13"/>
  <c r="H3215" i="13"/>
  <c r="A3216" i="13"/>
  <c r="B3216" i="13"/>
  <c r="C3216" i="13"/>
  <c r="D3216" i="13"/>
  <c r="E3216" i="13"/>
  <c r="F3216" i="13"/>
  <c r="G3216" i="13"/>
  <c r="H3216" i="13"/>
  <c r="A3217" i="13"/>
  <c r="B3217" i="13"/>
  <c r="C3217" i="13"/>
  <c r="D3217" i="13"/>
  <c r="E3217" i="13"/>
  <c r="F3217" i="13"/>
  <c r="G3217" i="13"/>
  <c r="H3217" i="13"/>
  <c r="A3218" i="13"/>
  <c r="B3218" i="13"/>
  <c r="C3218" i="13"/>
  <c r="D3218" i="13"/>
  <c r="E3218" i="13"/>
  <c r="F3218" i="13"/>
  <c r="G3218" i="13"/>
  <c r="H3218" i="13"/>
  <c r="A3219" i="13"/>
  <c r="B3219" i="13"/>
  <c r="C3219" i="13"/>
  <c r="D3219" i="13"/>
  <c r="E3219" i="13"/>
  <c r="F3219" i="13"/>
  <c r="G3219" i="13"/>
  <c r="H3219" i="13"/>
  <c r="A3220" i="13"/>
  <c r="B3220" i="13"/>
  <c r="C3220" i="13"/>
  <c r="D3220" i="13"/>
  <c r="E3220" i="13"/>
  <c r="F3220" i="13"/>
  <c r="G3220" i="13"/>
  <c r="H3220" i="13"/>
  <c r="A3221" i="13"/>
  <c r="B3221" i="13"/>
  <c r="C3221" i="13"/>
  <c r="D3221" i="13"/>
  <c r="E3221" i="13"/>
  <c r="F3221" i="13"/>
  <c r="G3221" i="13"/>
  <c r="H3221" i="13"/>
  <c r="A3222" i="13"/>
  <c r="B3222" i="13"/>
  <c r="C3222" i="13"/>
  <c r="D3222" i="13"/>
  <c r="E3222" i="13"/>
  <c r="F3222" i="13"/>
  <c r="G3222" i="13"/>
  <c r="H3222" i="13"/>
  <c r="A3223" i="13"/>
  <c r="B3223" i="13"/>
  <c r="C3223" i="13"/>
  <c r="D3223" i="13"/>
  <c r="E3223" i="13"/>
  <c r="F3223" i="13"/>
  <c r="G3223" i="13"/>
  <c r="H3223" i="13"/>
  <c r="A3224" i="13"/>
  <c r="B3224" i="13"/>
  <c r="C3224" i="13"/>
  <c r="D3224" i="13"/>
  <c r="E3224" i="13"/>
  <c r="F3224" i="13"/>
  <c r="G3224" i="13"/>
  <c r="H3224" i="13"/>
  <c r="A3225" i="13"/>
  <c r="B3225" i="13"/>
  <c r="C3225" i="13"/>
  <c r="D3225" i="13"/>
  <c r="E3225" i="13"/>
  <c r="F3225" i="13"/>
  <c r="G3225" i="13"/>
  <c r="H3225" i="13"/>
  <c r="A3226" i="13"/>
  <c r="B3226" i="13"/>
  <c r="C3226" i="13"/>
  <c r="D3226" i="13"/>
  <c r="E3226" i="13"/>
  <c r="F3226" i="13"/>
  <c r="G3226" i="13"/>
  <c r="H3226" i="13"/>
  <c r="A3227" i="13"/>
  <c r="B3227" i="13"/>
  <c r="C3227" i="13"/>
  <c r="D3227" i="13"/>
  <c r="E3227" i="13"/>
  <c r="F3227" i="13"/>
  <c r="G3227" i="13"/>
  <c r="H3227" i="13"/>
  <c r="A3228" i="13"/>
  <c r="B3228" i="13"/>
  <c r="C3228" i="13"/>
  <c r="D3228" i="13"/>
  <c r="E3228" i="13"/>
  <c r="F3228" i="13"/>
  <c r="G3228" i="13"/>
  <c r="H3228" i="13"/>
  <c r="A3229" i="13"/>
  <c r="B3229" i="13"/>
  <c r="C3229" i="13"/>
  <c r="D3229" i="13"/>
  <c r="E3229" i="13"/>
  <c r="F3229" i="13"/>
  <c r="G3229" i="13"/>
  <c r="H3229" i="13"/>
  <c r="A3230" i="13"/>
  <c r="B3230" i="13"/>
  <c r="C3230" i="13"/>
  <c r="D3230" i="13"/>
  <c r="E3230" i="13"/>
  <c r="F3230" i="13"/>
  <c r="G3230" i="13"/>
  <c r="H3230" i="13"/>
  <c r="A3231" i="13"/>
  <c r="B3231" i="13"/>
  <c r="C3231" i="13"/>
  <c r="D3231" i="13"/>
  <c r="E3231" i="13"/>
  <c r="F3231" i="13"/>
  <c r="G3231" i="13"/>
  <c r="H3231" i="13"/>
  <c r="A3232" i="13"/>
  <c r="B3232" i="13"/>
  <c r="C3232" i="13"/>
  <c r="D3232" i="13"/>
  <c r="E3232" i="13"/>
  <c r="F3232" i="13"/>
  <c r="G3232" i="13"/>
  <c r="H3232" i="13"/>
  <c r="A3233" i="13"/>
  <c r="B3233" i="13"/>
  <c r="C3233" i="13"/>
  <c r="D3233" i="13"/>
  <c r="E3233" i="13"/>
  <c r="F3233" i="13"/>
  <c r="G3233" i="13"/>
  <c r="H3233" i="13"/>
  <c r="A3234" i="13"/>
  <c r="B3234" i="13"/>
  <c r="C3234" i="13"/>
  <c r="D3234" i="13"/>
  <c r="E3234" i="13"/>
  <c r="F3234" i="13"/>
  <c r="G3234" i="13"/>
  <c r="H3234" i="13"/>
  <c r="A3235" i="13"/>
  <c r="B3235" i="13"/>
  <c r="C3235" i="13"/>
  <c r="D3235" i="13"/>
  <c r="E3235" i="13"/>
  <c r="F3235" i="13"/>
  <c r="G3235" i="13"/>
  <c r="H3235" i="13"/>
  <c r="A3236" i="13"/>
  <c r="B3236" i="13"/>
  <c r="C3236" i="13"/>
  <c r="D3236" i="13"/>
  <c r="E3236" i="13"/>
  <c r="F3236" i="13"/>
  <c r="G3236" i="13"/>
  <c r="H3236" i="13"/>
  <c r="A3237" i="13"/>
  <c r="B3237" i="13"/>
  <c r="C3237" i="13"/>
  <c r="D3237" i="13"/>
  <c r="E3237" i="13"/>
  <c r="F3237" i="13"/>
  <c r="G3237" i="13"/>
  <c r="H3237" i="13"/>
  <c r="A3238" i="13"/>
  <c r="B3238" i="13"/>
  <c r="C3238" i="13"/>
  <c r="D3238" i="13"/>
  <c r="E3238" i="13"/>
  <c r="F3238" i="13"/>
  <c r="G3238" i="13"/>
  <c r="H3238" i="13"/>
  <c r="A3239" i="13"/>
  <c r="B3239" i="13"/>
  <c r="C3239" i="13"/>
  <c r="D3239" i="13"/>
  <c r="E3239" i="13"/>
  <c r="F3239" i="13"/>
  <c r="G3239" i="13"/>
  <c r="H3239" i="13"/>
  <c r="A3240" i="13"/>
  <c r="B3240" i="13"/>
  <c r="C3240" i="13"/>
  <c r="D3240" i="13"/>
  <c r="E3240" i="13"/>
  <c r="F3240" i="13"/>
  <c r="G3240" i="13"/>
  <c r="H3240" i="13"/>
  <c r="A3241" i="13"/>
  <c r="B3241" i="13"/>
  <c r="C3241" i="13"/>
  <c r="D3241" i="13"/>
  <c r="E3241" i="13"/>
  <c r="F3241" i="13"/>
  <c r="G3241" i="13"/>
  <c r="H3241" i="13"/>
  <c r="A3242" i="13"/>
  <c r="B3242" i="13"/>
  <c r="C3242" i="13"/>
  <c r="D3242" i="13"/>
  <c r="E3242" i="13"/>
  <c r="F3242" i="13"/>
  <c r="G3242" i="13"/>
  <c r="H3242" i="13"/>
  <c r="A3243" i="13"/>
  <c r="B3243" i="13"/>
  <c r="C3243" i="13"/>
  <c r="D3243" i="13"/>
  <c r="E3243" i="13"/>
  <c r="F3243" i="13"/>
  <c r="G3243" i="13"/>
  <c r="H3243" i="13"/>
  <c r="A3244" i="13"/>
  <c r="B3244" i="13"/>
  <c r="C3244" i="13"/>
  <c r="D3244" i="13"/>
  <c r="E3244" i="13"/>
  <c r="F3244" i="13"/>
  <c r="G3244" i="13"/>
  <c r="H3244" i="13"/>
  <c r="A3245" i="13"/>
  <c r="B3245" i="13"/>
  <c r="C3245" i="13"/>
  <c r="D3245" i="13"/>
  <c r="E3245" i="13"/>
  <c r="F3245" i="13"/>
  <c r="G3245" i="13"/>
  <c r="H3245" i="13"/>
  <c r="A3246" i="13"/>
  <c r="B3246" i="13"/>
  <c r="C3246" i="13"/>
  <c r="D3246" i="13"/>
  <c r="E3246" i="13"/>
  <c r="F3246" i="13"/>
  <c r="G3246" i="13"/>
  <c r="H3246" i="13"/>
  <c r="A3247" i="13"/>
  <c r="B3247" i="13"/>
  <c r="C3247" i="13"/>
  <c r="D3247" i="13"/>
  <c r="E3247" i="13"/>
  <c r="F3247" i="13"/>
  <c r="G3247" i="13"/>
  <c r="H3247" i="13"/>
  <c r="A3248" i="13"/>
  <c r="B3248" i="13"/>
  <c r="C3248" i="13"/>
  <c r="D3248" i="13"/>
  <c r="E3248" i="13"/>
  <c r="F3248" i="13"/>
  <c r="G3248" i="13"/>
  <c r="H3248" i="13"/>
  <c r="A3249" i="13"/>
  <c r="B3249" i="13"/>
  <c r="C3249" i="13"/>
  <c r="D3249" i="13"/>
  <c r="E3249" i="13"/>
  <c r="F3249" i="13"/>
  <c r="G3249" i="13"/>
  <c r="H3249" i="13"/>
  <c r="A3250" i="13"/>
  <c r="B3250" i="13"/>
  <c r="C3250" i="13"/>
  <c r="D3250" i="13"/>
  <c r="E3250" i="13"/>
  <c r="F3250" i="13"/>
  <c r="G3250" i="13"/>
  <c r="H3250" i="13"/>
  <c r="A3251" i="13"/>
  <c r="B3251" i="13"/>
  <c r="C3251" i="13"/>
  <c r="D3251" i="13"/>
  <c r="E3251" i="13"/>
  <c r="F3251" i="13"/>
  <c r="G3251" i="13"/>
  <c r="H3251" i="13"/>
  <c r="A3252" i="13"/>
  <c r="B3252" i="13"/>
  <c r="C3252" i="13"/>
  <c r="D3252" i="13"/>
  <c r="E3252" i="13"/>
  <c r="F3252" i="13"/>
  <c r="G3252" i="13"/>
  <c r="H3252" i="13"/>
  <c r="A3253" i="13"/>
  <c r="B3253" i="13"/>
  <c r="C3253" i="13"/>
  <c r="D3253" i="13"/>
  <c r="E3253" i="13"/>
  <c r="F3253" i="13"/>
  <c r="G3253" i="13"/>
  <c r="H3253" i="13"/>
  <c r="A3254" i="13"/>
  <c r="B3254" i="13"/>
  <c r="C3254" i="13"/>
  <c r="D3254" i="13"/>
  <c r="E3254" i="13"/>
  <c r="F3254" i="13"/>
  <c r="G3254" i="13"/>
  <c r="H3254" i="13"/>
  <c r="A3255" i="13"/>
  <c r="B3255" i="13"/>
  <c r="C3255" i="13"/>
  <c r="D3255" i="13"/>
  <c r="E3255" i="13"/>
  <c r="F3255" i="13"/>
  <c r="G3255" i="13"/>
  <c r="H3255" i="13"/>
  <c r="A3256" i="13"/>
  <c r="B3256" i="13"/>
  <c r="C3256" i="13"/>
  <c r="D3256" i="13"/>
  <c r="E3256" i="13"/>
  <c r="F3256" i="13"/>
  <c r="G3256" i="13"/>
  <c r="H3256" i="13"/>
  <c r="A3257" i="13"/>
  <c r="B3257" i="13"/>
  <c r="C3257" i="13"/>
  <c r="D3257" i="13"/>
  <c r="E3257" i="13"/>
  <c r="F3257" i="13"/>
  <c r="G3257" i="13"/>
  <c r="H3257" i="13"/>
  <c r="A3258" i="13"/>
  <c r="B3258" i="13"/>
  <c r="C3258" i="13"/>
  <c r="D3258" i="13"/>
  <c r="E3258" i="13"/>
  <c r="F3258" i="13"/>
  <c r="G3258" i="13"/>
  <c r="H3258" i="13"/>
  <c r="A3259" i="13"/>
  <c r="B3259" i="13"/>
  <c r="C3259" i="13"/>
  <c r="D3259" i="13"/>
  <c r="E3259" i="13"/>
  <c r="F3259" i="13"/>
  <c r="G3259" i="13"/>
  <c r="H3259" i="13"/>
  <c r="A3260" i="13"/>
  <c r="B3260" i="13"/>
  <c r="C3260" i="13"/>
  <c r="D3260" i="13"/>
  <c r="E3260" i="13"/>
  <c r="F3260" i="13"/>
  <c r="G3260" i="13"/>
  <c r="H3260" i="13"/>
  <c r="A3261" i="13"/>
  <c r="B3261" i="13"/>
  <c r="C3261" i="13"/>
  <c r="D3261" i="13"/>
  <c r="E3261" i="13"/>
  <c r="F3261" i="13"/>
  <c r="G3261" i="13"/>
  <c r="H3261" i="13"/>
  <c r="A3262" i="13"/>
  <c r="B3262" i="13"/>
  <c r="C3262" i="13"/>
  <c r="D3262" i="13"/>
  <c r="E3262" i="13"/>
  <c r="F3262" i="13"/>
  <c r="G3262" i="13"/>
  <c r="H3262" i="13"/>
  <c r="A3263" i="13"/>
  <c r="B3263" i="13"/>
  <c r="C3263" i="13"/>
  <c r="D3263" i="13"/>
  <c r="E3263" i="13"/>
  <c r="F3263" i="13"/>
  <c r="G3263" i="13"/>
  <c r="H3263" i="13"/>
  <c r="A3264" i="13"/>
  <c r="B3264" i="13"/>
  <c r="C3264" i="13"/>
  <c r="D3264" i="13"/>
  <c r="E3264" i="13"/>
  <c r="F3264" i="13"/>
  <c r="G3264" i="13"/>
  <c r="H3264" i="13"/>
  <c r="A3265" i="13"/>
  <c r="B3265" i="13"/>
  <c r="C3265" i="13"/>
  <c r="D3265" i="13"/>
  <c r="E3265" i="13"/>
  <c r="F3265" i="13"/>
  <c r="G3265" i="13"/>
  <c r="H3265" i="13"/>
  <c r="A3266" i="13"/>
  <c r="B3266" i="13"/>
  <c r="C3266" i="13"/>
  <c r="D3266" i="13"/>
  <c r="E3266" i="13"/>
  <c r="F3266" i="13"/>
  <c r="G3266" i="13"/>
  <c r="H3266" i="13"/>
  <c r="A3267" i="13"/>
  <c r="B3267" i="13"/>
  <c r="C3267" i="13"/>
  <c r="D3267" i="13"/>
  <c r="E3267" i="13"/>
  <c r="F3267" i="13"/>
  <c r="G3267" i="13"/>
  <c r="H3267" i="13"/>
  <c r="A3268" i="13"/>
  <c r="B3268" i="13"/>
  <c r="C3268" i="13"/>
  <c r="D3268" i="13"/>
  <c r="E3268" i="13"/>
  <c r="F3268" i="13"/>
  <c r="G3268" i="13"/>
  <c r="H3268" i="13"/>
  <c r="A3269" i="13"/>
  <c r="B3269" i="13"/>
  <c r="C3269" i="13"/>
  <c r="D3269" i="13"/>
  <c r="E3269" i="13"/>
  <c r="F3269" i="13"/>
  <c r="G3269" i="13"/>
  <c r="H3269" i="13"/>
  <c r="A3270" i="13"/>
  <c r="B3270" i="13"/>
  <c r="C3270" i="13"/>
  <c r="D3270" i="13"/>
  <c r="E3270" i="13"/>
  <c r="F3270" i="13"/>
  <c r="G3270" i="13"/>
  <c r="H3270" i="13"/>
  <c r="A3271" i="13"/>
  <c r="B3271" i="13"/>
  <c r="C3271" i="13"/>
  <c r="D3271" i="13"/>
  <c r="E3271" i="13"/>
  <c r="F3271" i="13"/>
  <c r="G3271" i="13"/>
  <c r="H3271" i="13"/>
  <c r="A3272" i="13"/>
  <c r="B3272" i="13"/>
  <c r="C3272" i="13"/>
  <c r="D3272" i="13"/>
  <c r="E3272" i="13"/>
  <c r="F3272" i="13"/>
  <c r="G3272" i="13"/>
  <c r="H3272" i="13"/>
  <c r="A3273" i="13"/>
  <c r="B3273" i="13"/>
  <c r="C3273" i="13"/>
  <c r="D3273" i="13"/>
  <c r="E3273" i="13"/>
  <c r="F3273" i="13"/>
  <c r="G3273" i="13"/>
  <c r="H3273" i="13"/>
  <c r="A3274" i="13"/>
  <c r="B3274" i="13"/>
  <c r="C3274" i="13"/>
  <c r="D3274" i="13"/>
  <c r="E3274" i="13"/>
  <c r="F3274" i="13"/>
  <c r="G3274" i="13"/>
  <c r="H3274" i="13"/>
  <c r="A3275" i="13"/>
  <c r="B3275" i="13"/>
  <c r="C3275" i="13"/>
  <c r="D3275" i="13"/>
  <c r="E3275" i="13"/>
  <c r="F3275" i="13"/>
  <c r="G3275" i="13"/>
  <c r="H3275" i="13"/>
  <c r="A3276" i="13"/>
  <c r="B3276" i="13"/>
  <c r="C3276" i="13"/>
  <c r="D3276" i="13"/>
  <c r="E3276" i="13"/>
  <c r="F3276" i="13"/>
  <c r="G3276" i="13"/>
  <c r="H3276" i="13"/>
  <c r="A3277" i="13"/>
  <c r="B3277" i="13"/>
  <c r="C3277" i="13"/>
  <c r="D3277" i="13"/>
  <c r="E3277" i="13"/>
  <c r="F3277" i="13"/>
  <c r="G3277" i="13"/>
  <c r="H3277" i="13"/>
  <c r="A3278" i="13"/>
  <c r="B3278" i="13"/>
  <c r="C3278" i="13"/>
  <c r="D3278" i="13"/>
  <c r="E3278" i="13"/>
  <c r="F3278" i="13"/>
  <c r="G3278" i="13"/>
  <c r="H3278" i="13"/>
  <c r="A3279" i="13"/>
  <c r="B3279" i="13"/>
  <c r="C3279" i="13"/>
  <c r="D3279" i="13"/>
  <c r="E3279" i="13"/>
  <c r="F3279" i="13"/>
  <c r="G3279" i="13"/>
  <c r="H3279" i="13"/>
  <c r="A3280" i="13"/>
  <c r="B3280" i="13"/>
  <c r="C3280" i="13"/>
  <c r="D3280" i="13"/>
  <c r="E3280" i="13"/>
  <c r="F3280" i="13"/>
  <c r="G3280" i="13"/>
  <c r="H3280" i="13"/>
  <c r="A3281" i="13"/>
  <c r="B3281" i="13"/>
  <c r="C3281" i="13"/>
  <c r="D3281" i="13"/>
  <c r="E3281" i="13"/>
  <c r="F3281" i="13"/>
  <c r="G3281" i="13"/>
  <c r="H3281" i="13"/>
  <c r="A3282" i="13"/>
  <c r="B3282" i="13"/>
  <c r="C3282" i="13"/>
  <c r="D3282" i="13"/>
  <c r="E3282" i="13"/>
  <c r="F3282" i="13"/>
  <c r="G3282" i="13"/>
  <c r="H3282" i="13"/>
  <c r="A3283" i="13"/>
  <c r="B3283" i="13"/>
  <c r="C3283" i="13"/>
  <c r="D3283" i="13"/>
  <c r="E3283" i="13"/>
  <c r="F3283" i="13"/>
  <c r="G3283" i="13"/>
  <c r="H3283" i="13"/>
  <c r="A3284" i="13"/>
  <c r="B3284" i="13"/>
  <c r="C3284" i="13"/>
  <c r="D3284" i="13"/>
  <c r="E3284" i="13"/>
  <c r="F3284" i="13"/>
  <c r="G3284" i="13"/>
  <c r="H3284" i="13"/>
  <c r="A3285" i="13"/>
  <c r="B3285" i="13"/>
  <c r="C3285" i="13"/>
  <c r="D3285" i="13"/>
  <c r="E3285" i="13"/>
  <c r="F3285" i="13"/>
  <c r="G3285" i="13"/>
  <c r="H3285" i="13"/>
  <c r="A3286" i="13"/>
  <c r="B3286" i="13"/>
  <c r="C3286" i="13"/>
  <c r="D3286" i="13"/>
  <c r="E3286" i="13"/>
  <c r="F3286" i="13"/>
  <c r="G3286" i="13"/>
  <c r="H3286" i="13"/>
  <c r="A3287" i="13"/>
  <c r="B3287" i="13"/>
  <c r="C3287" i="13"/>
  <c r="D3287" i="13"/>
  <c r="E3287" i="13"/>
  <c r="F3287" i="13"/>
  <c r="G3287" i="13"/>
  <c r="H3287" i="13"/>
  <c r="A3288" i="13"/>
  <c r="B3288" i="13"/>
  <c r="C3288" i="13"/>
  <c r="D3288" i="13"/>
  <c r="E3288" i="13"/>
  <c r="F3288" i="13"/>
  <c r="G3288" i="13"/>
  <c r="H3288" i="13"/>
  <c r="A3289" i="13"/>
  <c r="B3289" i="13"/>
  <c r="C3289" i="13"/>
  <c r="D3289" i="13"/>
  <c r="E3289" i="13"/>
  <c r="F3289" i="13"/>
  <c r="G3289" i="13"/>
  <c r="H3289" i="13"/>
  <c r="A3290" i="13"/>
  <c r="B3290" i="13"/>
  <c r="C3290" i="13"/>
  <c r="D3290" i="13"/>
  <c r="E3290" i="13"/>
  <c r="F3290" i="13"/>
  <c r="G3290" i="13"/>
  <c r="H3290" i="13"/>
  <c r="A3291" i="13"/>
  <c r="B3291" i="13"/>
  <c r="C3291" i="13"/>
  <c r="D3291" i="13"/>
  <c r="E3291" i="13"/>
  <c r="F3291" i="13"/>
  <c r="G3291" i="13"/>
  <c r="H3291" i="13"/>
  <c r="A3292" i="13"/>
  <c r="B3292" i="13"/>
  <c r="C3292" i="13"/>
  <c r="D3292" i="13"/>
  <c r="E3292" i="13"/>
  <c r="F3292" i="13"/>
  <c r="G3292" i="13"/>
  <c r="H3292" i="13"/>
  <c r="A3293" i="13"/>
  <c r="B3293" i="13"/>
  <c r="C3293" i="13"/>
  <c r="D3293" i="13"/>
  <c r="E3293" i="13"/>
  <c r="F3293" i="13"/>
  <c r="G3293" i="13"/>
  <c r="H3293" i="13"/>
  <c r="A3294" i="13"/>
  <c r="B3294" i="13"/>
  <c r="C3294" i="13"/>
  <c r="D3294" i="13"/>
  <c r="E3294" i="13"/>
  <c r="F3294" i="13"/>
  <c r="G3294" i="13"/>
  <c r="H3294" i="13"/>
  <c r="A3295" i="13"/>
  <c r="B3295" i="13"/>
  <c r="C3295" i="13"/>
  <c r="D3295" i="13"/>
  <c r="E3295" i="13"/>
  <c r="F3295" i="13"/>
  <c r="G3295" i="13"/>
  <c r="H3295" i="13"/>
  <c r="A3296" i="13"/>
  <c r="B3296" i="13"/>
  <c r="C3296" i="13"/>
  <c r="D3296" i="13"/>
  <c r="E3296" i="13"/>
  <c r="F3296" i="13"/>
  <c r="G3296" i="13"/>
  <c r="H3296" i="13"/>
  <c r="A3297" i="13"/>
  <c r="B3297" i="13"/>
  <c r="C3297" i="13"/>
  <c r="D3297" i="13"/>
  <c r="E3297" i="13"/>
  <c r="F3297" i="13"/>
  <c r="G3297" i="13"/>
  <c r="H3297" i="13"/>
  <c r="A3298" i="13"/>
  <c r="B3298" i="13"/>
  <c r="C3298" i="13"/>
  <c r="D3298" i="13"/>
  <c r="E3298" i="13"/>
  <c r="F3298" i="13"/>
  <c r="G3298" i="13"/>
  <c r="H3298" i="13"/>
  <c r="A3299" i="13"/>
  <c r="B3299" i="13"/>
  <c r="C3299" i="13"/>
  <c r="D3299" i="13"/>
  <c r="E3299" i="13"/>
  <c r="F3299" i="13"/>
  <c r="G3299" i="13"/>
  <c r="H3299" i="13"/>
  <c r="A3300" i="13"/>
  <c r="B3300" i="13"/>
  <c r="C3300" i="13"/>
  <c r="D3300" i="13"/>
  <c r="E3300" i="13"/>
  <c r="F3300" i="13"/>
  <c r="G3300" i="13"/>
  <c r="H3300" i="13"/>
  <c r="A3301" i="13"/>
  <c r="B3301" i="13"/>
  <c r="C3301" i="13"/>
  <c r="D3301" i="13"/>
  <c r="E3301" i="13"/>
  <c r="F3301" i="13"/>
  <c r="G3301" i="13"/>
  <c r="H3301" i="13"/>
  <c r="A3302" i="13"/>
  <c r="B3302" i="13"/>
  <c r="C3302" i="13"/>
  <c r="D3302" i="13"/>
  <c r="E3302" i="13"/>
  <c r="F3302" i="13"/>
  <c r="G3302" i="13"/>
  <c r="H3302" i="13"/>
  <c r="A3303" i="13"/>
  <c r="B3303" i="13"/>
  <c r="C3303" i="13"/>
  <c r="D3303" i="13"/>
  <c r="E3303" i="13"/>
  <c r="F3303" i="13"/>
  <c r="G3303" i="13"/>
  <c r="H3303" i="13"/>
  <c r="A3304" i="13"/>
  <c r="B3304" i="13"/>
  <c r="C3304" i="13"/>
  <c r="D3304" i="13"/>
  <c r="E3304" i="13"/>
  <c r="F3304" i="13"/>
  <c r="G3304" i="13"/>
  <c r="H3304" i="13"/>
  <c r="A3305" i="13"/>
  <c r="B3305" i="13"/>
  <c r="C3305" i="13"/>
  <c r="D3305" i="13"/>
  <c r="E3305" i="13"/>
  <c r="F3305" i="13"/>
  <c r="G3305" i="13"/>
  <c r="H3305" i="13"/>
  <c r="A3306" i="13"/>
  <c r="B3306" i="13"/>
  <c r="C3306" i="13"/>
  <c r="D3306" i="13"/>
  <c r="E3306" i="13"/>
  <c r="F3306" i="13"/>
  <c r="G3306" i="13"/>
  <c r="H3306" i="13"/>
  <c r="A3307" i="13"/>
  <c r="B3307" i="13"/>
  <c r="C3307" i="13"/>
  <c r="D3307" i="13"/>
  <c r="E3307" i="13"/>
  <c r="F3307" i="13"/>
  <c r="G3307" i="13"/>
  <c r="H3307" i="13"/>
  <c r="A3308" i="13"/>
  <c r="B3308" i="13"/>
  <c r="C3308" i="13"/>
  <c r="D3308" i="13"/>
  <c r="E3308" i="13"/>
  <c r="F3308" i="13"/>
  <c r="G3308" i="13"/>
  <c r="H3308" i="13"/>
  <c r="A3309" i="13"/>
  <c r="B3309" i="13"/>
  <c r="C3309" i="13"/>
  <c r="D3309" i="13"/>
  <c r="E3309" i="13"/>
  <c r="F3309" i="13"/>
  <c r="G3309" i="13"/>
  <c r="H3309" i="13"/>
  <c r="A3310" i="13"/>
  <c r="B3310" i="13"/>
  <c r="C3310" i="13"/>
  <c r="D3310" i="13"/>
  <c r="E3310" i="13"/>
  <c r="F3310" i="13"/>
  <c r="G3310" i="13"/>
  <c r="H3310" i="13"/>
  <c r="A3311" i="13"/>
  <c r="B3311" i="13"/>
  <c r="C3311" i="13"/>
  <c r="D3311" i="13"/>
  <c r="E3311" i="13"/>
  <c r="F3311" i="13"/>
  <c r="G3311" i="13"/>
  <c r="H3311" i="13"/>
  <c r="A3312" i="13"/>
  <c r="B3312" i="13"/>
  <c r="C3312" i="13"/>
  <c r="D3312" i="13"/>
  <c r="E3312" i="13"/>
  <c r="F3312" i="13"/>
  <c r="G3312" i="13"/>
  <c r="H3312" i="13"/>
  <c r="A3313" i="13"/>
  <c r="B3313" i="13"/>
  <c r="C3313" i="13"/>
  <c r="D3313" i="13"/>
  <c r="E3313" i="13"/>
  <c r="F3313" i="13"/>
  <c r="G3313" i="13"/>
  <c r="H3313" i="13"/>
  <c r="A3314" i="13"/>
  <c r="B3314" i="13"/>
  <c r="C3314" i="13"/>
  <c r="D3314" i="13"/>
  <c r="E3314" i="13"/>
  <c r="F3314" i="13"/>
  <c r="G3314" i="13"/>
  <c r="H3314" i="13"/>
  <c r="A3315" i="13"/>
  <c r="B3315" i="13"/>
  <c r="C3315" i="13"/>
  <c r="D3315" i="13"/>
  <c r="E3315" i="13"/>
  <c r="F3315" i="13"/>
  <c r="G3315" i="13"/>
  <c r="H3315" i="13"/>
  <c r="A3316" i="13"/>
  <c r="B3316" i="13"/>
  <c r="C3316" i="13"/>
  <c r="D3316" i="13"/>
  <c r="E3316" i="13"/>
  <c r="F3316" i="13"/>
  <c r="G3316" i="13"/>
  <c r="H3316" i="13"/>
  <c r="A3317" i="13"/>
  <c r="B3317" i="13"/>
  <c r="C3317" i="13"/>
  <c r="D3317" i="13"/>
  <c r="E3317" i="13"/>
  <c r="F3317" i="13"/>
  <c r="G3317" i="13"/>
  <c r="H3317" i="13"/>
  <c r="A3318" i="13"/>
  <c r="B3318" i="13"/>
  <c r="C3318" i="13"/>
  <c r="D3318" i="13"/>
  <c r="E3318" i="13"/>
  <c r="F3318" i="13"/>
  <c r="G3318" i="13"/>
  <c r="H3318" i="13"/>
  <c r="A3319" i="13"/>
  <c r="B3319" i="13"/>
  <c r="C3319" i="13"/>
  <c r="D3319" i="13"/>
  <c r="E3319" i="13"/>
  <c r="F3319" i="13"/>
  <c r="G3319" i="13"/>
  <c r="H3319" i="13"/>
  <c r="A3320" i="13"/>
  <c r="B3320" i="13"/>
  <c r="C3320" i="13"/>
  <c r="D3320" i="13"/>
  <c r="E3320" i="13"/>
  <c r="F3320" i="13"/>
  <c r="G3320" i="13"/>
  <c r="H3320" i="13"/>
  <c r="A3321" i="13"/>
  <c r="B3321" i="13"/>
  <c r="C3321" i="13"/>
  <c r="D3321" i="13"/>
  <c r="E3321" i="13"/>
  <c r="F3321" i="13"/>
  <c r="G3321" i="13"/>
  <c r="H3321" i="13"/>
  <c r="A3322" i="13"/>
  <c r="B3322" i="13"/>
  <c r="C3322" i="13"/>
  <c r="D3322" i="13"/>
  <c r="E3322" i="13"/>
  <c r="F3322" i="13"/>
  <c r="G3322" i="13"/>
  <c r="H3322" i="13"/>
  <c r="A3323" i="13"/>
  <c r="B3323" i="13"/>
  <c r="C3323" i="13"/>
  <c r="D3323" i="13"/>
  <c r="E3323" i="13"/>
  <c r="F3323" i="13"/>
  <c r="G3323" i="13"/>
  <c r="H3323" i="13"/>
  <c r="A3324" i="13"/>
  <c r="B3324" i="13"/>
  <c r="C3324" i="13"/>
  <c r="D3324" i="13"/>
  <c r="E3324" i="13"/>
  <c r="F3324" i="13"/>
  <c r="G3324" i="13"/>
  <c r="H3324" i="13"/>
  <c r="A3325" i="13"/>
  <c r="B3325" i="13"/>
  <c r="C3325" i="13"/>
  <c r="D3325" i="13"/>
  <c r="E3325" i="13"/>
  <c r="F3325" i="13"/>
  <c r="G3325" i="13"/>
  <c r="H3325" i="13"/>
  <c r="A3326" i="13"/>
  <c r="B3326" i="13"/>
  <c r="C3326" i="13"/>
  <c r="D3326" i="13"/>
  <c r="E3326" i="13"/>
  <c r="F3326" i="13"/>
  <c r="G3326" i="13"/>
  <c r="H3326" i="13"/>
  <c r="A3327" i="13"/>
  <c r="B3327" i="13"/>
  <c r="C3327" i="13"/>
  <c r="D3327" i="13"/>
  <c r="E3327" i="13"/>
  <c r="F3327" i="13"/>
  <c r="G3327" i="13"/>
  <c r="H3327" i="13"/>
  <c r="A3328" i="13"/>
  <c r="B3328" i="13"/>
  <c r="C3328" i="13"/>
  <c r="D3328" i="13"/>
  <c r="E3328" i="13"/>
  <c r="F3328" i="13"/>
  <c r="G3328" i="13"/>
  <c r="H3328" i="13"/>
  <c r="A3329" i="13"/>
  <c r="B3329" i="13"/>
  <c r="C3329" i="13"/>
  <c r="D3329" i="13"/>
  <c r="E3329" i="13"/>
  <c r="F3329" i="13"/>
  <c r="G3329" i="13"/>
  <c r="H3329" i="13"/>
  <c r="A3330" i="13"/>
  <c r="B3330" i="13"/>
  <c r="C3330" i="13"/>
  <c r="D3330" i="13"/>
  <c r="E3330" i="13"/>
  <c r="F3330" i="13"/>
  <c r="G3330" i="13"/>
  <c r="H3330" i="13"/>
  <c r="A3331" i="13"/>
  <c r="B3331" i="13"/>
  <c r="C3331" i="13"/>
  <c r="D3331" i="13"/>
  <c r="E3331" i="13"/>
  <c r="F3331" i="13"/>
  <c r="G3331" i="13"/>
  <c r="H3331" i="13"/>
  <c r="A3332" i="13"/>
  <c r="B3332" i="13"/>
  <c r="C3332" i="13"/>
  <c r="D3332" i="13"/>
  <c r="E3332" i="13"/>
  <c r="F3332" i="13"/>
  <c r="G3332" i="13"/>
  <c r="H3332" i="13"/>
  <c r="A3333" i="13"/>
  <c r="B3333" i="13"/>
  <c r="C3333" i="13"/>
  <c r="D3333" i="13"/>
  <c r="E3333" i="13"/>
  <c r="F3333" i="13"/>
  <c r="G3333" i="13"/>
  <c r="H3333" i="13"/>
  <c r="A3334" i="13"/>
  <c r="B3334" i="13"/>
  <c r="C3334" i="13"/>
  <c r="D3334" i="13"/>
  <c r="E3334" i="13"/>
  <c r="F3334" i="13"/>
  <c r="G3334" i="13"/>
  <c r="H3334" i="13"/>
  <c r="A3335" i="13"/>
  <c r="B3335" i="13"/>
  <c r="C3335" i="13"/>
  <c r="D3335" i="13"/>
  <c r="E3335" i="13"/>
  <c r="F3335" i="13"/>
  <c r="G3335" i="13"/>
  <c r="H3335" i="13"/>
  <c r="A3336" i="13"/>
  <c r="B3336" i="13"/>
  <c r="C3336" i="13"/>
  <c r="D3336" i="13"/>
  <c r="E3336" i="13"/>
  <c r="F3336" i="13"/>
  <c r="G3336" i="13"/>
  <c r="H3336" i="13"/>
  <c r="A3337" i="13"/>
  <c r="B3337" i="13"/>
  <c r="C3337" i="13"/>
  <c r="D3337" i="13"/>
  <c r="E3337" i="13"/>
  <c r="F3337" i="13"/>
  <c r="G3337" i="13"/>
  <c r="H3337" i="13"/>
  <c r="A3338" i="13"/>
  <c r="B3338" i="13"/>
  <c r="C3338" i="13"/>
  <c r="D3338" i="13"/>
  <c r="E3338" i="13"/>
  <c r="F3338" i="13"/>
  <c r="G3338" i="13"/>
  <c r="H3338" i="13"/>
  <c r="A3339" i="13"/>
  <c r="B3339" i="13"/>
  <c r="C3339" i="13"/>
  <c r="D3339" i="13"/>
  <c r="E3339" i="13"/>
  <c r="F3339" i="13"/>
  <c r="G3339" i="13"/>
  <c r="H3339" i="13"/>
  <c r="A3340" i="13"/>
  <c r="B3340" i="13"/>
  <c r="C3340" i="13"/>
  <c r="D3340" i="13"/>
  <c r="E3340" i="13"/>
  <c r="F3340" i="13"/>
  <c r="G3340" i="13"/>
  <c r="H3340" i="13"/>
  <c r="A3341" i="13"/>
  <c r="B3341" i="13"/>
  <c r="C3341" i="13"/>
  <c r="D3341" i="13"/>
  <c r="E3341" i="13"/>
  <c r="F3341" i="13"/>
  <c r="G3341" i="13"/>
  <c r="H3341" i="13"/>
  <c r="A3342" i="13"/>
  <c r="B3342" i="13"/>
  <c r="C3342" i="13"/>
  <c r="D3342" i="13"/>
  <c r="E3342" i="13"/>
  <c r="F3342" i="13"/>
  <c r="G3342" i="13"/>
  <c r="H3342" i="13"/>
  <c r="A3343" i="13"/>
  <c r="B3343" i="13"/>
  <c r="C3343" i="13"/>
  <c r="D3343" i="13"/>
  <c r="E3343" i="13"/>
  <c r="F3343" i="13"/>
  <c r="G3343" i="13"/>
  <c r="H3343" i="13"/>
  <c r="A3344" i="13"/>
  <c r="B3344" i="13"/>
  <c r="C3344" i="13"/>
  <c r="D3344" i="13"/>
  <c r="E3344" i="13"/>
  <c r="F3344" i="13"/>
  <c r="G3344" i="13"/>
  <c r="H3344" i="13"/>
  <c r="A3345" i="13"/>
  <c r="B3345" i="13"/>
  <c r="C3345" i="13"/>
  <c r="D3345" i="13"/>
  <c r="E3345" i="13"/>
  <c r="F3345" i="13"/>
  <c r="G3345" i="13"/>
  <c r="H3345" i="13"/>
  <c r="A3346" i="13"/>
  <c r="B3346" i="13"/>
  <c r="C3346" i="13"/>
  <c r="D3346" i="13"/>
  <c r="E3346" i="13"/>
  <c r="F3346" i="13"/>
  <c r="G3346" i="13"/>
  <c r="H3346" i="13"/>
  <c r="A3347" i="13"/>
  <c r="B3347" i="13"/>
  <c r="C3347" i="13"/>
  <c r="D3347" i="13"/>
  <c r="E3347" i="13"/>
  <c r="F3347" i="13"/>
  <c r="G3347" i="13"/>
  <c r="H3347" i="13"/>
  <c r="A3348" i="13"/>
  <c r="B3348" i="13"/>
  <c r="C3348" i="13"/>
  <c r="D3348" i="13"/>
  <c r="E3348" i="13"/>
  <c r="F3348" i="13"/>
  <c r="G3348" i="13"/>
  <c r="H3348" i="13"/>
  <c r="A3349" i="13"/>
  <c r="B3349" i="13"/>
  <c r="C3349" i="13"/>
  <c r="D3349" i="13"/>
  <c r="E3349" i="13"/>
  <c r="F3349" i="13"/>
  <c r="G3349" i="13"/>
  <c r="H3349" i="13"/>
  <c r="A3350" i="13"/>
  <c r="B3350" i="13"/>
  <c r="C3350" i="13"/>
  <c r="D3350" i="13"/>
  <c r="E3350" i="13"/>
  <c r="F3350" i="13"/>
  <c r="G3350" i="13"/>
  <c r="H3350" i="13"/>
  <c r="A3351" i="13"/>
  <c r="B3351" i="13"/>
  <c r="C3351" i="13"/>
  <c r="D3351" i="13"/>
  <c r="E3351" i="13"/>
  <c r="F3351" i="13"/>
  <c r="G3351" i="13"/>
  <c r="H3351" i="13"/>
  <c r="A3352" i="13"/>
  <c r="B3352" i="13"/>
  <c r="C3352" i="13"/>
  <c r="D3352" i="13"/>
  <c r="E3352" i="13"/>
  <c r="F3352" i="13"/>
  <c r="G3352" i="13"/>
  <c r="H3352" i="13"/>
  <c r="A3353" i="13"/>
  <c r="B3353" i="13"/>
  <c r="C3353" i="13"/>
  <c r="D3353" i="13"/>
  <c r="E3353" i="13"/>
  <c r="F3353" i="13"/>
  <c r="G3353" i="13"/>
  <c r="H3353" i="13"/>
  <c r="A3354" i="13"/>
  <c r="B3354" i="13"/>
  <c r="C3354" i="13"/>
  <c r="D3354" i="13"/>
  <c r="E3354" i="13"/>
  <c r="F3354" i="13"/>
  <c r="G3354" i="13"/>
  <c r="H3354" i="13"/>
  <c r="A3355" i="13"/>
  <c r="B3355" i="13"/>
  <c r="C3355" i="13"/>
  <c r="D3355" i="13"/>
  <c r="E3355" i="13"/>
  <c r="F3355" i="13"/>
  <c r="G3355" i="13"/>
  <c r="H3355" i="13"/>
  <c r="A3356" i="13"/>
  <c r="B3356" i="13"/>
  <c r="C3356" i="13"/>
  <c r="D3356" i="13"/>
  <c r="E3356" i="13"/>
  <c r="F3356" i="13"/>
  <c r="G3356" i="13"/>
  <c r="H3356" i="13"/>
  <c r="A3357" i="13"/>
  <c r="B3357" i="13"/>
  <c r="C3357" i="13"/>
  <c r="D3357" i="13"/>
  <c r="E3357" i="13"/>
  <c r="F3357" i="13"/>
  <c r="G3357" i="13"/>
  <c r="H3357" i="13"/>
  <c r="A3358" i="13"/>
  <c r="B3358" i="13"/>
  <c r="C3358" i="13"/>
  <c r="D3358" i="13"/>
  <c r="E3358" i="13"/>
  <c r="F3358" i="13"/>
  <c r="G3358" i="13"/>
  <c r="H3358" i="13"/>
  <c r="A3359" i="13"/>
  <c r="B3359" i="13"/>
  <c r="C3359" i="13"/>
  <c r="D3359" i="13"/>
  <c r="E3359" i="13"/>
  <c r="F3359" i="13"/>
  <c r="G3359" i="13"/>
  <c r="H3359" i="13"/>
  <c r="A3360" i="13"/>
  <c r="B3360" i="13"/>
  <c r="C3360" i="13"/>
  <c r="D3360" i="13"/>
  <c r="E3360" i="13"/>
  <c r="F3360" i="13"/>
  <c r="G3360" i="13"/>
  <c r="H3360" i="13"/>
  <c r="A3361" i="13"/>
  <c r="B3361" i="13"/>
  <c r="C3361" i="13"/>
  <c r="D3361" i="13"/>
  <c r="E3361" i="13"/>
  <c r="F3361" i="13"/>
  <c r="G3361" i="13"/>
  <c r="H3361" i="13"/>
  <c r="A3362" i="13"/>
  <c r="B3362" i="13"/>
  <c r="C3362" i="13"/>
  <c r="D3362" i="13"/>
  <c r="E3362" i="13"/>
  <c r="F3362" i="13"/>
  <c r="G3362" i="13"/>
  <c r="H3362" i="13"/>
  <c r="A3363" i="13"/>
  <c r="B3363" i="13"/>
  <c r="C3363" i="13"/>
  <c r="D3363" i="13"/>
  <c r="E3363" i="13"/>
  <c r="F3363" i="13"/>
  <c r="G3363" i="13"/>
  <c r="H3363" i="13"/>
  <c r="A3364" i="13"/>
  <c r="B3364" i="13"/>
  <c r="C3364" i="13"/>
  <c r="D3364" i="13"/>
  <c r="E3364" i="13"/>
  <c r="F3364" i="13"/>
  <c r="G3364" i="13"/>
  <c r="H3364" i="13"/>
  <c r="A3365" i="13"/>
  <c r="B3365" i="13"/>
  <c r="C3365" i="13"/>
  <c r="D3365" i="13"/>
  <c r="E3365" i="13"/>
  <c r="F3365" i="13"/>
  <c r="G3365" i="13"/>
  <c r="H3365" i="13"/>
  <c r="A3366" i="13"/>
  <c r="B3366" i="13"/>
  <c r="C3366" i="13"/>
  <c r="D3366" i="13"/>
  <c r="E3366" i="13"/>
  <c r="F3366" i="13"/>
  <c r="G3366" i="13"/>
  <c r="H3366" i="13"/>
  <c r="A3367" i="13"/>
  <c r="B3367" i="13"/>
  <c r="C3367" i="13"/>
  <c r="D3367" i="13"/>
  <c r="E3367" i="13"/>
  <c r="F3367" i="13"/>
  <c r="G3367" i="13"/>
  <c r="H3367" i="13"/>
  <c r="A2" i="13"/>
  <c r="B2" i="13"/>
  <c r="C2" i="13"/>
  <c r="D2" i="13"/>
  <c r="E2" i="13"/>
  <c r="F2" i="13"/>
  <c r="G2" i="13"/>
  <c r="H2" i="13"/>
  <c r="A3" i="13"/>
  <c r="B3" i="13"/>
  <c r="C3" i="13"/>
  <c r="D3" i="13"/>
  <c r="E3" i="13"/>
  <c r="F3" i="13"/>
  <c r="G3" i="13"/>
  <c r="H3" i="13"/>
  <c r="A4" i="13"/>
  <c r="B4" i="13"/>
  <c r="C4" i="13"/>
  <c r="D4" i="13"/>
  <c r="E4" i="13"/>
  <c r="F4" i="13"/>
  <c r="G4" i="13"/>
  <c r="H4" i="13"/>
  <c r="A5" i="13"/>
  <c r="B5" i="13"/>
  <c r="C5" i="13"/>
  <c r="D5" i="13"/>
  <c r="E5" i="13"/>
  <c r="F5" i="13"/>
  <c r="G5" i="13"/>
  <c r="H5" i="13"/>
  <c r="A6" i="13"/>
  <c r="B6" i="13"/>
  <c r="C6" i="13"/>
  <c r="D6" i="13"/>
  <c r="E6" i="13"/>
  <c r="F6" i="13"/>
  <c r="G6" i="13"/>
  <c r="H6" i="13"/>
  <c r="A7" i="13"/>
  <c r="B7" i="13"/>
  <c r="C7" i="13"/>
  <c r="D7" i="13"/>
  <c r="E7" i="13"/>
  <c r="F7" i="13"/>
  <c r="G7" i="13"/>
  <c r="H7" i="13"/>
  <c r="A8" i="13"/>
  <c r="B8" i="13"/>
  <c r="C8" i="13"/>
  <c r="D8" i="13"/>
  <c r="E8" i="13"/>
  <c r="F8" i="13"/>
  <c r="G8" i="13"/>
  <c r="H8" i="13"/>
  <c r="A9" i="13"/>
  <c r="B9" i="13"/>
  <c r="C9" i="13"/>
  <c r="D9" i="13"/>
  <c r="E9" i="13"/>
  <c r="F9" i="13"/>
  <c r="G9" i="13"/>
  <c r="H9" i="13"/>
  <c r="A10" i="13"/>
  <c r="B10" i="13"/>
  <c r="C10" i="13"/>
  <c r="D10" i="13"/>
  <c r="E10" i="13"/>
  <c r="F10" i="13"/>
  <c r="G10" i="13"/>
  <c r="H10" i="13"/>
  <c r="A11" i="13"/>
  <c r="B11" i="13"/>
  <c r="C11" i="13"/>
  <c r="D11" i="13"/>
  <c r="E11" i="13"/>
  <c r="F11" i="13"/>
  <c r="G11" i="13"/>
  <c r="H11" i="13"/>
  <c r="A12" i="13"/>
  <c r="B12" i="13"/>
  <c r="C12" i="13"/>
  <c r="D12" i="13"/>
  <c r="E12" i="13"/>
  <c r="F12" i="13"/>
  <c r="G12" i="13"/>
  <c r="H12" i="13"/>
  <c r="A13" i="13"/>
  <c r="B13" i="13"/>
  <c r="C13" i="13"/>
  <c r="D13" i="13"/>
  <c r="E13" i="13"/>
  <c r="F13" i="13"/>
  <c r="G13" i="13"/>
  <c r="H13" i="13"/>
  <c r="A14" i="13"/>
  <c r="B14" i="13"/>
  <c r="C14" i="13"/>
  <c r="D14" i="13"/>
  <c r="E14" i="13"/>
  <c r="F14" i="13"/>
  <c r="G14" i="13"/>
  <c r="H14" i="13"/>
  <c r="A15" i="13"/>
  <c r="B15" i="13"/>
  <c r="C15" i="13"/>
  <c r="D15" i="13"/>
  <c r="E15" i="13"/>
  <c r="F15" i="13"/>
  <c r="G15" i="13"/>
  <c r="H15" i="13"/>
  <c r="A16" i="13"/>
  <c r="B16" i="13"/>
  <c r="C16" i="13"/>
  <c r="D16" i="13"/>
  <c r="E16" i="13"/>
  <c r="F16" i="13"/>
  <c r="G16" i="13"/>
  <c r="H16" i="13"/>
  <c r="A17" i="13"/>
  <c r="B17" i="13"/>
  <c r="C17" i="13"/>
  <c r="D17" i="13"/>
  <c r="E17" i="13"/>
  <c r="F17" i="13"/>
  <c r="G17" i="13"/>
  <c r="H17" i="13"/>
  <c r="A18" i="13"/>
  <c r="B18" i="13"/>
  <c r="C18" i="13"/>
  <c r="D18" i="13"/>
  <c r="E18" i="13"/>
  <c r="F18" i="13"/>
  <c r="G18" i="13"/>
  <c r="H18" i="13"/>
  <c r="A19" i="13"/>
  <c r="B19" i="13"/>
  <c r="C19" i="13"/>
  <c r="D19" i="13"/>
  <c r="E19" i="13"/>
  <c r="F19" i="13"/>
  <c r="G19" i="13"/>
  <c r="H19" i="13"/>
  <c r="A20" i="13"/>
  <c r="B20" i="13"/>
  <c r="C20" i="13"/>
  <c r="D20" i="13"/>
  <c r="E20" i="13"/>
  <c r="F20" i="13"/>
  <c r="G20" i="13"/>
  <c r="H20" i="13"/>
  <c r="A21" i="13"/>
  <c r="B21" i="13"/>
  <c r="C21" i="13"/>
  <c r="D21" i="13"/>
  <c r="E21" i="13"/>
  <c r="F21" i="13"/>
  <c r="G21" i="13"/>
  <c r="H21" i="13"/>
  <c r="A22" i="13"/>
  <c r="B22" i="13"/>
  <c r="C22" i="13"/>
  <c r="D22" i="13"/>
  <c r="E22" i="13"/>
  <c r="F22" i="13"/>
  <c r="G22" i="13"/>
  <c r="H22" i="13"/>
  <c r="A23" i="13"/>
  <c r="B23" i="13"/>
  <c r="C23" i="13"/>
  <c r="D23" i="13"/>
  <c r="E23" i="13"/>
  <c r="F23" i="13"/>
  <c r="G23" i="13"/>
  <c r="H23" i="13"/>
  <c r="A24" i="13"/>
  <c r="B24" i="13"/>
  <c r="C24" i="13"/>
  <c r="D24" i="13"/>
  <c r="E24" i="13"/>
  <c r="F24" i="13"/>
  <c r="G24" i="13"/>
  <c r="H24" i="13"/>
  <c r="A25" i="13"/>
  <c r="B25" i="13"/>
  <c r="C25" i="13"/>
  <c r="D25" i="13"/>
  <c r="E25" i="13"/>
  <c r="F25" i="13"/>
  <c r="G25" i="13"/>
  <c r="H25" i="13"/>
  <c r="A26" i="13"/>
  <c r="B26" i="13"/>
  <c r="C26" i="13"/>
  <c r="D26" i="13"/>
  <c r="E26" i="13"/>
  <c r="F26" i="13"/>
  <c r="G26" i="13"/>
  <c r="H26" i="13"/>
  <c r="A27" i="13"/>
  <c r="B27" i="13"/>
  <c r="C27" i="13"/>
  <c r="D27" i="13"/>
  <c r="E27" i="13"/>
  <c r="F27" i="13"/>
  <c r="G27" i="13"/>
  <c r="H27" i="13"/>
  <c r="A28" i="13"/>
  <c r="B28" i="13"/>
  <c r="C28" i="13"/>
  <c r="D28" i="13"/>
  <c r="E28" i="13"/>
  <c r="F28" i="13"/>
  <c r="G28" i="13"/>
  <c r="H28" i="13"/>
  <c r="A29" i="13"/>
  <c r="B29" i="13"/>
  <c r="C29" i="13"/>
  <c r="D29" i="13"/>
  <c r="E29" i="13"/>
  <c r="F29" i="13"/>
  <c r="G29" i="13"/>
  <c r="H29" i="13"/>
  <c r="A30" i="13"/>
  <c r="B30" i="13"/>
  <c r="C30" i="13"/>
  <c r="D30" i="13"/>
  <c r="E30" i="13"/>
  <c r="F30" i="13"/>
  <c r="G30" i="13"/>
  <c r="H30" i="13"/>
  <c r="A31" i="13"/>
  <c r="B31" i="13"/>
  <c r="C31" i="13"/>
  <c r="D31" i="13"/>
  <c r="E31" i="13"/>
  <c r="F31" i="13"/>
  <c r="G31" i="13"/>
  <c r="H31" i="13"/>
  <c r="A32" i="13"/>
  <c r="B32" i="13"/>
  <c r="C32" i="13"/>
  <c r="D32" i="13"/>
  <c r="E32" i="13"/>
  <c r="F32" i="13"/>
  <c r="G32" i="13"/>
  <c r="H32" i="13"/>
  <c r="A33" i="13"/>
  <c r="B33" i="13"/>
  <c r="C33" i="13"/>
  <c r="D33" i="13"/>
  <c r="E33" i="13"/>
  <c r="F33" i="13"/>
  <c r="G33" i="13"/>
  <c r="H33" i="13"/>
  <c r="A34" i="13"/>
  <c r="B34" i="13"/>
  <c r="C34" i="13"/>
  <c r="D34" i="13"/>
  <c r="E34" i="13"/>
  <c r="F34" i="13"/>
  <c r="G34" i="13"/>
  <c r="H34" i="13"/>
  <c r="A35" i="13"/>
  <c r="B35" i="13"/>
  <c r="C35" i="13"/>
  <c r="D35" i="13"/>
  <c r="E35" i="13"/>
  <c r="F35" i="13"/>
  <c r="G35" i="13"/>
  <c r="H35" i="13"/>
  <c r="A36" i="13"/>
  <c r="B36" i="13"/>
  <c r="C36" i="13"/>
  <c r="D36" i="13"/>
  <c r="E36" i="13"/>
  <c r="F36" i="13"/>
  <c r="G36" i="13"/>
  <c r="H36" i="13"/>
  <c r="A37" i="13"/>
  <c r="B37" i="13"/>
  <c r="C37" i="13"/>
  <c r="D37" i="13"/>
  <c r="E37" i="13"/>
  <c r="F37" i="13"/>
  <c r="G37" i="13"/>
  <c r="H37" i="13"/>
  <c r="A38" i="13"/>
  <c r="B38" i="13"/>
  <c r="C38" i="13"/>
  <c r="D38" i="13"/>
  <c r="E38" i="13"/>
  <c r="F38" i="13"/>
  <c r="G38" i="13"/>
  <c r="H38" i="13"/>
  <c r="A39" i="13"/>
  <c r="B39" i="13"/>
  <c r="C39" i="13"/>
  <c r="D39" i="13"/>
  <c r="E39" i="13"/>
  <c r="F39" i="13"/>
  <c r="G39" i="13"/>
  <c r="H39" i="13"/>
  <c r="A40" i="13"/>
  <c r="B40" i="13"/>
  <c r="C40" i="13"/>
  <c r="D40" i="13"/>
  <c r="E40" i="13"/>
  <c r="F40" i="13"/>
  <c r="G40" i="13"/>
  <c r="H40" i="13"/>
  <c r="A41" i="13"/>
  <c r="B41" i="13"/>
  <c r="C41" i="13"/>
  <c r="D41" i="13"/>
  <c r="E41" i="13"/>
  <c r="F41" i="13"/>
  <c r="G41" i="13"/>
  <c r="H41" i="13"/>
  <c r="A42" i="13"/>
  <c r="B42" i="13"/>
  <c r="C42" i="13"/>
  <c r="D42" i="13"/>
  <c r="E42" i="13"/>
  <c r="F42" i="13"/>
  <c r="G42" i="13"/>
  <c r="H42" i="13"/>
  <c r="A43" i="13"/>
  <c r="B43" i="13"/>
  <c r="C43" i="13"/>
  <c r="D43" i="13"/>
  <c r="E43" i="13"/>
  <c r="F43" i="13"/>
  <c r="G43" i="13"/>
  <c r="H43" i="13"/>
  <c r="A44" i="13"/>
  <c r="B44" i="13"/>
  <c r="C44" i="13"/>
  <c r="D44" i="13"/>
  <c r="E44" i="13"/>
  <c r="F44" i="13"/>
  <c r="G44" i="13"/>
  <c r="H44" i="13"/>
  <c r="A45" i="13"/>
  <c r="B45" i="13"/>
  <c r="C45" i="13"/>
  <c r="D45" i="13"/>
  <c r="E45" i="13"/>
  <c r="F45" i="13"/>
  <c r="G45" i="13"/>
  <c r="H45" i="13"/>
  <c r="A46" i="13"/>
  <c r="B46" i="13"/>
  <c r="C46" i="13"/>
  <c r="D46" i="13"/>
  <c r="E46" i="13"/>
  <c r="F46" i="13"/>
  <c r="G46" i="13"/>
  <c r="H46" i="13"/>
  <c r="A47" i="13"/>
  <c r="B47" i="13"/>
  <c r="C47" i="13"/>
  <c r="D47" i="13"/>
  <c r="E47" i="13"/>
  <c r="F47" i="13"/>
  <c r="G47" i="13"/>
  <c r="H47" i="13"/>
  <c r="A48" i="13"/>
  <c r="B48" i="13"/>
  <c r="C48" i="13"/>
  <c r="D48" i="13"/>
  <c r="E48" i="13"/>
  <c r="F48" i="13"/>
  <c r="G48" i="13"/>
  <c r="H48" i="13"/>
  <c r="A49" i="13"/>
  <c r="B49" i="13"/>
  <c r="C49" i="13"/>
  <c r="D49" i="13"/>
  <c r="E49" i="13"/>
  <c r="F49" i="13"/>
  <c r="G49" i="13"/>
  <c r="H49" i="13"/>
  <c r="A50" i="13"/>
  <c r="B50" i="13"/>
  <c r="C50" i="13"/>
  <c r="D50" i="13"/>
  <c r="E50" i="13"/>
  <c r="F50" i="13"/>
  <c r="G50" i="13"/>
  <c r="H50" i="13"/>
  <c r="A51" i="13"/>
  <c r="B51" i="13"/>
  <c r="C51" i="13"/>
  <c r="D51" i="13"/>
  <c r="E51" i="13"/>
  <c r="F51" i="13"/>
  <c r="G51" i="13"/>
  <c r="H51" i="13"/>
  <c r="A52" i="13"/>
  <c r="B52" i="13"/>
  <c r="C52" i="13"/>
  <c r="D52" i="13"/>
  <c r="E52" i="13"/>
  <c r="F52" i="13"/>
  <c r="G52" i="13"/>
  <c r="H52" i="13"/>
  <c r="A53" i="13"/>
  <c r="B53" i="13"/>
  <c r="C53" i="13"/>
  <c r="D53" i="13"/>
  <c r="E53" i="13"/>
  <c r="F53" i="13"/>
  <c r="G53" i="13"/>
  <c r="H53" i="13"/>
  <c r="A54" i="13"/>
  <c r="B54" i="13"/>
  <c r="C54" i="13"/>
  <c r="D54" i="13"/>
  <c r="E54" i="13"/>
  <c r="F54" i="13"/>
  <c r="G54" i="13"/>
  <c r="H54" i="13"/>
  <c r="A55" i="13"/>
  <c r="B55" i="13"/>
  <c r="C55" i="13"/>
  <c r="D55" i="13"/>
  <c r="E55" i="13"/>
  <c r="F55" i="13"/>
  <c r="G55" i="13"/>
  <c r="H55" i="13"/>
  <c r="A56" i="13"/>
  <c r="B56" i="13"/>
  <c r="C56" i="13"/>
  <c r="D56" i="13"/>
  <c r="E56" i="13"/>
  <c r="F56" i="13"/>
  <c r="G56" i="13"/>
  <c r="H56" i="13"/>
  <c r="A57" i="13"/>
  <c r="B57" i="13"/>
  <c r="C57" i="13"/>
  <c r="D57" i="13"/>
  <c r="E57" i="13"/>
  <c r="F57" i="13"/>
  <c r="G57" i="13"/>
  <c r="H57" i="13"/>
  <c r="A58" i="13"/>
  <c r="B58" i="13"/>
  <c r="C58" i="13"/>
  <c r="D58" i="13"/>
  <c r="E58" i="13"/>
  <c r="F58" i="13"/>
  <c r="G58" i="13"/>
  <c r="H58" i="13"/>
  <c r="A59" i="13"/>
  <c r="B59" i="13"/>
  <c r="C59" i="13"/>
  <c r="D59" i="13"/>
  <c r="E59" i="13"/>
  <c r="F59" i="13"/>
  <c r="G59" i="13"/>
  <c r="H59" i="13"/>
  <c r="A60" i="13"/>
  <c r="B60" i="13"/>
  <c r="C60" i="13"/>
  <c r="D60" i="13"/>
  <c r="E60" i="13"/>
  <c r="F60" i="13"/>
  <c r="G60" i="13"/>
  <c r="H60" i="13"/>
  <c r="A61" i="13"/>
  <c r="B61" i="13"/>
  <c r="C61" i="13"/>
  <c r="D61" i="13"/>
  <c r="E61" i="13"/>
  <c r="F61" i="13"/>
  <c r="G61" i="13"/>
  <c r="H61" i="13"/>
  <c r="A62" i="13"/>
  <c r="B62" i="13"/>
  <c r="C62" i="13"/>
  <c r="D62" i="13"/>
  <c r="E62" i="13"/>
  <c r="F62" i="13"/>
  <c r="G62" i="13"/>
  <c r="H62" i="13"/>
  <c r="A63" i="13"/>
  <c r="B63" i="13"/>
  <c r="C63" i="13"/>
  <c r="D63" i="13"/>
  <c r="E63" i="13"/>
  <c r="F63" i="13"/>
  <c r="G63" i="13"/>
  <c r="H63" i="13"/>
  <c r="A64" i="13"/>
  <c r="B64" i="13"/>
  <c r="C64" i="13"/>
  <c r="D64" i="13"/>
  <c r="E64" i="13"/>
  <c r="F64" i="13"/>
  <c r="G64" i="13"/>
  <c r="H64" i="13"/>
  <c r="A65" i="13"/>
  <c r="B65" i="13"/>
  <c r="C65" i="13"/>
  <c r="D65" i="13"/>
  <c r="E65" i="13"/>
  <c r="F65" i="13"/>
  <c r="G65" i="13"/>
  <c r="H65" i="13"/>
  <c r="A66" i="13"/>
  <c r="B66" i="13"/>
  <c r="C66" i="13"/>
  <c r="D66" i="13"/>
  <c r="E66" i="13"/>
  <c r="F66" i="13"/>
  <c r="G66" i="13"/>
  <c r="H66" i="13"/>
  <c r="A67" i="13"/>
  <c r="B67" i="13"/>
  <c r="C67" i="13"/>
  <c r="D67" i="13"/>
  <c r="E67" i="13"/>
  <c r="F67" i="13"/>
  <c r="G67" i="13"/>
  <c r="H67" i="13"/>
  <c r="A68" i="13"/>
  <c r="B68" i="13"/>
  <c r="C68" i="13"/>
  <c r="D68" i="13"/>
  <c r="E68" i="13"/>
  <c r="F68" i="13"/>
  <c r="G68" i="13"/>
  <c r="H68" i="13"/>
  <c r="A69" i="13"/>
  <c r="B69" i="13"/>
  <c r="C69" i="13"/>
  <c r="D69" i="13"/>
  <c r="E69" i="13"/>
  <c r="F69" i="13"/>
  <c r="G69" i="13"/>
  <c r="H69" i="13"/>
  <c r="A70" i="13"/>
  <c r="B70" i="13"/>
  <c r="C70" i="13"/>
  <c r="D70" i="13"/>
  <c r="E70" i="13"/>
  <c r="F70" i="13"/>
  <c r="G70" i="13"/>
  <c r="H70" i="13"/>
  <c r="A71" i="13"/>
  <c r="B71" i="13"/>
  <c r="C71" i="13"/>
  <c r="D71" i="13"/>
  <c r="E71" i="13"/>
  <c r="F71" i="13"/>
  <c r="G71" i="13"/>
  <c r="H71" i="13"/>
  <c r="A72" i="13"/>
  <c r="B72" i="13"/>
  <c r="C72" i="13"/>
  <c r="D72" i="13"/>
  <c r="E72" i="13"/>
  <c r="F72" i="13"/>
  <c r="G72" i="13"/>
  <c r="H72" i="13"/>
  <c r="A73" i="13"/>
  <c r="B73" i="13"/>
  <c r="C73" i="13"/>
  <c r="D73" i="13"/>
  <c r="E73" i="13"/>
  <c r="F73" i="13"/>
  <c r="G73" i="13"/>
  <c r="H73" i="13"/>
  <c r="A74" i="13"/>
  <c r="B74" i="13"/>
  <c r="C74" i="13"/>
  <c r="D74" i="13"/>
  <c r="E74" i="13"/>
  <c r="F74" i="13"/>
  <c r="G74" i="13"/>
  <c r="H74" i="13"/>
  <c r="A75" i="13"/>
  <c r="B75" i="13"/>
  <c r="C75" i="13"/>
  <c r="D75" i="13"/>
  <c r="E75" i="13"/>
  <c r="F75" i="13"/>
  <c r="G75" i="13"/>
  <c r="H75" i="13"/>
  <c r="A76" i="13"/>
  <c r="B76" i="13"/>
  <c r="C76" i="13"/>
  <c r="D76" i="13"/>
  <c r="E76" i="13"/>
  <c r="F76" i="13"/>
  <c r="G76" i="13"/>
  <c r="H76" i="13"/>
  <c r="A77" i="13"/>
  <c r="B77" i="13"/>
  <c r="C77" i="13"/>
  <c r="D77" i="13"/>
  <c r="E77" i="13"/>
  <c r="F77" i="13"/>
  <c r="G77" i="13"/>
  <c r="H77" i="13"/>
  <c r="A78" i="13"/>
  <c r="B78" i="13"/>
  <c r="C78" i="13"/>
  <c r="D78" i="13"/>
  <c r="E78" i="13"/>
  <c r="F78" i="13"/>
  <c r="G78" i="13"/>
  <c r="H78" i="13"/>
  <c r="A79" i="13"/>
  <c r="B79" i="13"/>
  <c r="C79" i="13"/>
  <c r="D79" i="13"/>
  <c r="E79" i="13"/>
  <c r="F79" i="13"/>
  <c r="G79" i="13"/>
  <c r="H79" i="13"/>
  <c r="A80" i="13"/>
  <c r="B80" i="13"/>
  <c r="C80" i="13"/>
  <c r="D80" i="13"/>
  <c r="E80" i="13"/>
  <c r="F80" i="13"/>
  <c r="G80" i="13"/>
  <c r="H80" i="13"/>
  <c r="A81" i="13"/>
  <c r="B81" i="13"/>
  <c r="C81" i="13"/>
  <c r="D81" i="13"/>
  <c r="E81" i="13"/>
  <c r="F81" i="13"/>
  <c r="G81" i="13"/>
  <c r="H81" i="13"/>
  <c r="A82" i="13"/>
  <c r="B82" i="13"/>
  <c r="C82" i="13"/>
  <c r="D82" i="13"/>
  <c r="E82" i="13"/>
  <c r="F82" i="13"/>
  <c r="G82" i="13"/>
  <c r="H82" i="13"/>
  <c r="A83" i="13"/>
  <c r="B83" i="13"/>
  <c r="C83" i="13"/>
  <c r="D83" i="13"/>
  <c r="E83" i="13"/>
  <c r="F83" i="13"/>
  <c r="G83" i="13"/>
  <c r="H83" i="13"/>
  <c r="A84" i="13"/>
  <c r="B84" i="13"/>
  <c r="C84" i="13"/>
  <c r="D84" i="13"/>
  <c r="E84" i="13"/>
  <c r="F84" i="13"/>
  <c r="G84" i="13"/>
  <c r="H84" i="13"/>
  <c r="A85" i="13"/>
  <c r="B85" i="13"/>
  <c r="C85" i="13"/>
  <c r="D85" i="13"/>
  <c r="E85" i="13"/>
  <c r="F85" i="13"/>
  <c r="G85" i="13"/>
  <c r="H85" i="13"/>
  <c r="A86" i="13"/>
  <c r="B86" i="13"/>
  <c r="C86" i="13"/>
  <c r="D86" i="13"/>
  <c r="E86" i="13"/>
  <c r="F86" i="13"/>
  <c r="G86" i="13"/>
  <c r="H86" i="13"/>
  <c r="A87" i="13"/>
  <c r="B87" i="13"/>
  <c r="C87" i="13"/>
  <c r="D87" i="13"/>
  <c r="E87" i="13"/>
  <c r="F87" i="13"/>
  <c r="G87" i="13"/>
  <c r="H87" i="13"/>
  <c r="A88" i="13"/>
  <c r="B88" i="13"/>
  <c r="C88" i="13"/>
  <c r="D88" i="13"/>
  <c r="E88" i="13"/>
  <c r="F88" i="13"/>
  <c r="G88" i="13"/>
  <c r="H88" i="13"/>
  <c r="A89" i="13"/>
  <c r="B89" i="13"/>
  <c r="C89" i="13"/>
  <c r="D89" i="13"/>
  <c r="E89" i="13"/>
  <c r="F89" i="13"/>
  <c r="G89" i="13"/>
  <c r="H89" i="13"/>
  <c r="A90" i="13"/>
  <c r="B90" i="13"/>
  <c r="C90" i="13"/>
  <c r="D90" i="13"/>
  <c r="E90" i="13"/>
  <c r="F90" i="13"/>
  <c r="G90" i="13"/>
  <c r="H90" i="13"/>
  <c r="A91" i="13"/>
  <c r="B91" i="13"/>
  <c r="C91" i="13"/>
  <c r="D91" i="13"/>
  <c r="E91" i="13"/>
  <c r="F91" i="13"/>
  <c r="G91" i="13"/>
  <c r="H91" i="13"/>
  <c r="A92" i="13"/>
  <c r="B92" i="13"/>
  <c r="C92" i="13"/>
  <c r="D92" i="13"/>
  <c r="E92" i="13"/>
  <c r="F92" i="13"/>
  <c r="G92" i="13"/>
  <c r="H92" i="13"/>
  <c r="A93" i="13"/>
  <c r="B93" i="13"/>
  <c r="C93" i="13"/>
  <c r="D93" i="13"/>
  <c r="E93" i="13"/>
  <c r="F93" i="13"/>
  <c r="G93" i="13"/>
  <c r="H93" i="13"/>
  <c r="A94" i="13"/>
  <c r="B94" i="13"/>
  <c r="C94" i="13"/>
  <c r="D94" i="13"/>
  <c r="E94" i="13"/>
  <c r="F94" i="13"/>
  <c r="G94" i="13"/>
  <c r="H94" i="13"/>
  <c r="A95" i="13"/>
  <c r="B95" i="13"/>
  <c r="C95" i="13"/>
  <c r="D95" i="13"/>
  <c r="E95" i="13"/>
  <c r="F95" i="13"/>
  <c r="G95" i="13"/>
  <c r="H95" i="13"/>
  <c r="A96" i="13"/>
  <c r="B96" i="13"/>
  <c r="C96" i="13"/>
  <c r="D96" i="13"/>
  <c r="E96" i="13"/>
  <c r="F96" i="13"/>
  <c r="G96" i="13"/>
  <c r="H96" i="13"/>
  <c r="A97" i="13"/>
  <c r="B97" i="13"/>
  <c r="C97" i="13"/>
  <c r="D97" i="13"/>
  <c r="E97" i="13"/>
  <c r="F97" i="13"/>
  <c r="G97" i="13"/>
  <c r="H97" i="13"/>
  <c r="A98" i="13"/>
  <c r="B98" i="13"/>
  <c r="C98" i="13"/>
  <c r="D98" i="13"/>
  <c r="E98" i="13"/>
  <c r="F98" i="13"/>
  <c r="G98" i="13"/>
  <c r="H98" i="13"/>
  <c r="A99" i="13"/>
  <c r="B99" i="13"/>
  <c r="C99" i="13"/>
  <c r="D99" i="13"/>
  <c r="E99" i="13"/>
  <c r="F99" i="13"/>
  <c r="G99" i="13"/>
  <c r="H99" i="13"/>
  <c r="A100" i="13"/>
  <c r="B100" i="13"/>
  <c r="C100" i="13"/>
  <c r="D100" i="13"/>
  <c r="E100" i="13"/>
  <c r="F100" i="13"/>
  <c r="G100" i="13"/>
  <c r="H100" i="13"/>
  <c r="A101" i="13"/>
  <c r="B101" i="13"/>
  <c r="C101" i="13"/>
  <c r="D101" i="13"/>
  <c r="E101" i="13"/>
  <c r="F101" i="13"/>
  <c r="G101" i="13"/>
  <c r="H101" i="13"/>
  <c r="A102" i="13"/>
  <c r="B102" i="13"/>
  <c r="C102" i="13"/>
  <c r="D102" i="13"/>
  <c r="E102" i="13"/>
  <c r="F102" i="13"/>
  <c r="G102" i="13"/>
  <c r="H102" i="13"/>
  <c r="A103" i="13"/>
  <c r="B103" i="13"/>
  <c r="C103" i="13"/>
  <c r="D103" i="13"/>
  <c r="E103" i="13"/>
  <c r="F103" i="13"/>
  <c r="G103" i="13"/>
  <c r="H103" i="13"/>
  <c r="A104" i="13"/>
  <c r="B104" i="13"/>
  <c r="C104" i="13"/>
  <c r="D104" i="13"/>
  <c r="E104" i="13"/>
  <c r="F104" i="13"/>
  <c r="G104" i="13"/>
  <c r="H104" i="13"/>
  <c r="A105" i="13"/>
  <c r="B105" i="13"/>
  <c r="C105" i="13"/>
  <c r="D105" i="13"/>
  <c r="E105" i="13"/>
  <c r="F105" i="13"/>
  <c r="G105" i="13"/>
  <c r="H105" i="13"/>
  <c r="A106" i="13"/>
  <c r="B106" i="13"/>
  <c r="C106" i="13"/>
  <c r="D106" i="13"/>
  <c r="E106" i="13"/>
  <c r="F106" i="13"/>
  <c r="G106" i="13"/>
  <c r="H106" i="13"/>
  <c r="A107" i="13"/>
  <c r="B107" i="13"/>
  <c r="C107" i="13"/>
  <c r="D107" i="13"/>
  <c r="E107" i="13"/>
  <c r="F107" i="13"/>
  <c r="G107" i="13"/>
  <c r="H107" i="13"/>
  <c r="A108" i="13"/>
  <c r="B108" i="13"/>
  <c r="C108" i="13"/>
  <c r="D108" i="13"/>
  <c r="E108" i="13"/>
  <c r="F108" i="13"/>
  <c r="G108" i="13"/>
  <c r="H108" i="13"/>
  <c r="A109" i="13"/>
  <c r="B109" i="13"/>
  <c r="C109" i="13"/>
  <c r="D109" i="13"/>
  <c r="E109" i="13"/>
  <c r="F109" i="13"/>
  <c r="G109" i="13"/>
  <c r="H109" i="13"/>
  <c r="A110" i="13"/>
  <c r="B110" i="13"/>
  <c r="C110" i="13"/>
  <c r="D110" i="13"/>
  <c r="E110" i="13"/>
  <c r="F110" i="13"/>
  <c r="G110" i="13"/>
  <c r="H110" i="13"/>
  <c r="A111" i="13"/>
  <c r="B111" i="13"/>
  <c r="C111" i="13"/>
  <c r="D111" i="13"/>
  <c r="E111" i="13"/>
  <c r="F111" i="13"/>
  <c r="G111" i="13"/>
  <c r="H111" i="13"/>
  <c r="A112" i="13"/>
  <c r="B112" i="13"/>
  <c r="C112" i="13"/>
  <c r="D112" i="13"/>
  <c r="E112" i="13"/>
  <c r="F112" i="13"/>
  <c r="G112" i="13"/>
  <c r="H112" i="13"/>
  <c r="A113" i="13"/>
  <c r="B113" i="13"/>
  <c r="C113" i="13"/>
  <c r="D113" i="13"/>
  <c r="E113" i="13"/>
  <c r="F113" i="13"/>
  <c r="G113" i="13"/>
  <c r="H113" i="13"/>
  <c r="A114" i="13"/>
  <c r="B114" i="13"/>
  <c r="C114" i="13"/>
  <c r="D114" i="13"/>
  <c r="E114" i="13"/>
  <c r="F114" i="13"/>
  <c r="G114" i="13"/>
  <c r="H114" i="13"/>
  <c r="A115" i="13"/>
  <c r="B115" i="13"/>
  <c r="C115" i="13"/>
  <c r="D115" i="13"/>
  <c r="E115" i="13"/>
  <c r="F115" i="13"/>
  <c r="G115" i="13"/>
  <c r="H115" i="13"/>
  <c r="A116" i="13"/>
  <c r="B116" i="13"/>
  <c r="C116" i="13"/>
  <c r="D116" i="13"/>
  <c r="E116" i="13"/>
  <c r="F116" i="13"/>
  <c r="G116" i="13"/>
  <c r="H116" i="13"/>
  <c r="A117" i="13"/>
  <c r="B117" i="13"/>
  <c r="C117" i="13"/>
  <c r="D117" i="13"/>
  <c r="E117" i="13"/>
  <c r="F117" i="13"/>
  <c r="G117" i="13"/>
  <c r="H117" i="13"/>
  <c r="A118" i="13"/>
  <c r="B118" i="13"/>
  <c r="C118" i="13"/>
  <c r="D118" i="13"/>
  <c r="E118" i="13"/>
  <c r="F118" i="13"/>
  <c r="G118" i="13"/>
  <c r="H118" i="13"/>
  <c r="A119" i="13"/>
  <c r="B119" i="13"/>
  <c r="C119" i="13"/>
  <c r="D119" i="13"/>
  <c r="E119" i="13"/>
  <c r="F119" i="13"/>
  <c r="G119" i="13"/>
  <c r="H119" i="13"/>
  <c r="A120" i="13"/>
  <c r="B120" i="13"/>
  <c r="C120" i="13"/>
  <c r="D120" i="13"/>
  <c r="E120" i="13"/>
  <c r="F120" i="13"/>
  <c r="G120" i="13"/>
  <c r="H120" i="13"/>
  <c r="A121" i="13"/>
  <c r="B121" i="13"/>
  <c r="C121" i="13"/>
  <c r="D121" i="13"/>
  <c r="E121" i="13"/>
  <c r="F121" i="13"/>
  <c r="G121" i="13"/>
  <c r="H121" i="13"/>
  <c r="A122" i="13"/>
  <c r="B122" i="13"/>
  <c r="C122" i="13"/>
  <c r="D122" i="13"/>
  <c r="E122" i="13"/>
  <c r="F122" i="13"/>
  <c r="G122" i="13"/>
  <c r="H122" i="13"/>
  <c r="A123" i="13"/>
  <c r="B123" i="13"/>
  <c r="C123" i="13"/>
  <c r="D123" i="13"/>
  <c r="E123" i="13"/>
  <c r="F123" i="13"/>
  <c r="G123" i="13"/>
  <c r="H123" i="13"/>
  <c r="A124" i="13"/>
  <c r="B124" i="13"/>
  <c r="C124" i="13"/>
  <c r="D124" i="13"/>
  <c r="E124" i="13"/>
  <c r="F124" i="13"/>
  <c r="G124" i="13"/>
  <c r="H124" i="13"/>
  <c r="A125" i="13"/>
  <c r="B125" i="13"/>
  <c r="C125" i="13"/>
  <c r="D125" i="13"/>
  <c r="E125" i="13"/>
  <c r="F125" i="13"/>
  <c r="G125" i="13"/>
  <c r="H125" i="13"/>
  <c r="A126" i="13"/>
  <c r="B126" i="13"/>
  <c r="C126" i="13"/>
  <c r="D126" i="13"/>
  <c r="E126" i="13"/>
  <c r="F126" i="13"/>
  <c r="G126" i="13"/>
  <c r="H126" i="13"/>
  <c r="A127" i="13"/>
  <c r="B127" i="13"/>
  <c r="C127" i="13"/>
  <c r="D127" i="13"/>
  <c r="E127" i="13"/>
  <c r="F127" i="13"/>
  <c r="G127" i="13"/>
  <c r="H127" i="13"/>
  <c r="A128" i="13"/>
  <c r="B128" i="13"/>
  <c r="C128" i="13"/>
  <c r="D128" i="13"/>
  <c r="E128" i="13"/>
  <c r="F128" i="13"/>
  <c r="G128" i="13"/>
  <c r="H128" i="13"/>
  <c r="A129" i="13"/>
  <c r="B129" i="13"/>
  <c r="C129" i="13"/>
  <c r="D129" i="13"/>
  <c r="E129" i="13"/>
  <c r="F129" i="13"/>
  <c r="G129" i="13"/>
  <c r="H129" i="13"/>
  <c r="A130" i="13"/>
  <c r="B130" i="13"/>
  <c r="C130" i="13"/>
  <c r="D130" i="13"/>
  <c r="E130" i="13"/>
  <c r="F130" i="13"/>
  <c r="G130" i="13"/>
  <c r="H130" i="13"/>
  <c r="A131" i="13"/>
  <c r="B131" i="13"/>
  <c r="C131" i="13"/>
  <c r="D131" i="13"/>
  <c r="E131" i="13"/>
  <c r="F131" i="13"/>
  <c r="G131" i="13"/>
  <c r="H131" i="13"/>
  <c r="A132" i="13"/>
  <c r="B132" i="13"/>
  <c r="C132" i="13"/>
  <c r="D132" i="13"/>
  <c r="E132" i="13"/>
  <c r="F132" i="13"/>
  <c r="G132" i="13"/>
  <c r="H132" i="13"/>
  <c r="A133" i="13"/>
  <c r="B133" i="13"/>
  <c r="C133" i="13"/>
  <c r="D133" i="13"/>
  <c r="E133" i="13"/>
  <c r="F133" i="13"/>
  <c r="G133" i="13"/>
  <c r="H133" i="13"/>
  <c r="A134" i="13"/>
  <c r="B134" i="13"/>
  <c r="C134" i="13"/>
  <c r="D134" i="13"/>
  <c r="E134" i="13"/>
  <c r="F134" i="13"/>
  <c r="G134" i="13"/>
  <c r="H134" i="13"/>
  <c r="A135" i="13"/>
  <c r="B135" i="13"/>
  <c r="C135" i="13"/>
  <c r="D135" i="13"/>
  <c r="E135" i="13"/>
  <c r="F135" i="13"/>
  <c r="G135" i="13"/>
  <c r="H135" i="13"/>
  <c r="A136" i="13"/>
  <c r="B136" i="13"/>
  <c r="C136" i="13"/>
  <c r="D136" i="13"/>
  <c r="E136" i="13"/>
  <c r="F136" i="13"/>
  <c r="G136" i="13"/>
  <c r="H136" i="13"/>
  <c r="A137" i="13"/>
  <c r="B137" i="13"/>
  <c r="C137" i="13"/>
  <c r="D137" i="13"/>
  <c r="E137" i="13"/>
  <c r="F137" i="13"/>
  <c r="G137" i="13"/>
  <c r="H137" i="13"/>
  <c r="A138" i="13"/>
  <c r="B138" i="13"/>
  <c r="C138" i="13"/>
  <c r="D138" i="13"/>
  <c r="E138" i="13"/>
  <c r="F138" i="13"/>
  <c r="G138" i="13"/>
  <c r="H138" i="13"/>
  <c r="A139" i="13"/>
  <c r="B139" i="13"/>
  <c r="C139" i="13"/>
  <c r="D139" i="13"/>
  <c r="E139" i="13"/>
  <c r="F139" i="13"/>
  <c r="G139" i="13"/>
  <c r="H139" i="13"/>
  <c r="A140" i="13"/>
  <c r="B140" i="13"/>
  <c r="C140" i="13"/>
  <c r="D140" i="13"/>
  <c r="E140" i="13"/>
  <c r="F140" i="13"/>
  <c r="G140" i="13"/>
  <c r="H140" i="13"/>
  <c r="A141" i="13"/>
  <c r="B141" i="13"/>
  <c r="C141" i="13"/>
  <c r="D141" i="13"/>
  <c r="E141" i="13"/>
  <c r="F141" i="13"/>
  <c r="G141" i="13"/>
  <c r="H141" i="13"/>
  <c r="A142" i="13"/>
  <c r="B142" i="13"/>
  <c r="C142" i="13"/>
  <c r="D142" i="13"/>
  <c r="E142" i="13"/>
  <c r="F142" i="13"/>
  <c r="G142" i="13"/>
  <c r="H142" i="13"/>
  <c r="A143" i="13"/>
  <c r="B143" i="13"/>
  <c r="C143" i="13"/>
  <c r="D143" i="13"/>
  <c r="E143" i="13"/>
  <c r="F143" i="13"/>
  <c r="G143" i="13"/>
  <c r="H143" i="13"/>
  <c r="A144" i="13"/>
  <c r="B144" i="13"/>
  <c r="C144" i="13"/>
  <c r="D144" i="13"/>
  <c r="E144" i="13"/>
  <c r="F144" i="13"/>
  <c r="G144" i="13"/>
  <c r="H144" i="13"/>
  <c r="A145" i="13"/>
  <c r="B145" i="13"/>
  <c r="C145" i="13"/>
  <c r="D145" i="13"/>
  <c r="E145" i="13"/>
  <c r="F145" i="13"/>
  <c r="G145" i="13"/>
  <c r="H145" i="13"/>
  <c r="A146" i="13"/>
  <c r="B146" i="13"/>
  <c r="C146" i="13"/>
  <c r="D146" i="13"/>
  <c r="E146" i="13"/>
  <c r="F146" i="13"/>
  <c r="G146" i="13"/>
  <c r="H146" i="13"/>
  <c r="A147" i="13"/>
  <c r="B147" i="13"/>
  <c r="C147" i="13"/>
  <c r="D147" i="13"/>
  <c r="E147" i="13"/>
  <c r="F147" i="13"/>
  <c r="G147" i="13"/>
  <c r="H147" i="13"/>
  <c r="A148" i="13"/>
  <c r="B148" i="13"/>
  <c r="C148" i="13"/>
  <c r="D148" i="13"/>
  <c r="E148" i="13"/>
  <c r="F148" i="13"/>
  <c r="G148" i="13"/>
  <c r="H148" i="13"/>
  <c r="A149" i="13"/>
  <c r="B149" i="13"/>
  <c r="C149" i="13"/>
  <c r="D149" i="13"/>
  <c r="E149" i="13"/>
  <c r="F149" i="13"/>
  <c r="G149" i="13"/>
  <c r="H149" i="13"/>
  <c r="A150" i="13"/>
  <c r="B150" i="13"/>
  <c r="C150" i="13"/>
  <c r="D150" i="13"/>
  <c r="E150" i="13"/>
  <c r="F150" i="13"/>
  <c r="G150" i="13"/>
  <c r="H150" i="13"/>
  <c r="A151" i="13"/>
  <c r="B151" i="13"/>
  <c r="C151" i="13"/>
  <c r="D151" i="13"/>
  <c r="E151" i="13"/>
  <c r="F151" i="13"/>
  <c r="G151" i="13"/>
  <c r="H151" i="13"/>
  <c r="A152" i="13"/>
  <c r="B152" i="13"/>
  <c r="C152" i="13"/>
  <c r="D152" i="13"/>
  <c r="E152" i="13"/>
  <c r="F152" i="13"/>
  <c r="G152" i="13"/>
  <c r="H152" i="13"/>
  <c r="A153" i="13"/>
  <c r="B153" i="13"/>
  <c r="C153" i="13"/>
  <c r="D153" i="13"/>
  <c r="E153" i="13"/>
  <c r="F153" i="13"/>
  <c r="G153" i="13"/>
  <c r="H153" i="13"/>
  <c r="A154" i="13"/>
  <c r="B154" i="13"/>
  <c r="C154" i="13"/>
  <c r="D154" i="13"/>
  <c r="E154" i="13"/>
  <c r="F154" i="13"/>
  <c r="G154" i="13"/>
  <c r="H154" i="13"/>
  <c r="A155" i="13"/>
  <c r="B155" i="13"/>
  <c r="C155" i="13"/>
  <c r="D155" i="13"/>
  <c r="E155" i="13"/>
  <c r="F155" i="13"/>
  <c r="G155" i="13"/>
  <c r="H155" i="13"/>
  <c r="A156" i="13"/>
  <c r="B156" i="13"/>
  <c r="C156" i="13"/>
  <c r="D156" i="13"/>
  <c r="E156" i="13"/>
  <c r="F156" i="13"/>
  <c r="G156" i="13"/>
  <c r="H156" i="13"/>
  <c r="A157" i="13"/>
  <c r="B157" i="13"/>
  <c r="C157" i="13"/>
  <c r="D157" i="13"/>
  <c r="E157" i="13"/>
  <c r="F157" i="13"/>
  <c r="G157" i="13"/>
  <c r="H157" i="13"/>
  <c r="A158" i="13"/>
  <c r="B158" i="13"/>
  <c r="C158" i="13"/>
  <c r="D158" i="13"/>
  <c r="E158" i="13"/>
  <c r="F158" i="13"/>
  <c r="G158" i="13"/>
  <c r="H158" i="13"/>
  <c r="A159" i="13"/>
  <c r="B159" i="13"/>
  <c r="C159" i="13"/>
  <c r="D159" i="13"/>
  <c r="E159" i="13"/>
  <c r="F159" i="13"/>
  <c r="G159" i="13"/>
  <c r="H159" i="13"/>
  <c r="A160" i="13"/>
  <c r="B160" i="13"/>
  <c r="C160" i="13"/>
  <c r="D160" i="13"/>
  <c r="E160" i="13"/>
  <c r="F160" i="13"/>
  <c r="G160" i="13"/>
  <c r="H160" i="13"/>
  <c r="A161" i="13"/>
  <c r="B161" i="13"/>
  <c r="C161" i="13"/>
  <c r="D161" i="13"/>
  <c r="E161" i="13"/>
  <c r="F161" i="13"/>
  <c r="G161" i="13"/>
  <c r="H161" i="13"/>
  <c r="A162" i="13"/>
  <c r="B162" i="13"/>
  <c r="C162" i="13"/>
  <c r="D162" i="13"/>
  <c r="E162" i="13"/>
  <c r="F162" i="13"/>
  <c r="G162" i="13"/>
  <c r="H162" i="13"/>
  <c r="A163" i="13"/>
  <c r="B163" i="13"/>
  <c r="C163" i="13"/>
  <c r="D163" i="13"/>
  <c r="E163" i="13"/>
  <c r="F163" i="13"/>
  <c r="G163" i="13"/>
  <c r="H163" i="13"/>
  <c r="A164" i="13"/>
  <c r="B164" i="13"/>
  <c r="C164" i="13"/>
  <c r="D164" i="13"/>
  <c r="E164" i="13"/>
  <c r="F164" i="13"/>
  <c r="G164" i="13"/>
  <c r="H164" i="13"/>
  <c r="A165" i="13"/>
  <c r="B165" i="13"/>
  <c r="C165" i="13"/>
  <c r="D165" i="13"/>
  <c r="E165" i="13"/>
  <c r="F165" i="13"/>
  <c r="G165" i="13"/>
  <c r="H165" i="13"/>
  <c r="A166" i="13"/>
  <c r="B166" i="13"/>
  <c r="C166" i="13"/>
  <c r="D166" i="13"/>
  <c r="E166" i="13"/>
  <c r="F166" i="13"/>
  <c r="G166" i="13"/>
  <c r="H166" i="13"/>
  <c r="A167" i="13"/>
  <c r="B167" i="13"/>
  <c r="C167" i="13"/>
  <c r="D167" i="13"/>
  <c r="E167" i="13"/>
  <c r="F167" i="13"/>
  <c r="G167" i="13"/>
  <c r="H167" i="13"/>
  <c r="A168" i="13"/>
  <c r="B168" i="13"/>
  <c r="C168" i="13"/>
  <c r="D168" i="13"/>
  <c r="E168" i="13"/>
  <c r="F168" i="13"/>
  <c r="G168" i="13"/>
  <c r="H168" i="13"/>
  <c r="A169" i="13"/>
  <c r="B169" i="13"/>
  <c r="C169" i="13"/>
  <c r="D169" i="13"/>
  <c r="E169" i="13"/>
  <c r="F169" i="13"/>
  <c r="G169" i="13"/>
  <c r="H169" i="13"/>
  <c r="A170" i="13"/>
  <c r="B170" i="13"/>
  <c r="C170" i="13"/>
  <c r="D170" i="13"/>
  <c r="E170" i="13"/>
  <c r="F170" i="13"/>
  <c r="G170" i="13"/>
  <c r="H170" i="13"/>
  <c r="A171" i="13"/>
  <c r="B171" i="13"/>
  <c r="C171" i="13"/>
  <c r="D171" i="13"/>
  <c r="E171" i="13"/>
  <c r="F171" i="13"/>
  <c r="G171" i="13"/>
  <c r="H171" i="13"/>
  <c r="A172" i="13"/>
  <c r="B172" i="13"/>
  <c r="C172" i="13"/>
  <c r="D172" i="13"/>
  <c r="E172" i="13"/>
  <c r="F172" i="13"/>
  <c r="G172" i="13"/>
  <c r="H172" i="13"/>
  <c r="A173" i="13"/>
  <c r="B173" i="13"/>
  <c r="C173" i="13"/>
  <c r="D173" i="13"/>
  <c r="E173" i="13"/>
  <c r="F173" i="13"/>
  <c r="G173" i="13"/>
  <c r="H173" i="13"/>
  <c r="A174" i="13"/>
  <c r="B174" i="13"/>
  <c r="C174" i="13"/>
  <c r="D174" i="13"/>
  <c r="E174" i="13"/>
  <c r="F174" i="13"/>
  <c r="G174" i="13"/>
  <c r="H174" i="13"/>
  <c r="A175" i="13"/>
  <c r="B175" i="13"/>
  <c r="C175" i="13"/>
  <c r="D175" i="13"/>
  <c r="E175" i="13"/>
  <c r="F175" i="13"/>
  <c r="G175" i="13"/>
  <c r="H175" i="13"/>
  <c r="A176" i="13"/>
  <c r="B176" i="13"/>
  <c r="C176" i="13"/>
  <c r="D176" i="13"/>
  <c r="E176" i="13"/>
  <c r="F176" i="13"/>
  <c r="G176" i="13"/>
  <c r="H176" i="13"/>
  <c r="A177" i="13"/>
  <c r="B177" i="13"/>
  <c r="C177" i="13"/>
  <c r="D177" i="13"/>
  <c r="E177" i="13"/>
  <c r="F177" i="13"/>
  <c r="G177" i="13"/>
  <c r="H177" i="13"/>
  <c r="A178" i="13"/>
  <c r="B178" i="13"/>
  <c r="C178" i="13"/>
  <c r="D178" i="13"/>
  <c r="E178" i="13"/>
  <c r="F178" i="13"/>
  <c r="G178" i="13"/>
  <c r="H178" i="13"/>
  <c r="A179" i="13"/>
  <c r="B179" i="13"/>
  <c r="C179" i="13"/>
  <c r="D179" i="13"/>
  <c r="E179" i="13"/>
  <c r="F179" i="13"/>
  <c r="G179" i="13"/>
  <c r="H179" i="13"/>
  <c r="A180" i="13"/>
  <c r="B180" i="13"/>
  <c r="C180" i="13"/>
  <c r="D180" i="13"/>
  <c r="E180" i="13"/>
  <c r="F180" i="13"/>
  <c r="G180" i="13"/>
  <c r="H180" i="13"/>
  <c r="A181" i="13"/>
  <c r="B181" i="13"/>
  <c r="C181" i="13"/>
  <c r="D181" i="13"/>
  <c r="E181" i="13"/>
  <c r="F181" i="13"/>
  <c r="G181" i="13"/>
  <c r="H181" i="13"/>
  <c r="A182" i="13"/>
  <c r="B182" i="13"/>
  <c r="C182" i="13"/>
  <c r="D182" i="13"/>
  <c r="E182" i="13"/>
  <c r="F182" i="13"/>
  <c r="G182" i="13"/>
  <c r="H182" i="13"/>
  <c r="A183" i="13"/>
  <c r="B183" i="13"/>
  <c r="C183" i="13"/>
  <c r="D183" i="13"/>
  <c r="E183" i="13"/>
  <c r="F183" i="13"/>
  <c r="G183" i="13"/>
  <c r="H183" i="13"/>
  <c r="A184" i="13"/>
  <c r="B184" i="13"/>
  <c r="C184" i="13"/>
  <c r="D184" i="13"/>
  <c r="E184" i="13"/>
  <c r="F184" i="13"/>
  <c r="G184" i="13"/>
  <c r="H184" i="13"/>
  <c r="A185" i="13"/>
  <c r="B185" i="13"/>
  <c r="C185" i="13"/>
  <c r="D185" i="13"/>
  <c r="E185" i="13"/>
  <c r="F185" i="13"/>
  <c r="G185" i="13"/>
  <c r="H185" i="13"/>
  <c r="A186" i="13"/>
  <c r="B186" i="13"/>
  <c r="C186" i="13"/>
  <c r="D186" i="13"/>
  <c r="E186" i="13"/>
  <c r="F186" i="13"/>
  <c r="G186" i="13"/>
  <c r="H186" i="13"/>
  <c r="A187" i="13"/>
  <c r="B187" i="13"/>
  <c r="C187" i="13"/>
  <c r="D187" i="13"/>
  <c r="E187" i="13"/>
  <c r="F187" i="13"/>
  <c r="G187" i="13"/>
  <c r="H187" i="13"/>
  <c r="A188" i="13"/>
  <c r="B188" i="13"/>
  <c r="C188" i="13"/>
  <c r="D188" i="13"/>
  <c r="E188" i="13"/>
  <c r="F188" i="13"/>
  <c r="G188" i="13"/>
  <c r="H188" i="13"/>
  <c r="A189" i="13"/>
  <c r="B189" i="13"/>
  <c r="C189" i="13"/>
  <c r="D189" i="13"/>
  <c r="E189" i="13"/>
  <c r="F189" i="13"/>
  <c r="G189" i="13"/>
  <c r="H189" i="13"/>
  <c r="A190" i="13"/>
  <c r="B190" i="13"/>
  <c r="C190" i="13"/>
  <c r="D190" i="13"/>
  <c r="E190" i="13"/>
  <c r="F190" i="13"/>
  <c r="G190" i="13"/>
  <c r="H190" i="13"/>
  <c r="A191" i="13"/>
  <c r="B191" i="13"/>
  <c r="C191" i="13"/>
  <c r="D191" i="13"/>
  <c r="E191" i="13"/>
  <c r="F191" i="13"/>
  <c r="G191" i="13"/>
  <c r="H191" i="13"/>
  <c r="A192" i="13"/>
  <c r="B192" i="13"/>
  <c r="C192" i="13"/>
  <c r="D192" i="13"/>
  <c r="E192" i="13"/>
  <c r="F192" i="13"/>
  <c r="G192" i="13"/>
  <c r="H192" i="13"/>
  <c r="A193" i="13"/>
  <c r="B193" i="13"/>
  <c r="C193" i="13"/>
  <c r="D193" i="13"/>
  <c r="E193" i="13"/>
  <c r="F193" i="13"/>
  <c r="G193" i="13"/>
  <c r="H193" i="13"/>
  <c r="A194" i="13"/>
  <c r="B194" i="13"/>
  <c r="C194" i="13"/>
  <c r="D194" i="13"/>
  <c r="E194" i="13"/>
  <c r="F194" i="13"/>
  <c r="G194" i="13"/>
  <c r="H194" i="13"/>
  <c r="A195" i="13"/>
  <c r="B195" i="13"/>
  <c r="C195" i="13"/>
  <c r="D195" i="13"/>
  <c r="E195" i="13"/>
  <c r="F195" i="13"/>
  <c r="G195" i="13"/>
  <c r="H195" i="13"/>
  <c r="A196" i="13"/>
  <c r="B196" i="13"/>
  <c r="C196" i="13"/>
  <c r="D196" i="13"/>
  <c r="E196" i="13"/>
  <c r="F196" i="13"/>
  <c r="G196" i="13"/>
  <c r="H196" i="13"/>
  <c r="A197" i="13"/>
  <c r="B197" i="13"/>
  <c r="C197" i="13"/>
  <c r="D197" i="13"/>
  <c r="E197" i="13"/>
  <c r="F197" i="13"/>
  <c r="G197" i="13"/>
  <c r="H197" i="13"/>
  <c r="A198" i="13"/>
  <c r="B198" i="13"/>
  <c r="C198" i="13"/>
  <c r="D198" i="13"/>
  <c r="E198" i="13"/>
  <c r="F198" i="13"/>
  <c r="G198" i="13"/>
  <c r="H198" i="13"/>
  <c r="A199" i="13"/>
  <c r="B199" i="13"/>
  <c r="C199" i="13"/>
  <c r="D199" i="13"/>
  <c r="E199" i="13"/>
  <c r="F199" i="13"/>
  <c r="G199" i="13"/>
  <c r="H199" i="13"/>
  <c r="A200" i="13"/>
  <c r="B200" i="13"/>
  <c r="C200" i="13"/>
  <c r="D200" i="13"/>
  <c r="E200" i="13"/>
  <c r="F200" i="13"/>
  <c r="G200" i="13"/>
  <c r="H200" i="13"/>
  <c r="A201" i="13"/>
  <c r="B201" i="13"/>
  <c r="C201" i="13"/>
  <c r="D201" i="13"/>
  <c r="E201" i="13"/>
  <c r="F201" i="13"/>
  <c r="G201" i="13"/>
  <c r="H201" i="13"/>
  <c r="A202" i="13"/>
  <c r="B202" i="13"/>
  <c r="C202" i="13"/>
  <c r="D202" i="13"/>
  <c r="E202" i="13"/>
  <c r="F202" i="13"/>
  <c r="G202" i="13"/>
  <c r="H202" i="13"/>
  <c r="A203" i="13"/>
  <c r="B203" i="13"/>
  <c r="C203" i="13"/>
  <c r="D203" i="13"/>
  <c r="E203" i="13"/>
  <c r="F203" i="13"/>
  <c r="G203" i="13"/>
  <c r="H203" i="13"/>
  <c r="A204" i="13"/>
  <c r="B204" i="13"/>
  <c r="C204" i="13"/>
  <c r="D204" i="13"/>
  <c r="E204" i="13"/>
  <c r="F204" i="13"/>
  <c r="G204" i="13"/>
  <c r="H204" i="13"/>
  <c r="A205" i="13"/>
  <c r="B205" i="13"/>
  <c r="C205" i="13"/>
  <c r="D205" i="13"/>
  <c r="E205" i="13"/>
  <c r="F205" i="13"/>
  <c r="G205" i="13"/>
  <c r="H205" i="13"/>
  <c r="A206" i="13"/>
  <c r="B206" i="13"/>
  <c r="C206" i="13"/>
  <c r="D206" i="13"/>
  <c r="E206" i="13"/>
  <c r="F206" i="13"/>
  <c r="G206" i="13"/>
  <c r="H206" i="13"/>
  <c r="A207" i="13"/>
  <c r="B207" i="13"/>
  <c r="C207" i="13"/>
  <c r="D207" i="13"/>
  <c r="E207" i="13"/>
  <c r="F207" i="13"/>
  <c r="G207" i="13"/>
  <c r="H207" i="13"/>
  <c r="A208" i="13"/>
  <c r="B208" i="13"/>
  <c r="C208" i="13"/>
  <c r="D208" i="13"/>
  <c r="E208" i="13"/>
  <c r="F208" i="13"/>
  <c r="G208" i="13"/>
  <c r="H208" i="13"/>
  <c r="A209" i="13"/>
  <c r="B209" i="13"/>
  <c r="C209" i="13"/>
  <c r="D209" i="13"/>
  <c r="E209" i="13"/>
  <c r="F209" i="13"/>
  <c r="G209" i="13"/>
  <c r="H209" i="13"/>
  <c r="A210" i="13"/>
  <c r="B210" i="13"/>
  <c r="C210" i="13"/>
  <c r="D210" i="13"/>
  <c r="E210" i="13"/>
  <c r="F210" i="13"/>
  <c r="G210" i="13"/>
  <c r="H210" i="13"/>
  <c r="A211" i="13"/>
  <c r="B211" i="13"/>
  <c r="C211" i="13"/>
  <c r="D211" i="13"/>
  <c r="E211" i="13"/>
  <c r="F211" i="13"/>
  <c r="G211" i="13"/>
  <c r="H211" i="13"/>
  <c r="A212" i="13"/>
  <c r="B212" i="13"/>
  <c r="C212" i="13"/>
  <c r="D212" i="13"/>
  <c r="E212" i="13"/>
  <c r="F212" i="13"/>
  <c r="G212" i="13"/>
  <c r="H212" i="13"/>
  <c r="A213" i="13"/>
  <c r="B213" i="13"/>
  <c r="C213" i="13"/>
  <c r="D213" i="13"/>
  <c r="E213" i="13"/>
  <c r="F213" i="13"/>
  <c r="G213" i="13"/>
  <c r="H213" i="13"/>
  <c r="A214" i="13"/>
  <c r="B214" i="13"/>
  <c r="C214" i="13"/>
  <c r="D214" i="13"/>
  <c r="E214" i="13"/>
  <c r="F214" i="13"/>
  <c r="G214" i="13"/>
  <c r="H214" i="13"/>
  <c r="A215" i="13"/>
  <c r="B215" i="13"/>
  <c r="C215" i="13"/>
  <c r="D215" i="13"/>
  <c r="E215" i="13"/>
  <c r="F215" i="13"/>
  <c r="G215" i="13"/>
  <c r="H215" i="13"/>
  <c r="A216" i="13"/>
  <c r="B216" i="13"/>
  <c r="C216" i="13"/>
  <c r="D216" i="13"/>
  <c r="E216" i="13"/>
  <c r="F216" i="13"/>
  <c r="G216" i="13"/>
  <c r="H216" i="13"/>
  <c r="A217" i="13"/>
  <c r="B217" i="13"/>
  <c r="C217" i="13"/>
  <c r="D217" i="13"/>
  <c r="E217" i="13"/>
  <c r="F217" i="13"/>
  <c r="G217" i="13"/>
  <c r="H217" i="13"/>
  <c r="A218" i="13"/>
  <c r="B218" i="13"/>
  <c r="C218" i="13"/>
  <c r="D218" i="13"/>
  <c r="E218" i="13"/>
  <c r="F218" i="13"/>
  <c r="G218" i="13"/>
  <c r="H218" i="13"/>
  <c r="A219" i="13"/>
  <c r="B219" i="13"/>
  <c r="C219" i="13"/>
  <c r="D219" i="13"/>
  <c r="E219" i="13"/>
  <c r="F219" i="13"/>
  <c r="G219" i="13"/>
  <c r="H219" i="13"/>
  <c r="A220" i="13"/>
  <c r="B220" i="13"/>
  <c r="C220" i="13"/>
  <c r="D220" i="13"/>
  <c r="E220" i="13"/>
  <c r="F220" i="13"/>
  <c r="G220" i="13"/>
  <c r="H220" i="13"/>
  <c r="A221" i="13"/>
  <c r="B221" i="13"/>
  <c r="C221" i="13"/>
  <c r="D221" i="13"/>
  <c r="E221" i="13"/>
  <c r="F221" i="13"/>
  <c r="G221" i="13"/>
  <c r="H221" i="13"/>
  <c r="A222" i="13"/>
  <c r="B222" i="13"/>
  <c r="C222" i="13"/>
  <c r="D222" i="13"/>
  <c r="E222" i="13"/>
  <c r="F222" i="13"/>
  <c r="G222" i="13"/>
  <c r="H222" i="13"/>
  <c r="A223" i="13"/>
  <c r="B223" i="13"/>
  <c r="C223" i="13"/>
  <c r="D223" i="13"/>
  <c r="E223" i="13"/>
  <c r="F223" i="13"/>
  <c r="G223" i="13"/>
  <c r="H223" i="13"/>
  <c r="A224" i="13"/>
  <c r="B224" i="13"/>
  <c r="C224" i="13"/>
  <c r="D224" i="13"/>
  <c r="E224" i="13"/>
  <c r="F224" i="13"/>
  <c r="G224" i="13"/>
  <c r="H224" i="13"/>
  <c r="A225" i="13"/>
  <c r="B225" i="13"/>
  <c r="C225" i="13"/>
  <c r="D225" i="13"/>
  <c r="E225" i="13"/>
  <c r="F225" i="13"/>
  <c r="G225" i="13"/>
  <c r="H225" i="13"/>
  <c r="A226" i="13"/>
  <c r="B226" i="13"/>
  <c r="C226" i="13"/>
  <c r="D226" i="13"/>
  <c r="E226" i="13"/>
  <c r="F226" i="13"/>
  <c r="G226" i="13"/>
  <c r="H226" i="13"/>
  <c r="A227" i="13"/>
  <c r="B227" i="13"/>
  <c r="C227" i="13"/>
  <c r="D227" i="13"/>
  <c r="E227" i="13"/>
  <c r="F227" i="13"/>
  <c r="G227" i="13"/>
  <c r="H227" i="13"/>
  <c r="A228" i="13"/>
  <c r="B228" i="13"/>
  <c r="C228" i="13"/>
  <c r="D228" i="13"/>
  <c r="E228" i="13"/>
  <c r="F228" i="13"/>
  <c r="G228" i="13"/>
  <c r="H228" i="13"/>
  <c r="A229" i="13"/>
  <c r="B229" i="13"/>
  <c r="C229" i="13"/>
  <c r="D229" i="13"/>
  <c r="E229" i="13"/>
  <c r="F229" i="13"/>
  <c r="G229" i="13"/>
  <c r="H229" i="13"/>
  <c r="A230" i="13"/>
  <c r="B230" i="13"/>
  <c r="C230" i="13"/>
  <c r="D230" i="13"/>
  <c r="E230" i="13"/>
  <c r="F230" i="13"/>
  <c r="G230" i="13"/>
  <c r="H230" i="13"/>
  <c r="A231" i="13"/>
  <c r="B231" i="13"/>
  <c r="C231" i="13"/>
  <c r="D231" i="13"/>
  <c r="E231" i="13"/>
  <c r="F231" i="13"/>
  <c r="G231" i="13"/>
  <c r="H231" i="13"/>
  <c r="A232" i="13"/>
  <c r="B232" i="13"/>
  <c r="C232" i="13"/>
  <c r="D232" i="13"/>
  <c r="E232" i="13"/>
  <c r="F232" i="13"/>
  <c r="G232" i="13"/>
  <c r="H232" i="13"/>
  <c r="A233" i="13"/>
  <c r="B233" i="13"/>
  <c r="C233" i="13"/>
  <c r="D233" i="13"/>
  <c r="E233" i="13"/>
  <c r="F233" i="13"/>
  <c r="G233" i="13"/>
  <c r="H233" i="13"/>
  <c r="A234" i="13"/>
  <c r="B234" i="13"/>
  <c r="C234" i="13"/>
  <c r="D234" i="13"/>
  <c r="E234" i="13"/>
  <c r="F234" i="13"/>
  <c r="G234" i="13"/>
  <c r="H234" i="13"/>
  <c r="A235" i="13"/>
  <c r="B235" i="13"/>
  <c r="C235" i="13"/>
  <c r="D235" i="13"/>
  <c r="E235" i="13"/>
  <c r="F235" i="13"/>
  <c r="G235" i="13"/>
  <c r="H235" i="13"/>
  <c r="A236" i="13"/>
  <c r="B236" i="13"/>
  <c r="C236" i="13"/>
  <c r="D236" i="13"/>
  <c r="E236" i="13"/>
  <c r="F236" i="13"/>
  <c r="G236" i="13"/>
  <c r="H236" i="13"/>
  <c r="A237" i="13"/>
  <c r="B237" i="13"/>
  <c r="C237" i="13"/>
  <c r="D237" i="13"/>
  <c r="E237" i="13"/>
  <c r="F237" i="13"/>
  <c r="G237" i="13"/>
  <c r="H237" i="13"/>
  <c r="A238" i="13"/>
  <c r="B238" i="13"/>
  <c r="C238" i="13"/>
  <c r="D238" i="13"/>
  <c r="E238" i="13"/>
  <c r="F238" i="13"/>
  <c r="G238" i="13"/>
  <c r="H238" i="13"/>
  <c r="A239" i="13"/>
  <c r="B239" i="13"/>
  <c r="C239" i="13"/>
  <c r="D239" i="13"/>
  <c r="E239" i="13"/>
  <c r="F239" i="13"/>
  <c r="G239" i="13"/>
  <c r="H239" i="13"/>
  <c r="A240" i="13"/>
  <c r="B240" i="13"/>
  <c r="C240" i="13"/>
  <c r="D240" i="13"/>
  <c r="E240" i="13"/>
  <c r="F240" i="13"/>
  <c r="G240" i="13"/>
  <c r="H240" i="13"/>
  <c r="A241" i="13"/>
  <c r="B241" i="13"/>
  <c r="C241" i="13"/>
  <c r="D241" i="13"/>
  <c r="E241" i="13"/>
  <c r="F241" i="13"/>
  <c r="G241" i="13"/>
  <c r="H241" i="13"/>
  <c r="A242" i="13"/>
  <c r="B242" i="13"/>
  <c r="C242" i="13"/>
  <c r="D242" i="13"/>
  <c r="E242" i="13"/>
  <c r="F242" i="13"/>
  <c r="G242" i="13"/>
  <c r="H242" i="13"/>
  <c r="A243" i="13"/>
  <c r="B243" i="13"/>
  <c r="C243" i="13"/>
  <c r="D243" i="13"/>
  <c r="E243" i="13"/>
  <c r="F243" i="13"/>
  <c r="G243" i="13"/>
  <c r="H243" i="13"/>
  <c r="A244" i="13"/>
  <c r="B244" i="13"/>
  <c r="C244" i="13"/>
  <c r="D244" i="13"/>
  <c r="E244" i="13"/>
  <c r="F244" i="13"/>
  <c r="G244" i="13"/>
  <c r="H244" i="13"/>
  <c r="A245" i="13"/>
  <c r="B245" i="13"/>
  <c r="C245" i="13"/>
  <c r="D245" i="13"/>
  <c r="E245" i="13"/>
  <c r="F245" i="13"/>
  <c r="G245" i="13"/>
  <c r="H245" i="13"/>
  <c r="A246" i="13"/>
  <c r="B246" i="13"/>
  <c r="C246" i="13"/>
  <c r="D246" i="13"/>
  <c r="E246" i="13"/>
  <c r="F246" i="13"/>
  <c r="G246" i="13"/>
  <c r="H246" i="13"/>
  <c r="A247" i="13"/>
  <c r="B247" i="13"/>
  <c r="C247" i="13"/>
  <c r="D247" i="13"/>
  <c r="E247" i="13"/>
  <c r="F247" i="13"/>
  <c r="G247" i="13"/>
  <c r="H247" i="13"/>
  <c r="A248" i="13"/>
  <c r="B248" i="13"/>
  <c r="C248" i="13"/>
  <c r="D248" i="13"/>
  <c r="E248" i="13"/>
  <c r="F248" i="13"/>
  <c r="G248" i="13"/>
  <c r="H248" i="13"/>
  <c r="A249" i="13"/>
  <c r="B249" i="13"/>
  <c r="C249" i="13"/>
  <c r="D249" i="13"/>
  <c r="E249" i="13"/>
  <c r="F249" i="13"/>
  <c r="G249" i="13"/>
  <c r="H249" i="13"/>
  <c r="A250" i="13"/>
  <c r="B250" i="13"/>
  <c r="C250" i="13"/>
  <c r="D250" i="13"/>
  <c r="E250" i="13"/>
  <c r="F250" i="13"/>
  <c r="G250" i="13"/>
  <c r="H250" i="13"/>
  <c r="A251" i="13"/>
  <c r="B251" i="13"/>
  <c r="C251" i="13"/>
  <c r="D251" i="13"/>
  <c r="E251" i="13"/>
  <c r="F251" i="13"/>
  <c r="G251" i="13"/>
  <c r="H251" i="13"/>
  <c r="A252" i="13"/>
  <c r="B252" i="13"/>
  <c r="C252" i="13"/>
  <c r="D252" i="13"/>
  <c r="E252" i="13"/>
  <c r="F252" i="13"/>
  <c r="G252" i="13"/>
  <c r="H252" i="13"/>
  <c r="A253" i="13"/>
  <c r="B253" i="13"/>
  <c r="C253" i="13"/>
  <c r="D253" i="13"/>
  <c r="E253" i="13"/>
  <c r="F253" i="13"/>
  <c r="G253" i="13"/>
  <c r="H253" i="13"/>
  <c r="A254" i="13"/>
  <c r="B254" i="13"/>
  <c r="C254" i="13"/>
  <c r="D254" i="13"/>
  <c r="E254" i="13"/>
  <c r="F254" i="13"/>
  <c r="G254" i="13"/>
  <c r="H254" i="13"/>
  <c r="A255" i="13"/>
  <c r="B255" i="13"/>
  <c r="C255" i="13"/>
  <c r="D255" i="13"/>
  <c r="E255" i="13"/>
  <c r="F255" i="13"/>
  <c r="G255" i="13"/>
  <c r="H255" i="13"/>
  <c r="A256" i="13"/>
  <c r="B256" i="13"/>
  <c r="C256" i="13"/>
  <c r="D256" i="13"/>
  <c r="E256" i="13"/>
  <c r="F256" i="13"/>
  <c r="G256" i="13"/>
  <c r="H256" i="13"/>
  <c r="A257" i="13"/>
  <c r="B257" i="13"/>
  <c r="C257" i="13"/>
  <c r="D257" i="13"/>
  <c r="E257" i="13"/>
  <c r="F257" i="13"/>
  <c r="G257" i="13"/>
  <c r="H257" i="13"/>
  <c r="A258" i="13"/>
  <c r="B258" i="13"/>
  <c r="C258" i="13"/>
  <c r="D258" i="13"/>
  <c r="E258" i="13"/>
  <c r="F258" i="13"/>
  <c r="G258" i="13"/>
  <c r="H258" i="13"/>
  <c r="A259" i="13"/>
  <c r="B259" i="13"/>
  <c r="C259" i="13"/>
  <c r="D259" i="13"/>
  <c r="E259" i="13"/>
  <c r="F259" i="13"/>
  <c r="G259" i="13"/>
  <c r="H259" i="13"/>
  <c r="A260" i="13"/>
  <c r="B260" i="13"/>
  <c r="C260" i="13"/>
  <c r="D260" i="13"/>
  <c r="E260" i="13"/>
  <c r="F260" i="13"/>
  <c r="G260" i="13"/>
  <c r="H260" i="13"/>
  <c r="A261" i="13"/>
  <c r="B261" i="13"/>
  <c r="C261" i="13"/>
  <c r="D261" i="13"/>
  <c r="E261" i="13"/>
  <c r="F261" i="13"/>
  <c r="G261" i="13"/>
  <c r="H261" i="13"/>
  <c r="A262" i="13"/>
  <c r="B262" i="13"/>
  <c r="C262" i="13"/>
  <c r="D262" i="13"/>
  <c r="E262" i="13"/>
  <c r="F262" i="13"/>
  <c r="G262" i="13"/>
  <c r="H262" i="13"/>
  <c r="A263" i="13"/>
  <c r="B263" i="13"/>
  <c r="C263" i="13"/>
  <c r="D263" i="13"/>
  <c r="E263" i="13"/>
  <c r="F263" i="13"/>
  <c r="G263" i="13"/>
  <c r="H263" i="13"/>
  <c r="A264" i="13"/>
  <c r="B264" i="13"/>
  <c r="C264" i="13"/>
  <c r="D264" i="13"/>
  <c r="E264" i="13"/>
  <c r="F264" i="13"/>
  <c r="G264" i="13"/>
  <c r="H264" i="13"/>
  <c r="A265" i="13"/>
  <c r="B265" i="13"/>
  <c r="C265" i="13"/>
  <c r="D265" i="13"/>
  <c r="E265" i="13"/>
  <c r="F265" i="13"/>
  <c r="G265" i="13"/>
  <c r="H265" i="13"/>
  <c r="A266" i="13"/>
  <c r="B266" i="13"/>
  <c r="C266" i="13"/>
  <c r="D266" i="13"/>
  <c r="E266" i="13"/>
  <c r="F266" i="13"/>
  <c r="G266" i="13"/>
  <c r="H266" i="13"/>
  <c r="A267" i="13"/>
  <c r="B267" i="13"/>
  <c r="C267" i="13"/>
  <c r="D267" i="13"/>
  <c r="E267" i="13"/>
  <c r="F267" i="13"/>
  <c r="G267" i="13"/>
  <c r="H267" i="13"/>
  <c r="A268" i="13"/>
  <c r="B268" i="13"/>
  <c r="C268" i="13"/>
  <c r="D268" i="13"/>
  <c r="E268" i="13"/>
  <c r="F268" i="13"/>
  <c r="G268" i="13"/>
  <c r="H268" i="13"/>
  <c r="A269" i="13"/>
  <c r="B269" i="13"/>
  <c r="C269" i="13"/>
  <c r="D269" i="13"/>
  <c r="E269" i="13"/>
  <c r="F269" i="13"/>
  <c r="G269" i="13"/>
  <c r="H269" i="13"/>
  <c r="A270" i="13"/>
  <c r="B270" i="13"/>
  <c r="C270" i="13"/>
  <c r="D270" i="13"/>
  <c r="E270" i="13"/>
  <c r="F270" i="13"/>
  <c r="G270" i="13"/>
  <c r="H270" i="13"/>
  <c r="A271" i="13"/>
  <c r="B271" i="13"/>
  <c r="C271" i="13"/>
  <c r="D271" i="13"/>
  <c r="E271" i="13"/>
  <c r="F271" i="13"/>
  <c r="G271" i="13"/>
  <c r="H271" i="13"/>
  <c r="A272" i="13"/>
  <c r="B272" i="13"/>
  <c r="C272" i="13"/>
  <c r="D272" i="13"/>
  <c r="E272" i="13"/>
  <c r="F272" i="13"/>
  <c r="G272" i="13"/>
  <c r="H272" i="13"/>
  <c r="A273" i="13"/>
  <c r="B273" i="13"/>
  <c r="C273" i="13"/>
  <c r="D273" i="13"/>
  <c r="E273" i="13"/>
  <c r="F273" i="13"/>
  <c r="G273" i="13"/>
  <c r="H273" i="13"/>
  <c r="A274" i="13"/>
  <c r="B274" i="13"/>
  <c r="C274" i="13"/>
  <c r="D274" i="13"/>
  <c r="E274" i="13"/>
  <c r="F274" i="13"/>
  <c r="G274" i="13"/>
  <c r="H274" i="13"/>
  <c r="A275" i="13"/>
  <c r="B275" i="13"/>
  <c r="C275" i="13"/>
  <c r="D275" i="13"/>
  <c r="E275" i="13"/>
  <c r="F275" i="13"/>
  <c r="G275" i="13"/>
  <c r="H275" i="13"/>
  <c r="A276" i="13"/>
  <c r="B276" i="13"/>
  <c r="C276" i="13"/>
  <c r="D276" i="13"/>
  <c r="E276" i="13"/>
  <c r="F276" i="13"/>
  <c r="G276" i="13"/>
  <c r="H276" i="13"/>
  <c r="A277" i="13"/>
  <c r="B277" i="13"/>
  <c r="C277" i="13"/>
  <c r="D277" i="13"/>
  <c r="E277" i="13"/>
  <c r="F277" i="13"/>
  <c r="G277" i="13"/>
  <c r="H277" i="13"/>
  <c r="A278" i="13"/>
  <c r="B278" i="13"/>
  <c r="C278" i="13"/>
  <c r="D278" i="13"/>
  <c r="E278" i="13"/>
  <c r="F278" i="13"/>
  <c r="G278" i="13"/>
  <c r="H278" i="13"/>
  <c r="A279" i="13"/>
  <c r="B279" i="13"/>
  <c r="C279" i="13"/>
  <c r="D279" i="13"/>
  <c r="E279" i="13"/>
  <c r="F279" i="13"/>
  <c r="G279" i="13"/>
  <c r="H279" i="13"/>
  <c r="A280" i="13"/>
  <c r="B280" i="13"/>
  <c r="C280" i="13"/>
  <c r="D280" i="13"/>
  <c r="E280" i="13"/>
  <c r="F280" i="13"/>
  <c r="G280" i="13"/>
  <c r="H280" i="13"/>
  <c r="A281" i="13"/>
  <c r="B281" i="13"/>
  <c r="C281" i="13"/>
  <c r="D281" i="13"/>
  <c r="E281" i="13"/>
  <c r="F281" i="13"/>
  <c r="G281" i="13"/>
  <c r="H281" i="13"/>
  <c r="A282" i="13"/>
  <c r="B282" i="13"/>
  <c r="C282" i="13"/>
  <c r="D282" i="13"/>
  <c r="E282" i="13"/>
  <c r="F282" i="13"/>
  <c r="G282" i="13"/>
  <c r="H282" i="13"/>
  <c r="A283" i="13"/>
  <c r="B283" i="13"/>
  <c r="C283" i="13"/>
  <c r="D283" i="13"/>
  <c r="E283" i="13"/>
  <c r="F283" i="13"/>
  <c r="G283" i="13"/>
  <c r="H283" i="13"/>
  <c r="A284" i="13"/>
  <c r="B284" i="13"/>
  <c r="C284" i="13"/>
  <c r="D284" i="13"/>
  <c r="E284" i="13"/>
  <c r="F284" i="13"/>
  <c r="G284" i="13"/>
  <c r="H284" i="13"/>
  <c r="A285" i="13"/>
  <c r="B285" i="13"/>
  <c r="C285" i="13"/>
  <c r="D285" i="13"/>
  <c r="E285" i="13"/>
  <c r="F285" i="13"/>
  <c r="G285" i="13"/>
  <c r="H285" i="13"/>
  <c r="A286" i="13"/>
  <c r="B286" i="13"/>
  <c r="C286" i="13"/>
  <c r="D286" i="13"/>
  <c r="E286" i="13"/>
  <c r="F286" i="13"/>
  <c r="G286" i="13"/>
  <c r="H286" i="13"/>
  <c r="A287" i="13"/>
  <c r="B287" i="13"/>
  <c r="C287" i="13"/>
  <c r="D287" i="13"/>
  <c r="E287" i="13"/>
  <c r="F287" i="13"/>
  <c r="G287" i="13"/>
  <c r="H287" i="13"/>
  <c r="A288" i="13"/>
  <c r="B288" i="13"/>
  <c r="C288" i="13"/>
  <c r="D288" i="13"/>
  <c r="E288" i="13"/>
  <c r="F288" i="13"/>
  <c r="G288" i="13"/>
  <c r="H288" i="13"/>
  <c r="A289" i="13"/>
  <c r="B289" i="13"/>
  <c r="C289" i="13"/>
  <c r="D289" i="13"/>
  <c r="E289" i="13"/>
  <c r="F289" i="13"/>
  <c r="G289" i="13"/>
  <c r="H289" i="13"/>
  <c r="A290" i="13"/>
  <c r="B290" i="13"/>
  <c r="C290" i="13"/>
  <c r="D290" i="13"/>
  <c r="E290" i="13"/>
  <c r="F290" i="13"/>
  <c r="G290" i="13"/>
  <c r="H290" i="13"/>
  <c r="A291" i="13"/>
  <c r="B291" i="13"/>
  <c r="C291" i="13"/>
  <c r="D291" i="13"/>
  <c r="E291" i="13"/>
  <c r="F291" i="13"/>
  <c r="G291" i="13"/>
  <c r="H291" i="13"/>
  <c r="A292" i="13"/>
  <c r="B292" i="13"/>
  <c r="C292" i="13"/>
  <c r="D292" i="13"/>
  <c r="E292" i="13"/>
  <c r="F292" i="13"/>
  <c r="G292" i="13"/>
  <c r="H292" i="13"/>
  <c r="A293" i="13"/>
  <c r="B293" i="13"/>
  <c r="C293" i="13"/>
  <c r="D293" i="13"/>
  <c r="E293" i="13"/>
  <c r="F293" i="13"/>
  <c r="G293" i="13"/>
  <c r="H293" i="13"/>
  <c r="A294" i="13"/>
  <c r="B294" i="13"/>
  <c r="C294" i="13"/>
  <c r="D294" i="13"/>
  <c r="E294" i="13"/>
  <c r="F294" i="13"/>
  <c r="G294" i="13"/>
  <c r="H294" i="13"/>
  <c r="A295" i="13"/>
  <c r="B295" i="13"/>
  <c r="C295" i="13"/>
  <c r="D295" i="13"/>
  <c r="E295" i="13"/>
  <c r="F295" i="13"/>
  <c r="G295" i="13"/>
  <c r="H295" i="13"/>
  <c r="A296" i="13"/>
  <c r="B296" i="13"/>
  <c r="C296" i="13"/>
  <c r="D296" i="13"/>
  <c r="E296" i="13"/>
  <c r="F296" i="13"/>
  <c r="G296" i="13"/>
  <c r="H296" i="13"/>
  <c r="A297" i="13"/>
  <c r="B297" i="13"/>
  <c r="C297" i="13"/>
  <c r="D297" i="13"/>
  <c r="E297" i="13"/>
  <c r="F297" i="13"/>
  <c r="G297" i="13"/>
  <c r="H297" i="13"/>
  <c r="A298" i="13"/>
  <c r="B298" i="13"/>
  <c r="C298" i="13"/>
  <c r="D298" i="13"/>
  <c r="E298" i="13"/>
  <c r="F298" i="13"/>
  <c r="G298" i="13"/>
  <c r="H298" i="13"/>
  <c r="A299" i="13"/>
  <c r="B299" i="13"/>
  <c r="C299" i="13"/>
  <c r="D299" i="13"/>
  <c r="E299" i="13"/>
  <c r="F299" i="13"/>
  <c r="G299" i="13"/>
  <c r="H299" i="13"/>
  <c r="A300" i="13"/>
  <c r="B300" i="13"/>
  <c r="C300" i="13"/>
  <c r="D300" i="13"/>
  <c r="E300" i="13"/>
  <c r="F300" i="13"/>
  <c r="G300" i="13"/>
  <c r="H300" i="13"/>
  <c r="A301" i="13"/>
  <c r="B301" i="13"/>
  <c r="C301" i="13"/>
  <c r="D301" i="13"/>
  <c r="E301" i="13"/>
  <c r="F301" i="13"/>
  <c r="G301" i="13"/>
  <c r="H301" i="13"/>
  <c r="A302" i="13"/>
  <c r="B302" i="13"/>
  <c r="C302" i="13"/>
  <c r="D302" i="13"/>
  <c r="E302" i="13"/>
  <c r="F302" i="13"/>
  <c r="G302" i="13"/>
  <c r="H302" i="13"/>
  <c r="A303" i="13"/>
  <c r="B303" i="13"/>
  <c r="C303" i="13"/>
  <c r="D303" i="13"/>
  <c r="E303" i="13"/>
  <c r="F303" i="13"/>
  <c r="G303" i="13"/>
  <c r="H303" i="13"/>
  <c r="A304" i="13"/>
  <c r="B304" i="13"/>
  <c r="C304" i="13"/>
  <c r="D304" i="13"/>
  <c r="E304" i="13"/>
  <c r="F304" i="13"/>
  <c r="G304" i="13"/>
  <c r="H304" i="13"/>
  <c r="A305" i="13"/>
  <c r="B305" i="13"/>
  <c r="C305" i="13"/>
  <c r="D305" i="13"/>
  <c r="E305" i="13"/>
  <c r="F305" i="13"/>
  <c r="G305" i="13"/>
  <c r="H305" i="13"/>
  <c r="A306" i="13"/>
  <c r="B306" i="13"/>
  <c r="C306" i="13"/>
  <c r="D306" i="13"/>
  <c r="E306" i="13"/>
  <c r="F306" i="13"/>
  <c r="G306" i="13"/>
  <c r="H306" i="13"/>
  <c r="A307" i="13"/>
  <c r="B307" i="13"/>
  <c r="C307" i="13"/>
  <c r="D307" i="13"/>
  <c r="E307" i="13"/>
  <c r="F307" i="13"/>
  <c r="G307" i="13"/>
  <c r="H307" i="13"/>
  <c r="A308" i="13"/>
  <c r="B308" i="13"/>
  <c r="C308" i="13"/>
  <c r="D308" i="13"/>
  <c r="E308" i="13"/>
  <c r="F308" i="13"/>
  <c r="G308" i="13"/>
  <c r="H308" i="13"/>
  <c r="A309" i="13"/>
  <c r="B309" i="13"/>
  <c r="C309" i="13"/>
  <c r="D309" i="13"/>
  <c r="E309" i="13"/>
  <c r="F309" i="13"/>
  <c r="G309" i="13"/>
  <c r="H309" i="13"/>
  <c r="A310" i="13"/>
  <c r="B310" i="13"/>
  <c r="C310" i="13"/>
  <c r="D310" i="13"/>
  <c r="E310" i="13"/>
  <c r="F310" i="13"/>
  <c r="G310" i="13"/>
  <c r="H310" i="13"/>
  <c r="A311" i="13"/>
  <c r="B311" i="13"/>
  <c r="C311" i="13"/>
  <c r="D311" i="13"/>
  <c r="E311" i="13"/>
  <c r="F311" i="13"/>
  <c r="G311" i="13"/>
  <c r="H311" i="13"/>
  <c r="A312" i="13"/>
  <c r="B312" i="13"/>
  <c r="C312" i="13"/>
  <c r="D312" i="13"/>
  <c r="E312" i="13"/>
  <c r="F312" i="13"/>
  <c r="G312" i="13"/>
  <c r="H312" i="13"/>
  <c r="A313" i="13"/>
  <c r="B313" i="13"/>
  <c r="C313" i="13"/>
  <c r="D313" i="13"/>
  <c r="E313" i="13"/>
  <c r="F313" i="13"/>
  <c r="G313" i="13"/>
  <c r="H313" i="13"/>
  <c r="A314" i="13"/>
  <c r="B314" i="13"/>
  <c r="C314" i="13"/>
  <c r="D314" i="13"/>
  <c r="E314" i="13"/>
  <c r="F314" i="13"/>
  <c r="G314" i="13"/>
  <c r="H314" i="13"/>
  <c r="A315" i="13"/>
  <c r="B315" i="13"/>
  <c r="C315" i="13"/>
  <c r="D315" i="13"/>
  <c r="E315" i="13"/>
  <c r="F315" i="13"/>
  <c r="G315" i="13"/>
  <c r="H315" i="13"/>
  <c r="A316" i="13"/>
  <c r="B316" i="13"/>
  <c r="C316" i="13"/>
  <c r="D316" i="13"/>
  <c r="E316" i="13"/>
  <c r="F316" i="13"/>
  <c r="G316" i="13"/>
  <c r="H316" i="13"/>
  <c r="A317" i="13"/>
  <c r="B317" i="13"/>
  <c r="C317" i="13"/>
  <c r="D317" i="13"/>
  <c r="E317" i="13"/>
  <c r="F317" i="13"/>
  <c r="G317" i="13"/>
  <c r="H317" i="13"/>
  <c r="A318" i="13"/>
  <c r="B318" i="13"/>
  <c r="C318" i="13"/>
  <c r="D318" i="13"/>
  <c r="E318" i="13"/>
  <c r="F318" i="13"/>
  <c r="G318" i="13"/>
  <c r="H318" i="13"/>
  <c r="A319" i="13"/>
  <c r="B319" i="13"/>
  <c r="C319" i="13"/>
  <c r="D319" i="13"/>
  <c r="E319" i="13"/>
  <c r="F319" i="13"/>
  <c r="G319" i="13"/>
  <c r="H319" i="13"/>
  <c r="A320" i="13"/>
  <c r="B320" i="13"/>
  <c r="C320" i="13"/>
  <c r="D320" i="13"/>
  <c r="E320" i="13"/>
  <c r="F320" i="13"/>
  <c r="G320" i="13"/>
  <c r="H320" i="13"/>
  <c r="A321" i="13"/>
  <c r="B321" i="13"/>
  <c r="C321" i="13"/>
  <c r="D321" i="13"/>
  <c r="E321" i="13"/>
  <c r="F321" i="13"/>
  <c r="G321" i="13"/>
  <c r="H321" i="13"/>
  <c r="A322" i="13"/>
  <c r="B322" i="13"/>
  <c r="C322" i="13"/>
  <c r="D322" i="13"/>
  <c r="E322" i="13"/>
  <c r="F322" i="13"/>
  <c r="G322" i="13"/>
  <c r="H322" i="13"/>
  <c r="A323" i="13"/>
  <c r="B323" i="13"/>
  <c r="C323" i="13"/>
  <c r="D323" i="13"/>
  <c r="E323" i="13"/>
  <c r="F323" i="13"/>
  <c r="G323" i="13"/>
  <c r="H323" i="13"/>
  <c r="A324" i="13"/>
  <c r="B324" i="13"/>
  <c r="C324" i="13"/>
  <c r="D324" i="13"/>
  <c r="E324" i="13"/>
  <c r="F324" i="13"/>
  <c r="G324" i="13"/>
  <c r="H324" i="13"/>
  <c r="A325" i="13"/>
  <c r="B325" i="13"/>
  <c r="C325" i="13"/>
  <c r="D325" i="13"/>
  <c r="E325" i="13"/>
  <c r="F325" i="13"/>
  <c r="G325" i="13"/>
  <c r="H325" i="13"/>
  <c r="A326" i="13"/>
  <c r="B326" i="13"/>
  <c r="C326" i="13"/>
  <c r="D326" i="13"/>
  <c r="E326" i="13"/>
  <c r="F326" i="13"/>
  <c r="G326" i="13"/>
  <c r="H326" i="13"/>
  <c r="A327" i="13"/>
  <c r="B327" i="13"/>
  <c r="C327" i="13"/>
  <c r="D327" i="13"/>
  <c r="E327" i="13"/>
  <c r="F327" i="13"/>
  <c r="G327" i="13"/>
  <c r="H327" i="13"/>
  <c r="A328" i="13"/>
  <c r="B328" i="13"/>
  <c r="C328" i="13"/>
  <c r="D328" i="13"/>
  <c r="E328" i="13"/>
  <c r="F328" i="13"/>
  <c r="G328" i="13"/>
  <c r="H328" i="13"/>
  <c r="A329" i="13"/>
  <c r="B329" i="13"/>
  <c r="C329" i="13"/>
  <c r="D329" i="13"/>
  <c r="E329" i="13"/>
  <c r="F329" i="13"/>
  <c r="G329" i="13"/>
  <c r="H329" i="13"/>
  <c r="A330" i="13"/>
  <c r="B330" i="13"/>
  <c r="C330" i="13"/>
  <c r="D330" i="13"/>
  <c r="E330" i="13"/>
  <c r="F330" i="13"/>
  <c r="G330" i="13"/>
  <c r="H330" i="13"/>
  <c r="A331" i="13"/>
  <c r="B331" i="13"/>
  <c r="C331" i="13"/>
  <c r="D331" i="13"/>
  <c r="E331" i="13"/>
  <c r="F331" i="13"/>
  <c r="G331" i="13"/>
  <c r="H331" i="13"/>
  <c r="A332" i="13"/>
  <c r="B332" i="13"/>
  <c r="C332" i="13"/>
  <c r="D332" i="13"/>
  <c r="E332" i="13"/>
  <c r="F332" i="13"/>
  <c r="G332" i="13"/>
  <c r="H332" i="13"/>
  <c r="A333" i="13"/>
  <c r="B333" i="13"/>
  <c r="C333" i="13"/>
  <c r="D333" i="13"/>
  <c r="E333" i="13"/>
  <c r="F333" i="13"/>
  <c r="G333" i="13"/>
  <c r="H333" i="13"/>
  <c r="A334" i="13"/>
  <c r="B334" i="13"/>
  <c r="C334" i="13"/>
  <c r="D334" i="13"/>
  <c r="E334" i="13"/>
  <c r="F334" i="13"/>
  <c r="G334" i="13"/>
  <c r="H334" i="13"/>
  <c r="A335" i="13"/>
  <c r="B335" i="13"/>
  <c r="C335" i="13"/>
  <c r="D335" i="13"/>
  <c r="E335" i="13"/>
  <c r="F335" i="13"/>
  <c r="G335" i="13"/>
  <c r="H335" i="13"/>
  <c r="A336" i="13"/>
  <c r="B336" i="13"/>
  <c r="C336" i="13"/>
  <c r="D336" i="13"/>
  <c r="E336" i="13"/>
  <c r="F336" i="13"/>
  <c r="G336" i="13"/>
  <c r="H336" i="13"/>
  <c r="A337" i="13"/>
  <c r="B337" i="13"/>
  <c r="C337" i="13"/>
  <c r="D337" i="13"/>
  <c r="E337" i="13"/>
  <c r="F337" i="13"/>
  <c r="G337" i="13"/>
  <c r="H337" i="13"/>
  <c r="A338" i="13"/>
  <c r="B338" i="13"/>
  <c r="C338" i="13"/>
  <c r="D338" i="13"/>
  <c r="E338" i="13"/>
  <c r="F338" i="13"/>
  <c r="G338" i="13"/>
  <c r="H338" i="13"/>
  <c r="A339" i="13"/>
  <c r="B339" i="13"/>
  <c r="C339" i="13"/>
  <c r="D339" i="13"/>
  <c r="E339" i="13"/>
  <c r="F339" i="13"/>
  <c r="G339" i="13"/>
  <c r="H339" i="13"/>
  <c r="A340" i="13"/>
  <c r="B340" i="13"/>
  <c r="C340" i="13"/>
  <c r="D340" i="13"/>
  <c r="E340" i="13"/>
  <c r="F340" i="13"/>
  <c r="G340" i="13"/>
  <c r="H340" i="13"/>
  <c r="A341" i="13"/>
  <c r="B341" i="13"/>
  <c r="C341" i="13"/>
  <c r="D341" i="13"/>
  <c r="E341" i="13"/>
  <c r="F341" i="13"/>
  <c r="G341" i="13"/>
  <c r="H341" i="13"/>
  <c r="A342" i="13"/>
  <c r="B342" i="13"/>
  <c r="C342" i="13"/>
  <c r="D342" i="13"/>
  <c r="E342" i="13"/>
  <c r="F342" i="13"/>
  <c r="G342" i="13"/>
  <c r="H342" i="13"/>
  <c r="A343" i="13"/>
  <c r="B343" i="13"/>
  <c r="C343" i="13"/>
  <c r="D343" i="13"/>
  <c r="E343" i="13"/>
  <c r="F343" i="13"/>
  <c r="G343" i="13"/>
  <c r="H343" i="13"/>
  <c r="A344" i="13"/>
  <c r="B344" i="13"/>
  <c r="C344" i="13"/>
  <c r="D344" i="13"/>
  <c r="E344" i="13"/>
  <c r="F344" i="13"/>
  <c r="G344" i="13"/>
  <c r="H344" i="13"/>
  <c r="A345" i="13"/>
  <c r="B345" i="13"/>
  <c r="C345" i="13"/>
  <c r="D345" i="13"/>
  <c r="E345" i="13"/>
  <c r="F345" i="13"/>
  <c r="G345" i="13"/>
  <c r="H345" i="13"/>
  <c r="A346" i="13"/>
  <c r="B346" i="13"/>
  <c r="C346" i="13"/>
  <c r="D346" i="13"/>
  <c r="E346" i="13"/>
  <c r="F346" i="13"/>
  <c r="G346" i="13"/>
  <c r="H346" i="13"/>
  <c r="A347" i="13"/>
  <c r="B347" i="13"/>
  <c r="C347" i="13"/>
  <c r="D347" i="13"/>
  <c r="E347" i="13"/>
  <c r="F347" i="13"/>
  <c r="G347" i="13"/>
  <c r="H347" i="13"/>
  <c r="A348" i="13"/>
  <c r="B348" i="13"/>
  <c r="C348" i="13"/>
  <c r="D348" i="13"/>
  <c r="E348" i="13"/>
  <c r="F348" i="13"/>
  <c r="G348" i="13"/>
  <c r="H348" i="13"/>
  <c r="A349" i="13"/>
  <c r="B349" i="13"/>
  <c r="C349" i="13"/>
  <c r="D349" i="13"/>
  <c r="E349" i="13"/>
  <c r="F349" i="13"/>
  <c r="G349" i="13"/>
  <c r="H349" i="13"/>
  <c r="A350" i="13"/>
  <c r="B350" i="13"/>
  <c r="C350" i="13"/>
  <c r="D350" i="13"/>
  <c r="E350" i="13"/>
  <c r="F350" i="13"/>
  <c r="G350" i="13"/>
  <c r="H350" i="13"/>
  <c r="A351" i="13"/>
  <c r="B351" i="13"/>
  <c r="C351" i="13"/>
  <c r="D351" i="13"/>
  <c r="E351" i="13"/>
  <c r="F351" i="13"/>
  <c r="G351" i="13"/>
  <c r="H351" i="13"/>
  <c r="A352" i="13"/>
  <c r="B352" i="13"/>
  <c r="C352" i="13"/>
  <c r="D352" i="13"/>
  <c r="E352" i="13"/>
  <c r="F352" i="13"/>
  <c r="G352" i="13"/>
  <c r="H352" i="13"/>
  <c r="A353" i="13"/>
  <c r="B353" i="13"/>
  <c r="C353" i="13"/>
  <c r="D353" i="13"/>
  <c r="E353" i="13"/>
  <c r="F353" i="13"/>
  <c r="G353" i="13"/>
  <c r="H353" i="13"/>
  <c r="A354" i="13"/>
  <c r="B354" i="13"/>
  <c r="C354" i="13"/>
  <c r="D354" i="13"/>
  <c r="E354" i="13"/>
  <c r="F354" i="13"/>
  <c r="G354" i="13"/>
  <c r="H354" i="13"/>
  <c r="A355" i="13"/>
  <c r="B355" i="13"/>
  <c r="C355" i="13"/>
  <c r="D355" i="13"/>
  <c r="E355" i="13"/>
  <c r="F355" i="13"/>
  <c r="G355" i="13"/>
  <c r="H355" i="13"/>
  <c r="A356" i="13"/>
  <c r="B356" i="13"/>
  <c r="C356" i="13"/>
  <c r="D356" i="13"/>
  <c r="E356" i="13"/>
  <c r="F356" i="13"/>
  <c r="G356" i="13"/>
  <c r="H356" i="13"/>
  <c r="A357" i="13"/>
  <c r="B357" i="13"/>
  <c r="C357" i="13"/>
  <c r="D357" i="13"/>
  <c r="E357" i="13"/>
  <c r="F357" i="13"/>
  <c r="G357" i="13"/>
  <c r="H357" i="13"/>
  <c r="A358" i="13"/>
  <c r="B358" i="13"/>
  <c r="C358" i="13"/>
  <c r="D358" i="13"/>
  <c r="E358" i="13"/>
  <c r="F358" i="13"/>
  <c r="G358" i="13"/>
  <c r="H358" i="13"/>
  <c r="A359" i="13"/>
  <c r="B359" i="13"/>
  <c r="C359" i="13"/>
  <c r="D359" i="13"/>
  <c r="E359" i="13"/>
  <c r="F359" i="13"/>
  <c r="G359" i="13"/>
  <c r="H359" i="13"/>
  <c r="A360" i="13"/>
  <c r="B360" i="13"/>
  <c r="C360" i="13"/>
  <c r="D360" i="13"/>
  <c r="E360" i="13"/>
  <c r="F360" i="13"/>
  <c r="G360" i="13"/>
  <c r="H360" i="13"/>
  <c r="A361" i="13"/>
  <c r="B361" i="13"/>
  <c r="C361" i="13"/>
  <c r="D361" i="13"/>
  <c r="E361" i="13"/>
  <c r="F361" i="13"/>
  <c r="G361" i="13"/>
  <c r="H361" i="13"/>
  <c r="A362" i="13"/>
  <c r="B362" i="13"/>
  <c r="C362" i="13"/>
  <c r="D362" i="13"/>
  <c r="E362" i="13"/>
  <c r="F362" i="13"/>
  <c r="G362" i="13"/>
  <c r="H362" i="13"/>
  <c r="A363" i="13"/>
  <c r="B363" i="13"/>
  <c r="C363" i="13"/>
  <c r="D363" i="13"/>
  <c r="E363" i="13"/>
  <c r="F363" i="13"/>
  <c r="G363" i="13"/>
  <c r="H363" i="13"/>
  <c r="A364" i="13"/>
  <c r="B364" i="13"/>
  <c r="C364" i="13"/>
  <c r="D364" i="13"/>
  <c r="E364" i="13"/>
  <c r="F364" i="13"/>
  <c r="G364" i="13"/>
  <c r="H364" i="13"/>
  <c r="A365" i="13"/>
  <c r="B365" i="13"/>
  <c r="C365" i="13"/>
  <c r="D365" i="13"/>
  <c r="E365" i="13"/>
  <c r="F365" i="13"/>
  <c r="G365" i="13"/>
  <c r="H365" i="13"/>
  <c r="A366" i="13"/>
  <c r="B366" i="13"/>
  <c r="C366" i="13"/>
  <c r="D366" i="13"/>
  <c r="E366" i="13"/>
  <c r="F366" i="13"/>
  <c r="G366" i="13"/>
  <c r="H366" i="13"/>
  <c r="A367" i="13"/>
  <c r="B367" i="13"/>
  <c r="C367" i="13"/>
  <c r="D367" i="13"/>
  <c r="E367" i="13"/>
  <c r="F367" i="13"/>
  <c r="G367" i="13"/>
  <c r="H367" i="13"/>
  <c r="A368" i="13"/>
  <c r="B368" i="13"/>
  <c r="C368" i="13"/>
  <c r="D368" i="13"/>
  <c r="E368" i="13"/>
  <c r="F368" i="13"/>
  <c r="G368" i="13"/>
  <c r="H368" i="13"/>
  <c r="A369" i="13"/>
  <c r="B369" i="13"/>
  <c r="C369" i="13"/>
  <c r="D369" i="13"/>
  <c r="E369" i="13"/>
  <c r="F369" i="13"/>
  <c r="G369" i="13"/>
  <c r="H369" i="13"/>
  <c r="A370" i="13"/>
  <c r="B370" i="13"/>
  <c r="C370" i="13"/>
  <c r="D370" i="13"/>
  <c r="E370" i="13"/>
  <c r="F370" i="13"/>
  <c r="G370" i="13"/>
  <c r="H370" i="13"/>
  <c r="A371" i="13"/>
  <c r="B371" i="13"/>
  <c r="C371" i="13"/>
  <c r="D371" i="13"/>
  <c r="E371" i="13"/>
  <c r="F371" i="13"/>
  <c r="G371" i="13"/>
  <c r="H371" i="13"/>
  <c r="A372" i="13"/>
  <c r="B372" i="13"/>
  <c r="C372" i="13"/>
  <c r="D372" i="13"/>
  <c r="E372" i="13"/>
  <c r="F372" i="13"/>
  <c r="G372" i="13"/>
  <c r="H372" i="13"/>
  <c r="A373" i="13"/>
  <c r="B373" i="13"/>
  <c r="C373" i="13"/>
  <c r="D373" i="13"/>
  <c r="E373" i="13"/>
  <c r="F373" i="13"/>
  <c r="G373" i="13"/>
  <c r="H373" i="13"/>
  <c r="A374" i="13"/>
  <c r="B374" i="13"/>
  <c r="C374" i="13"/>
  <c r="D374" i="13"/>
  <c r="E374" i="13"/>
  <c r="F374" i="13"/>
  <c r="G374" i="13"/>
  <c r="H374" i="13"/>
  <c r="A375" i="13"/>
  <c r="B375" i="13"/>
  <c r="C375" i="13"/>
  <c r="D375" i="13"/>
  <c r="E375" i="13"/>
  <c r="F375" i="13"/>
  <c r="G375" i="13"/>
  <c r="H375" i="13"/>
  <c r="A376" i="13"/>
  <c r="B376" i="13"/>
  <c r="C376" i="13"/>
  <c r="D376" i="13"/>
  <c r="E376" i="13"/>
  <c r="F376" i="13"/>
  <c r="G376" i="13"/>
  <c r="H376" i="13"/>
  <c r="A377" i="13"/>
  <c r="B377" i="13"/>
  <c r="C377" i="13"/>
  <c r="D377" i="13"/>
  <c r="E377" i="13"/>
  <c r="F377" i="13"/>
  <c r="G377" i="13"/>
  <c r="H377" i="13"/>
  <c r="A378" i="13"/>
  <c r="B378" i="13"/>
  <c r="C378" i="13"/>
  <c r="D378" i="13"/>
  <c r="E378" i="13"/>
  <c r="F378" i="13"/>
  <c r="G378" i="13"/>
  <c r="H378" i="13"/>
  <c r="A379" i="13"/>
  <c r="B379" i="13"/>
  <c r="C379" i="13"/>
  <c r="D379" i="13"/>
  <c r="E379" i="13"/>
  <c r="F379" i="13"/>
  <c r="G379" i="13"/>
  <c r="H379" i="13"/>
  <c r="A380" i="13"/>
  <c r="B380" i="13"/>
  <c r="C380" i="13"/>
  <c r="D380" i="13"/>
  <c r="E380" i="13"/>
  <c r="F380" i="13"/>
  <c r="G380" i="13"/>
  <c r="H380" i="13"/>
  <c r="A381" i="13"/>
  <c r="B381" i="13"/>
  <c r="C381" i="13"/>
  <c r="D381" i="13"/>
  <c r="E381" i="13"/>
  <c r="F381" i="13"/>
  <c r="G381" i="13"/>
  <c r="H381" i="13"/>
  <c r="A382" i="13"/>
  <c r="B382" i="13"/>
  <c r="C382" i="13"/>
  <c r="D382" i="13"/>
  <c r="E382" i="13"/>
  <c r="F382" i="13"/>
  <c r="G382" i="13"/>
  <c r="H382" i="13"/>
  <c r="A383" i="13"/>
  <c r="B383" i="13"/>
  <c r="C383" i="13"/>
  <c r="D383" i="13"/>
  <c r="E383" i="13"/>
  <c r="F383" i="13"/>
  <c r="G383" i="13"/>
  <c r="H383" i="13"/>
  <c r="A384" i="13"/>
  <c r="B384" i="13"/>
  <c r="C384" i="13"/>
  <c r="D384" i="13"/>
  <c r="E384" i="13"/>
  <c r="F384" i="13"/>
  <c r="G384" i="13"/>
  <c r="H384" i="13"/>
  <c r="A385" i="13"/>
  <c r="B385" i="13"/>
  <c r="C385" i="13"/>
  <c r="D385" i="13"/>
  <c r="E385" i="13"/>
  <c r="F385" i="13"/>
  <c r="G385" i="13"/>
  <c r="H385" i="13"/>
  <c r="A386" i="13"/>
  <c r="B386" i="13"/>
  <c r="C386" i="13"/>
  <c r="D386" i="13"/>
  <c r="E386" i="13"/>
  <c r="F386" i="13"/>
  <c r="G386" i="13"/>
  <c r="H386" i="13"/>
  <c r="A387" i="13"/>
  <c r="B387" i="13"/>
  <c r="C387" i="13"/>
  <c r="D387" i="13"/>
  <c r="E387" i="13"/>
  <c r="F387" i="13"/>
  <c r="G387" i="13"/>
  <c r="H387" i="13"/>
  <c r="A388" i="13"/>
  <c r="B388" i="13"/>
  <c r="C388" i="13"/>
  <c r="D388" i="13"/>
  <c r="E388" i="13"/>
  <c r="F388" i="13"/>
  <c r="G388" i="13"/>
  <c r="H388" i="13"/>
  <c r="A389" i="13"/>
  <c r="B389" i="13"/>
  <c r="C389" i="13"/>
  <c r="D389" i="13"/>
  <c r="E389" i="13"/>
  <c r="F389" i="13"/>
  <c r="G389" i="13"/>
  <c r="H389" i="13"/>
  <c r="A390" i="13"/>
  <c r="B390" i="13"/>
  <c r="C390" i="13"/>
  <c r="D390" i="13"/>
  <c r="E390" i="13"/>
  <c r="F390" i="13"/>
  <c r="G390" i="13"/>
  <c r="H390" i="13"/>
  <c r="A391" i="13"/>
  <c r="B391" i="13"/>
  <c r="C391" i="13"/>
  <c r="D391" i="13"/>
  <c r="E391" i="13"/>
  <c r="F391" i="13"/>
  <c r="G391" i="13"/>
  <c r="H391" i="13"/>
  <c r="A392" i="13"/>
  <c r="B392" i="13"/>
  <c r="C392" i="13"/>
  <c r="D392" i="13"/>
  <c r="E392" i="13"/>
  <c r="F392" i="13"/>
  <c r="G392" i="13"/>
  <c r="H392" i="13"/>
  <c r="A393" i="13"/>
  <c r="B393" i="13"/>
  <c r="C393" i="13"/>
  <c r="D393" i="13"/>
  <c r="E393" i="13"/>
  <c r="F393" i="13"/>
  <c r="G393" i="13"/>
  <c r="H393" i="13"/>
  <c r="A394" i="13"/>
  <c r="B394" i="13"/>
  <c r="C394" i="13"/>
  <c r="D394" i="13"/>
  <c r="E394" i="13"/>
  <c r="F394" i="13"/>
  <c r="G394" i="13"/>
  <c r="H394" i="13"/>
  <c r="A395" i="13"/>
  <c r="B395" i="13"/>
  <c r="C395" i="13"/>
  <c r="D395" i="13"/>
  <c r="E395" i="13"/>
  <c r="F395" i="13"/>
  <c r="G395" i="13"/>
  <c r="H395" i="13"/>
  <c r="A396" i="13"/>
  <c r="B396" i="13"/>
  <c r="C396" i="13"/>
  <c r="D396" i="13"/>
  <c r="E396" i="13"/>
  <c r="F396" i="13"/>
  <c r="G396" i="13"/>
  <c r="H396" i="13"/>
  <c r="A397" i="13"/>
  <c r="B397" i="13"/>
  <c r="C397" i="13"/>
  <c r="D397" i="13"/>
  <c r="E397" i="13"/>
  <c r="F397" i="13"/>
  <c r="G397" i="13"/>
  <c r="H397" i="13"/>
  <c r="A398" i="13"/>
  <c r="B398" i="13"/>
  <c r="C398" i="13"/>
  <c r="D398" i="13"/>
  <c r="E398" i="13"/>
  <c r="F398" i="13"/>
  <c r="G398" i="13"/>
  <c r="H398" i="13"/>
  <c r="A399" i="13"/>
  <c r="B399" i="13"/>
  <c r="C399" i="13"/>
  <c r="D399" i="13"/>
  <c r="E399" i="13"/>
  <c r="F399" i="13"/>
  <c r="G399" i="13"/>
  <c r="H399" i="13"/>
  <c r="A400" i="13"/>
  <c r="B400" i="13"/>
  <c r="C400" i="13"/>
  <c r="D400" i="13"/>
  <c r="E400" i="13"/>
  <c r="F400" i="13"/>
  <c r="G400" i="13"/>
  <c r="H400" i="13"/>
  <c r="A401" i="13"/>
  <c r="B401" i="13"/>
  <c r="C401" i="13"/>
  <c r="D401" i="13"/>
  <c r="E401" i="13"/>
  <c r="F401" i="13"/>
  <c r="G401" i="13"/>
  <c r="H401" i="13"/>
  <c r="A402" i="13"/>
  <c r="B402" i="13"/>
  <c r="C402" i="13"/>
  <c r="D402" i="13"/>
  <c r="E402" i="13"/>
  <c r="F402" i="13"/>
  <c r="G402" i="13"/>
  <c r="H402" i="13"/>
  <c r="A403" i="13"/>
  <c r="B403" i="13"/>
  <c r="C403" i="13"/>
  <c r="D403" i="13"/>
  <c r="E403" i="13"/>
  <c r="F403" i="13"/>
  <c r="G403" i="13"/>
  <c r="H403" i="13"/>
  <c r="A404" i="13"/>
  <c r="B404" i="13"/>
  <c r="C404" i="13"/>
  <c r="D404" i="13"/>
  <c r="E404" i="13"/>
  <c r="F404" i="13"/>
  <c r="G404" i="13"/>
  <c r="H404" i="13"/>
  <c r="A405" i="13"/>
  <c r="B405" i="13"/>
  <c r="C405" i="13"/>
  <c r="D405" i="13"/>
  <c r="E405" i="13"/>
  <c r="F405" i="13"/>
  <c r="G405" i="13"/>
  <c r="H405" i="13"/>
  <c r="A406" i="13"/>
  <c r="B406" i="13"/>
  <c r="C406" i="13"/>
  <c r="D406" i="13"/>
  <c r="E406" i="13"/>
  <c r="F406" i="13"/>
  <c r="G406" i="13"/>
  <c r="H406" i="13"/>
  <c r="A407" i="13"/>
  <c r="B407" i="13"/>
  <c r="C407" i="13"/>
  <c r="D407" i="13"/>
  <c r="E407" i="13"/>
  <c r="F407" i="13"/>
  <c r="G407" i="13"/>
  <c r="H407" i="13"/>
  <c r="A408" i="13"/>
  <c r="B408" i="13"/>
  <c r="C408" i="13"/>
  <c r="D408" i="13"/>
  <c r="E408" i="13"/>
  <c r="F408" i="13"/>
  <c r="G408" i="13"/>
  <c r="H408" i="13"/>
  <c r="A409" i="13"/>
  <c r="B409" i="13"/>
  <c r="C409" i="13"/>
  <c r="D409" i="13"/>
  <c r="E409" i="13"/>
  <c r="F409" i="13"/>
  <c r="G409" i="13"/>
  <c r="H409" i="13"/>
  <c r="A410" i="13"/>
  <c r="B410" i="13"/>
  <c r="C410" i="13"/>
  <c r="D410" i="13"/>
  <c r="E410" i="13"/>
  <c r="F410" i="13"/>
  <c r="G410" i="13"/>
  <c r="H410" i="13"/>
  <c r="A411" i="13"/>
  <c r="B411" i="13"/>
  <c r="C411" i="13"/>
  <c r="D411" i="13"/>
  <c r="E411" i="13"/>
  <c r="F411" i="13"/>
  <c r="G411" i="13"/>
  <c r="H411" i="13"/>
  <c r="A412" i="13"/>
  <c r="B412" i="13"/>
  <c r="C412" i="13"/>
  <c r="D412" i="13"/>
  <c r="E412" i="13"/>
  <c r="F412" i="13"/>
  <c r="G412" i="13"/>
  <c r="H412" i="13"/>
  <c r="A413" i="13"/>
  <c r="B413" i="13"/>
  <c r="C413" i="13"/>
  <c r="D413" i="13"/>
  <c r="E413" i="13"/>
  <c r="F413" i="13"/>
  <c r="G413" i="13"/>
  <c r="H413" i="13"/>
  <c r="A414" i="13"/>
  <c r="B414" i="13"/>
  <c r="C414" i="13"/>
  <c r="D414" i="13"/>
  <c r="E414" i="13"/>
  <c r="F414" i="13"/>
  <c r="G414" i="13"/>
  <c r="H414" i="13"/>
  <c r="A415" i="13"/>
  <c r="B415" i="13"/>
  <c r="C415" i="13"/>
  <c r="D415" i="13"/>
  <c r="E415" i="13"/>
  <c r="F415" i="13"/>
  <c r="G415" i="13"/>
  <c r="H415" i="13"/>
  <c r="A416" i="13"/>
  <c r="B416" i="13"/>
  <c r="C416" i="13"/>
  <c r="D416" i="13"/>
  <c r="E416" i="13"/>
  <c r="F416" i="13"/>
  <c r="G416" i="13"/>
  <c r="H416" i="13"/>
  <c r="A417" i="13"/>
  <c r="B417" i="13"/>
  <c r="C417" i="13"/>
  <c r="D417" i="13"/>
  <c r="E417" i="13"/>
  <c r="F417" i="13"/>
  <c r="G417" i="13"/>
  <c r="H417" i="13"/>
  <c r="A418" i="13"/>
  <c r="B418" i="13"/>
  <c r="C418" i="13"/>
  <c r="D418" i="13"/>
  <c r="E418" i="13"/>
  <c r="F418" i="13"/>
  <c r="G418" i="13"/>
  <c r="H418" i="13"/>
  <c r="A419" i="13"/>
  <c r="B419" i="13"/>
  <c r="C419" i="13"/>
  <c r="D419" i="13"/>
  <c r="E419" i="13"/>
  <c r="F419" i="13"/>
  <c r="G419" i="13"/>
  <c r="H419" i="13"/>
  <c r="A420" i="13"/>
  <c r="B420" i="13"/>
  <c r="C420" i="13"/>
  <c r="D420" i="13"/>
  <c r="E420" i="13"/>
  <c r="F420" i="13"/>
  <c r="G420" i="13"/>
  <c r="H420" i="13"/>
  <c r="A421" i="13"/>
  <c r="B421" i="13"/>
  <c r="C421" i="13"/>
  <c r="D421" i="13"/>
  <c r="E421" i="13"/>
  <c r="F421" i="13"/>
  <c r="G421" i="13"/>
  <c r="H421" i="13"/>
  <c r="A422" i="13"/>
  <c r="B422" i="13"/>
  <c r="C422" i="13"/>
  <c r="D422" i="13"/>
  <c r="E422" i="13"/>
  <c r="F422" i="13"/>
  <c r="G422" i="13"/>
  <c r="H422" i="13"/>
  <c r="A423" i="13"/>
  <c r="B423" i="13"/>
  <c r="C423" i="13"/>
  <c r="D423" i="13"/>
  <c r="E423" i="13"/>
  <c r="F423" i="13"/>
  <c r="G423" i="13"/>
  <c r="H423" i="13"/>
  <c r="A424" i="13"/>
  <c r="B424" i="13"/>
  <c r="C424" i="13"/>
  <c r="D424" i="13"/>
  <c r="E424" i="13"/>
  <c r="F424" i="13"/>
  <c r="G424" i="13"/>
  <c r="H424" i="13"/>
  <c r="A425" i="13"/>
  <c r="B425" i="13"/>
  <c r="C425" i="13"/>
  <c r="D425" i="13"/>
  <c r="E425" i="13"/>
  <c r="F425" i="13"/>
  <c r="G425" i="13"/>
  <c r="H425" i="13"/>
  <c r="A426" i="13"/>
  <c r="B426" i="13"/>
  <c r="C426" i="13"/>
  <c r="D426" i="13"/>
  <c r="E426" i="13"/>
  <c r="F426" i="13"/>
  <c r="G426" i="13"/>
  <c r="H426" i="13"/>
  <c r="A427" i="13"/>
  <c r="B427" i="13"/>
  <c r="C427" i="13"/>
  <c r="D427" i="13"/>
  <c r="E427" i="13"/>
  <c r="F427" i="13"/>
  <c r="G427" i="13"/>
  <c r="H427" i="13"/>
  <c r="A428" i="13"/>
  <c r="B428" i="13"/>
  <c r="C428" i="13"/>
  <c r="D428" i="13"/>
  <c r="E428" i="13"/>
  <c r="F428" i="13"/>
  <c r="G428" i="13"/>
  <c r="H428" i="13"/>
  <c r="A429" i="13"/>
  <c r="B429" i="13"/>
  <c r="C429" i="13"/>
  <c r="D429" i="13"/>
  <c r="E429" i="13"/>
  <c r="F429" i="13"/>
  <c r="G429" i="13"/>
  <c r="H429" i="13"/>
  <c r="A430" i="13"/>
  <c r="B430" i="13"/>
  <c r="C430" i="13"/>
  <c r="D430" i="13"/>
  <c r="E430" i="13"/>
  <c r="F430" i="13"/>
  <c r="G430" i="13"/>
  <c r="H430" i="13"/>
  <c r="A431" i="13"/>
  <c r="B431" i="13"/>
  <c r="C431" i="13"/>
  <c r="D431" i="13"/>
  <c r="E431" i="13"/>
  <c r="F431" i="13"/>
  <c r="G431" i="13"/>
  <c r="H431" i="13"/>
  <c r="A432" i="13"/>
  <c r="B432" i="13"/>
  <c r="C432" i="13"/>
  <c r="D432" i="13"/>
  <c r="E432" i="13"/>
  <c r="F432" i="13"/>
  <c r="G432" i="13"/>
  <c r="H432" i="13"/>
  <c r="A433" i="13"/>
  <c r="B433" i="13"/>
  <c r="C433" i="13"/>
  <c r="D433" i="13"/>
  <c r="E433" i="13"/>
  <c r="F433" i="13"/>
  <c r="G433" i="13"/>
  <c r="H433" i="13"/>
  <c r="A434" i="13"/>
  <c r="B434" i="13"/>
  <c r="C434" i="13"/>
  <c r="D434" i="13"/>
  <c r="E434" i="13"/>
  <c r="F434" i="13"/>
  <c r="G434" i="13"/>
  <c r="H434" i="13"/>
  <c r="A435" i="13"/>
  <c r="B435" i="13"/>
  <c r="C435" i="13"/>
  <c r="D435" i="13"/>
  <c r="E435" i="13"/>
  <c r="F435" i="13"/>
  <c r="G435" i="13"/>
  <c r="H435" i="13"/>
  <c r="A436" i="13"/>
  <c r="B436" i="13"/>
  <c r="C436" i="13"/>
  <c r="D436" i="13"/>
  <c r="E436" i="13"/>
  <c r="F436" i="13"/>
  <c r="G436" i="13"/>
  <c r="H436" i="13"/>
  <c r="A437" i="13"/>
  <c r="B437" i="13"/>
  <c r="C437" i="13"/>
  <c r="D437" i="13"/>
  <c r="E437" i="13"/>
  <c r="F437" i="13"/>
  <c r="G437" i="13"/>
  <c r="H437" i="13"/>
  <c r="A438" i="13"/>
  <c r="B438" i="13"/>
  <c r="C438" i="13"/>
  <c r="D438" i="13"/>
  <c r="E438" i="13"/>
  <c r="F438" i="13"/>
  <c r="G438" i="13"/>
  <c r="H438" i="13"/>
  <c r="A439" i="13"/>
  <c r="B439" i="13"/>
  <c r="C439" i="13"/>
  <c r="D439" i="13"/>
  <c r="E439" i="13"/>
  <c r="F439" i="13"/>
  <c r="G439" i="13"/>
  <c r="H439" i="13"/>
  <c r="A440" i="13"/>
  <c r="B440" i="13"/>
  <c r="C440" i="13"/>
  <c r="D440" i="13"/>
  <c r="E440" i="13"/>
  <c r="F440" i="13"/>
  <c r="G440" i="13"/>
  <c r="H440" i="13"/>
  <c r="A441" i="13"/>
  <c r="B441" i="13"/>
  <c r="C441" i="13"/>
  <c r="D441" i="13"/>
  <c r="E441" i="13"/>
  <c r="F441" i="13"/>
  <c r="G441" i="13"/>
  <c r="H441" i="13"/>
  <c r="A442" i="13"/>
  <c r="B442" i="13"/>
  <c r="C442" i="13"/>
  <c r="D442" i="13"/>
  <c r="E442" i="13"/>
  <c r="F442" i="13"/>
  <c r="G442" i="13"/>
  <c r="H442" i="13"/>
  <c r="A443" i="13"/>
  <c r="B443" i="13"/>
  <c r="C443" i="13"/>
  <c r="D443" i="13"/>
  <c r="E443" i="13"/>
  <c r="F443" i="13"/>
  <c r="G443" i="13"/>
  <c r="H443" i="13"/>
  <c r="A444" i="13"/>
  <c r="B444" i="13"/>
  <c r="C444" i="13"/>
  <c r="D444" i="13"/>
  <c r="E444" i="13"/>
  <c r="F444" i="13"/>
  <c r="G444" i="13"/>
  <c r="H444" i="13"/>
  <c r="A445" i="13"/>
  <c r="B445" i="13"/>
  <c r="C445" i="13"/>
  <c r="D445" i="13"/>
  <c r="E445" i="13"/>
  <c r="F445" i="13"/>
  <c r="G445" i="13"/>
  <c r="H445" i="13"/>
  <c r="A446" i="13"/>
  <c r="B446" i="13"/>
  <c r="C446" i="13"/>
  <c r="D446" i="13"/>
  <c r="E446" i="13"/>
  <c r="F446" i="13"/>
  <c r="G446" i="13"/>
  <c r="H446" i="13"/>
  <c r="A447" i="13"/>
  <c r="B447" i="13"/>
  <c r="C447" i="13"/>
  <c r="D447" i="13"/>
  <c r="E447" i="13"/>
  <c r="F447" i="13"/>
  <c r="G447" i="13"/>
  <c r="H447" i="13"/>
  <c r="A448" i="13"/>
  <c r="B448" i="13"/>
  <c r="C448" i="13"/>
  <c r="D448" i="13"/>
  <c r="E448" i="13"/>
  <c r="F448" i="13"/>
  <c r="G448" i="13"/>
  <c r="H448" i="13"/>
  <c r="A449" i="13"/>
  <c r="B449" i="13"/>
  <c r="C449" i="13"/>
  <c r="D449" i="13"/>
  <c r="E449" i="13"/>
  <c r="F449" i="13"/>
  <c r="G449" i="13"/>
  <c r="H449" i="13"/>
  <c r="A450" i="13"/>
  <c r="B450" i="13"/>
  <c r="C450" i="13"/>
  <c r="D450" i="13"/>
  <c r="E450" i="13"/>
  <c r="F450" i="13"/>
  <c r="G450" i="13"/>
  <c r="H450" i="13"/>
  <c r="A451" i="13"/>
  <c r="B451" i="13"/>
  <c r="C451" i="13"/>
  <c r="D451" i="13"/>
  <c r="E451" i="13"/>
  <c r="F451" i="13"/>
  <c r="G451" i="13"/>
  <c r="H451" i="13"/>
  <c r="A452" i="13"/>
  <c r="B452" i="13"/>
  <c r="C452" i="13"/>
  <c r="D452" i="13"/>
  <c r="E452" i="13"/>
  <c r="F452" i="13"/>
  <c r="G452" i="13"/>
  <c r="H452" i="13"/>
  <c r="A453" i="13"/>
  <c r="B453" i="13"/>
  <c r="C453" i="13"/>
  <c r="D453" i="13"/>
  <c r="E453" i="13"/>
  <c r="F453" i="13"/>
  <c r="G453" i="13"/>
  <c r="H453" i="13"/>
  <c r="A454" i="13"/>
  <c r="B454" i="13"/>
  <c r="C454" i="13"/>
  <c r="D454" i="13"/>
  <c r="E454" i="13"/>
  <c r="F454" i="13"/>
  <c r="G454" i="13"/>
  <c r="H454" i="13"/>
  <c r="A455" i="13"/>
  <c r="B455" i="13"/>
  <c r="C455" i="13"/>
  <c r="D455" i="13"/>
  <c r="E455" i="13"/>
  <c r="F455" i="13"/>
  <c r="G455" i="13"/>
  <c r="H455" i="13"/>
  <c r="A456" i="13"/>
  <c r="B456" i="13"/>
  <c r="C456" i="13"/>
  <c r="D456" i="13"/>
  <c r="E456" i="13"/>
  <c r="F456" i="13"/>
  <c r="G456" i="13"/>
  <c r="H456" i="13"/>
  <c r="A457" i="13"/>
  <c r="B457" i="13"/>
  <c r="C457" i="13"/>
  <c r="D457" i="13"/>
  <c r="E457" i="13"/>
  <c r="F457" i="13"/>
  <c r="G457" i="13"/>
  <c r="H457" i="13"/>
  <c r="A458" i="13"/>
  <c r="B458" i="13"/>
  <c r="C458" i="13"/>
  <c r="D458" i="13"/>
  <c r="E458" i="13"/>
  <c r="F458" i="13"/>
  <c r="G458" i="13"/>
  <c r="H458" i="13"/>
  <c r="A459" i="13"/>
  <c r="B459" i="13"/>
  <c r="C459" i="13"/>
  <c r="D459" i="13"/>
  <c r="E459" i="13"/>
  <c r="F459" i="13"/>
  <c r="G459" i="13"/>
  <c r="H459" i="13"/>
  <c r="A460" i="13"/>
  <c r="B460" i="13"/>
  <c r="C460" i="13"/>
  <c r="D460" i="13"/>
  <c r="E460" i="13"/>
  <c r="F460" i="13"/>
  <c r="G460" i="13"/>
  <c r="H460" i="13"/>
  <c r="A461" i="13"/>
  <c r="B461" i="13"/>
  <c r="C461" i="13"/>
  <c r="D461" i="13"/>
  <c r="E461" i="13"/>
  <c r="F461" i="13"/>
  <c r="G461" i="13"/>
  <c r="H461" i="13"/>
  <c r="A462" i="13"/>
  <c r="B462" i="13"/>
  <c r="C462" i="13"/>
  <c r="D462" i="13"/>
  <c r="E462" i="13"/>
  <c r="F462" i="13"/>
  <c r="G462" i="13"/>
  <c r="H462" i="13"/>
  <c r="A463" i="13"/>
  <c r="B463" i="13"/>
  <c r="C463" i="13"/>
  <c r="D463" i="13"/>
  <c r="E463" i="13"/>
  <c r="F463" i="13"/>
  <c r="G463" i="13"/>
  <c r="H463" i="13"/>
  <c r="A464" i="13"/>
  <c r="B464" i="13"/>
  <c r="C464" i="13"/>
  <c r="D464" i="13"/>
  <c r="E464" i="13"/>
  <c r="F464" i="13"/>
  <c r="G464" i="13"/>
  <c r="H464" i="13"/>
  <c r="A465" i="13"/>
  <c r="B465" i="13"/>
  <c r="C465" i="13"/>
  <c r="D465" i="13"/>
  <c r="E465" i="13"/>
  <c r="F465" i="13"/>
  <c r="G465" i="13"/>
  <c r="H465" i="13"/>
  <c r="A466" i="13"/>
  <c r="B466" i="13"/>
  <c r="C466" i="13"/>
  <c r="D466" i="13"/>
  <c r="E466" i="13"/>
  <c r="F466" i="13"/>
  <c r="G466" i="13"/>
  <c r="H466" i="13"/>
  <c r="A467" i="13"/>
  <c r="B467" i="13"/>
  <c r="C467" i="13"/>
  <c r="D467" i="13"/>
  <c r="E467" i="13"/>
  <c r="F467" i="13"/>
  <c r="G467" i="13"/>
  <c r="H467" i="13"/>
  <c r="A468" i="13"/>
  <c r="B468" i="13"/>
  <c r="C468" i="13"/>
  <c r="D468" i="13"/>
  <c r="E468" i="13"/>
  <c r="F468" i="13"/>
  <c r="G468" i="13"/>
  <c r="H468" i="13"/>
  <c r="A469" i="13"/>
  <c r="B469" i="13"/>
  <c r="C469" i="13"/>
  <c r="D469" i="13"/>
  <c r="E469" i="13"/>
  <c r="F469" i="13"/>
  <c r="G469" i="13"/>
  <c r="H469" i="13"/>
  <c r="A470" i="13"/>
  <c r="B470" i="13"/>
  <c r="C470" i="13"/>
  <c r="D470" i="13"/>
  <c r="E470" i="13"/>
  <c r="F470" i="13"/>
  <c r="G470" i="13"/>
  <c r="H470" i="13"/>
  <c r="A471" i="13"/>
  <c r="B471" i="13"/>
  <c r="C471" i="13"/>
  <c r="D471" i="13"/>
  <c r="E471" i="13"/>
  <c r="F471" i="13"/>
  <c r="G471" i="13"/>
  <c r="H471" i="13"/>
  <c r="A472" i="13"/>
  <c r="B472" i="13"/>
  <c r="C472" i="13"/>
  <c r="D472" i="13"/>
  <c r="E472" i="13"/>
  <c r="F472" i="13"/>
  <c r="G472" i="13"/>
  <c r="H472" i="13"/>
  <c r="A473" i="13"/>
  <c r="B473" i="13"/>
  <c r="C473" i="13"/>
  <c r="D473" i="13"/>
  <c r="E473" i="13"/>
  <c r="F473" i="13"/>
  <c r="G473" i="13"/>
  <c r="H473" i="13"/>
  <c r="A474" i="13"/>
  <c r="B474" i="13"/>
  <c r="C474" i="13"/>
  <c r="D474" i="13"/>
  <c r="E474" i="13"/>
  <c r="F474" i="13"/>
  <c r="G474" i="13"/>
  <c r="H474" i="13"/>
  <c r="A475" i="13"/>
  <c r="B475" i="13"/>
  <c r="C475" i="13"/>
  <c r="D475" i="13"/>
  <c r="E475" i="13"/>
  <c r="F475" i="13"/>
  <c r="G475" i="13"/>
  <c r="H475" i="13"/>
  <c r="A476" i="13"/>
  <c r="B476" i="13"/>
  <c r="C476" i="13"/>
  <c r="D476" i="13"/>
  <c r="E476" i="13"/>
  <c r="F476" i="13"/>
  <c r="G476" i="13"/>
  <c r="H476" i="13"/>
  <c r="A477" i="13"/>
  <c r="B477" i="13"/>
  <c r="C477" i="13"/>
  <c r="D477" i="13"/>
  <c r="E477" i="13"/>
  <c r="F477" i="13"/>
  <c r="G477" i="13"/>
  <c r="H477" i="13"/>
  <c r="A478" i="13"/>
  <c r="B478" i="13"/>
  <c r="C478" i="13"/>
  <c r="D478" i="13"/>
  <c r="E478" i="13"/>
  <c r="F478" i="13"/>
  <c r="G478" i="13"/>
  <c r="H478" i="13"/>
  <c r="A479" i="13"/>
  <c r="B479" i="13"/>
  <c r="C479" i="13"/>
  <c r="D479" i="13"/>
  <c r="E479" i="13"/>
  <c r="F479" i="13"/>
  <c r="G479" i="13"/>
  <c r="H479" i="13"/>
  <c r="A480" i="13"/>
  <c r="B480" i="13"/>
  <c r="C480" i="13"/>
  <c r="D480" i="13"/>
  <c r="E480" i="13"/>
  <c r="F480" i="13"/>
  <c r="G480" i="13"/>
  <c r="H480" i="13"/>
  <c r="A481" i="13"/>
  <c r="B481" i="13"/>
  <c r="C481" i="13"/>
  <c r="D481" i="13"/>
  <c r="E481" i="13"/>
  <c r="F481" i="13"/>
  <c r="G481" i="13"/>
  <c r="H481" i="13"/>
  <c r="A482" i="13"/>
  <c r="B482" i="13"/>
  <c r="C482" i="13"/>
  <c r="D482" i="13"/>
  <c r="E482" i="13"/>
  <c r="F482" i="13"/>
  <c r="G482" i="13"/>
  <c r="H482" i="13"/>
  <c r="A483" i="13"/>
  <c r="B483" i="13"/>
  <c r="C483" i="13"/>
  <c r="D483" i="13"/>
  <c r="E483" i="13"/>
  <c r="F483" i="13"/>
  <c r="G483" i="13"/>
  <c r="H483" i="13"/>
  <c r="A484" i="13"/>
  <c r="B484" i="13"/>
  <c r="C484" i="13"/>
  <c r="D484" i="13"/>
  <c r="E484" i="13"/>
  <c r="F484" i="13"/>
  <c r="G484" i="13"/>
  <c r="H484" i="13"/>
  <c r="A485" i="13"/>
  <c r="B485" i="13"/>
  <c r="C485" i="13"/>
  <c r="D485" i="13"/>
  <c r="E485" i="13"/>
  <c r="F485" i="13"/>
  <c r="G485" i="13"/>
  <c r="H485" i="13"/>
  <c r="A486" i="13"/>
  <c r="B486" i="13"/>
  <c r="C486" i="13"/>
  <c r="D486" i="13"/>
  <c r="E486" i="13"/>
  <c r="F486" i="13"/>
  <c r="G486" i="13"/>
  <c r="H486" i="13"/>
  <c r="A487" i="13"/>
  <c r="B487" i="13"/>
  <c r="C487" i="13"/>
  <c r="D487" i="13"/>
  <c r="E487" i="13"/>
  <c r="F487" i="13"/>
  <c r="G487" i="13"/>
  <c r="H487" i="13"/>
  <c r="A488" i="13"/>
  <c r="B488" i="13"/>
  <c r="C488" i="13"/>
  <c r="D488" i="13"/>
  <c r="E488" i="13"/>
  <c r="F488" i="13"/>
  <c r="G488" i="13"/>
  <c r="H488" i="13"/>
  <c r="A489" i="13"/>
  <c r="B489" i="13"/>
  <c r="C489" i="13"/>
  <c r="D489" i="13"/>
  <c r="E489" i="13"/>
  <c r="F489" i="13"/>
  <c r="G489" i="13"/>
  <c r="H489" i="13"/>
  <c r="A490" i="13"/>
  <c r="B490" i="13"/>
  <c r="C490" i="13"/>
  <c r="D490" i="13"/>
  <c r="E490" i="13"/>
  <c r="F490" i="13"/>
  <c r="G490" i="13"/>
  <c r="H490" i="13"/>
  <c r="A491" i="13"/>
  <c r="B491" i="13"/>
  <c r="C491" i="13"/>
  <c r="D491" i="13"/>
  <c r="E491" i="13"/>
  <c r="F491" i="13"/>
  <c r="G491" i="13"/>
  <c r="H491" i="13"/>
  <c r="A492" i="13"/>
  <c r="B492" i="13"/>
  <c r="C492" i="13"/>
  <c r="D492" i="13"/>
  <c r="E492" i="13"/>
  <c r="F492" i="13"/>
  <c r="G492" i="13"/>
  <c r="H492" i="13"/>
  <c r="A493" i="13"/>
  <c r="B493" i="13"/>
  <c r="C493" i="13"/>
  <c r="D493" i="13"/>
  <c r="E493" i="13"/>
  <c r="F493" i="13"/>
  <c r="G493" i="13"/>
  <c r="H493" i="13"/>
  <c r="A494" i="13"/>
  <c r="B494" i="13"/>
  <c r="C494" i="13"/>
  <c r="D494" i="13"/>
  <c r="E494" i="13"/>
  <c r="F494" i="13"/>
  <c r="G494" i="13"/>
  <c r="H494" i="13"/>
  <c r="A495" i="13"/>
  <c r="B495" i="13"/>
  <c r="C495" i="13"/>
  <c r="D495" i="13"/>
  <c r="E495" i="13"/>
  <c r="F495" i="13"/>
  <c r="G495" i="13"/>
  <c r="H495" i="13"/>
  <c r="A496" i="13"/>
  <c r="B496" i="13"/>
  <c r="C496" i="13"/>
  <c r="D496" i="13"/>
  <c r="E496" i="13"/>
  <c r="F496" i="13"/>
  <c r="G496" i="13"/>
  <c r="H496" i="13"/>
  <c r="A497" i="13"/>
  <c r="B497" i="13"/>
  <c r="C497" i="13"/>
  <c r="D497" i="13"/>
  <c r="E497" i="13"/>
  <c r="F497" i="13"/>
  <c r="G497" i="13"/>
  <c r="H497" i="13"/>
  <c r="A498" i="13"/>
  <c r="B498" i="13"/>
  <c r="C498" i="13"/>
  <c r="D498" i="13"/>
  <c r="E498" i="13"/>
  <c r="F498" i="13"/>
  <c r="G498" i="13"/>
  <c r="H498" i="13"/>
  <c r="A499" i="13"/>
  <c r="B499" i="13"/>
  <c r="C499" i="13"/>
  <c r="D499" i="13"/>
  <c r="E499" i="13"/>
  <c r="F499" i="13"/>
  <c r="G499" i="13"/>
  <c r="H499" i="13"/>
  <c r="A500" i="13"/>
  <c r="B500" i="13"/>
  <c r="C500" i="13"/>
  <c r="D500" i="13"/>
  <c r="E500" i="13"/>
  <c r="F500" i="13"/>
  <c r="G500" i="13"/>
  <c r="H500" i="13"/>
  <c r="A501" i="13"/>
  <c r="B501" i="13"/>
  <c r="C501" i="13"/>
  <c r="D501" i="13"/>
  <c r="E501" i="13"/>
  <c r="F501" i="13"/>
  <c r="G501" i="13"/>
  <c r="H501" i="13"/>
  <c r="A502" i="13"/>
  <c r="B502" i="13"/>
  <c r="C502" i="13"/>
  <c r="D502" i="13"/>
  <c r="E502" i="13"/>
  <c r="F502" i="13"/>
  <c r="G502" i="13"/>
  <c r="H502" i="13"/>
  <c r="A503" i="13"/>
  <c r="B503" i="13"/>
  <c r="C503" i="13"/>
  <c r="D503" i="13"/>
  <c r="E503" i="13"/>
  <c r="F503" i="13"/>
  <c r="G503" i="13"/>
  <c r="H503" i="13"/>
  <c r="A504" i="13"/>
  <c r="B504" i="13"/>
  <c r="C504" i="13"/>
  <c r="D504" i="13"/>
  <c r="E504" i="13"/>
  <c r="F504" i="13"/>
  <c r="G504" i="13"/>
  <c r="H504" i="13"/>
  <c r="A505" i="13"/>
  <c r="B505" i="13"/>
  <c r="C505" i="13"/>
  <c r="D505" i="13"/>
  <c r="E505" i="13"/>
  <c r="F505" i="13"/>
  <c r="G505" i="13"/>
  <c r="H505" i="13"/>
  <c r="A506" i="13"/>
  <c r="B506" i="13"/>
  <c r="C506" i="13"/>
  <c r="D506" i="13"/>
  <c r="E506" i="13"/>
  <c r="F506" i="13"/>
  <c r="G506" i="13"/>
  <c r="H506" i="13"/>
  <c r="A507" i="13"/>
  <c r="B507" i="13"/>
  <c r="C507" i="13"/>
  <c r="D507" i="13"/>
  <c r="E507" i="13"/>
  <c r="F507" i="13"/>
  <c r="G507" i="13"/>
  <c r="H507" i="13"/>
  <c r="A508" i="13"/>
  <c r="B508" i="13"/>
  <c r="C508" i="13"/>
  <c r="D508" i="13"/>
  <c r="E508" i="13"/>
  <c r="F508" i="13"/>
  <c r="G508" i="13"/>
  <c r="H508" i="13"/>
  <c r="A509" i="13"/>
  <c r="B509" i="13"/>
  <c r="C509" i="13"/>
  <c r="D509" i="13"/>
  <c r="E509" i="13"/>
  <c r="F509" i="13"/>
  <c r="G509" i="13"/>
  <c r="H509" i="13"/>
  <c r="A510" i="13"/>
  <c r="B510" i="13"/>
  <c r="C510" i="13"/>
  <c r="D510" i="13"/>
  <c r="E510" i="13"/>
  <c r="F510" i="13"/>
  <c r="G510" i="13"/>
  <c r="H510" i="13"/>
  <c r="A511" i="13"/>
  <c r="B511" i="13"/>
  <c r="C511" i="13"/>
  <c r="D511" i="13"/>
  <c r="E511" i="13"/>
  <c r="F511" i="13"/>
  <c r="G511" i="13"/>
  <c r="H511" i="13"/>
  <c r="A512" i="13"/>
  <c r="B512" i="13"/>
  <c r="C512" i="13"/>
  <c r="D512" i="13"/>
  <c r="E512" i="13"/>
  <c r="F512" i="13"/>
  <c r="G512" i="13"/>
  <c r="H512" i="13"/>
  <c r="A513" i="13"/>
  <c r="B513" i="13"/>
  <c r="C513" i="13"/>
  <c r="D513" i="13"/>
  <c r="E513" i="13"/>
  <c r="F513" i="13"/>
  <c r="G513" i="13"/>
  <c r="H513" i="13"/>
  <c r="A514" i="13"/>
  <c r="B514" i="13"/>
  <c r="C514" i="13"/>
  <c r="D514" i="13"/>
  <c r="E514" i="13"/>
  <c r="F514" i="13"/>
  <c r="G514" i="13"/>
  <c r="H514" i="13"/>
  <c r="A515" i="13"/>
  <c r="B515" i="13"/>
  <c r="C515" i="13"/>
  <c r="D515" i="13"/>
  <c r="E515" i="13"/>
  <c r="F515" i="13"/>
  <c r="G515" i="13"/>
  <c r="H515" i="13"/>
  <c r="A516" i="13"/>
  <c r="B516" i="13"/>
  <c r="C516" i="13"/>
  <c r="D516" i="13"/>
  <c r="E516" i="13"/>
  <c r="F516" i="13"/>
  <c r="G516" i="13"/>
  <c r="H516" i="13"/>
  <c r="A517" i="13"/>
  <c r="B517" i="13"/>
  <c r="C517" i="13"/>
  <c r="D517" i="13"/>
  <c r="E517" i="13"/>
  <c r="F517" i="13"/>
  <c r="G517" i="13"/>
  <c r="H517" i="13"/>
  <c r="A518" i="13"/>
  <c r="B518" i="13"/>
  <c r="C518" i="13"/>
  <c r="D518" i="13"/>
  <c r="E518" i="13"/>
  <c r="F518" i="13"/>
  <c r="G518" i="13"/>
  <c r="H518" i="13"/>
  <c r="A519" i="13"/>
  <c r="B519" i="13"/>
  <c r="C519" i="13"/>
  <c r="D519" i="13"/>
  <c r="E519" i="13"/>
  <c r="F519" i="13"/>
  <c r="G519" i="13"/>
  <c r="H519" i="13"/>
  <c r="A520" i="13"/>
  <c r="B520" i="13"/>
  <c r="C520" i="13"/>
  <c r="D520" i="13"/>
  <c r="E520" i="13"/>
  <c r="F520" i="13"/>
  <c r="G520" i="13"/>
  <c r="H520" i="13"/>
  <c r="A521" i="13"/>
  <c r="B521" i="13"/>
  <c r="C521" i="13"/>
  <c r="D521" i="13"/>
  <c r="E521" i="13"/>
  <c r="F521" i="13"/>
  <c r="G521" i="13"/>
  <c r="H521" i="13"/>
  <c r="A522" i="13"/>
  <c r="B522" i="13"/>
  <c r="C522" i="13"/>
  <c r="D522" i="13"/>
  <c r="E522" i="13"/>
  <c r="F522" i="13"/>
  <c r="G522" i="13"/>
  <c r="H522" i="13"/>
  <c r="A523" i="13"/>
  <c r="B523" i="13"/>
  <c r="C523" i="13"/>
  <c r="D523" i="13"/>
  <c r="E523" i="13"/>
  <c r="F523" i="13"/>
  <c r="G523" i="13"/>
  <c r="H523" i="13"/>
  <c r="A524" i="13"/>
  <c r="B524" i="13"/>
  <c r="C524" i="13"/>
  <c r="D524" i="13"/>
  <c r="E524" i="13"/>
  <c r="F524" i="13"/>
  <c r="G524" i="13"/>
  <c r="H524" i="13"/>
  <c r="A525" i="13"/>
  <c r="B525" i="13"/>
  <c r="C525" i="13"/>
  <c r="D525" i="13"/>
  <c r="E525" i="13"/>
  <c r="F525" i="13"/>
  <c r="G525" i="13"/>
  <c r="H525" i="13"/>
  <c r="A526" i="13"/>
  <c r="B526" i="13"/>
  <c r="C526" i="13"/>
  <c r="D526" i="13"/>
  <c r="E526" i="13"/>
  <c r="F526" i="13"/>
  <c r="G526" i="13"/>
  <c r="H526" i="13"/>
  <c r="A527" i="13"/>
  <c r="B527" i="13"/>
  <c r="C527" i="13"/>
  <c r="D527" i="13"/>
  <c r="E527" i="13"/>
  <c r="F527" i="13"/>
  <c r="G527" i="13"/>
  <c r="H527" i="13"/>
  <c r="A528" i="13"/>
  <c r="B528" i="13"/>
  <c r="C528" i="13"/>
  <c r="D528" i="13"/>
  <c r="E528" i="13"/>
  <c r="F528" i="13"/>
  <c r="G528" i="13"/>
  <c r="H528" i="13"/>
  <c r="A529" i="13"/>
  <c r="B529" i="13"/>
  <c r="C529" i="13"/>
  <c r="D529" i="13"/>
  <c r="E529" i="13"/>
  <c r="F529" i="13"/>
  <c r="G529" i="13"/>
  <c r="H529" i="13"/>
  <c r="A530" i="13"/>
  <c r="B530" i="13"/>
  <c r="C530" i="13"/>
  <c r="D530" i="13"/>
  <c r="E530" i="13"/>
  <c r="F530" i="13"/>
  <c r="G530" i="13"/>
  <c r="H530" i="13"/>
  <c r="A531" i="13"/>
  <c r="B531" i="13"/>
  <c r="C531" i="13"/>
  <c r="D531" i="13"/>
  <c r="E531" i="13"/>
  <c r="F531" i="13"/>
  <c r="G531" i="13"/>
  <c r="H531" i="13"/>
  <c r="A532" i="13"/>
  <c r="B532" i="13"/>
  <c r="C532" i="13"/>
  <c r="D532" i="13"/>
  <c r="E532" i="13"/>
  <c r="F532" i="13"/>
  <c r="G532" i="13"/>
  <c r="H532" i="13"/>
  <c r="A533" i="13"/>
  <c r="B533" i="13"/>
  <c r="C533" i="13"/>
  <c r="D533" i="13"/>
  <c r="E533" i="13"/>
  <c r="F533" i="13"/>
  <c r="G533" i="13"/>
  <c r="H533" i="13"/>
  <c r="A534" i="13"/>
  <c r="B534" i="13"/>
  <c r="C534" i="13"/>
  <c r="D534" i="13"/>
  <c r="E534" i="13"/>
  <c r="F534" i="13"/>
  <c r="G534" i="13"/>
  <c r="H534" i="13"/>
  <c r="A535" i="13"/>
  <c r="B535" i="13"/>
  <c r="C535" i="13"/>
  <c r="D535" i="13"/>
  <c r="E535" i="13"/>
  <c r="F535" i="13"/>
  <c r="G535" i="13"/>
  <c r="H535" i="13"/>
  <c r="A536" i="13"/>
  <c r="B536" i="13"/>
  <c r="C536" i="13"/>
  <c r="D536" i="13"/>
  <c r="E536" i="13"/>
  <c r="F536" i="13"/>
  <c r="G536" i="13"/>
  <c r="H536" i="13"/>
  <c r="A537" i="13"/>
  <c r="B537" i="13"/>
  <c r="C537" i="13"/>
  <c r="D537" i="13"/>
  <c r="E537" i="13"/>
  <c r="F537" i="13"/>
  <c r="G537" i="13"/>
  <c r="H537" i="13"/>
  <c r="A538" i="13"/>
  <c r="B538" i="13"/>
  <c r="C538" i="13"/>
  <c r="D538" i="13"/>
  <c r="E538" i="13"/>
  <c r="F538" i="13"/>
  <c r="G538" i="13"/>
  <c r="H538" i="13"/>
  <c r="A539" i="13"/>
  <c r="B539" i="13"/>
  <c r="C539" i="13"/>
  <c r="D539" i="13"/>
  <c r="E539" i="13"/>
  <c r="F539" i="13"/>
  <c r="G539" i="13"/>
  <c r="H539" i="13"/>
  <c r="A540" i="13"/>
  <c r="B540" i="13"/>
  <c r="C540" i="13"/>
  <c r="D540" i="13"/>
  <c r="E540" i="13"/>
  <c r="F540" i="13"/>
  <c r="G540" i="13"/>
  <c r="H540" i="13"/>
  <c r="A541" i="13"/>
  <c r="B541" i="13"/>
  <c r="C541" i="13"/>
  <c r="D541" i="13"/>
  <c r="E541" i="13"/>
  <c r="F541" i="13"/>
  <c r="G541" i="13"/>
  <c r="H541" i="13"/>
  <c r="A542" i="13"/>
  <c r="B542" i="13"/>
  <c r="C542" i="13"/>
  <c r="D542" i="13"/>
  <c r="E542" i="13"/>
  <c r="F542" i="13"/>
  <c r="G542" i="13"/>
  <c r="H542" i="13"/>
  <c r="A543" i="13"/>
  <c r="B543" i="13"/>
  <c r="C543" i="13"/>
  <c r="D543" i="13"/>
  <c r="E543" i="13"/>
  <c r="F543" i="13"/>
  <c r="G543" i="13"/>
  <c r="H543" i="13"/>
  <c r="A544" i="13"/>
  <c r="B544" i="13"/>
  <c r="C544" i="13"/>
  <c r="D544" i="13"/>
  <c r="E544" i="13"/>
  <c r="F544" i="13"/>
  <c r="G544" i="13"/>
  <c r="H544" i="13"/>
  <c r="A545" i="13"/>
  <c r="B545" i="13"/>
  <c r="C545" i="13"/>
  <c r="D545" i="13"/>
  <c r="E545" i="13"/>
  <c r="F545" i="13"/>
  <c r="G545" i="13"/>
  <c r="H545" i="13"/>
  <c r="A546" i="13"/>
  <c r="B546" i="13"/>
  <c r="C546" i="13"/>
  <c r="D546" i="13"/>
  <c r="E546" i="13"/>
  <c r="F546" i="13"/>
  <c r="G546" i="13"/>
  <c r="H546" i="13"/>
  <c r="A547" i="13"/>
  <c r="B547" i="13"/>
  <c r="C547" i="13"/>
  <c r="D547" i="13"/>
  <c r="E547" i="13"/>
  <c r="F547" i="13"/>
  <c r="G547" i="13"/>
  <c r="H547" i="13"/>
  <c r="A548" i="13"/>
  <c r="B548" i="13"/>
  <c r="C548" i="13"/>
  <c r="D548" i="13"/>
  <c r="E548" i="13"/>
  <c r="F548" i="13"/>
  <c r="G548" i="13"/>
  <c r="H548" i="13"/>
  <c r="A549" i="13"/>
  <c r="B549" i="13"/>
  <c r="C549" i="13"/>
  <c r="D549" i="13"/>
  <c r="E549" i="13"/>
  <c r="F549" i="13"/>
  <c r="G549" i="13"/>
  <c r="H549" i="13"/>
  <c r="A550" i="13"/>
  <c r="B550" i="13"/>
  <c r="C550" i="13"/>
  <c r="D550" i="13"/>
  <c r="E550" i="13"/>
  <c r="F550" i="13"/>
  <c r="G550" i="13"/>
  <c r="H550" i="13"/>
  <c r="A551" i="13"/>
  <c r="B551" i="13"/>
  <c r="C551" i="13"/>
  <c r="D551" i="13"/>
  <c r="E551" i="13"/>
  <c r="F551" i="13"/>
  <c r="G551" i="13"/>
  <c r="H551" i="13"/>
  <c r="A552" i="13"/>
  <c r="B552" i="13"/>
  <c r="C552" i="13"/>
  <c r="D552" i="13"/>
  <c r="E552" i="13"/>
  <c r="F552" i="13"/>
  <c r="G552" i="13"/>
  <c r="H552" i="13"/>
  <c r="A553" i="13"/>
  <c r="B553" i="13"/>
  <c r="C553" i="13"/>
  <c r="D553" i="13"/>
  <c r="E553" i="13"/>
  <c r="F553" i="13"/>
  <c r="G553" i="13"/>
  <c r="H553" i="13"/>
  <c r="A554" i="13"/>
  <c r="B554" i="13"/>
  <c r="C554" i="13"/>
  <c r="D554" i="13"/>
  <c r="E554" i="13"/>
  <c r="F554" i="13"/>
  <c r="G554" i="13"/>
  <c r="H554" i="13"/>
  <c r="A555" i="13"/>
  <c r="B555" i="13"/>
  <c r="C555" i="13"/>
  <c r="D555" i="13"/>
  <c r="E555" i="13"/>
  <c r="F555" i="13"/>
  <c r="G555" i="13"/>
  <c r="H555" i="13"/>
  <c r="A556" i="13"/>
  <c r="B556" i="13"/>
  <c r="C556" i="13"/>
  <c r="D556" i="13"/>
  <c r="E556" i="13"/>
  <c r="F556" i="13"/>
  <c r="G556" i="13"/>
  <c r="H556" i="13"/>
  <c r="A557" i="13"/>
  <c r="B557" i="13"/>
  <c r="C557" i="13"/>
  <c r="D557" i="13"/>
  <c r="E557" i="13"/>
  <c r="F557" i="13"/>
  <c r="G557" i="13"/>
  <c r="H557" i="13"/>
  <c r="A558" i="13"/>
  <c r="B558" i="13"/>
  <c r="C558" i="13"/>
  <c r="D558" i="13"/>
  <c r="E558" i="13"/>
  <c r="F558" i="13"/>
  <c r="G558" i="13"/>
  <c r="H558" i="13"/>
  <c r="A559" i="13"/>
  <c r="B559" i="13"/>
  <c r="C559" i="13"/>
  <c r="D559" i="13"/>
  <c r="E559" i="13"/>
  <c r="F559" i="13"/>
  <c r="G559" i="13"/>
  <c r="H559" i="13"/>
  <c r="A560" i="13"/>
  <c r="B560" i="13"/>
  <c r="C560" i="13"/>
  <c r="D560" i="13"/>
  <c r="E560" i="13"/>
  <c r="F560" i="13"/>
  <c r="G560" i="13"/>
  <c r="H560" i="13"/>
  <c r="A561" i="13"/>
  <c r="B561" i="13"/>
  <c r="C561" i="13"/>
  <c r="D561" i="13"/>
  <c r="E561" i="13"/>
  <c r="F561" i="13"/>
  <c r="G561" i="13"/>
  <c r="H561" i="13"/>
  <c r="A562" i="13"/>
  <c r="B562" i="13"/>
  <c r="C562" i="13"/>
  <c r="D562" i="13"/>
  <c r="E562" i="13"/>
  <c r="F562" i="13"/>
  <c r="G562" i="13"/>
  <c r="H562" i="13"/>
  <c r="A563" i="13"/>
  <c r="B563" i="13"/>
  <c r="C563" i="13"/>
  <c r="D563" i="13"/>
  <c r="E563" i="13"/>
  <c r="F563" i="13"/>
  <c r="G563" i="13"/>
  <c r="H563" i="13"/>
  <c r="A564" i="13"/>
  <c r="B564" i="13"/>
  <c r="C564" i="13"/>
  <c r="D564" i="13"/>
  <c r="E564" i="13"/>
  <c r="F564" i="13"/>
  <c r="G564" i="13"/>
  <c r="H564" i="13"/>
  <c r="A565" i="13"/>
  <c r="B565" i="13"/>
  <c r="C565" i="13"/>
  <c r="D565" i="13"/>
  <c r="E565" i="13"/>
  <c r="F565" i="13"/>
  <c r="G565" i="13"/>
  <c r="H565" i="13"/>
  <c r="A566" i="13"/>
  <c r="B566" i="13"/>
  <c r="C566" i="13"/>
  <c r="D566" i="13"/>
  <c r="E566" i="13"/>
  <c r="F566" i="13"/>
  <c r="G566" i="13"/>
  <c r="H566" i="13"/>
  <c r="A567" i="13"/>
  <c r="B567" i="13"/>
  <c r="C567" i="13"/>
  <c r="D567" i="13"/>
  <c r="E567" i="13"/>
  <c r="F567" i="13"/>
  <c r="G567" i="13"/>
  <c r="H567" i="13"/>
  <c r="A568" i="13"/>
  <c r="B568" i="13"/>
  <c r="C568" i="13"/>
  <c r="D568" i="13"/>
  <c r="E568" i="13"/>
  <c r="F568" i="13"/>
  <c r="G568" i="13"/>
  <c r="H568" i="13"/>
  <c r="A569" i="13"/>
  <c r="B569" i="13"/>
  <c r="C569" i="13"/>
  <c r="D569" i="13"/>
  <c r="E569" i="13"/>
  <c r="F569" i="13"/>
  <c r="G569" i="13"/>
  <c r="H569" i="13"/>
  <c r="A570" i="13"/>
  <c r="B570" i="13"/>
  <c r="C570" i="13"/>
  <c r="D570" i="13"/>
  <c r="E570" i="13"/>
  <c r="F570" i="13"/>
  <c r="G570" i="13"/>
  <c r="H570" i="13"/>
  <c r="A571" i="13"/>
  <c r="B571" i="13"/>
  <c r="C571" i="13"/>
  <c r="D571" i="13"/>
  <c r="E571" i="13"/>
  <c r="F571" i="13"/>
  <c r="G571" i="13"/>
  <c r="H571" i="13"/>
  <c r="A572" i="13"/>
  <c r="B572" i="13"/>
  <c r="C572" i="13"/>
  <c r="D572" i="13"/>
  <c r="E572" i="13"/>
  <c r="F572" i="13"/>
  <c r="G572" i="13"/>
  <c r="H572" i="13"/>
  <c r="A573" i="13"/>
  <c r="B573" i="13"/>
  <c r="C573" i="13"/>
  <c r="D573" i="13"/>
  <c r="E573" i="13"/>
  <c r="F573" i="13"/>
  <c r="G573" i="13"/>
  <c r="H573" i="13"/>
  <c r="A574" i="13"/>
  <c r="B574" i="13"/>
  <c r="C574" i="13"/>
  <c r="D574" i="13"/>
  <c r="E574" i="13"/>
  <c r="F574" i="13"/>
  <c r="G574" i="13"/>
  <c r="H574" i="13"/>
  <c r="A575" i="13"/>
  <c r="B575" i="13"/>
  <c r="C575" i="13"/>
  <c r="D575" i="13"/>
  <c r="E575" i="13"/>
  <c r="F575" i="13"/>
  <c r="G575" i="13"/>
  <c r="H575" i="13"/>
  <c r="A576" i="13"/>
  <c r="B576" i="13"/>
  <c r="C576" i="13"/>
  <c r="D576" i="13"/>
  <c r="E576" i="13"/>
  <c r="F576" i="13"/>
  <c r="G576" i="13"/>
  <c r="H576" i="13"/>
  <c r="A577" i="13"/>
  <c r="B577" i="13"/>
  <c r="C577" i="13"/>
  <c r="D577" i="13"/>
  <c r="E577" i="13"/>
  <c r="F577" i="13"/>
  <c r="G577" i="13"/>
  <c r="H577" i="13"/>
  <c r="A578" i="13"/>
  <c r="B578" i="13"/>
  <c r="C578" i="13"/>
  <c r="D578" i="13"/>
  <c r="E578" i="13"/>
  <c r="F578" i="13"/>
  <c r="G578" i="13"/>
  <c r="H578" i="13"/>
  <c r="A579" i="13"/>
  <c r="B579" i="13"/>
  <c r="C579" i="13"/>
  <c r="D579" i="13"/>
  <c r="E579" i="13"/>
  <c r="F579" i="13"/>
  <c r="G579" i="13"/>
  <c r="H579" i="13"/>
  <c r="A580" i="13"/>
  <c r="B580" i="13"/>
  <c r="C580" i="13"/>
  <c r="D580" i="13"/>
  <c r="E580" i="13"/>
  <c r="F580" i="13"/>
  <c r="G580" i="13"/>
  <c r="H580" i="13"/>
  <c r="A581" i="13"/>
  <c r="B581" i="13"/>
  <c r="C581" i="13"/>
  <c r="D581" i="13"/>
  <c r="E581" i="13"/>
  <c r="F581" i="13"/>
  <c r="G581" i="13"/>
  <c r="H581" i="13"/>
  <c r="A582" i="13"/>
  <c r="B582" i="13"/>
  <c r="C582" i="13"/>
  <c r="D582" i="13"/>
  <c r="E582" i="13"/>
  <c r="F582" i="13"/>
  <c r="G582" i="13"/>
  <c r="H582" i="13"/>
  <c r="A583" i="13"/>
  <c r="B583" i="13"/>
  <c r="C583" i="13"/>
  <c r="D583" i="13"/>
  <c r="E583" i="13"/>
  <c r="F583" i="13"/>
  <c r="G583" i="13"/>
  <c r="H583" i="13"/>
  <c r="A584" i="13"/>
  <c r="B584" i="13"/>
  <c r="C584" i="13"/>
  <c r="D584" i="13"/>
  <c r="E584" i="13"/>
  <c r="F584" i="13"/>
  <c r="G584" i="13"/>
  <c r="H584" i="13"/>
  <c r="A585" i="13"/>
  <c r="B585" i="13"/>
  <c r="C585" i="13"/>
  <c r="D585" i="13"/>
  <c r="E585" i="13"/>
  <c r="F585" i="13"/>
  <c r="G585" i="13"/>
  <c r="H585" i="13"/>
  <c r="A586" i="13"/>
  <c r="B586" i="13"/>
  <c r="C586" i="13"/>
  <c r="D586" i="13"/>
  <c r="E586" i="13"/>
  <c r="F586" i="13"/>
  <c r="G586" i="13"/>
  <c r="H586" i="13"/>
  <c r="A587" i="13"/>
  <c r="B587" i="13"/>
  <c r="C587" i="13"/>
  <c r="D587" i="13"/>
  <c r="E587" i="13"/>
  <c r="F587" i="13"/>
  <c r="G587" i="13"/>
  <c r="H587" i="13"/>
  <c r="A588" i="13"/>
  <c r="B588" i="13"/>
  <c r="C588" i="13"/>
  <c r="D588" i="13"/>
  <c r="E588" i="13"/>
  <c r="F588" i="13"/>
  <c r="G588" i="13"/>
  <c r="H588" i="13"/>
  <c r="A589" i="13"/>
  <c r="B589" i="13"/>
  <c r="C589" i="13"/>
  <c r="D589" i="13"/>
  <c r="E589" i="13"/>
  <c r="F589" i="13"/>
  <c r="G589" i="13"/>
  <c r="H589" i="13"/>
  <c r="A590" i="13"/>
  <c r="B590" i="13"/>
  <c r="C590" i="13"/>
  <c r="D590" i="13"/>
  <c r="E590" i="13"/>
  <c r="F590" i="13"/>
  <c r="G590" i="13"/>
  <c r="H590" i="13"/>
  <c r="A591" i="13"/>
  <c r="B591" i="13"/>
  <c r="C591" i="13"/>
  <c r="D591" i="13"/>
  <c r="E591" i="13"/>
  <c r="F591" i="13"/>
  <c r="G591" i="13"/>
  <c r="H591" i="13"/>
  <c r="A592" i="13"/>
  <c r="B592" i="13"/>
  <c r="C592" i="13"/>
  <c r="D592" i="13"/>
  <c r="E592" i="13"/>
  <c r="F592" i="13"/>
  <c r="G592" i="13"/>
  <c r="H592" i="13"/>
  <c r="A593" i="13"/>
  <c r="B593" i="13"/>
  <c r="C593" i="13"/>
  <c r="D593" i="13"/>
  <c r="E593" i="13"/>
  <c r="F593" i="13"/>
  <c r="G593" i="13"/>
  <c r="H593" i="13"/>
  <c r="A594" i="13"/>
  <c r="B594" i="13"/>
  <c r="C594" i="13"/>
  <c r="D594" i="13"/>
  <c r="E594" i="13"/>
  <c r="F594" i="13"/>
  <c r="G594" i="13"/>
  <c r="H594" i="13"/>
  <c r="A595" i="13"/>
  <c r="B595" i="13"/>
  <c r="C595" i="13"/>
  <c r="D595" i="13"/>
  <c r="E595" i="13"/>
  <c r="F595" i="13"/>
  <c r="G595" i="13"/>
  <c r="H595" i="13"/>
  <c r="A596" i="13"/>
  <c r="B596" i="13"/>
  <c r="C596" i="13"/>
  <c r="D596" i="13"/>
  <c r="E596" i="13"/>
  <c r="F596" i="13"/>
  <c r="G596" i="13"/>
  <c r="H596" i="13"/>
  <c r="A597" i="13"/>
  <c r="B597" i="13"/>
  <c r="C597" i="13"/>
  <c r="D597" i="13"/>
  <c r="E597" i="13"/>
  <c r="F597" i="13"/>
  <c r="G597" i="13"/>
  <c r="H597" i="13"/>
  <c r="A598" i="13"/>
  <c r="B598" i="13"/>
  <c r="C598" i="13"/>
  <c r="D598" i="13"/>
  <c r="E598" i="13"/>
  <c r="F598" i="13"/>
  <c r="G598" i="13"/>
  <c r="H598" i="13"/>
  <c r="A599" i="13"/>
  <c r="B599" i="13"/>
  <c r="C599" i="13"/>
  <c r="D599" i="13"/>
  <c r="E599" i="13"/>
  <c r="F599" i="13"/>
  <c r="G599" i="13"/>
  <c r="H599" i="13"/>
  <c r="A600" i="13"/>
  <c r="B600" i="13"/>
  <c r="C600" i="13"/>
  <c r="D600" i="13"/>
  <c r="E600" i="13"/>
  <c r="F600" i="13"/>
  <c r="G600" i="13"/>
  <c r="H600" i="13"/>
  <c r="A601" i="13"/>
  <c r="B601" i="13"/>
  <c r="C601" i="13"/>
  <c r="D601" i="13"/>
  <c r="E601" i="13"/>
  <c r="F601" i="13"/>
  <c r="G601" i="13"/>
  <c r="H601" i="13"/>
  <c r="A602" i="13"/>
  <c r="B602" i="13"/>
  <c r="C602" i="13"/>
  <c r="D602" i="13"/>
  <c r="E602" i="13"/>
  <c r="F602" i="13"/>
  <c r="G602" i="13"/>
  <c r="H602" i="13"/>
  <c r="A603" i="13"/>
  <c r="B603" i="13"/>
  <c r="C603" i="13"/>
  <c r="D603" i="13"/>
  <c r="E603" i="13"/>
  <c r="F603" i="13"/>
  <c r="G603" i="13"/>
  <c r="H603" i="13"/>
  <c r="A604" i="13"/>
  <c r="B604" i="13"/>
  <c r="C604" i="13"/>
  <c r="D604" i="13"/>
  <c r="E604" i="13"/>
  <c r="F604" i="13"/>
  <c r="G604" i="13"/>
  <c r="H604" i="13"/>
  <c r="A605" i="13"/>
  <c r="B605" i="13"/>
  <c r="C605" i="13"/>
  <c r="D605" i="13"/>
  <c r="E605" i="13"/>
  <c r="F605" i="13"/>
  <c r="G605" i="13"/>
  <c r="H605" i="13"/>
  <c r="A606" i="13"/>
  <c r="B606" i="13"/>
  <c r="C606" i="13"/>
  <c r="D606" i="13"/>
  <c r="E606" i="13"/>
  <c r="F606" i="13"/>
  <c r="G606" i="13"/>
  <c r="H606" i="13"/>
  <c r="A607" i="13"/>
  <c r="B607" i="13"/>
  <c r="C607" i="13"/>
  <c r="D607" i="13"/>
  <c r="E607" i="13"/>
  <c r="F607" i="13"/>
  <c r="G607" i="13"/>
  <c r="H607" i="13"/>
  <c r="A608" i="13"/>
  <c r="B608" i="13"/>
  <c r="C608" i="13"/>
  <c r="D608" i="13"/>
  <c r="E608" i="13"/>
  <c r="F608" i="13"/>
  <c r="G608" i="13"/>
  <c r="H608" i="13"/>
  <c r="A609" i="13"/>
  <c r="B609" i="13"/>
  <c r="C609" i="13"/>
  <c r="D609" i="13"/>
  <c r="E609" i="13"/>
  <c r="F609" i="13"/>
  <c r="G609" i="13"/>
  <c r="H609" i="13"/>
  <c r="A610" i="13"/>
  <c r="B610" i="13"/>
  <c r="C610" i="13"/>
  <c r="D610" i="13"/>
  <c r="E610" i="13"/>
  <c r="F610" i="13"/>
  <c r="G610" i="13"/>
  <c r="H610" i="13"/>
  <c r="A611" i="13"/>
  <c r="B611" i="13"/>
  <c r="C611" i="13"/>
  <c r="D611" i="13"/>
  <c r="E611" i="13"/>
  <c r="F611" i="13"/>
  <c r="G611" i="13"/>
  <c r="H611" i="13"/>
  <c r="A612" i="13"/>
  <c r="B612" i="13"/>
  <c r="C612" i="13"/>
  <c r="D612" i="13"/>
  <c r="E612" i="13"/>
  <c r="F612" i="13"/>
  <c r="G612" i="13"/>
  <c r="H612" i="13"/>
  <c r="A613" i="13"/>
  <c r="B613" i="13"/>
  <c r="C613" i="13"/>
  <c r="D613" i="13"/>
  <c r="E613" i="13"/>
  <c r="F613" i="13"/>
  <c r="G613" i="13"/>
  <c r="H613" i="13"/>
  <c r="A614" i="13"/>
  <c r="B614" i="13"/>
  <c r="C614" i="13"/>
  <c r="D614" i="13"/>
  <c r="E614" i="13"/>
  <c r="F614" i="13"/>
  <c r="G614" i="13"/>
  <c r="H614" i="13"/>
  <c r="A615" i="13"/>
  <c r="B615" i="13"/>
  <c r="C615" i="13"/>
  <c r="D615" i="13"/>
  <c r="E615" i="13"/>
  <c r="F615" i="13"/>
  <c r="G615" i="13"/>
  <c r="H615" i="13"/>
  <c r="A616" i="13"/>
  <c r="B616" i="13"/>
  <c r="C616" i="13"/>
  <c r="D616" i="13"/>
  <c r="E616" i="13"/>
  <c r="F616" i="13"/>
  <c r="G616" i="13"/>
  <c r="H616" i="13"/>
  <c r="A617" i="13"/>
  <c r="B617" i="13"/>
  <c r="C617" i="13"/>
  <c r="D617" i="13"/>
  <c r="E617" i="13"/>
  <c r="F617" i="13"/>
  <c r="G617" i="13"/>
  <c r="H617" i="13"/>
  <c r="A618" i="13"/>
  <c r="B618" i="13"/>
  <c r="C618" i="13"/>
  <c r="D618" i="13"/>
  <c r="E618" i="13"/>
  <c r="F618" i="13"/>
  <c r="G618" i="13"/>
  <c r="H618" i="13"/>
  <c r="A619" i="13"/>
  <c r="B619" i="13"/>
  <c r="C619" i="13"/>
  <c r="D619" i="13"/>
  <c r="E619" i="13"/>
  <c r="F619" i="13"/>
  <c r="G619" i="13"/>
  <c r="H619" i="13"/>
  <c r="A620" i="13"/>
  <c r="B620" i="13"/>
  <c r="C620" i="13"/>
  <c r="D620" i="13"/>
  <c r="E620" i="13"/>
  <c r="F620" i="13"/>
  <c r="G620" i="13"/>
  <c r="H620" i="13"/>
  <c r="A621" i="13"/>
  <c r="B621" i="13"/>
  <c r="C621" i="13"/>
  <c r="D621" i="13"/>
  <c r="E621" i="13"/>
  <c r="F621" i="13"/>
  <c r="G621" i="13"/>
  <c r="H621" i="13"/>
  <c r="A622" i="13"/>
  <c r="B622" i="13"/>
  <c r="C622" i="13"/>
  <c r="D622" i="13"/>
  <c r="E622" i="13"/>
  <c r="F622" i="13"/>
  <c r="G622" i="13"/>
  <c r="H622" i="13"/>
  <c r="A623" i="13"/>
  <c r="B623" i="13"/>
  <c r="C623" i="13"/>
  <c r="D623" i="13"/>
  <c r="E623" i="13"/>
  <c r="F623" i="13"/>
  <c r="G623" i="13"/>
  <c r="H623" i="13"/>
  <c r="A624" i="13"/>
  <c r="B624" i="13"/>
  <c r="C624" i="13"/>
  <c r="D624" i="13"/>
  <c r="E624" i="13"/>
  <c r="F624" i="13"/>
  <c r="G624" i="13"/>
  <c r="H624" i="13"/>
  <c r="A625" i="13"/>
  <c r="B625" i="13"/>
  <c r="C625" i="13"/>
  <c r="D625" i="13"/>
  <c r="E625" i="13"/>
  <c r="F625" i="13"/>
  <c r="G625" i="13"/>
  <c r="H625" i="13"/>
  <c r="A626" i="13"/>
  <c r="B626" i="13"/>
  <c r="C626" i="13"/>
  <c r="D626" i="13"/>
  <c r="E626" i="13"/>
  <c r="F626" i="13"/>
  <c r="G626" i="13"/>
  <c r="H626" i="13"/>
  <c r="A627" i="13"/>
  <c r="B627" i="13"/>
  <c r="C627" i="13"/>
  <c r="D627" i="13"/>
  <c r="E627" i="13"/>
  <c r="F627" i="13"/>
  <c r="G627" i="13"/>
  <c r="H627" i="13"/>
  <c r="A628" i="13"/>
  <c r="B628" i="13"/>
  <c r="C628" i="13"/>
  <c r="D628" i="13"/>
  <c r="E628" i="13"/>
  <c r="F628" i="13"/>
  <c r="G628" i="13"/>
  <c r="H628" i="13"/>
  <c r="A629" i="13"/>
  <c r="B629" i="13"/>
  <c r="C629" i="13"/>
  <c r="D629" i="13"/>
  <c r="E629" i="13"/>
  <c r="F629" i="13"/>
  <c r="G629" i="13"/>
  <c r="H629" i="13"/>
  <c r="A630" i="13"/>
  <c r="B630" i="13"/>
  <c r="C630" i="13"/>
  <c r="D630" i="13"/>
  <c r="E630" i="13"/>
  <c r="F630" i="13"/>
  <c r="G630" i="13"/>
  <c r="H630" i="13"/>
  <c r="A631" i="13"/>
  <c r="B631" i="13"/>
  <c r="C631" i="13"/>
  <c r="D631" i="13"/>
  <c r="E631" i="13"/>
  <c r="F631" i="13"/>
  <c r="G631" i="13"/>
  <c r="H631" i="13"/>
  <c r="A632" i="13"/>
  <c r="B632" i="13"/>
  <c r="C632" i="13"/>
  <c r="D632" i="13"/>
  <c r="E632" i="13"/>
  <c r="F632" i="13"/>
  <c r="G632" i="13"/>
  <c r="H632" i="13"/>
  <c r="A633" i="13"/>
  <c r="B633" i="13"/>
  <c r="C633" i="13"/>
  <c r="D633" i="13"/>
  <c r="E633" i="13"/>
  <c r="F633" i="13"/>
  <c r="G633" i="13"/>
  <c r="H633" i="13"/>
  <c r="A634" i="13"/>
  <c r="B634" i="13"/>
  <c r="C634" i="13"/>
  <c r="D634" i="13"/>
  <c r="E634" i="13"/>
  <c r="F634" i="13"/>
  <c r="G634" i="13"/>
  <c r="H634" i="13"/>
  <c r="A635" i="13"/>
  <c r="B635" i="13"/>
  <c r="C635" i="13"/>
  <c r="D635" i="13"/>
  <c r="E635" i="13"/>
  <c r="F635" i="13"/>
  <c r="G635" i="13"/>
  <c r="H635" i="13"/>
  <c r="A636" i="13"/>
  <c r="B636" i="13"/>
  <c r="C636" i="13"/>
  <c r="D636" i="13"/>
  <c r="E636" i="13"/>
  <c r="F636" i="13"/>
  <c r="G636" i="13"/>
  <c r="H636" i="13"/>
  <c r="A637" i="13"/>
  <c r="B637" i="13"/>
  <c r="C637" i="13"/>
  <c r="D637" i="13"/>
  <c r="E637" i="13"/>
  <c r="F637" i="13"/>
  <c r="G637" i="13"/>
  <c r="H637" i="13"/>
  <c r="A638" i="13"/>
  <c r="B638" i="13"/>
  <c r="C638" i="13"/>
  <c r="D638" i="13"/>
  <c r="E638" i="13"/>
  <c r="F638" i="13"/>
  <c r="G638" i="13"/>
  <c r="H638" i="13"/>
  <c r="A639" i="13"/>
  <c r="B639" i="13"/>
  <c r="C639" i="13"/>
  <c r="D639" i="13"/>
  <c r="E639" i="13"/>
  <c r="F639" i="13"/>
  <c r="G639" i="13"/>
  <c r="H639" i="13"/>
  <c r="A640" i="13"/>
  <c r="B640" i="13"/>
  <c r="C640" i="13"/>
  <c r="D640" i="13"/>
  <c r="E640" i="13"/>
  <c r="F640" i="13"/>
  <c r="G640" i="13"/>
  <c r="H640" i="13"/>
  <c r="A641" i="13"/>
  <c r="B641" i="13"/>
  <c r="C641" i="13"/>
  <c r="D641" i="13"/>
  <c r="E641" i="13"/>
  <c r="F641" i="13"/>
  <c r="G641" i="13"/>
  <c r="H641" i="13"/>
  <c r="A642" i="13"/>
  <c r="B642" i="13"/>
  <c r="C642" i="13"/>
  <c r="D642" i="13"/>
  <c r="E642" i="13"/>
  <c r="F642" i="13"/>
  <c r="G642" i="13"/>
  <c r="H642" i="13"/>
  <c r="A643" i="13"/>
  <c r="B643" i="13"/>
  <c r="C643" i="13"/>
  <c r="D643" i="13"/>
  <c r="E643" i="13"/>
  <c r="F643" i="13"/>
  <c r="G643" i="13"/>
  <c r="H643" i="13"/>
  <c r="A644" i="13"/>
  <c r="B644" i="13"/>
  <c r="C644" i="13"/>
  <c r="D644" i="13"/>
  <c r="E644" i="13"/>
  <c r="F644" i="13"/>
  <c r="G644" i="13"/>
  <c r="H644" i="13"/>
  <c r="A645" i="13"/>
  <c r="B645" i="13"/>
  <c r="C645" i="13"/>
  <c r="D645" i="13"/>
  <c r="E645" i="13"/>
  <c r="F645" i="13"/>
  <c r="G645" i="13"/>
  <c r="H645" i="13"/>
  <c r="A646" i="13"/>
  <c r="B646" i="13"/>
  <c r="C646" i="13"/>
  <c r="D646" i="13"/>
  <c r="E646" i="13"/>
  <c r="F646" i="13"/>
  <c r="G646" i="13"/>
  <c r="H646" i="13"/>
  <c r="A647" i="13"/>
  <c r="B647" i="13"/>
  <c r="C647" i="13"/>
  <c r="D647" i="13"/>
  <c r="E647" i="13"/>
  <c r="F647" i="13"/>
  <c r="G647" i="13"/>
  <c r="H647" i="13"/>
  <c r="A648" i="13"/>
  <c r="B648" i="13"/>
  <c r="C648" i="13"/>
  <c r="D648" i="13"/>
  <c r="E648" i="13"/>
  <c r="F648" i="13"/>
  <c r="G648" i="13"/>
  <c r="H648" i="13"/>
  <c r="A649" i="13"/>
  <c r="B649" i="13"/>
  <c r="C649" i="13"/>
  <c r="D649" i="13"/>
  <c r="E649" i="13"/>
  <c r="F649" i="13"/>
  <c r="G649" i="13"/>
  <c r="H649" i="13"/>
  <c r="A650" i="13"/>
  <c r="B650" i="13"/>
  <c r="C650" i="13"/>
  <c r="D650" i="13"/>
  <c r="E650" i="13"/>
  <c r="F650" i="13"/>
  <c r="G650" i="13"/>
  <c r="H650" i="13"/>
  <c r="A651" i="13"/>
  <c r="B651" i="13"/>
  <c r="C651" i="13"/>
  <c r="D651" i="13"/>
  <c r="E651" i="13"/>
  <c r="F651" i="13"/>
  <c r="G651" i="13"/>
  <c r="H651" i="13"/>
  <c r="A652" i="13"/>
  <c r="B652" i="13"/>
  <c r="C652" i="13"/>
  <c r="D652" i="13"/>
  <c r="E652" i="13"/>
  <c r="F652" i="13"/>
  <c r="G652" i="13"/>
  <c r="H652" i="13"/>
  <c r="A653" i="13"/>
  <c r="B653" i="13"/>
  <c r="C653" i="13"/>
  <c r="D653" i="13"/>
  <c r="E653" i="13"/>
  <c r="F653" i="13"/>
  <c r="G653" i="13"/>
  <c r="H653" i="13"/>
  <c r="A654" i="13"/>
  <c r="B654" i="13"/>
  <c r="C654" i="13"/>
  <c r="D654" i="13"/>
  <c r="E654" i="13"/>
  <c r="F654" i="13"/>
  <c r="G654" i="13"/>
  <c r="H654" i="13"/>
  <c r="A655" i="13"/>
  <c r="B655" i="13"/>
  <c r="C655" i="13"/>
  <c r="D655" i="13"/>
  <c r="E655" i="13"/>
  <c r="F655" i="13"/>
  <c r="G655" i="13"/>
  <c r="H655" i="13"/>
  <c r="A656" i="13"/>
  <c r="B656" i="13"/>
  <c r="C656" i="13"/>
  <c r="D656" i="13"/>
  <c r="E656" i="13"/>
  <c r="F656" i="13"/>
  <c r="G656" i="13"/>
  <c r="H656" i="13"/>
  <c r="A657" i="13"/>
  <c r="B657" i="13"/>
  <c r="C657" i="13"/>
  <c r="D657" i="13"/>
  <c r="E657" i="13"/>
  <c r="F657" i="13"/>
  <c r="G657" i="13"/>
  <c r="H657" i="13"/>
  <c r="A658" i="13"/>
  <c r="B658" i="13"/>
  <c r="C658" i="13"/>
  <c r="D658" i="13"/>
  <c r="E658" i="13"/>
  <c r="F658" i="13"/>
  <c r="G658" i="13"/>
  <c r="H658" i="13"/>
  <c r="A659" i="13"/>
  <c r="B659" i="13"/>
  <c r="C659" i="13"/>
  <c r="D659" i="13"/>
  <c r="E659" i="13"/>
  <c r="F659" i="13"/>
  <c r="G659" i="13"/>
  <c r="H659" i="13"/>
  <c r="A660" i="13"/>
  <c r="B660" i="13"/>
  <c r="C660" i="13"/>
  <c r="D660" i="13"/>
  <c r="E660" i="13"/>
  <c r="F660" i="13"/>
  <c r="G660" i="13"/>
  <c r="H660" i="13"/>
  <c r="A661" i="13"/>
  <c r="B661" i="13"/>
  <c r="C661" i="13"/>
  <c r="D661" i="13"/>
  <c r="E661" i="13"/>
  <c r="F661" i="13"/>
  <c r="G661" i="13"/>
  <c r="H661" i="13"/>
  <c r="A662" i="13"/>
  <c r="B662" i="13"/>
  <c r="C662" i="13"/>
  <c r="D662" i="13"/>
  <c r="E662" i="13"/>
  <c r="F662" i="13"/>
  <c r="G662" i="13"/>
  <c r="H662" i="13"/>
  <c r="A663" i="13"/>
  <c r="B663" i="13"/>
  <c r="C663" i="13"/>
  <c r="D663" i="13"/>
  <c r="E663" i="13"/>
  <c r="F663" i="13"/>
  <c r="G663" i="13"/>
  <c r="H663" i="13"/>
  <c r="A664" i="13"/>
  <c r="B664" i="13"/>
  <c r="C664" i="13"/>
  <c r="D664" i="13"/>
  <c r="E664" i="13"/>
  <c r="F664" i="13"/>
  <c r="G664" i="13"/>
  <c r="H664" i="13"/>
  <c r="A665" i="13"/>
  <c r="B665" i="13"/>
  <c r="C665" i="13"/>
  <c r="D665" i="13"/>
  <c r="E665" i="13"/>
  <c r="F665" i="13"/>
  <c r="G665" i="13"/>
  <c r="H665" i="13"/>
  <c r="A666" i="13"/>
  <c r="B666" i="13"/>
  <c r="C666" i="13"/>
  <c r="D666" i="13"/>
  <c r="E666" i="13"/>
  <c r="F666" i="13"/>
  <c r="G666" i="13"/>
  <c r="H666" i="13"/>
  <c r="A667" i="13"/>
  <c r="B667" i="13"/>
  <c r="C667" i="13"/>
  <c r="D667" i="13"/>
  <c r="E667" i="13"/>
  <c r="F667" i="13"/>
  <c r="G667" i="13"/>
  <c r="H667" i="13"/>
  <c r="A668" i="13"/>
  <c r="B668" i="13"/>
  <c r="C668" i="13"/>
  <c r="D668" i="13"/>
  <c r="E668" i="13"/>
  <c r="F668" i="13"/>
  <c r="G668" i="13"/>
  <c r="H668" i="13"/>
  <c r="A669" i="13"/>
  <c r="B669" i="13"/>
  <c r="C669" i="13"/>
  <c r="D669" i="13"/>
  <c r="E669" i="13"/>
  <c r="F669" i="13"/>
  <c r="G669" i="13"/>
  <c r="H669" i="13"/>
  <c r="A670" i="13"/>
  <c r="B670" i="13"/>
  <c r="C670" i="13"/>
  <c r="D670" i="13"/>
  <c r="E670" i="13"/>
  <c r="F670" i="13"/>
  <c r="G670" i="13"/>
  <c r="H670" i="13"/>
  <c r="A671" i="13"/>
  <c r="B671" i="13"/>
  <c r="C671" i="13"/>
  <c r="D671" i="13"/>
  <c r="E671" i="13"/>
  <c r="F671" i="13"/>
  <c r="G671" i="13"/>
  <c r="H671" i="13"/>
  <c r="A672" i="13"/>
  <c r="B672" i="13"/>
  <c r="C672" i="13"/>
  <c r="D672" i="13"/>
  <c r="E672" i="13"/>
  <c r="F672" i="13"/>
  <c r="G672" i="13"/>
  <c r="H672" i="13"/>
  <c r="A673" i="13"/>
  <c r="B673" i="13"/>
  <c r="C673" i="13"/>
  <c r="D673" i="13"/>
  <c r="E673" i="13"/>
  <c r="F673" i="13"/>
  <c r="G673" i="13"/>
  <c r="H673" i="13"/>
  <c r="A674" i="13"/>
  <c r="B674" i="13"/>
  <c r="C674" i="13"/>
  <c r="D674" i="13"/>
  <c r="E674" i="13"/>
  <c r="F674" i="13"/>
  <c r="G674" i="13"/>
  <c r="H674" i="13"/>
  <c r="A675" i="13"/>
  <c r="B675" i="13"/>
  <c r="C675" i="13"/>
  <c r="D675" i="13"/>
  <c r="E675" i="13"/>
  <c r="F675" i="13"/>
  <c r="G675" i="13"/>
  <c r="H675" i="13"/>
  <c r="A676" i="13"/>
  <c r="B676" i="13"/>
  <c r="C676" i="13"/>
  <c r="D676" i="13"/>
  <c r="E676" i="13"/>
  <c r="F676" i="13"/>
  <c r="G676" i="13"/>
  <c r="H676" i="13"/>
  <c r="A677" i="13"/>
  <c r="B677" i="13"/>
  <c r="C677" i="13"/>
  <c r="D677" i="13"/>
  <c r="E677" i="13"/>
  <c r="F677" i="13"/>
  <c r="G677" i="13"/>
  <c r="H677" i="13"/>
  <c r="A678" i="13"/>
  <c r="B678" i="13"/>
  <c r="C678" i="13"/>
  <c r="D678" i="13"/>
  <c r="E678" i="13"/>
  <c r="F678" i="13"/>
  <c r="G678" i="13"/>
  <c r="H678" i="13"/>
  <c r="A679" i="13"/>
  <c r="B679" i="13"/>
  <c r="C679" i="13"/>
  <c r="D679" i="13"/>
  <c r="E679" i="13"/>
  <c r="F679" i="13"/>
  <c r="G679" i="13"/>
  <c r="H679" i="13"/>
  <c r="A680" i="13"/>
  <c r="B680" i="13"/>
  <c r="C680" i="13"/>
  <c r="D680" i="13"/>
  <c r="E680" i="13"/>
  <c r="F680" i="13"/>
  <c r="G680" i="13"/>
  <c r="H680" i="13"/>
  <c r="A681" i="13"/>
  <c r="B681" i="13"/>
  <c r="C681" i="13"/>
  <c r="D681" i="13"/>
  <c r="E681" i="13"/>
  <c r="F681" i="13"/>
  <c r="G681" i="13"/>
  <c r="H681" i="13"/>
  <c r="A682" i="13"/>
  <c r="B682" i="13"/>
  <c r="C682" i="13"/>
  <c r="D682" i="13"/>
  <c r="E682" i="13"/>
  <c r="F682" i="13"/>
  <c r="G682" i="13"/>
  <c r="H682" i="13"/>
  <c r="A683" i="13"/>
  <c r="B683" i="13"/>
  <c r="C683" i="13"/>
  <c r="D683" i="13"/>
  <c r="E683" i="13"/>
  <c r="F683" i="13"/>
  <c r="G683" i="13"/>
  <c r="H683" i="13"/>
  <c r="A684" i="13"/>
  <c r="B684" i="13"/>
  <c r="C684" i="13"/>
  <c r="D684" i="13"/>
  <c r="E684" i="13"/>
  <c r="F684" i="13"/>
  <c r="G684" i="13"/>
  <c r="H684" i="13"/>
  <c r="A685" i="13"/>
  <c r="B685" i="13"/>
  <c r="C685" i="13"/>
  <c r="D685" i="13"/>
  <c r="E685" i="13"/>
  <c r="F685" i="13"/>
  <c r="G685" i="13"/>
  <c r="H685" i="13"/>
  <c r="A686" i="13"/>
  <c r="B686" i="13"/>
  <c r="C686" i="13"/>
  <c r="D686" i="13"/>
  <c r="E686" i="13"/>
  <c r="F686" i="13"/>
  <c r="G686" i="13"/>
  <c r="H686" i="13"/>
  <c r="A687" i="13"/>
  <c r="B687" i="13"/>
  <c r="C687" i="13"/>
  <c r="D687" i="13"/>
  <c r="E687" i="13"/>
  <c r="F687" i="13"/>
  <c r="G687" i="13"/>
  <c r="H687" i="13"/>
  <c r="A688" i="13"/>
  <c r="B688" i="13"/>
  <c r="C688" i="13"/>
  <c r="D688" i="13"/>
  <c r="E688" i="13"/>
  <c r="F688" i="13"/>
  <c r="G688" i="13"/>
  <c r="H688" i="13"/>
  <c r="A689" i="13"/>
  <c r="B689" i="13"/>
  <c r="C689" i="13"/>
  <c r="D689" i="13"/>
  <c r="E689" i="13"/>
  <c r="F689" i="13"/>
  <c r="G689" i="13"/>
  <c r="H689" i="13"/>
  <c r="A690" i="13"/>
  <c r="B690" i="13"/>
  <c r="C690" i="13"/>
  <c r="D690" i="13"/>
  <c r="E690" i="13"/>
  <c r="F690" i="13"/>
  <c r="G690" i="13"/>
  <c r="H690" i="13"/>
  <c r="A691" i="13"/>
  <c r="B691" i="13"/>
  <c r="C691" i="13"/>
  <c r="D691" i="13"/>
  <c r="E691" i="13"/>
  <c r="F691" i="13"/>
  <c r="G691" i="13"/>
  <c r="H691" i="13"/>
  <c r="A692" i="13"/>
  <c r="B692" i="13"/>
  <c r="C692" i="13"/>
  <c r="D692" i="13"/>
  <c r="E692" i="13"/>
  <c r="F692" i="13"/>
  <c r="G692" i="13"/>
  <c r="H692" i="13"/>
  <c r="A693" i="13"/>
  <c r="B693" i="13"/>
  <c r="C693" i="13"/>
  <c r="D693" i="13"/>
  <c r="E693" i="13"/>
  <c r="F693" i="13"/>
  <c r="G693" i="13"/>
  <c r="H693" i="13"/>
  <c r="A694" i="13"/>
  <c r="B694" i="13"/>
  <c r="C694" i="13"/>
  <c r="D694" i="13"/>
  <c r="E694" i="13"/>
  <c r="F694" i="13"/>
  <c r="G694" i="13"/>
  <c r="H694" i="13"/>
  <c r="A695" i="13"/>
  <c r="B695" i="13"/>
  <c r="C695" i="13"/>
  <c r="D695" i="13"/>
  <c r="E695" i="13"/>
  <c r="F695" i="13"/>
  <c r="G695" i="13"/>
  <c r="H695" i="13"/>
  <c r="A696" i="13"/>
  <c r="B696" i="13"/>
  <c r="C696" i="13"/>
  <c r="D696" i="13"/>
  <c r="E696" i="13"/>
  <c r="F696" i="13"/>
  <c r="G696" i="13"/>
  <c r="H696" i="13"/>
  <c r="A697" i="13"/>
  <c r="B697" i="13"/>
  <c r="C697" i="13"/>
  <c r="D697" i="13"/>
  <c r="E697" i="13"/>
  <c r="F697" i="13"/>
  <c r="G697" i="13"/>
  <c r="H697" i="13"/>
  <c r="A698" i="13"/>
  <c r="B698" i="13"/>
  <c r="C698" i="13"/>
  <c r="D698" i="13"/>
  <c r="E698" i="13"/>
  <c r="F698" i="13"/>
  <c r="G698" i="13"/>
  <c r="H698" i="13"/>
  <c r="A699" i="13"/>
  <c r="B699" i="13"/>
  <c r="C699" i="13"/>
  <c r="D699" i="13"/>
  <c r="E699" i="13"/>
  <c r="F699" i="13"/>
  <c r="G699" i="13"/>
  <c r="H699" i="13"/>
  <c r="A700" i="13"/>
  <c r="B700" i="13"/>
  <c r="C700" i="13"/>
  <c r="D700" i="13"/>
  <c r="E700" i="13"/>
  <c r="F700" i="13"/>
  <c r="G700" i="13"/>
  <c r="H700" i="13"/>
  <c r="A701" i="13"/>
  <c r="B701" i="13"/>
  <c r="C701" i="13"/>
  <c r="D701" i="13"/>
  <c r="E701" i="13"/>
  <c r="F701" i="13"/>
  <c r="G701" i="13"/>
  <c r="H701" i="13"/>
  <c r="A702" i="13"/>
  <c r="B702" i="13"/>
  <c r="C702" i="13"/>
  <c r="D702" i="13"/>
  <c r="E702" i="13"/>
  <c r="F702" i="13"/>
  <c r="G702" i="13"/>
  <c r="H702" i="13"/>
  <c r="A703" i="13"/>
  <c r="B703" i="13"/>
  <c r="C703" i="13"/>
  <c r="D703" i="13"/>
  <c r="E703" i="13"/>
  <c r="F703" i="13"/>
  <c r="G703" i="13"/>
  <c r="H703" i="13"/>
  <c r="A704" i="13"/>
  <c r="B704" i="13"/>
  <c r="C704" i="13"/>
  <c r="D704" i="13"/>
  <c r="E704" i="13"/>
  <c r="F704" i="13"/>
  <c r="G704" i="13"/>
  <c r="H704" i="13"/>
  <c r="A705" i="13"/>
  <c r="B705" i="13"/>
  <c r="C705" i="13"/>
  <c r="D705" i="13"/>
  <c r="E705" i="13"/>
  <c r="F705" i="13"/>
  <c r="G705" i="13"/>
  <c r="H705" i="13"/>
  <c r="A706" i="13"/>
  <c r="B706" i="13"/>
  <c r="C706" i="13"/>
  <c r="D706" i="13"/>
  <c r="E706" i="13"/>
  <c r="F706" i="13"/>
  <c r="G706" i="13"/>
  <c r="H706" i="13"/>
  <c r="A707" i="13"/>
  <c r="B707" i="13"/>
  <c r="C707" i="13"/>
  <c r="D707" i="13"/>
  <c r="E707" i="13"/>
  <c r="F707" i="13"/>
  <c r="G707" i="13"/>
  <c r="H707" i="13"/>
  <c r="A708" i="13"/>
  <c r="B708" i="13"/>
  <c r="C708" i="13"/>
  <c r="D708" i="13"/>
  <c r="E708" i="13"/>
  <c r="F708" i="13"/>
  <c r="G708" i="13"/>
  <c r="H708" i="13"/>
  <c r="A709" i="13"/>
  <c r="B709" i="13"/>
  <c r="C709" i="13"/>
  <c r="D709" i="13"/>
  <c r="E709" i="13"/>
  <c r="F709" i="13"/>
  <c r="G709" i="13"/>
  <c r="H709" i="13"/>
  <c r="A710" i="13"/>
  <c r="B710" i="13"/>
  <c r="C710" i="13"/>
  <c r="D710" i="13"/>
  <c r="E710" i="13"/>
  <c r="F710" i="13"/>
  <c r="G710" i="13"/>
  <c r="H710" i="13"/>
  <c r="A711" i="13"/>
  <c r="B711" i="13"/>
  <c r="C711" i="13"/>
  <c r="D711" i="13"/>
  <c r="E711" i="13"/>
  <c r="F711" i="13"/>
  <c r="G711" i="13"/>
  <c r="H711" i="13"/>
  <c r="A712" i="13"/>
  <c r="B712" i="13"/>
  <c r="C712" i="13"/>
  <c r="D712" i="13"/>
  <c r="E712" i="13"/>
  <c r="F712" i="13"/>
  <c r="G712" i="13"/>
  <c r="H712" i="13"/>
  <c r="A713" i="13"/>
  <c r="B713" i="13"/>
  <c r="C713" i="13"/>
  <c r="D713" i="13"/>
  <c r="E713" i="13"/>
  <c r="F713" i="13"/>
  <c r="G713" i="13"/>
  <c r="H713" i="13"/>
  <c r="A714" i="13"/>
  <c r="B714" i="13"/>
  <c r="C714" i="13"/>
  <c r="D714" i="13"/>
  <c r="E714" i="13"/>
  <c r="F714" i="13"/>
  <c r="G714" i="13"/>
  <c r="H714" i="13"/>
  <c r="A715" i="13"/>
  <c r="B715" i="13"/>
  <c r="C715" i="13"/>
  <c r="D715" i="13"/>
  <c r="E715" i="13"/>
  <c r="F715" i="13"/>
  <c r="G715" i="13"/>
  <c r="H715" i="13"/>
  <c r="A716" i="13"/>
  <c r="B716" i="13"/>
  <c r="C716" i="13"/>
  <c r="D716" i="13"/>
  <c r="E716" i="13"/>
  <c r="F716" i="13"/>
  <c r="G716" i="13"/>
  <c r="H716" i="13"/>
  <c r="A717" i="13"/>
  <c r="B717" i="13"/>
  <c r="C717" i="13"/>
  <c r="D717" i="13"/>
  <c r="E717" i="13"/>
  <c r="F717" i="13"/>
  <c r="G717" i="13"/>
  <c r="H717" i="13"/>
  <c r="A718" i="13"/>
  <c r="B718" i="13"/>
  <c r="C718" i="13"/>
  <c r="D718" i="13"/>
  <c r="E718" i="13"/>
  <c r="F718" i="13"/>
  <c r="G718" i="13"/>
  <c r="H718" i="13"/>
  <c r="A719" i="13"/>
  <c r="B719" i="13"/>
  <c r="C719" i="13"/>
  <c r="D719" i="13"/>
  <c r="E719" i="13"/>
  <c r="F719" i="13"/>
  <c r="G719" i="13"/>
  <c r="H719" i="13"/>
  <c r="A720" i="13"/>
  <c r="B720" i="13"/>
  <c r="C720" i="13"/>
  <c r="D720" i="13"/>
  <c r="E720" i="13"/>
  <c r="F720" i="13"/>
  <c r="G720" i="13"/>
  <c r="H720" i="13"/>
  <c r="A721" i="13"/>
  <c r="B721" i="13"/>
  <c r="C721" i="13"/>
  <c r="D721" i="13"/>
  <c r="E721" i="13"/>
  <c r="F721" i="13"/>
  <c r="G721" i="13"/>
  <c r="H721" i="13"/>
  <c r="A722" i="13"/>
  <c r="B722" i="13"/>
  <c r="C722" i="13"/>
  <c r="D722" i="13"/>
  <c r="E722" i="13"/>
  <c r="F722" i="13"/>
  <c r="G722" i="13"/>
  <c r="H722" i="13"/>
  <c r="A723" i="13"/>
  <c r="B723" i="13"/>
  <c r="C723" i="13"/>
  <c r="D723" i="13"/>
  <c r="E723" i="13"/>
  <c r="F723" i="13"/>
  <c r="G723" i="13"/>
  <c r="H723" i="13"/>
  <c r="A724" i="13"/>
  <c r="B724" i="13"/>
  <c r="C724" i="13"/>
  <c r="D724" i="13"/>
  <c r="E724" i="13"/>
  <c r="F724" i="13"/>
  <c r="G724" i="13"/>
  <c r="H724" i="13"/>
  <c r="A725" i="13"/>
  <c r="B725" i="13"/>
  <c r="C725" i="13"/>
  <c r="D725" i="13"/>
  <c r="E725" i="13"/>
  <c r="F725" i="13"/>
  <c r="G725" i="13"/>
  <c r="H725" i="13"/>
  <c r="A726" i="13"/>
  <c r="B726" i="13"/>
  <c r="C726" i="13"/>
  <c r="D726" i="13"/>
  <c r="E726" i="13"/>
  <c r="F726" i="13"/>
  <c r="G726" i="13"/>
  <c r="H726" i="13"/>
  <c r="A727" i="13"/>
  <c r="B727" i="13"/>
  <c r="C727" i="13"/>
  <c r="D727" i="13"/>
  <c r="E727" i="13"/>
  <c r="F727" i="13"/>
  <c r="G727" i="13"/>
  <c r="H727" i="13"/>
  <c r="A728" i="13"/>
  <c r="B728" i="13"/>
  <c r="C728" i="13"/>
  <c r="D728" i="13"/>
  <c r="E728" i="13"/>
  <c r="F728" i="13"/>
  <c r="G728" i="13"/>
  <c r="H728" i="13"/>
  <c r="A729" i="13"/>
  <c r="B729" i="13"/>
  <c r="C729" i="13"/>
  <c r="D729" i="13"/>
  <c r="E729" i="13"/>
  <c r="F729" i="13"/>
  <c r="G729" i="13"/>
  <c r="H729" i="13"/>
  <c r="A730" i="13"/>
  <c r="B730" i="13"/>
  <c r="C730" i="13"/>
  <c r="D730" i="13"/>
  <c r="E730" i="13"/>
  <c r="F730" i="13"/>
  <c r="G730" i="13"/>
  <c r="H730" i="13"/>
  <c r="A731" i="13"/>
  <c r="B731" i="13"/>
  <c r="C731" i="13"/>
  <c r="D731" i="13"/>
  <c r="E731" i="13"/>
  <c r="F731" i="13"/>
  <c r="G731" i="13"/>
  <c r="H731" i="13"/>
  <c r="A732" i="13"/>
  <c r="B732" i="13"/>
  <c r="C732" i="13"/>
  <c r="D732" i="13"/>
  <c r="E732" i="13"/>
  <c r="F732" i="13"/>
  <c r="G732" i="13"/>
  <c r="H732" i="13"/>
  <c r="A733" i="13"/>
  <c r="B733" i="13"/>
  <c r="C733" i="13"/>
  <c r="D733" i="13"/>
  <c r="E733" i="13"/>
  <c r="F733" i="13"/>
  <c r="G733" i="13"/>
  <c r="H733" i="13"/>
  <c r="A734" i="13"/>
  <c r="B734" i="13"/>
  <c r="C734" i="13"/>
  <c r="D734" i="13"/>
  <c r="E734" i="13"/>
  <c r="F734" i="13"/>
  <c r="G734" i="13"/>
  <c r="H734" i="13"/>
  <c r="A735" i="13"/>
  <c r="B735" i="13"/>
  <c r="C735" i="13"/>
  <c r="D735" i="13"/>
  <c r="E735" i="13"/>
  <c r="F735" i="13"/>
  <c r="G735" i="13"/>
  <c r="H735" i="13"/>
  <c r="A736" i="13"/>
  <c r="B736" i="13"/>
  <c r="C736" i="13"/>
  <c r="D736" i="13"/>
  <c r="E736" i="13"/>
  <c r="F736" i="13"/>
  <c r="G736" i="13"/>
  <c r="H736" i="13"/>
  <c r="A737" i="13"/>
  <c r="B737" i="13"/>
  <c r="C737" i="13"/>
  <c r="D737" i="13"/>
  <c r="E737" i="13"/>
  <c r="F737" i="13"/>
  <c r="G737" i="13"/>
  <c r="H737" i="13"/>
  <c r="A738" i="13"/>
  <c r="B738" i="13"/>
  <c r="C738" i="13"/>
  <c r="D738" i="13"/>
  <c r="E738" i="13"/>
  <c r="F738" i="13"/>
  <c r="G738" i="13"/>
  <c r="H738" i="13"/>
  <c r="A739" i="13"/>
  <c r="B739" i="13"/>
  <c r="C739" i="13"/>
  <c r="D739" i="13"/>
  <c r="E739" i="13"/>
  <c r="F739" i="13"/>
  <c r="G739" i="13"/>
  <c r="H739" i="13"/>
  <c r="A740" i="13"/>
  <c r="B740" i="13"/>
  <c r="C740" i="13"/>
  <c r="D740" i="13"/>
  <c r="E740" i="13"/>
  <c r="F740" i="13"/>
  <c r="G740" i="13"/>
  <c r="H740" i="13"/>
  <c r="A741" i="13"/>
  <c r="B741" i="13"/>
  <c r="C741" i="13"/>
  <c r="D741" i="13"/>
  <c r="E741" i="13"/>
  <c r="F741" i="13"/>
  <c r="G741" i="13"/>
  <c r="H741" i="13"/>
  <c r="A742" i="13"/>
  <c r="B742" i="13"/>
  <c r="C742" i="13"/>
  <c r="D742" i="13"/>
  <c r="E742" i="13"/>
  <c r="F742" i="13"/>
  <c r="G742" i="13"/>
  <c r="H742" i="13"/>
  <c r="A743" i="13"/>
  <c r="B743" i="13"/>
  <c r="C743" i="13"/>
  <c r="D743" i="13"/>
  <c r="E743" i="13"/>
  <c r="F743" i="13"/>
  <c r="G743" i="13"/>
  <c r="H743" i="13"/>
  <c r="A744" i="13"/>
  <c r="B744" i="13"/>
  <c r="C744" i="13"/>
  <c r="D744" i="13"/>
  <c r="E744" i="13"/>
  <c r="F744" i="13"/>
  <c r="G744" i="13"/>
  <c r="H744" i="13"/>
  <c r="A745" i="13"/>
  <c r="B745" i="13"/>
  <c r="C745" i="13"/>
  <c r="D745" i="13"/>
  <c r="E745" i="13"/>
  <c r="F745" i="13"/>
  <c r="G745" i="13"/>
  <c r="H745" i="13"/>
  <c r="A746" i="13"/>
  <c r="B746" i="13"/>
  <c r="C746" i="13"/>
  <c r="D746" i="13"/>
  <c r="E746" i="13"/>
  <c r="F746" i="13"/>
  <c r="G746" i="13"/>
  <c r="H746" i="13"/>
  <c r="A747" i="13"/>
  <c r="B747" i="13"/>
  <c r="C747" i="13"/>
  <c r="D747" i="13"/>
  <c r="E747" i="13"/>
  <c r="F747" i="13"/>
  <c r="G747" i="13"/>
  <c r="H747" i="13"/>
  <c r="A748" i="13"/>
  <c r="B748" i="13"/>
  <c r="C748" i="13"/>
  <c r="D748" i="13"/>
  <c r="E748" i="13"/>
  <c r="F748" i="13"/>
  <c r="G748" i="13"/>
  <c r="H748" i="13"/>
  <c r="A749" i="13"/>
  <c r="B749" i="13"/>
  <c r="C749" i="13"/>
  <c r="D749" i="13"/>
  <c r="E749" i="13"/>
  <c r="F749" i="13"/>
  <c r="G749" i="13"/>
  <c r="H749" i="13"/>
  <c r="A750" i="13"/>
  <c r="B750" i="13"/>
  <c r="C750" i="13"/>
  <c r="D750" i="13"/>
  <c r="E750" i="13"/>
  <c r="F750" i="13"/>
  <c r="G750" i="13"/>
  <c r="H750" i="13"/>
  <c r="A751" i="13"/>
  <c r="B751" i="13"/>
  <c r="C751" i="13"/>
  <c r="D751" i="13"/>
  <c r="E751" i="13"/>
  <c r="F751" i="13"/>
  <c r="G751" i="13"/>
  <c r="H751" i="13"/>
  <c r="A752" i="13"/>
  <c r="B752" i="13"/>
  <c r="C752" i="13"/>
  <c r="D752" i="13"/>
  <c r="E752" i="13"/>
  <c r="F752" i="13"/>
  <c r="G752" i="13"/>
  <c r="H752" i="13"/>
  <c r="A753" i="13"/>
  <c r="B753" i="13"/>
  <c r="C753" i="13"/>
  <c r="D753" i="13"/>
  <c r="E753" i="13"/>
  <c r="F753" i="13"/>
  <c r="G753" i="13"/>
  <c r="H753" i="13"/>
  <c r="A754" i="13"/>
  <c r="B754" i="13"/>
  <c r="C754" i="13"/>
  <c r="D754" i="13"/>
  <c r="E754" i="13"/>
  <c r="F754" i="13"/>
  <c r="G754" i="13"/>
  <c r="H754" i="13"/>
  <c r="A755" i="13"/>
  <c r="B755" i="13"/>
  <c r="C755" i="13"/>
  <c r="D755" i="13"/>
  <c r="E755" i="13"/>
  <c r="F755" i="13"/>
  <c r="G755" i="13"/>
  <c r="H755" i="13"/>
  <c r="A756" i="13"/>
  <c r="B756" i="13"/>
  <c r="C756" i="13"/>
  <c r="D756" i="13"/>
  <c r="E756" i="13"/>
  <c r="F756" i="13"/>
  <c r="G756" i="13"/>
  <c r="H756" i="13"/>
  <c r="A757" i="13"/>
  <c r="B757" i="13"/>
  <c r="C757" i="13"/>
  <c r="D757" i="13"/>
  <c r="E757" i="13"/>
  <c r="F757" i="13"/>
  <c r="G757" i="13"/>
  <c r="H757" i="13"/>
  <c r="A758" i="13"/>
  <c r="B758" i="13"/>
  <c r="C758" i="13"/>
  <c r="D758" i="13"/>
  <c r="E758" i="13"/>
  <c r="F758" i="13"/>
  <c r="G758" i="13"/>
  <c r="H758" i="13"/>
  <c r="A759" i="13"/>
  <c r="B759" i="13"/>
  <c r="C759" i="13"/>
  <c r="D759" i="13"/>
  <c r="E759" i="13"/>
  <c r="F759" i="13"/>
  <c r="G759" i="13"/>
  <c r="H759" i="13"/>
  <c r="A760" i="13"/>
  <c r="B760" i="13"/>
  <c r="C760" i="13"/>
  <c r="D760" i="13"/>
  <c r="E760" i="13"/>
  <c r="F760" i="13"/>
  <c r="G760" i="13"/>
  <c r="H760" i="13"/>
  <c r="A761" i="13"/>
  <c r="B761" i="13"/>
  <c r="C761" i="13"/>
  <c r="D761" i="13"/>
  <c r="E761" i="13"/>
  <c r="F761" i="13"/>
  <c r="G761" i="13"/>
  <c r="H761" i="13"/>
  <c r="A762" i="13"/>
  <c r="B762" i="13"/>
  <c r="C762" i="13"/>
  <c r="D762" i="13"/>
  <c r="E762" i="13"/>
  <c r="F762" i="13"/>
  <c r="G762" i="13"/>
  <c r="H762" i="13"/>
  <c r="A763" i="13"/>
  <c r="B763" i="13"/>
  <c r="C763" i="13"/>
  <c r="D763" i="13"/>
  <c r="E763" i="13"/>
  <c r="F763" i="13"/>
  <c r="G763" i="13"/>
  <c r="H763" i="13"/>
  <c r="A764" i="13"/>
  <c r="B764" i="13"/>
  <c r="C764" i="13"/>
  <c r="D764" i="13"/>
  <c r="E764" i="13"/>
  <c r="F764" i="13"/>
  <c r="G764" i="13"/>
  <c r="H764" i="13"/>
  <c r="A765" i="13"/>
  <c r="B765" i="13"/>
  <c r="C765" i="13"/>
  <c r="D765" i="13"/>
  <c r="E765" i="13"/>
  <c r="F765" i="13"/>
  <c r="G765" i="13"/>
  <c r="H765" i="13"/>
  <c r="A766" i="13"/>
  <c r="B766" i="13"/>
  <c r="C766" i="13"/>
  <c r="D766" i="13"/>
  <c r="E766" i="13"/>
  <c r="F766" i="13"/>
  <c r="G766" i="13"/>
  <c r="H766" i="13"/>
  <c r="A767" i="13"/>
  <c r="B767" i="13"/>
  <c r="C767" i="13"/>
  <c r="D767" i="13"/>
  <c r="E767" i="13"/>
  <c r="F767" i="13"/>
  <c r="G767" i="13"/>
  <c r="H767" i="13"/>
  <c r="A768" i="13"/>
  <c r="B768" i="13"/>
  <c r="C768" i="13"/>
  <c r="D768" i="13"/>
  <c r="E768" i="13"/>
  <c r="F768" i="13"/>
  <c r="G768" i="13"/>
  <c r="H768" i="13"/>
  <c r="A769" i="13"/>
  <c r="B769" i="13"/>
  <c r="C769" i="13"/>
  <c r="D769" i="13"/>
  <c r="E769" i="13"/>
  <c r="F769" i="13"/>
  <c r="G769" i="13"/>
  <c r="H769" i="13"/>
  <c r="A770" i="13"/>
  <c r="B770" i="13"/>
  <c r="C770" i="13"/>
  <c r="D770" i="13"/>
  <c r="E770" i="13"/>
  <c r="F770" i="13"/>
  <c r="G770" i="13"/>
  <c r="H770" i="13"/>
  <c r="A771" i="13"/>
  <c r="B771" i="13"/>
  <c r="C771" i="13"/>
  <c r="D771" i="13"/>
  <c r="E771" i="13"/>
  <c r="F771" i="13"/>
  <c r="G771" i="13"/>
  <c r="H771" i="13"/>
  <c r="A772" i="13"/>
  <c r="B772" i="13"/>
  <c r="C772" i="13"/>
  <c r="D772" i="13"/>
  <c r="E772" i="13"/>
  <c r="F772" i="13"/>
  <c r="G772" i="13"/>
  <c r="H772" i="13"/>
  <c r="A773" i="13"/>
  <c r="B773" i="13"/>
  <c r="C773" i="13"/>
  <c r="D773" i="13"/>
  <c r="E773" i="13"/>
  <c r="F773" i="13"/>
  <c r="G773" i="13"/>
  <c r="H773" i="13"/>
  <c r="A774" i="13"/>
  <c r="B774" i="13"/>
  <c r="C774" i="13"/>
  <c r="D774" i="13"/>
  <c r="E774" i="13"/>
  <c r="F774" i="13"/>
  <c r="G774" i="13"/>
  <c r="H774" i="13"/>
  <c r="A775" i="13"/>
  <c r="B775" i="13"/>
  <c r="C775" i="13"/>
  <c r="D775" i="13"/>
  <c r="E775" i="13"/>
  <c r="F775" i="13"/>
  <c r="G775" i="13"/>
  <c r="H775" i="13"/>
  <c r="A776" i="13"/>
  <c r="B776" i="13"/>
  <c r="C776" i="13"/>
  <c r="D776" i="13"/>
  <c r="E776" i="13"/>
  <c r="F776" i="13"/>
  <c r="G776" i="13"/>
  <c r="H776" i="13"/>
  <c r="A777" i="13"/>
  <c r="B777" i="13"/>
  <c r="C777" i="13"/>
  <c r="D777" i="13"/>
  <c r="E777" i="13"/>
  <c r="F777" i="13"/>
  <c r="G777" i="13"/>
  <c r="H777" i="13"/>
  <c r="A778" i="13"/>
  <c r="B778" i="13"/>
  <c r="C778" i="13"/>
  <c r="D778" i="13"/>
  <c r="E778" i="13"/>
  <c r="F778" i="13"/>
  <c r="G778" i="13"/>
  <c r="H778" i="13"/>
  <c r="A779" i="13"/>
  <c r="B779" i="13"/>
  <c r="C779" i="13"/>
  <c r="D779" i="13"/>
  <c r="E779" i="13"/>
  <c r="F779" i="13"/>
  <c r="G779" i="13"/>
  <c r="H779" i="13"/>
  <c r="A780" i="13"/>
  <c r="B780" i="13"/>
  <c r="C780" i="13"/>
  <c r="D780" i="13"/>
  <c r="E780" i="13"/>
  <c r="F780" i="13"/>
  <c r="G780" i="13"/>
  <c r="H780" i="13"/>
  <c r="A781" i="13"/>
  <c r="B781" i="13"/>
  <c r="C781" i="13"/>
  <c r="D781" i="13"/>
  <c r="E781" i="13"/>
  <c r="F781" i="13"/>
  <c r="G781" i="13"/>
  <c r="H781" i="13"/>
  <c r="A782" i="13"/>
  <c r="B782" i="13"/>
  <c r="C782" i="13"/>
  <c r="D782" i="13"/>
  <c r="E782" i="13"/>
  <c r="F782" i="13"/>
  <c r="G782" i="13"/>
  <c r="H782" i="13"/>
  <c r="A783" i="13"/>
  <c r="B783" i="13"/>
  <c r="C783" i="13"/>
  <c r="D783" i="13"/>
  <c r="E783" i="13"/>
  <c r="F783" i="13"/>
  <c r="G783" i="13"/>
  <c r="H783" i="13"/>
  <c r="A784" i="13"/>
  <c r="B784" i="13"/>
  <c r="C784" i="13"/>
  <c r="D784" i="13"/>
  <c r="E784" i="13"/>
  <c r="F784" i="13"/>
  <c r="G784" i="13"/>
  <c r="H784" i="13"/>
  <c r="A785" i="13"/>
  <c r="B785" i="13"/>
  <c r="C785" i="13"/>
  <c r="D785" i="13"/>
  <c r="E785" i="13"/>
  <c r="F785" i="13"/>
  <c r="G785" i="13"/>
  <c r="H785" i="13"/>
  <c r="A786" i="13"/>
  <c r="B786" i="13"/>
  <c r="C786" i="13"/>
  <c r="D786" i="13"/>
  <c r="E786" i="13"/>
  <c r="F786" i="13"/>
  <c r="G786" i="13"/>
  <c r="H786" i="13"/>
  <c r="A787" i="13"/>
  <c r="B787" i="13"/>
  <c r="C787" i="13"/>
  <c r="D787" i="13"/>
  <c r="E787" i="13"/>
  <c r="F787" i="13"/>
  <c r="G787" i="13"/>
  <c r="H787" i="13"/>
  <c r="A788" i="13"/>
  <c r="B788" i="13"/>
  <c r="C788" i="13"/>
  <c r="D788" i="13"/>
  <c r="E788" i="13"/>
  <c r="F788" i="13"/>
  <c r="G788" i="13"/>
  <c r="H788" i="13"/>
  <c r="A789" i="13"/>
  <c r="B789" i="13"/>
  <c r="C789" i="13"/>
  <c r="D789" i="13"/>
  <c r="E789" i="13"/>
  <c r="F789" i="13"/>
  <c r="G789" i="13"/>
  <c r="H789" i="13"/>
  <c r="A790" i="13"/>
  <c r="B790" i="13"/>
  <c r="C790" i="13"/>
  <c r="D790" i="13"/>
  <c r="E790" i="13"/>
  <c r="F790" i="13"/>
  <c r="G790" i="13"/>
  <c r="H790" i="13"/>
  <c r="A791" i="13"/>
  <c r="B791" i="13"/>
  <c r="C791" i="13"/>
  <c r="D791" i="13"/>
  <c r="E791" i="13"/>
  <c r="F791" i="13"/>
  <c r="G791" i="13"/>
  <c r="H791" i="13"/>
  <c r="A792" i="13"/>
  <c r="B792" i="13"/>
  <c r="C792" i="13"/>
  <c r="D792" i="13"/>
  <c r="E792" i="13"/>
  <c r="F792" i="13"/>
  <c r="G792" i="13"/>
  <c r="H792" i="13"/>
  <c r="A793" i="13"/>
  <c r="B793" i="13"/>
  <c r="C793" i="13"/>
  <c r="D793" i="13"/>
  <c r="E793" i="13"/>
  <c r="F793" i="13"/>
  <c r="G793" i="13"/>
  <c r="H793" i="13"/>
  <c r="A794" i="13"/>
  <c r="B794" i="13"/>
  <c r="C794" i="13"/>
  <c r="D794" i="13"/>
  <c r="E794" i="13"/>
  <c r="F794" i="13"/>
  <c r="G794" i="13"/>
  <c r="H794" i="13"/>
  <c r="A795" i="13"/>
  <c r="B795" i="13"/>
  <c r="C795" i="13"/>
  <c r="D795" i="13"/>
  <c r="E795" i="13"/>
  <c r="F795" i="13"/>
  <c r="G795" i="13"/>
  <c r="H795" i="13"/>
  <c r="A796" i="13"/>
  <c r="B796" i="13"/>
  <c r="C796" i="13"/>
  <c r="D796" i="13"/>
  <c r="E796" i="13"/>
  <c r="F796" i="13"/>
  <c r="G796" i="13"/>
  <c r="H796" i="13"/>
  <c r="A797" i="13"/>
  <c r="B797" i="13"/>
  <c r="C797" i="13"/>
  <c r="D797" i="13"/>
  <c r="E797" i="13"/>
  <c r="F797" i="13"/>
  <c r="G797" i="13"/>
  <c r="H797" i="13"/>
  <c r="A798" i="13"/>
  <c r="B798" i="13"/>
  <c r="C798" i="13"/>
  <c r="D798" i="13"/>
  <c r="E798" i="13"/>
  <c r="F798" i="13"/>
  <c r="G798" i="13"/>
  <c r="H798" i="13"/>
  <c r="A799" i="13"/>
  <c r="B799" i="13"/>
  <c r="C799" i="13"/>
  <c r="D799" i="13"/>
  <c r="E799" i="13"/>
  <c r="F799" i="13"/>
  <c r="G799" i="13"/>
  <c r="H799" i="13"/>
  <c r="A800" i="13"/>
  <c r="B800" i="13"/>
  <c r="C800" i="13"/>
  <c r="D800" i="13"/>
  <c r="E800" i="13"/>
  <c r="F800" i="13"/>
  <c r="G800" i="13"/>
  <c r="H800" i="13"/>
  <c r="A801" i="13"/>
  <c r="B801" i="13"/>
  <c r="C801" i="13"/>
  <c r="D801" i="13"/>
  <c r="E801" i="13"/>
  <c r="F801" i="13"/>
  <c r="G801" i="13"/>
  <c r="H801" i="13"/>
  <c r="A802" i="13"/>
  <c r="B802" i="13"/>
  <c r="C802" i="13"/>
  <c r="D802" i="13"/>
  <c r="E802" i="13"/>
  <c r="F802" i="13"/>
  <c r="G802" i="13"/>
  <c r="H802" i="13"/>
  <c r="A803" i="13"/>
  <c r="B803" i="13"/>
  <c r="C803" i="13"/>
  <c r="D803" i="13"/>
  <c r="E803" i="13"/>
  <c r="F803" i="13"/>
  <c r="G803" i="13"/>
  <c r="H803" i="13"/>
  <c r="A804" i="13"/>
  <c r="B804" i="13"/>
  <c r="C804" i="13"/>
  <c r="D804" i="13"/>
  <c r="E804" i="13"/>
  <c r="F804" i="13"/>
  <c r="G804" i="13"/>
  <c r="H804" i="13"/>
  <c r="A805" i="13"/>
  <c r="B805" i="13"/>
  <c r="C805" i="13"/>
  <c r="D805" i="13"/>
  <c r="E805" i="13"/>
  <c r="F805" i="13"/>
  <c r="G805" i="13"/>
  <c r="H805" i="13"/>
  <c r="A806" i="13"/>
  <c r="B806" i="13"/>
  <c r="C806" i="13"/>
  <c r="D806" i="13"/>
  <c r="E806" i="13"/>
  <c r="F806" i="13"/>
  <c r="G806" i="13"/>
  <c r="H806" i="13"/>
  <c r="A807" i="13"/>
  <c r="B807" i="13"/>
  <c r="C807" i="13"/>
  <c r="D807" i="13"/>
  <c r="E807" i="13"/>
  <c r="F807" i="13"/>
  <c r="G807" i="13"/>
  <c r="H807" i="13"/>
  <c r="A808" i="13"/>
  <c r="B808" i="13"/>
  <c r="C808" i="13"/>
  <c r="D808" i="13"/>
  <c r="E808" i="13"/>
  <c r="F808" i="13"/>
  <c r="G808" i="13"/>
  <c r="H808" i="13"/>
  <c r="A809" i="13"/>
  <c r="B809" i="13"/>
  <c r="C809" i="13"/>
  <c r="D809" i="13"/>
  <c r="E809" i="13"/>
  <c r="F809" i="13"/>
  <c r="G809" i="13"/>
  <c r="H809" i="13"/>
  <c r="A810" i="13"/>
  <c r="B810" i="13"/>
  <c r="C810" i="13"/>
  <c r="D810" i="13"/>
  <c r="E810" i="13"/>
  <c r="F810" i="13"/>
  <c r="G810" i="13"/>
  <c r="H810" i="13"/>
  <c r="A811" i="13"/>
  <c r="B811" i="13"/>
  <c r="C811" i="13"/>
  <c r="D811" i="13"/>
  <c r="E811" i="13"/>
  <c r="F811" i="13"/>
  <c r="G811" i="13"/>
  <c r="H811" i="13"/>
  <c r="A812" i="13"/>
  <c r="B812" i="13"/>
  <c r="C812" i="13"/>
  <c r="D812" i="13"/>
  <c r="E812" i="13"/>
  <c r="F812" i="13"/>
  <c r="G812" i="13"/>
  <c r="H812" i="13"/>
  <c r="A813" i="13"/>
  <c r="B813" i="13"/>
  <c r="C813" i="13"/>
  <c r="D813" i="13"/>
  <c r="E813" i="13"/>
  <c r="F813" i="13"/>
  <c r="G813" i="13"/>
  <c r="H813" i="13"/>
  <c r="A814" i="13"/>
  <c r="B814" i="13"/>
  <c r="C814" i="13"/>
  <c r="D814" i="13"/>
  <c r="E814" i="13"/>
  <c r="F814" i="13"/>
  <c r="G814" i="13"/>
  <c r="H814" i="13"/>
  <c r="A815" i="13"/>
  <c r="B815" i="13"/>
  <c r="C815" i="13"/>
  <c r="D815" i="13"/>
  <c r="E815" i="13"/>
  <c r="F815" i="13"/>
  <c r="G815" i="13"/>
  <c r="H815" i="13"/>
  <c r="A816" i="13"/>
  <c r="B816" i="13"/>
  <c r="C816" i="13"/>
  <c r="D816" i="13"/>
  <c r="E816" i="13"/>
  <c r="F816" i="13"/>
  <c r="G816" i="13"/>
  <c r="H816" i="13"/>
  <c r="A817" i="13"/>
  <c r="B817" i="13"/>
  <c r="C817" i="13"/>
  <c r="D817" i="13"/>
  <c r="E817" i="13"/>
  <c r="F817" i="13"/>
  <c r="G817" i="13"/>
  <c r="H817" i="13"/>
  <c r="A818" i="13"/>
  <c r="B818" i="13"/>
  <c r="C818" i="13"/>
  <c r="D818" i="13"/>
  <c r="E818" i="13"/>
  <c r="F818" i="13"/>
  <c r="G818" i="13"/>
  <c r="H818" i="13"/>
  <c r="A819" i="13"/>
  <c r="B819" i="13"/>
  <c r="C819" i="13"/>
  <c r="D819" i="13"/>
  <c r="E819" i="13"/>
  <c r="F819" i="13"/>
  <c r="G819" i="13"/>
  <c r="H819" i="13"/>
  <c r="A820" i="13"/>
  <c r="B820" i="13"/>
  <c r="C820" i="13"/>
  <c r="D820" i="13"/>
  <c r="E820" i="13"/>
  <c r="F820" i="13"/>
  <c r="G820" i="13"/>
  <c r="H820" i="13"/>
  <c r="A821" i="13"/>
  <c r="B821" i="13"/>
  <c r="C821" i="13"/>
  <c r="D821" i="13"/>
  <c r="E821" i="13"/>
  <c r="F821" i="13"/>
  <c r="G821" i="13"/>
  <c r="H821" i="13"/>
  <c r="A822" i="13"/>
  <c r="B822" i="13"/>
  <c r="C822" i="13"/>
  <c r="D822" i="13"/>
  <c r="E822" i="13"/>
  <c r="F822" i="13"/>
  <c r="G822" i="13"/>
  <c r="H822" i="13"/>
  <c r="A823" i="13"/>
  <c r="B823" i="13"/>
  <c r="C823" i="13"/>
  <c r="D823" i="13"/>
  <c r="E823" i="13"/>
  <c r="F823" i="13"/>
  <c r="G823" i="13"/>
  <c r="H823" i="13"/>
  <c r="A824" i="13"/>
  <c r="B824" i="13"/>
  <c r="C824" i="13"/>
  <c r="D824" i="13"/>
  <c r="E824" i="13"/>
  <c r="F824" i="13"/>
  <c r="G824" i="13"/>
  <c r="H824" i="13"/>
  <c r="A825" i="13"/>
  <c r="B825" i="13"/>
  <c r="C825" i="13"/>
  <c r="D825" i="13"/>
  <c r="E825" i="13"/>
  <c r="F825" i="13"/>
  <c r="G825" i="13"/>
  <c r="H825" i="13"/>
  <c r="A826" i="13"/>
  <c r="B826" i="13"/>
  <c r="C826" i="13"/>
  <c r="D826" i="13"/>
  <c r="E826" i="13"/>
  <c r="F826" i="13"/>
  <c r="G826" i="13"/>
  <c r="H826" i="13"/>
  <c r="A827" i="13"/>
  <c r="B827" i="13"/>
  <c r="C827" i="13"/>
  <c r="D827" i="13"/>
  <c r="E827" i="13"/>
  <c r="F827" i="13"/>
  <c r="G827" i="13"/>
  <c r="H827" i="13"/>
  <c r="A828" i="13"/>
  <c r="B828" i="13"/>
  <c r="C828" i="13"/>
  <c r="D828" i="13"/>
  <c r="E828" i="13"/>
  <c r="F828" i="13"/>
  <c r="G828" i="13"/>
  <c r="H828" i="13"/>
  <c r="A829" i="13"/>
  <c r="B829" i="13"/>
  <c r="C829" i="13"/>
  <c r="D829" i="13"/>
  <c r="E829" i="13"/>
  <c r="F829" i="13"/>
  <c r="G829" i="13"/>
  <c r="H829" i="13"/>
  <c r="A830" i="13"/>
  <c r="B830" i="13"/>
  <c r="C830" i="13"/>
  <c r="D830" i="13"/>
  <c r="E830" i="13"/>
  <c r="F830" i="13"/>
  <c r="G830" i="13"/>
  <c r="H830" i="13"/>
  <c r="A831" i="13"/>
  <c r="B831" i="13"/>
  <c r="C831" i="13"/>
  <c r="D831" i="13"/>
  <c r="E831" i="13"/>
  <c r="F831" i="13"/>
  <c r="G831" i="13"/>
  <c r="H831" i="13"/>
  <c r="A832" i="13"/>
  <c r="B832" i="13"/>
  <c r="C832" i="13"/>
  <c r="D832" i="13"/>
  <c r="E832" i="13"/>
  <c r="F832" i="13"/>
  <c r="G832" i="13"/>
  <c r="H832" i="13"/>
  <c r="A833" i="13"/>
  <c r="B833" i="13"/>
  <c r="C833" i="13"/>
  <c r="D833" i="13"/>
  <c r="E833" i="13"/>
  <c r="F833" i="13"/>
  <c r="G833" i="13"/>
  <c r="H833" i="13"/>
  <c r="A834" i="13"/>
  <c r="B834" i="13"/>
  <c r="C834" i="13"/>
  <c r="D834" i="13"/>
  <c r="E834" i="13"/>
  <c r="F834" i="13"/>
  <c r="G834" i="13"/>
  <c r="H834" i="13"/>
  <c r="A835" i="13"/>
  <c r="B835" i="13"/>
  <c r="C835" i="13"/>
  <c r="D835" i="13"/>
  <c r="E835" i="13"/>
  <c r="F835" i="13"/>
  <c r="G835" i="13"/>
  <c r="H835" i="13"/>
  <c r="A836" i="13"/>
  <c r="B836" i="13"/>
  <c r="C836" i="13"/>
  <c r="D836" i="13"/>
  <c r="E836" i="13"/>
  <c r="F836" i="13"/>
  <c r="G836" i="13"/>
  <c r="H836" i="13"/>
  <c r="A837" i="13"/>
  <c r="B837" i="13"/>
  <c r="C837" i="13"/>
  <c r="D837" i="13"/>
  <c r="E837" i="13"/>
  <c r="F837" i="13"/>
  <c r="G837" i="13"/>
  <c r="H837" i="13"/>
  <c r="A838" i="13"/>
  <c r="B838" i="13"/>
  <c r="C838" i="13"/>
  <c r="D838" i="13"/>
  <c r="E838" i="13"/>
  <c r="F838" i="13"/>
  <c r="G838" i="13"/>
  <c r="H838" i="13"/>
  <c r="A839" i="13"/>
  <c r="B839" i="13"/>
  <c r="C839" i="13"/>
  <c r="D839" i="13"/>
  <c r="E839" i="13"/>
  <c r="F839" i="13"/>
  <c r="G839" i="13"/>
  <c r="H839" i="13"/>
  <c r="A840" i="13"/>
  <c r="B840" i="13"/>
  <c r="C840" i="13"/>
  <c r="D840" i="13"/>
  <c r="E840" i="13"/>
  <c r="F840" i="13"/>
  <c r="G840" i="13"/>
  <c r="H840" i="13"/>
  <c r="A841" i="13"/>
  <c r="B841" i="13"/>
  <c r="C841" i="13"/>
  <c r="D841" i="13"/>
  <c r="E841" i="13"/>
  <c r="F841" i="13"/>
  <c r="G841" i="13"/>
  <c r="H841" i="13"/>
  <c r="A842" i="13"/>
  <c r="B842" i="13"/>
  <c r="C842" i="13"/>
  <c r="D842" i="13"/>
  <c r="E842" i="13"/>
  <c r="F842" i="13"/>
  <c r="G842" i="13"/>
  <c r="H842" i="13"/>
  <c r="A843" i="13"/>
  <c r="B843" i="13"/>
  <c r="C843" i="13"/>
  <c r="D843" i="13"/>
  <c r="E843" i="13"/>
  <c r="F843" i="13"/>
  <c r="G843" i="13"/>
  <c r="H843" i="13"/>
  <c r="A844" i="13"/>
  <c r="B844" i="13"/>
  <c r="C844" i="13"/>
  <c r="D844" i="13"/>
  <c r="E844" i="13"/>
  <c r="F844" i="13"/>
  <c r="G844" i="13"/>
  <c r="H844" i="13"/>
  <c r="A845" i="13"/>
  <c r="B845" i="13"/>
  <c r="C845" i="13"/>
  <c r="D845" i="13"/>
  <c r="E845" i="13"/>
  <c r="F845" i="13"/>
  <c r="G845" i="13"/>
  <c r="H845" i="13"/>
  <c r="A846" i="13"/>
  <c r="B846" i="13"/>
  <c r="C846" i="13"/>
  <c r="D846" i="13"/>
  <c r="E846" i="13"/>
  <c r="F846" i="13"/>
  <c r="G846" i="13"/>
  <c r="H846" i="13"/>
  <c r="A847" i="13"/>
  <c r="B847" i="13"/>
  <c r="C847" i="13"/>
  <c r="D847" i="13"/>
  <c r="E847" i="13"/>
  <c r="F847" i="13"/>
  <c r="G847" i="13"/>
  <c r="H847" i="13"/>
  <c r="A848" i="13"/>
  <c r="B848" i="13"/>
  <c r="C848" i="13"/>
  <c r="D848" i="13"/>
  <c r="E848" i="13"/>
  <c r="F848" i="13"/>
  <c r="G848" i="13"/>
  <c r="H848" i="13"/>
  <c r="A849" i="13"/>
  <c r="B849" i="13"/>
  <c r="C849" i="13"/>
  <c r="D849" i="13"/>
  <c r="E849" i="13"/>
  <c r="F849" i="13"/>
  <c r="G849" i="13"/>
  <c r="H849" i="13"/>
  <c r="A850" i="13"/>
  <c r="B850" i="13"/>
  <c r="C850" i="13"/>
  <c r="D850" i="13"/>
  <c r="E850" i="13"/>
  <c r="F850" i="13"/>
  <c r="G850" i="13"/>
  <c r="H850" i="13"/>
  <c r="A851" i="13"/>
  <c r="B851" i="13"/>
  <c r="C851" i="13"/>
  <c r="D851" i="13"/>
  <c r="E851" i="13"/>
  <c r="F851" i="13"/>
  <c r="G851" i="13"/>
  <c r="H851" i="13"/>
  <c r="A852" i="13"/>
  <c r="B852" i="13"/>
  <c r="C852" i="13"/>
  <c r="D852" i="13"/>
  <c r="E852" i="13"/>
  <c r="F852" i="13"/>
  <c r="G852" i="13"/>
  <c r="H852" i="13"/>
  <c r="A853" i="13"/>
  <c r="B853" i="13"/>
  <c r="C853" i="13"/>
  <c r="D853" i="13"/>
  <c r="E853" i="13"/>
  <c r="F853" i="13"/>
  <c r="G853" i="13"/>
  <c r="H853" i="13"/>
  <c r="A854" i="13"/>
  <c r="B854" i="13"/>
  <c r="C854" i="13"/>
  <c r="D854" i="13"/>
  <c r="E854" i="13"/>
  <c r="F854" i="13"/>
  <c r="G854" i="13"/>
  <c r="H854" i="13"/>
  <c r="A855" i="13"/>
  <c r="B855" i="13"/>
  <c r="C855" i="13"/>
  <c r="D855" i="13"/>
  <c r="E855" i="13"/>
  <c r="F855" i="13"/>
  <c r="G855" i="13"/>
  <c r="H855" i="13"/>
  <c r="A856" i="13"/>
  <c r="B856" i="13"/>
  <c r="C856" i="13"/>
  <c r="D856" i="13"/>
  <c r="E856" i="13"/>
  <c r="F856" i="13"/>
  <c r="G856" i="13"/>
  <c r="H856" i="13"/>
  <c r="A857" i="13"/>
  <c r="B857" i="13"/>
  <c r="C857" i="13"/>
  <c r="D857" i="13"/>
  <c r="E857" i="13"/>
  <c r="F857" i="13"/>
  <c r="G857" i="13"/>
  <c r="H857" i="13"/>
  <c r="A858" i="13"/>
  <c r="B858" i="13"/>
  <c r="C858" i="13"/>
  <c r="D858" i="13"/>
  <c r="E858" i="13"/>
  <c r="F858" i="13"/>
  <c r="G858" i="13"/>
  <c r="H858" i="13"/>
  <c r="A859" i="13"/>
  <c r="B859" i="13"/>
  <c r="C859" i="13"/>
  <c r="D859" i="13"/>
  <c r="E859" i="13"/>
  <c r="F859" i="13"/>
  <c r="G859" i="13"/>
  <c r="H859" i="13"/>
  <c r="B1" i="13"/>
  <c r="C1" i="13"/>
  <c r="D1" i="13"/>
  <c r="E1" i="13"/>
  <c r="F1" i="13"/>
  <c r="G1" i="13"/>
  <c r="H1" i="13"/>
  <c r="A1" i="13"/>
  <c r="A3" i="11"/>
  <c r="A6" i="11"/>
  <c r="A10" i="11"/>
  <c r="A71" i="11"/>
  <c r="A66" i="11"/>
  <c r="O6" i="12"/>
  <c r="R8" i="12" s="1"/>
  <c r="O8" i="12"/>
  <c r="O7"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12" i="12"/>
  <c r="J13" i="12"/>
  <c r="J14" i="12"/>
  <c r="J3" i="12"/>
  <c r="J4" i="12"/>
  <c r="J5" i="12"/>
  <c r="J6" i="12"/>
  <c r="J7" i="12"/>
  <c r="J8" i="12"/>
  <c r="J9" i="12"/>
  <c r="J10" i="12"/>
  <c r="J11" i="12"/>
  <c r="J2" i="12"/>
  <c r="I3367"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441" i="12"/>
  <c r="I442" i="12"/>
  <c r="I443" i="12"/>
  <c r="I444" i="12"/>
  <c r="I445" i="12"/>
  <c r="I446" i="12"/>
  <c r="I447" i="12"/>
  <c r="I448" i="12"/>
  <c r="I449" i="12"/>
  <c r="I450" i="12"/>
  <c r="I451" i="12"/>
  <c r="I452" i="12"/>
  <c r="I453" i="12"/>
  <c r="I454" i="12"/>
  <c r="I455" i="12"/>
  <c r="I456" i="12"/>
  <c r="I457" i="12"/>
  <c r="I458" i="12"/>
  <c r="I459" i="12"/>
  <c r="I460" i="12"/>
  <c r="I461" i="12"/>
  <c r="I462" i="12"/>
  <c r="I463" i="12"/>
  <c r="I464" i="12"/>
  <c r="I465"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I502" i="12"/>
  <c r="I503" i="12"/>
  <c r="I504" i="12"/>
  <c r="I505" i="12"/>
  <c r="I506" i="12"/>
  <c r="I507" i="12"/>
  <c r="I508" i="12"/>
  <c r="I509" i="12"/>
  <c r="I510" i="12"/>
  <c r="I511" i="12"/>
  <c r="I512" i="12"/>
  <c r="I513" i="12"/>
  <c r="I514" i="12"/>
  <c r="I515" i="12"/>
  <c r="I516" i="12"/>
  <c r="I517" i="12"/>
  <c r="I518" i="12"/>
  <c r="I519" i="12"/>
  <c r="I520" i="12"/>
  <c r="I521" i="12"/>
  <c r="I522" i="12"/>
  <c r="I523" i="12"/>
  <c r="I524" i="12"/>
  <c r="I525" i="12"/>
  <c r="I526" i="12"/>
  <c r="I527" i="12"/>
  <c r="I528" i="12"/>
  <c r="I529" i="12"/>
  <c r="I530" i="12"/>
  <c r="I531" i="12"/>
  <c r="I532" i="12"/>
  <c r="I533" i="12"/>
  <c r="I534" i="12"/>
  <c r="I535" i="12"/>
  <c r="I536" i="12"/>
  <c r="I537" i="12"/>
  <c r="I538" i="12"/>
  <c r="I539" i="12"/>
  <c r="I540" i="12"/>
  <c r="I541" i="12"/>
  <c r="I542" i="12"/>
  <c r="I543" i="12"/>
  <c r="I544" i="12"/>
  <c r="I545" i="12"/>
  <c r="I546" i="12"/>
  <c r="I547" i="12"/>
  <c r="I548" i="12"/>
  <c r="I549" i="12"/>
  <c r="I550" i="12"/>
  <c r="I551" i="12"/>
  <c r="I552" i="12"/>
  <c r="I553" i="12"/>
  <c r="I554" i="12"/>
  <c r="I555" i="12"/>
  <c r="I556" i="12"/>
  <c r="I557" i="12"/>
  <c r="I558" i="12"/>
  <c r="I559" i="12"/>
  <c r="I560" i="12"/>
  <c r="I561" i="12"/>
  <c r="I562" i="12"/>
  <c r="I563" i="12"/>
  <c r="I564" i="12"/>
  <c r="I565" i="12"/>
  <c r="I566" i="12"/>
  <c r="I567" i="12"/>
  <c r="I568" i="12"/>
  <c r="I569" i="12"/>
  <c r="I570" i="12"/>
  <c r="I571" i="12"/>
  <c r="I572" i="12"/>
  <c r="I573" i="12"/>
  <c r="I574" i="12"/>
  <c r="I575" i="12"/>
  <c r="I576" i="12"/>
  <c r="I577" i="12"/>
  <c r="I578" i="12"/>
  <c r="I579" i="12"/>
  <c r="I580" i="12"/>
  <c r="I581" i="12"/>
  <c r="I582" i="12"/>
  <c r="I583" i="12"/>
  <c r="I584" i="12"/>
  <c r="I585" i="12"/>
  <c r="I586" i="12"/>
  <c r="I587" i="12"/>
  <c r="I588" i="12"/>
  <c r="I589" i="12"/>
  <c r="I590" i="12"/>
  <c r="I591" i="12"/>
  <c r="I592" i="12"/>
  <c r="I593" i="12"/>
  <c r="I594" i="12"/>
  <c r="I595" i="12"/>
  <c r="I596" i="12"/>
  <c r="I597" i="12"/>
  <c r="I598" i="12"/>
  <c r="I599" i="12"/>
  <c r="I600" i="12"/>
  <c r="I601" i="12"/>
  <c r="I602" i="12"/>
  <c r="I603" i="12"/>
  <c r="I604" i="12"/>
  <c r="I605" i="12"/>
  <c r="I606" i="12"/>
  <c r="I607" i="12"/>
  <c r="I608" i="12"/>
  <c r="I609" i="12"/>
  <c r="I610" i="12"/>
  <c r="I611" i="12"/>
  <c r="I612" i="12"/>
  <c r="I613" i="12"/>
  <c r="I614" i="12"/>
  <c r="I615" i="12"/>
  <c r="I616" i="12"/>
  <c r="I617" i="12"/>
  <c r="I618" i="12"/>
  <c r="I619" i="12"/>
  <c r="I620" i="12"/>
  <c r="I621" i="12"/>
  <c r="I622" i="12"/>
  <c r="I623" i="12"/>
  <c r="I624" i="12"/>
  <c r="I625" i="12"/>
  <c r="I626" i="12"/>
  <c r="I627" i="12"/>
  <c r="I628" i="12"/>
  <c r="I629" i="12"/>
  <c r="I630" i="12"/>
  <c r="I631" i="12"/>
  <c r="I632" i="12"/>
  <c r="I633" i="12"/>
  <c r="I634" i="12"/>
  <c r="I635" i="12"/>
  <c r="I636" i="12"/>
  <c r="I637" i="12"/>
  <c r="I638" i="12"/>
  <c r="I639" i="12"/>
  <c r="I640" i="12"/>
  <c r="I641" i="12"/>
  <c r="I642" i="12"/>
  <c r="I643" i="12"/>
  <c r="I644" i="12"/>
  <c r="I645" i="12"/>
  <c r="I646" i="12"/>
  <c r="I647" i="12"/>
  <c r="I648" i="12"/>
  <c r="I649" i="12"/>
  <c r="I650" i="12"/>
  <c r="I651" i="12"/>
  <c r="I652" i="12"/>
  <c r="I653" i="12"/>
  <c r="I654" i="12"/>
  <c r="I655" i="12"/>
  <c r="I656" i="12"/>
  <c r="I657" i="12"/>
  <c r="I658" i="12"/>
  <c r="I659" i="12"/>
  <c r="I660" i="12"/>
  <c r="I661" i="12"/>
  <c r="I662" i="12"/>
  <c r="I663" i="12"/>
  <c r="I664" i="12"/>
  <c r="I665" i="12"/>
  <c r="I666" i="12"/>
  <c r="I667" i="12"/>
  <c r="I668" i="12"/>
  <c r="I669" i="12"/>
  <c r="I670" i="12"/>
  <c r="I671" i="12"/>
  <c r="I672" i="12"/>
  <c r="I673" i="12"/>
  <c r="I674" i="12"/>
  <c r="I675" i="12"/>
  <c r="I676" i="12"/>
  <c r="I677" i="12"/>
  <c r="I678" i="12"/>
  <c r="I679" i="12"/>
  <c r="I680" i="12"/>
  <c r="I681" i="12"/>
  <c r="I682" i="12"/>
  <c r="I683" i="12"/>
  <c r="I684" i="12"/>
  <c r="I685" i="12"/>
  <c r="I686" i="12"/>
  <c r="I687" i="12"/>
  <c r="I688" i="12"/>
  <c r="I689" i="12"/>
  <c r="I690" i="12"/>
  <c r="I691" i="12"/>
  <c r="I692" i="12"/>
  <c r="I693" i="12"/>
  <c r="I694" i="12"/>
  <c r="I695" i="12"/>
  <c r="I696" i="12"/>
  <c r="I697" i="12"/>
  <c r="I698" i="12"/>
  <c r="I699" i="12"/>
  <c r="I700" i="12"/>
  <c r="I701" i="12"/>
  <c r="I702" i="12"/>
  <c r="I703" i="12"/>
  <c r="I704" i="12"/>
  <c r="I705" i="12"/>
  <c r="I706" i="12"/>
  <c r="I707" i="12"/>
  <c r="I708" i="12"/>
  <c r="I709" i="12"/>
  <c r="I710" i="12"/>
  <c r="I711" i="12"/>
  <c r="I712" i="12"/>
  <c r="I713" i="12"/>
  <c r="I714" i="12"/>
  <c r="I715" i="12"/>
  <c r="I716" i="12"/>
  <c r="I717" i="12"/>
  <c r="I718" i="12"/>
  <c r="I719" i="12"/>
  <c r="I720" i="12"/>
  <c r="I721" i="12"/>
  <c r="I722" i="12"/>
  <c r="I723" i="12"/>
  <c r="I724" i="12"/>
  <c r="I725" i="12"/>
  <c r="I726" i="12"/>
  <c r="I727" i="12"/>
  <c r="I728" i="12"/>
  <c r="I729" i="12"/>
  <c r="I730" i="12"/>
  <c r="I731" i="12"/>
  <c r="I732" i="12"/>
  <c r="I733" i="12"/>
  <c r="I734" i="12"/>
  <c r="I735" i="12"/>
  <c r="I736" i="12"/>
  <c r="I737" i="12"/>
  <c r="I738" i="12"/>
  <c r="I739" i="12"/>
  <c r="I740" i="12"/>
  <c r="I741" i="12"/>
  <c r="I742" i="12"/>
  <c r="I743" i="12"/>
  <c r="I744" i="12"/>
  <c r="I745" i="12"/>
  <c r="I746" i="12"/>
  <c r="I747" i="12"/>
  <c r="I748" i="12"/>
  <c r="I749" i="12"/>
  <c r="I750" i="12"/>
  <c r="I751" i="12"/>
  <c r="I752" i="12"/>
  <c r="I753" i="12"/>
  <c r="I754" i="12"/>
  <c r="I755" i="12"/>
  <c r="I756" i="12"/>
  <c r="I757" i="12"/>
  <c r="I758" i="12"/>
  <c r="I759" i="12"/>
  <c r="I760" i="12"/>
  <c r="I761" i="12"/>
  <c r="I762" i="12"/>
  <c r="I763" i="12"/>
  <c r="I764" i="12"/>
  <c r="I765" i="12"/>
  <c r="I766" i="12"/>
  <c r="I767" i="12"/>
  <c r="I768" i="12"/>
  <c r="I769" i="12"/>
  <c r="I770" i="12"/>
  <c r="I771" i="12"/>
  <c r="I772" i="12"/>
  <c r="I773" i="12"/>
  <c r="I774" i="12"/>
  <c r="I775" i="12"/>
  <c r="I776" i="12"/>
  <c r="I777" i="12"/>
  <c r="I778" i="12"/>
  <c r="I779" i="12"/>
  <c r="I780" i="12"/>
  <c r="I781" i="12"/>
  <c r="I782" i="12"/>
  <c r="I783" i="12"/>
  <c r="I784" i="12"/>
  <c r="I785" i="12"/>
  <c r="I786" i="12"/>
  <c r="I787" i="12"/>
  <c r="I788" i="12"/>
  <c r="I789" i="12"/>
  <c r="I790" i="12"/>
  <c r="I791" i="12"/>
  <c r="I792" i="12"/>
  <c r="I793" i="12"/>
  <c r="I794" i="12"/>
  <c r="I795" i="12"/>
  <c r="I796" i="12"/>
  <c r="I797" i="12"/>
  <c r="I798" i="12"/>
  <c r="I799" i="12"/>
  <c r="I800" i="12"/>
  <c r="I801" i="12"/>
  <c r="I802" i="12"/>
  <c r="I803" i="12"/>
  <c r="I804" i="12"/>
  <c r="I805" i="12"/>
  <c r="I806" i="12"/>
  <c r="I807" i="12"/>
  <c r="I808" i="12"/>
  <c r="I809" i="12"/>
  <c r="I810" i="12"/>
  <c r="I811" i="12"/>
  <c r="I812" i="12"/>
  <c r="I813" i="12"/>
  <c r="I814" i="12"/>
  <c r="I815" i="12"/>
  <c r="I816" i="12"/>
  <c r="I817" i="12"/>
  <c r="I818" i="12"/>
  <c r="I819" i="12"/>
  <c r="I820" i="12"/>
  <c r="I821" i="12"/>
  <c r="I822" i="12"/>
  <c r="I823" i="12"/>
  <c r="I824" i="12"/>
  <c r="I825" i="12"/>
  <c r="I826" i="12"/>
  <c r="I827" i="12"/>
  <c r="I828" i="12"/>
  <c r="I829" i="12"/>
  <c r="I830" i="12"/>
  <c r="I831" i="12"/>
  <c r="I832" i="12"/>
  <c r="I833" i="12"/>
  <c r="I834" i="12"/>
  <c r="I835" i="12"/>
  <c r="I836" i="12"/>
  <c r="I837" i="12"/>
  <c r="I838" i="12"/>
  <c r="I839" i="12"/>
  <c r="I840" i="12"/>
  <c r="I841" i="12"/>
  <c r="I842" i="12"/>
  <c r="I843" i="12"/>
  <c r="I844" i="12"/>
  <c r="I845" i="12"/>
  <c r="I846" i="12"/>
  <c r="I847" i="12"/>
  <c r="I848" i="12"/>
  <c r="I849" i="12"/>
  <c r="I850" i="12"/>
  <c r="I851" i="12"/>
  <c r="I852" i="12"/>
  <c r="I853" i="12"/>
  <c r="I854" i="12"/>
  <c r="I855" i="12"/>
  <c r="I856" i="12"/>
  <c r="I857" i="12"/>
  <c r="I858" i="12"/>
  <c r="I859" i="12"/>
  <c r="I860" i="12"/>
  <c r="I861" i="12"/>
  <c r="I862" i="12"/>
  <c r="I863" i="12"/>
  <c r="I864" i="12"/>
  <c r="I865" i="12"/>
  <c r="I866" i="12"/>
  <c r="I867" i="12"/>
  <c r="I868" i="12"/>
  <c r="I869" i="12"/>
  <c r="I870" i="12"/>
  <c r="I871" i="12"/>
  <c r="I872" i="12"/>
  <c r="I873" i="12"/>
  <c r="I874" i="12"/>
  <c r="I875" i="12"/>
  <c r="I876" i="12"/>
  <c r="I877" i="12"/>
  <c r="I878" i="12"/>
  <c r="I879" i="12"/>
  <c r="I880" i="12"/>
  <c r="I881" i="12"/>
  <c r="I882" i="12"/>
  <c r="I883" i="12"/>
  <c r="I884" i="12"/>
  <c r="I885" i="12"/>
  <c r="I886" i="12"/>
  <c r="I887" i="12"/>
  <c r="I888" i="12"/>
  <c r="I889" i="12"/>
  <c r="I890" i="12"/>
  <c r="I891" i="12"/>
  <c r="I892" i="12"/>
  <c r="I893" i="12"/>
  <c r="I894" i="12"/>
  <c r="I895" i="12"/>
  <c r="I896" i="12"/>
  <c r="I897" i="12"/>
  <c r="I898" i="12"/>
  <c r="I899" i="12"/>
  <c r="I900" i="12"/>
  <c r="I901" i="12"/>
  <c r="I902" i="12"/>
  <c r="I903" i="12"/>
  <c r="I904" i="12"/>
  <c r="I905" i="12"/>
  <c r="I906" i="12"/>
  <c r="I907" i="12"/>
  <c r="I908" i="12"/>
  <c r="I909" i="12"/>
  <c r="I910" i="12"/>
  <c r="I911" i="12"/>
  <c r="I912" i="12"/>
  <c r="I913" i="12"/>
  <c r="I914" i="12"/>
  <c r="I915" i="12"/>
  <c r="I916" i="12"/>
  <c r="I917" i="12"/>
  <c r="I918" i="12"/>
  <c r="I919" i="12"/>
  <c r="I920" i="12"/>
  <c r="I921" i="12"/>
  <c r="I922" i="12"/>
  <c r="I923" i="12"/>
  <c r="I924" i="12"/>
  <c r="I925" i="12"/>
  <c r="I926" i="12"/>
  <c r="I927" i="12"/>
  <c r="I928" i="12"/>
  <c r="I929" i="12"/>
  <c r="I930" i="12"/>
  <c r="I931" i="12"/>
  <c r="I932" i="12"/>
  <c r="I933" i="12"/>
  <c r="I934" i="12"/>
  <c r="I935" i="12"/>
  <c r="I936" i="12"/>
  <c r="I937" i="12"/>
  <c r="I938" i="12"/>
  <c r="I939" i="12"/>
  <c r="I940" i="12"/>
  <c r="I941" i="12"/>
  <c r="I942" i="12"/>
  <c r="I943" i="12"/>
  <c r="I944" i="12"/>
  <c r="I945" i="12"/>
  <c r="I946" i="12"/>
  <c r="I947" i="12"/>
  <c r="I948" i="12"/>
  <c r="I949" i="12"/>
  <c r="I950" i="12"/>
  <c r="I951" i="12"/>
  <c r="I952" i="12"/>
  <c r="I953" i="12"/>
  <c r="I954" i="12"/>
  <c r="I955" i="12"/>
  <c r="I956" i="12"/>
  <c r="I957" i="12"/>
  <c r="I958" i="12"/>
  <c r="I959" i="12"/>
  <c r="I960" i="12"/>
  <c r="I961" i="12"/>
  <c r="I962" i="12"/>
  <c r="I963" i="12"/>
  <c r="I964" i="12"/>
  <c r="I965" i="12"/>
  <c r="I966" i="12"/>
  <c r="I967" i="12"/>
  <c r="I968" i="12"/>
  <c r="I969" i="12"/>
  <c r="I970" i="12"/>
  <c r="I971" i="12"/>
  <c r="I972" i="12"/>
  <c r="I973" i="12"/>
  <c r="I974" i="12"/>
  <c r="I975" i="12"/>
  <c r="I976" i="12"/>
  <c r="I977" i="12"/>
  <c r="I978" i="12"/>
  <c r="I979" i="12"/>
  <c r="I980" i="12"/>
  <c r="I981" i="12"/>
  <c r="I982" i="12"/>
  <c r="I983" i="12"/>
  <c r="I984" i="12"/>
  <c r="I985" i="12"/>
  <c r="I986" i="12"/>
  <c r="I987" i="12"/>
  <c r="I988" i="12"/>
  <c r="I989" i="12"/>
  <c r="I990" i="12"/>
  <c r="I991" i="12"/>
  <c r="I992" i="12"/>
  <c r="I993" i="12"/>
  <c r="I994" i="12"/>
  <c r="I995" i="12"/>
  <c r="I996" i="12"/>
  <c r="I997" i="12"/>
  <c r="I998" i="12"/>
  <c r="I999" i="12"/>
  <c r="I1000" i="12"/>
  <c r="I1001" i="12"/>
  <c r="I1002" i="12"/>
  <c r="I1003" i="12"/>
  <c r="I1004" i="12"/>
  <c r="I1005" i="12"/>
  <c r="I1006" i="12"/>
  <c r="I1007" i="12"/>
  <c r="I1008" i="12"/>
  <c r="I1009" i="12"/>
  <c r="I1010" i="12"/>
  <c r="I1011" i="12"/>
  <c r="I1012" i="12"/>
  <c r="I1013" i="12"/>
  <c r="I1014" i="12"/>
  <c r="I1015" i="12"/>
  <c r="I1016" i="12"/>
  <c r="I1017" i="12"/>
  <c r="I1018" i="12"/>
  <c r="I1019" i="12"/>
  <c r="I1020" i="12"/>
  <c r="I1021" i="12"/>
  <c r="I1022" i="12"/>
  <c r="I1023" i="12"/>
  <c r="I1024" i="12"/>
  <c r="I1025" i="12"/>
  <c r="I1026" i="12"/>
  <c r="I1027" i="12"/>
  <c r="I1028" i="12"/>
  <c r="I1029" i="12"/>
  <c r="I1030" i="12"/>
  <c r="I1031" i="12"/>
  <c r="I1032" i="12"/>
  <c r="I1033" i="12"/>
  <c r="I1034" i="12"/>
  <c r="I1035" i="12"/>
  <c r="I1036" i="12"/>
  <c r="I1037" i="12"/>
  <c r="I1038" i="12"/>
  <c r="I1039" i="12"/>
  <c r="I1040" i="12"/>
  <c r="I1041" i="12"/>
  <c r="I1042" i="12"/>
  <c r="I1043" i="12"/>
  <c r="I1044" i="12"/>
  <c r="I1045" i="12"/>
  <c r="I1046" i="12"/>
  <c r="I1047" i="12"/>
  <c r="I1048" i="12"/>
  <c r="I1049" i="12"/>
  <c r="I1050" i="12"/>
  <c r="I1051" i="12"/>
  <c r="I1052" i="12"/>
  <c r="I1053" i="12"/>
  <c r="I1054" i="12"/>
  <c r="I1055" i="12"/>
  <c r="I1056" i="12"/>
  <c r="I1057" i="12"/>
  <c r="I1058" i="12"/>
  <c r="I1059" i="12"/>
  <c r="I1060" i="12"/>
  <c r="I1061" i="12"/>
  <c r="I1062" i="12"/>
  <c r="I1063" i="12"/>
  <c r="I1064" i="12"/>
  <c r="I1065" i="12"/>
  <c r="I1066" i="12"/>
  <c r="I1067" i="12"/>
  <c r="I1068" i="12"/>
  <c r="I1069" i="12"/>
  <c r="I1070" i="12"/>
  <c r="I1071" i="12"/>
  <c r="I1072" i="12"/>
  <c r="I1073" i="12"/>
  <c r="I1074" i="12"/>
  <c r="I1075" i="12"/>
  <c r="I1076" i="12"/>
  <c r="I1077" i="12"/>
  <c r="I1078" i="12"/>
  <c r="I1079" i="12"/>
  <c r="I1080" i="12"/>
  <c r="I1081" i="12"/>
  <c r="I1082" i="12"/>
  <c r="I1083" i="12"/>
  <c r="I1084" i="12"/>
  <c r="I1085" i="12"/>
  <c r="I1086" i="12"/>
  <c r="I1087" i="12"/>
  <c r="I1088" i="12"/>
  <c r="I1089" i="12"/>
  <c r="I1090" i="12"/>
  <c r="I1091" i="12"/>
  <c r="I1092" i="12"/>
  <c r="I1093" i="12"/>
  <c r="I1094" i="12"/>
  <c r="I1095" i="12"/>
  <c r="I1096" i="12"/>
  <c r="I1097" i="12"/>
  <c r="I1098" i="12"/>
  <c r="I1099" i="12"/>
  <c r="I1100" i="12"/>
  <c r="I1101" i="12"/>
  <c r="I1102" i="12"/>
  <c r="I1103" i="12"/>
  <c r="I1104" i="12"/>
  <c r="I1105" i="12"/>
  <c r="I1106" i="12"/>
  <c r="I1107" i="12"/>
  <c r="I1108" i="12"/>
  <c r="I1109" i="12"/>
  <c r="I1110" i="12"/>
  <c r="I1111" i="12"/>
  <c r="I1112" i="12"/>
  <c r="I1113" i="12"/>
  <c r="I1114" i="12"/>
  <c r="I1115" i="12"/>
  <c r="I1116" i="12"/>
  <c r="I1117" i="12"/>
  <c r="I1118" i="12"/>
  <c r="I1119" i="12"/>
  <c r="I1120" i="12"/>
  <c r="I1121" i="12"/>
  <c r="I1122" i="12"/>
  <c r="I1123" i="12"/>
  <c r="I1124" i="12"/>
  <c r="I1125" i="12"/>
  <c r="I1126" i="12"/>
  <c r="I1127" i="12"/>
  <c r="I1128" i="12"/>
  <c r="I1129" i="12"/>
  <c r="I1130" i="12"/>
  <c r="I1131" i="12"/>
  <c r="I1132" i="12"/>
  <c r="I1133" i="12"/>
  <c r="I1134" i="12"/>
  <c r="I1135" i="12"/>
  <c r="I1136" i="12"/>
  <c r="I1137" i="12"/>
  <c r="I1138" i="12"/>
  <c r="I1139" i="12"/>
  <c r="I1140" i="12"/>
  <c r="I1141" i="12"/>
  <c r="I1142" i="12"/>
  <c r="I1143" i="12"/>
  <c r="I1144" i="12"/>
  <c r="I1145" i="12"/>
  <c r="I1146" i="12"/>
  <c r="I1147" i="12"/>
  <c r="I1148" i="12"/>
  <c r="I1149" i="12"/>
  <c r="I1150" i="12"/>
  <c r="I1151" i="12"/>
  <c r="I1152" i="12"/>
  <c r="I1153" i="12"/>
  <c r="I1154" i="12"/>
  <c r="I1155" i="12"/>
  <c r="I1156" i="12"/>
  <c r="I1157" i="12"/>
  <c r="I1158" i="12"/>
  <c r="I1159" i="12"/>
  <c r="I1160" i="12"/>
  <c r="I1161" i="12"/>
  <c r="I1162" i="12"/>
  <c r="I1163" i="12"/>
  <c r="I1164" i="12"/>
  <c r="I1165" i="12"/>
  <c r="I1166" i="12"/>
  <c r="I1167" i="12"/>
  <c r="I1168" i="12"/>
  <c r="I1169" i="12"/>
  <c r="I1170" i="12"/>
  <c r="I1171" i="12"/>
  <c r="I1172" i="12"/>
  <c r="I1173" i="12"/>
  <c r="I1174" i="12"/>
  <c r="I1175" i="12"/>
  <c r="I1176" i="12"/>
  <c r="I1177" i="12"/>
  <c r="I1178" i="12"/>
  <c r="I1179" i="12"/>
  <c r="I1180" i="12"/>
  <c r="I1181" i="12"/>
  <c r="I1182" i="12"/>
  <c r="I1183" i="12"/>
  <c r="I1184" i="12"/>
  <c r="I1185" i="12"/>
  <c r="I1186" i="12"/>
  <c r="I1187" i="12"/>
  <c r="I1188" i="12"/>
  <c r="I1189" i="12"/>
  <c r="I1190" i="12"/>
  <c r="I1191" i="12"/>
  <c r="I1192" i="12"/>
  <c r="I1193" i="12"/>
  <c r="I1194" i="12"/>
  <c r="I1195" i="12"/>
  <c r="I1196" i="12"/>
  <c r="I1197" i="12"/>
  <c r="I1198" i="12"/>
  <c r="I1199" i="12"/>
  <c r="I1200" i="12"/>
  <c r="I1201" i="12"/>
  <c r="I1202" i="12"/>
  <c r="I1203" i="12"/>
  <c r="I1204" i="12"/>
  <c r="I1205" i="12"/>
  <c r="I1206" i="12"/>
  <c r="I1207" i="12"/>
  <c r="I1208" i="12"/>
  <c r="I1209" i="12"/>
  <c r="I1210" i="12"/>
  <c r="I1211" i="12"/>
  <c r="I1212" i="12"/>
  <c r="I1213" i="12"/>
  <c r="I1214" i="12"/>
  <c r="I1215" i="12"/>
  <c r="I1216" i="12"/>
  <c r="I1217" i="12"/>
  <c r="I1218" i="12"/>
  <c r="I1219" i="12"/>
  <c r="I1220" i="12"/>
  <c r="I1221" i="12"/>
  <c r="I1222" i="12"/>
  <c r="I1223" i="12"/>
  <c r="I1224" i="12"/>
  <c r="I1225" i="12"/>
  <c r="I1226" i="12"/>
  <c r="I1227" i="12"/>
  <c r="I1228" i="12"/>
  <c r="I1229" i="12"/>
  <c r="I1230" i="12"/>
  <c r="I1231" i="12"/>
  <c r="I1232" i="12"/>
  <c r="I1233" i="12"/>
  <c r="I1234" i="12"/>
  <c r="I1235" i="12"/>
  <c r="I1236" i="12"/>
  <c r="I1237" i="12"/>
  <c r="I1238" i="12"/>
  <c r="I1239" i="12"/>
  <c r="I1240" i="12"/>
  <c r="I1241" i="12"/>
  <c r="I1242" i="12"/>
  <c r="I1243" i="12"/>
  <c r="I1244" i="12"/>
  <c r="I1245" i="12"/>
  <c r="I1246" i="12"/>
  <c r="I1247" i="12"/>
  <c r="I1248" i="12"/>
  <c r="I1249" i="12"/>
  <c r="I1250" i="12"/>
  <c r="I1251" i="12"/>
  <c r="I1252" i="12"/>
  <c r="I1253" i="12"/>
  <c r="I1254" i="12"/>
  <c r="I1255" i="12"/>
  <c r="I1256" i="12"/>
  <c r="I1257" i="12"/>
  <c r="I1258" i="12"/>
  <c r="I1259" i="12"/>
  <c r="I1260" i="12"/>
  <c r="I1261" i="12"/>
  <c r="I1262" i="12"/>
  <c r="I1263" i="12"/>
  <c r="I1264" i="12"/>
  <c r="I1265" i="12"/>
  <c r="I1266" i="12"/>
  <c r="I1267" i="12"/>
  <c r="I1268" i="12"/>
  <c r="I1269" i="12"/>
  <c r="I1270" i="12"/>
  <c r="I1271" i="12"/>
  <c r="I1272" i="12"/>
  <c r="I1273" i="12"/>
  <c r="I1274" i="12"/>
  <c r="I1275" i="12"/>
  <c r="I1276" i="12"/>
  <c r="I1277" i="12"/>
  <c r="I1278" i="12"/>
  <c r="I1279" i="12"/>
  <c r="I1280" i="12"/>
  <c r="I1281" i="12"/>
  <c r="I1282" i="12"/>
  <c r="I1283" i="12"/>
  <c r="I1284" i="12"/>
  <c r="I1285" i="12"/>
  <c r="I1286" i="12"/>
  <c r="I1287" i="12"/>
  <c r="I1288" i="12"/>
  <c r="I1289" i="12"/>
  <c r="I1290" i="12"/>
  <c r="I1291" i="12"/>
  <c r="I1292" i="12"/>
  <c r="I1293" i="12"/>
  <c r="I1294" i="12"/>
  <c r="I1295" i="12"/>
  <c r="I1296" i="12"/>
  <c r="I1297" i="12"/>
  <c r="I1298" i="12"/>
  <c r="I1299" i="12"/>
  <c r="I1300" i="12"/>
  <c r="I1301" i="12"/>
  <c r="I1302" i="12"/>
  <c r="I1303" i="12"/>
  <c r="I1304" i="12"/>
  <c r="I1305" i="12"/>
  <c r="I1306" i="12"/>
  <c r="I1307" i="12"/>
  <c r="I1308" i="12"/>
  <c r="I1309" i="12"/>
  <c r="I1310" i="12"/>
  <c r="I1311" i="12"/>
  <c r="I1312" i="12"/>
  <c r="I1313" i="12"/>
  <c r="I1314" i="12"/>
  <c r="I1315" i="12"/>
  <c r="I1316" i="12"/>
  <c r="I1317" i="12"/>
  <c r="I1318" i="12"/>
  <c r="I1319" i="12"/>
  <c r="I1320" i="12"/>
  <c r="I1321" i="12"/>
  <c r="I1322" i="12"/>
  <c r="I1323" i="12"/>
  <c r="I1324" i="12"/>
  <c r="I1325" i="12"/>
  <c r="I1326" i="12"/>
  <c r="I1327" i="12"/>
  <c r="I1328" i="12"/>
  <c r="I1329" i="12"/>
  <c r="I1330" i="12"/>
  <c r="I1331" i="12"/>
  <c r="I1332" i="12"/>
  <c r="I1333" i="12"/>
  <c r="I1334" i="12"/>
  <c r="I1335" i="12"/>
  <c r="I1336" i="12"/>
  <c r="I1337" i="12"/>
  <c r="I1338" i="12"/>
  <c r="I1339" i="12"/>
  <c r="I1340" i="12"/>
  <c r="I1341" i="12"/>
  <c r="I1342" i="12"/>
  <c r="I1343" i="12"/>
  <c r="I1344" i="12"/>
  <c r="I1345" i="12"/>
  <c r="I1346" i="12"/>
  <c r="I1347" i="12"/>
  <c r="I1348" i="12"/>
  <c r="I1349" i="12"/>
  <c r="I1350" i="12"/>
  <c r="I1351" i="12"/>
  <c r="I1352" i="12"/>
  <c r="I1353" i="12"/>
  <c r="I1354" i="12"/>
  <c r="I1355" i="12"/>
  <c r="I1356" i="12"/>
  <c r="I1357" i="12"/>
  <c r="I1358" i="12"/>
  <c r="I1359" i="12"/>
  <c r="I1360" i="12"/>
  <c r="I1361" i="12"/>
  <c r="I1362" i="12"/>
  <c r="I1363" i="12"/>
  <c r="I1364" i="12"/>
  <c r="I1365" i="12"/>
  <c r="I1366" i="12"/>
  <c r="I1367" i="12"/>
  <c r="I1368" i="12"/>
  <c r="I1369" i="12"/>
  <c r="I1370" i="12"/>
  <c r="I1371" i="12"/>
  <c r="I1372" i="12"/>
  <c r="I1373" i="12"/>
  <c r="I1374" i="12"/>
  <c r="I1375" i="12"/>
  <c r="I1376" i="12"/>
  <c r="I1377" i="12"/>
  <c r="I1378" i="12"/>
  <c r="I1379" i="12"/>
  <c r="I1380" i="12"/>
  <c r="I1381" i="12"/>
  <c r="I1382" i="12"/>
  <c r="I1383" i="12"/>
  <c r="I1384" i="12"/>
  <c r="I1385" i="12"/>
  <c r="I1386" i="12"/>
  <c r="I1387" i="12"/>
  <c r="I1388" i="12"/>
  <c r="I1389" i="12"/>
  <c r="I1390" i="12"/>
  <c r="I1391" i="12"/>
  <c r="I1392" i="12"/>
  <c r="I1393" i="12"/>
  <c r="I1394" i="12"/>
  <c r="I1395" i="12"/>
  <c r="I1396" i="12"/>
  <c r="I1397" i="12"/>
  <c r="I1398" i="12"/>
  <c r="I1399" i="12"/>
  <c r="I1400" i="12"/>
  <c r="I1401" i="12"/>
  <c r="I1402" i="12"/>
  <c r="I1403" i="12"/>
  <c r="I1404" i="12"/>
  <c r="I1405" i="12"/>
  <c r="I1406" i="12"/>
  <c r="I1407" i="12"/>
  <c r="I1408" i="12"/>
  <c r="I1409" i="12"/>
  <c r="I1410" i="12"/>
  <c r="I1411" i="12"/>
  <c r="I1412" i="12"/>
  <c r="I1413" i="12"/>
  <c r="I1414" i="12"/>
  <c r="I1415" i="12"/>
  <c r="I1416" i="12"/>
  <c r="I1417" i="12"/>
  <c r="I1418" i="12"/>
  <c r="I1419" i="12"/>
  <c r="I1420" i="12"/>
  <c r="I1421" i="12"/>
  <c r="I1422" i="12"/>
  <c r="I1423" i="12"/>
  <c r="I1424" i="12"/>
  <c r="I1425" i="12"/>
  <c r="I1426" i="12"/>
  <c r="I1427" i="12"/>
  <c r="I1428" i="12"/>
  <c r="I1429" i="12"/>
  <c r="I1430" i="12"/>
  <c r="I1431" i="12"/>
  <c r="I1432" i="12"/>
  <c r="I1433" i="12"/>
  <c r="I1434" i="12"/>
  <c r="I1435" i="12"/>
  <c r="I1436" i="12"/>
  <c r="I1437" i="12"/>
  <c r="I1438" i="12"/>
  <c r="I1439" i="12"/>
  <c r="I1440" i="12"/>
  <c r="I1441" i="12"/>
  <c r="I1442" i="12"/>
  <c r="I1443" i="12"/>
  <c r="I1444" i="12"/>
  <c r="I1445" i="12"/>
  <c r="I1446" i="12"/>
  <c r="I1447" i="12"/>
  <c r="I1448" i="12"/>
  <c r="I1449" i="12"/>
  <c r="I1450" i="12"/>
  <c r="I1451" i="12"/>
  <c r="I1452" i="12"/>
  <c r="I1453" i="12"/>
  <c r="I1454" i="12"/>
  <c r="I1455" i="12"/>
  <c r="I1456" i="12"/>
  <c r="I1457" i="12"/>
  <c r="I1458" i="12"/>
  <c r="I1459" i="12"/>
  <c r="I1460" i="12"/>
  <c r="I1461" i="12"/>
  <c r="I1462" i="12"/>
  <c r="I1463" i="12"/>
  <c r="I1464" i="12"/>
  <c r="I1465" i="12"/>
  <c r="I1466" i="12"/>
  <c r="I1467" i="12"/>
  <c r="I1468" i="12"/>
  <c r="I1469" i="12"/>
  <c r="I1470" i="12"/>
  <c r="I1471" i="12"/>
  <c r="I1472" i="12"/>
  <c r="I1473" i="12"/>
  <c r="I1474" i="12"/>
  <c r="I1475" i="12"/>
  <c r="I1476" i="12"/>
  <c r="I1477" i="12"/>
  <c r="I1478" i="12"/>
  <c r="I1479" i="12"/>
  <c r="I1480" i="12"/>
  <c r="I1481" i="12"/>
  <c r="I1482" i="12"/>
  <c r="I1483" i="12"/>
  <c r="I1484" i="12"/>
  <c r="I1485" i="12"/>
  <c r="I1486" i="12"/>
  <c r="I1487" i="12"/>
  <c r="I1488" i="12"/>
  <c r="I1489" i="12"/>
  <c r="I1490" i="12"/>
  <c r="I1491" i="12"/>
  <c r="I1492" i="12"/>
  <c r="I1493" i="12"/>
  <c r="I1494" i="12"/>
  <c r="I1495" i="12"/>
  <c r="I1496" i="12"/>
  <c r="I1497" i="12"/>
  <c r="I1498" i="12"/>
  <c r="I1499" i="12"/>
  <c r="I1500" i="12"/>
  <c r="I1501" i="12"/>
  <c r="I1502" i="12"/>
  <c r="I1503" i="12"/>
  <c r="I1504" i="12"/>
  <c r="I1505" i="12"/>
  <c r="I1506" i="12"/>
  <c r="I1507" i="12"/>
  <c r="I1508" i="12"/>
  <c r="I1509" i="12"/>
  <c r="I1510" i="12"/>
  <c r="I1511" i="12"/>
  <c r="I1512" i="12"/>
  <c r="I1513" i="12"/>
  <c r="I1514" i="12"/>
  <c r="I1515" i="12"/>
  <c r="I1516" i="12"/>
  <c r="I1517" i="12"/>
  <c r="I1518" i="12"/>
  <c r="I1519" i="12"/>
  <c r="I1520" i="12"/>
  <c r="I1521" i="12"/>
  <c r="I1522" i="12"/>
  <c r="I1523" i="12"/>
  <c r="I1524" i="12"/>
  <c r="I1525" i="12"/>
  <c r="I1526" i="12"/>
  <c r="I1527" i="12"/>
  <c r="I1528" i="12"/>
  <c r="I1529" i="12"/>
  <c r="I1530" i="12"/>
  <c r="I1531" i="12"/>
  <c r="I1532" i="12"/>
  <c r="I1533" i="12"/>
  <c r="I1534" i="12"/>
  <c r="I1535" i="12"/>
  <c r="I1536" i="12"/>
  <c r="I1537" i="12"/>
  <c r="I1538" i="12"/>
  <c r="I1539" i="12"/>
  <c r="I1540" i="12"/>
  <c r="I1541" i="12"/>
  <c r="I1542" i="12"/>
  <c r="I1543" i="12"/>
  <c r="I1544" i="12"/>
  <c r="I1545" i="12"/>
  <c r="I1546" i="12"/>
  <c r="I1547" i="12"/>
  <c r="I1548" i="12"/>
  <c r="I1549" i="12"/>
  <c r="I1550" i="12"/>
  <c r="I1551" i="12"/>
  <c r="I1552" i="12"/>
  <c r="I1553" i="12"/>
  <c r="I1554" i="12"/>
  <c r="I1555" i="12"/>
  <c r="I1556" i="12"/>
  <c r="I1557" i="12"/>
  <c r="I1558" i="12"/>
  <c r="I1559" i="12"/>
  <c r="I1560" i="12"/>
  <c r="I1561" i="12"/>
  <c r="I1562" i="12"/>
  <c r="I1563" i="12"/>
  <c r="I1564" i="12"/>
  <c r="I1565" i="12"/>
  <c r="I1566" i="12"/>
  <c r="I1567" i="12"/>
  <c r="I1568" i="12"/>
  <c r="I1569" i="12"/>
  <c r="I1570" i="12"/>
  <c r="I1571" i="12"/>
  <c r="I1572" i="12"/>
  <c r="I1573" i="12"/>
  <c r="I1574" i="12"/>
  <c r="I1575" i="12"/>
  <c r="I1576" i="12"/>
  <c r="I1577" i="12"/>
  <c r="I1578" i="12"/>
  <c r="I1579" i="12"/>
  <c r="I1580" i="12"/>
  <c r="I1581" i="12"/>
  <c r="I1582" i="12"/>
  <c r="I1583" i="12"/>
  <c r="I1584" i="12"/>
  <c r="I1585" i="12"/>
  <c r="I1586" i="12"/>
  <c r="I1587" i="12"/>
  <c r="I1588" i="12"/>
  <c r="I1589" i="12"/>
  <c r="I1590" i="12"/>
  <c r="I1591" i="12"/>
  <c r="I1592" i="12"/>
  <c r="I1593" i="12"/>
  <c r="I1594" i="12"/>
  <c r="I1595" i="12"/>
  <c r="I1596" i="12"/>
  <c r="I1597" i="12"/>
  <c r="I1598" i="12"/>
  <c r="I1599" i="12"/>
  <c r="I1600" i="12"/>
  <c r="I1601" i="12"/>
  <c r="I1602" i="12"/>
  <c r="I1603" i="12"/>
  <c r="I1604" i="12"/>
  <c r="I1605" i="12"/>
  <c r="I1606" i="12"/>
  <c r="I1607" i="12"/>
  <c r="I1608" i="12"/>
  <c r="I1609" i="12"/>
  <c r="I1610" i="12"/>
  <c r="I1611" i="12"/>
  <c r="I1612" i="12"/>
  <c r="I1613" i="12"/>
  <c r="I1614" i="12"/>
  <c r="I1615" i="12"/>
  <c r="I1616" i="12"/>
  <c r="I1617" i="12"/>
  <c r="I1618" i="12"/>
  <c r="I1619" i="12"/>
  <c r="I1620" i="12"/>
  <c r="I1621" i="12"/>
  <c r="I1622" i="12"/>
  <c r="I1623" i="12"/>
  <c r="I1624" i="12"/>
  <c r="I1625" i="12"/>
  <c r="I1626" i="12"/>
  <c r="I1627" i="12"/>
  <c r="I1628" i="12"/>
  <c r="I1629" i="12"/>
  <c r="I1630" i="12"/>
  <c r="I1631" i="12"/>
  <c r="I1632" i="12"/>
  <c r="I1633" i="12"/>
  <c r="I1634" i="12"/>
  <c r="I1635" i="12"/>
  <c r="I1636" i="12"/>
  <c r="I1637" i="12"/>
  <c r="I1638" i="12"/>
  <c r="I1639" i="12"/>
  <c r="I1640" i="12"/>
  <c r="I1641" i="12"/>
  <c r="I1642" i="12"/>
  <c r="I1643" i="12"/>
  <c r="I1644" i="12"/>
  <c r="I1645" i="12"/>
  <c r="I1646" i="12"/>
  <c r="I1647" i="12"/>
  <c r="I1648" i="12"/>
  <c r="I1649" i="12"/>
  <c r="I1650" i="12"/>
  <c r="I1651" i="12"/>
  <c r="I1652" i="12"/>
  <c r="I1653" i="12"/>
  <c r="I1654" i="12"/>
  <c r="I1655" i="12"/>
  <c r="I1656" i="12"/>
  <c r="I1657" i="12"/>
  <c r="I1658" i="12"/>
  <c r="I1659" i="12"/>
  <c r="I1660" i="12"/>
  <c r="I1661" i="12"/>
  <c r="I1662" i="12"/>
  <c r="I1663" i="12"/>
  <c r="I1664" i="12"/>
  <c r="I1665" i="12"/>
  <c r="I1666" i="12"/>
  <c r="I1667" i="12"/>
  <c r="I1668" i="12"/>
  <c r="I1669" i="12"/>
  <c r="I1670" i="12"/>
  <c r="I1671" i="12"/>
  <c r="I1672" i="12"/>
  <c r="I1673" i="12"/>
  <c r="I1674" i="12"/>
  <c r="I1675" i="12"/>
  <c r="I1676" i="12"/>
  <c r="I1677" i="12"/>
  <c r="I1678" i="12"/>
  <c r="I1679" i="12"/>
  <c r="I1680" i="12"/>
  <c r="I1681" i="12"/>
  <c r="I1682" i="12"/>
  <c r="I1683" i="12"/>
  <c r="I1684" i="12"/>
  <c r="I1685" i="12"/>
  <c r="I1686" i="12"/>
  <c r="I1687" i="12"/>
  <c r="I1688" i="12"/>
  <c r="I1689" i="12"/>
  <c r="I1690" i="12"/>
  <c r="I1691" i="12"/>
  <c r="I1692" i="12"/>
  <c r="I1693" i="12"/>
  <c r="I1694" i="12"/>
  <c r="I1695" i="12"/>
  <c r="I1696" i="12"/>
  <c r="I1697" i="12"/>
  <c r="I1698" i="12"/>
  <c r="I1699" i="12"/>
  <c r="I1700" i="12"/>
  <c r="I1701" i="12"/>
  <c r="I1702" i="12"/>
  <c r="I1703" i="12"/>
  <c r="I1704" i="12"/>
  <c r="I1705" i="12"/>
  <c r="I1706" i="12"/>
  <c r="I1707" i="12"/>
  <c r="I1708" i="12"/>
  <c r="I1709" i="12"/>
  <c r="I1710" i="12"/>
  <c r="I1711" i="12"/>
  <c r="I1712" i="12"/>
  <c r="I1713" i="12"/>
  <c r="I1714" i="12"/>
  <c r="I1715" i="12"/>
  <c r="I1716" i="12"/>
  <c r="I1717" i="12"/>
  <c r="I1718" i="12"/>
  <c r="I1719" i="12"/>
  <c r="I1720" i="12"/>
  <c r="I1721" i="12"/>
  <c r="I1722" i="12"/>
  <c r="I1723" i="12"/>
  <c r="I1724" i="12"/>
  <c r="I1725" i="12"/>
  <c r="I1726" i="12"/>
  <c r="I1727" i="12"/>
  <c r="I1728" i="12"/>
  <c r="I1729" i="12"/>
  <c r="I1730" i="12"/>
  <c r="I1731" i="12"/>
  <c r="I1732" i="12"/>
  <c r="I1733" i="12"/>
  <c r="I1734" i="12"/>
  <c r="I1735" i="12"/>
  <c r="I1736" i="12"/>
  <c r="I1737" i="12"/>
  <c r="I1738" i="12"/>
  <c r="I1739" i="12"/>
  <c r="I1740" i="12"/>
  <c r="I1741" i="12"/>
  <c r="I1742" i="12"/>
  <c r="I1743" i="12"/>
  <c r="I1744" i="12"/>
  <c r="I1745" i="12"/>
  <c r="I1746" i="12"/>
  <c r="I1747" i="12"/>
  <c r="I1748" i="12"/>
  <c r="I1749" i="12"/>
  <c r="I1750" i="12"/>
  <c r="I1751" i="12"/>
  <c r="I1752" i="12"/>
  <c r="I1753" i="12"/>
  <c r="I1754" i="12"/>
  <c r="I1755" i="12"/>
  <c r="I1756" i="12"/>
  <c r="I1757" i="12"/>
  <c r="I1758" i="12"/>
  <c r="I1759" i="12"/>
  <c r="I1760" i="12"/>
  <c r="I1761" i="12"/>
  <c r="I1762" i="12"/>
  <c r="I1763" i="12"/>
  <c r="I1764" i="12"/>
  <c r="I1765" i="12"/>
  <c r="I1766" i="12"/>
  <c r="I1767" i="12"/>
  <c r="I1768" i="12"/>
  <c r="I1769" i="12"/>
  <c r="I1770" i="12"/>
  <c r="I1771" i="12"/>
  <c r="I1772" i="12"/>
  <c r="I1773" i="12"/>
  <c r="I1774" i="12"/>
  <c r="I1775" i="12"/>
  <c r="I1776" i="12"/>
  <c r="I1777" i="12"/>
  <c r="I1778" i="12"/>
  <c r="I1779" i="12"/>
  <c r="I1780" i="12"/>
  <c r="I1781" i="12"/>
  <c r="I1782" i="12"/>
  <c r="I1783" i="12"/>
  <c r="I1784" i="12"/>
  <c r="I1785" i="12"/>
  <c r="I1786" i="12"/>
  <c r="I1787" i="12"/>
  <c r="I1788" i="12"/>
  <c r="I1789" i="12"/>
  <c r="I1790" i="12"/>
  <c r="I1791" i="12"/>
  <c r="I1792" i="12"/>
  <c r="I1793" i="12"/>
  <c r="I1794" i="12"/>
  <c r="I1795" i="12"/>
  <c r="I1796" i="12"/>
  <c r="I1797" i="12"/>
  <c r="I1798" i="12"/>
  <c r="I1799" i="12"/>
  <c r="I1800" i="12"/>
  <c r="I1801" i="12"/>
  <c r="I1802" i="12"/>
  <c r="I1803" i="12"/>
  <c r="I1804" i="12"/>
  <c r="I1805" i="12"/>
  <c r="I1806" i="12"/>
  <c r="I1807" i="12"/>
  <c r="I1808" i="12"/>
  <c r="I1809" i="12"/>
  <c r="I1810" i="12"/>
  <c r="I1811" i="12"/>
  <c r="I1812" i="12"/>
  <c r="I1813" i="12"/>
  <c r="I1814" i="12"/>
  <c r="I1815" i="12"/>
  <c r="I1816" i="12"/>
  <c r="I1817" i="12"/>
  <c r="I1818" i="12"/>
  <c r="I1819" i="12"/>
  <c r="I1820" i="12"/>
  <c r="I1821" i="12"/>
  <c r="I1822" i="12"/>
  <c r="I1823" i="12"/>
  <c r="I1824" i="12"/>
  <c r="I1825" i="12"/>
  <c r="I1826" i="12"/>
  <c r="I1827" i="12"/>
  <c r="I1828" i="12"/>
  <c r="I1829" i="12"/>
  <c r="I1830" i="12"/>
  <c r="I1831" i="12"/>
  <c r="I1832" i="12"/>
  <c r="I1833" i="12"/>
  <c r="I1834" i="12"/>
  <c r="I1835" i="12"/>
  <c r="I1836" i="12"/>
  <c r="I1837" i="12"/>
  <c r="I1838" i="12"/>
  <c r="I1839" i="12"/>
  <c r="I1840" i="12"/>
  <c r="I1841" i="12"/>
  <c r="I1842" i="12"/>
  <c r="I1843" i="12"/>
  <c r="I1844" i="12"/>
  <c r="I1845" i="12"/>
  <c r="I1846" i="12"/>
  <c r="I1847" i="12"/>
  <c r="I1848" i="12"/>
  <c r="I1849" i="12"/>
  <c r="I1850" i="12"/>
  <c r="I1851" i="12"/>
  <c r="I1852" i="12"/>
  <c r="I1853" i="12"/>
  <c r="I1854" i="12"/>
  <c r="I1855" i="12"/>
  <c r="I1856" i="12"/>
  <c r="I1857" i="12"/>
  <c r="I1858" i="12"/>
  <c r="I1859" i="12"/>
  <c r="I1860" i="12"/>
  <c r="I1861" i="12"/>
  <c r="I1862" i="12"/>
  <c r="I1863" i="12"/>
  <c r="I1864" i="12"/>
  <c r="I1865" i="12"/>
  <c r="I1866" i="12"/>
  <c r="I1867" i="12"/>
  <c r="I1868" i="12"/>
  <c r="I1869" i="12"/>
  <c r="I1870" i="12"/>
  <c r="I1871" i="12"/>
  <c r="I1872" i="12"/>
  <c r="I1873" i="12"/>
  <c r="I1874" i="12"/>
  <c r="I1875" i="12"/>
  <c r="I1876" i="12"/>
  <c r="I1877" i="12"/>
  <c r="I1878" i="12"/>
  <c r="I1879" i="12"/>
  <c r="I1880" i="12"/>
  <c r="I1881" i="12"/>
  <c r="I1882" i="12"/>
  <c r="I1883" i="12"/>
  <c r="I1884" i="12"/>
  <c r="I1885" i="12"/>
  <c r="I1886" i="12"/>
  <c r="I1887" i="12"/>
  <c r="I1888" i="12"/>
  <c r="I1889" i="12"/>
  <c r="I1890" i="12"/>
  <c r="I1891" i="12"/>
  <c r="I1892" i="12"/>
  <c r="I1893" i="12"/>
  <c r="I1894" i="12"/>
  <c r="I1895" i="12"/>
  <c r="I1896" i="12"/>
  <c r="I1897" i="12"/>
  <c r="I1898" i="12"/>
  <c r="I1899" i="12"/>
  <c r="I1900" i="12"/>
  <c r="I1901" i="12"/>
  <c r="I1902" i="12"/>
  <c r="I1903" i="12"/>
  <c r="I1904" i="12"/>
  <c r="I1905" i="12"/>
  <c r="I1906" i="12"/>
  <c r="I1907" i="12"/>
  <c r="I1908" i="12"/>
  <c r="I1909" i="12"/>
  <c r="I1910" i="12"/>
  <c r="I1911" i="12"/>
  <c r="I1912" i="12"/>
  <c r="I1913" i="12"/>
  <c r="I1914" i="12"/>
  <c r="I1915" i="12"/>
  <c r="I1916" i="12"/>
  <c r="I1917" i="12"/>
  <c r="I1918" i="12"/>
  <c r="I1919" i="12"/>
  <c r="I1920" i="12"/>
  <c r="I1921" i="12"/>
  <c r="I1922" i="12"/>
  <c r="I1923" i="12"/>
  <c r="I1924" i="12"/>
  <c r="I1925" i="12"/>
  <c r="I1926" i="12"/>
  <c r="I1927" i="12"/>
  <c r="I1928" i="12"/>
  <c r="I1929" i="12"/>
  <c r="I1930" i="12"/>
  <c r="I1931" i="12"/>
  <c r="I1932" i="12"/>
  <c r="I1933" i="12"/>
  <c r="I1934" i="12"/>
  <c r="I1935" i="12"/>
  <c r="I1936" i="12"/>
  <c r="I1937" i="12"/>
  <c r="I1938" i="12"/>
  <c r="I1939" i="12"/>
  <c r="I1940" i="12"/>
  <c r="I1941" i="12"/>
  <c r="I1942" i="12"/>
  <c r="I1943" i="12"/>
  <c r="I1944" i="12"/>
  <c r="I1945" i="12"/>
  <c r="I1946" i="12"/>
  <c r="I1947" i="12"/>
  <c r="I1948" i="12"/>
  <c r="I1949" i="12"/>
  <c r="I1950" i="12"/>
  <c r="I1951" i="12"/>
  <c r="I1952" i="12"/>
  <c r="I1953" i="12"/>
  <c r="I1954" i="12"/>
  <c r="I1955" i="12"/>
  <c r="I1956" i="12"/>
  <c r="I1957" i="12"/>
  <c r="I1958" i="12"/>
  <c r="I1959" i="12"/>
  <c r="I1960" i="12"/>
  <c r="I1961" i="12"/>
  <c r="I1962" i="12"/>
  <c r="I1963" i="12"/>
  <c r="I1964" i="12"/>
  <c r="I1965" i="12"/>
  <c r="I1966" i="12"/>
  <c r="I1967" i="12"/>
  <c r="I1968" i="12"/>
  <c r="I1969" i="12"/>
  <c r="I1970" i="12"/>
  <c r="I1971" i="12"/>
  <c r="I1972" i="12"/>
  <c r="I1973" i="12"/>
  <c r="I1974" i="12"/>
  <c r="I1975" i="12"/>
  <c r="I1976" i="12"/>
  <c r="I1977" i="12"/>
  <c r="I1978" i="12"/>
  <c r="I1979" i="12"/>
  <c r="I1980" i="12"/>
  <c r="I1981" i="12"/>
  <c r="I1982" i="12"/>
  <c r="I1983" i="12"/>
  <c r="I1984" i="12"/>
  <c r="I1985" i="12"/>
  <c r="I1986" i="12"/>
  <c r="I1987" i="12"/>
  <c r="I1988" i="12"/>
  <c r="I1989" i="12"/>
  <c r="I1990" i="12"/>
  <c r="I1991" i="12"/>
  <c r="I1992" i="12"/>
  <c r="I1993" i="12"/>
  <c r="I1994" i="12"/>
  <c r="I1995" i="12"/>
  <c r="I1996" i="12"/>
  <c r="I1997" i="12"/>
  <c r="I1998" i="12"/>
  <c r="I1999" i="12"/>
  <c r="I2000" i="12"/>
  <c r="I2001" i="12"/>
  <c r="I2002" i="12"/>
  <c r="I2003" i="12"/>
  <c r="I2004" i="12"/>
  <c r="I2005" i="12"/>
  <c r="I2006" i="12"/>
  <c r="I2007" i="12"/>
  <c r="I2008" i="12"/>
  <c r="I2009" i="12"/>
  <c r="I2010" i="12"/>
  <c r="I2011" i="12"/>
  <c r="I2012" i="12"/>
  <c r="I2013" i="12"/>
  <c r="I2014" i="12"/>
  <c r="I2015" i="12"/>
  <c r="I2016" i="12"/>
  <c r="I2017" i="12"/>
  <c r="I2018" i="12"/>
  <c r="I2019" i="12"/>
  <c r="I2020" i="12"/>
  <c r="I2021" i="12"/>
  <c r="I2022" i="12"/>
  <c r="I2023" i="12"/>
  <c r="I2024" i="12"/>
  <c r="I2025" i="12"/>
  <c r="I2026" i="12"/>
  <c r="I2027" i="12"/>
  <c r="I2028" i="12"/>
  <c r="I2029" i="12"/>
  <c r="I2030" i="12"/>
  <c r="I2031" i="12"/>
  <c r="I2032" i="12"/>
  <c r="I2033" i="12"/>
  <c r="I2034" i="12"/>
  <c r="I2035" i="12"/>
  <c r="I2036" i="12"/>
  <c r="I2037" i="12"/>
  <c r="I2038" i="12"/>
  <c r="I2039" i="12"/>
  <c r="I2040" i="12"/>
  <c r="I2041" i="12"/>
  <c r="I2042" i="12"/>
  <c r="I2043" i="12"/>
  <c r="I2044" i="12"/>
  <c r="I2045" i="12"/>
  <c r="I2046" i="12"/>
  <c r="I2047" i="12"/>
  <c r="I2048" i="12"/>
  <c r="I2049" i="12"/>
  <c r="I2050" i="12"/>
  <c r="I2051" i="12"/>
  <c r="I2052" i="12"/>
  <c r="I2053" i="12"/>
  <c r="I2054" i="12"/>
  <c r="I2055" i="12"/>
  <c r="I2056" i="12"/>
  <c r="I2057" i="12"/>
  <c r="I2058" i="12"/>
  <c r="I2059" i="12"/>
  <c r="I2060" i="12"/>
  <c r="I2061" i="12"/>
  <c r="I2062" i="12"/>
  <c r="I2063" i="12"/>
  <c r="I2064" i="12"/>
  <c r="I2065" i="12"/>
  <c r="I2066" i="12"/>
  <c r="I2067" i="12"/>
  <c r="I2068" i="12"/>
  <c r="I2069" i="12"/>
  <c r="I2070" i="12"/>
  <c r="I2071" i="12"/>
  <c r="I2072" i="12"/>
  <c r="I2073" i="12"/>
  <c r="I2074" i="12"/>
  <c r="I2075" i="12"/>
  <c r="I2076" i="12"/>
  <c r="I2077" i="12"/>
  <c r="I2078" i="12"/>
  <c r="I2079" i="12"/>
  <c r="I2080" i="12"/>
  <c r="I2081" i="12"/>
  <c r="I2082" i="12"/>
  <c r="I2083" i="12"/>
  <c r="I2084" i="12"/>
  <c r="I2085" i="12"/>
  <c r="I2086" i="12"/>
  <c r="I2087" i="12"/>
  <c r="I2088" i="12"/>
  <c r="I2089" i="12"/>
  <c r="I2090" i="12"/>
  <c r="I2091" i="12"/>
  <c r="I2092" i="12"/>
  <c r="I2093" i="12"/>
  <c r="I2094" i="12"/>
  <c r="I2095" i="12"/>
  <c r="I2096" i="12"/>
  <c r="I2097" i="12"/>
  <c r="I2098" i="12"/>
  <c r="I2099" i="12"/>
  <c r="I2100" i="12"/>
  <c r="I2101" i="12"/>
  <c r="I2102" i="12"/>
  <c r="I2103" i="12"/>
  <c r="I2104" i="12"/>
  <c r="I2105" i="12"/>
  <c r="I2106" i="12"/>
  <c r="I2107" i="12"/>
  <c r="I2108" i="12"/>
  <c r="I2109" i="12"/>
  <c r="I2110" i="12"/>
  <c r="I2111" i="12"/>
  <c r="I2112" i="12"/>
  <c r="I2113" i="12"/>
  <c r="I2114" i="12"/>
  <c r="I2115" i="12"/>
  <c r="I2116" i="12"/>
  <c r="I2117" i="12"/>
  <c r="I2118" i="12"/>
  <c r="I2119" i="12"/>
  <c r="I2120" i="12"/>
  <c r="I2121" i="12"/>
  <c r="I2122" i="12"/>
  <c r="I2123" i="12"/>
  <c r="I2124" i="12"/>
  <c r="I2125" i="12"/>
  <c r="I2126" i="12"/>
  <c r="I2127" i="12"/>
  <c r="I2128" i="12"/>
  <c r="I2129" i="12"/>
  <c r="I2130" i="12"/>
  <c r="I2131" i="12"/>
  <c r="I2132" i="12"/>
  <c r="I2133" i="12"/>
  <c r="I2134" i="12"/>
  <c r="I2135" i="12"/>
  <c r="I2136" i="12"/>
  <c r="I2137" i="12"/>
  <c r="I2138" i="12"/>
  <c r="I2139" i="12"/>
  <c r="I2140" i="12"/>
  <c r="I2141" i="12"/>
  <c r="I2142" i="12"/>
  <c r="I2143" i="12"/>
  <c r="I2144" i="12"/>
  <c r="I2145" i="12"/>
  <c r="I2146" i="12"/>
  <c r="I2147" i="12"/>
  <c r="I2148" i="12"/>
  <c r="I2149" i="12"/>
  <c r="I2150" i="12"/>
  <c r="I2151" i="12"/>
  <c r="I2152" i="12"/>
  <c r="I2153" i="12"/>
  <c r="I2154" i="12"/>
  <c r="I2155" i="12"/>
  <c r="I2156" i="12"/>
  <c r="I2157" i="12"/>
  <c r="I2158" i="12"/>
  <c r="I2159" i="12"/>
  <c r="I2160" i="12"/>
  <c r="I2161" i="12"/>
  <c r="I2162" i="12"/>
  <c r="I2163" i="12"/>
  <c r="I2164" i="12"/>
  <c r="I2165" i="12"/>
  <c r="I2166" i="12"/>
  <c r="I2167" i="12"/>
  <c r="I2168" i="12"/>
  <c r="I2169" i="12"/>
  <c r="I2170" i="12"/>
  <c r="I2171" i="12"/>
  <c r="I2172" i="12"/>
  <c r="I2173" i="12"/>
  <c r="I2174" i="12"/>
  <c r="I2175" i="12"/>
  <c r="I2176" i="12"/>
  <c r="I2177" i="12"/>
  <c r="I2178" i="12"/>
  <c r="I2179" i="12"/>
  <c r="I2180" i="12"/>
  <c r="I2181" i="12"/>
  <c r="I2182" i="12"/>
  <c r="I2183" i="12"/>
  <c r="I2184" i="12"/>
  <c r="I2185" i="12"/>
  <c r="I2186" i="12"/>
  <c r="I2187" i="12"/>
  <c r="I2188" i="12"/>
  <c r="I2189" i="12"/>
  <c r="I2190" i="12"/>
  <c r="I2191" i="12"/>
  <c r="I2192" i="12"/>
  <c r="I2193" i="12"/>
  <c r="I2194" i="12"/>
  <c r="I2195" i="12"/>
  <c r="I2196" i="12"/>
  <c r="I2197" i="12"/>
  <c r="I2198" i="12"/>
  <c r="I2199" i="12"/>
  <c r="I2200" i="12"/>
  <c r="I2201" i="12"/>
  <c r="I2202" i="12"/>
  <c r="I2203" i="12"/>
  <c r="I2204" i="12"/>
  <c r="I2205" i="12"/>
  <c r="I2206" i="12"/>
  <c r="I2207" i="12"/>
  <c r="I2208" i="12"/>
  <c r="I2209" i="12"/>
  <c r="I2210" i="12"/>
  <c r="I2211" i="12"/>
  <c r="I2212" i="12"/>
  <c r="I2213" i="12"/>
  <c r="I2214" i="12"/>
  <c r="I2215" i="12"/>
  <c r="I2216" i="12"/>
  <c r="I2217" i="12"/>
  <c r="I2218" i="12"/>
  <c r="I2219" i="12"/>
  <c r="I2220" i="12"/>
  <c r="I2221" i="12"/>
  <c r="I2222" i="12"/>
  <c r="I2223" i="12"/>
  <c r="I2224" i="12"/>
  <c r="I2225" i="12"/>
  <c r="I2226" i="12"/>
  <c r="I2227" i="12"/>
  <c r="I2228" i="12"/>
  <c r="I2229" i="12"/>
  <c r="I2230" i="12"/>
  <c r="I2231" i="12"/>
  <c r="I2232" i="12"/>
  <c r="I2233" i="12"/>
  <c r="I2234" i="12"/>
  <c r="I2235" i="12"/>
  <c r="I2236" i="12"/>
  <c r="I2237" i="12"/>
  <c r="I2238" i="12"/>
  <c r="I2239" i="12"/>
  <c r="I2240" i="12"/>
  <c r="I2241" i="12"/>
  <c r="I2242" i="12"/>
  <c r="I2243" i="12"/>
  <c r="I2244" i="12"/>
  <c r="I2245" i="12"/>
  <c r="I2246" i="12"/>
  <c r="I2247" i="12"/>
  <c r="I2248" i="12"/>
  <c r="I2249" i="12"/>
  <c r="I2250" i="12"/>
  <c r="I2251" i="12"/>
  <c r="I2252" i="12"/>
  <c r="I2253" i="12"/>
  <c r="I2254" i="12"/>
  <c r="I2255" i="12"/>
  <c r="I2256" i="12"/>
  <c r="I2257" i="12"/>
  <c r="I2258" i="12"/>
  <c r="I2259" i="12"/>
  <c r="I2260" i="12"/>
  <c r="I2261" i="12"/>
  <c r="I2262" i="12"/>
  <c r="I2263" i="12"/>
  <c r="I2264" i="12"/>
  <c r="I2265" i="12"/>
  <c r="I2266" i="12"/>
  <c r="I2267" i="12"/>
  <c r="I2268" i="12"/>
  <c r="I2269" i="12"/>
  <c r="I2270" i="12"/>
  <c r="I2271" i="12"/>
  <c r="I2272" i="12"/>
  <c r="I2273" i="12"/>
  <c r="I2274" i="12"/>
  <c r="I2275" i="12"/>
  <c r="I2276" i="12"/>
  <c r="I2277" i="12"/>
  <c r="I2278" i="12"/>
  <c r="I2279" i="12"/>
  <c r="I2280" i="12"/>
  <c r="I2281" i="12"/>
  <c r="I2282" i="12"/>
  <c r="I2283" i="12"/>
  <c r="I2284" i="12"/>
  <c r="I2285" i="12"/>
  <c r="I2286" i="12"/>
  <c r="I2287" i="12"/>
  <c r="I2288" i="12"/>
  <c r="I2289" i="12"/>
  <c r="I2290" i="12"/>
  <c r="I2291" i="12"/>
  <c r="I2292" i="12"/>
  <c r="I2293" i="12"/>
  <c r="I2294" i="12"/>
  <c r="I2295" i="12"/>
  <c r="I2296" i="12"/>
  <c r="I2297" i="12"/>
  <c r="I2298" i="12"/>
  <c r="I2299" i="12"/>
  <c r="I2300" i="12"/>
  <c r="I2301" i="12"/>
  <c r="I2302" i="12"/>
  <c r="I2303" i="12"/>
  <c r="I2304" i="12"/>
  <c r="I2305" i="12"/>
  <c r="I2306" i="12"/>
  <c r="I2307" i="12"/>
  <c r="I2308" i="12"/>
  <c r="I2309" i="12"/>
  <c r="I2310" i="12"/>
  <c r="I2311" i="12"/>
  <c r="I2312" i="12"/>
  <c r="I2313" i="12"/>
  <c r="I2314" i="12"/>
  <c r="I2315" i="12"/>
  <c r="I2316" i="12"/>
  <c r="I2317" i="12"/>
  <c r="I2318" i="12"/>
  <c r="I2319" i="12"/>
  <c r="I2320" i="12"/>
  <c r="I2321" i="12"/>
  <c r="I2322" i="12"/>
  <c r="I2323" i="12"/>
  <c r="I2324" i="12"/>
  <c r="I2325" i="12"/>
  <c r="I2326" i="12"/>
  <c r="I2327" i="12"/>
  <c r="I2328" i="12"/>
  <c r="I2329" i="12"/>
  <c r="I2330" i="12"/>
  <c r="I2331" i="12"/>
  <c r="I2332" i="12"/>
  <c r="I2333" i="12"/>
  <c r="I2334" i="12"/>
  <c r="I2335" i="12"/>
  <c r="I2336" i="12"/>
  <c r="I2337" i="12"/>
  <c r="I2338" i="12"/>
  <c r="I2339" i="12"/>
  <c r="I2340" i="12"/>
  <c r="I2341" i="12"/>
  <c r="I2342" i="12"/>
  <c r="I2343" i="12"/>
  <c r="I2344" i="12"/>
  <c r="I2345" i="12"/>
  <c r="I2346" i="12"/>
  <c r="I2347" i="12"/>
  <c r="I2348" i="12"/>
  <c r="I2349" i="12"/>
  <c r="I2350" i="12"/>
  <c r="I2351" i="12"/>
  <c r="I2352" i="12"/>
  <c r="I2353" i="12"/>
  <c r="I2354" i="12"/>
  <c r="I2355" i="12"/>
  <c r="I2356" i="12"/>
  <c r="I2357" i="12"/>
  <c r="I2358" i="12"/>
  <c r="I2359" i="12"/>
  <c r="I2360" i="12"/>
  <c r="I2361" i="12"/>
  <c r="I2362" i="12"/>
  <c r="I2363" i="12"/>
  <c r="I2364" i="12"/>
  <c r="I2365" i="12"/>
  <c r="I2366" i="12"/>
  <c r="I2367" i="12"/>
  <c r="I2368" i="12"/>
  <c r="I2369" i="12"/>
  <c r="I2370" i="12"/>
  <c r="I2371" i="12"/>
  <c r="I2372" i="12"/>
  <c r="I2373" i="12"/>
  <c r="I2374" i="12"/>
  <c r="I2375" i="12"/>
  <c r="I2376" i="12"/>
  <c r="I2377" i="12"/>
  <c r="I2378" i="12"/>
  <c r="I2379" i="12"/>
  <c r="I2380" i="12"/>
  <c r="I2381" i="12"/>
  <c r="I2382" i="12"/>
  <c r="I2383" i="12"/>
  <c r="I2384" i="12"/>
  <c r="I2385" i="12"/>
  <c r="I2386" i="12"/>
  <c r="I2387" i="12"/>
  <c r="I2388" i="12"/>
  <c r="I2389" i="12"/>
  <c r="I2390" i="12"/>
  <c r="I2391" i="12"/>
  <c r="I2392" i="12"/>
  <c r="I2393" i="12"/>
  <c r="I2394" i="12"/>
  <c r="I2395" i="12"/>
  <c r="I2396" i="12"/>
  <c r="I2397" i="12"/>
  <c r="I2398" i="12"/>
  <c r="I2399" i="12"/>
  <c r="I2400" i="12"/>
  <c r="I2401" i="12"/>
  <c r="I2402" i="12"/>
  <c r="I2403" i="12"/>
  <c r="I2404" i="12"/>
  <c r="I2405" i="12"/>
  <c r="I2406" i="12"/>
  <c r="I2407" i="12"/>
  <c r="I2408" i="12"/>
  <c r="I2409" i="12"/>
  <c r="I2410" i="12"/>
  <c r="I2411" i="12"/>
  <c r="I2412" i="12"/>
  <c r="I2413" i="12"/>
  <c r="I2414" i="12"/>
  <c r="I2415" i="12"/>
  <c r="I2416" i="12"/>
  <c r="I2417" i="12"/>
  <c r="I2418" i="12"/>
  <c r="I2419" i="12"/>
  <c r="I2420" i="12"/>
  <c r="I2421" i="12"/>
  <c r="I2422" i="12"/>
  <c r="I2423" i="12"/>
  <c r="I2424" i="12"/>
  <c r="I2425" i="12"/>
  <c r="I2426" i="12"/>
  <c r="I2427" i="12"/>
  <c r="I2428" i="12"/>
  <c r="I2429" i="12"/>
  <c r="I2430" i="12"/>
  <c r="I2431" i="12"/>
  <c r="I2432" i="12"/>
  <c r="I2433" i="12"/>
  <c r="I2434" i="12"/>
  <c r="I2435" i="12"/>
  <c r="I2436" i="12"/>
  <c r="I2437" i="12"/>
  <c r="I2438" i="12"/>
  <c r="I2439" i="12"/>
  <c r="I2440" i="12"/>
  <c r="I2441" i="12"/>
  <c r="I2442" i="12"/>
  <c r="I2443" i="12"/>
  <c r="I2444" i="12"/>
  <c r="I2445" i="12"/>
  <c r="I2446" i="12"/>
  <c r="I2447" i="12"/>
  <c r="I2448" i="12"/>
  <c r="I2449" i="12"/>
  <c r="I2450" i="12"/>
  <c r="I2451" i="12"/>
  <c r="I2452" i="12"/>
  <c r="I2453" i="12"/>
  <c r="I2454" i="12"/>
  <c r="I2455" i="12"/>
  <c r="I2456" i="12"/>
  <c r="I2457" i="12"/>
  <c r="I2458" i="12"/>
  <c r="I2459" i="12"/>
  <c r="I2460" i="12"/>
  <c r="I2461" i="12"/>
  <c r="I2462" i="12"/>
  <c r="I2463" i="12"/>
  <c r="I2464" i="12"/>
  <c r="I2465" i="12"/>
  <c r="I2466" i="12"/>
  <c r="I2467" i="12"/>
  <c r="I2468" i="12"/>
  <c r="I2469" i="12"/>
  <c r="I2470" i="12"/>
  <c r="I2471" i="12"/>
  <c r="I2472" i="12"/>
  <c r="I2473" i="12"/>
  <c r="I2474" i="12"/>
  <c r="I2475" i="12"/>
  <c r="I2476" i="12"/>
  <c r="I2477" i="12"/>
  <c r="I2478" i="12"/>
  <c r="I2479" i="12"/>
  <c r="I2480" i="12"/>
  <c r="I2481" i="12"/>
  <c r="I2482" i="12"/>
  <c r="I2483" i="12"/>
  <c r="I2484" i="12"/>
  <c r="I2485" i="12"/>
  <c r="I2486" i="12"/>
  <c r="I2487" i="12"/>
  <c r="I2488" i="12"/>
  <c r="I2489" i="12"/>
  <c r="I2490" i="12"/>
  <c r="I2491" i="12"/>
  <c r="I2492" i="12"/>
  <c r="I2493" i="12"/>
  <c r="I2494" i="12"/>
  <c r="I2495" i="12"/>
  <c r="I2496" i="12"/>
  <c r="I2497" i="12"/>
  <c r="I2498" i="12"/>
  <c r="I2499" i="12"/>
  <c r="I2500" i="12"/>
  <c r="I2501" i="12"/>
  <c r="I2502" i="12"/>
  <c r="I2503" i="12"/>
  <c r="I2504" i="12"/>
  <c r="I2505" i="12"/>
  <c r="I2506" i="12"/>
  <c r="I2507" i="12"/>
  <c r="I2508" i="12"/>
  <c r="I2509" i="12"/>
  <c r="I2510" i="12"/>
  <c r="I2511" i="12"/>
  <c r="I2512" i="12"/>
  <c r="I2513" i="12"/>
  <c r="I2514" i="12"/>
  <c r="I2515" i="12"/>
  <c r="I2516" i="12"/>
  <c r="I2517" i="12"/>
  <c r="I2518" i="12"/>
  <c r="I2519" i="12"/>
  <c r="I2520" i="12"/>
  <c r="I2521" i="12"/>
  <c r="I2522" i="12"/>
  <c r="I2523" i="12"/>
  <c r="I2524" i="12"/>
  <c r="I2525" i="12"/>
  <c r="I2526" i="12"/>
  <c r="I2527" i="12"/>
  <c r="I2528" i="12"/>
  <c r="I2529" i="12"/>
  <c r="I2530" i="12"/>
  <c r="I2531" i="12"/>
  <c r="I2532" i="12"/>
  <c r="I2533" i="12"/>
  <c r="I2534" i="12"/>
  <c r="I2535" i="12"/>
  <c r="I2536" i="12"/>
  <c r="I2537" i="12"/>
  <c r="I2538" i="12"/>
  <c r="I2539" i="12"/>
  <c r="I2540" i="12"/>
  <c r="I2541" i="12"/>
  <c r="I2542" i="12"/>
  <c r="I2543" i="12"/>
  <c r="I2544" i="12"/>
  <c r="I2545" i="12"/>
  <c r="I2546" i="12"/>
  <c r="I2547" i="12"/>
  <c r="I2548" i="12"/>
  <c r="I2549" i="12"/>
  <c r="I2550" i="12"/>
  <c r="I2551" i="12"/>
  <c r="I2552" i="12"/>
  <c r="I2553" i="12"/>
  <c r="I2554" i="12"/>
  <c r="I2555" i="12"/>
  <c r="I2556" i="12"/>
  <c r="I2557" i="12"/>
  <c r="I2558" i="12"/>
  <c r="I2559" i="12"/>
  <c r="I2560" i="12"/>
  <c r="I2561" i="12"/>
  <c r="I2562" i="12"/>
  <c r="I2563" i="12"/>
  <c r="I2564" i="12"/>
  <c r="I2565" i="12"/>
  <c r="I2566" i="12"/>
  <c r="I2567" i="12"/>
  <c r="I2568" i="12"/>
  <c r="I2569" i="12"/>
  <c r="I2570" i="12"/>
  <c r="I2571" i="12"/>
  <c r="I2572" i="12"/>
  <c r="I2573" i="12"/>
  <c r="I2574" i="12"/>
  <c r="I2575" i="12"/>
  <c r="I2576" i="12"/>
  <c r="I2577" i="12"/>
  <c r="I2578" i="12"/>
  <c r="I2579" i="12"/>
  <c r="I2580" i="12"/>
  <c r="I2581" i="12"/>
  <c r="I2582" i="12"/>
  <c r="I2583" i="12"/>
  <c r="I2584" i="12"/>
  <c r="I2585" i="12"/>
  <c r="I2586" i="12"/>
  <c r="I2587" i="12"/>
  <c r="I2588" i="12"/>
  <c r="I2589" i="12"/>
  <c r="I2590" i="12"/>
  <c r="I2591" i="12"/>
  <c r="I2592" i="12"/>
  <c r="I2593" i="12"/>
  <c r="I2594" i="12"/>
  <c r="I2595" i="12"/>
  <c r="I2596" i="12"/>
  <c r="I2597" i="12"/>
  <c r="I2598" i="12"/>
  <c r="I2599" i="12"/>
  <c r="I2600" i="12"/>
  <c r="I2601" i="12"/>
  <c r="I2602" i="12"/>
  <c r="I2603" i="12"/>
  <c r="I2604" i="12"/>
  <c r="I2605" i="12"/>
  <c r="I2606" i="12"/>
  <c r="I2607" i="12"/>
  <c r="I2608" i="12"/>
  <c r="I2609" i="12"/>
  <c r="I2610" i="12"/>
  <c r="I2611" i="12"/>
  <c r="I2612" i="12"/>
  <c r="I2613" i="12"/>
  <c r="I2614" i="12"/>
  <c r="I2615" i="12"/>
  <c r="I2616" i="12"/>
  <c r="I2617" i="12"/>
  <c r="I2618" i="12"/>
  <c r="I2619" i="12"/>
  <c r="I2620" i="12"/>
  <c r="I2621" i="12"/>
  <c r="I2622" i="12"/>
  <c r="I2623" i="12"/>
  <c r="I2624" i="12"/>
  <c r="I2625" i="12"/>
  <c r="I2626" i="12"/>
  <c r="I2627" i="12"/>
  <c r="I2628" i="12"/>
  <c r="I2629" i="12"/>
  <c r="I2630" i="12"/>
  <c r="I2631" i="12"/>
  <c r="I2632" i="12"/>
  <c r="I2633" i="12"/>
  <c r="I2634" i="12"/>
  <c r="I2635" i="12"/>
  <c r="I2636" i="12"/>
  <c r="I2637" i="12"/>
  <c r="I2638" i="12"/>
  <c r="I2639" i="12"/>
  <c r="I2640" i="12"/>
  <c r="I2641" i="12"/>
  <c r="I2642" i="12"/>
  <c r="I2643" i="12"/>
  <c r="I2644" i="12"/>
  <c r="I2645" i="12"/>
  <c r="I2646" i="12"/>
  <c r="I2647" i="12"/>
  <c r="I2648" i="12"/>
  <c r="I2649" i="12"/>
  <c r="I2650" i="12"/>
  <c r="I2651" i="12"/>
  <c r="I2652" i="12"/>
  <c r="I2653" i="12"/>
  <c r="I2654" i="12"/>
  <c r="I2655" i="12"/>
  <c r="I2656" i="12"/>
  <c r="I2657" i="12"/>
  <c r="I2658" i="12"/>
  <c r="I2659" i="12"/>
  <c r="I2660" i="12"/>
  <c r="I2661" i="12"/>
  <c r="I2662" i="12"/>
  <c r="I2663" i="12"/>
  <c r="I2664" i="12"/>
  <c r="I2665" i="12"/>
  <c r="I2666" i="12"/>
  <c r="I2667" i="12"/>
  <c r="I2668" i="12"/>
  <c r="I2669" i="12"/>
  <c r="I2670" i="12"/>
  <c r="I2671" i="12"/>
  <c r="I2672" i="12"/>
  <c r="I2673" i="12"/>
  <c r="I2674" i="12"/>
  <c r="I2675" i="12"/>
  <c r="I2676" i="12"/>
  <c r="I2677" i="12"/>
  <c r="I2678" i="12"/>
  <c r="I2679" i="12"/>
  <c r="I2680" i="12"/>
  <c r="I2681" i="12"/>
  <c r="I2682" i="12"/>
  <c r="I2683" i="12"/>
  <c r="I2684" i="12"/>
  <c r="I2685" i="12"/>
  <c r="I2686" i="12"/>
  <c r="I2687" i="12"/>
  <c r="I2688" i="12"/>
  <c r="I2689" i="12"/>
  <c r="I2690" i="12"/>
  <c r="I2691" i="12"/>
  <c r="I2692" i="12"/>
  <c r="I2693" i="12"/>
  <c r="I2694" i="12"/>
  <c r="I2695" i="12"/>
  <c r="I2696" i="12"/>
  <c r="I2697" i="12"/>
  <c r="I2698" i="12"/>
  <c r="I2699" i="12"/>
  <c r="I2700" i="12"/>
  <c r="I2701" i="12"/>
  <c r="I2702" i="12"/>
  <c r="I2703" i="12"/>
  <c r="I2704" i="12"/>
  <c r="I2705" i="12"/>
  <c r="I2706" i="12"/>
  <c r="I2707" i="12"/>
  <c r="I2708" i="12"/>
  <c r="I2709" i="12"/>
  <c r="I2710" i="12"/>
  <c r="I2711" i="12"/>
  <c r="I2712" i="12"/>
  <c r="I2713" i="12"/>
  <c r="I2714" i="12"/>
  <c r="I2715" i="12"/>
  <c r="I2716" i="12"/>
  <c r="I2717" i="12"/>
  <c r="I2718" i="12"/>
  <c r="I2719" i="12"/>
  <c r="I2720" i="12"/>
  <c r="I2721" i="12"/>
  <c r="I2722" i="12"/>
  <c r="I2723" i="12"/>
  <c r="I2724" i="12"/>
  <c r="I2725" i="12"/>
  <c r="I2726" i="12"/>
  <c r="I2727" i="12"/>
  <c r="I2728" i="12"/>
  <c r="I2729" i="12"/>
  <c r="I2730" i="12"/>
  <c r="I2731" i="12"/>
  <c r="I2732" i="12"/>
  <c r="I2733" i="12"/>
  <c r="I2734" i="12"/>
  <c r="I2735" i="12"/>
  <c r="I2736" i="12"/>
  <c r="I2737" i="12"/>
  <c r="I2738" i="12"/>
  <c r="I2739" i="12"/>
  <c r="I2740" i="12"/>
  <c r="I2741" i="12"/>
  <c r="I2742" i="12"/>
  <c r="I2743" i="12"/>
  <c r="I2744" i="12"/>
  <c r="I2745" i="12"/>
  <c r="I2746" i="12"/>
  <c r="I2747" i="12"/>
  <c r="I2748" i="12"/>
  <c r="I2749" i="12"/>
  <c r="I2750" i="12"/>
  <c r="I2751" i="12"/>
  <c r="I2752" i="12"/>
  <c r="I2753" i="12"/>
  <c r="I2754" i="12"/>
  <c r="I2755" i="12"/>
  <c r="I2756" i="12"/>
  <c r="I2757" i="12"/>
  <c r="I2758" i="12"/>
  <c r="I2759" i="12"/>
  <c r="I2760" i="12"/>
  <c r="I2761" i="12"/>
  <c r="I2762" i="12"/>
  <c r="I2763" i="12"/>
  <c r="I2764" i="12"/>
  <c r="I2765" i="12"/>
  <c r="I2766" i="12"/>
  <c r="I2767" i="12"/>
  <c r="I2768" i="12"/>
  <c r="I2769" i="12"/>
  <c r="I2770" i="12"/>
  <c r="I2771" i="12"/>
  <c r="I2772" i="12"/>
  <c r="I2773" i="12"/>
  <c r="I2774" i="12"/>
  <c r="I2775" i="12"/>
  <c r="I2776" i="12"/>
  <c r="I2777" i="12"/>
  <c r="I2778" i="12"/>
  <c r="I2779" i="12"/>
  <c r="I2780" i="12"/>
  <c r="I2781" i="12"/>
  <c r="I2782" i="12"/>
  <c r="I2783" i="12"/>
  <c r="I2784" i="12"/>
  <c r="I2785" i="12"/>
  <c r="I2786" i="12"/>
  <c r="I2787" i="12"/>
  <c r="I2788" i="12"/>
  <c r="I2789" i="12"/>
  <c r="I2790" i="12"/>
  <c r="I2791" i="12"/>
  <c r="I2792" i="12"/>
  <c r="I2793" i="12"/>
  <c r="I2794" i="12"/>
  <c r="I2795" i="12"/>
  <c r="I2796" i="12"/>
  <c r="I2797" i="12"/>
  <c r="I2798" i="12"/>
  <c r="I2799" i="12"/>
  <c r="I2800" i="12"/>
  <c r="I2801" i="12"/>
  <c r="I2802" i="12"/>
  <c r="I2803" i="12"/>
  <c r="I2804" i="12"/>
  <c r="I2805" i="12"/>
  <c r="I2806" i="12"/>
  <c r="I2807" i="12"/>
  <c r="I2808" i="12"/>
  <c r="I2809" i="12"/>
  <c r="I2810" i="12"/>
  <c r="I2811" i="12"/>
  <c r="I2812" i="12"/>
  <c r="I2813" i="12"/>
  <c r="I2814" i="12"/>
  <c r="I2815" i="12"/>
  <c r="I2816" i="12"/>
  <c r="I2817" i="12"/>
  <c r="I2818" i="12"/>
  <c r="I2819" i="12"/>
  <c r="I2820" i="12"/>
  <c r="I2821" i="12"/>
  <c r="I2822" i="12"/>
  <c r="I2823" i="12"/>
  <c r="I2824" i="12"/>
  <c r="I2825" i="12"/>
  <c r="I2826" i="12"/>
  <c r="I2827" i="12"/>
  <c r="I2828" i="12"/>
  <c r="I2829" i="12"/>
  <c r="I2830" i="12"/>
  <c r="I2831" i="12"/>
  <c r="I2832" i="12"/>
  <c r="I2833" i="12"/>
  <c r="I2834" i="12"/>
  <c r="I2835" i="12"/>
  <c r="I2836" i="12"/>
  <c r="I2837" i="12"/>
  <c r="I2838" i="12"/>
  <c r="I2839" i="12"/>
  <c r="I2840" i="12"/>
  <c r="I2841" i="12"/>
  <c r="I2842" i="12"/>
  <c r="I2843" i="12"/>
  <c r="I2844" i="12"/>
  <c r="I2845" i="12"/>
  <c r="I2846" i="12"/>
  <c r="I2847" i="12"/>
  <c r="I2848" i="12"/>
  <c r="I2849" i="12"/>
  <c r="I2850" i="12"/>
  <c r="I2851" i="12"/>
  <c r="I2852" i="12"/>
  <c r="I2853" i="12"/>
  <c r="I2854" i="12"/>
  <c r="I2855" i="12"/>
  <c r="I2856" i="12"/>
  <c r="I2857" i="12"/>
  <c r="I2858" i="12"/>
  <c r="I2859" i="12"/>
  <c r="I2860" i="12"/>
  <c r="I2861" i="12"/>
  <c r="I2862" i="12"/>
  <c r="I2863" i="12"/>
  <c r="I2864" i="12"/>
  <c r="I2865" i="12"/>
  <c r="I2866" i="12"/>
  <c r="I2867" i="12"/>
  <c r="I2868" i="12"/>
  <c r="I2869" i="12"/>
  <c r="I2870" i="12"/>
  <c r="I2871" i="12"/>
  <c r="I2872" i="12"/>
  <c r="I2873" i="12"/>
  <c r="I2874" i="12"/>
  <c r="I2875" i="12"/>
  <c r="I2876" i="12"/>
  <c r="I2877" i="12"/>
  <c r="I2878" i="12"/>
  <c r="I2879" i="12"/>
  <c r="I2880" i="12"/>
  <c r="I2881" i="12"/>
  <c r="I2882" i="12"/>
  <c r="I2883" i="12"/>
  <c r="I2884" i="12"/>
  <c r="I2885" i="12"/>
  <c r="I2886" i="12"/>
  <c r="I2887" i="12"/>
  <c r="I2888" i="12"/>
  <c r="I2889" i="12"/>
  <c r="I2890" i="12"/>
  <c r="I2891" i="12"/>
  <c r="I2892" i="12"/>
  <c r="I2893" i="12"/>
  <c r="I2894" i="12"/>
  <c r="I2895" i="12"/>
  <c r="I2896" i="12"/>
  <c r="I2897" i="12"/>
  <c r="I2898" i="12"/>
  <c r="I2899" i="12"/>
  <c r="I2900" i="12"/>
  <c r="I2901" i="12"/>
  <c r="I2902" i="12"/>
  <c r="I2903" i="12"/>
  <c r="I2904" i="12"/>
  <c r="I2905" i="12"/>
  <c r="I2906" i="12"/>
  <c r="I2907" i="12"/>
  <c r="I2908" i="12"/>
  <c r="I2909" i="12"/>
  <c r="I2910" i="12"/>
  <c r="I2911" i="12"/>
  <c r="I2912" i="12"/>
  <c r="I2913" i="12"/>
  <c r="I2914" i="12"/>
  <c r="I2915" i="12"/>
  <c r="I2916" i="12"/>
  <c r="I2917" i="12"/>
  <c r="I2918" i="12"/>
  <c r="I2919" i="12"/>
  <c r="I2920" i="12"/>
  <c r="I2921" i="12"/>
  <c r="I2922" i="12"/>
  <c r="I2923" i="12"/>
  <c r="I2924" i="12"/>
  <c r="I2925" i="12"/>
  <c r="I2926" i="12"/>
  <c r="I2927" i="12"/>
  <c r="I2928" i="12"/>
  <c r="I2929" i="12"/>
  <c r="I2930" i="12"/>
  <c r="I2931" i="12"/>
  <c r="I2932" i="12"/>
  <c r="I2933" i="12"/>
  <c r="I2934" i="12"/>
  <c r="I2935" i="12"/>
  <c r="I2936" i="12"/>
  <c r="I2937" i="12"/>
  <c r="I2938" i="12"/>
  <c r="I2939" i="12"/>
  <c r="I2940" i="12"/>
  <c r="I2941" i="12"/>
  <c r="I2942" i="12"/>
  <c r="I2943" i="12"/>
  <c r="I2944" i="12"/>
  <c r="I2945" i="12"/>
  <c r="I2946" i="12"/>
  <c r="I2947" i="12"/>
  <c r="I2948" i="12"/>
  <c r="I2949" i="12"/>
  <c r="I2950" i="12"/>
  <c r="I2951" i="12"/>
  <c r="I2952" i="12"/>
  <c r="I2953" i="12"/>
  <c r="I2954" i="12"/>
  <c r="I2955" i="12"/>
  <c r="I2956" i="12"/>
  <c r="I2957" i="12"/>
  <c r="I2958" i="12"/>
  <c r="I2959" i="12"/>
  <c r="I2960" i="12"/>
  <c r="I2961" i="12"/>
  <c r="I2962" i="12"/>
  <c r="I2963" i="12"/>
  <c r="I2964" i="12"/>
  <c r="I2965" i="12"/>
  <c r="I2966" i="12"/>
  <c r="I2967" i="12"/>
  <c r="I2968" i="12"/>
  <c r="I2969" i="12"/>
  <c r="I2970" i="12"/>
  <c r="I2971" i="12"/>
  <c r="I2972" i="12"/>
  <c r="I2973" i="12"/>
  <c r="I2974" i="12"/>
  <c r="I2975" i="12"/>
  <c r="I2976" i="12"/>
  <c r="I2977" i="12"/>
  <c r="I2978" i="12"/>
  <c r="I2979" i="12"/>
  <c r="I2980" i="12"/>
  <c r="I2981" i="12"/>
  <c r="I2982" i="12"/>
  <c r="I2983" i="12"/>
  <c r="I2984" i="12"/>
  <c r="I2985" i="12"/>
  <c r="I2986" i="12"/>
  <c r="I2987" i="12"/>
  <c r="I2988" i="12"/>
  <c r="I2989" i="12"/>
  <c r="I2990" i="12"/>
  <c r="I2991" i="12"/>
  <c r="I2992" i="12"/>
  <c r="I2993" i="12"/>
  <c r="I2994" i="12"/>
  <c r="I2995" i="12"/>
  <c r="I2996" i="12"/>
  <c r="I2997" i="12"/>
  <c r="I2998" i="12"/>
  <c r="I2999" i="12"/>
  <c r="I3000" i="12"/>
  <c r="I3001" i="12"/>
  <c r="I3002" i="12"/>
  <c r="I3003" i="12"/>
  <c r="I3004" i="12"/>
  <c r="I3005" i="12"/>
  <c r="I3006" i="12"/>
  <c r="I3007" i="12"/>
  <c r="I3008" i="12"/>
  <c r="I3009" i="12"/>
  <c r="I3010" i="12"/>
  <c r="I3011" i="12"/>
  <c r="I3012" i="12"/>
  <c r="I3013" i="12"/>
  <c r="I3014" i="12"/>
  <c r="I3015" i="12"/>
  <c r="I3016" i="12"/>
  <c r="I3017" i="12"/>
  <c r="I3018" i="12"/>
  <c r="I3019" i="12"/>
  <c r="I3020" i="12"/>
  <c r="I3021" i="12"/>
  <c r="I3022" i="12"/>
  <c r="I3023" i="12"/>
  <c r="I3024" i="12"/>
  <c r="I3025" i="12"/>
  <c r="I3026" i="12"/>
  <c r="I3027" i="12"/>
  <c r="I3028" i="12"/>
  <c r="I3029" i="12"/>
  <c r="I3030" i="12"/>
  <c r="I3031" i="12"/>
  <c r="I3032" i="12"/>
  <c r="I3033" i="12"/>
  <c r="I3034" i="12"/>
  <c r="I3035" i="12"/>
  <c r="I3036" i="12"/>
  <c r="I3037" i="12"/>
  <c r="I3038" i="12"/>
  <c r="I3039" i="12"/>
  <c r="I3040" i="12"/>
  <c r="I3041" i="12"/>
  <c r="I3042" i="12"/>
  <c r="I3043" i="12"/>
  <c r="I3044" i="12"/>
  <c r="I3045" i="12"/>
  <c r="I3046" i="12"/>
  <c r="I3047" i="12"/>
  <c r="I3048" i="12"/>
  <c r="I3049" i="12"/>
  <c r="I3050" i="12"/>
  <c r="I3051" i="12"/>
  <c r="I3052" i="12"/>
  <c r="I3053" i="12"/>
  <c r="I3054" i="12"/>
  <c r="I3055" i="12"/>
  <c r="I3056" i="12"/>
  <c r="I3057" i="12"/>
  <c r="I3058" i="12"/>
  <c r="I3059" i="12"/>
  <c r="I3060" i="12"/>
  <c r="I3061" i="12"/>
  <c r="I3062" i="12"/>
  <c r="I3063" i="12"/>
  <c r="I3064" i="12"/>
  <c r="I3065" i="12"/>
  <c r="I3066" i="12"/>
  <c r="I3067" i="12"/>
  <c r="I3068" i="12"/>
  <c r="I3069" i="12"/>
  <c r="I3070" i="12"/>
  <c r="I3071" i="12"/>
  <c r="I3072" i="12"/>
  <c r="I3073" i="12"/>
  <c r="I3074" i="12"/>
  <c r="I3075" i="12"/>
  <c r="I3076" i="12"/>
  <c r="I3077" i="12"/>
  <c r="I3078" i="12"/>
  <c r="I3079" i="12"/>
  <c r="I3080" i="12"/>
  <c r="I3081" i="12"/>
  <c r="I3082" i="12"/>
  <c r="I3083" i="12"/>
  <c r="I3084" i="12"/>
  <c r="I3085" i="12"/>
  <c r="I3086" i="12"/>
  <c r="I3087" i="12"/>
  <c r="I3088" i="12"/>
  <c r="I3089" i="12"/>
  <c r="I3090" i="12"/>
  <c r="I3091" i="12"/>
  <c r="I3092" i="12"/>
  <c r="I3093" i="12"/>
  <c r="I3094" i="12"/>
  <c r="I3095" i="12"/>
  <c r="I3096" i="12"/>
  <c r="I3097" i="12"/>
  <c r="I3098" i="12"/>
  <c r="I3099" i="12"/>
  <c r="I3100" i="12"/>
  <c r="I3101" i="12"/>
  <c r="I3102" i="12"/>
  <c r="I3103" i="12"/>
  <c r="I3104" i="12"/>
  <c r="I3105" i="12"/>
  <c r="I3106" i="12"/>
  <c r="I3107" i="12"/>
  <c r="I3108" i="12"/>
  <c r="I3109" i="12"/>
  <c r="I3110" i="12"/>
  <c r="I3111" i="12"/>
  <c r="I3112" i="12"/>
  <c r="I3113" i="12"/>
  <c r="I3114" i="12"/>
  <c r="I3115" i="12"/>
  <c r="I3116" i="12"/>
  <c r="I3117" i="12"/>
  <c r="I3118" i="12"/>
  <c r="I3119" i="12"/>
  <c r="I3120" i="12"/>
  <c r="I3121" i="12"/>
  <c r="I3122" i="12"/>
  <c r="I3123" i="12"/>
  <c r="I3124" i="12"/>
  <c r="I3125" i="12"/>
  <c r="I3126" i="12"/>
  <c r="I3127" i="12"/>
  <c r="I3128" i="12"/>
  <c r="I3129" i="12"/>
  <c r="I3130" i="12"/>
  <c r="I3131" i="12"/>
  <c r="I3132" i="12"/>
  <c r="I3133" i="12"/>
  <c r="I3134" i="12"/>
  <c r="I3135" i="12"/>
  <c r="I3136" i="12"/>
  <c r="I3137" i="12"/>
  <c r="I3138" i="12"/>
  <c r="I3139" i="12"/>
  <c r="I3140" i="12"/>
  <c r="I3141" i="12"/>
  <c r="I3142" i="12"/>
  <c r="I3143" i="12"/>
  <c r="I3144" i="12"/>
  <c r="I3145" i="12"/>
  <c r="I3146" i="12"/>
  <c r="I3147" i="12"/>
  <c r="I3148" i="12"/>
  <c r="I3149" i="12"/>
  <c r="I3150" i="12"/>
  <c r="I3151" i="12"/>
  <c r="I3152" i="12"/>
  <c r="I3153" i="12"/>
  <c r="I3154" i="12"/>
  <c r="I3155" i="12"/>
  <c r="I3156" i="12"/>
  <c r="I3157" i="12"/>
  <c r="I3158" i="12"/>
  <c r="I3159" i="12"/>
  <c r="I3160" i="12"/>
  <c r="I3161" i="12"/>
  <c r="I3162" i="12"/>
  <c r="I3163" i="12"/>
  <c r="I3164" i="12"/>
  <c r="I3165" i="12"/>
  <c r="I3166" i="12"/>
  <c r="I3167" i="12"/>
  <c r="I3168" i="12"/>
  <c r="I3169" i="12"/>
  <c r="I3170" i="12"/>
  <c r="I3171" i="12"/>
  <c r="I3172" i="12"/>
  <c r="I3173" i="12"/>
  <c r="I3174" i="12"/>
  <c r="I3175" i="12"/>
  <c r="I3176" i="12"/>
  <c r="I3177" i="12"/>
  <c r="I3178" i="12"/>
  <c r="I3179" i="12"/>
  <c r="I3180" i="12"/>
  <c r="I3181" i="12"/>
  <c r="I3182" i="12"/>
  <c r="I3183" i="12"/>
  <c r="I3184" i="12"/>
  <c r="I3185" i="12"/>
  <c r="I3186" i="12"/>
  <c r="I3187" i="12"/>
  <c r="I3188" i="12"/>
  <c r="I3189" i="12"/>
  <c r="I3190" i="12"/>
  <c r="I3191" i="12"/>
  <c r="I3192" i="12"/>
  <c r="I3193" i="12"/>
  <c r="I3194" i="12"/>
  <c r="I3195" i="12"/>
  <c r="I3196" i="12"/>
  <c r="I3197" i="12"/>
  <c r="I3198" i="12"/>
  <c r="I3199" i="12"/>
  <c r="I3200" i="12"/>
  <c r="I3201" i="12"/>
  <c r="I3202" i="12"/>
  <c r="I3203" i="12"/>
  <c r="I3204" i="12"/>
  <c r="I3205" i="12"/>
  <c r="I3206" i="12"/>
  <c r="I3207" i="12"/>
  <c r="I3208" i="12"/>
  <c r="I3209" i="12"/>
  <c r="I3210" i="12"/>
  <c r="I3211" i="12"/>
  <c r="I3212" i="12"/>
  <c r="I3213" i="12"/>
  <c r="I3214" i="12"/>
  <c r="I3215" i="12"/>
  <c r="I3216" i="12"/>
  <c r="I3217" i="12"/>
  <c r="I3218" i="12"/>
  <c r="I3219" i="12"/>
  <c r="I3220" i="12"/>
  <c r="I3221" i="12"/>
  <c r="I3222" i="12"/>
  <c r="I3223" i="12"/>
  <c r="I3224" i="12"/>
  <c r="I3225" i="12"/>
  <c r="I3226" i="12"/>
  <c r="I3227" i="12"/>
  <c r="I3228" i="12"/>
  <c r="I3229" i="12"/>
  <c r="I3230" i="12"/>
  <c r="I3231" i="12"/>
  <c r="I3232" i="12"/>
  <c r="I3233" i="12"/>
  <c r="I3234" i="12"/>
  <c r="I3235" i="12"/>
  <c r="I3236" i="12"/>
  <c r="I3237" i="12"/>
  <c r="I3238" i="12"/>
  <c r="I3239" i="12"/>
  <c r="I3240" i="12"/>
  <c r="I3241" i="12"/>
  <c r="I3242" i="12"/>
  <c r="I3243" i="12"/>
  <c r="I3244" i="12"/>
  <c r="I3245" i="12"/>
  <c r="I3246" i="12"/>
  <c r="I3247" i="12"/>
  <c r="I3248" i="12"/>
  <c r="I3249" i="12"/>
  <c r="I3250" i="12"/>
  <c r="I3251" i="12"/>
  <c r="I3252" i="12"/>
  <c r="I3253" i="12"/>
  <c r="I3254" i="12"/>
  <c r="I3255" i="12"/>
  <c r="I3256" i="12"/>
  <c r="I3257" i="12"/>
  <c r="I3258" i="12"/>
  <c r="I3259" i="12"/>
  <c r="I3260" i="12"/>
  <c r="I3261" i="12"/>
  <c r="I3262" i="12"/>
  <c r="I3263" i="12"/>
  <c r="I3264" i="12"/>
  <c r="I3265" i="12"/>
  <c r="I3266" i="12"/>
  <c r="I3267" i="12"/>
  <c r="I3268" i="12"/>
  <c r="I3269" i="12"/>
  <c r="I3270" i="12"/>
  <c r="I3271" i="12"/>
  <c r="I3272" i="12"/>
  <c r="I3273" i="12"/>
  <c r="I3274" i="12"/>
  <c r="I3275" i="12"/>
  <c r="I3276" i="12"/>
  <c r="I3277" i="12"/>
  <c r="I3278" i="12"/>
  <c r="I3279" i="12"/>
  <c r="I3280" i="12"/>
  <c r="I3281" i="12"/>
  <c r="I3282" i="12"/>
  <c r="I3283" i="12"/>
  <c r="I3284" i="12"/>
  <c r="I3285" i="12"/>
  <c r="I3286" i="12"/>
  <c r="I3287" i="12"/>
  <c r="I3288" i="12"/>
  <c r="I3289" i="12"/>
  <c r="I3290" i="12"/>
  <c r="I3291" i="12"/>
  <c r="I3292" i="12"/>
  <c r="I3293" i="12"/>
  <c r="I3294" i="12"/>
  <c r="I3295" i="12"/>
  <c r="I3296" i="12"/>
  <c r="I3297" i="12"/>
  <c r="I3298" i="12"/>
  <c r="I3299" i="12"/>
  <c r="I3300" i="12"/>
  <c r="I3301" i="12"/>
  <c r="I3302" i="12"/>
  <c r="I3303" i="12"/>
  <c r="I3304" i="12"/>
  <c r="I3305" i="12"/>
  <c r="I3306" i="12"/>
  <c r="I3307" i="12"/>
  <c r="I3308" i="12"/>
  <c r="I3309" i="12"/>
  <c r="I3310" i="12"/>
  <c r="I3311" i="12"/>
  <c r="I3312" i="12"/>
  <c r="I3313" i="12"/>
  <c r="I3314" i="12"/>
  <c r="I3315" i="12"/>
  <c r="I3316" i="12"/>
  <c r="I3317" i="12"/>
  <c r="I3318" i="12"/>
  <c r="I3319" i="12"/>
  <c r="I3320" i="12"/>
  <c r="I3321" i="12"/>
  <c r="I3322" i="12"/>
  <c r="I3323" i="12"/>
  <c r="I3324" i="12"/>
  <c r="I3325" i="12"/>
  <c r="I3326" i="12"/>
  <c r="I3327" i="12"/>
  <c r="I3328" i="12"/>
  <c r="I3329" i="12"/>
  <c r="I3330" i="12"/>
  <c r="I3331" i="12"/>
  <c r="I3332" i="12"/>
  <c r="I3333" i="12"/>
  <c r="I3334" i="12"/>
  <c r="I3335" i="12"/>
  <c r="I3336" i="12"/>
  <c r="I3337" i="12"/>
  <c r="I3338" i="12"/>
  <c r="I3339" i="12"/>
  <c r="I3340" i="12"/>
  <c r="I3341" i="12"/>
  <c r="I3342" i="12"/>
  <c r="I3343" i="12"/>
  <c r="I3344" i="12"/>
  <c r="I3345" i="12"/>
  <c r="I3346" i="12"/>
  <c r="I3347" i="12"/>
  <c r="I3348" i="12"/>
  <c r="I3349" i="12"/>
  <c r="I3350" i="12"/>
  <c r="I3351" i="12"/>
  <c r="I3352" i="12"/>
  <c r="I3353" i="12"/>
  <c r="I3354" i="12"/>
  <c r="I3355" i="12"/>
  <c r="I3356" i="12"/>
  <c r="I3357" i="12"/>
  <c r="I3358" i="12"/>
  <c r="I3359" i="12"/>
  <c r="I3360" i="12"/>
  <c r="I3361" i="12"/>
  <c r="I3362" i="12"/>
  <c r="I3363" i="12"/>
  <c r="I3364" i="12"/>
  <c r="I3365" i="12"/>
  <c r="I3366" i="12"/>
  <c r="I2" i="12"/>
  <c r="F11" i="14" l="1"/>
  <c r="K11" i="14"/>
  <c r="J11" i="14"/>
  <c r="I11" i="14"/>
  <c r="H11" i="14"/>
  <c r="R7" i="12"/>
  <c r="A2" i="12"/>
  <c r="B2" i="12"/>
  <c r="C2" i="12"/>
  <c r="D2" i="12"/>
  <c r="E2" i="12"/>
  <c r="F2" i="12"/>
  <c r="G2" i="12"/>
  <c r="H2" i="12"/>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A91" i="12"/>
  <c r="B91" i="12"/>
  <c r="C91" i="12"/>
  <c r="D91" i="12"/>
  <c r="E91" i="12"/>
  <c r="F91" i="12"/>
  <c r="G91" i="12"/>
  <c r="H91" i="12"/>
  <c r="A92" i="12"/>
  <c r="B92" i="12"/>
  <c r="C92" i="12"/>
  <c r="D92" i="12"/>
  <c r="E92" i="12"/>
  <c r="F92" i="12"/>
  <c r="G92" i="12"/>
  <c r="H92" i="12"/>
  <c r="A93" i="12"/>
  <c r="B93" i="12"/>
  <c r="C93" i="12"/>
  <c r="D93" i="12"/>
  <c r="E93" i="12"/>
  <c r="F93" i="12"/>
  <c r="G93" i="12"/>
  <c r="H93" i="12"/>
  <c r="A94" i="12"/>
  <c r="B94" i="12"/>
  <c r="C94" i="12"/>
  <c r="D94" i="12"/>
  <c r="E94" i="12"/>
  <c r="F94" i="12"/>
  <c r="G94" i="12"/>
  <c r="H94" i="12"/>
  <c r="A95" i="12"/>
  <c r="B95" i="12"/>
  <c r="C95" i="12"/>
  <c r="D95" i="12"/>
  <c r="E95" i="12"/>
  <c r="F95" i="12"/>
  <c r="G95" i="12"/>
  <c r="H95" i="12"/>
  <c r="A96" i="12"/>
  <c r="B96" i="12"/>
  <c r="C96" i="12"/>
  <c r="D96" i="12"/>
  <c r="E96" i="12"/>
  <c r="F96" i="12"/>
  <c r="G96" i="12"/>
  <c r="H96" i="12"/>
  <c r="A97" i="12"/>
  <c r="B97" i="12"/>
  <c r="C97" i="12"/>
  <c r="D97" i="12"/>
  <c r="E97" i="12"/>
  <c r="F97" i="12"/>
  <c r="G97" i="12"/>
  <c r="H97" i="12"/>
  <c r="A98" i="12"/>
  <c r="B98" i="12"/>
  <c r="C98" i="12"/>
  <c r="D98" i="12"/>
  <c r="E98" i="12"/>
  <c r="F98" i="12"/>
  <c r="G98" i="12"/>
  <c r="H98" i="12"/>
  <c r="A99" i="12"/>
  <c r="B99" i="12"/>
  <c r="C99" i="12"/>
  <c r="D99" i="12"/>
  <c r="E99" i="12"/>
  <c r="F99" i="12"/>
  <c r="G99" i="12"/>
  <c r="H99" i="12"/>
  <c r="A100" i="12"/>
  <c r="B100" i="12"/>
  <c r="C100" i="12"/>
  <c r="D100" i="12"/>
  <c r="E100" i="12"/>
  <c r="F100" i="12"/>
  <c r="G100" i="12"/>
  <c r="H100" i="12"/>
  <c r="A101" i="12"/>
  <c r="B101" i="12"/>
  <c r="C101" i="12"/>
  <c r="D101" i="12"/>
  <c r="E101" i="12"/>
  <c r="F101" i="12"/>
  <c r="G101" i="12"/>
  <c r="H101" i="12"/>
  <c r="A102" i="12"/>
  <c r="B102" i="12"/>
  <c r="C102" i="12"/>
  <c r="D102" i="12"/>
  <c r="E102" i="12"/>
  <c r="F102" i="12"/>
  <c r="G102" i="12"/>
  <c r="H102" i="12"/>
  <c r="A103" i="12"/>
  <c r="B103" i="12"/>
  <c r="C103" i="12"/>
  <c r="D103" i="12"/>
  <c r="E103" i="12"/>
  <c r="F103" i="12"/>
  <c r="G103" i="12"/>
  <c r="H103" i="12"/>
  <c r="A104" i="12"/>
  <c r="B104" i="12"/>
  <c r="C104" i="12"/>
  <c r="D104" i="12"/>
  <c r="E104" i="12"/>
  <c r="F104" i="12"/>
  <c r="G104" i="12"/>
  <c r="H104" i="12"/>
  <c r="A105" i="12"/>
  <c r="B105" i="12"/>
  <c r="C105" i="12"/>
  <c r="D105" i="12"/>
  <c r="E105" i="12"/>
  <c r="F105" i="12"/>
  <c r="G105" i="12"/>
  <c r="H105" i="12"/>
  <c r="A106" i="12"/>
  <c r="B106" i="12"/>
  <c r="C106" i="12"/>
  <c r="D106" i="12"/>
  <c r="E106" i="12"/>
  <c r="F106" i="12"/>
  <c r="G106" i="12"/>
  <c r="H106" i="12"/>
  <c r="A107" i="12"/>
  <c r="B107" i="12"/>
  <c r="C107" i="12"/>
  <c r="D107" i="12"/>
  <c r="E107" i="12"/>
  <c r="F107" i="12"/>
  <c r="G107" i="12"/>
  <c r="H107" i="12"/>
  <c r="A108" i="12"/>
  <c r="B108" i="12"/>
  <c r="C108" i="12"/>
  <c r="D108" i="12"/>
  <c r="E108" i="12"/>
  <c r="F108" i="12"/>
  <c r="G108" i="12"/>
  <c r="H108" i="12"/>
  <c r="A109" i="12"/>
  <c r="B109" i="12"/>
  <c r="C109" i="12"/>
  <c r="D109" i="12"/>
  <c r="E109" i="12"/>
  <c r="F109" i="12"/>
  <c r="G109" i="12"/>
  <c r="H109" i="12"/>
  <c r="A110" i="12"/>
  <c r="B110" i="12"/>
  <c r="C110" i="12"/>
  <c r="D110" i="12"/>
  <c r="E110" i="12"/>
  <c r="F110" i="12"/>
  <c r="G110" i="12"/>
  <c r="H110" i="12"/>
  <c r="A111" i="12"/>
  <c r="B111" i="12"/>
  <c r="C111" i="12"/>
  <c r="D111" i="12"/>
  <c r="E111" i="12"/>
  <c r="F111" i="12"/>
  <c r="G111" i="12"/>
  <c r="H111" i="12"/>
  <c r="A112" i="12"/>
  <c r="B112" i="12"/>
  <c r="C112" i="12"/>
  <c r="D112" i="12"/>
  <c r="E112" i="12"/>
  <c r="F112" i="12"/>
  <c r="G112" i="12"/>
  <c r="H112" i="12"/>
  <c r="A113" i="12"/>
  <c r="B113" i="12"/>
  <c r="C113" i="12"/>
  <c r="D113" i="12"/>
  <c r="E113" i="12"/>
  <c r="F113" i="12"/>
  <c r="G113" i="12"/>
  <c r="H113" i="12"/>
  <c r="A114" i="12"/>
  <c r="B114" i="12"/>
  <c r="C114" i="12"/>
  <c r="D114" i="12"/>
  <c r="E114" i="12"/>
  <c r="F114" i="12"/>
  <c r="G114" i="12"/>
  <c r="H114" i="12"/>
  <c r="A115" i="12"/>
  <c r="B115" i="12"/>
  <c r="C115" i="12"/>
  <c r="D115" i="12"/>
  <c r="E115" i="12"/>
  <c r="F115" i="12"/>
  <c r="G115" i="12"/>
  <c r="H115" i="12"/>
  <c r="A116" i="12"/>
  <c r="B116" i="12"/>
  <c r="C116" i="12"/>
  <c r="D116" i="12"/>
  <c r="E116" i="12"/>
  <c r="F116" i="12"/>
  <c r="G116" i="12"/>
  <c r="H116" i="12"/>
  <c r="A117" i="12"/>
  <c r="B117" i="12"/>
  <c r="C117" i="12"/>
  <c r="D117" i="12"/>
  <c r="E117" i="12"/>
  <c r="F117" i="12"/>
  <c r="G117" i="12"/>
  <c r="H117" i="12"/>
  <c r="A118" i="12"/>
  <c r="B118" i="12"/>
  <c r="C118" i="12"/>
  <c r="D118" i="12"/>
  <c r="E118" i="12"/>
  <c r="F118" i="12"/>
  <c r="G118" i="12"/>
  <c r="H118" i="12"/>
  <c r="A119" i="12"/>
  <c r="B119" i="12"/>
  <c r="C119" i="12"/>
  <c r="D119" i="12"/>
  <c r="E119" i="12"/>
  <c r="F119" i="12"/>
  <c r="G119" i="12"/>
  <c r="H119" i="12"/>
  <c r="A120" i="12"/>
  <c r="B120" i="12"/>
  <c r="C120" i="12"/>
  <c r="D120" i="12"/>
  <c r="E120" i="12"/>
  <c r="F120" i="12"/>
  <c r="G120" i="12"/>
  <c r="H120" i="12"/>
  <c r="A121" i="12"/>
  <c r="B121" i="12"/>
  <c r="C121" i="12"/>
  <c r="D121" i="12"/>
  <c r="E121" i="12"/>
  <c r="F121" i="12"/>
  <c r="G121" i="12"/>
  <c r="H121" i="12"/>
  <c r="A122" i="12"/>
  <c r="B122" i="12"/>
  <c r="C122" i="12"/>
  <c r="D122" i="12"/>
  <c r="E122" i="12"/>
  <c r="F122" i="12"/>
  <c r="G122" i="12"/>
  <c r="H122" i="12"/>
  <c r="A123" i="12"/>
  <c r="B123" i="12"/>
  <c r="C123" i="12"/>
  <c r="D123" i="12"/>
  <c r="E123" i="12"/>
  <c r="F123" i="12"/>
  <c r="G123" i="12"/>
  <c r="H123" i="12"/>
  <c r="A124" i="12"/>
  <c r="B124" i="12"/>
  <c r="C124" i="12"/>
  <c r="D124" i="12"/>
  <c r="E124" i="12"/>
  <c r="F124" i="12"/>
  <c r="G124" i="12"/>
  <c r="H124" i="12"/>
  <c r="A125" i="12"/>
  <c r="B125" i="12"/>
  <c r="C125" i="12"/>
  <c r="D125" i="12"/>
  <c r="E125" i="12"/>
  <c r="F125" i="12"/>
  <c r="G125" i="12"/>
  <c r="H125" i="12"/>
  <c r="A126" i="12"/>
  <c r="B126" i="12"/>
  <c r="C126" i="12"/>
  <c r="D126" i="12"/>
  <c r="E126" i="12"/>
  <c r="F126" i="12"/>
  <c r="G126" i="12"/>
  <c r="H126" i="12"/>
  <c r="A127" i="12"/>
  <c r="B127" i="12"/>
  <c r="C127" i="12"/>
  <c r="D127" i="12"/>
  <c r="E127" i="12"/>
  <c r="F127" i="12"/>
  <c r="G127" i="12"/>
  <c r="H127" i="12"/>
  <c r="A128" i="12"/>
  <c r="B128" i="12"/>
  <c r="C128" i="12"/>
  <c r="D128" i="12"/>
  <c r="E128" i="12"/>
  <c r="F128" i="12"/>
  <c r="G128" i="12"/>
  <c r="H128" i="12"/>
  <c r="A129" i="12"/>
  <c r="B129" i="12"/>
  <c r="C129" i="12"/>
  <c r="D129" i="12"/>
  <c r="E129" i="12"/>
  <c r="F129" i="12"/>
  <c r="G129" i="12"/>
  <c r="H129" i="12"/>
  <c r="A130" i="12"/>
  <c r="B130" i="12"/>
  <c r="C130" i="12"/>
  <c r="D130" i="12"/>
  <c r="E130" i="12"/>
  <c r="F130" i="12"/>
  <c r="G130" i="12"/>
  <c r="H130" i="12"/>
  <c r="A131" i="12"/>
  <c r="B131" i="12"/>
  <c r="C131" i="12"/>
  <c r="D131" i="12"/>
  <c r="E131" i="12"/>
  <c r="F131" i="12"/>
  <c r="G131" i="12"/>
  <c r="H131" i="12"/>
  <c r="A132" i="12"/>
  <c r="B132" i="12"/>
  <c r="C132" i="12"/>
  <c r="D132" i="12"/>
  <c r="E132" i="12"/>
  <c r="F132" i="12"/>
  <c r="G132" i="12"/>
  <c r="H132" i="12"/>
  <c r="A133" i="12"/>
  <c r="B133" i="12"/>
  <c r="C133" i="12"/>
  <c r="D133" i="12"/>
  <c r="E133" i="12"/>
  <c r="F133" i="12"/>
  <c r="G133" i="12"/>
  <c r="H133" i="12"/>
  <c r="A134" i="12"/>
  <c r="B134" i="12"/>
  <c r="C134" i="12"/>
  <c r="D134" i="12"/>
  <c r="E134" i="12"/>
  <c r="F134" i="12"/>
  <c r="G134" i="12"/>
  <c r="H134" i="12"/>
  <c r="A135" i="12"/>
  <c r="B135" i="12"/>
  <c r="C135" i="12"/>
  <c r="D135" i="12"/>
  <c r="E135" i="12"/>
  <c r="F135" i="12"/>
  <c r="G135" i="12"/>
  <c r="H135" i="12"/>
  <c r="A136" i="12"/>
  <c r="B136" i="12"/>
  <c r="C136" i="12"/>
  <c r="D136" i="12"/>
  <c r="E136" i="12"/>
  <c r="F136" i="12"/>
  <c r="G136" i="12"/>
  <c r="H136" i="12"/>
  <c r="A137" i="12"/>
  <c r="B137" i="12"/>
  <c r="C137" i="12"/>
  <c r="D137" i="12"/>
  <c r="E137" i="12"/>
  <c r="F137" i="12"/>
  <c r="G137" i="12"/>
  <c r="H137" i="12"/>
  <c r="A138" i="12"/>
  <c r="B138" i="12"/>
  <c r="C138" i="12"/>
  <c r="D138" i="12"/>
  <c r="E138" i="12"/>
  <c r="F138" i="12"/>
  <c r="G138" i="12"/>
  <c r="H138" i="12"/>
  <c r="A139" i="12"/>
  <c r="B139" i="12"/>
  <c r="C139" i="12"/>
  <c r="D139" i="12"/>
  <c r="E139" i="12"/>
  <c r="F139" i="12"/>
  <c r="G139" i="12"/>
  <c r="H139" i="12"/>
  <c r="A140" i="12"/>
  <c r="B140" i="12"/>
  <c r="C140" i="12"/>
  <c r="D140" i="12"/>
  <c r="E140" i="12"/>
  <c r="F140" i="12"/>
  <c r="G140" i="12"/>
  <c r="H140" i="12"/>
  <c r="A141" i="12"/>
  <c r="B141" i="12"/>
  <c r="C141" i="12"/>
  <c r="D141" i="12"/>
  <c r="E141" i="12"/>
  <c r="F141" i="12"/>
  <c r="G141" i="12"/>
  <c r="H141" i="12"/>
  <c r="A142" i="12"/>
  <c r="B142" i="12"/>
  <c r="C142" i="12"/>
  <c r="D142" i="12"/>
  <c r="E142" i="12"/>
  <c r="F142" i="12"/>
  <c r="G142" i="12"/>
  <c r="H142" i="12"/>
  <c r="A143" i="12"/>
  <c r="B143" i="12"/>
  <c r="C143" i="12"/>
  <c r="D143" i="12"/>
  <c r="E143" i="12"/>
  <c r="F143" i="12"/>
  <c r="G143" i="12"/>
  <c r="H143" i="12"/>
  <c r="A144" i="12"/>
  <c r="B144" i="12"/>
  <c r="C144" i="12"/>
  <c r="D144" i="12"/>
  <c r="E144" i="12"/>
  <c r="F144" i="12"/>
  <c r="G144" i="12"/>
  <c r="H144" i="12"/>
  <c r="A145" i="12"/>
  <c r="B145" i="12"/>
  <c r="C145" i="12"/>
  <c r="D145" i="12"/>
  <c r="E145" i="12"/>
  <c r="F145" i="12"/>
  <c r="G145" i="12"/>
  <c r="H145" i="12"/>
  <c r="A146" i="12"/>
  <c r="B146" i="12"/>
  <c r="C146" i="12"/>
  <c r="D146" i="12"/>
  <c r="E146" i="12"/>
  <c r="F146" i="12"/>
  <c r="G146" i="12"/>
  <c r="H146" i="12"/>
  <c r="A147" i="12"/>
  <c r="B147" i="12"/>
  <c r="C147" i="12"/>
  <c r="D147" i="12"/>
  <c r="E147" i="12"/>
  <c r="F147" i="12"/>
  <c r="G147" i="12"/>
  <c r="H147" i="12"/>
  <c r="A148" i="12"/>
  <c r="B148" i="12"/>
  <c r="C148" i="12"/>
  <c r="D148" i="12"/>
  <c r="E148" i="12"/>
  <c r="F148" i="12"/>
  <c r="G148" i="12"/>
  <c r="H148" i="12"/>
  <c r="A149" i="12"/>
  <c r="B149" i="12"/>
  <c r="C149" i="12"/>
  <c r="D149" i="12"/>
  <c r="E149" i="12"/>
  <c r="F149" i="12"/>
  <c r="G149" i="12"/>
  <c r="H149" i="12"/>
  <c r="A150" i="12"/>
  <c r="B150" i="12"/>
  <c r="C150" i="12"/>
  <c r="D150" i="12"/>
  <c r="E150" i="12"/>
  <c r="F150" i="12"/>
  <c r="G150" i="12"/>
  <c r="H150" i="12"/>
  <c r="A151" i="12"/>
  <c r="B151" i="12"/>
  <c r="C151" i="12"/>
  <c r="D151" i="12"/>
  <c r="E151" i="12"/>
  <c r="F151" i="12"/>
  <c r="G151" i="12"/>
  <c r="H151" i="12"/>
  <c r="A152" i="12"/>
  <c r="B152" i="12"/>
  <c r="C152" i="12"/>
  <c r="D152" i="12"/>
  <c r="E152" i="12"/>
  <c r="F152" i="12"/>
  <c r="G152" i="12"/>
  <c r="H152" i="12"/>
  <c r="A153" i="12"/>
  <c r="B153" i="12"/>
  <c r="C153" i="12"/>
  <c r="D153" i="12"/>
  <c r="E153" i="12"/>
  <c r="F153" i="12"/>
  <c r="G153" i="12"/>
  <c r="H153" i="12"/>
  <c r="A154" i="12"/>
  <c r="B154" i="12"/>
  <c r="C154" i="12"/>
  <c r="D154" i="12"/>
  <c r="E154" i="12"/>
  <c r="F154" i="12"/>
  <c r="G154" i="12"/>
  <c r="H154" i="12"/>
  <c r="A155" i="12"/>
  <c r="B155" i="12"/>
  <c r="C155" i="12"/>
  <c r="D155" i="12"/>
  <c r="E155" i="12"/>
  <c r="F155" i="12"/>
  <c r="G155" i="12"/>
  <c r="H155" i="12"/>
  <c r="A156" i="12"/>
  <c r="B156" i="12"/>
  <c r="C156" i="12"/>
  <c r="D156" i="12"/>
  <c r="E156" i="12"/>
  <c r="F156" i="12"/>
  <c r="G156" i="12"/>
  <c r="H156" i="12"/>
  <c r="A157" i="12"/>
  <c r="B157" i="12"/>
  <c r="C157" i="12"/>
  <c r="D157" i="12"/>
  <c r="E157" i="12"/>
  <c r="F157" i="12"/>
  <c r="G157" i="12"/>
  <c r="H157" i="12"/>
  <c r="A158" i="12"/>
  <c r="B158" i="12"/>
  <c r="C158" i="12"/>
  <c r="D158" i="12"/>
  <c r="E158" i="12"/>
  <c r="F158" i="12"/>
  <c r="G158" i="12"/>
  <c r="H158" i="12"/>
  <c r="A159" i="12"/>
  <c r="B159" i="12"/>
  <c r="C159" i="12"/>
  <c r="D159" i="12"/>
  <c r="E159" i="12"/>
  <c r="F159" i="12"/>
  <c r="G159" i="12"/>
  <c r="H159" i="12"/>
  <c r="A160" i="12"/>
  <c r="B160" i="12"/>
  <c r="C160" i="12"/>
  <c r="D160" i="12"/>
  <c r="E160" i="12"/>
  <c r="F160" i="12"/>
  <c r="G160" i="12"/>
  <c r="H160" i="12"/>
  <c r="A161" i="12"/>
  <c r="B161" i="12"/>
  <c r="C161" i="12"/>
  <c r="D161" i="12"/>
  <c r="E161" i="12"/>
  <c r="F161" i="12"/>
  <c r="G161" i="12"/>
  <c r="H161" i="12"/>
  <c r="A162" i="12"/>
  <c r="B162" i="12"/>
  <c r="C162" i="12"/>
  <c r="D162" i="12"/>
  <c r="E162" i="12"/>
  <c r="F162" i="12"/>
  <c r="G162" i="12"/>
  <c r="H162" i="12"/>
  <c r="A163" i="12"/>
  <c r="B163" i="12"/>
  <c r="C163" i="12"/>
  <c r="D163" i="12"/>
  <c r="E163" i="12"/>
  <c r="F163" i="12"/>
  <c r="G163" i="12"/>
  <c r="H163" i="12"/>
  <c r="A164" i="12"/>
  <c r="B164" i="12"/>
  <c r="C164" i="12"/>
  <c r="D164" i="12"/>
  <c r="E164" i="12"/>
  <c r="F164" i="12"/>
  <c r="G164" i="12"/>
  <c r="H164" i="12"/>
  <c r="A165" i="12"/>
  <c r="B165" i="12"/>
  <c r="C165" i="12"/>
  <c r="D165" i="12"/>
  <c r="E165" i="12"/>
  <c r="F165" i="12"/>
  <c r="G165" i="12"/>
  <c r="H165" i="12"/>
  <c r="A166" i="12"/>
  <c r="B166" i="12"/>
  <c r="C166" i="12"/>
  <c r="D166" i="12"/>
  <c r="E166" i="12"/>
  <c r="F166" i="12"/>
  <c r="G166" i="12"/>
  <c r="H166" i="12"/>
  <c r="A167" i="12"/>
  <c r="B167" i="12"/>
  <c r="C167" i="12"/>
  <c r="D167" i="12"/>
  <c r="E167" i="12"/>
  <c r="F167" i="12"/>
  <c r="G167" i="12"/>
  <c r="H167" i="12"/>
  <c r="A168" i="12"/>
  <c r="B168" i="12"/>
  <c r="C168" i="12"/>
  <c r="D168" i="12"/>
  <c r="E168" i="12"/>
  <c r="F168" i="12"/>
  <c r="G168" i="12"/>
  <c r="H168" i="12"/>
  <c r="A169" i="12"/>
  <c r="B169" i="12"/>
  <c r="C169" i="12"/>
  <c r="D169" i="12"/>
  <c r="E169" i="12"/>
  <c r="F169" i="12"/>
  <c r="G169" i="12"/>
  <c r="H169" i="12"/>
  <c r="A170" i="12"/>
  <c r="B170" i="12"/>
  <c r="C170" i="12"/>
  <c r="D170" i="12"/>
  <c r="E170" i="12"/>
  <c r="F170" i="12"/>
  <c r="G170" i="12"/>
  <c r="H170" i="12"/>
  <c r="A171" i="12"/>
  <c r="B171" i="12"/>
  <c r="C171" i="12"/>
  <c r="D171" i="12"/>
  <c r="E171" i="12"/>
  <c r="F171" i="12"/>
  <c r="G171" i="12"/>
  <c r="H171" i="12"/>
  <c r="A172" i="12"/>
  <c r="B172" i="12"/>
  <c r="C172" i="12"/>
  <c r="D172" i="12"/>
  <c r="E172" i="12"/>
  <c r="F172" i="12"/>
  <c r="G172" i="12"/>
  <c r="H172" i="12"/>
  <c r="A173" i="12"/>
  <c r="B173" i="12"/>
  <c r="C173" i="12"/>
  <c r="D173" i="12"/>
  <c r="E173" i="12"/>
  <c r="F173" i="12"/>
  <c r="G173" i="12"/>
  <c r="H173" i="12"/>
  <c r="A174" i="12"/>
  <c r="B174" i="12"/>
  <c r="C174" i="12"/>
  <c r="D174" i="12"/>
  <c r="E174" i="12"/>
  <c r="F174" i="12"/>
  <c r="G174" i="12"/>
  <c r="H174" i="12"/>
  <c r="A175" i="12"/>
  <c r="B175" i="12"/>
  <c r="C175" i="12"/>
  <c r="D175" i="12"/>
  <c r="E175" i="12"/>
  <c r="F175" i="12"/>
  <c r="G175" i="12"/>
  <c r="H175" i="12"/>
  <c r="A176" i="12"/>
  <c r="B176" i="12"/>
  <c r="C176" i="12"/>
  <c r="D176" i="12"/>
  <c r="E176" i="12"/>
  <c r="F176" i="12"/>
  <c r="G176" i="12"/>
  <c r="H176" i="12"/>
  <c r="A177" i="12"/>
  <c r="B177" i="12"/>
  <c r="C177" i="12"/>
  <c r="D177" i="12"/>
  <c r="E177" i="12"/>
  <c r="F177" i="12"/>
  <c r="G177" i="12"/>
  <c r="H177" i="12"/>
  <c r="A178" i="12"/>
  <c r="B178" i="12"/>
  <c r="C178" i="12"/>
  <c r="D178" i="12"/>
  <c r="E178" i="12"/>
  <c r="F178" i="12"/>
  <c r="G178" i="12"/>
  <c r="H178" i="12"/>
  <c r="A179" i="12"/>
  <c r="B179" i="12"/>
  <c r="C179" i="12"/>
  <c r="D179" i="12"/>
  <c r="E179" i="12"/>
  <c r="F179" i="12"/>
  <c r="G179" i="12"/>
  <c r="H179" i="12"/>
  <c r="A180" i="12"/>
  <c r="B180" i="12"/>
  <c r="C180" i="12"/>
  <c r="D180" i="12"/>
  <c r="E180" i="12"/>
  <c r="F180" i="12"/>
  <c r="G180" i="12"/>
  <c r="H180" i="12"/>
  <c r="A181" i="12"/>
  <c r="B181" i="12"/>
  <c r="C181" i="12"/>
  <c r="D181" i="12"/>
  <c r="E181" i="12"/>
  <c r="F181" i="12"/>
  <c r="G181" i="12"/>
  <c r="H181" i="12"/>
  <c r="A182" i="12"/>
  <c r="B182" i="12"/>
  <c r="C182" i="12"/>
  <c r="D182" i="12"/>
  <c r="E182" i="12"/>
  <c r="F182" i="12"/>
  <c r="G182" i="12"/>
  <c r="H182" i="12"/>
  <c r="A183" i="12"/>
  <c r="B183" i="12"/>
  <c r="C183" i="12"/>
  <c r="D183" i="12"/>
  <c r="E183" i="12"/>
  <c r="F183" i="12"/>
  <c r="G183" i="12"/>
  <c r="H183" i="12"/>
  <c r="A184" i="12"/>
  <c r="B184" i="12"/>
  <c r="C184" i="12"/>
  <c r="D184" i="12"/>
  <c r="E184" i="12"/>
  <c r="F184" i="12"/>
  <c r="G184" i="12"/>
  <c r="H184" i="12"/>
  <c r="A185" i="12"/>
  <c r="B185" i="12"/>
  <c r="C185" i="12"/>
  <c r="D185" i="12"/>
  <c r="E185" i="12"/>
  <c r="F185" i="12"/>
  <c r="G185" i="12"/>
  <c r="H185" i="12"/>
  <c r="A186" i="12"/>
  <c r="B186" i="12"/>
  <c r="C186" i="12"/>
  <c r="D186" i="12"/>
  <c r="E186" i="12"/>
  <c r="F186" i="12"/>
  <c r="G186" i="12"/>
  <c r="H186" i="12"/>
  <c r="A187" i="12"/>
  <c r="B187" i="12"/>
  <c r="C187" i="12"/>
  <c r="D187" i="12"/>
  <c r="E187" i="12"/>
  <c r="F187" i="12"/>
  <c r="G187" i="12"/>
  <c r="H187" i="12"/>
  <c r="A188" i="12"/>
  <c r="B188" i="12"/>
  <c r="C188" i="12"/>
  <c r="D188" i="12"/>
  <c r="E188" i="12"/>
  <c r="F188" i="12"/>
  <c r="G188" i="12"/>
  <c r="H188" i="12"/>
  <c r="A189" i="12"/>
  <c r="B189" i="12"/>
  <c r="C189" i="12"/>
  <c r="D189" i="12"/>
  <c r="E189" i="12"/>
  <c r="F189" i="12"/>
  <c r="G189" i="12"/>
  <c r="H189" i="12"/>
  <c r="A190" i="12"/>
  <c r="B190" i="12"/>
  <c r="C190" i="12"/>
  <c r="D190" i="12"/>
  <c r="E190" i="12"/>
  <c r="F190" i="12"/>
  <c r="G190" i="12"/>
  <c r="H190" i="12"/>
  <c r="A191" i="12"/>
  <c r="B191" i="12"/>
  <c r="C191" i="12"/>
  <c r="D191" i="12"/>
  <c r="E191" i="12"/>
  <c r="F191" i="12"/>
  <c r="G191" i="12"/>
  <c r="H191" i="12"/>
  <c r="A192" i="12"/>
  <c r="B192" i="12"/>
  <c r="C192" i="12"/>
  <c r="D192" i="12"/>
  <c r="E192" i="12"/>
  <c r="F192" i="12"/>
  <c r="G192" i="12"/>
  <c r="H192" i="12"/>
  <c r="A193" i="12"/>
  <c r="B193" i="12"/>
  <c r="C193" i="12"/>
  <c r="D193" i="12"/>
  <c r="E193" i="12"/>
  <c r="F193" i="12"/>
  <c r="G193" i="12"/>
  <c r="H193" i="12"/>
  <c r="A194" i="12"/>
  <c r="B194" i="12"/>
  <c r="C194" i="12"/>
  <c r="D194" i="12"/>
  <c r="E194" i="12"/>
  <c r="F194" i="12"/>
  <c r="G194" i="12"/>
  <c r="H194" i="12"/>
  <c r="A195" i="12"/>
  <c r="B195" i="12"/>
  <c r="C195" i="12"/>
  <c r="D195" i="12"/>
  <c r="E195" i="12"/>
  <c r="F195" i="12"/>
  <c r="G195" i="12"/>
  <c r="H195" i="12"/>
  <c r="A196" i="12"/>
  <c r="B196" i="12"/>
  <c r="C196" i="12"/>
  <c r="D196" i="12"/>
  <c r="E196" i="12"/>
  <c r="F196" i="12"/>
  <c r="G196" i="12"/>
  <c r="H196" i="12"/>
  <c r="A197" i="12"/>
  <c r="B197" i="12"/>
  <c r="C197" i="12"/>
  <c r="D197" i="12"/>
  <c r="E197" i="12"/>
  <c r="F197" i="12"/>
  <c r="G197" i="12"/>
  <c r="H197" i="12"/>
  <c r="A198" i="12"/>
  <c r="B198" i="12"/>
  <c r="C198" i="12"/>
  <c r="D198" i="12"/>
  <c r="E198" i="12"/>
  <c r="F198" i="12"/>
  <c r="G198" i="12"/>
  <c r="H198" i="12"/>
  <c r="A199" i="12"/>
  <c r="B199" i="12"/>
  <c r="C199" i="12"/>
  <c r="D199" i="12"/>
  <c r="E199" i="12"/>
  <c r="F199" i="12"/>
  <c r="G199" i="12"/>
  <c r="H199" i="12"/>
  <c r="A200" i="12"/>
  <c r="B200" i="12"/>
  <c r="C200" i="12"/>
  <c r="D200" i="12"/>
  <c r="E200" i="12"/>
  <c r="F200" i="12"/>
  <c r="G200" i="12"/>
  <c r="H200" i="12"/>
  <c r="A201" i="12"/>
  <c r="B201" i="12"/>
  <c r="C201" i="12"/>
  <c r="D201" i="12"/>
  <c r="E201" i="12"/>
  <c r="F201" i="12"/>
  <c r="G201" i="12"/>
  <c r="H201" i="12"/>
  <c r="A202" i="12"/>
  <c r="B202" i="12"/>
  <c r="C202" i="12"/>
  <c r="D202" i="12"/>
  <c r="E202" i="12"/>
  <c r="F202" i="12"/>
  <c r="G202" i="12"/>
  <c r="H202" i="12"/>
  <c r="A203" i="12"/>
  <c r="B203" i="12"/>
  <c r="C203" i="12"/>
  <c r="D203" i="12"/>
  <c r="E203" i="12"/>
  <c r="F203" i="12"/>
  <c r="G203" i="12"/>
  <c r="H203" i="12"/>
  <c r="A204" i="12"/>
  <c r="B204" i="12"/>
  <c r="C204" i="12"/>
  <c r="D204" i="12"/>
  <c r="E204" i="12"/>
  <c r="F204" i="12"/>
  <c r="G204" i="12"/>
  <c r="H204" i="12"/>
  <c r="A205" i="12"/>
  <c r="B205" i="12"/>
  <c r="C205" i="12"/>
  <c r="D205" i="12"/>
  <c r="E205" i="12"/>
  <c r="F205" i="12"/>
  <c r="G205" i="12"/>
  <c r="H205" i="12"/>
  <c r="A206" i="12"/>
  <c r="B206" i="12"/>
  <c r="C206" i="12"/>
  <c r="D206" i="12"/>
  <c r="E206" i="12"/>
  <c r="F206" i="12"/>
  <c r="G206" i="12"/>
  <c r="H206" i="12"/>
  <c r="A207" i="12"/>
  <c r="B207" i="12"/>
  <c r="C207" i="12"/>
  <c r="D207" i="12"/>
  <c r="E207" i="12"/>
  <c r="F207" i="12"/>
  <c r="G207" i="12"/>
  <c r="H207" i="12"/>
  <c r="A208" i="12"/>
  <c r="B208" i="12"/>
  <c r="C208" i="12"/>
  <c r="D208" i="12"/>
  <c r="E208" i="12"/>
  <c r="F208" i="12"/>
  <c r="G208" i="12"/>
  <c r="H208" i="12"/>
  <c r="A209" i="12"/>
  <c r="B209" i="12"/>
  <c r="C209" i="12"/>
  <c r="D209" i="12"/>
  <c r="E209" i="12"/>
  <c r="F209" i="12"/>
  <c r="G209" i="12"/>
  <c r="H209" i="12"/>
  <c r="A210" i="12"/>
  <c r="B210" i="12"/>
  <c r="C210" i="12"/>
  <c r="D210" i="12"/>
  <c r="E210" i="12"/>
  <c r="F210" i="12"/>
  <c r="G210" i="12"/>
  <c r="H210" i="12"/>
  <c r="A211" i="12"/>
  <c r="B211" i="12"/>
  <c r="C211" i="12"/>
  <c r="D211" i="12"/>
  <c r="E211" i="12"/>
  <c r="F211" i="12"/>
  <c r="G211" i="12"/>
  <c r="H211" i="12"/>
  <c r="A212" i="12"/>
  <c r="B212" i="12"/>
  <c r="C212" i="12"/>
  <c r="D212" i="12"/>
  <c r="E212" i="12"/>
  <c r="F212" i="12"/>
  <c r="G212" i="12"/>
  <c r="H212" i="12"/>
  <c r="A213" i="12"/>
  <c r="B213" i="12"/>
  <c r="C213" i="12"/>
  <c r="D213" i="12"/>
  <c r="E213" i="12"/>
  <c r="F213" i="12"/>
  <c r="G213" i="12"/>
  <c r="H213" i="12"/>
  <c r="A214" i="12"/>
  <c r="B214" i="12"/>
  <c r="C214" i="12"/>
  <c r="D214" i="12"/>
  <c r="E214" i="12"/>
  <c r="F214" i="12"/>
  <c r="G214" i="12"/>
  <c r="H214" i="12"/>
  <c r="A215" i="12"/>
  <c r="B215" i="12"/>
  <c r="C215" i="12"/>
  <c r="D215" i="12"/>
  <c r="E215" i="12"/>
  <c r="F215" i="12"/>
  <c r="G215" i="12"/>
  <c r="H215" i="12"/>
  <c r="A216" i="12"/>
  <c r="B216" i="12"/>
  <c r="C216" i="12"/>
  <c r="D216" i="12"/>
  <c r="E216" i="12"/>
  <c r="F216" i="12"/>
  <c r="G216" i="12"/>
  <c r="H216" i="12"/>
  <c r="A217" i="12"/>
  <c r="B217" i="12"/>
  <c r="C217" i="12"/>
  <c r="D217" i="12"/>
  <c r="E217" i="12"/>
  <c r="F217" i="12"/>
  <c r="G217" i="12"/>
  <c r="H217" i="12"/>
  <c r="A218" i="12"/>
  <c r="B218" i="12"/>
  <c r="C218" i="12"/>
  <c r="D218" i="12"/>
  <c r="E218" i="12"/>
  <c r="F218" i="12"/>
  <c r="G218" i="12"/>
  <c r="H218" i="12"/>
  <c r="A219" i="12"/>
  <c r="B219" i="12"/>
  <c r="C219" i="12"/>
  <c r="D219" i="12"/>
  <c r="E219" i="12"/>
  <c r="F219" i="12"/>
  <c r="G219" i="12"/>
  <c r="H219" i="12"/>
  <c r="A220" i="12"/>
  <c r="B220" i="12"/>
  <c r="C220" i="12"/>
  <c r="D220" i="12"/>
  <c r="E220" i="12"/>
  <c r="F220" i="12"/>
  <c r="G220" i="12"/>
  <c r="H220" i="12"/>
  <c r="A221" i="12"/>
  <c r="B221" i="12"/>
  <c r="C221" i="12"/>
  <c r="D221" i="12"/>
  <c r="E221" i="12"/>
  <c r="F221" i="12"/>
  <c r="G221" i="12"/>
  <c r="H221" i="12"/>
  <c r="A222" i="12"/>
  <c r="B222" i="12"/>
  <c r="C222" i="12"/>
  <c r="D222" i="12"/>
  <c r="E222" i="12"/>
  <c r="F222" i="12"/>
  <c r="G222" i="12"/>
  <c r="H222" i="12"/>
  <c r="A223" i="12"/>
  <c r="B223" i="12"/>
  <c r="C223" i="12"/>
  <c r="D223" i="12"/>
  <c r="E223" i="12"/>
  <c r="F223" i="12"/>
  <c r="G223" i="12"/>
  <c r="H223" i="12"/>
  <c r="A224" i="12"/>
  <c r="B224" i="12"/>
  <c r="C224" i="12"/>
  <c r="D224" i="12"/>
  <c r="E224" i="12"/>
  <c r="F224" i="12"/>
  <c r="G224" i="12"/>
  <c r="H224" i="12"/>
  <c r="A225" i="12"/>
  <c r="B225" i="12"/>
  <c r="C225" i="12"/>
  <c r="D225" i="12"/>
  <c r="E225" i="12"/>
  <c r="F225" i="12"/>
  <c r="G225" i="12"/>
  <c r="H225" i="12"/>
  <c r="A226" i="12"/>
  <c r="B226" i="12"/>
  <c r="C226" i="12"/>
  <c r="D226" i="12"/>
  <c r="E226" i="12"/>
  <c r="F226" i="12"/>
  <c r="G226" i="12"/>
  <c r="H226" i="12"/>
  <c r="A227" i="12"/>
  <c r="B227" i="12"/>
  <c r="C227" i="12"/>
  <c r="D227" i="12"/>
  <c r="E227" i="12"/>
  <c r="F227" i="12"/>
  <c r="G227" i="12"/>
  <c r="H227" i="12"/>
  <c r="A228" i="12"/>
  <c r="B228" i="12"/>
  <c r="C228" i="12"/>
  <c r="D228" i="12"/>
  <c r="E228" i="12"/>
  <c r="F228" i="12"/>
  <c r="G228" i="12"/>
  <c r="H228" i="12"/>
  <c r="A229" i="12"/>
  <c r="B229" i="12"/>
  <c r="C229" i="12"/>
  <c r="D229" i="12"/>
  <c r="E229" i="12"/>
  <c r="F229" i="12"/>
  <c r="G229" i="12"/>
  <c r="H229" i="12"/>
  <c r="A230" i="12"/>
  <c r="B230" i="12"/>
  <c r="C230" i="12"/>
  <c r="D230" i="12"/>
  <c r="E230" i="12"/>
  <c r="F230" i="12"/>
  <c r="G230" i="12"/>
  <c r="H230" i="12"/>
  <c r="A231" i="12"/>
  <c r="B231" i="12"/>
  <c r="C231" i="12"/>
  <c r="D231" i="12"/>
  <c r="E231" i="12"/>
  <c r="F231" i="12"/>
  <c r="G231" i="12"/>
  <c r="H231" i="12"/>
  <c r="A232" i="12"/>
  <c r="B232" i="12"/>
  <c r="C232" i="12"/>
  <c r="D232" i="12"/>
  <c r="E232" i="12"/>
  <c r="F232" i="12"/>
  <c r="G232" i="12"/>
  <c r="H232" i="12"/>
  <c r="A233" i="12"/>
  <c r="B233" i="12"/>
  <c r="C233" i="12"/>
  <c r="D233" i="12"/>
  <c r="E233" i="12"/>
  <c r="F233" i="12"/>
  <c r="G233" i="12"/>
  <c r="H233" i="12"/>
  <c r="A234" i="12"/>
  <c r="B234" i="12"/>
  <c r="C234" i="12"/>
  <c r="D234" i="12"/>
  <c r="E234" i="12"/>
  <c r="F234" i="12"/>
  <c r="G234" i="12"/>
  <c r="H234" i="12"/>
  <c r="A235" i="12"/>
  <c r="B235" i="12"/>
  <c r="C235" i="12"/>
  <c r="D235" i="12"/>
  <c r="E235" i="12"/>
  <c r="F235" i="12"/>
  <c r="G235" i="12"/>
  <c r="H235" i="12"/>
  <c r="A236" i="12"/>
  <c r="B236" i="12"/>
  <c r="C236" i="12"/>
  <c r="D236" i="12"/>
  <c r="E236" i="12"/>
  <c r="F236" i="12"/>
  <c r="G236" i="12"/>
  <c r="H236" i="12"/>
  <c r="A237" i="12"/>
  <c r="B237" i="12"/>
  <c r="C237" i="12"/>
  <c r="D237" i="12"/>
  <c r="E237" i="12"/>
  <c r="F237" i="12"/>
  <c r="G237" i="12"/>
  <c r="H237" i="12"/>
  <c r="A238" i="12"/>
  <c r="B238" i="12"/>
  <c r="C238" i="12"/>
  <c r="D238" i="12"/>
  <c r="E238" i="12"/>
  <c r="F238" i="12"/>
  <c r="G238" i="12"/>
  <c r="H238" i="12"/>
  <c r="A239" i="12"/>
  <c r="B239" i="12"/>
  <c r="C239" i="12"/>
  <c r="D239" i="12"/>
  <c r="E239" i="12"/>
  <c r="F239" i="12"/>
  <c r="G239" i="12"/>
  <c r="H239" i="12"/>
  <c r="A240" i="12"/>
  <c r="B240" i="12"/>
  <c r="C240" i="12"/>
  <c r="D240" i="12"/>
  <c r="E240" i="12"/>
  <c r="F240" i="12"/>
  <c r="G240" i="12"/>
  <c r="H240" i="12"/>
  <c r="A241" i="12"/>
  <c r="B241" i="12"/>
  <c r="C241" i="12"/>
  <c r="D241" i="12"/>
  <c r="E241" i="12"/>
  <c r="F241" i="12"/>
  <c r="G241" i="12"/>
  <c r="H241" i="12"/>
  <c r="A242" i="12"/>
  <c r="B242" i="12"/>
  <c r="C242" i="12"/>
  <c r="D242" i="12"/>
  <c r="E242" i="12"/>
  <c r="F242" i="12"/>
  <c r="G242" i="12"/>
  <c r="H242" i="12"/>
  <c r="A243" i="12"/>
  <c r="B243" i="12"/>
  <c r="C243" i="12"/>
  <c r="D243" i="12"/>
  <c r="E243" i="12"/>
  <c r="F243" i="12"/>
  <c r="G243" i="12"/>
  <c r="H243" i="12"/>
  <c r="A244" i="12"/>
  <c r="B244" i="12"/>
  <c r="C244" i="12"/>
  <c r="D244" i="12"/>
  <c r="E244" i="12"/>
  <c r="F244" i="12"/>
  <c r="G244" i="12"/>
  <c r="H244" i="12"/>
  <c r="A245" i="12"/>
  <c r="B245" i="12"/>
  <c r="C245" i="12"/>
  <c r="D245" i="12"/>
  <c r="E245" i="12"/>
  <c r="F245" i="12"/>
  <c r="G245" i="12"/>
  <c r="H245" i="12"/>
  <c r="A246" i="12"/>
  <c r="B246" i="12"/>
  <c r="C246" i="12"/>
  <c r="D246" i="12"/>
  <c r="E246" i="12"/>
  <c r="F246" i="12"/>
  <c r="G246" i="12"/>
  <c r="H246" i="12"/>
  <c r="A247" i="12"/>
  <c r="B247" i="12"/>
  <c r="C247" i="12"/>
  <c r="D247" i="12"/>
  <c r="E247" i="12"/>
  <c r="F247" i="12"/>
  <c r="G247" i="12"/>
  <c r="H247" i="12"/>
  <c r="A248" i="12"/>
  <c r="B248" i="12"/>
  <c r="C248" i="12"/>
  <c r="D248" i="12"/>
  <c r="E248" i="12"/>
  <c r="F248" i="12"/>
  <c r="G248" i="12"/>
  <c r="H248" i="12"/>
  <c r="A249" i="12"/>
  <c r="B249" i="12"/>
  <c r="C249" i="12"/>
  <c r="D249" i="12"/>
  <c r="E249" i="12"/>
  <c r="F249" i="12"/>
  <c r="G249" i="12"/>
  <c r="H249" i="12"/>
  <c r="A250" i="12"/>
  <c r="B250" i="12"/>
  <c r="C250" i="12"/>
  <c r="D250" i="12"/>
  <c r="E250" i="12"/>
  <c r="F250" i="12"/>
  <c r="G250" i="12"/>
  <c r="H250" i="12"/>
  <c r="A251" i="12"/>
  <c r="B251" i="12"/>
  <c r="C251" i="12"/>
  <c r="D251" i="12"/>
  <c r="E251" i="12"/>
  <c r="F251" i="12"/>
  <c r="G251" i="12"/>
  <c r="H251" i="12"/>
  <c r="A252" i="12"/>
  <c r="B252" i="12"/>
  <c r="C252" i="12"/>
  <c r="D252" i="12"/>
  <c r="E252" i="12"/>
  <c r="F252" i="12"/>
  <c r="G252" i="12"/>
  <c r="H252" i="12"/>
  <c r="A253" i="12"/>
  <c r="B253" i="12"/>
  <c r="C253" i="12"/>
  <c r="D253" i="12"/>
  <c r="E253" i="12"/>
  <c r="F253" i="12"/>
  <c r="G253" i="12"/>
  <c r="H253" i="12"/>
  <c r="A254" i="12"/>
  <c r="B254" i="12"/>
  <c r="C254" i="12"/>
  <c r="D254" i="12"/>
  <c r="E254" i="12"/>
  <c r="F254" i="12"/>
  <c r="G254" i="12"/>
  <c r="H254" i="12"/>
  <c r="A255" i="12"/>
  <c r="B255" i="12"/>
  <c r="C255" i="12"/>
  <c r="D255" i="12"/>
  <c r="E255" i="12"/>
  <c r="F255" i="12"/>
  <c r="G255" i="12"/>
  <c r="H255" i="12"/>
  <c r="A256" i="12"/>
  <c r="B256" i="12"/>
  <c r="C256" i="12"/>
  <c r="D256" i="12"/>
  <c r="E256" i="12"/>
  <c r="F256" i="12"/>
  <c r="G256" i="12"/>
  <c r="H256" i="12"/>
  <c r="A257" i="12"/>
  <c r="B257" i="12"/>
  <c r="C257" i="12"/>
  <c r="D257" i="12"/>
  <c r="E257" i="12"/>
  <c r="F257" i="12"/>
  <c r="G257" i="12"/>
  <c r="H257" i="12"/>
  <c r="A258" i="12"/>
  <c r="B258" i="12"/>
  <c r="C258" i="12"/>
  <c r="D258" i="12"/>
  <c r="E258" i="12"/>
  <c r="F258" i="12"/>
  <c r="G258" i="12"/>
  <c r="H258" i="12"/>
  <c r="A259" i="12"/>
  <c r="B259" i="12"/>
  <c r="C259" i="12"/>
  <c r="D259" i="12"/>
  <c r="E259" i="12"/>
  <c r="F259" i="12"/>
  <c r="G259" i="12"/>
  <c r="H259" i="12"/>
  <c r="A260" i="12"/>
  <c r="B260" i="12"/>
  <c r="C260" i="12"/>
  <c r="D260" i="12"/>
  <c r="E260" i="12"/>
  <c r="F260" i="12"/>
  <c r="G260" i="12"/>
  <c r="H260" i="12"/>
  <c r="A261" i="12"/>
  <c r="B261" i="12"/>
  <c r="C261" i="12"/>
  <c r="D261" i="12"/>
  <c r="E261" i="12"/>
  <c r="F261" i="12"/>
  <c r="G261" i="12"/>
  <c r="H261" i="12"/>
  <c r="A262" i="12"/>
  <c r="B262" i="12"/>
  <c r="C262" i="12"/>
  <c r="D262" i="12"/>
  <c r="E262" i="12"/>
  <c r="F262" i="12"/>
  <c r="G262" i="12"/>
  <c r="H262" i="12"/>
  <c r="A263" i="12"/>
  <c r="B263" i="12"/>
  <c r="C263" i="12"/>
  <c r="D263" i="12"/>
  <c r="E263" i="12"/>
  <c r="F263" i="12"/>
  <c r="G263" i="12"/>
  <c r="H263" i="12"/>
  <c r="A264" i="12"/>
  <c r="B264" i="12"/>
  <c r="C264" i="12"/>
  <c r="D264" i="12"/>
  <c r="E264" i="12"/>
  <c r="F264" i="12"/>
  <c r="G264" i="12"/>
  <c r="H264" i="12"/>
  <c r="A265" i="12"/>
  <c r="B265" i="12"/>
  <c r="C265" i="12"/>
  <c r="D265" i="12"/>
  <c r="E265" i="12"/>
  <c r="F265" i="12"/>
  <c r="G265" i="12"/>
  <c r="H265" i="12"/>
  <c r="A266" i="12"/>
  <c r="B266" i="12"/>
  <c r="C266" i="12"/>
  <c r="D266" i="12"/>
  <c r="E266" i="12"/>
  <c r="F266" i="12"/>
  <c r="G266" i="12"/>
  <c r="H266" i="12"/>
  <c r="A267" i="12"/>
  <c r="B267" i="12"/>
  <c r="C267" i="12"/>
  <c r="D267" i="12"/>
  <c r="E267" i="12"/>
  <c r="F267" i="12"/>
  <c r="G267" i="12"/>
  <c r="H267" i="12"/>
  <c r="A268" i="12"/>
  <c r="B268" i="12"/>
  <c r="C268" i="12"/>
  <c r="D268" i="12"/>
  <c r="E268" i="12"/>
  <c r="F268" i="12"/>
  <c r="G268" i="12"/>
  <c r="H268" i="12"/>
  <c r="A269" i="12"/>
  <c r="B269" i="12"/>
  <c r="C269" i="12"/>
  <c r="D269" i="12"/>
  <c r="E269" i="12"/>
  <c r="F269" i="12"/>
  <c r="G269" i="12"/>
  <c r="H269" i="12"/>
  <c r="A270" i="12"/>
  <c r="B270" i="12"/>
  <c r="C270" i="12"/>
  <c r="D270" i="12"/>
  <c r="E270" i="12"/>
  <c r="F270" i="12"/>
  <c r="G270" i="12"/>
  <c r="H270" i="12"/>
  <c r="A271" i="12"/>
  <c r="B271" i="12"/>
  <c r="C271" i="12"/>
  <c r="D271" i="12"/>
  <c r="E271" i="12"/>
  <c r="F271" i="12"/>
  <c r="G271" i="12"/>
  <c r="H271" i="12"/>
  <c r="A272" i="12"/>
  <c r="B272" i="12"/>
  <c r="C272" i="12"/>
  <c r="D272" i="12"/>
  <c r="E272" i="12"/>
  <c r="F272" i="12"/>
  <c r="G272" i="12"/>
  <c r="H272" i="12"/>
  <c r="A273" i="12"/>
  <c r="B273" i="12"/>
  <c r="C273" i="12"/>
  <c r="D273" i="12"/>
  <c r="E273" i="12"/>
  <c r="F273" i="12"/>
  <c r="G273" i="12"/>
  <c r="H273" i="12"/>
  <c r="A274" i="12"/>
  <c r="B274" i="12"/>
  <c r="C274" i="12"/>
  <c r="D274" i="12"/>
  <c r="E274" i="12"/>
  <c r="F274" i="12"/>
  <c r="G274" i="12"/>
  <c r="H274" i="12"/>
  <c r="A275" i="12"/>
  <c r="B275" i="12"/>
  <c r="C275" i="12"/>
  <c r="D275" i="12"/>
  <c r="E275" i="12"/>
  <c r="F275" i="12"/>
  <c r="G275" i="12"/>
  <c r="H275" i="12"/>
  <c r="A276" i="12"/>
  <c r="B276" i="12"/>
  <c r="C276" i="12"/>
  <c r="D276" i="12"/>
  <c r="E276" i="12"/>
  <c r="F276" i="12"/>
  <c r="G276" i="12"/>
  <c r="H276" i="12"/>
  <c r="A277" i="12"/>
  <c r="B277" i="12"/>
  <c r="C277" i="12"/>
  <c r="D277" i="12"/>
  <c r="E277" i="12"/>
  <c r="F277" i="12"/>
  <c r="G277" i="12"/>
  <c r="H277" i="12"/>
  <c r="A278" i="12"/>
  <c r="B278" i="12"/>
  <c r="C278" i="12"/>
  <c r="D278" i="12"/>
  <c r="E278" i="12"/>
  <c r="F278" i="12"/>
  <c r="G278" i="12"/>
  <c r="H278" i="12"/>
  <c r="A279" i="12"/>
  <c r="B279" i="12"/>
  <c r="C279" i="12"/>
  <c r="D279" i="12"/>
  <c r="E279" i="12"/>
  <c r="F279" i="12"/>
  <c r="G279" i="12"/>
  <c r="H279" i="12"/>
  <c r="A280" i="12"/>
  <c r="B280" i="12"/>
  <c r="C280" i="12"/>
  <c r="D280" i="12"/>
  <c r="E280" i="12"/>
  <c r="F280" i="12"/>
  <c r="G280" i="12"/>
  <c r="H280" i="12"/>
  <c r="A281" i="12"/>
  <c r="B281" i="12"/>
  <c r="C281" i="12"/>
  <c r="D281" i="12"/>
  <c r="E281" i="12"/>
  <c r="F281" i="12"/>
  <c r="G281" i="12"/>
  <c r="H281" i="12"/>
  <c r="A282" i="12"/>
  <c r="B282" i="12"/>
  <c r="C282" i="12"/>
  <c r="D282" i="12"/>
  <c r="E282" i="12"/>
  <c r="F282" i="12"/>
  <c r="G282" i="12"/>
  <c r="H282" i="12"/>
  <c r="A283" i="12"/>
  <c r="B283" i="12"/>
  <c r="C283" i="12"/>
  <c r="D283" i="12"/>
  <c r="E283" i="12"/>
  <c r="F283" i="12"/>
  <c r="G283" i="12"/>
  <c r="H283" i="12"/>
  <c r="A284" i="12"/>
  <c r="B284" i="12"/>
  <c r="C284" i="12"/>
  <c r="D284" i="12"/>
  <c r="E284" i="12"/>
  <c r="F284" i="12"/>
  <c r="G284" i="12"/>
  <c r="H284" i="12"/>
  <c r="A285" i="12"/>
  <c r="B285" i="12"/>
  <c r="C285" i="12"/>
  <c r="D285" i="12"/>
  <c r="E285" i="12"/>
  <c r="F285" i="12"/>
  <c r="G285" i="12"/>
  <c r="H285" i="12"/>
  <c r="A286" i="12"/>
  <c r="B286" i="12"/>
  <c r="C286" i="12"/>
  <c r="D286" i="12"/>
  <c r="E286" i="12"/>
  <c r="F286" i="12"/>
  <c r="G286" i="12"/>
  <c r="H286" i="12"/>
  <c r="A287" i="12"/>
  <c r="B287" i="12"/>
  <c r="C287" i="12"/>
  <c r="D287" i="12"/>
  <c r="E287" i="12"/>
  <c r="F287" i="12"/>
  <c r="G287" i="12"/>
  <c r="H287" i="12"/>
  <c r="A288" i="12"/>
  <c r="B288" i="12"/>
  <c r="C288" i="12"/>
  <c r="D288" i="12"/>
  <c r="E288" i="12"/>
  <c r="F288" i="12"/>
  <c r="G288" i="12"/>
  <c r="H288" i="12"/>
  <c r="A289" i="12"/>
  <c r="B289" i="12"/>
  <c r="C289" i="12"/>
  <c r="D289" i="12"/>
  <c r="E289" i="12"/>
  <c r="F289" i="12"/>
  <c r="G289" i="12"/>
  <c r="H289" i="12"/>
  <c r="A290" i="12"/>
  <c r="B290" i="12"/>
  <c r="C290" i="12"/>
  <c r="D290" i="12"/>
  <c r="E290" i="12"/>
  <c r="F290" i="12"/>
  <c r="G290" i="12"/>
  <c r="H290" i="12"/>
  <c r="A291" i="12"/>
  <c r="B291" i="12"/>
  <c r="C291" i="12"/>
  <c r="D291" i="12"/>
  <c r="E291" i="12"/>
  <c r="F291" i="12"/>
  <c r="G291" i="12"/>
  <c r="H291" i="12"/>
  <c r="A292" i="12"/>
  <c r="B292" i="12"/>
  <c r="C292" i="12"/>
  <c r="D292" i="12"/>
  <c r="E292" i="12"/>
  <c r="F292" i="12"/>
  <c r="G292" i="12"/>
  <c r="H292" i="12"/>
  <c r="A293" i="12"/>
  <c r="B293" i="12"/>
  <c r="C293" i="12"/>
  <c r="D293" i="12"/>
  <c r="E293" i="12"/>
  <c r="F293" i="12"/>
  <c r="G293" i="12"/>
  <c r="H293" i="12"/>
  <c r="A294" i="12"/>
  <c r="B294" i="12"/>
  <c r="C294" i="12"/>
  <c r="D294" i="12"/>
  <c r="E294" i="12"/>
  <c r="F294" i="12"/>
  <c r="G294" i="12"/>
  <c r="H294" i="12"/>
  <c r="A295" i="12"/>
  <c r="B295" i="12"/>
  <c r="C295" i="12"/>
  <c r="D295" i="12"/>
  <c r="E295" i="12"/>
  <c r="F295" i="12"/>
  <c r="G295" i="12"/>
  <c r="H295" i="12"/>
  <c r="A296" i="12"/>
  <c r="B296" i="12"/>
  <c r="C296" i="12"/>
  <c r="D296" i="12"/>
  <c r="E296" i="12"/>
  <c r="F296" i="12"/>
  <c r="G296" i="12"/>
  <c r="H296" i="12"/>
  <c r="A297" i="12"/>
  <c r="B297" i="12"/>
  <c r="C297" i="12"/>
  <c r="D297" i="12"/>
  <c r="E297" i="12"/>
  <c r="F297" i="12"/>
  <c r="G297" i="12"/>
  <c r="H297" i="12"/>
  <c r="A298" i="12"/>
  <c r="B298" i="12"/>
  <c r="C298" i="12"/>
  <c r="D298" i="12"/>
  <c r="E298" i="12"/>
  <c r="F298" i="12"/>
  <c r="G298" i="12"/>
  <c r="H298" i="12"/>
  <c r="A299" i="12"/>
  <c r="B299" i="12"/>
  <c r="C299" i="12"/>
  <c r="D299" i="12"/>
  <c r="E299" i="12"/>
  <c r="F299" i="12"/>
  <c r="G299" i="12"/>
  <c r="H299" i="12"/>
  <c r="A300" i="12"/>
  <c r="B300" i="12"/>
  <c r="C300" i="12"/>
  <c r="D300" i="12"/>
  <c r="E300" i="12"/>
  <c r="F300" i="12"/>
  <c r="G300" i="12"/>
  <c r="H300" i="12"/>
  <c r="A301" i="12"/>
  <c r="B301" i="12"/>
  <c r="C301" i="12"/>
  <c r="D301" i="12"/>
  <c r="E301" i="12"/>
  <c r="F301" i="12"/>
  <c r="G301" i="12"/>
  <c r="H301" i="12"/>
  <c r="A302" i="12"/>
  <c r="B302" i="12"/>
  <c r="C302" i="12"/>
  <c r="D302" i="12"/>
  <c r="E302" i="12"/>
  <c r="F302" i="12"/>
  <c r="G302" i="12"/>
  <c r="H302" i="12"/>
  <c r="A303" i="12"/>
  <c r="B303" i="12"/>
  <c r="C303" i="12"/>
  <c r="D303" i="12"/>
  <c r="E303" i="12"/>
  <c r="F303" i="12"/>
  <c r="G303" i="12"/>
  <c r="H303" i="12"/>
  <c r="A304" i="12"/>
  <c r="B304" i="12"/>
  <c r="C304" i="12"/>
  <c r="D304" i="12"/>
  <c r="E304" i="12"/>
  <c r="F304" i="12"/>
  <c r="G304" i="12"/>
  <c r="H304" i="12"/>
  <c r="A305" i="12"/>
  <c r="B305" i="12"/>
  <c r="C305" i="12"/>
  <c r="D305" i="12"/>
  <c r="E305" i="12"/>
  <c r="F305" i="12"/>
  <c r="G305" i="12"/>
  <c r="H305" i="12"/>
  <c r="A306" i="12"/>
  <c r="B306" i="12"/>
  <c r="C306" i="12"/>
  <c r="D306" i="12"/>
  <c r="E306" i="12"/>
  <c r="F306" i="12"/>
  <c r="G306" i="12"/>
  <c r="H306" i="12"/>
  <c r="A307" i="12"/>
  <c r="B307" i="12"/>
  <c r="C307" i="12"/>
  <c r="D307" i="12"/>
  <c r="E307" i="12"/>
  <c r="F307" i="12"/>
  <c r="G307" i="12"/>
  <c r="H307" i="12"/>
  <c r="A308" i="12"/>
  <c r="B308" i="12"/>
  <c r="C308" i="12"/>
  <c r="D308" i="12"/>
  <c r="E308" i="12"/>
  <c r="F308" i="12"/>
  <c r="G308" i="12"/>
  <c r="H308" i="12"/>
  <c r="A309" i="12"/>
  <c r="B309" i="12"/>
  <c r="C309" i="12"/>
  <c r="D309" i="12"/>
  <c r="E309" i="12"/>
  <c r="F309" i="12"/>
  <c r="G309" i="12"/>
  <c r="H309" i="12"/>
  <c r="A310" i="12"/>
  <c r="B310" i="12"/>
  <c r="C310" i="12"/>
  <c r="D310" i="12"/>
  <c r="E310" i="12"/>
  <c r="F310" i="12"/>
  <c r="G310" i="12"/>
  <c r="H310" i="12"/>
  <c r="A311" i="12"/>
  <c r="B311" i="12"/>
  <c r="C311" i="12"/>
  <c r="D311" i="12"/>
  <c r="E311" i="12"/>
  <c r="F311" i="12"/>
  <c r="G311" i="12"/>
  <c r="H311" i="12"/>
  <c r="A312" i="12"/>
  <c r="B312" i="12"/>
  <c r="C312" i="12"/>
  <c r="D312" i="12"/>
  <c r="E312" i="12"/>
  <c r="F312" i="12"/>
  <c r="G312" i="12"/>
  <c r="H312" i="12"/>
  <c r="A313" i="12"/>
  <c r="B313" i="12"/>
  <c r="C313" i="12"/>
  <c r="D313" i="12"/>
  <c r="E313" i="12"/>
  <c r="F313" i="12"/>
  <c r="G313" i="12"/>
  <c r="H313" i="12"/>
  <c r="A314" i="12"/>
  <c r="B314" i="12"/>
  <c r="C314" i="12"/>
  <c r="D314" i="12"/>
  <c r="E314" i="12"/>
  <c r="F314" i="12"/>
  <c r="G314" i="12"/>
  <c r="H314" i="12"/>
  <c r="A315" i="12"/>
  <c r="B315" i="12"/>
  <c r="C315" i="12"/>
  <c r="D315" i="12"/>
  <c r="E315" i="12"/>
  <c r="F315" i="12"/>
  <c r="G315" i="12"/>
  <c r="H315" i="12"/>
  <c r="A316" i="12"/>
  <c r="B316" i="12"/>
  <c r="C316" i="12"/>
  <c r="D316" i="12"/>
  <c r="E316" i="12"/>
  <c r="F316" i="12"/>
  <c r="G316" i="12"/>
  <c r="H316" i="12"/>
  <c r="A317" i="12"/>
  <c r="B317" i="12"/>
  <c r="C317" i="12"/>
  <c r="D317" i="12"/>
  <c r="E317" i="12"/>
  <c r="F317" i="12"/>
  <c r="G317" i="12"/>
  <c r="H317" i="12"/>
  <c r="A318" i="12"/>
  <c r="B318" i="12"/>
  <c r="C318" i="12"/>
  <c r="D318" i="12"/>
  <c r="E318" i="12"/>
  <c r="F318" i="12"/>
  <c r="G318" i="12"/>
  <c r="H318" i="12"/>
  <c r="A319" i="12"/>
  <c r="B319" i="12"/>
  <c r="C319" i="12"/>
  <c r="D319" i="12"/>
  <c r="E319" i="12"/>
  <c r="F319" i="12"/>
  <c r="G319" i="12"/>
  <c r="H319" i="12"/>
  <c r="A320" i="12"/>
  <c r="B320" i="12"/>
  <c r="C320" i="12"/>
  <c r="D320" i="12"/>
  <c r="E320" i="12"/>
  <c r="F320" i="12"/>
  <c r="G320" i="12"/>
  <c r="H320" i="12"/>
  <c r="A321" i="12"/>
  <c r="B321" i="12"/>
  <c r="C321" i="12"/>
  <c r="D321" i="12"/>
  <c r="E321" i="12"/>
  <c r="F321" i="12"/>
  <c r="G321" i="12"/>
  <c r="H321" i="12"/>
  <c r="A322" i="12"/>
  <c r="B322" i="12"/>
  <c r="C322" i="12"/>
  <c r="D322" i="12"/>
  <c r="E322" i="12"/>
  <c r="F322" i="12"/>
  <c r="G322" i="12"/>
  <c r="H322" i="12"/>
  <c r="A323" i="12"/>
  <c r="B323" i="12"/>
  <c r="C323" i="12"/>
  <c r="D323" i="12"/>
  <c r="E323" i="12"/>
  <c r="F323" i="12"/>
  <c r="G323" i="12"/>
  <c r="H323" i="12"/>
  <c r="A324" i="12"/>
  <c r="B324" i="12"/>
  <c r="C324" i="12"/>
  <c r="D324" i="12"/>
  <c r="E324" i="12"/>
  <c r="F324" i="12"/>
  <c r="G324" i="12"/>
  <c r="H324" i="12"/>
  <c r="A325" i="12"/>
  <c r="B325" i="12"/>
  <c r="C325" i="12"/>
  <c r="D325" i="12"/>
  <c r="E325" i="12"/>
  <c r="F325" i="12"/>
  <c r="G325" i="12"/>
  <c r="H325" i="12"/>
  <c r="A326" i="12"/>
  <c r="B326" i="12"/>
  <c r="C326" i="12"/>
  <c r="D326" i="12"/>
  <c r="E326" i="12"/>
  <c r="F326" i="12"/>
  <c r="G326" i="12"/>
  <c r="H326" i="12"/>
  <c r="A327" i="12"/>
  <c r="B327" i="12"/>
  <c r="C327" i="12"/>
  <c r="D327" i="12"/>
  <c r="E327" i="12"/>
  <c r="F327" i="12"/>
  <c r="G327" i="12"/>
  <c r="H327" i="12"/>
  <c r="A328" i="12"/>
  <c r="B328" i="12"/>
  <c r="C328" i="12"/>
  <c r="D328" i="12"/>
  <c r="E328" i="12"/>
  <c r="F328" i="12"/>
  <c r="G328" i="12"/>
  <c r="H328" i="12"/>
  <c r="A329" i="12"/>
  <c r="B329" i="12"/>
  <c r="C329" i="12"/>
  <c r="D329" i="12"/>
  <c r="E329" i="12"/>
  <c r="F329" i="12"/>
  <c r="G329" i="12"/>
  <c r="H329" i="12"/>
  <c r="A330" i="12"/>
  <c r="B330" i="12"/>
  <c r="C330" i="12"/>
  <c r="D330" i="12"/>
  <c r="E330" i="12"/>
  <c r="F330" i="12"/>
  <c r="G330" i="12"/>
  <c r="H330" i="12"/>
  <c r="A331" i="12"/>
  <c r="B331" i="12"/>
  <c r="C331" i="12"/>
  <c r="D331" i="12"/>
  <c r="E331" i="12"/>
  <c r="F331" i="12"/>
  <c r="G331" i="12"/>
  <c r="H331" i="12"/>
  <c r="A332" i="12"/>
  <c r="B332" i="12"/>
  <c r="C332" i="12"/>
  <c r="D332" i="12"/>
  <c r="E332" i="12"/>
  <c r="F332" i="12"/>
  <c r="G332" i="12"/>
  <c r="H332" i="12"/>
  <c r="A333" i="12"/>
  <c r="B333" i="12"/>
  <c r="C333" i="12"/>
  <c r="D333" i="12"/>
  <c r="E333" i="12"/>
  <c r="F333" i="12"/>
  <c r="G333" i="12"/>
  <c r="H333" i="12"/>
  <c r="A334" i="12"/>
  <c r="B334" i="12"/>
  <c r="C334" i="12"/>
  <c r="D334" i="12"/>
  <c r="E334" i="12"/>
  <c r="F334" i="12"/>
  <c r="G334" i="12"/>
  <c r="H334" i="12"/>
  <c r="A335" i="12"/>
  <c r="B335" i="12"/>
  <c r="C335" i="12"/>
  <c r="D335" i="12"/>
  <c r="E335" i="12"/>
  <c r="F335" i="12"/>
  <c r="G335" i="12"/>
  <c r="H335" i="12"/>
  <c r="A336" i="12"/>
  <c r="B336" i="12"/>
  <c r="C336" i="12"/>
  <c r="D336" i="12"/>
  <c r="E336" i="12"/>
  <c r="F336" i="12"/>
  <c r="G336" i="12"/>
  <c r="H336" i="12"/>
  <c r="A337" i="12"/>
  <c r="B337" i="12"/>
  <c r="C337" i="12"/>
  <c r="D337" i="12"/>
  <c r="E337" i="12"/>
  <c r="F337" i="12"/>
  <c r="G337" i="12"/>
  <c r="H337" i="12"/>
  <c r="A338" i="12"/>
  <c r="B338" i="12"/>
  <c r="C338" i="12"/>
  <c r="D338" i="12"/>
  <c r="E338" i="12"/>
  <c r="F338" i="12"/>
  <c r="G338" i="12"/>
  <c r="H338" i="12"/>
  <c r="A339" i="12"/>
  <c r="B339" i="12"/>
  <c r="C339" i="12"/>
  <c r="D339" i="12"/>
  <c r="E339" i="12"/>
  <c r="F339" i="12"/>
  <c r="G339" i="12"/>
  <c r="H339" i="12"/>
  <c r="A340" i="12"/>
  <c r="B340" i="12"/>
  <c r="C340" i="12"/>
  <c r="D340" i="12"/>
  <c r="E340" i="12"/>
  <c r="F340" i="12"/>
  <c r="G340" i="12"/>
  <c r="H340" i="12"/>
  <c r="A341" i="12"/>
  <c r="B341" i="12"/>
  <c r="C341" i="12"/>
  <c r="D341" i="12"/>
  <c r="E341" i="12"/>
  <c r="F341" i="12"/>
  <c r="G341" i="12"/>
  <c r="H341" i="12"/>
  <c r="A342" i="12"/>
  <c r="B342" i="12"/>
  <c r="C342" i="12"/>
  <c r="D342" i="12"/>
  <c r="E342" i="12"/>
  <c r="F342" i="12"/>
  <c r="G342" i="12"/>
  <c r="H342" i="12"/>
  <c r="A343" i="12"/>
  <c r="B343" i="12"/>
  <c r="C343" i="12"/>
  <c r="D343" i="12"/>
  <c r="E343" i="12"/>
  <c r="F343" i="12"/>
  <c r="G343" i="12"/>
  <c r="H343" i="12"/>
  <c r="A344" i="12"/>
  <c r="B344" i="12"/>
  <c r="C344" i="12"/>
  <c r="D344" i="12"/>
  <c r="E344" i="12"/>
  <c r="F344" i="12"/>
  <c r="G344" i="12"/>
  <c r="H344" i="12"/>
  <c r="A345" i="12"/>
  <c r="B345" i="12"/>
  <c r="C345" i="12"/>
  <c r="D345" i="12"/>
  <c r="E345" i="12"/>
  <c r="F345" i="12"/>
  <c r="G345" i="12"/>
  <c r="H345" i="12"/>
  <c r="A346" i="12"/>
  <c r="B346" i="12"/>
  <c r="C346" i="12"/>
  <c r="D346" i="12"/>
  <c r="E346" i="12"/>
  <c r="F346" i="12"/>
  <c r="G346" i="12"/>
  <c r="H346" i="12"/>
  <c r="A347" i="12"/>
  <c r="B347" i="12"/>
  <c r="C347" i="12"/>
  <c r="D347" i="12"/>
  <c r="E347" i="12"/>
  <c r="F347" i="12"/>
  <c r="G347" i="12"/>
  <c r="H347" i="12"/>
  <c r="A348" i="12"/>
  <c r="B348" i="12"/>
  <c r="C348" i="12"/>
  <c r="D348" i="12"/>
  <c r="E348" i="12"/>
  <c r="F348" i="12"/>
  <c r="G348" i="12"/>
  <c r="H348" i="12"/>
  <c r="A349" i="12"/>
  <c r="B349" i="12"/>
  <c r="C349" i="12"/>
  <c r="D349" i="12"/>
  <c r="E349" i="12"/>
  <c r="F349" i="12"/>
  <c r="G349" i="12"/>
  <c r="H349" i="12"/>
  <c r="A350" i="12"/>
  <c r="B350" i="12"/>
  <c r="C350" i="12"/>
  <c r="D350" i="12"/>
  <c r="E350" i="12"/>
  <c r="F350" i="12"/>
  <c r="G350" i="12"/>
  <c r="H350" i="12"/>
  <c r="A351" i="12"/>
  <c r="B351" i="12"/>
  <c r="C351" i="12"/>
  <c r="D351" i="12"/>
  <c r="E351" i="12"/>
  <c r="F351" i="12"/>
  <c r="G351" i="12"/>
  <c r="H351" i="12"/>
  <c r="A352" i="12"/>
  <c r="B352" i="12"/>
  <c r="C352" i="12"/>
  <c r="D352" i="12"/>
  <c r="E352" i="12"/>
  <c r="F352" i="12"/>
  <c r="G352" i="12"/>
  <c r="H352" i="12"/>
  <c r="A353" i="12"/>
  <c r="B353" i="12"/>
  <c r="C353" i="12"/>
  <c r="D353" i="12"/>
  <c r="E353" i="12"/>
  <c r="F353" i="12"/>
  <c r="G353" i="12"/>
  <c r="H353" i="12"/>
  <c r="A354" i="12"/>
  <c r="B354" i="12"/>
  <c r="C354" i="12"/>
  <c r="D354" i="12"/>
  <c r="E354" i="12"/>
  <c r="F354" i="12"/>
  <c r="G354" i="12"/>
  <c r="H354" i="12"/>
  <c r="A355" i="12"/>
  <c r="B355" i="12"/>
  <c r="C355" i="12"/>
  <c r="D355" i="12"/>
  <c r="E355" i="12"/>
  <c r="F355" i="12"/>
  <c r="G355" i="12"/>
  <c r="H355" i="12"/>
  <c r="A356" i="12"/>
  <c r="B356" i="12"/>
  <c r="C356" i="12"/>
  <c r="D356" i="12"/>
  <c r="E356" i="12"/>
  <c r="F356" i="12"/>
  <c r="G356" i="12"/>
  <c r="H356" i="12"/>
  <c r="A357" i="12"/>
  <c r="B357" i="12"/>
  <c r="C357" i="12"/>
  <c r="D357" i="12"/>
  <c r="E357" i="12"/>
  <c r="F357" i="12"/>
  <c r="G357" i="12"/>
  <c r="H357" i="12"/>
  <c r="A358" i="12"/>
  <c r="B358" i="12"/>
  <c r="C358" i="12"/>
  <c r="D358" i="12"/>
  <c r="E358" i="12"/>
  <c r="F358" i="12"/>
  <c r="G358" i="12"/>
  <c r="H358" i="12"/>
  <c r="A359" i="12"/>
  <c r="B359" i="12"/>
  <c r="C359" i="12"/>
  <c r="D359" i="12"/>
  <c r="E359" i="12"/>
  <c r="F359" i="12"/>
  <c r="G359" i="12"/>
  <c r="H359" i="12"/>
  <c r="A360" i="12"/>
  <c r="B360" i="12"/>
  <c r="C360" i="12"/>
  <c r="D360" i="12"/>
  <c r="E360" i="12"/>
  <c r="F360" i="12"/>
  <c r="G360" i="12"/>
  <c r="H360" i="12"/>
  <c r="A361" i="12"/>
  <c r="B361" i="12"/>
  <c r="C361" i="12"/>
  <c r="D361" i="12"/>
  <c r="E361" i="12"/>
  <c r="F361" i="12"/>
  <c r="G361" i="12"/>
  <c r="H361" i="12"/>
  <c r="A362" i="12"/>
  <c r="B362" i="12"/>
  <c r="C362" i="12"/>
  <c r="D362" i="12"/>
  <c r="E362" i="12"/>
  <c r="F362" i="12"/>
  <c r="G362" i="12"/>
  <c r="H362" i="12"/>
  <c r="A363" i="12"/>
  <c r="B363" i="12"/>
  <c r="C363" i="12"/>
  <c r="D363" i="12"/>
  <c r="E363" i="12"/>
  <c r="F363" i="12"/>
  <c r="G363" i="12"/>
  <c r="H363" i="12"/>
  <c r="A364" i="12"/>
  <c r="B364" i="12"/>
  <c r="C364" i="12"/>
  <c r="D364" i="12"/>
  <c r="E364" i="12"/>
  <c r="F364" i="12"/>
  <c r="G364" i="12"/>
  <c r="H364" i="12"/>
  <c r="A365" i="12"/>
  <c r="B365" i="12"/>
  <c r="C365" i="12"/>
  <c r="D365" i="12"/>
  <c r="E365" i="12"/>
  <c r="F365" i="12"/>
  <c r="G365" i="12"/>
  <c r="H365" i="12"/>
  <c r="A366" i="12"/>
  <c r="B366" i="12"/>
  <c r="C366" i="12"/>
  <c r="D366" i="12"/>
  <c r="E366" i="12"/>
  <c r="F366" i="12"/>
  <c r="G366" i="12"/>
  <c r="H366" i="12"/>
  <c r="A367" i="12"/>
  <c r="B367" i="12"/>
  <c r="C367" i="12"/>
  <c r="D367" i="12"/>
  <c r="E367" i="12"/>
  <c r="F367" i="12"/>
  <c r="G367" i="12"/>
  <c r="H367" i="12"/>
  <c r="A368" i="12"/>
  <c r="B368" i="12"/>
  <c r="C368" i="12"/>
  <c r="D368" i="12"/>
  <c r="E368" i="12"/>
  <c r="F368" i="12"/>
  <c r="G368" i="12"/>
  <c r="H368" i="12"/>
  <c r="A369" i="12"/>
  <c r="B369" i="12"/>
  <c r="C369" i="12"/>
  <c r="D369" i="12"/>
  <c r="E369" i="12"/>
  <c r="F369" i="12"/>
  <c r="G369" i="12"/>
  <c r="H369" i="12"/>
  <c r="A370" i="12"/>
  <c r="B370" i="12"/>
  <c r="C370" i="12"/>
  <c r="D370" i="12"/>
  <c r="E370" i="12"/>
  <c r="F370" i="12"/>
  <c r="G370" i="12"/>
  <c r="H370" i="12"/>
  <c r="A371" i="12"/>
  <c r="B371" i="12"/>
  <c r="C371" i="12"/>
  <c r="D371" i="12"/>
  <c r="E371" i="12"/>
  <c r="F371" i="12"/>
  <c r="G371" i="12"/>
  <c r="H371" i="12"/>
  <c r="A372" i="12"/>
  <c r="B372" i="12"/>
  <c r="C372" i="12"/>
  <c r="D372" i="12"/>
  <c r="E372" i="12"/>
  <c r="F372" i="12"/>
  <c r="G372" i="12"/>
  <c r="H372" i="12"/>
  <c r="A373" i="12"/>
  <c r="B373" i="12"/>
  <c r="C373" i="12"/>
  <c r="D373" i="12"/>
  <c r="E373" i="12"/>
  <c r="F373" i="12"/>
  <c r="G373" i="12"/>
  <c r="H373" i="12"/>
  <c r="A374" i="12"/>
  <c r="B374" i="12"/>
  <c r="C374" i="12"/>
  <c r="D374" i="12"/>
  <c r="E374" i="12"/>
  <c r="F374" i="12"/>
  <c r="G374" i="12"/>
  <c r="H374" i="12"/>
  <c r="A375" i="12"/>
  <c r="B375" i="12"/>
  <c r="C375" i="12"/>
  <c r="D375" i="12"/>
  <c r="E375" i="12"/>
  <c r="F375" i="12"/>
  <c r="G375" i="12"/>
  <c r="H375" i="12"/>
  <c r="A376" i="12"/>
  <c r="B376" i="12"/>
  <c r="C376" i="12"/>
  <c r="D376" i="12"/>
  <c r="E376" i="12"/>
  <c r="F376" i="12"/>
  <c r="G376" i="12"/>
  <c r="H376" i="12"/>
  <c r="A377" i="12"/>
  <c r="B377" i="12"/>
  <c r="C377" i="12"/>
  <c r="D377" i="12"/>
  <c r="E377" i="12"/>
  <c r="F377" i="12"/>
  <c r="G377" i="12"/>
  <c r="H377" i="12"/>
  <c r="A378" i="12"/>
  <c r="B378" i="12"/>
  <c r="C378" i="12"/>
  <c r="D378" i="12"/>
  <c r="E378" i="12"/>
  <c r="F378" i="12"/>
  <c r="G378" i="12"/>
  <c r="H378" i="12"/>
  <c r="A379" i="12"/>
  <c r="B379" i="12"/>
  <c r="C379" i="12"/>
  <c r="D379" i="12"/>
  <c r="E379" i="12"/>
  <c r="F379" i="12"/>
  <c r="G379" i="12"/>
  <c r="H379" i="12"/>
  <c r="A380" i="12"/>
  <c r="B380" i="12"/>
  <c r="C380" i="12"/>
  <c r="D380" i="12"/>
  <c r="E380" i="12"/>
  <c r="F380" i="12"/>
  <c r="G380" i="12"/>
  <c r="H380" i="12"/>
  <c r="A381" i="12"/>
  <c r="B381" i="12"/>
  <c r="C381" i="12"/>
  <c r="D381" i="12"/>
  <c r="E381" i="12"/>
  <c r="F381" i="12"/>
  <c r="G381" i="12"/>
  <c r="H381" i="12"/>
  <c r="A382" i="12"/>
  <c r="B382" i="12"/>
  <c r="C382" i="12"/>
  <c r="D382" i="12"/>
  <c r="E382" i="12"/>
  <c r="F382" i="12"/>
  <c r="G382" i="12"/>
  <c r="H382" i="12"/>
  <c r="A383" i="12"/>
  <c r="B383" i="12"/>
  <c r="C383" i="12"/>
  <c r="D383" i="12"/>
  <c r="E383" i="12"/>
  <c r="F383" i="12"/>
  <c r="G383" i="12"/>
  <c r="H383" i="12"/>
  <c r="A384" i="12"/>
  <c r="B384" i="12"/>
  <c r="C384" i="12"/>
  <c r="D384" i="12"/>
  <c r="E384" i="12"/>
  <c r="F384" i="12"/>
  <c r="G384" i="12"/>
  <c r="H384" i="12"/>
  <c r="A385" i="12"/>
  <c r="B385" i="12"/>
  <c r="C385" i="12"/>
  <c r="D385" i="12"/>
  <c r="E385" i="12"/>
  <c r="F385" i="12"/>
  <c r="G385" i="12"/>
  <c r="H385" i="12"/>
  <c r="A386" i="12"/>
  <c r="B386" i="12"/>
  <c r="C386" i="12"/>
  <c r="D386" i="12"/>
  <c r="E386" i="12"/>
  <c r="F386" i="12"/>
  <c r="G386" i="12"/>
  <c r="H386" i="12"/>
  <c r="A387" i="12"/>
  <c r="B387" i="12"/>
  <c r="C387" i="12"/>
  <c r="D387" i="12"/>
  <c r="E387" i="12"/>
  <c r="F387" i="12"/>
  <c r="G387" i="12"/>
  <c r="H387" i="12"/>
  <c r="A388" i="12"/>
  <c r="B388" i="12"/>
  <c r="C388" i="12"/>
  <c r="D388" i="12"/>
  <c r="E388" i="12"/>
  <c r="F388" i="12"/>
  <c r="G388" i="12"/>
  <c r="H388" i="12"/>
  <c r="A389" i="12"/>
  <c r="B389" i="12"/>
  <c r="C389" i="12"/>
  <c r="D389" i="12"/>
  <c r="E389" i="12"/>
  <c r="F389" i="12"/>
  <c r="G389" i="12"/>
  <c r="H389" i="12"/>
  <c r="A390" i="12"/>
  <c r="B390" i="12"/>
  <c r="C390" i="12"/>
  <c r="D390" i="12"/>
  <c r="E390" i="12"/>
  <c r="F390" i="12"/>
  <c r="G390" i="12"/>
  <c r="H390" i="12"/>
  <c r="A391" i="12"/>
  <c r="B391" i="12"/>
  <c r="C391" i="12"/>
  <c r="D391" i="12"/>
  <c r="E391" i="12"/>
  <c r="F391" i="12"/>
  <c r="G391" i="12"/>
  <c r="H391" i="12"/>
  <c r="A392" i="12"/>
  <c r="B392" i="12"/>
  <c r="C392" i="12"/>
  <c r="D392" i="12"/>
  <c r="E392" i="12"/>
  <c r="F392" i="12"/>
  <c r="G392" i="12"/>
  <c r="H392" i="12"/>
  <c r="A393" i="12"/>
  <c r="B393" i="12"/>
  <c r="C393" i="12"/>
  <c r="D393" i="12"/>
  <c r="E393" i="12"/>
  <c r="F393" i="12"/>
  <c r="G393" i="12"/>
  <c r="H393" i="12"/>
  <c r="A394" i="12"/>
  <c r="B394" i="12"/>
  <c r="C394" i="12"/>
  <c r="D394" i="12"/>
  <c r="E394" i="12"/>
  <c r="F394" i="12"/>
  <c r="G394" i="12"/>
  <c r="H394" i="12"/>
  <c r="A395" i="12"/>
  <c r="B395" i="12"/>
  <c r="C395" i="12"/>
  <c r="D395" i="12"/>
  <c r="E395" i="12"/>
  <c r="F395" i="12"/>
  <c r="G395" i="12"/>
  <c r="H395" i="12"/>
  <c r="A396" i="12"/>
  <c r="B396" i="12"/>
  <c r="C396" i="12"/>
  <c r="D396" i="12"/>
  <c r="E396" i="12"/>
  <c r="F396" i="12"/>
  <c r="G396" i="12"/>
  <c r="H396" i="12"/>
  <c r="A397" i="12"/>
  <c r="B397" i="12"/>
  <c r="C397" i="12"/>
  <c r="D397" i="12"/>
  <c r="E397" i="12"/>
  <c r="F397" i="12"/>
  <c r="G397" i="12"/>
  <c r="H397" i="12"/>
  <c r="A398" i="12"/>
  <c r="B398" i="12"/>
  <c r="C398" i="12"/>
  <c r="D398" i="12"/>
  <c r="E398" i="12"/>
  <c r="F398" i="12"/>
  <c r="G398" i="12"/>
  <c r="H398" i="12"/>
  <c r="A399" i="12"/>
  <c r="B399" i="12"/>
  <c r="C399" i="12"/>
  <c r="D399" i="12"/>
  <c r="E399" i="12"/>
  <c r="F399" i="12"/>
  <c r="G399" i="12"/>
  <c r="H399" i="12"/>
  <c r="A400" i="12"/>
  <c r="B400" i="12"/>
  <c r="C400" i="12"/>
  <c r="D400" i="12"/>
  <c r="E400" i="12"/>
  <c r="F400" i="12"/>
  <c r="G400" i="12"/>
  <c r="H400" i="12"/>
  <c r="A401" i="12"/>
  <c r="B401" i="12"/>
  <c r="C401" i="12"/>
  <c r="D401" i="12"/>
  <c r="E401" i="12"/>
  <c r="F401" i="12"/>
  <c r="G401" i="12"/>
  <c r="H401" i="12"/>
  <c r="A402" i="12"/>
  <c r="B402" i="12"/>
  <c r="C402" i="12"/>
  <c r="D402" i="12"/>
  <c r="E402" i="12"/>
  <c r="F402" i="12"/>
  <c r="G402" i="12"/>
  <c r="H402" i="12"/>
  <c r="A403" i="12"/>
  <c r="B403" i="12"/>
  <c r="C403" i="12"/>
  <c r="D403" i="12"/>
  <c r="E403" i="12"/>
  <c r="F403" i="12"/>
  <c r="G403" i="12"/>
  <c r="H403" i="12"/>
  <c r="A404" i="12"/>
  <c r="B404" i="12"/>
  <c r="C404" i="12"/>
  <c r="D404" i="12"/>
  <c r="E404" i="12"/>
  <c r="F404" i="12"/>
  <c r="G404" i="12"/>
  <c r="H404" i="12"/>
  <c r="A405" i="12"/>
  <c r="B405" i="12"/>
  <c r="C405" i="12"/>
  <c r="D405" i="12"/>
  <c r="E405" i="12"/>
  <c r="F405" i="12"/>
  <c r="G405" i="12"/>
  <c r="H405" i="12"/>
  <c r="A406" i="12"/>
  <c r="B406" i="12"/>
  <c r="C406" i="12"/>
  <c r="D406" i="12"/>
  <c r="E406" i="12"/>
  <c r="F406" i="12"/>
  <c r="G406" i="12"/>
  <c r="H406" i="12"/>
  <c r="A407" i="12"/>
  <c r="B407" i="12"/>
  <c r="C407" i="12"/>
  <c r="D407" i="12"/>
  <c r="E407" i="12"/>
  <c r="F407" i="12"/>
  <c r="G407" i="12"/>
  <c r="H407" i="12"/>
  <c r="A408" i="12"/>
  <c r="B408" i="12"/>
  <c r="C408" i="12"/>
  <c r="D408" i="12"/>
  <c r="E408" i="12"/>
  <c r="F408" i="12"/>
  <c r="G408" i="12"/>
  <c r="H408" i="12"/>
  <c r="A409" i="12"/>
  <c r="B409" i="12"/>
  <c r="C409" i="12"/>
  <c r="D409" i="12"/>
  <c r="E409" i="12"/>
  <c r="F409" i="12"/>
  <c r="G409" i="12"/>
  <c r="H409" i="12"/>
  <c r="A410" i="12"/>
  <c r="B410" i="12"/>
  <c r="C410" i="12"/>
  <c r="D410" i="12"/>
  <c r="E410" i="12"/>
  <c r="F410" i="12"/>
  <c r="G410" i="12"/>
  <c r="H410" i="12"/>
  <c r="A411" i="12"/>
  <c r="B411" i="12"/>
  <c r="C411" i="12"/>
  <c r="D411" i="12"/>
  <c r="E411" i="12"/>
  <c r="F411" i="12"/>
  <c r="G411" i="12"/>
  <c r="H411" i="12"/>
  <c r="A412" i="12"/>
  <c r="B412" i="12"/>
  <c r="C412" i="12"/>
  <c r="D412" i="12"/>
  <c r="E412" i="12"/>
  <c r="F412" i="12"/>
  <c r="G412" i="12"/>
  <c r="H412" i="12"/>
  <c r="A413" i="12"/>
  <c r="B413" i="12"/>
  <c r="C413" i="12"/>
  <c r="D413" i="12"/>
  <c r="E413" i="12"/>
  <c r="F413" i="12"/>
  <c r="G413" i="12"/>
  <c r="H413" i="12"/>
  <c r="A414" i="12"/>
  <c r="B414" i="12"/>
  <c r="C414" i="12"/>
  <c r="D414" i="12"/>
  <c r="E414" i="12"/>
  <c r="F414" i="12"/>
  <c r="G414" i="12"/>
  <c r="H414" i="12"/>
  <c r="A415" i="12"/>
  <c r="B415" i="12"/>
  <c r="C415" i="12"/>
  <c r="D415" i="12"/>
  <c r="E415" i="12"/>
  <c r="F415" i="12"/>
  <c r="G415" i="12"/>
  <c r="H415" i="12"/>
  <c r="A416" i="12"/>
  <c r="B416" i="12"/>
  <c r="C416" i="12"/>
  <c r="D416" i="12"/>
  <c r="E416" i="12"/>
  <c r="F416" i="12"/>
  <c r="G416" i="12"/>
  <c r="H416" i="12"/>
  <c r="A417" i="12"/>
  <c r="B417" i="12"/>
  <c r="C417" i="12"/>
  <c r="D417" i="12"/>
  <c r="E417" i="12"/>
  <c r="F417" i="12"/>
  <c r="G417" i="12"/>
  <c r="H417" i="12"/>
  <c r="A418" i="12"/>
  <c r="B418" i="12"/>
  <c r="C418" i="12"/>
  <c r="D418" i="12"/>
  <c r="E418" i="12"/>
  <c r="F418" i="12"/>
  <c r="G418" i="12"/>
  <c r="H418" i="12"/>
  <c r="A419" i="12"/>
  <c r="B419" i="12"/>
  <c r="C419" i="12"/>
  <c r="D419" i="12"/>
  <c r="E419" i="12"/>
  <c r="F419" i="12"/>
  <c r="G419" i="12"/>
  <c r="H419" i="12"/>
  <c r="A420" i="12"/>
  <c r="B420" i="12"/>
  <c r="C420" i="12"/>
  <c r="D420" i="12"/>
  <c r="E420" i="12"/>
  <c r="F420" i="12"/>
  <c r="G420" i="12"/>
  <c r="H420" i="12"/>
  <c r="A421" i="12"/>
  <c r="B421" i="12"/>
  <c r="C421" i="12"/>
  <c r="D421" i="12"/>
  <c r="E421" i="12"/>
  <c r="F421" i="12"/>
  <c r="G421" i="12"/>
  <c r="H421" i="12"/>
  <c r="A422" i="12"/>
  <c r="B422" i="12"/>
  <c r="C422" i="12"/>
  <c r="D422" i="12"/>
  <c r="E422" i="12"/>
  <c r="F422" i="12"/>
  <c r="G422" i="12"/>
  <c r="H422" i="12"/>
  <c r="A423" i="12"/>
  <c r="B423" i="12"/>
  <c r="C423" i="12"/>
  <c r="D423" i="12"/>
  <c r="E423" i="12"/>
  <c r="F423" i="12"/>
  <c r="G423" i="12"/>
  <c r="H423" i="12"/>
  <c r="A424" i="12"/>
  <c r="B424" i="12"/>
  <c r="C424" i="12"/>
  <c r="D424" i="12"/>
  <c r="E424" i="12"/>
  <c r="F424" i="12"/>
  <c r="G424" i="12"/>
  <c r="H424" i="12"/>
  <c r="A425" i="12"/>
  <c r="B425" i="12"/>
  <c r="C425" i="12"/>
  <c r="D425" i="12"/>
  <c r="E425" i="12"/>
  <c r="F425" i="12"/>
  <c r="G425" i="12"/>
  <c r="H425" i="12"/>
  <c r="A426" i="12"/>
  <c r="B426" i="12"/>
  <c r="C426" i="12"/>
  <c r="D426" i="12"/>
  <c r="E426" i="12"/>
  <c r="F426" i="12"/>
  <c r="G426" i="12"/>
  <c r="H426" i="12"/>
  <c r="A427" i="12"/>
  <c r="B427" i="12"/>
  <c r="C427" i="12"/>
  <c r="D427" i="12"/>
  <c r="E427" i="12"/>
  <c r="F427" i="12"/>
  <c r="G427" i="12"/>
  <c r="H427" i="12"/>
  <c r="A428" i="12"/>
  <c r="B428" i="12"/>
  <c r="C428" i="12"/>
  <c r="D428" i="12"/>
  <c r="E428" i="12"/>
  <c r="F428" i="12"/>
  <c r="G428" i="12"/>
  <c r="H428" i="12"/>
  <c r="A429" i="12"/>
  <c r="B429" i="12"/>
  <c r="C429" i="12"/>
  <c r="D429" i="12"/>
  <c r="E429" i="12"/>
  <c r="F429" i="12"/>
  <c r="G429" i="12"/>
  <c r="H429" i="12"/>
  <c r="A430" i="12"/>
  <c r="B430" i="12"/>
  <c r="C430" i="12"/>
  <c r="D430" i="12"/>
  <c r="E430" i="12"/>
  <c r="F430" i="12"/>
  <c r="G430" i="12"/>
  <c r="H430" i="12"/>
  <c r="A431" i="12"/>
  <c r="B431" i="12"/>
  <c r="C431" i="12"/>
  <c r="D431" i="12"/>
  <c r="E431" i="12"/>
  <c r="F431" i="12"/>
  <c r="G431" i="12"/>
  <c r="H431" i="12"/>
  <c r="A432" i="12"/>
  <c r="B432" i="12"/>
  <c r="C432" i="12"/>
  <c r="D432" i="12"/>
  <c r="E432" i="12"/>
  <c r="F432" i="12"/>
  <c r="G432" i="12"/>
  <c r="H432" i="12"/>
  <c r="A433" i="12"/>
  <c r="B433" i="12"/>
  <c r="C433" i="12"/>
  <c r="D433" i="12"/>
  <c r="E433" i="12"/>
  <c r="F433" i="12"/>
  <c r="G433" i="12"/>
  <c r="H433" i="12"/>
  <c r="A434" i="12"/>
  <c r="B434" i="12"/>
  <c r="C434" i="12"/>
  <c r="D434" i="12"/>
  <c r="E434" i="12"/>
  <c r="F434" i="12"/>
  <c r="G434" i="12"/>
  <c r="H434" i="12"/>
  <c r="A435" i="12"/>
  <c r="B435" i="12"/>
  <c r="C435" i="12"/>
  <c r="D435" i="12"/>
  <c r="E435" i="12"/>
  <c r="F435" i="12"/>
  <c r="G435" i="12"/>
  <c r="H435" i="12"/>
  <c r="A436" i="12"/>
  <c r="B436" i="12"/>
  <c r="C436" i="12"/>
  <c r="D436" i="12"/>
  <c r="E436" i="12"/>
  <c r="F436" i="12"/>
  <c r="G436" i="12"/>
  <c r="H436" i="12"/>
  <c r="A437" i="12"/>
  <c r="B437" i="12"/>
  <c r="C437" i="12"/>
  <c r="D437" i="12"/>
  <c r="E437" i="12"/>
  <c r="F437" i="12"/>
  <c r="G437" i="12"/>
  <c r="H437" i="12"/>
  <c r="A438" i="12"/>
  <c r="B438" i="12"/>
  <c r="C438" i="12"/>
  <c r="D438" i="12"/>
  <c r="E438" i="12"/>
  <c r="F438" i="12"/>
  <c r="G438" i="12"/>
  <c r="H438" i="12"/>
  <c r="A439" i="12"/>
  <c r="B439" i="12"/>
  <c r="C439" i="12"/>
  <c r="D439" i="12"/>
  <c r="E439" i="12"/>
  <c r="F439" i="12"/>
  <c r="G439" i="12"/>
  <c r="H439" i="12"/>
  <c r="A440" i="12"/>
  <c r="B440" i="12"/>
  <c r="C440" i="12"/>
  <c r="D440" i="12"/>
  <c r="E440" i="12"/>
  <c r="F440" i="12"/>
  <c r="G440" i="12"/>
  <c r="H440" i="12"/>
  <c r="A441" i="12"/>
  <c r="B441" i="12"/>
  <c r="C441" i="12"/>
  <c r="D441" i="12"/>
  <c r="E441" i="12"/>
  <c r="F441" i="12"/>
  <c r="G441" i="12"/>
  <c r="H441" i="12"/>
  <c r="A442" i="12"/>
  <c r="B442" i="12"/>
  <c r="C442" i="12"/>
  <c r="D442" i="12"/>
  <c r="E442" i="12"/>
  <c r="F442" i="12"/>
  <c r="G442" i="12"/>
  <c r="H442" i="12"/>
  <c r="A443" i="12"/>
  <c r="B443" i="12"/>
  <c r="C443" i="12"/>
  <c r="D443" i="12"/>
  <c r="E443" i="12"/>
  <c r="F443" i="12"/>
  <c r="G443" i="12"/>
  <c r="H443" i="12"/>
  <c r="A444" i="12"/>
  <c r="B444" i="12"/>
  <c r="C444" i="12"/>
  <c r="D444" i="12"/>
  <c r="E444" i="12"/>
  <c r="F444" i="12"/>
  <c r="G444" i="12"/>
  <c r="H444" i="12"/>
  <c r="A445" i="12"/>
  <c r="B445" i="12"/>
  <c r="C445" i="12"/>
  <c r="D445" i="12"/>
  <c r="E445" i="12"/>
  <c r="F445" i="12"/>
  <c r="G445" i="12"/>
  <c r="H445" i="12"/>
  <c r="A446" i="12"/>
  <c r="B446" i="12"/>
  <c r="C446" i="12"/>
  <c r="D446" i="12"/>
  <c r="E446" i="12"/>
  <c r="F446" i="12"/>
  <c r="G446" i="12"/>
  <c r="H446" i="12"/>
  <c r="A447" i="12"/>
  <c r="B447" i="12"/>
  <c r="C447" i="12"/>
  <c r="D447" i="12"/>
  <c r="E447" i="12"/>
  <c r="F447" i="12"/>
  <c r="G447" i="12"/>
  <c r="H447" i="12"/>
  <c r="A448" i="12"/>
  <c r="B448" i="12"/>
  <c r="C448" i="12"/>
  <c r="D448" i="12"/>
  <c r="E448" i="12"/>
  <c r="F448" i="12"/>
  <c r="G448" i="12"/>
  <c r="H448" i="12"/>
  <c r="A449" i="12"/>
  <c r="B449" i="12"/>
  <c r="C449" i="12"/>
  <c r="D449" i="12"/>
  <c r="E449" i="12"/>
  <c r="F449" i="12"/>
  <c r="G449" i="12"/>
  <c r="H449" i="12"/>
  <c r="A450" i="12"/>
  <c r="B450" i="12"/>
  <c r="C450" i="12"/>
  <c r="D450" i="12"/>
  <c r="E450" i="12"/>
  <c r="F450" i="12"/>
  <c r="G450" i="12"/>
  <c r="H450" i="12"/>
  <c r="A451" i="12"/>
  <c r="B451" i="12"/>
  <c r="C451" i="12"/>
  <c r="D451" i="12"/>
  <c r="E451" i="12"/>
  <c r="F451" i="12"/>
  <c r="G451" i="12"/>
  <c r="H451" i="12"/>
  <c r="A452" i="12"/>
  <c r="B452" i="12"/>
  <c r="C452" i="12"/>
  <c r="D452" i="12"/>
  <c r="E452" i="12"/>
  <c r="F452" i="12"/>
  <c r="G452" i="12"/>
  <c r="H452" i="12"/>
  <c r="A453" i="12"/>
  <c r="B453" i="12"/>
  <c r="C453" i="12"/>
  <c r="D453" i="12"/>
  <c r="E453" i="12"/>
  <c r="F453" i="12"/>
  <c r="G453" i="12"/>
  <c r="H453" i="12"/>
  <c r="A454" i="12"/>
  <c r="B454" i="12"/>
  <c r="C454" i="12"/>
  <c r="D454" i="12"/>
  <c r="E454" i="12"/>
  <c r="F454" i="12"/>
  <c r="G454" i="12"/>
  <c r="H454" i="12"/>
  <c r="A455" i="12"/>
  <c r="B455" i="12"/>
  <c r="C455" i="12"/>
  <c r="D455" i="12"/>
  <c r="E455" i="12"/>
  <c r="F455" i="12"/>
  <c r="G455" i="12"/>
  <c r="H455" i="12"/>
  <c r="A456" i="12"/>
  <c r="B456" i="12"/>
  <c r="C456" i="12"/>
  <c r="D456" i="12"/>
  <c r="E456" i="12"/>
  <c r="F456" i="12"/>
  <c r="G456" i="12"/>
  <c r="H456" i="12"/>
  <c r="A457" i="12"/>
  <c r="B457" i="12"/>
  <c r="C457" i="12"/>
  <c r="D457" i="12"/>
  <c r="E457" i="12"/>
  <c r="F457" i="12"/>
  <c r="G457" i="12"/>
  <c r="H457" i="12"/>
  <c r="A458" i="12"/>
  <c r="B458" i="12"/>
  <c r="C458" i="12"/>
  <c r="D458" i="12"/>
  <c r="E458" i="12"/>
  <c r="F458" i="12"/>
  <c r="G458" i="12"/>
  <c r="H458" i="12"/>
  <c r="A459" i="12"/>
  <c r="B459" i="12"/>
  <c r="C459" i="12"/>
  <c r="D459" i="12"/>
  <c r="E459" i="12"/>
  <c r="F459" i="12"/>
  <c r="G459" i="12"/>
  <c r="H459" i="12"/>
  <c r="A460" i="12"/>
  <c r="B460" i="12"/>
  <c r="C460" i="12"/>
  <c r="D460" i="12"/>
  <c r="E460" i="12"/>
  <c r="F460" i="12"/>
  <c r="G460" i="12"/>
  <c r="H460" i="12"/>
  <c r="A461" i="12"/>
  <c r="B461" i="12"/>
  <c r="C461" i="12"/>
  <c r="D461" i="12"/>
  <c r="E461" i="12"/>
  <c r="F461" i="12"/>
  <c r="G461" i="12"/>
  <c r="H461" i="12"/>
  <c r="A462" i="12"/>
  <c r="B462" i="12"/>
  <c r="C462" i="12"/>
  <c r="D462" i="12"/>
  <c r="E462" i="12"/>
  <c r="F462" i="12"/>
  <c r="G462" i="12"/>
  <c r="H462" i="12"/>
  <c r="A463" i="12"/>
  <c r="B463" i="12"/>
  <c r="C463" i="12"/>
  <c r="D463" i="12"/>
  <c r="E463" i="12"/>
  <c r="F463" i="12"/>
  <c r="G463" i="12"/>
  <c r="H463" i="12"/>
  <c r="A464" i="12"/>
  <c r="B464" i="12"/>
  <c r="C464" i="12"/>
  <c r="D464" i="12"/>
  <c r="E464" i="12"/>
  <c r="F464" i="12"/>
  <c r="G464" i="12"/>
  <c r="H464" i="12"/>
  <c r="A465" i="12"/>
  <c r="B465" i="12"/>
  <c r="C465" i="12"/>
  <c r="D465" i="12"/>
  <c r="E465" i="12"/>
  <c r="F465" i="12"/>
  <c r="G465" i="12"/>
  <c r="H465" i="12"/>
  <c r="A466" i="12"/>
  <c r="B466" i="12"/>
  <c r="C466" i="12"/>
  <c r="D466" i="12"/>
  <c r="E466" i="12"/>
  <c r="F466" i="12"/>
  <c r="G466" i="12"/>
  <c r="H466" i="12"/>
  <c r="A467" i="12"/>
  <c r="B467" i="12"/>
  <c r="C467" i="12"/>
  <c r="D467" i="12"/>
  <c r="E467" i="12"/>
  <c r="F467" i="12"/>
  <c r="G467" i="12"/>
  <c r="H467" i="12"/>
  <c r="A468" i="12"/>
  <c r="B468" i="12"/>
  <c r="C468" i="12"/>
  <c r="D468" i="12"/>
  <c r="E468" i="12"/>
  <c r="F468" i="12"/>
  <c r="G468" i="12"/>
  <c r="H468" i="12"/>
  <c r="A469" i="12"/>
  <c r="B469" i="12"/>
  <c r="C469" i="12"/>
  <c r="D469" i="12"/>
  <c r="E469" i="12"/>
  <c r="F469" i="12"/>
  <c r="G469" i="12"/>
  <c r="H469" i="12"/>
  <c r="A470" i="12"/>
  <c r="B470" i="12"/>
  <c r="C470" i="12"/>
  <c r="D470" i="12"/>
  <c r="E470" i="12"/>
  <c r="F470" i="12"/>
  <c r="G470" i="12"/>
  <c r="H470" i="12"/>
  <c r="A471" i="12"/>
  <c r="B471" i="12"/>
  <c r="C471" i="12"/>
  <c r="D471" i="12"/>
  <c r="E471" i="12"/>
  <c r="F471" i="12"/>
  <c r="G471" i="12"/>
  <c r="H471" i="12"/>
  <c r="A472" i="12"/>
  <c r="B472" i="12"/>
  <c r="C472" i="12"/>
  <c r="D472" i="12"/>
  <c r="E472" i="12"/>
  <c r="F472" i="12"/>
  <c r="G472" i="12"/>
  <c r="H472" i="12"/>
  <c r="A473" i="12"/>
  <c r="B473" i="12"/>
  <c r="C473" i="12"/>
  <c r="D473" i="12"/>
  <c r="E473" i="12"/>
  <c r="F473" i="12"/>
  <c r="G473" i="12"/>
  <c r="H473" i="12"/>
  <c r="A474" i="12"/>
  <c r="B474" i="12"/>
  <c r="C474" i="12"/>
  <c r="D474" i="12"/>
  <c r="E474" i="12"/>
  <c r="F474" i="12"/>
  <c r="G474" i="12"/>
  <c r="H474" i="12"/>
  <c r="A475" i="12"/>
  <c r="B475" i="12"/>
  <c r="C475" i="12"/>
  <c r="D475" i="12"/>
  <c r="E475" i="12"/>
  <c r="F475" i="12"/>
  <c r="G475" i="12"/>
  <c r="H475" i="12"/>
  <c r="A476" i="12"/>
  <c r="B476" i="12"/>
  <c r="C476" i="12"/>
  <c r="D476" i="12"/>
  <c r="E476" i="12"/>
  <c r="F476" i="12"/>
  <c r="G476" i="12"/>
  <c r="H476" i="12"/>
  <c r="A477" i="12"/>
  <c r="B477" i="12"/>
  <c r="C477" i="12"/>
  <c r="D477" i="12"/>
  <c r="E477" i="12"/>
  <c r="F477" i="12"/>
  <c r="G477" i="12"/>
  <c r="H477" i="12"/>
  <c r="A478" i="12"/>
  <c r="B478" i="12"/>
  <c r="C478" i="12"/>
  <c r="D478" i="12"/>
  <c r="E478" i="12"/>
  <c r="F478" i="12"/>
  <c r="G478" i="12"/>
  <c r="H478" i="12"/>
  <c r="A479" i="12"/>
  <c r="B479" i="12"/>
  <c r="C479" i="12"/>
  <c r="D479" i="12"/>
  <c r="E479" i="12"/>
  <c r="F479" i="12"/>
  <c r="G479" i="12"/>
  <c r="H479" i="12"/>
  <c r="A480" i="12"/>
  <c r="B480" i="12"/>
  <c r="C480" i="12"/>
  <c r="D480" i="12"/>
  <c r="E480" i="12"/>
  <c r="F480" i="12"/>
  <c r="G480" i="12"/>
  <c r="H480" i="12"/>
  <c r="A481" i="12"/>
  <c r="B481" i="12"/>
  <c r="C481" i="12"/>
  <c r="D481" i="12"/>
  <c r="E481" i="12"/>
  <c r="F481" i="12"/>
  <c r="G481" i="12"/>
  <c r="H481" i="12"/>
  <c r="A482" i="12"/>
  <c r="B482" i="12"/>
  <c r="C482" i="12"/>
  <c r="D482" i="12"/>
  <c r="E482" i="12"/>
  <c r="F482" i="12"/>
  <c r="G482" i="12"/>
  <c r="H482" i="12"/>
  <c r="A483" i="12"/>
  <c r="B483" i="12"/>
  <c r="C483" i="12"/>
  <c r="D483" i="12"/>
  <c r="E483" i="12"/>
  <c r="F483" i="12"/>
  <c r="G483" i="12"/>
  <c r="H483" i="12"/>
  <c r="A484" i="12"/>
  <c r="B484" i="12"/>
  <c r="C484" i="12"/>
  <c r="D484" i="12"/>
  <c r="E484" i="12"/>
  <c r="F484" i="12"/>
  <c r="G484" i="12"/>
  <c r="H484" i="12"/>
  <c r="A485" i="12"/>
  <c r="B485" i="12"/>
  <c r="C485" i="12"/>
  <c r="D485" i="12"/>
  <c r="E485" i="12"/>
  <c r="F485" i="12"/>
  <c r="G485" i="12"/>
  <c r="H485" i="12"/>
  <c r="A486" i="12"/>
  <c r="B486" i="12"/>
  <c r="C486" i="12"/>
  <c r="D486" i="12"/>
  <c r="E486" i="12"/>
  <c r="F486" i="12"/>
  <c r="G486" i="12"/>
  <c r="H486" i="12"/>
  <c r="A487" i="12"/>
  <c r="B487" i="12"/>
  <c r="C487" i="12"/>
  <c r="D487" i="12"/>
  <c r="E487" i="12"/>
  <c r="F487" i="12"/>
  <c r="G487" i="12"/>
  <c r="H487" i="12"/>
  <c r="A488" i="12"/>
  <c r="B488" i="12"/>
  <c r="C488" i="12"/>
  <c r="D488" i="12"/>
  <c r="E488" i="12"/>
  <c r="F488" i="12"/>
  <c r="G488" i="12"/>
  <c r="H488" i="12"/>
  <c r="A489" i="12"/>
  <c r="B489" i="12"/>
  <c r="C489" i="12"/>
  <c r="D489" i="12"/>
  <c r="E489" i="12"/>
  <c r="F489" i="12"/>
  <c r="G489" i="12"/>
  <c r="H489" i="12"/>
  <c r="A490" i="12"/>
  <c r="B490" i="12"/>
  <c r="C490" i="12"/>
  <c r="D490" i="12"/>
  <c r="E490" i="12"/>
  <c r="F490" i="12"/>
  <c r="G490" i="12"/>
  <c r="H490" i="12"/>
  <c r="A491" i="12"/>
  <c r="B491" i="12"/>
  <c r="C491" i="12"/>
  <c r="D491" i="12"/>
  <c r="E491" i="12"/>
  <c r="F491" i="12"/>
  <c r="G491" i="12"/>
  <c r="H491" i="12"/>
  <c r="A492" i="12"/>
  <c r="B492" i="12"/>
  <c r="C492" i="12"/>
  <c r="D492" i="12"/>
  <c r="E492" i="12"/>
  <c r="F492" i="12"/>
  <c r="G492" i="12"/>
  <c r="H492" i="12"/>
  <c r="A493" i="12"/>
  <c r="B493" i="12"/>
  <c r="C493" i="12"/>
  <c r="D493" i="12"/>
  <c r="E493" i="12"/>
  <c r="F493" i="12"/>
  <c r="G493" i="12"/>
  <c r="H493" i="12"/>
  <c r="A494" i="12"/>
  <c r="B494" i="12"/>
  <c r="C494" i="12"/>
  <c r="D494" i="12"/>
  <c r="E494" i="12"/>
  <c r="F494" i="12"/>
  <c r="G494" i="12"/>
  <c r="H494" i="12"/>
  <c r="A495" i="12"/>
  <c r="B495" i="12"/>
  <c r="C495" i="12"/>
  <c r="D495" i="12"/>
  <c r="E495" i="12"/>
  <c r="F495" i="12"/>
  <c r="G495" i="12"/>
  <c r="H495" i="12"/>
  <c r="A496" i="12"/>
  <c r="B496" i="12"/>
  <c r="C496" i="12"/>
  <c r="D496" i="12"/>
  <c r="E496" i="12"/>
  <c r="F496" i="12"/>
  <c r="G496" i="12"/>
  <c r="H496" i="12"/>
  <c r="A497" i="12"/>
  <c r="B497" i="12"/>
  <c r="C497" i="12"/>
  <c r="D497" i="12"/>
  <c r="E497" i="12"/>
  <c r="F497" i="12"/>
  <c r="G497" i="12"/>
  <c r="H497" i="12"/>
  <c r="A498" i="12"/>
  <c r="B498" i="12"/>
  <c r="C498" i="12"/>
  <c r="D498" i="12"/>
  <c r="E498" i="12"/>
  <c r="F498" i="12"/>
  <c r="G498" i="12"/>
  <c r="H498" i="12"/>
  <c r="A499" i="12"/>
  <c r="B499" i="12"/>
  <c r="C499" i="12"/>
  <c r="D499" i="12"/>
  <c r="E499" i="12"/>
  <c r="F499" i="12"/>
  <c r="G499" i="12"/>
  <c r="H499" i="12"/>
  <c r="A500" i="12"/>
  <c r="B500" i="12"/>
  <c r="C500" i="12"/>
  <c r="D500" i="12"/>
  <c r="E500" i="12"/>
  <c r="F500" i="12"/>
  <c r="G500" i="12"/>
  <c r="H500" i="12"/>
  <c r="A501" i="12"/>
  <c r="B501" i="12"/>
  <c r="C501" i="12"/>
  <c r="D501" i="12"/>
  <c r="E501" i="12"/>
  <c r="F501" i="12"/>
  <c r="G501" i="12"/>
  <c r="H501" i="12"/>
  <c r="A502" i="12"/>
  <c r="B502" i="12"/>
  <c r="C502" i="12"/>
  <c r="D502" i="12"/>
  <c r="E502" i="12"/>
  <c r="F502" i="12"/>
  <c r="G502" i="12"/>
  <c r="H502" i="12"/>
  <c r="A503" i="12"/>
  <c r="B503" i="12"/>
  <c r="C503" i="12"/>
  <c r="D503" i="12"/>
  <c r="E503" i="12"/>
  <c r="F503" i="12"/>
  <c r="G503" i="12"/>
  <c r="H503" i="12"/>
  <c r="A504" i="12"/>
  <c r="B504" i="12"/>
  <c r="C504" i="12"/>
  <c r="D504" i="12"/>
  <c r="E504" i="12"/>
  <c r="F504" i="12"/>
  <c r="G504" i="12"/>
  <c r="H504" i="12"/>
  <c r="A505" i="12"/>
  <c r="B505" i="12"/>
  <c r="C505" i="12"/>
  <c r="D505" i="12"/>
  <c r="E505" i="12"/>
  <c r="F505" i="12"/>
  <c r="G505" i="12"/>
  <c r="H505" i="12"/>
  <c r="A506" i="12"/>
  <c r="B506" i="12"/>
  <c r="C506" i="12"/>
  <c r="D506" i="12"/>
  <c r="E506" i="12"/>
  <c r="F506" i="12"/>
  <c r="G506" i="12"/>
  <c r="H506" i="12"/>
  <c r="A507" i="12"/>
  <c r="B507" i="12"/>
  <c r="C507" i="12"/>
  <c r="D507" i="12"/>
  <c r="E507" i="12"/>
  <c r="F507" i="12"/>
  <c r="G507" i="12"/>
  <c r="H507" i="12"/>
  <c r="A508" i="12"/>
  <c r="B508" i="12"/>
  <c r="C508" i="12"/>
  <c r="D508" i="12"/>
  <c r="E508" i="12"/>
  <c r="F508" i="12"/>
  <c r="G508" i="12"/>
  <c r="H508" i="12"/>
  <c r="A509" i="12"/>
  <c r="B509" i="12"/>
  <c r="C509" i="12"/>
  <c r="D509" i="12"/>
  <c r="E509" i="12"/>
  <c r="F509" i="12"/>
  <c r="G509" i="12"/>
  <c r="H509" i="12"/>
  <c r="A510" i="12"/>
  <c r="B510" i="12"/>
  <c r="C510" i="12"/>
  <c r="D510" i="12"/>
  <c r="E510" i="12"/>
  <c r="F510" i="12"/>
  <c r="G510" i="12"/>
  <c r="H510" i="12"/>
  <c r="A511" i="12"/>
  <c r="B511" i="12"/>
  <c r="C511" i="12"/>
  <c r="D511" i="12"/>
  <c r="E511" i="12"/>
  <c r="F511" i="12"/>
  <c r="G511" i="12"/>
  <c r="H511" i="12"/>
  <c r="A512" i="12"/>
  <c r="B512" i="12"/>
  <c r="C512" i="12"/>
  <c r="D512" i="12"/>
  <c r="E512" i="12"/>
  <c r="F512" i="12"/>
  <c r="G512" i="12"/>
  <c r="H512" i="12"/>
  <c r="A513" i="12"/>
  <c r="B513" i="12"/>
  <c r="C513" i="12"/>
  <c r="D513" i="12"/>
  <c r="E513" i="12"/>
  <c r="F513" i="12"/>
  <c r="G513" i="12"/>
  <c r="H513" i="12"/>
  <c r="A514" i="12"/>
  <c r="B514" i="12"/>
  <c r="C514" i="12"/>
  <c r="D514" i="12"/>
  <c r="E514" i="12"/>
  <c r="F514" i="12"/>
  <c r="G514" i="12"/>
  <c r="H514" i="12"/>
  <c r="A515" i="12"/>
  <c r="B515" i="12"/>
  <c r="C515" i="12"/>
  <c r="D515" i="12"/>
  <c r="E515" i="12"/>
  <c r="F515" i="12"/>
  <c r="G515" i="12"/>
  <c r="H515" i="12"/>
  <c r="A516" i="12"/>
  <c r="B516" i="12"/>
  <c r="C516" i="12"/>
  <c r="D516" i="12"/>
  <c r="E516" i="12"/>
  <c r="F516" i="12"/>
  <c r="G516" i="12"/>
  <c r="H516" i="12"/>
  <c r="A517" i="12"/>
  <c r="B517" i="12"/>
  <c r="C517" i="12"/>
  <c r="D517" i="12"/>
  <c r="E517" i="12"/>
  <c r="F517" i="12"/>
  <c r="G517" i="12"/>
  <c r="H517" i="12"/>
  <c r="A518" i="12"/>
  <c r="B518" i="12"/>
  <c r="C518" i="12"/>
  <c r="D518" i="12"/>
  <c r="E518" i="12"/>
  <c r="F518" i="12"/>
  <c r="G518" i="12"/>
  <c r="H518" i="12"/>
  <c r="A519" i="12"/>
  <c r="B519" i="12"/>
  <c r="C519" i="12"/>
  <c r="D519" i="12"/>
  <c r="E519" i="12"/>
  <c r="F519" i="12"/>
  <c r="G519" i="12"/>
  <c r="H519" i="12"/>
  <c r="A520" i="12"/>
  <c r="B520" i="12"/>
  <c r="C520" i="12"/>
  <c r="D520" i="12"/>
  <c r="E520" i="12"/>
  <c r="F520" i="12"/>
  <c r="G520" i="12"/>
  <c r="H520" i="12"/>
  <c r="A521" i="12"/>
  <c r="B521" i="12"/>
  <c r="C521" i="12"/>
  <c r="D521" i="12"/>
  <c r="E521" i="12"/>
  <c r="F521" i="12"/>
  <c r="G521" i="12"/>
  <c r="H521" i="12"/>
  <c r="A522" i="12"/>
  <c r="B522" i="12"/>
  <c r="C522" i="12"/>
  <c r="D522" i="12"/>
  <c r="E522" i="12"/>
  <c r="F522" i="12"/>
  <c r="G522" i="12"/>
  <c r="H522" i="12"/>
  <c r="A523" i="12"/>
  <c r="B523" i="12"/>
  <c r="C523" i="12"/>
  <c r="D523" i="12"/>
  <c r="E523" i="12"/>
  <c r="F523" i="12"/>
  <c r="G523" i="12"/>
  <c r="H523" i="12"/>
  <c r="A524" i="12"/>
  <c r="B524" i="12"/>
  <c r="C524" i="12"/>
  <c r="D524" i="12"/>
  <c r="E524" i="12"/>
  <c r="F524" i="12"/>
  <c r="G524" i="12"/>
  <c r="H524" i="12"/>
  <c r="A525" i="12"/>
  <c r="B525" i="12"/>
  <c r="C525" i="12"/>
  <c r="D525" i="12"/>
  <c r="E525" i="12"/>
  <c r="F525" i="12"/>
  <c r="G525" i="12"/>
  <c r="H525" i="12"/>
  <c r="A526" i="12"/>
  <c r="B526" i="12"/>
  <c r="C526" i="12"/>
  <c r="D526" i="12"/>
  <c r="E526" i="12"/>
  <c r="F526" i="12"/>
  <c r="G526" i="12"/>
  <c r="H526" i="12"/>
  <c r="A527" i="12"/>
  <c r="B527" i="12"/>
  <c r="C527" i="12"/>
  <c r="D527" i="12"/>
  <c r="E527" i="12"/>
  <c r="F527" i="12"/>
  <c r="G527" i="12"/>
  <c r="H527" i="12"/>
  <c r="A528" i="12"/>
  <c r="B528" i="12"/>
  <c r="C528" i="12"/>
  <c r="D528" i="12"/>
  <c r="E528" i="12"/>
  <c r="F528" i="12"/>
  <c r="G528" i="12"/>
  <c r="H528" i="12"/>
  <c r="A529" i="12"/>
  <c r="B529" i="12"/>
  <c r="C529" i="12"/>
  <c r="D529" i="12"/>
  <c r="E529" i="12"/>
  <c r="F529" i="12"/>
  <c r="G529" i="12"/>
  <c r="H529" i="12"/>
  <c r="A530" i="12"/>
  <c r="B530" i="12"/>
  <c r="C530" i="12"/>
  <c r="D530" i="12"/>
  <c r="E530" i="12"/>
  <c r="F530" i="12"/>
  <c r="G530" i="12"/>
  <c r="H530" i="12"/>
  <c r="A531" i="12"/>
  <c r="B531" i="12"/>
  <c r="C531" i="12"/>
  <c r="D531" i="12"/>
  <c r="E531" i="12"/>
  <c r="F531" i="12"/>
  <c r="G531" i="12"/>
  <c r="H531" i="12"/>
  <c r="A532" i="12"/>
  <c r="B532" i="12"/>
  <c r="C532" i="12"/>
  <c r="D532" i="12"/>
  <c r="E532" i="12"/>
  <c r="F532" i="12"/>
  <c r="G532" i="12"/>
  <c r="H532" i="12"/>
  <c r="A533" i="12"/>
  <c r="B533" i="12"/>
  <c r="C533" i="12"/>
  <c r="D533" i="12"/>
  <c r="E533" i="12"/>
  <c r="F533" i="12"/>
  <c r="G533" i="12"/>
  <c r="H533" i="12"/>
  <c r="A534" i="12"/>
  <c r="B534" i="12"/>
  <c r="C534" i="12"/>
  <c r="D534" i="12"/>
  <c r="E534" i="12"/>
  <c r="F534" i="12"/>
  <c r="G534" i="12"/>
  <c r="H534" i="12"/>
  <c r="A535" i="12"/>
  <c r="B535" i="12"/>
  <c r="C535" i="12"/>
  <c r="D535" i="12"/>
  <c r="E535" i="12"/>
  <c r="F535" i="12"/>
  <c r="G535" i="12"/>
  <c r="H535" i="12"/>
  <c r="A536" i="12"/>
  <c r="B536" i="12"/>
  <c r="C536" i="12"/>
  <c r="D536" i="12"/>
  <c r="E536" i="12"/>
  <c r="F536" i="12"/>
  <c r="G536" i="12"/>
  <c r="H536" i="12"/>
  <c r="A537" i="12"/>
  <c r="B537" i="12"/>
  <c r="C537" i="12"/>
  <c r="D537" i="12"/>
  <c r="E537" i="12"/>
  <c r="F537" i="12"/>
  <c r="G537" i="12"/>
  <c r="H537" i="12"/>
  <c r="A538" i="12"/>
  <c r="B538" i="12"/>
  <c r="C538" i="12"/>
  <c r="D538" i="12"/>
  <c r="E538" i="12"/>
  <c r="F538" i="12"/>
  <c r="G538" i="12"/>
  <c r="H538" i="12"/>
  <c r="A539" i="12"/>
  <c r="B539" i="12"/>
  <c r="C539" i="12"/>
  <c r="D539" i="12"/>
  <c r="E539" i="12"/>
  <c r="F539" i="12"/>
  <c r="G539" i="12"/>
  <c r="H539" i="12"/>
  <c r="A540" i="12"/>
  <c r="B540" i="12"/>
  <c r="C540" i="12"/>
  <c r="D540" i="12"/>
  <c r="E540" i="12"/>
  <c r="F540" i="12"/>
  <c r="G540" i="12"/>
  <c r="H540" i="12"/>
  <c r="A541" i="12"/>
  <c r="B541" i="12"/>
  <c r="C541" i="12"/>
  <c r="D541" i="12"/>
  <c r="E541" i="12"/>
  <c r="F541" i="12"/>
  <c r="G541" i="12"/>
  <c r="H541" i="12"/>
  <c r="A542" i="12"/>
  <c r="B542" i="12"/>
  <c r="C542" i="12"/>
  <c r="D542" i="12"/>
  <c r="E542" i="12"/>
  <c r="F542" i="12"/>
  <c r="G542" i="12"/>
  <c r="H542" i="12"/>
  <c r="A543" i="12"/>
  <c r="B543" i="12"/>
  <c r="C543" i="12"/>
  <c r="D543" i="12"/>
  <c r="E543" i="12"/>
  <c r="F543" i="12"/>
  <c r="G543" i="12"/>
  <c r="H543" i="12"/>
  <c r="A544" i="12"/>
  <c r="B544" i="12"/>
  <c r="C544" i="12"/>
  <c r="D544" i="12"/>
  <c r="E544" i="12"/>
  <c r="F544" i="12"/>
  <c r="G544" i="12"/>
  <c r="H544" i="12"/>
  <c r="A545" i="12"/>
  <c r="B545" i="12"/>
  <c r="C545" i="12"/>
  <c r="D545" i="12"/>
  <c r="E545" i="12"/>
  <c r="F545" i="12"/>
  <c r="G545" i="12"/>
  <c r="H545" i="12"/>
  <c r="A546" i="12"/>
  <c r="B546" i="12"/>
  <c r="C546" i="12"/>
  <c r="D546" i="12"/>
  <c r="E546" i="12"/>
  <c r="F546" i="12"/>
  <c r="G546" i="12"/>
  <c r="H546" i="12"/>
  <c r="A547" i="12"/>
  <c r="B547" i="12"/>
  <c r="C547" i="12"/>
  <c r="D547" i="12"/>
  <c r="E547" i="12"/>
  <c r="F547" i="12"/>
  <c r="G547" i="12"/>
  <c r="H547" i="12"/>
  <c r="A548" i="12"/>
  <c r="B548" i="12"/>
  <c r="C548" i="12"/>
  <c r="D548" i="12"/>
  <c r="E548" i="12"/>
  <c r="F548" i="12"/>
  <c r="G548" i="12"/>
  <c r="H548" i="12"/>
  <c r="A549" i="12"/>
  <c r="B549" i="12"/>
  <c r="C549" i="12"/>
  <c r="D549" i="12"/>
  <c r="E549" i="12"/>
  <c r="F549" i="12"/>
  <c r="G549" i="12"/>
  <c r="H549" i="12"/>
  <c r="A550" i="12"/>
  <c r="B550" i="12"/>
  <c r="C550" i="12"/>
  <c r="D550" i="12"/>
  <c r="E550" i="12"/>
  <c r="F550" i="12"/>
  <c r="G550" i="12"/>
  <c r="H550" i="12"/>
  <c r="A551" i="12"/>
  <c r="B551" i="12"/>
  <c r="C551" i="12"/>
  <c r="D551" i="12"/>
  <c r="E551" i="12"/>
  <c r="F551" i="12"/>
  <c r="G551" i="12"/>
  <c r="H551" i="12"/>
  <c r="A552" i="12"/>
  <c r="B552" i="12"/>
  <c r="C552" i="12"/>
  <c r="D552" i="12"/>
  <c r="E552" i="12"/>
  <c r="F552" i="12"/>
  <c r="G552" i="12"/>
  <c r="H552" i="12"/>
  <c r="A553" i="12"/>
  <c r="B553" i="12"/>
  <c r="C553" i="12"/>
  <c r="D553" i="12"/>
  <c r="E553" i="12"/>
  <c r="F553" i="12"/>
  <c r="G553" i="12"/>
  <c r="H553" i="12"/>
  <c r="A554" i="12"/>
  <c r="B554" i="12"/>
  <c r="C554" i="12"/>
  <c r="D554" i="12"/>
  <c r="E554" i="12"/>
  <c r="F554" i="12"/>
  <c r="G554" i="12"/>
  <c r="H554" i="12"/>
  <c r="A555" i="12"/>
  <c r="B555" i="12"/>
  <c r="C555" i="12"/>
  <c r="D555" i="12"/>
  <c r="E555" i="12"/>
  <c r="F555" i="12"/>
  <c r="G555" i="12"/>
  <c r="H555" i="12"/>
  <c r="A556" i="12"/>
  <c r="B556" i="12"/>
  <c r="C556" i="12"/>
  <c r="D556" i="12"/>
  <c r="E556" i="12"/>
  <c r="F556" i="12"/>
  <c r="G556" i="12"/>
  <c r="H556" i="12"/>
  <c r="A557" i="12"/>
  <c r="B557" i="12"/>
  <c r="C557" i="12"/>
  <c r="D557" i="12"/>
  <c r="E557" i="12"/>
  <c r="F557" i="12"/>
  <c r="G557" i="12"/>
  <c r="H557" i="12"/>
  <c r="A558" i="12"/>
  <c r="B558" i="12"/>
  <c r="C558" i="12"/>
  <c r="D558" i="12"/>
  <c r="E558" i="12"/>
  <c r="F558" i="12"/>
  <c r="G558" i="12"/>
  <c r="H558" i="12"/>
  <c r="A559" i="12"/>
  <c r="B559" i="12"/>
  <c r="C559" i="12"/>
  <c r="D559" i="12"/>
  <c r="E559" i="12"/>
  <c r="F559" i="12"/>
  <c r="G559" i="12"/>
  <c r="H559" i="12"/>
  <c r="A560" i="12"/>
  <c r="B560" i="12"/>
  <c r="C560" i="12"/>
  <c r="D560" i="12"/>
  <c r="E560" i="12"/>
  <c r="F560" i="12"/>
  <c r="G560" i="12"/>
  <c r="H560" i="12"/>
  <c r="A561" i="12"/>
  <c r="B561" i="12"/>
  <c r="C561" i="12"/>
  <c r="D561" i="12"/>
  <c r="E561" i="12"/>
  <c r="F561" i="12"/>
  <c r="G561" i="12"/>
  <c r="H561" i="12"/>
  <c r="A562" i="12"/>
  <c r="B562" i="12"/>
  <c r="C562" i="12"/>
  <c r="D562" i="12"/>
  <c r="E562" i="12"/>
  <c r="F562" i="12"/>
  <c r="G562" i="12"/>
  <c r="H562" i="12"/>
  <c r="A563" i="12"/>
  <c r="B563" i="12"/>
  <c r="C563" i="12"/>
  <c r="D563" i="12"/>
  <c r="E563" i="12"/>
  <c r="F563" i="12"/>
  <c r="G563" i="12"/>
  <c r="H563" i="12"/>
  <c r="A564" i="12"/>
  <c r="B564" i="12"/>
  <c r="C564" i="12"/>
  <c r="D564" i="12"/>
  <c r="E564" i="12"/>
  <c r="F564" i="12"/>
  <c r="G564" i="12"/>
  <c r="H564" i="12"/>
  <c r="A565" i="12"/>
  <c r="B565" i="12"/>
  <c r="C565" i="12"/>
  <c r="D565" i="12"/>
  <c r="E565" i="12"/>
  <c r="F565" i="12"/>
  <c r="G565" i="12"/>
  <c r="H565" i="12"/>
  <c r="A566" i="12"/>
  <c r="B566" i="12"/>
  <c r="C566" i="12"/>
  <c r="D566" i="12"/>
  <c r="E566" i="12"/>
  <c r="F566" i="12"/>
  <c r="G566" i="12"/>
  <c r="H566" i="12"/>
  <c r="A567" i="12"/>
  <c r="B567" i="12"/>
  <c r="C567" i="12"/>
  <c r="D567" i="12"/>
  <c r="E567" i="12"/>
  <c r="F567" i="12"/>
  <c r="G567" i="12"/>
  <c r="H567" i="12"/>
  <c r="A568" i="12"/>
  <c r="B568" i="12"/>
  <c r="C568" i="12"/>
  <c r="D568" i="12"/>
  <c r="E568" i="12"/>
  <c r="F568" i="12"/>
  <c r="G568" i="12"/>
  <c r="H568" i="12"/>
  <c r="A569" i="12"/>
  <c r="B569" i="12"/>
  <c r="C569" i="12"/>
  <c r="D569" i="12"/>
  <c r="E569" i="12"/>
  <c r="F569" i="12"/>
  <c r="G569" i="12"/>
  <c r="H569" i="12"/>
  <c r="A570" i="12"/>
  <c r="B570" i="12"/>
  <c r="C570" i="12"/>
  <c r="D570" i="12"/>
  <c r="E570" i="12"/>
  <c r="F570" i="12"/>
  <c r="G570" i="12"/>
  <c r="H570" i="12"/>
  <c r="A571" i="12"/>
  <c r="B571" i="12"/>
  <c r="C571" i="12"/>
  <c r="D571" i="12"/>
  <c r="E571" i="12"/>
  <c r="F571" i="12"/>
  <c r="G571" i="12"/>
  <c r="H571" i="12"/>
  <c r="A572" i="12"/>
  <c r="B572" i="12"/>
  <c r="C572" i="12"/>
  <c r="D572" i="12"/>
  <c r="E572" i="12"/>
  <c r="F572" i="12"/>
  <c r="G572" i="12"/>
  <c r="H572" i="12"/>
  <c r="A573" i="12"/>
  <c r="B573" i="12"/>
  <c r="C573" i="12"/>
  <c r="D573" i="12"/>
  <c r="E573" i="12"/>
  <c r="F573" i="12"/>
  <c r="G573" i="12"/>
  <c r="H573" i="12"/>
  <c r="A574" i="12"/>
  <c r="B574" i="12"/>
  <c r="C574" i="12"/>
  <c r="D574" i="12"/>
  <c r="E574" i="12"/>
  <c r="F574" i="12"/>
  <c r="G574" i="12"/>
  <c r="H574" i="12"/>
  <c r="A575" i="12"/>
  <c r="B575" i="12"/>
  <c r="C575" i="12"/>
  <c r="D575" i="12"/>
  <c r="E575" i="12"/>
  <c r="F575" i="12"/>
  <c r="G575" i="12"/>
  <c r="H575" i="12"/>
  <c r="A576" i="12"/>
  <c r="B576" i="12"/>
  <c r="C576" i="12"/>
  <c r="D576" i="12"/>
  <c r="E576" i="12"/>
  <c r="F576" i="12"/>
  <c r="G576" i="12"/>
  <c r="H576" i="12"/>
  <c r="A577" i="12"/>
  <c r="B577" i="12"/>
  <c r="C577" i="12"/>
  <c r="D577" i="12"/>
  <c r="E577" i="12"/>
  <c r="F577" i="12"/>
  <c r="G577" i="12"/>
  <c r="H577" i="12"/>
  <c r="A578" i="12"/>
  <c r="B578" i="12"/>
  <c r="C578" i="12"/>
  <c r="D578" i="12"/>
  <c r="E578" i="12"/>
  <c r="F578" i="12"/>
  <c r="G578" i="12"/>
  <c r="H578" i="12"/>
  <c r="A579" i="12"/>
  <c r="B579" i="12"/>
  <c r="C579" i="12"/>
  <c r="D579" i="12"/>
  <c r="E579" i="12"/>
  <c r="F579" i="12"/>
  <c r="G579" i="12"/>
  <c r="H579" i="12"/>
  <c r="A580" i="12"/>
  <c r="B580" i="12"/>
  <c r="C580" i="12"/>
  <c r="D580" i="12"/>
  <c r="E580" i="12"/>
  <c r="F580" i="12"/>
  <c r="G580" i="12"/>
  <c r="H580" i="12"/>
  <c r="A581" i="12"/>
  <c r="B581" i="12"/>
  <c r="C581" i="12"/>
  <c r="D581" i="12"/>
  <c r="E581" i="12"/>
  <c r="F581" i="12"/>
  <c r="G581" i="12"/>
  <c r="H581" i="12"/>
  <c r="A582" i="12"/>
  <c r="B582" i="12"/>
  <c r="C582" i="12"/>
  <c r="D582" i="12"/>
  <c r="E582" i="12"/>
  <c r="F582" i="12"/>
  <c r="G582" i="12"/>
  <c r="H582" i="12"/>
  <c r="A583" i="12"/>
  <c r="B583" i="12"/>
  <c r="C583" i="12"/>
  <c r="D583" i="12"/>
  <c r="E583" i="12"/>
  <c r="F583" i="12"/>
  <c r="G583" i="12"/>
  <c r="H583" i="12"/>
  <c r="A584" i="12"/>
  <c r="B584" i="12"/>
  <c r="C584" i="12"/>
  <c r="D584" i="12"/>
  <c r="E584" i="12"/>
  <c r="F584" i="12"/>
  <c r="G584" i="12"/>
  <c r="H584" i="12"/>
  <c r="A585" i="12"/>
  <c r="B585" i="12"/>
  <c r="C585" i="12"/>
  <c r="D585" i="12"/>
  <c r="E585" i="12"/>
  <c r="F585" i="12"/>
  <c r="G585" i="12"/>
  <c r="H585" i="12"/>
  <c r="A586" i="12"/>
  <c r="B586" i="12"/>
  <c r="C586" i="12"/>
  <c r="D586" i="12"/>
  <c r="E586" i="12"/>
  <c r="F586" i="12"/>
  <c r="G586" i="12"/>
  <c r="H586" i="12"/>
  <c r="A587" i="12"/>
  <c r="B587" i="12"/>
  <c r="C587" i="12"/>
  <c r="D587" i="12"/>
  <c r="E587" i="12"/>
  <c r="F587" i="12"/>
  <c r="G587" i="12"/>
  <c r="H587" i="12"/>
  <c r="A588" i="12"/>
  <c r="B588" i="12"/>
  <c r="C588" i="12"/>
  <c r="D588" i="12"/>
  <c r="E588" i="12"/>
  <c r="F588" i="12"/>
  <c r="G588" i="12"/>
  <c r="H588" i="12"/>
  <c r="A589" i="12"/>
  <c r="B589" i="12"/>
  <c r="C589" i="12"/>
  <c r="D589" i="12"/>
  <c r="E589" i="12"/>
  <c r="F589" i="12"/>
  <c r="G589" i="12"/>
  <c r="H589" i="12"/>
  <c r="A590" i="12"/>
  <c r="B590" i="12"/>
  <c r="C590" i="12"/>
  <c r="D590" i="12"/>
  <c r="E590" i="12"/>
  <c r="F590" i="12"/>
  <c r="G590" i="12"/>
  <c r="H590" i="12"/>
  <c r="A591" i="12"/>
  <c r="B591" i="12"/>
  <c r="C591" i="12"/>
  <c r="D591" i="12"/>
  <c r="E591" i="12"/>
  <c r="F591" i="12"/>
  <c r="G591" i="12"/>
  <c r="H591" i="12"/>
  <c r="A592" i="12"/>
  <c r="B592" i="12"/>
  <c r="C592" i="12"/>
  <c r="D592" i="12"/>
  <c r="E592" i="12"/>
  <c r="F592" i="12"/>
  <c r="G592" i="12"/>
  <c r="H592" i="12"/>
  <c r="A593" i="12"/>
  <c r="B593" i="12"/>
  <c r="C593" i="12"/>
  <c r="D593" i="12"/>
  <c r="E593" i="12"/>
  <c r="F593" i="12"/>
  <c r="G593" i="12"/>
  <c r="H593" i="12"/>
  <c r="A594" i="12"/>
  <c r="B594" i="12"/>
  <c r="C594" i="12"/>
  <c r="D594" i="12"/>
  <c r="E594" i="12"/>
  <c r="F594" i="12"/>
  <c r="G594" i="12"/>
  <c r="H594" i="12"/>
  <c r="A595" i="12"/>
  <c r="B595" i="12"/>
  <c r="C595" i="12"/>
  <c r="D595" i="12"/>
  <c r="E595" i="12"/>
  <c r="F595" i="12"/>
  <c r="G595" i="12"/>
  <c r="H595" i="12"/>
  <c r="A596" i="12"/>
  <c r="B596" i="12"/>
  <c r="C596" i="12"/>
  <c r="D596" i="12"/>
  <c r="E596" i="12"/>
  <c r="F596" i="12"/>
  <c r="G596" i="12"/>
  <c r="H596" i="12"/>
  <c r="A597" i="12"/>
  <c r="B597" i="12"/>
  <c r="C597" i="12"/>
  <c r="D597" i="12"/>
  <c r="E597" i="12"/>
  <c r="F597" i="12"/>
  <c r="G597" i="12"/>
  <c r="H597" i="12"/>
  <c r="A598" i="12"/>
  <c r="B598" i="12"/>
  <c r="C598" i="12"/>
  <c r="D598" i="12"/>
  <c r="E598" i="12"/>
  <c r="F598" i="12"/>
  <c r="G598" i="12"/>
  <c r="H598" i="12"/>
  <c r="A599" i="12"/>
  <c r="B599" i="12"/>
  <c r="C599" i="12"/>
  <c r="D599" i="12"/>
  <c r="E599" i="12"/>
  <c r="F599" i="12"/>
  <c r="G599" i="12"/>
  <c r="H599" i="12"/>
  <c r="A600" i="12"/>
  <c r="B600" i="12"/>
  <c r="C600" i="12"/>
  <c r="D600" i="12"/>
  <c r="E600" i="12"/>
  <c r="F600" i="12"/>
  <c r="G600" i="12"/>
  <c r="H600" i="12"/>
  <c r="A601" i="12"/>
  <c r="B601" i="12"/>
  <c r="C601" i="12"/>
  <c r="D601" i="12"/>
  <c r="E601" i="12"/>
  <c r="F601" i="12"/>
  <c r="G601" i="12"/>
  <c r="H601" i="12"/>
  <c r="A602" i="12"/>
  <c r="B602" i="12"/>
  <c r="C602" i="12"/>
  <c r="D602" i="12"/>
  <c r="E602" i="12"/>
  <c r="F602" i="12"/>
  <c r="G602" i="12"/>
  <c r="H602" i="12"/>
  <c r="A603" i="12"/>
  <c r="B603" i="12"/>
  <c r="C603" i="12"/>
  <c r="D603" i="12"/>
  <c r="E603" i="12"/>
  <c r="F603" i="12"/>
  <c r="G603" i="12"/>
  <c r="H603" i="12"/>
  <c r="A604" i="12"/>
  <c r="B604" i="12"/>
  <c r="C604" i="12"/>
  <c r="D604" i="12"/>
  <c r="E604" i="12"/>
  <c r="F604" i="12"/>
  <c r="G604" i="12"/>
  <c r="H604" i="12"/>
  <c r="A605" i="12"/>
  <c r="B605" i="12"/>
  <c r="C605" i="12"/>
  <c r="D605" i="12"/>
  <c r="E605" i="12"/>
  <c r="F605" i="12"/>
  <c r="G605" i="12"/>
  <c r="H605" i="12"/>
  <c r="A606" i="12"/>
  <c r="B606" i="12"/>
  <c r="C606" i="12"/>
  <c r="D606" i="12"/>
  <c r="E606" i="12"/>
  <c r="F606" i="12"/>
  <c r="G606" i="12"/>
  <c r="H606" i="12"/>
  <c r="A607" i="12"/>
  <c r="B607" i="12"/>
  <c r="C607" i="12"/>
  <c r="D607" i="12"/>
  <c r="E607" i="12"/>
  <c r="F607" i="12"/>
  <c r="G607" i="12"/>
  <c r="H607" i="12"/>
  <c r="A608" i="12"/>
  <c r="B608" i="12"/>
  <c r="C608" i="12"/>
  <c r="D608" i="12"/>
  <c r="E608" i="12"/>
  <c r="F608" i="12"/>
  <c r="G608" i="12"/>
  <c r="H608" i="12"/>
  <c r="A609" i="12"/>
  <c r="B609" i="12"/>
  <c r="C609" i="12"/>
  <c r="D609" i="12"/>
  <c r="E609" i="12"/>
  <c r="F609" i="12"/>
  <c r="G609" i="12"/>
  <c r="H609" i="12"/>
  <c r="A610" i="12"/>
  <c r="B610" i="12"/>
  <c r="C610" i="12"/>
  <c r="D610" i="12"/>
  <c r="E610" i="12"/>
  <c r="F610" i="12"/>
  <c r="G610" i="12"/>
  <c r="H610" i="12"/>
  <c r="A611" i="12"/>
  <c r="B611" i="12"/>
  <c r="C611" i="12"/>
  <c r="D611" i="12"/>
  <c r="E611" i="12"/>
  <c r="F611" i="12"/>
  <c r="G611" i="12"/>
  <c r="H611" i="12"/>
  <c r="A612" i="12"/>
  <c r="B612" i="12"/>
  <c r="C612" i="12"/>
  <c r="D612" i="12"/>
  <c r="E612" i="12"/>
  <c r="F612" i="12"/>
  <c r="G612" i="12"/>
  <c r="H612" i="12"/>
  <c r="A613" i="12"/>
  <c r="B613" i="12"/>
  <c r="C613" i="12"/>
  <c r="D613" i="12"/>
  <c r="E613" i="12"/>
  <c r="F613" i="12"/>
  <c r="G613" i="12"/>
  <c r="H613" i="12"/>
  <c r="A614" i="12"/>
  <c r="B614" i="12"/>
  <c r="C614" i="12"/>
  <c r="D614" i="12"/>
  <c r="E614" i="12"/>
  <c r="F614" i="12"/>
  <c r="G614" i="12"/>
  <c r="H614" i="12"/>
  <c r="A615" i="12"/>
  <c r="B615" i="12"/>
  <c r="C615" i="12"/>
  <c r="D615" i="12"/>
  <c r="E615" i="12"/>
  <c r="F615" i="12"/>
  <c r="G615" i="12"/>
  <c r="H615" i="12"/>
  <c r="A616" i="12"/>
  <c r="B616" i="12"/>
  <c r="C616" i="12"/>
  <c r="D616" i="12"/>
  <c r="E616" i="12"/>
  <c r="F616" i="12"/>
  <c r="G616" i="12"/>
  <c r="H616" i="12"/>
  <c r="A617" i="12"/>
  <c r="B617" i="12"/>
  <c r="C617" i="12"/>
  <c r="D617" i="12"/>
  <c r="E617" i="12"/>
  <c r="F617" i="12"/>
  <c r="G617" i="12"/>
  <c r="H617" i="12"/>
  <c r="A618" i="12"/>
  <c r="B618" i="12"/>
  <c r="C618" i="12"/>
  <c r="D618" i="12"/>
  <c r="E618" i="12"/>
  <c r="F618" i="12"/>
  <c r="G618" i="12"/>
  <c r="H618" i="12"/>
  <c r="A619" i="12"/>
  <c r="B619" i="12"/>
  <c r="C619" i="12"/>
  <c r="D619" i="12"/>
  <c r="E619" i="12"/>
  <c r="F619" i="12"/>
  <c r="G619" i="12"/>
  <c r="H619" i="12"/>
  <c r="A620" i="12"/>
  <c r="B620" i="12"/>
  <c r="C620" i="12"/>
  <c r="D620" i="12"/>
  <c r="E620" i="12"/>
  <c r="F620" i="12"/>
  <c r="G620" i="12"/>
  <c r="H620" i="12"/>
  <c r="A621" i="12"/>
  <c r="B621" i="12"/>
  <c r="C621" i="12"/>
  <c r="D621" i="12"/>
  <c r="E621" i="12"/>
  <c r="F621" i="12"/>
  <c r="G621" i="12"/>
  <c r="H621" i="12"/>
  <c r="A622" i="12"/>
  <c r="B622" i="12"/>
  <c r="C622" i="12"/>
  <c r="D622" i="12"/>
  <c r="E622" i="12"/>
  <c r="F622" i="12"/>
  <c r="G622" i="12"/>
  <c r="H622" i="12"/>
  <c r="A623" i="12"/>
  <c r="B623" i="12"/>
  <c r="C623" i="12"/>
  <c r="D623" i="12"/>
  <c r="E623" i="12"/>
  <c r="F623" i="12"/>
  <c r="G623" i="12"/>
  <c r="H623" i="12"/>
  <c r="A624" i="12"/>
  <c r="B624" i="12"/>
  <c r="C624" i="12"/>
  <c r="D624" i="12"/>
  <c r="E624" i="12"/>
  <c r="F624" i="12"/>
  <c r="G624" i="12"/>
  <c r="H624" i="12"/>
  <c r="A625" i="12"/>
  <c r="B625" i="12"/>
  <c r="C625" i="12"/>
  <c r="D625" i="12"/>
  <c r="E625" i="12"/>
  <c r="F625" i="12"/>
  <c r="G625" i="12"/>
  <c r="H625" i="12"/>
  <c r="A626" i="12"/>
  <c r="B626" i="12"/>
  <c r="C626" i="12"/>
  <c r="D626" i="12"/>
  <c r="E626" i="12"/>
  <c r="F626" i="12"/>
  <c r="G626" i="12"/>
  <c r="H626" i="12"/>
  <c r="A627" i="12"/>
  <c r="B627" i="12"/>
  <c r="C627" i="12"/>
  <c r="D627" i="12"/>
  <c r="E627" i="12"/>
  <c r="F627" i="12"/>
  <c r="G627" i="12"/>
  <c r="H627" i="12"/>
  <c r="A628" i="12"/>
  <c r="B628" i="12"/>
  <c r="C628" i="12"/>
  <c r="D628" i="12"/>
  <c r="E628" i="12"/>
  <c r="F628" i="12"/>
  <c r="G628" i="12"/>
  <c r="H628" i="12"/>
  <c r="A629" i="12"/>
  <c r="B629" i="12"/>
  <c r="C629" i="12"/>
  <c r="D629" i="12"/>
  <c r="E629" i="12"/>
  <c r="F629" i="12"/>
  <c r="G629" i="12"/>
  <c r="H629" i="12"/>
  <c r="A630" i="12"/>
  <c r="B630" i="12"/>
  <c r="C630" i="12"/>
  <c r="D630" i="12"/>
  <c r="E630" i="12"/>
  <c r="F630" i="12"/>
  <c r="G630" i="12"/>
  <c r="H630" i="12"/>
  <c r="A631" i="12"/>
  <c r="B631" i="12"/>
  <c r="C631" i="12"/>
  <c r="D631" i="12"/>
  <c r="E631" i="12"/>
  <c r="F631" i="12"/>
  <c r="G631" i="12"/>
  <c r="H631" i="12"/>
  <c r="A632" i="12"/>
  <c r="B632" i="12"/>
  <c r="C632" i="12"/>
  <c r="D632" i="12"/>
  <c r="E632" i="12"/>
  <c r="F632" i="12"/>
  <c r="G632" i="12"/>
  <c r="H632" i="12"/>
  <c r="A633" i="12"/>
  <c r="B633" i="12"/>
  <c r="C633" i="12"/>
  <c r="D633" i="12"/>
  <c r="E633" i="12"/>
  <c r="F633" i="12"/>
  <c r="G633" i="12"/>
  <c r="H633" i="12"/>
  <c r="A634" i="12"/>
  <c r="B634" i="12"/>
  <c r="C634" i="12"/>
  <c r="D634" i="12"/>
  <c r="E634" i="12"/>
  <c r="F634" i="12"/>
  <c r="G634" i="12"/>
  <c r="H634" i="12"/>
  <c r="A635" i="12"/>
  <c r="B635" i="12"/>
  <c r="C635" i="12"/>
  <c r="D635" i="12"/>
  <c r="E635" i="12"/>
  <c r="F635" i="12"/>
  <c r="G635" i="12"/>
  <c r="H635" i="12"/>
  <c r="A636" i="12"/>
  <c r="B636" i="12"/>
  <c r="C636" i="12"/>
  <c r="D636" i="12"/>
  <c r="E636" i="12"/>
  <c r="F636" i="12"/>
  <c r="G636" i="12"/>
  <c r="H636" i="12"/>
  <c r="A637" i="12"/>
  <c r="B637" i="12"/>
  <c r="C637" i="12"/>
  <c r="D637" i="12"/>
  <c r="E637" i="12"/>
  <c r="F637" i="12"/>
  <c r="G637" i="12"/>
  <c r="H637" i="12"/>
  <c r="A638" i="12"/>
  <c r="B638" i="12"/>
  <c r="C638" i="12"/>
  <c r="D638" i="12"/>
  <c r="E638" i="12"/>
  <c r="F638" i="12"/>
  <c r="G638" i="12"/>
  <c r="H638" i="12"/>
  <c r="A639" i="12"/>
  <c r="B639" i="12"/>
  <c r="C639" i="12"/>
  <c r="D639" i="12"/>
  <c r="E639" i="12"/>
  <c r="F639" i="12"/>
  <c r="G639" i="12"/>
  <c r="H639" i="12"/>
  <c r="A640" i="12"/>
  <c r="B640" i="12"/>
  <c r="C640" i="12"/>
  <c r="D640" i="12"/>
  <c r="E640" i="12"/>
  <c r="F640" i="12"/>
  <c r="G640" i="12"/>
  <c r="H640" i="12"/>
  <c r="A641" i="12"/>
  <c r="B641" i="12"/>
  <c r="C641" i="12"/>
  <c r="D641" i="12"/>
  <c r="E641" i="12"/>
  <c r="F641" i="12"/>
  <c r="G641" i="12"/>
  <c r="H641" i="12"/>
  <c r="A642" i="12"/>
  <c r="B642" i="12"/>
  <c r="C642" i="12"/>
  <c r="D642" i="12"/>
  <c r="E642" i="12"/>
  <c r="F642" i="12"/>
  <c r="G642" i="12"/>
  <c r="H642" i="12"/>
  <c r="A643" i="12"/>
  <c r="B643" i="12"/>
  <c r="C643" i="12"/>
  <c r="D643" i="12"/>
  <c r="E643" i="12"/>
  <c r="F643" i="12"/>
  <c r="G643" i="12"/>
  <c r="H643" i="12"/>
  <c r="A644" i="12"/>
  <c r="B644" i="12"/>
  <c r="C644" i="12"/>
  <c r="D644" i="12"/>
  <c r="E644" i="12"/>
  <c r="F644" i="12"/>
  <c r="G644" i="12"/>
  <c r="H644" i="12"/>
  <c r="A645" i="12"/>
  <c r="B645" i="12"/>
  <c r="C645" i="12"/>
  <c r="D645" i="12"/>
  <c r="E645" i="12"/>
  <c r="F645" i="12"/>
  <c r="G645" i="12"/>
  <c r="H645" i="12"/>
  <c r="A646" i="12"/>
  <c r="B646" i="12"/>
  <c r="C646" i="12"/>
  <c r="D646" i="12"/>
  <c r="E646" i="12"/>
  <c r="F646" i="12"/>
  <c r="G646" i="12"/>
  <c r="H646" i="12"/>
  <c r="A647" i="12"/>
  <c r="B647" i="12"/>
  <c r="C647" i="12"/>
  <c r="D647" i="12"/>
  <c r="E647" i="12"/>
  <c r="F647" i="12"/>
  <c r="G647" i="12"/>
  <c r="H647" i="12"/>
  <c r="A648" i="12"/>
  <c r="B648" i="12"/>
  <c r="C648" i="12"/>
  <c r="D648" i="12"/>
  <c r="E648" i="12"/>
  <c r="F648" i="12"/>
  <c r="G648" i="12"/>
  <c r="H648" i="12"/>
  <c r="A649" i="12"/>
  <c r="B649" i="12"/>
  <c r="C649" i="12"/>
  <c r="D649" i="12"/>
  <c r="E649" i="12"/>
  <c r="F649" i="12"/>
  <c r="G649" i="12"/>
  <c r="H649" i="12"/>
  <c r="A650" i="12"/>
  <c r="B650" i="12"/>
  <c r="C650" i="12"/>
  <c r="D650" i="12"/>
  <c r="E650" i="12"/>
  <c r="F650" i="12"/>
  <c r="G650" i="12"/>
  <c r="H650" i="12"/>
  <c r="A651" i="12"/>
  <c r="B651" i="12"/>
  <c r="C651" i="12"/>
  <c r="D651" i="12"/>
  <c r="E651" i="12"/>
  <c r="F651" i="12"/>
  <c r="G651" i="12"/>
  <c r="H651" i="12"/>
  <c r="A652" i="12"/>
  <c r="B652" i="12"/>
  <c r="C652" i="12"/>
  <c r="D652" i="12"/>
  <c r="E652" i="12"/>
  <c r="F652" i="12"/>
  <c r="G652" i="12"/>
  <c r="H652" i="12"/>
  <c r="A653" i="12"/>
  <c r="B653" i="12"/>
  <c r="C653" i="12"/>
  <c r="D653" i="12"/>
  <c r="E653" i="12"/>
  <c r="F653" i="12"/>
  <c r="G653" i="12"/>
  <c r="H653" i="12"/>
  <c r="A654" i="12"/>
  <c r="B654" i="12"/>
  <c r="C654" i="12"/>
  <c r="D654" i="12"/>
  <c r="E654" i="12"/>
  <c r="F654" i="12"/>
  <c r="G654" i="12"/>
  <c r="H654" i="12"/>
  <c r="A655" i="12"/>
  <c r="B655" i="12"/>
  <c r="C655" i="12"/>
  <c r="D655" i="12"/>
  <c r="E655" i="12"/>
  <c r="F655" i="12"/>
  <c r="G655" i="12"/>
  <c r="H655" i="12"/>
  <c r="A656" i="12"/>
  <c r="B656" i="12"/>
  <c r="C656" i="12"/>
  <c r="D656" i="12"/>
  <c r="E656" i="12"/>
  <c r="F656" i="12"/>
  <c r="G656" i="12"/>
  <c r="H656" i="12"/>
  <c r="A657" i="12"/>
  <c r="B657" i="12"/>
  <c r="C657" i="12"/>
  <c r="D657" i="12"/>
  <c r="E657" i="12"/>
  <c r="F657" i="12"/>
  <c r="G657" i="12"/>
  <c r="H657" i="12"/>
  <c r="A658" i="12"/>
  <c r="B658" i="12"/>
  <c r="C658" i="12"/>
  <c r="D658" i="12"/>
  <c r="E658" i="12"/>
  <c r="F658" i="12"/>
  <c r="G658" i="12"/>
  <c r="H658" i="12"/>
  <c r="A659" i="12"/>
  <c r="B659" i="12"/>
  <c r="C659" i="12"/>
  <c r="D659" i="12"/>
  <c r="E659" i="12"/>
  <c r="F659" i="12"/>
  <c r="G659" i="12"/>
  <c r="H659" i="12"/>
  <c r="A660" i="12"/>
  <c r="B660" i="12"/>
  <c r="C660" i="12"/>
  <c r="D660" i="12"/>
  <c r="E660" i="12"/>
  <c r="F660" i="12"/>
  <c r="G660" i="12"/>
  <c r="H660" i="12"/>
  <c r="A661" i="12"/>
  <c r="B661" i="12"/>
  <c r="C661" i="12"/>
  <c r="D661" i="12"/>
  <c r="E661" i="12"/>
  <c r="F661" i="12"/>
  <c r="G661" i="12"/>
  <c r="H661" i="12"/>
  <c r="A662" i="12"/>
  <c r="B662" i="12"/>
  <c r="C662" i="12"/>
  <c r="D662" i="12"/>
  <c r="E662" i="12"/>
  <c r="F662" i="12"/>
  <c r="G662" i="12"/>
  <c r="H662" i="12"/>
  <c r="A663" i="12"/>
  <c r="B663" i="12"/>
  <c r="C663" i="12"/>
  <c r="D663" i="12"/>
  <c r="E663" i="12"/>
  <c r="F663" i="12"/>
  <c r="G663" i="12"/>
  <c r="H663" i="12"/>
  <c r="A664" i="12"/>
  <c r="B664" i="12"/>
  <c r="C664" i="12"/>
  <c r="D664" i="12"/>
  <c r="E664" i="12"/>
  <c r="F664" i="12"/>
  <c r="G664" i="12"/>
  <c r="H664" i="12"/>
  <c r="A665" i="12"/>
  <c r="B665" i="12"/>
  <c r="C665" i="12"/>
  <c r="D665" i="12"/>
  <c r="E665" i="12"/>
  <c r="F665" i="12"/>
  <c r="G665" i="12"/>
  <c r="H665" i="12"/>
  <c r="A666" i="12"/>
  <c r="B666" i="12"/>
  <c r="C666" i="12"/>
  <c r="D666" i="12"/>
  <c r="E666" i="12"/>
  <c r="F666" i="12"/>
  <c r="G666" i="12"/>
  <c r="H666" i="12"/>
  <c r="A667" i="12"/>
  <c r="B667" i="12"/>
  <c r="C667" i="12"/>
  <c r="D667" i="12"/>
  <c r="E667" i="12"/>
  <c r="F667" i="12"/>
  <c r="G667" i="12"/>
  <c r="H667" i="12"/>
  <c r="A668" i="12"/>
  <c r="B668" i="12"/>
  <c r="C668" i="12"/>
  <c r="D668" i="12"/>
  <c r="E668" i="12"/>
  <c r="F668" i="12"/>
  <c r="G668" i="12"/>
  <c r="H668" i="12"/>
  <c r="A669" i="12"/>
  <c r="B669" i="12"/>
  <c r="C669" i="12"/>
  <c r="D669" i="12"/>
  <c r="E669" i="12"/>
  <c r="F669" i="12"/>
  <c r="G669" i="12"/>
  <c r="H669" i="12"/>
  <c r="A670" i="12"/>
  <c r="B670" i="12"/>
  <c r="C670" i="12"/>
  <c r="D670" i="12"/>
  <c r="E670" i="12"/>
  <c r="F670" i="12"/>
  <c r="G670" i="12"/>
  <c r="H670" i="12"/>
  <c r="A671" i="12"/>
  <c r="B671" i="12"/>
  <c r="C671" i="12"/>
  <c r="D671" i="12"/>
  <c r="E671" i="12"/>
  <c r="F671" i="12"/>
  <c r="G671" i="12"/>
  <c r="H671" i="12"/>
  <c r="A672" i="12"/>
  <c r="B672" i="12"/>
  <c r="C672" i="12"/>
  <c r="D672" i="12"/>
  <c r="E672" i="12"/>
  <c r="F672" i="12"/>
  <c r="G672" i="12"/>
  <c r="H672" i="12"/>
  <c r="A673" i="12"/>
  <c r="B673" i="12"/>
  <c r="C673" i="12"/>
  <c r="D673" i="12"/>
  <c r="E673" i="12"/>
  <c r="F673" i="12"/>
  <c r="G673" i="12"/>
  <c r="H673" i="12"/>
  <c r="A674" i="12"/>
  <c r="B674" i="12"/>
  <c r="C674" i="12"/>
  <c r="D674" i="12"/>
  <c r="E674" i="12"/>
  <c r="F674" i="12"/>
  <c r="G674" i="12"/>
  <c r="H674" i="12"/>
  <c r="A675" i="12"/>
  <c r="B675" i="12"/>
  <c r="C675" i="12"/>
  <c r="D675" i="12"/>
  <c r="E675" i="12"/>
  <c r="F675" i="12"/>
  <c r="G675" i="12"/>
  <c r="H675" i="12"/>
  <c r="A676" i="12"/>
  <c r="B676" i="12"/>
  <c r="C676" i="12"/>
  <c r="D676" i="12"/>
  <c r="E676" i="12"/>
  <c r="F676" i="12"/>
  <c r="G676" i="12"/>
  <c r="H676" i="12"/>
  <c r="A677" i="12"/>
  <c r="B677" i="12"/>
  <c r="C677" i="12"/>
  <c r="D677" i="12"/>
  <c r="E677" i="12"/>
  <c r="F677" i="12"/>
  <c r="G677" i="12"/>
  <c r="H677" i="12"/>
  <c r="A678" i="12"/>
  <c r="B678" i="12"/>
  <c r="C678" i="12"/>
  <c r="D678" i="12"/>
  <c r="E678" i="12"/>
  <c r="F678" i="12"/>
  <c r="G678" i="12"/>
  <c r="H678" i="12"/>
  <c r="A679" i="12"/>
  <c r="B679" i="12"/>
  <c r="C679" i="12"/>
  <c r="D679" i="12"/>
  <c r="E679" i="12"/>
  <c r="F679" i="12"/>
  <c r="G679" i="12"/>
  <c r="H679" i="12"/>
  <c r="A680" i="12"/>
  <c r="B680" i="12"/>
  <c r="C680" i="12"/>
  <c r="D680" i="12"/>
  <c r="E680" i="12"/>
  <c r="F680" i="12"/>
  <c r="G680" i="12"/>
  <c r="H680" i="12"/>
  <c r="A681" i="12"/>
  <c r="B681" i="12"/>
  <c r="C681" i="12"/>
  <c r="D681" i="12"/>
  <c r="E681" i="12"/>
  <c r="F681" i="12"/>
  <c r="G681" i="12"/>
  <c r="H681" i="12"/>
  <c r="A682" i="12"/>
  <c r="B682" i="12"/>
  <c r="C682" i="12"/>
  <c r="D682" i="12"/>
  <c r="E682" i="12"/>
  <c r="F682" i="12"/>
  <c r="G682" i="12"/>
  <c r="H682" i="12"/>
  <c r="A683" i="12"/>
  <c r="B683" i="12"/>
  <c r="C683" i="12"/>
  <c r="D683" i="12"/>
  <c r="E683" i="12"/>
  <c r="F683" i="12"/>
  <c r="G683" i="12"/>
  <c r="H683" i="12"/>
  <c r="A684" i="12"/>
  <c r="B684" i="12"/>
  <c r="C684" i="12"/>
  <c r="D684" i="12"/>
  <c r="E684" i="12"/>
  <c r="F684" i="12"/>
  <c r="G684" i="12"/>
  <c r="H684" i="12"/>
  <c r="A685" i="12"/>
  <c r="B685" i="12"/>
  <c r="C685" i="12"/>
  <c r="D685" i="12"/>
  <c r="E685" i="12"/>
  <c r="F685" i="12"/>
  <c r="G685" i="12"/>
  <c r="H685" i="12"/>
  <c r="A686" i="12"/>
  <c r="B686" i="12"/>
  <c r="C686" i="12"/>
  <c r="D686" i="12"/>
  <c r="E686" i="12"/>
  <c r="F686" i="12"/>
  <c r="G686" i="12"/>
  <c r="H686" i="12"/>
  <c r="A687" i="12"/>
  <c r="B687" i="12"/>
  <c r="C687" i="12"/>
  <c r="D687" i="12"/>
  <c r="E687" i="12"/>
  <c r="F687" i="12"/>
  <c r="G687" i="12"/>
  <c r="H687" i="12"/>
  <c r="A688" i="12"/>
  <c r="B688" i="12"/>
  <c r="C688" i="12"/>
  <c r="D688" i="12"/>
  <c r="E688" i="12"/>
  <c r="F688" i="12"/>
  <c r="G688" i="12"/>
  <c r="H688" i="12"/>
  <c r="A689" i="12"/>
  <c r="B689" i="12"/>
  <c r="C689" i="12"/>
  <c r="D689" i="12"/>
  <c r="E689" i="12"/>
  <c r="F689" i="12"/>
  <c r="G689" i="12"/>
  <c r="H689" i="12"/>
  <c r="A690" i="12"/>
  <c r="B690" i="12"/>
  <c r="C690" i="12"/>
  <c r="D690" i="12"/>
  <c r="E690" i="12"/>
  <c r="F690" i="12"/>
  <c r="G690" i="12"/>
  <c r="H690" i="12"/>
  <c r="A691" i="12"/>
  <c r="B691" i="12"/>
  <c r="C691" i="12"/>
  <c r="D691" i="12"/>
  <c r="E691" i="12"/>
  <c r="F691" i="12"/>
  <c r="G691" i="12"/>
  <c r="H691" i="12"/>
  <c r="A692" i="12"/>
  <c r="B692" i="12"/>
  <c r="C692" i="12"/>
  <c r="D692" i="12"/>
  <c r="E692" i="12"/>
  <c r="F692" i="12"/>
  <c r="G692" i="12"/>
  <c r="H692" i="12"/>
  <c r="A693" i="12"/>
  <c r="B693" i="12"/>
  <c r="C693" i="12"/>
  <c r="D693" i="12"/>
  <c r="E693" i="12"/>
  <c r="F693" i="12"/>
  <c r="G693" i="12"/>
  <c r="H693" i="12"/>
  <c r="A694" i="12"/>
  <c r="B694" i="12"/>
  <c r="C694" i="12"/>
  <c r="D694" i="12"/>
  <c r="E694" i="12"/>
  <c r="F694" i="12"/>
  <c r="G694" i="12"/>
  <c r="H694" i="12"/>
  <c r="A695" i="12"/>
  <c r="B695" i="12"/>
  <c r="C695" i="12"/>
  <c r="D695" i="12"/>
  <c r="E695" i="12"/>
  <c r="F695" i="12"/>
  <c r="G695" i="12"/>
  <c r="H695" i="12"/>
  <c r="A696" i="12"/>
  <c r="B696" i="12"/>
  <c r="C696" i="12"/>
  <c r="D696" i="12"/>
  <c r="E696" i="12"/>
  <c r="F696" i="12"/>
  <c r="G696" i="12"/>
  <c r="H696" i="12"/>
  <c r="A697" i="12"/>
  <c r="B697" i="12"/>
  <c r="C697" i="12"/>
  <c r="D697" i="12"/>
  <c r="E697" i="12"/>
  <c r="F697" i="12"/>
  <c r="G697" i="12"/>
  <c r="H697" i="12"/>
  <c r="A698" i="12"/>
  <c r="B698" i="12"/>
  <c r="C698" i="12"/>
  <c r="D698" i="12"/>
  <c r="E698" i="12"/>
  <c r="F698" i="12"/>
  <c r="G698" i="12"/>
  <c r="H698" i="12"/>
  <c r="A699" i="12"/>
  <c r="B699" i="12"/>
  <c r="C699" i="12"/>
  <c r="D699" i="12"/>
  <c r="E699" i="12"/>
  <c r="F699" i="12"/>
  <c r="G699" i="12"/>
  <c r="H699" i="12"/>
  <c r="A700" i="12"/>
  <c r="B700" i="12"/>
  <c r="C700" i="12"/>
  <c r="D700" i="12"/>
  <c r="E700" i="12"/>
  <c r="F700" i="12"/>
  <c r="G700" i="12"/>
  <c r="H700" i="12"/>
  <c r="A701" i="12"/>
  <c r="B701" i="12"/>
  <c r="C701" i="12"/>
  <c r="D701" i="12"/>
  <c r="E701" i="12"/>
  <c r="F701" i="12"/>
  <c r="G701" i="12"/>
  <c r="H701" i="12"/>
  <c r="A702" i="12"/>
  <c r="B702" i="12"/>
  <c r="C702" i="12"/>
  <c r="D702" i="12"/>
  <c r="E702" i="12"/>
  <c r="F702" i="12"/>
  <c r="G702" i="12"/>
  <c r="H702" i="12"/>
  <c r="A703" i="12"/>
  <c r="B703" i="12"/>
  <c r="C703" i="12"/>
  <c r="D703" i="12"/>
  <c r="E703" i="12"/>
  <c r="F703" i="12"/>
  <c r="G703" i="12"/>
  <c r="H703" i="12"/>
  <c r="A704" i="12"/>
  <c r="B704" i="12"/>
  <c r="C704" i="12"/>
  <c r="D704" i="12"/>
  <c r="E704" i="12"/>
  <c r="F704" i="12"/>
  <c r="G704" i="12"/>
  <c r="H704" i="12"/>
  <c r="A705" i="12"/>
  <c r="B705" i="12"/>
  <c r="C705" i="12"/>
  <c r="D705" i="12"/>
  <c r="E705" i="12"/>
  <c r="F705" i="12"/>
  <c r="G705" i="12"/>
  <c r="H705" i="12"/>
  <c r="A706" i="12"/>
  <c r="B706" i="12"/>
  <c r="C706" i="12"/>
  <c r="D706" i="12"/>
  <c r="E706" i="12"/>
  <c r="F706" i="12"/>
  <c r="G706" i="12"/>
  <c r="H706" i="12"/>
  <c r="A707" i="12"/>
  <c r="B707" i="12"/>
  <c r="C707" i="12"/>
  <c r="D707" i="12"/>
  <c r="E707" i="12"/>
  <c r="F707" i="12"/>
  <c r="G707" i="12"/>
  <c r="H707" i="12"/>
  <c r="A708" i="12"/>
  <c r="B708" i="12"/>
  <c r="C708" i="12"/>
  <c r="D708" i="12"/>
  <c r="E708" i="12"/>
  <c r="F708" i="12"/>
  <c r="G708" i="12"/>
  <c r="H708" i="12"/>
  <c r="A709" i="12"/>
  <c r="B709" i="12"/>
  <c r="C709" i="12"/>
  <c r="D709" i="12"/>
  <c r="E709" i="12"/>
  <c r="F709" i="12"/>
  <c r="G709" i="12"/>
  <c r="H709" i="12"/>
  <c r="A710" i="12"/>
  <c r="B710" i="12"/>
  <c r="C710" i="12"/>
  <c r="D710" i="12"/>
  <c r="E710" i="12"/>
  <c r="F710" i="12"/>
  <c r="G710" i="12"/>
  <c r="H710" i="12"/>
  <c r="A711" i="12"/>
  <c r="B711" i="12"/>
  <c r="C711" i="12"/>
  <c r="D711" i="12"/>
  <c r="E711" i="12"/>
  <c r="F711" i="12"/>
  <c r="G711" i="12"/>
  <c r="H711" i="12"/>
  <c r="A712" i="12"/>
  <c r="B712" i="12"/>
  <c r="C712" i="12"/>
  <c r="D712" i="12"/>
  <c r="E712" i="12"/>
  <c r="F712" i="12"/>
  <c r="G712" i="12"/>
  <c r="H712" i="12"/>
  <c r="A713" i="12"/>
  <c r="B713" i="12"/>
  <c r="C713" i="12"/>
  <c r="D713" i="12"/>
  <c r="E713" i="12"/>
  <c r="F713" i="12"/>
  <c r="G713" i="12"/>
  <c r="H713" i="12"/>
  <c r="A714" i="12"/>
  <c r="B714" i="12"/>
  <c r="C714" i="12"/>
  <c r="D714" i="12"/>
  <c r="E714" i="12"/>
  <c r="F714" i="12"/>
  <c r="G714" i="12"/>
  <c r="H714" i="12"/>
  <c r="A715" i="12"/>
  <c r="B715" i="12"/>
  <c r="C715" i="12"/>
  <c r="D715" i="12"/>
  <c r="E715" i="12"/>
  <c r="F715" i="12"/>
  <c r="G715" i="12"/>
  <c r="H715" i="12"/>
  <c r="A716" i="12"/>
  <c r="B716" i="12"/>
  <c r="C716" i="12"/>
  <c r="D716" i="12"/>
  <c r="E716" i="12"/>
  <c r="F716" i="12"/>
  <c r="G716" i="12"/>
  <c r="H716" i="12"/>
  <c r="A717" i="12"/>
  <c r="B717" i="12"/>
  <c r="C717" i="12"/>
  <c r="D717" i="12"/>
  <c r="E717" i="12"/>
  <c r="F717" i="12"/>
  <c r="G717" i="12"/>
  <c r="H717" i="12"/>
  <c r="A718" i="12"/>
  <c r="B718" i="12"/>
  <c r="C718" i="12"/>
  <c r="D718" i="12"/>
  <c r="E718" i="12"/>
  <c r="F718" i="12"/>
  <c r="G718" i="12"/>
  <c r="H718" i="12"/>
  <c r="A719" i="12"/>
  <c r="B719" i="12"/>
  <c r="C719" i="12"/>
  <c r="D719" i="12"/>
  <c r="E719" i="12"/>
  <c r="F719" i="12"/>
  <c r="G719" i="12"/>
  <c r="H719" i="12"/>
  <c r="A720" i="12"/>
  <c r="B720" i="12"/>
  <c r="C720" i="12"/>
  <c r="D720" i="12"/>
  <c r="E720" i="12"/>
  <c r="F720" i="12"/>
  <c r="G720" i="12"/>
  <c r="H720" i="12"/>
  <c r="A721" i="12"/>
  <c r="B721" i="12"/>
  <c r="C721" i="12"/>
  <c r="D721" i="12"/>
  <c r="E721" i="12"/>
  <c r="F721" i="12"/>
  <c r="G721" i="12"/>
  <c r="H721" i="12"/>
  <c r="A722" i="12"/>
  <c r="B722" i="12"/>
  <c r="C722" i="12"/>
  <c r="D722" i="12"/>
  <c r="E722" i="12"/>
  <c r="F722" i="12"/>
  <c r="G722" i="12"/>
  <c r="H722" i="12"/>
  <c r="A723" i="12"/>
  <c r="B723" i="12"/>
  <c r="C723" i="12"/>
  <c r="D723" i="12"/>
  <c r="E723" i="12"/>
  <c r="F723" i="12"/>
  <c r="G723" i="12"/>
  <c r="H723" i="12"/>
  <c r="A724" i="12"/>
  <c r="B724" i="12"/>
  <c r="C724" i="12"/>
  <c r="D724" i="12"/>
  <c r="E724" i="12"/>
  <c r="F724" i="12"/>
  <c r="G724" i="12"/>
  <c r="H724" i="12"/>
  <c r="A725" i="12"/>
  <c r="B725" i="12"/>
  <c r="C725" i="12"/>
  <c r="D725" i="12"/>
  <c r="E725" i="12"/>
  <c r="F725" i="12"/>
  <c r="G725" i="12"/>
  <c r="H725" i="12"/>
  <c r="A726" i="12"/>
  <c r="B726" i="12"/>
  <c r="C726" i="12"/>
  <c r="D726" i="12"/>
  <c r="E726" i="12"/>
  <c r="F726" i="12"/>
  <c r="G726" i="12"/>
  <c r="H726" i="12"/>
  <c r="A727" i="12"/>
  <c r="B727" i="12"/>
  <c r="C727" i="12"/>
  <c r="D727" i="12"/>
  <c r="E727" i="12"/>
  <c r="F727" i="12"/>
  <c r="G727" i="12"/>
  <c r="H727" i="12"/>
  <c r="A728" i="12"/>
  <c r="B728" i="12"/>
  <c r="C728" i="12"/>
  <c r="D728" i="12"/>
  <c r="E728" i="12"/>
  <c r="F728" i="12"/>
  <c r="G728" i="12"/>
  <c r="H728" i="12"/>
  <c r="A729" i="12"/>
  <c r="B729" i="12"/>
  <c r="C729" i="12"/>
  <c r="D729" i="12"/>
  <c r="E729" i="12"/>
  <c r="F729" i="12"/>
  <c r="G729" i="12"/>
  <c r="H729" i="12"/>
  <c r="A730" i="12"/>
  <c r="B730" i="12"/>
  <c r="C730" i="12"/>
  <c r="D730" i="12"/>
  <c r="E730" i="12"/>
  <c r="F730" i="12"/>
  <c r="G730" i="12"/>
  <c r="H730" i="12"/>
  <c r="A731" i="12"/>
  <c r="B731" i="12"/>
  <c r="C731" i="12"/>
  <c r="D731" i="12"/>
  <c r="E731" i="12"/>
  <c r="F731" i="12"/>
  <c r="G731" i="12"/>
  <c r="H731" i="12"/>
  <c r="A732" i="12"/>
  <c r="B732" i="12"/>
  <c r="C732" i="12"/>
  <c r="D732" i="12"/>
  <c r="E732" i="12"/>
  <c r="F732" i="12"/>
  <c r="G732" i="12"/>
  <c r="H732" i="12"/>
  <c r="A733" i="12"/>
  <c r="B733" i="12"/>
  <c r="C733" i="12"/>
  <c r="D733" i="12"/>
  <c r="E733" i="12"/>
  <c r="F733" i="12"/>
  <c r="G733" i="12"/>
  <c r="H733" i="12"/>
  <c r="A734" i="12"/>
  <c r="B734" i="12"/>
  <c r="C734" i="12"/>
  <c r="D734" i="12"/>
  <c r="E734" i="12"/>
  <c r="F734" i="12"/>
  <c r="G734" i="12"/>
  <c r="H734" i="12"/>
  <c r="A735" i="12"/>
  <c r="B735" i="12"/>
  <c r="C735" i="12"/>
  <c r="D735" i="12"/>
  <c r="E735" i="12"/>
  <c r="F735" i="12"/>
  <c r="G735" i="12"/>
  <c r="H735" i="12"/>
  <c r="A736" i="12"/>
  <c r="B736" i="12"/>
  <c r="C736" i="12"/>
  <c r="D736" i="12"/>
  <c r="E736" i="12"/>
  <c r="F736" i="12"/>
  <c r="G736" i="12"/>
  <c r="H736" i="12"/>
  <c r="A737" i="12"/>
  <c r="B737" i="12"/>
  <c r="C737" i="12"/>
  <c r="D737" i="12"/>
  <c r="E737" i="12"/>
  <c r="F737" i="12"/>
  <c r="G737" i="12"/>
  <c r="H737" i="12"/>
  <c r="A738" i="12"/>
  <c r="B738" i="12"/>
  <c r="C738" i="12"/>
  <c r="D738" i="12"/>
  <c r="E738" i="12"/>
  <c r="F738" i="12"/>
  <c r="G738" i="12"/>
  <c r="H738" i="12"/>
  <c r="A739" i="12"/>
  <c r="B739" i="12"/>
  <c r="C739" i="12"/>
  <c r="D739" i="12"/>
  <c r="E739" i="12"/>
  <c r="F739" i="12"/>
  <c r="G739" i="12"/>
  <c r="H739" i="12"/>
  <c r="A740" i="12"/>
  <c r="B740" i="12"/>
  <c r="C740" i="12"/>
  <c r="D740" i="12"/>
  <c r="E740" i="12"/>
  <c r="F740" i="12"/>
  <c r="G740" i="12"/>
  <c r="H740" i="12"/>
  <c r="A741" i="12"/>
  <c r="B741" i="12"/>
  <c r="C741" i="12"/>
  <c r="D741" i="12"/>
  <c r="E741" i="12"/>
  <c r="F741" i="12"/>
  <c r="G741" i="12"/>
  <c r="H741" i="12"/>
  <c r="A742" i="12"/>
  <c r="B742" i="12"/>
  <c r="C742" i="12"/>
  <c r="D742" i="12"/>
  <c r="E742" i="12"/>
  <c r="F742" i="12"/>
  <c r="G742" i="12"/>
  <c r="H742" i="12"/>
  <c r="A743" i="12"/>
  <c r="B743" i="12"/>
  <c r="C743" i="12"/>
  <c r="D743" i="12"/>
  <c r="E743" i="12"/>
  <c r="F743" i="12"/>
  <c r="G743" i="12"/>
  <c r="H743" i="12"/>
  <c r="A744" i="12"/>
  <c r="B744" i="12"/>
  <c r="C744" i="12"/>
  <c r="D744" i="12"/>
  <c r="E744" i="12"/>
  <c r="F744" i="12"/>
  <c r="G744" i="12"/>
  <c r="H744" i="12"/>
  <c r="A745" i="12"/>
  <c r="B745" i="12"/>
  <c r="C745" i="12"/>
  <c r="D745" i="12"/>
  <c r="E745" i="12"/>
  <c r="F745" i="12"/>
  <c r="G745" i="12"/>
  <c r="H745" i="12"/>
  <c r="A746" i="12"/>
  <c r="B746" i="12"/>
  <c r="C746" i="12"/>
  <c r="D746" i="12"/>
  <c r="E746" i="12"/>
  <c r="F746" i="12"/>
  <c r="G746" i="12"/>
  <c r="H746" i="12"/>
  <c r="A747" i="12"/>
  <c r="B747" i="12"/>
  <c r="C747" i="12"/>
  <c r="D747" i="12"/>
  <c r="E747" i="12"/>
  <c r="F747" i="12"/>
  <c r="G747" i="12"/>
  <c r="H747" i="12"/>
  <c r="A748" i="12"/>
  <c r="B748" i="12"/>
  <c r="C748" i="12"/>
  <c r="D748" i="12"/>
  <c r="E748" i="12"/>
  <c r="F748" i="12"/>
  <c r="G748" i="12"/>
  <c r="H748" i="12"/>
  <c r="A749" i="12"/>
  <c r="B749" i="12"/>
  <c r="C749" i="12"/>
  <c r="D749" i="12"/>
  <c r="E749" i="12"/>
  <c r="F749" i="12"/>
  <c r="G749" i="12"/>
  <c r="H749" i="12"/>
  <c r="A750" i="12"/>
  <c r="B750" i="12"/>
  <c r="C750" i="12"/>
  <c r="D750" i="12"/>
  <c r="E750" i="12"/>
  <c r="F750" i="12"/>
  <c r="G750" i="12"/>
  <c r="H750" i="12"/>
  <c r="A751" i="12"/>
  <c r="B751" i="12"/>
  <c r="C751" i="12"/>
  <c r="D751" i="12"/>
  <c r="E751" i="12"/>
  <c r="F751" i="12"/>
  <c r="G751" i="12"/>
  <c r="H751" i="12"/>
  <c r="A752" i="12"/>
  <c r="B752" i="12"/>
  <c r="C752" i="12"/>
  <c r="D752" i="12"/>
  <c r="E752" i="12"/>
  <c r="F752" i="12"/>
  <c r="G752" i="12"/>
  <c r="H752" i="12"/>
  <c r="A753" i="12"/>
  <c r="B753" i="12"/>
  <c r="C753" i="12"/>
  <c r="D753" i="12"/>
  <c r="E753" i="12"/>
  <c r="F753" i="12"/>
  <c r="G753" i="12"/>
  <c r="H753" i="12"/>
  <c r="A754" i="12"/>
  <c r="B754" i="12"/>
  <c r="C754" i="12"/>
  <c r="D754" i="12"/>
  <c r="E754" i="12"/>
  <c r="F754" i="12"/>
  <c r="G754" i="12"/>
  <c r="H754" i="12"/>
  <c r="A755" i="12"/>
  <c r="B755" i="12"/>
  <c r="C755" i="12"/>
  <c r="D755" i="12"/>
  <c r="E755" i="12"/>
  <c r="F755" i="12"/>
  <c r="G755" i="12"/>
  <c r="H755" i="12"/>
  <c r="A756" i="12"/>
  <c r="B756" i="12"/>
  <c r="C756" i="12"/>
  <c r="D756" i="12"/>
  <c r="E756" i="12"/>
  <c r="F756" i="12"/>
  <c r="G756" i="12"/>
  <c r="H756" i="12"/>
  <c r="A757" i="12"/>
  <c r="B757" i="12"/>
  <c r="C757" i="12"/>
  <c r="D757" i="12"/>
  <c r="E757" i="12"/>
  <c r="F757" i="12"/>
  <c r="G757" i="12"/>
  <c r="H757" i="12"/>
  <c r="A758" i="12"/>
  <c r="B758" i="12"/>
  <c r="C758" i="12"/>
  <c r="D758" i="12"/>
  <c r="E758" i="12"/>
  <c r="F758" i="12"/>
  <c r="G758" i="12"/>
  <c r="H758" i="12"/>
  <c r="A759" i="12"/>
  <c r="B759" i="12"/>
  <c r="C759" i="12"/>
  <c r="D759" i="12"/>
  <c r="E759" i="12"/>
  <c r="F759" i="12"/>
  <c r="G759" i="12"/>
  <c r="H759" i="12"/>
  <c r="A760" i="12"/>
  <c r="B760" i="12"/>
  <c r="C760" i="12"/>
  <c r="D760" i="12"/>
  <c r="E760" i="12"/>
  <c r="F760" i="12"/>
  <c r="G760" i="12"/>
  <c r="H760" i="12"/>
  <c r="A761" i="12"/>
  <c r="B761" i="12"/>
  <c r="C761" i="12"/>
  <c r="D761" i="12"/>
  <c r="E761" i="12"/>
  <c r="F761" i="12"/>
  <c r="G761" i="12"/>
  <c r="H761" i="12"/>
  <c r="A762" i="12"/>
  <c r="B762" i="12"/>
  <c r="C762" i="12"/>
  <c r="D762" i="12"/>
  <c r="E762" i="12"/>
  <c r="F762" i="12"/>
  <c r="G762" i="12"/>
  <c r="H762" i="12"/>
  <c r="A763" i="12"/>
  <c r="B763" i="12"/>
  <c r="C763" i="12"/>
  <c r="D763" i="12"/>
  <c r="E763" i="12"/>
  <c r="F763" i="12"/>
  <c r="G763" i="12"/>
  <c r="H763" i="12"/>
  <c r="A764" i="12"/>
  <c r="B764" i="12"/>
  <c r="C764" i="12"/>
  <c r="D764" i="12"/>
  <c r="E764" i="12"/>
  <c r="F764" i="12"/>
  <c r="G764" i="12"/>
  <c r="H764" i="12"/>
  <c r="A765" i="12"/>
  <c r="B765" i="12"/>
  <c r="C765" i="12"/>
  <c r="D765" i="12"/>
  <c r="E765" i="12"/>
  <c r="F765" i="12"/>
  <c r="G765" i="12"/>
  <c r="H765" i="12"/>
  <c r="A766" i="12"/>
  <c r="B766" i="12"/>
  <c r="C766" i="12"/>
  <c r="D766" i="12"/>
  <c r="E766" i="12"/>
  <c r="F766" i="12"/>
  <c r="G766" i="12"/>
  <c r="H766" i="12"/>
  <c r="A767" i="12"/>
  <c r="B767" i="12"/>
  <c r="C767" i="12"/>
  <c r="D767" i="12"/>
  <c r="E767" i="12"/>
  <c r="F767" i="12"/>
  <c r="G767" i="12"/>
  <c r="H767" i="12"/>
  <c r="A768" i="12"/>
  <c r="B768" i="12"/>
  <c r="C768" i="12"/>
  <c r="D768" i="12"/>
  <c r="E768" i="12"/>
  <c r="F768" i="12"/>
  <c r="G768" i="12"/>
  <c r="H768" i="12"/>
  <c r="A769" i="12"/>
  <c r="B769" i="12"/>
  <c r="C769" i="12"/>
  <c r="D769" i="12"/>
  <c r="E769" i="12"/>
  <c r="F769" i="12"/>
  <c r="G769" i="12"/>
  <c r="H769" i="12"/>
  <c r="A770" i="12"/>
  <c r="B770" i="12"/>
  <c r="C770" i="12"/>
  <c r="D770" i="12"/>
  <c r="E770" i="12"/>
  <c r="F770" i="12"/>
  <c r="G770" i="12"/>
  <c r="H770" i="12"/>
  <c r="A771" i="12"/>
  <c r="B771" i="12"/>
  <c r="C771" i="12"/>
  <c r="D771" i="12"/>
  <c r="E771" i="12"/>
  <c r="F771" i="12"/>
  <c r="G771" i="12"/>
  <c r="H771" i="12"/>
  <c r="A772" i="12"/>
  <c r="B772" i="12"/>
  <c r="C772" i="12"/>
  <c r="D772" i="12"/>
  <c r="E772" i="12"/>
  <c r="F772" i="12"/>
  <c r="G772" i="12"/>
  <c r="H772" i="12"/>
  <c r="A773" i="12"/>
  <c r="B773" i="12"/>
  <c r="C773" i="12"/>
  <c r="D773" i="12"/>
  <c r="E773" i="12"/>
  <c r="F773" i="12"/>
  <c r="G773" i="12"/>
  <c r="H773" i="12"/>
  <c r="A774" i="12"/>
  <c r="B774" i="12"/>
  <c r="C774" i="12"/>
  <c r="D774" i="12"/>
  <c r="E774" i="12"/>
  <c r="F774" i="12"/>
  <c r="G774" i="12"/>
  <c r="H774" i="12"/>
  <c r="A775" i="12"/>
  <c r="B775" i="12"/>
  <c r="C775" i="12"/>
  <c r="D775" i="12"/>
  <c r="E775" i="12"/>
  <c r="F775" i="12"/>
  <c r="G775" i="12"/>
  <c r="H775" i="12"/>
  <c r="A776" i="12"/>
  <c r="B776" i="12"/>
  <c r="C776" i="12"/>
  <c r="D776" i="12"/>
  <c r="E776" i="12"/>
  <c r="F776" i="12"/>
  <c r="G776" i="12"/>
  <c r="H776" i="12"/>
  <c r="A777" i="12"/>
  <c r="B777" i="12"/>
  <c r="C777" i="12"/>
  <c r="D777" i="12"/>
  <c r="E777" i="12"/>
  <c r="F777" i="12"/>
  <c r="G777" i="12"/>
  <c r="H777" i="12"/>
  <c r="A778" i="12"/>
  <c r="B778" i="12"/>
  <c r="C778" i="12"/>
  <c r="D778" i="12"/>
  <c r="E778" i="12"/>
  <c r="F778" i="12"/>
  <c r="G778" i="12"/>
  <c r="H778" i="12"/>
  <c r="A779" i="12"/>
  <c r="B779" i="12"/>
  <c r="C779" i="12"/>
  <c r="D779" i="12"/>
  <c r="E779" i="12"/>
  <c r="F779" i="12"/>
  <c r="G779" i="12"/>
  <c r="H779" i="12"/>
  <c r="A780" i="12"/>
  <c r="B780" i="12"/>
  <c r="C780" i="12"/>
  <c r="D780" i="12"/>
  <c r="E780" i="12"/>
  <c r="F780" i="12"/>
  <c r="G780" i="12"/>
  <c r="H780" i="12"/>
  <c r="A781" i="12"/>
  <c r="B781" i="12"/>
  <c r="C781" i="12"/>
  <c r="D781" i="12"/>
  <c r="E781" i="12"/>
  <c r="F781" i="12"/>
  <c r="G781" i="12"/>
  <c r="H781" i="12"/>
  <c r="A782" i="12"/>
  <c r="B782" i="12"/>
  <c r="C782" i="12"/>
  <c r="D782" i="12"/>
  <c r="E782" i="12"/>
  <c r="F782" i="12"/>
  <c r="G782" i="12"/>
  <c r="H782" i="12"/>
  <c r="A783" i="12"/>
  <c r="B783" i="12"/>
  <c r="C783" i="12"/>
  <c r="D783" i="12"/>
  <c r="E783" i="12"/>
  <c r="F783" i="12"/>
  <c r="G783" i="12"/>
  <c r="H783" i="12"/>
  <c r="A784" i="12"/>
  <c r="B784" i="12"/>
  <c r="C784" i="12"/>
  <c r="D784" i="12"/>
  <c r="E784" i="12"/>
  <c r="F784" i="12"/>
  <c r="G784" i="12"/>
  <c r="H784" i="12"/>
  <c r="A785" i="12"/>
  <c r="B785" i="12"/>
  <c r="C785" i="12"/>
  <c r="D785" i="12"/>
  <c r="E785" i="12"/>
  <c r="F785" i="12"/>
  <c r="G785" i="12"/>
  <c r="H785" i="12"/>
  <c r="A786" i="12"/>
  <c r="B786" i="12"/>
  <c r="C786" i="12"/>
  <c r="D786" i="12"/>
  <c r="E786" i="12"/>
  <c r="F786" i="12"/>
  <c r="G786" i="12"/>
  <c r="H786" i="12"/>
  <c r="A787" i="12"/>
  <c r="B787" i="12"/>
  <c r="C787" i="12"/>
  <c r="D787" i="12"/>
  <c r="E787" i="12"/>
  <c r="F787" i="12"/>
  <c r="G787" i="12"/>
  <c r="H787" i="12"/>
  <c r="A788" i="12"/>
  <c r="B788" i="12"/>
  <c r="C788" i="12"/>
  <c r="D788" i="12"/>
  <c r="E788" i="12"/>
  <c r="F788" i="12"/>
  <c r="G788" i="12"/>
  <c r="H788" i="12"/>
  <c r="A789" i="12"/>
  <c r="B789" i="12"/>
  <c r="C789" i="12"/>
  <c r="D789" i="12"/>
  <c r="E789" i="12"/>
  <c r="F789" i="12"/>
  <c r="G789" i="12"/>
  <c r="H789" i="12"/>
  <c r="A790" i="12"/>
  <c r="B790" i="12"/>
  <c r="C790" i="12"/>
  <c r="D790" i="12"/>
  <c r="E790" i="12"/>
  <c r="F790" i="12"/>
  <c r="G790" i="12"/>
  <c r="H790" i="12"/>
  <c r="A791" i="12"/>
  <c r="B791" i="12"/>
  <c r="C791" i="12"/>
  <c r="D791" i="12"/>
  <c r="E791" i="12"/>
  <c r="F791" i="12"/>
  <c r="G791" i="12"/>
  <c r="H791" i="12"/>
  <c r="A792" i="12"/>
  <c r="B792" i="12"/>
  <c r="C792" i="12"/>
  <c r="D792" i="12"/>
  <c r="E792" i="12"/>
  <c r="F792" i="12"/>
  <c r="G792" i="12"/>
  <c r="H792" i="12"/>
  <c r="A793" i="12"/>
  <c r="B793" i="12"/>
  <c r="C793" i="12"/>
  <c r="D793" i="12"/>
  <c r="E793" i="12"/>
  <c r="F793" i="12"/>
  <c r="G793" i="12"/>
  <c r="H793" i="12"/>
  <c r="A794" i="12"/>
  <c r="B794" i="12"/>
  <c r="C794" i="12"/>
  <c r="D794" i="12"/>
  <c r="E794" i="12"/>
  <c r="F794" i="12"/>
  <c r="G794" i="12"/>
  <c r="H794" i="12"/>
  <c r="A795" i="12"/>
  <c r="B795" i="12"/>
  <c r="C795" i="12"/>
  <c r="D795" i="12"/>
  <c r="E795" i="12"/>
  <c r="F795" i="12"/>
  <c r="G795" i="12"/>
  <c r="H795" i="12"/>
  <c r="A796" i="12"/>
  <c r="B796" i="12"/>
  <c r="C796" i="12"/>
  <c r="D796" i="12"/>
  <c r="E796" i="12"/>
  <c r="F796" i="12"/>
  <c r="G796" i="12"/>
  <c r="H796" i="12"/>
  <c r="A797" i="12"/>
  <c r="B797" i="12"/>
  <c r="C797" i="12"/>
  <c r="D797" i="12"/>
  <c r="E797" i="12"/>
  <c r="F797" i="12"/>
  <c r="G797" i="12"/>
  <c r="H797" i="12"/>
  <c r="A798" i="12"/>
  <c r="B798" i="12"/>
  <c r="C798" i="12"/>
  <c r="D798" i="12"/>
  <c r="E798" i="12"/>
  <c r="F798" i="12"/>
  <c r="G798" i="12"/>
  <c r="H798" i="12"/>
  <c r="A799" i="12"/>
  <c r="B799" i="12"/>
  <c r="C799" i="12"/>
  <c r="D799" i="12"/>
  <c r="E799" i="12"/>
  <c r="F799" i="12"/>
  <c r="G799" i="12"/>
  <c r="H799" i="12"/>
  <c r="A800" i="12"/>
  <c r="B800" i="12"/>
  <c r="C800" i="12"/>
  <c r="D800" i="12"/>
  <c r="E800" i="12"/>
  <c r="F800" i="12"/>
  <c r="G800" i="12"/>
  <c r="H800" i="12"/>
  <c r="A801" i="12"/>
  <c r="B801" i="12"/>
  <c r="C801" i="12"/>
  <c r="D801" i="12"/>
  <c r="E801" i="12"/>
  <c r="F801" i="12"/>
  <c r="G801" i="12"/>
  <c r="H801" i="12"/>
  <c r="A802" i="12"/>
  <c r="B802" i="12"/>
  <c r="C802" i="12"/>
  <c r="D802" i="12"/>
  <c r="E802" i="12"/>
  <c r="F802" i="12"/>
  <c r="G802" i="12"/>
  <c r="H802" i="12"/>
  <c r="A803" i="12"/>
  <c r="B803" i="12"/>
  <c r="C803" i="12"/>
  <c r="D803" i="12"/>
  <c r="E803" i="12"/>
  <c r="F803" i="12"/>
  <c r="G803" i="12"/>
  <c r="H803" i="12"/>
  <c r="A804" i="12"/>
  <c r="B804" i="12"/>
  <c r="C804" i="12"/>
  <c r="D804" i="12"/>
  <c r="E804" i="12"/>
  <c r="F804" i="12"/>
  <c r="G804" i="12"/>
  <c r="H804" i="12"/>
  <c r="A805" i="12"/>
  <c r="B805" i="12"/>
  <c r="C805" i="12"/>
  <c r="D805" i="12"/>
  <c r="E805" i="12"/>
  <c r="F805" i="12"/>
  <c r="G805" i="12"/>
  <c r="H805" i="12"/>
  <c r="A806" i="12"/>
  <c r="B806" i="12"/>
  <c r="C806" i="12"/>
  <c r="D806" i="12"/>
  <c r="E806" i="12"/>
  <c r="F806" i="12"/>
  <c r="G806" i="12"/>
  <c r="H806" i="12"/>
  <c r="A807" i="12"/>
  <c r="B807" i="12"/>
  <c r="C807" i="12"/>
  <c r="D807" i="12"/>
  <c r="E807" i="12"/>
  <c r="F807" i="12"/>
  <c r="G807" i="12"/>
  <c r="H807" i="12"/>
  <c r="A808" i="12"/>
  <c r="B808" i="12"/>
  <c r="C808" i="12"/>
  <c r="D808" i="12"/>
  <c r="E808" i="12"/>
  <c r="F808" i="12"/>
  <c r="G808" i="12"/>
  <c r="H808" i="12"/>
  <c r="A809" i="12"/>
  <c r="B809" i="12"/>
  <c r="C809" i="12"/>
  <c r="D809" i="12"/>
  <c r="E809" i="12"/>
  <c r="F809" i="12"/>
  <c r="G809" i="12"/>
  <c r="H809" i="12"/>
  <c r="A810" i="12"/>
  <c r="B810" i="12"/>
  <c r="C810" i="12"/>
  <c r="D810" i="12"/>
  <c r="E810" i="12"/>
  <c r="F810" i="12"/>
  <c r="G810" i="12"/>
  <c r="H810" i="12"/>
  <c r="A811" i="12"/>
  <c r="B811" i="12"/>
  <c r="C811" i="12"/>
  <c r="D811" i="12"/>
  <c r="E811" i="12"/>
  <c r="F811" i="12"/>
  <c r="G811" i="12"/>
  <c r="H811" i="12"/>
  <c r="A812" i="12"/>
  <c r="B812" i="12"/>
  <c r="C812" i="12"/>
  <c r="D812" i="12"/>
  <c r="E812" i="12"/>
  <c r="F812" i="12"/>
  <c r="G812" i="12"/>
  <c r="H812" i="12"/>
  <c r="A813" i="12"/>
  <c r="B813" i="12"/>
  <c r="C813" i="12"/>
  <c r="D813" i="12"/>
  <c r="E813" i="12"/>
  <c r="F813" i="12"/>
  <c r="G813" i="12"/>
  <c r="H813" i="12"/>
  <c r="A814" i="12"/>
  <c r="B814" i="12"/>
  <c r="C814" i="12"/>
  <c r="D814" i="12"/>
  <c r="E814" i="12"/>
  <c r="F814" i="12"/>
  <c r="G814" i="12"/>
  <c r="H814" i="12"/>
  <c r="A815" i="12"/>
  <c r="B815" i="12"/>
  <c r="C815" i="12"/>
  <c r="D815" i="12"/>
  <c r="E815" i="12"/>
  <c r="F815" i="12"/>
  <c r="G815" i="12"/>
  <c r="H815" i="12"/>
  <c r="A816" i="12"/>
  <c r="B816" i="12"/>
  <c r="C816" i="12"/>
  <c r="D816" i="12"/>
  <c r="E816" i="12"/>
  <c r="F816" i="12"/>
  <c r="G816" i="12"/>
  <c r="H816" i="12"/>
  <c r="A817" i="12"/>
  <c r="B817" i="12"/>
  <c r="C817" i="12"/>
  <c r="D817" i="12"/>
  <c r="E817" i="12"/>
  <c r="F817" i="12"/>
  <c r="G817" i="12"/>
  <c r="H817" i="12"/>
  <c r="A818" i="12"/>
  <c r="B818" i="12"/>
  <c r="C818" i="12"/>
  <c r="D818" i="12"/>
  <c r="E818" i="12"/>
  <c r="F818" i="12"/>
  <c r="G818" i="12"/>
  <c r="H818" i="12"/>
  <c r="A819" i="12"/>
  <c r="B819" i="12"/>
  <c r="C819" i="12"/>
  <c r="D819" i="12"/>
  <c r="E819" i="12"/>
  <c r="F819" i="12"/>
  <c r="G819" i="12"/>
  <c r="H819" i="12"/>
  <c r="A820" i="12"/>
  <c r="B820" i="12"/>
  <c r="C820" i="12"/>
  <c r="D820" i="12"/>
  <c r="E820" i="12"/>
  <c r="F820" i="12"/>
  <c r="G820" i="12"/>
  <c r="H820" i="12"/>
  <c r="A821" i="12"/>
  <c r="B821" i="12"/>
  <c r="C821" i="12"/>
  <c r="D821" i="12"/>
  <c r="E821" i="12"/>
  <c r="F821" i="12"/>
  <c r="G821" i="12"/>
  <c r="H821" i="12"/>
  <c r="A822" i="12"/>
  <c r="B822" i="12"/>
  <c r="C822" i="12"/>
  <c r="D822" i="12"/>
  <c r="E822" i="12"/>
  <c r="F822" i="12"/>
  <c r="G822" i="12"/>
  <c r="H822" i="12"/>
  <c r="A823" i="12"/>
  <c r="B823" i="12"/>
  <c r="C823" i="12"/>
  <c r="D823" i="12"/>
  <c r="E823" i="12"/>
  <c r="F823" i="12"/>
  <c r="G823" i="12"/>
  <c r="H823" i="12"/>
  <c r="A824" i="12"/>
  <c r="B824" i="12"/>
  <c r="C824" i="12"/>
  <c r="D824" i="12"/>
  <c r="E824" i="12"/>
  <c r="F824" i="12"/>
  <c r="G824" i="12"/>
  <c r="H824" i="12"/>
  <c r="A825" i="12"/>
  <c r="B825" i="12"/>
  <c r="C825" i="12"/>
  <c r="D825" i="12"/>
  <c r="E825" i="12"/>
  <c r="F825" i="12"/>
  <c r="G825" i="12"/>
  <c r="H825" i="12"/>
  <c r="A826" i="12"/>
  <c r="B826" i="12"/>
  <c r="C826" i="12"/>
  <c r="D826" i="12"/>
  <c r="E826" i="12"/>
  <c r="F826" i="12"/>
  <c r="G826" i="12"/>
  <c r="H826" i="12"/>
  <c r="A827" i="12"/>
  <c r="B827" i="12"/>
  <c r="C827" i="12"/>
  <c r="D827" i="12"/>
  <c r="E827" i="12"/>
  <c r="F827" i="12"/>
  <c r="G827" i="12"/>
  <c r="H827" i="12"/>
  <c r="A828" i="12"/>
  <c r="B828" i="12"/>
  <c r="C828" i="12"/>
  <c r="D828" i="12"/>
  <c r="E828" i="12"/>
  <c r="F828" i="12"/>
  <c r="G828" i="12"/>
  <c r="H828" i="12"/>
  <c r="A829" i="12"/>
  <c r="B829" i="12"/>
  <c r="C829" i="12"/>
  <c r="D829" i="12"/>
  <c r="E829" i="12"/>
  <c r="F829" i="12"/>
  <c r="G829" i="12"/>
  <c r="H829" i="12"/>
  <c r="A830" i="12"/>
  <c r="B830" i="12"/>
  <c r="C830" i="12"/>
  <c r="D830" i="12"/>
  <c r="E830" i="12"/>
  <c r="F830" i="12"/>
  <c r="G830" i="12"/>
  <c r="H830" i="12"/>
  <c r="A831" i="12"/>
  <c r="B831" i="12"/>
  <c r="C831" i="12"/>
  <c r="D831" i="12"/>
  <c r="E831" i="12"/>
  <c r="F831" i="12"/>
  <c r="G831" i="12"/>
  <c r="H831" i="12"/>
  <c r="A832" i="12"/>
  <c r="B832" i="12"/>
  <c r="C832" i="12"/>
  <c r="D832" i="12"/>
  <c r="E832" i="12"/>
  <c r="F832" i="12"/>
  <c r="G832" i="12"/>
  <c r="H832" i="12"/>
  <c r="A833" i="12"/>
  <c r="B833" i="12"/>
  <c r="C833" i="12"/>
  <c r="D833" i="12"/>
  <c r="E833" i="12"/>
  <c r="F833" i="12"/>
  <c r="G833" i="12"/>
  <c r="H833" i="12"/>
  <c r="A834" i="12"/>
  <c r="B834" i="12"/>
  <c r="C834" i="12"/>
  <c r="D834" i="12"/>
  <c r="E834" i="12"/>
  <c r="F834" i="12"/>
  <c r="G834" i="12"/>
  <c r="H834" i="12"/>
  <c r="A835" i="12"/>
  <c r="B835" i="12"/>
  <c r="C835" i="12"/>
  <c r="D835" i="12"/>
  <c r="E835" i="12"/>
  <c r="F835" i="12"/>
  <c r="G835" i="12"/>
  <c r="H835" i="12"/>
  <c r="A836" i="12"/>
  <c r="B836" i="12"/>
  <c r="C836" i="12"/>
  <c r="D836" i="12"/>
  <c r="E836" i="12"/>
  <c r="F836" i="12"/>
  <c r="G836" i="12"/>
  <c r="H836" i="12"/>
  <c r="A837" i="12"/>
  <c r="B837" i="12"/>
  <c r="C837" i="12"/>
  <c r="D837" i="12"/>
  <c r="E837" i="12"/>
  <c r="F837" i="12"/>
  <c r="G837" i="12"/>
  <c r="H837" i="12"/>
  <c r="A838" i="12"/>
  <c r="B838" i="12"/>
  <c r="C838" i="12"/>
  <c r="D838" i="12"/>
  <c r="E838" i="12"/>
  <c r="F838" i="12"/>
  <c r="G838" i="12"/>
  <c r="H838" i="12"/>
  <c r="A839" i="12"/>
  <c r="B839" i="12"/>
  <c r="C839" i="12"/>
  <c r="D839" i="12"/>
  <c r="E839" i="12"/>
  <c r="F839" i="12"/>
  <c r="G839" i="12"/>
  <c r="H839" i="12"/>
  <c r="A840" i="12"/>
  <c r="B840" i="12"/>
  <c r="C840" i="12"/>
  <c r="D840" i="12"/>
  <c r="E840" i="12"/>
  <c r="F840" i="12"/>
  <c r="G840" i="12"/>
  <c r="H840" i="12"/>
  <c r="A841" i="12"/>
  <c r="B841" i="12"/>
  <c r="C841" i="12"/>
  <c r="D841" i="12"/>
  <c r="E841" i="12"/>
  <c r="F841" i="12"/>
  <c r="G841" i="12"/>
  <c r="H841" i="12"/>
  <c r="A842" i="12"/>
  <c r="B842" i="12"/>
  <c r="C842" i="12"/>
  <c r="D842" i="12"/>
  <c r="E842" i="12"/>
  <c r="F842" i="12"/>
  <c r="G842" i="12"/>
  <c r="H842" i="12"/>
  <c r="A843" i="12"/>
  <c r="B843" i="12"/>
  <c r="C843" i="12"/>
  <c r="D843" i="12"/>
  <c r="E843" i="12"/>
  <c r="F843" i="12"/>
  <c r="G843" i="12"/>
  <c r="H843" i="12"/>
  <c r="A844" i="12"/>
  <c r="B844" i="12"/>
  <c r="C844" i="12"/>
  <c r="D844" i="12"/>
  <c r="E844" i="12"/>
  <c r="F844" i="12"/>
  <c r="G844" i="12"/>
  <c r="H844" i="12"/>
  <c r="A845" i="12"/>
  <c r="B845" i="12"/>
  <c r="C845" i="12"/>
  <c r="D845" i="12"/>
  <c r="E845" i="12"/>
  <c r="F845" i="12"/>
  <c r="G845" i="12"/>
  <c r="H845" i="12"/>
  <c r="A846" i="12"/>
  <c r="B846" i="12"/>
  <c r="C846" i="12"/>
  <c r="D846" i="12"/>
  <c r="E846" i="12"/>
  <c r="F846" i="12"/>
  <c r="G846" i="12"/>
  <c r="H846" i="12"/>
  <c r="A847" i="12"/>
  <c r="B847" i="12"/>
  <c r="C847" i="12"/>
  <c r="D847" i="12"/>
  <c r="E847" i="12"/>
  <c r="F847" i="12"/>
  <c r="G847" i="12"/>
  <c r="H847" i="12"/>
  <c r="A848" i="12"/>
  <c r="B848" i="12"/>
  <c r="C848" i="12"/>
  <c r="D848" i="12"/>
  <c r="E848" i="12"/>
  <c r="F848" i="12"/>
  <c r="G848" i="12"/>
  <c r="H848" i="12"/>
  <c r="A849" i="12"/>
  <c r="B849" i="12"/>
  <c r="C849" i="12"/>
  <c r="D849" i="12"/>
  <c r="E849" i="12"/>
  <c r="F849" i="12"/>
  <c r="G849" i="12"/>
  <c r="H849" i="12"/>
  <c r="A850" i="12"/>
  <c r="B850" i="12"/>
  <c r="C850" i="12"/>
  <c r="D850" i="12"/>
  <c r="E850" i="12"/>
  <c r="F850" i="12"/>
  <c r="G850" i="12"/>
  <c r="H850" i="12"/>
  <c r="A851" i="12"/>
  <c r="B851" i="12"/>
  <c r="C851" i="12"/>
  <c r="D851" i="12"/>
  <c r="E851" i="12"/>
  <c r="F851" i="12"/>
  <c r="G851" i="12"/>
  <c r="H851" i="12"/>
  <c r="A852" i="12"/>
  <c r="B852" i="12"/>
  <c r="C852" i="12"/>
  <c r="D852" i="12"/>
  <c r="E852" i="12"/>
  <c r="F852" i="12"/>
  <c r="G852" i="12"/>
  <c r="H852" i="12"/>
  <c r="A853" i="12"/>
  <c r="B853" i="12"/>
  <c r="C853" i="12"/>
  <c r="D853" i="12"/>
  <c r="E853" i="12"/>
  <c r="F853" i="12"/>
  <c r="G853" i="12"/>
  <c r="H853" i="12"/>
  <c r="A854" i="12"/>
  <c r="B854" i="12"/>
  <c r="C854" i="12"/>
  <c r="D854" i="12"/>
  <c r="E854" i="12"/>
  <c r="F854" i="12"/>
  <c r="G854" i="12"/>
  <c r="H854" i="12"/>
  <c r="A855" i="12"/>
  <c r="B855" i="12"/>
  <c r="C855" i="12"/>
  <c r="D855" i="12"/>
  <c r="E855" i="12"/>
  <c r="F855" i="12"/>
  <c r="G855" i="12"/>
  <c r="H855" i="12"/>
  <c r="A856" i="12"/>
  <c r="B856" i="12"/>
  <c r="C856" i="12"/>
  <c r="D856" i="12"/>
  <c r="E856" i="12"/>
  <c r="F856" i="12"/>
  <c r="G856" i="12"/>
  <c r="H856" i="12"/>
  <c r="A857" i="12"/>
  <c r="B857" i="12"/>
  <c r="C857" i="12"/>
  <c r="D857" i="12"/>
  <c r="E857" i="12"/>
  <c r="F857" i="12"/>
  <c r="G857" i="12"/>
  <c r="H857" i="12"/>
  <c r="A858" i="12"/>
  <c r="B858" i="12"/>
  <c r="C858" i="12"/>
  <c r="D858" i="12"/>
  <c r="E858" i="12"/>
  <c r="F858" i="12"/>
  <c r="G858" i="12"/>
  <c r="H858" i="12"/>
  <c r="A859" i="12"/>
  <c r="B859" i="12"/>
  <c r="C859" i="12"/>
  <c r="D859" i="12"/>
  <c r="E859" i="12"/>
  <c r="F859" i="12"/>
  <c r="G859" i="12"/>
  <c r="H859" i="12"/>
  <c r="A860" i="12"/>
  <c r="B860" i="12"/>
  <c r="C860" i="12"/>
  <c r="D860" i="12"/>
  <c r="E860" i="12"/>
  <c r="F860" i="12"/>
  <c r="G860" i="12"/>
  <c r="H860" i="12"/>
  <c r="A861" i="12"/>
  <c r="B861" i="12"/>
  <c r="C861" i="12"/>
  <c r="D861" i="12"/>
  <c r="E861" i="12"/>
  <c r="F861" i="12"/>
  <c r="G861" i="12"/>
  <c r="H861" i="12"/>
  <c r="A862" i="12"/>
  <c r="B862" i="12"/>
  <c r="C862" i="12"/>
  <c r="D862" i="12"/>
  <c r="E862" i="12"/>
  <c r="F862" i="12"/>
  <c r="G862" i="12"/>
  <c r="H862" i="12"/>
  <c r="A863" i="12"/>
  <c r="B863" i="12"/>
  <c r="C863" i="12"/>
  <c r="D863" i="12"/>
  <c r="E863" i="12"/>
  <c r="F863" i="12"/>
  <c r="G863" i="12"/>
  <c r="H863" i="12"/>
  <c r="A864" i="12"/>
  <c r="B864" i="12"/>
  <c r="C864" i="12"/>
  <c r="D864" i="12"/>
  <c r="E864" i="12"/>
  <c r="F864" i="12"/>
  <c r="G864" i="12"/>
  <c r="H864" i="12"/>
  <c r="A865" i="12"/>
  <c r="B865" i="12"/>
  <c r="C865" i="12"/>
  <c r="D865" i="12"/>
  <c r="E865" i="12"/>
  <c r="F865" i="12"/>
  <c r="G865" i="12"/>
  <c r="H865" i="12"/>
  <c r="A866" i="12"/>
  <c r="B866" i="12"/>
  <c r="C866" i="12"/>
  <c r="D866" i="12"/>
  <c r="E866" i="12"/>
  <c r="F866" i="12"/>
  <c r="G866" i="12"/>
  <c r="H866" i="12"/>
  <c r="A867" i="12"/>
  <c r="B867" i="12"/>
  <c r="C867" i="12"/>
  <c r="D867" i="12"/>
  <c r="E867" i="12"/>
  <c r="F867" i="12"/>
  <c r="G867" i="12"/>
  <c r="H867" i="12"/>
  <c r="A868" i="12"/>
  <c r="B868" i="12"/>
  <c r="C868" i="12"/>
  <c r="D868" i="12"/>
  <c r="E868" i="12"/>
  <c r="F868" i="12"/>
  <c r="G868" i="12"/>
  <c r="H868" i="12"/>
  <c r="A869" i="12"/>
  <c r="B869" i="12"/>
  <c r="C869" i="12"/>
  <c r="D869" i="12"/>
  <c r="E869" i="12"/>
  <c r="F869" i="12"/>
  <c r="G869" i="12"/>
  <c r="H869" i="12"/>
  <c r="A870" i="12"/>
  <c r="B870" i="12"/>
  <c r="C870" i="12"/>
  <c r="D870" i="12"/>
  <c r="E870" i="12"/>
  <c r="F870" i="12"/>
  <c r="G870" i="12"/>
  <c r="H870" i="12"/>
  <c r="A871" i="12"/>
  <c r="B871" i="12"/>
  <c r="C871" i="12"/>
  <c r="D871" i="12"/>
  <c r="E871" i="12"/>
  <c r="F871" i="12"/>
  <c r="G871" i="12"/>
  <c r="H871" i="12"/>
  <c r="A872" i="12"/>
  <c r="B872" i="12"/>
  <c r="C872" i="12"/>
  <c r="D872" i="12"/>
  <c r="E872" i="12"/>
  <c r="F872" i="12"/>
  <c r="G872" i="12"/>
  <c r="H872" i="12"/>
  <c r="A873" i="12"/>
  <c r="B873" i="12"/>
  <c r="C873" i="12"/>
  <c r="D873" i="12"/>
  <c r="E873" i="12"/>
  <c r="F873" i="12"/>
  <c r="G873" i="12"/>
  <c r="H873" i="12"/>
  <c r="A874" i="12"/>
  <c r="B874" i="12"/>
  <c r="C874" i="12"/>
  <c r="D874" i="12"/>
  <c r="E874" i="12"/>
  <c r="F874" i="12"/>
  <c r="G874" i="12"/>
  <c r="H874" i="12"/>
  <c r="A875" i="12"/>
  <c r="B875" i="12"/>
  <c r="C875" i="12"/>
  <c r="D875" i="12"/>
  <c r="E875" i="12"/>
  <c r="F875" i="12"/>
  <c r="G875" i="12"/>
  <c r="H875" i="12"/>
  <c r="A876" i="12"/>
  <c r="B876" i="12"/>
  <c r="C876" i="12"/>
  <c r="D876" i="12"/>
  <c r="E876" i="12"/>
  <c r="F876" i="12"/>
  <c r="G876" i="12"/>
  <c r="H876" i="12"/>
  <c r="A877" i="12"/>
  <c r="B877" i="12"/>
  <c r="C877" i="12"/>
  <c r="D877" i="12"/>
  <c r="E877" i="12"/>
  <c r="F877" i="12"/>
  <c r="G877" i="12"/>
  <c r="H877" i="12"/>
  <c r="A878" i="12"/>
  <c r="B878" i="12"/>
  <c r="C878" i="12"/>
  <c r="D878" i="12"/>
  <c r="E878" i="12"/>
  <c r="F878" i="12"/>
  <c r="G878" i="12"/>
  <c r="H878" i="12"/>
  <c r="A879" i="12"/>
  <c r="B879" i="12"/>
  <c r="C879" i="12"/>
  <c r="D879" i="12"/>
  <c r="E879" i="12"/>
  <c r="F879" i="12"/>
  <c r="G879" i="12"/>
  <c r="H879" i="12"/>
  <c r="A880" i="12"/>
  <c r="B880" i="12"/>
  <c r="C880" i="12"/>
  <c r="D880" i="12"/>
  <c r="E880" i="12"/>
  <c r="F880" i="12"/>
  <c r="G880" i="12"/>
  <c r="H880" i="12"/>
  <c r="A881" i="12"/>
  <c r="B881" i="12"/>
  <c r="C881" i="12"/>
  <c r="D881" i="12"/>
  <c r="E881" i="12"/>
  <c r="F881" i="12"/>
  <c r="G881" i="12"/>
  <c r="H881" i="12"/>
  <c r="A882" i="12"/>
  <c r="B882" i="12"/>
  <c r="C882" i="12"/>
  <c r="D882" i="12"/>
  <c r="E882" i="12"/>
  <c r="F882" i="12"/>
  <c r="G882" i="12"/>
  <c r="H882" i="12"/>
  <c r="A883" i="12"/>
  <c r="B883" i="12"/>
  <c r="C883" i="12"/>
  <c r="D883" i="12"/>
  <c r="E883" i="12"/>
  <c r="F883" i="12"/>
  <c r="G883" i="12"/>
  <c r="H883" i="12"/>
  <c r="A884" i="12"/>
  <c r="B884" i="12"/>
  <c r="C884" i="12"/>
  <c r="D884" i="12"/>
  <c r="E884" i="12"/>
  <c r="F884" i="12"/>
  <c r="G884" i="12"/>
  <c r="H884" i="12"/>
  <c r="A885" i="12"/>
  <c r="B885" i="12"/>
  <c r="C885" i="12"/>
  <c r="D885" i="12"/>
  <c r="E885" i="12"/>
  <c r="F885" i="12"/>
  <c r="G885" i="12"/>
  <c r="H885" i="12"/>
  <c r="A886" i="12"/>
  <c r="B886" i="12"/>
  <c r="C886" i="12"/>
  <c r="D886" i="12"/>
  <c r="E886" i="12"/>
  <c r="F886" i="12"/>
  <c r="G886" i="12"/>
  <c r="H886" i="12"/>
  <c r="A887" i="12"/>
  <c r="B887" i="12"/>
  <c r="C887" i="12"/>
  <c r="D887" i="12"/>
  <c r="E887" i="12"/>
  <c r="F887" i="12"/>
  <c r="G887" i="12"/>
  <c r="H887" i="12"/>
  <c r="A888" i="12"/>
  <c r="B888" i="12"/>
  <c r="C888" i="12"/>
  <c r="D888" i="12"/>
  <c r="E888" i="12"/>
  <c r="F888" i="12"/>
  <c r="G888" i="12"/>
  <c r="H888" i="12"/>
  <c r="A889" i="12"/>
  <c r="B889" i="12"/>
  <c r="C889" i="12"/>
  <c r="D889" i="12"/>
  <c r="E889" i="12"/>
  <c r="F889" i="12"/>
  <c r="G889" i="12"/>
  <c r="H889" i="12"/>
  <c r="A890" i="12"/>
  <c r="B890" i="12"/>
  <c r="C890" i="12"/>
  <c r="D890" i="12"/>
  <c r="E890" i="12"/>
  <c r="F890" i="12"/>
  <c r="G890" i="12"/>
  <c r="H890" i="12"/>
  <c r="A891" i="12"/>
  <c r="B891" i="12"/>
  <c r="C891" i="12"/>
  <c r="D891" i="12"/>
  <c r="E891" i="12"/>
  <c r="F891" i="12"/>
  <c r="G891" i="12"/>
  <c r="H891" i="12"/>
  <c r="A892" i="12"/>
  <c r="B892" i="12"/>
  <c r="C892" i="12"/>
  <c r="D892" i="12"/>
  <c r="E892" i="12"/>
  <c r="F892" i="12"/>
  <c r="G892" i="12"/>
  <c r="H892" i="12"/>
  <c r="A893" i="12"/>
  <c r="B893" i="12"/>
  <c r="C893" i="12"/>
  <c r="D893" i="12"/>
  <c r="E893" i="12"/>
  <c r="F893" i="12"/>
  <c r="G893" i="12"/>
  <c r="H893" i="12"/>
  <c r="A894" i="12"/>
  <c r="B894" i="12"/>
  <c r="C894" i="12"/>
  <c r="D894" i="12"/>
  <c r="E894" i="12"/>
  <c r="F894" i="12"/>
  <c r="G894" i="12"/>
  <c r="H894" i="12"/>
  <c r="A895" i="12"/>
  <c r="B895" i="12"/>
  <c r="C895" i="12"/>
  <c r="D895" i="12"/>
  <c r="E895" i="12"/>
  <c r="F895" i="12"/>
  <c r="G895" i="12"/>
  <c r="H895" i="12"/>
  <c r="A896" i="12"/>
  <c r="B896" i="12"/>
  <c r="C896" i="12"/>
  <c r="D896" i="12"/>
  <c r="E896" i="12"/>
  <c r="F896" i="12"/>
  <c r="G896" i="12"/>
  <c r="H896" i="12"/>
  <c r="A897" i="12"/>
  <c r="B897" i="12"/>
  <c r="C897" i="12"/>
  <c r="D897" i="12"/>
  <c r="E897" i="12"/>
  <c r="F897" i="12"/>
  <c r="G897" i="12"/>
  <c r="H897" i="12"/>
  <c r="A898" i="12"/>
  <c r="B898" i="12"/>
  <c r="C898" i="12"/>
  <c r="D898" i="12"/>
  <c r="E898" i="12"/>
  <c r="F898" i="12"/>
  <c r="G898" i="12"/>
  <c r="H898" i="12"/>
  <c r="A899" i="12"/>
  <c r="B899" i="12"/>
  <c r="C899" i="12"/>
  <c r="D899" i="12"/>
  <c r="E899" i="12"/>
  <c r="F899" i="12"/>
  <c r="G899" i="12"/>
  <c r="H899" i="12"/>
  <c r="A900" i="12"/>
  <c r="B900" i="12"/>
  <c r="C900" i="12"/>
  <c r="D900" i="12"/>
  <c r="E900" i="12"/>
  <c r="F900" i="12"/>
  <c r="G900" i="12"/>
  <c r="H900" i="12"/>
  <c r="A901" i="12"/>
  <c r="B901" i="12"/>
  <c r="C901" i="12"/>
  <c r="D901" i="12"/>
  <c r="E901" i="12"/>
  <c r="F901" i="12"/>
  <c r="G901" i="12"/>
  <c r="H901" i="12"/>
  <c r="A902" i="12"/>
  <c r="B902" i="12"/>
  <c r="C902" i="12"/>
  <c r="D902" i="12"/>
  <c r="E902" i="12"/>
  <c r="F902" i="12"/>
  <c r="G902" i="12"/>
  <c r="H902" i="12"/>
  <c r="A903" i="12"/>
  <c r="B903" i="12"/>
  <c r="C903" i="12"/>
  <c r="D903" i="12"/>
  <c r="E903" i="12"/>
  <c r="F903" i="12"/>
  <c r="G903" i="12"/>
  <c r="H903" i="12"/>
  <c r="A904" i="12"/>
  <c r="B904" i="12"/>
  <c r="C904" i="12"/>
  <c r="D904" i="12"/>
  <c r="E904" i="12"/>
  <c r="F904" i="12"/>
  <c r="G904" i="12"/>
  <c r="H904" i="12"/>
  <c r="A905" i="12"/>
  <c r="B905" i="12"/>
  <c r="C905" i="12"/>
  <c r="D905" i="12"/>
  <c r="E905" i="12"/>
  <c r="F905" i="12"/>
  <c r="G905" i="12"/>
  <c r="H905" i="12"/>
  <c r="A906" i="12"/>
  <c r="B906" i="12"/>
  <c r="C906" i="12"/>
  <c r="D906" i="12"/>
  <c r="E906" i="12"/>
  <c r="F906" i="12"/>
  <c r="G906" i="12"/>
  <c r="H906" i="12"/>
  <c r="A907" i="12"/>
  <c r="B907" i="12"/>
  <c r="C907" i="12"/>
  <c r="D907" i="12"/>
  <c r="E907" i="12"/>
  <c r="F907" i="12"/>
  <c r="G907" i="12"/>
  <c r="H907" i="12"/>
  <c r="A908" i="12"/>
  <c r="B908" i="12"/>
  <c r="C908" i="12"/>
  <c r="D908" i="12"/>
  <c r="E908" i="12"/>
  <c r="F908" i="12"/>
  <c r="G908" i="12"/>
  <c r="H908" i="12"/>
  <c r="A909" i="12"/>
  <c r="B909" i="12"/>
  <c r="C909" i="12"/>
  <c r="D909" i="12"/>
  <c r="E909" i="12"/>
  <c r="F909" i="12"/>
  <c r="G909" i="12"/>
  <c r="H909" i="12"/>
  <c r="A910" i="12"/>
  <c r="B910" i="12"/>
  <c r="C910" i="12"/>
  <c r="D910" i="12"/>
  <c r="E910" i="12"/>
  <c r="F910" i="12"/>
  <c r="G910" i="12"/>
  <c r="H910" i="12"/>
  <c r="A911" i="12"/>
  <c r="B911" i="12"/>
  <c r="C911" i="12"/>
  <c r="D911" i="12"/>
  <c r="E911" i="12"/>
  <c r="F911" i="12"/>
  <c r="G911" i="12"/>
  <c r="H911" i="12"/>
  <c r="A912" i="12"/>
  <c r="B912" i="12"/>
  <c r="C912" i="12"/>
  <c r="D912" i="12"/>
  <c r="E912" i="12"/>
  <c r="F912" i="12"/>
  <c r="G912" i="12"/>
  <c r="H912" i="12"/>
  <c r="A913" i="12"/>
  <c r="B913" i="12"/>
  <c r="C913" i="12"/>
  <c r="D913" i="12"/>
  <c r="E913" i="12"/>
  <c r="F913" i="12"/>
  <c r="G913" i="12"/>
  <c r="H913" i="12"/>
  <c r="A914" i="12"/>
  <c r="B914" i="12"/>
  <c r="C914" i="12"/>
  <c r="D914" i="12"/>
  <c r="E914" i="12"/>
  <c r="F914" i="12"/>
  <c r="G914" i="12"/>
  <c r="H914" i="12"/>
  <c r="A915" i="12"/>
  <c r="B915" i="12"/>
  <c r="C915" i="12"/>
  <c r="D915" i="12"/>
  <c r="E915" i="12"/>
  <c r="F915" i="12"/>
  <c r="G915" i="12"/>
  <c r="H915" i="12"/>
  <c r="A916" i="12"/>
  <c r="B916" i="12"/>
  <c r="C916" i="12"/>
  <c r="D916" i="12"/>
  <c r="E916" i="12"/>
  <c r="F916" i="12"/>
  <c r="G916" i="12"/>
  <c r="H916" i="12"/>
  <c r="A917" i="12"/>
  <c r="B917" i="12"/>
  <c r="C917" i="12"/>
  <c r="D917" i="12"/>
  <c r="E917" i="12"/>
  <c r="F917" i="12"/>
  <c r="G917" i="12"/>
  <c r="H917" i="12"/>
  <c r="A918" i="12"/>
  <c r="B918" i="12"/>
  <c r="C918" i="12"/>
  <c r="D918" i="12"/>
  <c r="E918" i="12"/>
  <c r="F918" i="12"/>
  <c r="G918" i="12"/>
  <c r="H918" i="12"/>
  <c r="A919" i="12"/>
  <c r="B919" i="12"/>
  <c r="C919" i="12"/>
  <c r="D919" i="12"/>
  <c r="E919" i="12"/>
  <c r="F919" i="12"/>
  <c r="G919" i="12"/>
  <c r="H919" i="12"/>
  <c r="A920" i="12"/>
  <c r="B920" i="12"/>
  <c r="C920" i="12"/>
  <c r="D920" i="12"/>
  <c r="E920" i="12"/>
  <c r="F920" i="12"/>
  <c r="G920" i="12"/>
  <c r="H920" i="12"/>
  <c r="A921" i="12"/>
  <c r="B921" i="12"/>
  <c r="C921" i="12"/>
  <c r="D921" i="12"/>
  <c r="E921" i="12"/>
  <c r="F921" i="12"/>
  <c r="G921" i="12"/>
  <c r="H921" i="12"/>
  <c r="A922" i="12"/>
  <c r="B922" i="12"/>
  <c r="C922" i="12"/>
  <c r="D922" i="12"/>
  <c r="E922" i="12"/>
  <c r="F922" i="12"/>
  <c r="G922" i="12"/>
  <c r="H922" i="12"/>
  <c r="A923" i="12"/>
  <c r="B923" i="12"/>
  <c r="C923" i="12"/>
  <c r="D923" i="12"/>
  <c r="E923" i="12"/>
  <c r="F923" i="12"/>
  <c r="G923" i="12"/>
  <c r="H923" i="12"/>
  <c r="A924" i="12"/>
  <c r="B924" i="12"/>
  <c r="C924" i="12"/>
  <c r="D924" i="12"/>
  <c r="E924" i="12"/>
  <c r="F924" i="12"/>
  <c r="G924" i="12"/>
  <c r="H924" i="12"/>
  <c r="A925" i="12"/>
  <c r="B925" i="12"/>
  <c r="C925" i="12"/>
  <c r="D925" i="12"/>
  <c r="E925" i="12"/>
  <c r="F925" i="12"/>
  <c r="G925" i="12"/>
  <c r="H925" i="12"/>
  <c r="A926" i="12"/>
  <c r="B926" i="12"/>
  <c r="C926" i="12"/>
  <c r="D926" i="12"/>
  <c r="E926" i="12"/>
  <c r="F926" i="12"/>
  <c r="G926" i="12"/>
  <c r="H926" i="12"/>
  <c r="A927" i="12"/>
  <c r="B927" i="12"/>
  <c r="C927" i="12"/>
  <c r="D927" i="12"/>
  <c r="E927" i="12"/>
  <c r="F927" i="12"/>
  <c r="G927" i="12"/>
  <c r="H927" i="12"/>
  <c r="A928" i="12"/>
  <c r="B928" i="12"/>
  <c r="C928" i="12"/>
  <c r="D928" i="12"/>
  <c r="E928" i="12"/>
  <c r="F928" i="12"/>
  <c r="G928" i="12"/>
  <c r="H928" i="12"/>
  <c r="A929" i="12"/>
  <c r="B929" i="12"/>
  <c r="C929" i="12"/>
  <c r="D929" i="12"/>
  <c r="E929" i="12"/>
  <c r="F929" i="12"/>
  <c r="G929" i="12"/>
  <c r="H929" i="12"/>
  <c r="A930" i="12"/>
  <c r="B930" i="12"/>
  <c r="C930" i="12"/>
  <c r="D930" i="12"/>
  <c r="E930" i="12"/>
  <c r="F930" i="12"/>
  <c r="G930" i="12"/>
  <c r="H930" i="12"/>
  <c r="A931" i="12"/>
  <c r="B931" i="12"/>
  <c r="C931" i="12"/>
  <c r="D931" i="12"/>
  <c r="E931" i="12"/>
  <c r="F931" i="12"/>
  <c r="G931" i="12"/>
  <c r="H931" i="12"/>
  <c r="A932" i="12"/>
  <c r="B932" i="12"/>
  <c r="C932" i="12"/>
  <c r="D932" i="12"/>
  <c r="E932" i="12"/>
  <c r="F932" i="12"/>
  <c r="G932" i="12"/>
  <c r="H932" i="12"/>
  <c r="A933" i="12"/>
  <c r="B933" i="12"/>
  <c r="C933" i="12"/>
  <c r="D933" i="12"/>
  <c r="E933" i="12"/>
  <c r="F933" i="12"/>
  <c r="G933" i="12"/>
  <c r="H933" i="12"/>
  <c r="A934" i="12"/>
  <c r="B934" i="12"/>
  <c r="C934" i="12"/>
  <c r="D934" i="12"/>
  <c r="E934" i="12"/>
  <c r="F934" i="12"/>
  <c r="G934" i="12"/>
  <c r="H934" i="12"/>
  <c r="A935" i="12"/>
  <c r="B935" i="12"/>
  <c r="C935" i="12"/>
  <c r="D935" i="12"/>
  <c r="E935" i="12"/>
  <c r="F935" i="12"/>
  <c r="G935" i="12"/>
  <c r="H935" i="12"/>
  <c r="A936" i="12"/>
  <c r="B936" i="12"/>
  <c r="C936" i="12"/>
  <c r="D936" i="12"/>
  <c r="E936" i="12"/>
  <c r="F936" i="12"/>
  <c r="G936" i="12"/>
  <c r="H936" i="12"/>
  <c r="A937" i="12"/>
  <c r="B937" i="12"/>
  <c r="C937" i="12"/>
  <c r="D937" i="12"/>
  <c r="E937" i="12"/>
  <c r="F937" i="12"/>
  <c r="G937" i="12"/>
  <c r="H937" i="12"/>
  <c r="A938" i="12"/>
  <c r="B938" i="12"/>
  <c r="C938" i="12"/>
  <c r="D938" i="12"/>
  <c r="E938" i="12"/>
  <c r="F938" i="12"/>
  <c r="G938" i="12"/>
  <c r="H938" i="12"/>
  <c r="A939" i="12"/>
  <c r="B939" i="12"/>
  <c r="C939" i="12"/>
  <c r="D939" i="12"/>
  <c r="E939" i="12"/>
  <c r="F939" i="12"/>
  <c r="G939" i="12"/>
  <c r="H939" i="12"/>
  <c r="A940" i="12"/>
  <c r="B940" i="12"/>
  <c r="C940" i="12"/>
  <c r="D940" i="12"/>
  <c r="E940" i="12"/>
  <c r="F940" i="12"/>
  <c r="G940" i="12"/>
  <c r="H940" i="12"/>
  <c r="A941" i="12"/>
  <c r="B941" i="12"/>
  <c r="C941" i="12"/>
  <c r="D941" i="12"/>
  <c r="E941" i="12"/>
  <c r="F941" i="12"/>
  <c r="G941" i="12"/>
  <c r="H941" i="12"/>
  <c r="A942" i="12"/>
  <c r="B942" i="12"/>
  <c r="C942" i="12"/>
  <c r="D942" i="12"/>
  <c r="E942" i="12"/>
  <c r="F942" i="12"/>
  <c r="G942" i="12"/>
  <c r="H942" i="12"/>
  <c r="A943" i="12"/>
  <c r="B943" i="12"/>
  <c r="C943" i="12"/>
  <c r="D943" i="12"/>
  <c r="E943" i="12"/>
  <c r="F943" i="12"/>
  <c r="G943" i="12"/>
  <c r="H943" i="12"/>
  <c r="A944" i="12"/>
  <c r="B944" i="12"/>
  <c r="C944" i="12"/>
  <c r="D944" i="12"/>
  <c r="E944" i="12"/>
  <c r="F944" i="12"/>
  <c r="G944" i="12"/>
  <c r="H944" i="12"/>
  <c r="A945" i="12"/>
  <c r="B945" i="12"/>
  <c r="C945" i="12"/>
  <c r="D945" i="12"/>
  <c r="E945" i="12"/>
  <c r="F945" i="12"/>
  <c r="G945" i="12"/>
  <c r="H945" i="12"/>
  <c r="A946" i="12"/>
  <c r="B946" i="12"/>
  <c r="C946" i="12"/>
  <c r="D946" i="12"/>
  <c r="E946" i="12"/>
  <c r="F946" i="12"/>
  <c r="G946" i="12"/>
  <c r="H946" i="12"/>
  <c r="A947" i="12"/>
  <c r="B947" i="12"/>
  <c r="C947" i="12"/>
  <c r="D947" i="12"/>
  <c r="E947" i="12"/>
  <c r="F947" i="12"/>
  <c r="G947" i="12"/>
  <c r="H947" i="12"/>
  <c r="A948" i="12"/>
  <c r="B948" i="12"/>
  <c r="C948" i="12"/>
  <c r="D948" i="12"/>
  <c r="E948" i="12"/>
  <c r="F948" i="12"/>
  <c r="G948" i="12"/>
  <c r="H948" i="12"/>
  <c r="A949" i="12"/>
  <c r="B949" i="12"/>
  <c r="C949" i="12"/>
  <c r="D949" i="12"/>
  <c r="E949" i="12"/>
  <c r="F949" i="12"/>
  <c r="G949" i="12"/>
  <c r="H949" i="12"/>
  <c r="A950" i="12"/>
  <c r="B950" i="12"/>
  <c r="C950" i="12"/>
  <c r="D950" i="12"/>
  <c r="E950" i="12"/>
  <c r="F950" i="12"/>
  <c r="G950" i="12"/>
  <c r="H950" i="12"/>
  <c r="A951" i="12"/>
  <c r="B951" i="12"/>
  <c r="C951" i="12"/>
  <c r="D951" i="12"/>
  <c r="E951" i="12"/>
  <c r="F951" i="12"/>
  <c r="G951" i="12"/>
  <c r="H951" i="12"/>
  <c r="A952" i="12"/>
  <c r="B952" i="12"/>
  <c r="C952" i="12"/>
  <c r="D952" i="12"/>
  <c r="E952" i="12"/>
  <c r="F952" i="12"/>
  <c r="G952" i="12"/>
  <c r="H952" i="12"/>
  <c r="A953" i="12"/>
  <c r="B953" i="12"/>
  <c r="C953" i="12"/>
  <c r="D953" i="12"/>
  <c r="E953" i="12"/>
  <c r="F953" i="12"/>
  <c r="G953" i="12"/>
  <c r="H953" i="12"/>
  <c r="A954" i="12"/>
  <c r="B954" i="12"/>
  <c r="C954" i="12"/>
  <c r="D954" i="12"/>
  <c r="E954" i="12"/>
  <c r="F954" i="12"/>
  <c r="G954" i="12"/>
  <c r="H954" i="12"/>
  <c r="A955" i="12"/>
  <c r="B955" i="12"/>
  <c r="C955" i="12"/>
  <c r="D955" i="12"/>
  <c r="E955" i="12"/>
  <c r="F955" i="12"/>
  <c r="G955" i="12"/>
  <c r="H955" i="12"/>
  <c r="A956" i="12"/>
  <c r="B956" i="12"/>
  <c r="C956" i="12"/>
  <c r="D956" i="12"/>
  <c r="E956" i="12"/>
  <c r="F956" i="12"/>
  <c r="G956" i="12"/>
  <c r="H956" i="12"/>
  <c r="A957" i="12"/>
  <c r="B957" i="12"/>
  <c r="C957" i="12"/>
  <c r="D957" i="12"/>
  <c r="E957" i="12"/>
  <c r="F957" i="12"/>
  <c r="G957" i="12"/>
  <c r="H957" i="12"/>
  <c r="A958" i="12"/>
  <c r="B958" i="12"/>
  <c r="C958" i="12"/>
  <c r="D958" i="12"/>
  <c r="E958" i="12"/>
  <c r="F958" i="12"/>
  <c r="G958" i="12"/>
  <c r="H958" i="12"/>
  <c r="A959" i="12"/>
  <c r="B959" i="12"/>
  <c r="C959" i="12"/>
  <c r="D959" i="12"/>
  <c r="E959" i="12"/>
  <c r="F959" i="12"/>
  <c r="G959" i="12"/>
  <c r="H959" i="12"/>
  <c r="A960" i="12"/>
  <c r="B960" i="12"/>
  <c r="C960" i="12"/>
  <c r="D960" i="12"/>
  <c r="E960" i="12"/>
  <c r="F960" i="12"/>
  <c r="G960" i="12"/>
  <c r="H960" i="12"/>
  <c r="A961" i="12"/>
  <c r="B961" i="12"/>
  <c r="C961" i="12"/>
  <c r="D961" i="12"/>
  <c r="E961" i="12"/>
  <c r="F961" i="12"/>
  <c r="G961" i="12"/>
  <c r="H961" i="12"/>
  <c r="A962" i="12"/>
  <c r="B962" i="12"/>
  <c r="C962" i="12"/>
  <c r="D962" i="12"/>
  <c r="E962" i="12"/>
  <c r="F962" i="12"/>
  <c r="G962" i="12"/>
  <c r="H962" i="12"/>
  <c r="A963" i="12"/>
  <c r="B963" i="12"/>
  <c r="C963" i="12"/>
  <c r="D963" i="12"/>
  <c r="E963" i="12"/>
  <c r="F963" i="12"/>
  <c r="G963" i="12"/>
  <c r="H963" i="12"/>
  <c r="A964" i="12"/>
  <c r="B964" i="12"/>
  <c r="C964" i="12"/>
  <c r="D964" i="12"/>
  <c r="E964" i="12"/>
  <c r="F964" i="12"/>
  <c r="G964" i="12"/>
  <c r="H964" i="12"/>
  <c r="A965" i="12"/>
  <c r="B965" i="12"/>
  <c r="C965" i="12"/>
  <c r="D965" i="12"/>
  <c r="E965" i="12"/>
  <c r="F965" i="12"/>
  <c r="G965" i="12"/>
  <c r="H965" i="12"/>
  <c r="A966" i="12"/>
  <c r="B966" i="12"/>
  <c r="C966" i="12"/>
  <c r="D966" i="12"/>
  <c r="E966" i="12"/>
  <c r="F966" i="12"/>
  <c r="G966" i="12"/>
  <c r="H966" i="12"/>
  <c r="A967" i="12"/>
  <c r="B967" i="12"/>
  <c r="C967" i="12"/>
  <c r="D967" i="12"/>
  <c r="E967" i="12"/>
  <c r="F967" i="12"/>
  <c r="G967" i="12"/>
  <c r="H967" i="12"/>
  <c r="A968" i="12"/>
  <c r="B968" i="12"/>
  <c r="C968" i="12"/>
  <c r="D968" i="12"/>
  <c r="E968" i="12"/>
  <c r="F968" i="12"/>
  <c r="G968" i="12"/>
  <c r="H968" i="12"/>
  <c r="A969" i="12"/>
  <c r="B969" i="12"/>
  <c r="C969" i="12"/>
  <c r="D969" i="12"/>
  <c r="E969" i="12"/>
  <c r="F969" i="12"/>
  <c r="G969" i="12"/>
  <c r="H969" i="12"/>
  <c r="A970" i="12"/>
  <c r="B970" i="12"/>
  <c r="C970" i="12"/>
  <c r="D970" i="12"/>
  <c r="E970" i="12"/>
  <c r="F970" i="12"/>
  <c r="G970" i="12"/>
  <c r="H970" i="12"/>
  <c r="A971" i="12"/>
  <c r="B971" i="12"/>
  <c r="C971" i="12"/>
  <c r="D971" i="12"/>
  <c r="E971" i="12"/>
  <c r="F971" i="12"/>
  <c r="G971" i="12"/>
  <c r="H971" i="12"/>
  <c r="A972" i="12"/>
  <c r="B972" i="12"/>
  <c r="C972" i="12"/>
  <c r="D972" i="12"/>
  <c r="E972" i="12"/>
  <c r="F972" i="12"/>
  <c r="G972" i="12"/>
  <c r="H972" i="12"/>
  <c r="A973" i="12"/>
  <c r="B973" i="12"/>
  <c r="C973" i="12"/>
  <c r="D973" i="12"/>
  <c r="E973" i="12"/>
  <c r="F973" i="12"/>
  <c r="G973" i="12"/>
  <c r="H973" i="12"/>
  <c r="A974" i="12"/>
  <c r="B974" i="12"/>
  <c r="C974" i="12"/>
  <c r="D974" i="12"/>
  <c r="E974" i="12"/>
  <c r="F974" i="12"/>
  <c r="G974" i="12"/>
  <c r="H974" i="12"/>
  <c r="A975" i="12"/>
  <c r="B975" i="12"/>
  <c r="C975" i="12"/>
  <c r="D975" i="12"/>
  <c r="E975" i="12"/>
  <c r="F975" i="12"/>
  <c r="G975" i="12"/>
  <c r="H975" i="12"/>
  <c r="A976" i="12"/>
  <c r="B976" i="12"/>
  <c r="C976" i="12"/>
  <c r="D976" i="12"/>
  <c r="E976" i="12"/>
  <c r="F976" i="12"/>
  <c r="G976" i="12"/>
  <c r="H976" i="12"/>
  <c r="A977" i="12"/>
  <c r="B977" i="12"/>
  <c r="C977" i="12"/>
  <c r="D977" i="12"/>
  <c r="E977" i="12"/>
  <c r="F977" i="12"/>
  <c r="G977" i="12"/>
  <c r="H977" i="12"/>
  <c r="A978" i="12"/>
  <c r="B978" i="12"/>
  <c r="C978" i="12"/>
  <c r="D978" i="12"/>
  <c r="E978" i="12"/>
  <c r="F978" i="12"/>
  <c r="G978" i="12"/>
  <c r="H978" i="12"/>
  <c r="A979" i="12"/>
  <c r="B979" i="12"/>
  <c r="C979" i="12"/>
  <c r="D979" i="12"/>
  <c r="E979" i="12"/>
  <c r="F979" i="12"/>
  <c r="G979" i="12"/>
  <c r="H979" i="12"/>
  <c r="A980" i="12"/>
  <c r="B980" i="12"/>
  <c r="C980" i="12"/>
  <c r="D980" i="12"/>
  <c r="E980" i="12"/>
  <c r="F980" i="12"/>
  <c r="G980" i="12"/>
  <c r="H980" i="12"/>
  <c r="A981" i="12"/>
  <c r="B981" i="12"/>
  <c r="C981" i="12"/>
  <c r="D981" i="12"/>
  <c r="E981" i="12"/>
  <c r="F981" i="12"/>
  <c r="G981" i="12"/>
  <c r="H981" i="12"/>
  <c r="A982" i="12"/>
  <c r="B982" i="12"/>
  <c r="C982" i="12"/>
  <c r="D982" i="12"/>
  <c r="E982" i="12"/>
  <c r="F982" i="12"/>
  <c r="G982" i="12"/>
  <c r="H982" i="12"/>
  <c r="A983" i="12"/>
  <c r="B983" i="12"/>
  <c r="C983" i="12"/>
  <c r="D983" i="12"/>
  <c r="E983" i="12"/>
  <c r="F983" i="12"/>
  <c r="G983" i="12"/>
  <c r="H983" i="12"/>
  <c r="A984" i="12"/>
  <c r="B984" i="12"/>
  <c r="C984" i="12"/>
  <c r="D984" i="12"/>
  <c r="E984" i="12"/>
  <c r="F984" i="12"/>
  <c r="G984" i="12"/>
  <c r="H984" i="12"/>
  <c r="A985" i="12"/>
  <c r="B985" i="12"/>
  <c r="C985" i="12"/>
  <c r="D985" i="12"/>
  <c r="E985" i="12"/>
  <c r="F985" i="12"/>
  <c r="G985" i="12"/>
  <c r="H985" i="12"/>
  <c r="A986" i="12"/>
  <c r="B986" i="12"/>
  <c r="C986" i="12"/>
  <c r="D986" i="12"/>
  <c r="E986" i="12"/>
  <c r="F986" i="12"/>
  <c r="G986" i="12"/>
  <c r="H986" i="12"/>
  <c r="A987" i="12"/>
  <c r="B987" i="12"/>
  <c r="C987" i="12"/>
  <c r="D987" i="12"/>
  <c r="E987" i="12"/>
  <c r="F987" i="12"/>
  <c r="G987" i="12"/>
  <c r="H987" i="12"/>
  <c r="A988" i="12"/>
  <c r="B988" i="12"/>
  <c r="C988" i="12"/>
  <c r="D988" i="12"/>
  <c r="E988" i="12"/>
  <c r="F988" i="12"/>
  <c r="G988" i="12"/>
  <c r="H988" i="12"/>
  <c r="A989" i="12"/>
  <c r="B989" i="12"/>
  <c r="C989" i="12"/>
  <c r="D989" i="12"/>
  <c r="E989" i="12"/>
  <c r="F989" i="12"/>
  <c r="G989" i="12"/>
  <c r="H989" i="12"/>
  <c r="A990" i="12"/>
  <c r="B990" i="12"/>
  <c r="C990" i="12"/>
  <c r="D990" i="12"/>
  <c r="E990" i="12"/>
  <c r="F990" i="12"/>
  <c r="G990" i="12"/>
  <c r="H990" i="12"/>
  <c r="A991" i="12"/>
  <c r="B991" i="12"/>
  <c r="C991" i="12"/>
  <c r="D991" i="12"/>
  <c r="E991" i="12"/>
  <c r="F991" i="12"/>
  <c r="G991" i="12"/>
  <c r="H991" i="12"/>
  <c r="A992" i="12"/>
  <c r="B992" i="12"/>
  <c r="C992" i="12"/>
  <c r="D992" i="12"/>
  <c r="E992" i="12"/>
  <c r="F992" i="12"/>
  <c r="G992" i="12"/>
  <c r="H992" i="12"/>
  <c r="A993" i="12"/>
  <c r="B993" i="12"/>
  <c r="C993" i="12"/>
  <c r="D993" i="12"/>
  <c r="E993" i="12"/>
  <c r="F993" i="12"/>
  <c r="G993" i="12"/>
  <c r="H993" i="12"/>
  <c r="A994" i="12"/>
  <c r="B994" i="12"/>
  <c r="C994" i="12"/>
  <c r="D994" i="12"/>
  <c r="E994" i="12"/>
  <c r="F994" i="12"/>
  <c r="G994" i="12"/>
  <c r="H994" i="12"/>
  <c r="A995" i="12"/>
  <c r="B995" i="12"/>
  <c r="C995" i="12"/>
  <c r="D995" i="12"/>
  <c r="E995" i="12"/>
  <c r="F995" i="12"/>
  <c r="G995" i="12"/>
  <c r="H995" i="12"/>
  <c r="A996" i="12"/>
  <c r="B996" i="12"/>
  <c r="C996" i="12"/>
  <c r="D996" i="12"/>
  <c r="E996" i="12"/>
  <c r="F996" i="12"/>
  <c r="G996" i="12"/>
  <c r="H996" i="12"/>
  <c r="A997" i="12"/>
  <c r="B997" i="12"/>
  <c r="C997" i="12"/>
  <c r="D997" i="12"/>
  <c r="E997" i="12"/>
  <c r="F997" i="12"/>
  <c r="G997" i="12"/>
  <c r="H997" i="12"/>
  <c r="A998" i="12"/>
  <c r="B998" i="12"/>
  <c r="C998" i="12"/>
  <c r="D998" i="12"/>
  <c r="E998" i="12"/>
  <c r="F998" i="12"/>
  <c r="G998" i="12"/>
  <c r="H998" i="12"/>
  <c r="A999" i="12"/>
  <c r="B999" i="12"/>
  <c r="C999" i="12"/>
  <c r="D999" i="12"/>
  <c r="E999" i="12"/>
  <c r="F999" i="12"/>
  <c r="G999" i="12"/>
  <c r="H999" i="12"/>
  <c r="A1000" i="12"/>
  <c r="B1000" i="12"/>
  <c r="C1000" i="12"/>
  <c r="D1000" i="12"/>
  <c r="E1000" i="12"/>
  <c r="F1000" i="12"/>
  <c r="G1000" i="12"/>
  <c r="H1000" i="12"/>
  <c r="A1001" i="12"/>
  <c r="B1001" i="12"/>
  <c r="C1001" i="12"/>
  <c r="D1001" i="12"/>
  <c r="E1001" i="12"/>
  <c r="F1001" i="12"/>
  <c r="G1001" i="12"/>
  <c r="H1001" i="12"/>
  <c r="A1002" i="12"/>
  <c r="B1002" i="12"/>
  <c r="C1002" i="12"/>
  <c r="D1002" i="12"/>
  <c r="E1002" i="12"/>
  <c r="F1002" i="12"/>
  <c r="G1002" i="12"/>
  <c r="H1002" i="12"/>
  <c r="A1003" i="12"/>
  <c r="B1003" i="12"/>
  <c r="C1003" i="12"/>
  <c r="D1003" i="12"/>
  <c r="E1003" i="12"/>
  <c r="F1003" i="12"/>
  <c r="G1003" i="12"/>
  <c r="H1003" i="12"/>
  <c r="A1004" i="12"/>
  <c r="B1004" i="12"/>
  <c r="C1004" i="12"/>
  <c r="D1004" i="12"/>
  <c r="E1004" i="12"/>
  <c r="F1004" i="12"/>
  <c r="G1004" i="12"/>
  <c r="H1004" i="12"/>
  <c r="A1005" i="12"/>
  <c r="B1005" i="12"/>
  <c r="C1005" i="12"/>
  <c r="D1005" i="12"/>
  <c r="E1005" i="12"/>
  <c r="F1005" i="12"/>
  <c r="G1005" i="12"/>
  <c r="H1005" i="12"/>
  <c r="A1006" i="12"/>
  <c r="B1006" i="12"/>
  <c r="C1006" i="12"/>
  <c r="D1006" i="12"/>
  <c r="E1006" i="12"/>
  <c r="F1006" i="12"/>
  <c r="G1006" i="12"/>
  <c r="H1006" i="12"/>
  <c r="A1007" i="12"/>
  <c r="B1007" i="12"/>
  <c r="C1007" i="12"/>
  <c r="D1007" i="12"/>
  <c r="E1007" i="12"/>
  <c r="F1007" i="12"/>
  <c r="G1007" i="12"/>
  <c r="H1007" i="12"/>
  <c r="A1008" i="12"/>
  <c r="B1008" i="12"/>
  <c r="C1008" i="12"/>
  <c r="D1008" i="12"/>
  <c r="E1008" i="12"/>
  <c r="F1008" i="12"/>
  <c r="G1008" i="12"/>
  <c r="H1008" i="12"/>
  <c r="A1009" i="12"/>
  <c r="B1009" i="12"/>
  <c r="C1009" i="12"/>
  <c r="D1009" i="12"/>
  <c r="E1009" i="12"/>
  <c r="F1009" i="12"/>
  <c r="G1009" i="12"/>
  <c r="H1009" i="12"/>
  <c r="A1010" i="12"/>
  <c r="B1010" i="12"/>
  <c r="C1010" i="12"/>
  <c r="D1010" i="12"/>
  <c r="E1010" i="12"/>
  <c r="F1010" i="12"/>
  <c r="G1010" i="12"/>
  <c r="H1010" i="12"/>
  <c r="A1011" i="12"/>
  <c r="B1011" i="12"/>
  <c r="C1011" i="12"/>
  <c r="D1011" i="12"/>
  <c r="E1011" i="12"/>
  <c r="F1011" i="12"/>
  <c r="G1011" i="12"/>
  <c r="H1011" i="12"/>
  <c r="A1012" i="12"/>
  <c r="B1012" i="12"/>
  <c r="C1012" i="12"/>
  <c r="D1012" i="12"/>
  <c r="E1012" i="12"/>
  <c r="F1012" i="12"/>
  <c r="G1012" i="12"/>
  <c r="H1012" i="12"/>
  <c r="A1013" i="12"/>
  <c r="B1013" i="12"/>
  <c r="C1013" i="12"/>
  <c r="D1013" i="12"/>
  <c r="E1013" i="12"/>
  <c r="F1013" i="12"/>
  <c r="G1013" i="12"/>
  <c r="H1013" i="12"/>
  <c r="A1014" i="12"/>
  <c r="B1014" i="12"/>
  <c r="C1014" i="12"/>
  <c r="D1014" i="12"/>
  <c r="E1014" i="12"/>
  <c r="F1014" i="12"/>
  <c r="G1014" i="12"/>
  <c r="H1014" i="12"/>
  <c r="A1015" i="12"/>
  <c r="B1015" i="12"/>
  <c r="C1015" i="12"/>
  <c r="D1015" i="12"/>
  <c r="E1015" i="12"/>
  <c r="F1015" i="12"/>
  <c r="G1015" i="12"/>
  <c r="H1015" i="12"/>
  <c r="A1016" i="12"/>
  <c r="B1016" i="12"/>
  <c r="C1016" i="12"/>
  <c r="D1016" i="12"/>
  <c r="E1016" i="12"/>
  <c r="F1016" i="12"/>
  <c r="G1016" i="12"/>
  <c r="H1016" i="12"/>
  <c r="A1017" i="12"/>
  <c r="B1017" i="12"/>
  <c r="C1017" i="12"/>
  <c r="D1017" i="12"/>
  <c r="E1017" i="12"/>
  <c r="F1017" i="12"/>
  <c r="G1017" i="12"/>
  <c r="H1017" i="12"/>
  <c r="A1018" i="12"/>
  <c r="B1018" i="12"/>
  <c r="C1018" i="12"/>
  <c r="D1018" i="12"/>
  <c r="E1018" i="12"/>
  <c r="F1018" i="12"/>
  <c r="G1018" i="12"/>
  <c r="H1018" i="12"/>
  <c r="A1019" i="12"/>
  <c r="B1019" i="12"/>
  <c r="C1019" i="12"/>
  <c r="D1019" i="12"/>
  <c r="E1019" i="12"/>
  <c r="F1019" i="12"/>
  <c r="G1019" i="12"/>
  <c r="H1019" i="12"/>
  <c r="A1020" i="12"/>
  <c r="B1020" i="12"/>
  <c r="C1020" i="12"/>
  <c r="D1020" i="12"/>
  <c r="E1020" i="12"/>
  <c r="F1020" i="12"/>
  <c r="G1020" i="12"/>
  <c r="H1020" i="12"/>
  <c r="A1021" i="12"/>
  <c r="B1021" i="12"/>
  <c r="C1021" i="12"/>
  <c r="D1021" i="12"/>
  <c r="E1021" i="12"/>
  <c r="F1021" i="12"/>
  <c r="G1021" i="12"/>
  <c r="H1021" i="12"/>
  <c r="A1022" i="12"/>
  <c r="B1022" i="12"/>
  <c r="C1022" i="12"/>
  <c r="D1022" i="12"/>
  <c r="E1022" i="12"/>
  <c r="F1022" i="12"/>
  <c r="G1022" i="12"/>
  <c r="H1022" i="12"/>
  <c r="A1023" i="12"/>
  <c r="B1023" i="12"/>
  <c r="C1023" i="12"/>
  <c r="D1023" i="12"/>
  <c r="E1023" i="12"/>
  <c r="F1023" i="12"/>
  <c r="G1023" i="12"/>
  <c r="H1023" i="12"/>
  <c r="A1024" i="12"/>
  <c r="B1024" i="12"/>
  <c r="C1024" i="12"/>
  <c r="D1024" i="12"/>
  <c r="E1024" i="12"/>
  <c r="F1024" i="12"/>
  <c r="G1024" i="12"/>
  <c r="H1024" i="12"/>
  <c r="A1025" i="12"/>
  <c r="B1025" i="12"/>
  <c r="C1025" i="12"/>
  <c r="D1025" i="12"/>
  <c r="E1025" i="12"/>
  <c r="F1025" i="12"/>
  <c r="G1025" i="12"/>
  <c r="H1025" i="12"/>
  <c r="A1026" i="12"/>
  <c r="B1026" i="12"/>
  <c r="C1026" i="12"/>
  <c r="D1026" i="12"/>
  <c r="E1026" i="12"/>
  <c r="F1026" i="12"/>
  <c r="G1026" i="12"/>
  <c r="H1026" i="12"/>
  <c r="A1027" i="12"/>
  <c r="B1027" i="12"/>
  <c r="C1027" i="12"/>
  <c r="D1027" i="12"/>
  <c r="E1027" i="12"/>
  <c r="F1027" i="12"/>
  <c r="G1027" i="12"/>
  <c r="H1027" i="12"/>
  <c r="A1028" i="12"/>
  <c r="B1028" i="12"/>
  <c r="C1028" i="12"/>
  <c r="D1028" i="12"/>
  <c r="E1028" i="12"/>
  <c r="F1028" i="12"/>
  <c r="G1028" i="12"/>
  <c r="H1028" i="12"/>
  <c r="A1029" i="12"/>
  <c r="B1029" i="12"/>
  <c r="C1029" i="12"/>
  <c r="D1029" i="12"/>
  <c r="E1029" i="12"/>
  <c r="F1029" i="12"/>
  <c r="G1029" i="12"/>
  <c r="H1029" i="12"/>
  <c r="A1030" i="12"/>
  <c r="B1030" i="12"/>
  <c r="C1030" i="12"/>
  <c r="D1030" i="12"/>
  <c r="E1030" i="12"/>
  <c r="F1030" i="12"/>
  <c r="G1030" i="12"/>
  <c r="H1030" i="12"/>
  <c r="A1031" i="12"/>
  <c r="B1031" i="12"/>
  <c r="C1031" i="12"/>
  <c r="D1031" i="12"/>
  <c r="E1031" i="12"/>
  <c r="F1031" i="12"/>
  <c r="G1031" i="12"/>
  <c r="H1031" i="12"/>
  <c r="A1032" i="12"/>
  <c r="B1032" i="12"/>
  <c r="C1032" i="12"/>
  <c r="D1032" i="12"/>
  <c r="E1032" i="12"/>
  <c r="F1032" i="12"/>
  <c r="G1032" i="12"/>
  <c r="H1032" i="12"/>
  <c r="A1033" i="12"/>
  <c r="B1033" i="12"/>
  <c r="C1033" i="12"/>
  <c r="D1033" i="12"/>
  <c r="E1033" i="12"/>
  <c r="F1033" i="12"/>
  <c r="G1033" i="12"/>
  <c r="H1033" i="12"/>
  <c r="A1034" i="12"/>
  <c r="B1034" i="12"/>
  <c r="C1034" i="12"/>
  <c r="D1034" i="12"/>
  <c r="E1034" i="12"/>
  <c r="F1034" i="12"/>
  <c r="G1034" i="12"/>
  <c r="H1034" i="12"/>
  <c r="A1035" i="12"/>
  <c r="B1035" i="12"/>
  <c r="C1035" i="12"/>
  <c r="D1035" i="12"/>
  <c r="E1035" i="12"/>
  <c r="F1035" i="12"/>
  <c r="G1035" i="12"/>
  <c r="H1035" i="12"/>
  <c r="A1036" i="12"/>
  <c r="B1036" i="12"/>
  <c r="C1036" i="12"/>
  <c r="D1036" i="12"/>
  <c r="E1036" i="12"/>
  <c r="F1036" i="12"/>
  <c r="G1036" i="12"/>
  <c r="H1036" i="12"/>
  <c r="A1037" i="12"/>
  <c r="B1037" i="12"/>
  <c r="C1037" i="12"/>
  <c r="D1037" i="12"/>
  <c r="E1037" i="12"/>
  <c r="F1037" i="12"/>
  <c r="G1037" i="12"/>
  <c r="H1037" i="12"/>
  <c r="A1038" i="12"/>
  <c r="B1038" i="12"/>
  <c r="C1038" i="12"/>
  <c r="D1038" i="12"/>
  <c r="E1038" i="12"/>
  <c r="F1038" i="12"/>
  <c r="G1038" i="12"/>
  <c r="H1038" i="12"/>
  <c r="A1039" i="12"/>
  <c r="B1039" i="12"/>
  <c r="C1039" i="12"/>
  <c r="D1039" i="12"/>
  <c r="E1039" i="12"/>
  <c r="F1039" i="12"/>
  <c r="G1039" i="12"/>
  <c r="H1039" i="12"/>
  <c r="A1040" i="12"/>
  <c r="B1040" i="12"/>
  <c r="C1040" i="12"/>
  <c r="D1040" i="12"/>
  <c r="E1040" i="12"/>
  <c r="F1040" i="12"/>
  <c r="G1040" i="12"/>
  <c r="H1040" i="12"/>
  <c r="A1041" i="12"/>
  <c r="B1041" i="12"/>
  <c r="C1041" i="12"/>
  <c r="D1041" i="12"/>
  <c r="E1041" i="12"/>
  <c r="F1041" i="12"/>
  <c r="G1041" i="12"/>
  <c r="H1041" i="12"/>
  <c r="A1042" i="12"/>
  <c r="B1042" i="12"/>
  <c r="C1042" i="12"/>
  <c r="D1042" i="12"/>
  <c r="E1042" i="12"/>
  <c r="F1042" i="12"/>
  <c r="G1042" i="12"/>
  <c r="H1042" i="12"/>
  <c r="A1043" i="12"/>
  <c r="B1043" i="12"/>
  <c r="C1043" i="12"/>
  <c r="D1043" i="12"/>
  <c r="E1043" i="12"/>
  <c r="F1043" i="12"/>
  <c r="G1043" i="12"/>
  <c r="H1043" i="12"/>
  <c r="A1044" i="12"/>
  <c r="B1044" i="12"/>
  <c r="C1044" i="12"/>
  <c r="D1044" i="12"/>
  <c r="E1044" i="12"/>
  <c r="F1044" i="12"/>
  <c r="G1044" i="12"/>
  <c r="H1044" i="12"/>
  <c r="A1045" i="12"/>
  <c r="B1045" i="12"/>
  <c r="C1045" i="12"/>
  <c r="D1045" i="12"/>
  <c r="E1045" i="12"/>
  <c r="F1045" i="12"/>
  <c r="G1045" i="12"/>
  <c r="H1045" i="12"/>
  <c r="A1046" i="12"/>
  <c r="B1046" i="12"/>
  <c r="C1046" i="12"/>
  <c r="D1046" i="12"/>
  <c r="E1046" i="12"/>
  <c r="F1046" i="12"/>
  <c r="G1046" i="12"/>
  <c r="H1046" i="12"/>
  <c r="A1047" i="12"/>
  <c r="B1047" i="12"/>
  <c r="C1047" i="12"/>
  <c r="D1047" i="12"/>
  <c r="E1047" i="12"/>
  <c r="F1047" i="12"/>
  <c r="G1047" i="12"/>
  <c r="H1047" i="12"/>
  <c r="A1048" i="12"/>
  <c r="B1048" i="12"/>
  <c r="C1048" i="12"/>
  <c r="D1048" i="12"/>
  <c r="E1048" i="12"/>
  <c r="F1048" i="12"/>
  <c r="G1048" i="12"/>
  <c r="H1048" i="12"/>
  <c r="A1049" i="12"/>
  <c r="B1049" i="12"/>
  <c r="C1049" i="12"/>
  <c r="D1049" i="12"/>
  <c r="E1049" i="12"/>
  <c r="F1049" i="12"/>
  <c r="G1049" i="12"/>
  <c r="H1049" i="12"/>
  <c r="A1050" i="12"/>
  <c r="B1050" i="12"/>
  <c r="C1050" i="12"/>
  <c r="D1050" i="12"/>
  <c r="E1050" i="12"/>
  <c r="F1050" i="12"/>
  <c r="G1050" i="12"/>
  <c r="H1050" i="12"/>
  <c r="A1051" i="12"/>
  <c r="B1051" i="12"/>
  <c r="C1051" i="12"/>
  <c r="D1051" i="12"/>
  <c r="E1051" i="12"/>
  <c r="F1051" i="12"/>
  <c r="G1051" i="12"/>
  <c r="H1051" i="12"/>
  <c r="A1052" i="12"/>
  <c r="B1052" i="12"/>
  <c r="C1052" i="12"/>
  <c r="D1052" i="12"/>
  <c r="E1052" i="12"/>
  <c r="F1052" i="12"/>
  <c r="G1052" i="12"/>
  <c r="H1052" i="12"/>
  <c r="A1053" i="12"/>
  <c r="B1053" i="12"/>
  <c r="C1053" i="12"/>
  <c r="D1053" i="12"/>
  <c r="E1053" i="12"/>
  <c r="F1053" i="12"/>
  <c r="G1053" i="12"/>
  <c r="H1053" i="12"/>
  <c r="A1054" i="12"/>
  <c r="B1054" i="12"/>
  <c r="C1054" i="12"/>
  <c r="D1054" i="12"/>
  <c r="E1054" i="12"/>
  <c r="F1054" i="12"/>
  <c r="G1054" i="12"/>
  <c r="H1054" i="12"/>
  <c r="A1055" i="12"/>
  <c r="B1055" i="12"/>
  <c r="C1055" i="12"/>
  <c r="D1055" i="12"/>
  <c r="E1055" i="12"/>
  <c r="F1055" i="12"/>
  <c r="G1055" i="12"/>
  <c r="H1055" i="12"/>
  <c r="A1056" i="12"/>
  <c r="B1056" i="12"/>
  <c r="C1056" i="12"/>
  <c r="D1056" i="12"/>
  <c r="E1056" i="12"/>
  <c r="F1056" i="12"/>
  <c r="G1056" i="12"/>
  <c r="H1056" i="12"/>
  <c r="A1057" i="12"/>
  <c r="B1057" i="12"/>
  <c r="C1057" i="12"/>
  <c r="D1057" i="12"/>
  <c r="E1057" i="12"/>
  <c r="F1057" i="12"/>
  <c r="G1057" i="12"/>
  <c r="H1057" i="12"/>
  <c r="A1058" i="12"/>
  <c r="B1058" i="12"/>
  <c r="C1058" i="12"/>
  <c r="D1058" i="12"/>
  <c r="E1058" i="12"/>
  <c r="F1058" i="12"/>
  <c r="G1058" i="12"/>
  <c r="H1058" i="12"/>
  <c r="A1059" i="12"/>
  <c r="B1059" i="12"/>
  <c r="C1059" i="12"/>
  <c r="D1059" i="12"/>
  <c r="E1059" i="12"/>
  <c r="F1059" i="12"/>
  <c r="G1059" i="12"/>
  <c r="H1059" i="12"/>
  <c r="A1060" i="12"/>
  <c r="B1060" i="12"/>
  <c r="C1060" i="12"/>
  <c r="D1060" i="12"/>
  <c r="E1060" i="12"/>
  <c r="F1060" i="12"/>
  <c r="G1060" i="12"/>
  <c r="H1060" i="12"/>
  <c r="A1061" i="12"/>
  <c r="B1061" i="12"/>
  <c r="C1061" i="12"/>
  <c r="D1061" i="12"/>
  <c r="E1061" i="12"/>
  <c r="F1061" i="12"/>
  <c r="G1061" i="12"/>
  <c r="H1061" i="12"/>
  <c r="A1062" i="12"/>
  <c r="B1062" i="12"/>
  <c r="C1062" i="12"/>
  <c r="D1062" i="12"/>
  <c r="E1062" i="12"/>
  <c r="F1062" i="12"/>
  <c r="G1062" i="12"/>
  <c r="H1062" i="12"/>
  <c r="A1063" i="12"/>
  <c r="B1063" i="12"/>
  <c r="C1063" i="12"/>
  <c r="D1063" i="12"/>
  <c r="E1063" i="12"/>
  <c r="F1063" i="12"/>
  <c r="G1063" i="12"/>
  <c r="H1063" i="12"/>
  <c r="A1064" i="12"/>
  <c r="B1064" i="12"/>
  <c r="C1064" i="12"/>
  <c r="D1064" i="12"/>
  <c r="E1064" i="12"/>
  <c r="F1064" i="12"/>
  <c r="G1064" i="12"/>
  <c r="H1064" i="12"/>
  <c r="A1065" i="12"/>
  <c r="B1065" i="12"/>
  <c r="C1065" i="12"/>
  <c r="D1065" i="12"/>
  <c r="E1065" i="12"/>
  <c r="F1065" i="12"/>
  <c r="G1065" i="12"/>
  <c r="H1065" i="12"/>
  <c r="A1066" i="12"/>
  <c r="B1066" i="12"/>
  <c r="C1066" i="12"/>
  <c r="D1066" i="12"/>
  <c r="E1066" i="12"/>
  <c r="F1066" i="12"/>
  <c r="G1066" i="12"/>
  <c r="H1066" i="12"/>
  <c r="A1067" i="12"/>
  <c r="B1067" i="12"/>
  <c r="C1067" i="12"/>
  <c r="D1067" i="12"/>
  <c r="E1067" i="12"/>
  <c r="F1067" i="12"/>
  <c r="G1067" i="12"/>
  <c r="H1067" i="12"/>
  <c r="A1068" i="12"/>
  <c r="B1068" i="12"/>
  <c r="C1068" i="12"/>
  <c r="D1068" i="12"/>
  <c r="E1068" i="12"/>
  <c r="F1068" i="12"/>
  <c r="G1068" i="12"/>
  <c r="H1068" i="12"/>
  <c r="A1069" i="12"/>
  <c r="B1069" i="12"/>
  <c r="C1069" i="12"/>
  <c r="D1069" i="12"/>
  <c r="E1069" i="12"/>
  <c r="F1069" i="12"/>
  <c r="G1069" i="12"/>
  <c r="H1069" i="12"/>
  <c r="A1070" i="12"/>
  <c r="B1070" i="12"/>
  <c r="C1070" i="12"/>
  <c r="D1070" i="12"/>
  <c r="E1070" i="12"/>
  <c r="F1070" i="12"/>
  <c r="G1070" i="12"/>
  <c r="H1070" i="12"/>
  <c r="A1071" i="12"/>
  <c r="B1071" i="12"/>
  <c r="C1071" i="12"/>
  <c r="D1071" i="12"/>
  <c r="E1071" i="12"/>
  <c r="F1071" i="12"/>
  <c r="G1071" i="12"/>
  <c r="H1071" i="12"/>
  <c r="A1072" i="12"/>
  <c r="B1072" i="12"/>
  <c r="C1072" i="12"/>
  <c r="D1072" i="12"/>
  <c r="E1072" i="12"/>
  <c r="F1072" i="12"/>
  <c r="G1072" i="12"/>
  <c r="H1072" i="12"/>
  <c r="A1073" i="12"/>
  <c r="B1073" i="12"/>
  <c r="C1073" i="12"/>
  <c r="D1073" i="12"/>
  <c r="E1073" i="12"/>
  <c r="F1073" i="12"/>
  <c r="G1073" i="12"/>
  <c r="H1073" i="12"/>
  <c r="A1074" i="12"/>
  <c r="B1074" i="12"/>
  <c r="C1074" i="12"/>
  <c r="D1074" i="12"/>
  <c r="E1074" i="12"/>
  <c r="F1074" i="12"/>
  <c r="G1074" i="12"/>
  <c r="H1074" i="12"/>
  <c r="A1075" i="12"/>
  <c r="B1075" i="12"/>
  <c r="C1075" i="12"/>
  <c r="D1075" i="12"/>
  <c r="E1075" i="12"/>
  <c r="F1075" i="12"/>
  <c r="G1075" i="12"/>
  <c r="H1075" i="12"/>
  <c r="A1076" i="12"/>
  <c r="B1076" i="12"/>
  <c r="C1076" i="12"/>
  <c r="D1076" i="12"/>
  <c r="E1076" i="12"/>
  <c r="F1076" i="12"/>
  <c r="G1076" i="12"/>
  <c r="H1076" i="12"/>
  <c r="A1077" i="12"/>
  <c r="B1077" i="12"/>
  <c r="C1077" i="12"/>
  <c r="D1077" i="12"/>
  <c r="E1077" i="12"/>
  <c r="F1077" i="12"/>
  <c r="G1077" i="12"/>
  <c r="H1077" i="12"/>
  <c r="A1078" i="12"/>
  <c r="B1078" i="12"/>
  <c r="C1078" i="12"/>
  <c r="D1078" i="12"/>
  <c r="E1078" i="12"/>
  <c r="F1078" i="12"/>
  <c r="G1078" i="12"/>
  <c r="H1078" i="12"/>
  <c r="A1079" i="12"/>
  <c r="B1079" i="12"/>
  <c r="C1079" i="12"/>
  <c r="D1079" i="12"/>
  <c r="E1079" i="12"/>
  <c r="F1079" i="12"/>
  <c r="G1079" i="12"/>
  <c r="H1079" i="12"/>
  <c r="A1080" i="12"/>
  <c r="B1080" i="12"/>
  <c r="C1080" i="12"/>
  <c r="D1080" i="12"/>
  <c r="E1080" i="12"/>
  <c r="F1080" i="12"/>
  <c r="G1080" i="12"/>
  <c r="H1080" i="12"/>
  <c r="A1081" i="12"/>
  <c r="B1081" i="12"/>
  <c r="C1081" i="12"/>
  <c r="D1081" i="12"/>
  <c r="E1081" i="12"/>
  <c r="F1081" i="12"/>
  <c r="G1081" i="12"/>
  <c r="H1081" i="12"/>
  <c r="A1082" i="12"/>
  <c r="B1082" i="12"/>
  <c r="C1082" i="12"/>
  <c r="D1082" i="12"/>
  <c r="E1082" i="12"/>
  <c r="F1082" i="12"/>
  <c r="G1082" i="12"/>
  <c r="H1082" i="12"/>
  <c r="A1083" i="12"/>
  <c r="B1083" i="12"/>
  <c r="C1083" i="12"/>
  <c r="D1083" i="12"/>
  <c r="E1083" i="12"/>
  <c r="F1083" i="12"/>
  <c r="G1083" i="12"/>
  <c r="H1083" i="12"/>
  <c r="A1084" i="12"/>
  <c r="B1084" i="12"/>
  <c r="C1084" i="12"/>
  <c r="D1084" i="12"/>
  <c r="E1084" i="12"/>
  <c r="F1084" i="12"/>
  <c r="G1084" i="12"/>
  <c r="H1084" i="12"/>
  <c r="A1085" i="12"/>
  <c r="B1085" i="12"/>
  <c r="C1085" i="12"/>
  <c r="D1085" i="12"/>
  <c r="E1085" i="12"/>
  <c r="F1085" i="12"/>
  <c r="G1085" i="12"/>
  <c r="H1085" i="12"/>
  <c r="A1086" i="12"/>
  <c r="B1086" i="12"/>
  <c r="C1086" i="12"/>
  <c r="D1086" i="12"/>
  <c r="E1086" i="12"/>
  <c r="F1086" i="12"/>
  <c r="G1086" i="12"/>
  <c r="H1086" i="12"/>
  <c r="A1087" i="12"/>
  <c r="B1087" i="12"/>
  <c r="C1087" i="12"/>
  <c r="D1087" i="12"/>
  <c r="E1087" i="12"/>
  <c r="F1087" i="12"/>
  <c r="G1087" i="12"/>
  <c r="H1087" i="12"/>
  <c r="A1088" i="12"/>
  <c r="B1088" i="12"/>
  <c r="C1088" i="12"/>
  <c r="D1088" i="12"/>
  <c r="E1088" i="12"/>
  <c r="F1088" i="12"/>
  <c r="G1088" i="12"/>
  <c r="H1088" i="12"/>
  <c r="A1089" i="12"/>
  <c r="B1089" i="12"/>
  <c r="C1089" i="12"/>
  <c r="D1089" i="12"/>
  <c r="E1089" i="12"/>
  <c r="F1089" i="12"/>
  <c r="G1089" i="12"/>
  <c r="H1089" i="12"/>
  <c r="A1090" i="12"/>
  <c r="B1090" i="12"/>
  <c r="C1090" i="12"/>
  <c r="D1090" i="12"/>
  <c r="E1090" i="12"/>
  <c r="F1090" i="12"/>
  <c r="G1090" i="12"/>
  <c r="H1090" i="12"/>
  <c r="A1091" i="12"/>
  <c r="B1091" i="12"/>
  <c r="C1091" i="12"/>
  <c r="D1091" i="12"/>
  <c r="E1091" i="12"/>
  <c r="F1091" i="12"/>
  <c r="G1091" i="12"/>
  <c r="H1091" i="12"/>
  <c r="A1092" i="12"/>
  <c r="B1092" i="12"/>
  <c r="C1092" i="12"/>
  <c r="D1092" i="12"/>
  <c r="E1092" i="12"/>
  <c r="F1092" i="12"/>
  <c r="G1092" i="12"/>
  <c r="H1092" i="12"/>
  <c r="A1093" i="12"/>
  <c r="B1093" i="12"/>
  <c r="C1093" i="12"/>
  <c r="D1093" i="12"/>
  <c r="E1093" i="12"/>
  <c r="F1093" i="12"/>
  <c r="G1093" i="12"/>
  <c r="H1093" i="12"/>
  <c r="A1094" i="12"/>
  <c r="B1094" i="12"/>
  <c r="C1094" i="12"/>
  <c r="D1094" i="12"/>
  <c r="E1094" i="12"/>
  <c r="F1094" i="12"/>
  <c r="G1094" i="12"/>
  <c r="H1094" i="12"/>
  <c r="A1095" i="12"/>
  <c r="B1095" i="12"/>
  <c r="C1095" i="12"/>
  <c r="D1095" i="12"/>
  <c r="E1095" i="12"/>
  <c r="F1095" i="12"/>
  <c r="G1095" i="12"/>
  <c r="H1095" i="12"/>
  <c r="A1096" i="12"/>
  <c r="B1096" i="12"/>
  <c r="C1096" i="12"/>
  <c r="D1096" i="12"/>
  <c r="E1096" i="12"/>
  <c r="F1096" i="12"/>
  <c r="G1096" i="12"/>
  <c r="H1096" i="12"/>
  <c r="A1097" i="12"/>
  <c r="B1097" i="12"/>
  <c r="C1097" i="12"/>
  <c r="D1097" i="12"/>
  <c r="E1097" i="12"/>
  <c r="F1097" i="12"/>
  <c r="G1097" i="12"/>
  <c r="H1097" i="12"/>
  <c r="A1098" i="12"/>
  <c r="B1098" i="12"/>
  <c r="C1098" i="12"/>
  <c r="D1098" i="12"/>
  <c r="E1098" i="12"/>
  <c r="F1098" i="12"/>
  <c r="G1098" i="12"/>
  <c r="H1098" i="12"/>
  <c r="A1099" i="12"/>
  <c r="B1099" i="12"/>
  <c r="C1099" i="12"/>
  <c r="D1099" i="12"/>
  <c r="E1099" i="12"/>
  <c r="F1099" i="12"/>
  <c r="G1099" i="12"/>
  <c r="H1099" i="12"/>
  <c r="A1100" i="12"/>
  <c r="B1100" i="12"/>
  <c r="C1100" i="12"/>
  <c r="D1100" i="12"/>
  <c r="E1100" i="12"/>
  <c r="F1100" i="12"/>
  <c r="G1100" i="12"/>
  <c r="H1100" i="12"/>
  <c r="A1101" i="12"/>
  <c r="B1101" i="12"/>
  <c r="C1101" i="12"/>
  <c r="D1101" i="12"/>
  <c r="E1101" i="12"/>
  <c r="F1101" i="12"/>
  <c r="G1101" i="12"/>
  <c r="H1101" i="12"/>
  <c r="A1102" i="12"/>
  <c r="B1102" i="12"/>
  <c r="C1102" i="12"/>
  <c r="D1102" i="12"/>
  <c r="E1102" i="12"/>
  <c r="F1102" i="12"/>
  <c r="G1102" i="12"/>
  <c r="H1102" i="12"/>
  <c r="A1103" i="12"/>
  <c r="B1103" i="12"/>
  <c r="C1103" i="12"/>
  <c r="D1103" i="12"/>
  <c r="E1103" i="12"/>
  <c r="F1103" i="12"/>
  <c r="G1103" i="12"/>
  <c r="H1103" i="12"/>
  <c r="A1104" i="12"/>
  <c r="B1104" i="12"/>
  <c r="C1104" i="12"/>
  <c r="D1104" i="12"/>
  <c r="E1104" i="12"/>
  <c r="F1104" i="12"/>
  <c r="G1104" i="12"/>
  <c r="H1104" i="12"/>
  <c r="A1105" i="12"/>
  <c r="B1105" i="12"/>
  <c r="C1105" i="12"/>
  <c r="D1105" i="12"/>
  <c r="E1105" i="12"/>
  <c r="F1105" i="12"/>
  <c r="G1105" i="12"/>
  <c r="H1105" i="12"/>
  <c r="A1106" i="12"/>
  <c r="B1106" i="12"/>
  <c r="C1106" i="12"/>
  <c r="D1106" i="12"/>
  <c r="E1106" i="12"/>
  <c r="F1106" i="12"/>
  <c r="G1106" i="12"/>
  <c r="H1106" i="12"/>
  <c r="A1107" i="12"/>
  <c r="B1107" i="12"/>
  <c r="C1107" i="12"/>
  <c r="D1107" i="12"/>
  <c r="E1107" i="12"/>
  <c r="F1107" i="12"/>
  <c r="G1107" i="12"/>
  <c r="H1107" i="12"/>
  <c r="A1108" i="12"/>
  <c r="B1108" i="12"/>
  <c r="C1108" i="12"/>
  <c r="D1108" i="12"/>
  <c r="E1108" i="12"/>
  <c r="F1108" i="12"/>
  <c r="G1108" i="12"/>
  <c r="H1108" i="12"/>
  <c r="A1109" i="12"/>
  <c r="B1109" i="12"/>
  <c r="C1109" i="12"/>
  <c r="D1109" i="12"/>
  <c r="E1109" i="12"/>
  <c r="F1109" i="12"/>
  <c r="G1109" i="12"/>
  <c r="H1109" i="12"/>
  <c r="A1110" i="12"/>
  <c r="B1110" i="12"/>
  <c r="C1110" i="12"/>
  <c r="D1110" i="12"/>
  <c r="E1110" i="12"/>
  <c r="F1110" i="12"/>
  <c r="G1110" i="12"/>
  <c r="H1110" i="12"/>
  <c r="A1111" i="12"/>
  <c r="B1111" i="12"/>
  <c r="C1111" i="12"/>
  <c r="D1111" i="12"/>
  <c r="E1111" i="12"/>
  <c r="F1111" i="12"/>
  <c r="G1111" i="12"/>
  <c r="H1111" i="12"/>
  <c r="A1112" i="12"/>
  <c r="B1112" i="12"/>
  <c r="C1112" i="12"/>
  <c r="D1112" i="12"/>
  <c r="E1112" i="12"/>
  <c r="F1112" i="12"/>
  <c r="G1112" i="12"/>
  <c r="H1112" i="12"/>
  <c r="A1113" i="12"/>
  <c r="B1113" i="12"/>
  <c r="C1113" i="12"/>
  <c r="D1113" i="12"/>
  <c r="E1113" i="12"/>
  <c r="F1113" i="12"/>
  <c r="G1113" i="12"/>
  <c r="H1113" i="12"/>
  <c r="A1114" i="12"/>
  <c r="B1114" i="12"/>
  <c r="C1114" i="12"/>
  <c r="D1114" i="12"/>
  <c r="E1114" i="12"/>
  <c r="F1114" i="12"/>
  <c r="G1114" i="12"/>
  <c r="H1114" i="12"/>
  <c r="A1115" i="12"/>
  <c r="B1115" i="12"/>
  <c r="C1115" i="12"/>
  <c r="D1115" i="12"/>
  <c r="E1115" i="12"/>
  <c r="F1115" i="12"/>
  <c r="G1115" i="12"/>
  <c r="H1115" i="12"/>
  <c r="A1116" i="12"/>
  <c r="B1116" i="12"/>
  <c r="C1116" i="12"/>
  <c r="D1116" i="12"/>
  <c r="E1116" i="12"/>
  <c r="F1116" i="12"/>
  <c r="G1116" i="12"/>
  <c r="H1116" i="12"/>
  <c r="A1117" i="12"/>
  <c r="B1117" i="12"/>
  <c r="C1117" i="12"/>
  <c r="D1117" i="12"/>
  <c r="E1117" i="12"/>
  <c r="F1117" i="12"/>
  <c r="G1117" i="12"/>
  <c r="H1117" i="12"/>
  <c r="A1118" i="12"/>
  <c r="B1118" i="12"/>
  <c r="C1118" i="12"/>
  <c r="D1118" i="12"/>
  <c r="E1118" i="12"/>
  <c r="F1118" i="12"/>
  <c r="G1118" i="12"/>
  <c r="H1118" i="12"/>
  <c r="A1119" i="12"/>
  <c r="B1119" i="12"/>
  <c r="C1119" i="12"/>
  <c r="D1119" i="12"/>
  <c r="E1119" i="12"/>
  <c r="F1119" i="12"/>
  <c r="G1119" i="12"/>
  <c r="H1119" i="12"/>
  <c r="A1120" i="12"/>
  <c r="B1120" i="12"/>
  <c r="C1120" i="12"/>
  <c r="D1120" i="12"/>
  <c r="E1120" i="12"/>
  <c r="F1120" i="12"/>
  <c r="G1120" i="12"/>
  <c r="H1120" i="12"/>
  <c r="A1121" i="12"/>
  <c r="B1121" i="12"/>
  <c r="C1121" i="12"/>
  <c r="D1121" i="12"/>
  <c r="E1121" i="12"/>
  <c r="F1121" i="12"/>
  <c r="G1121" i="12"/>
  <c r="H1121" i="12"/>
  <c r="A1122" i="12"/>
  <c r="B1122" i="12"/>
  <c r="C1122" i="12"/>
  <c r="D1122" i="12"/>
  <c r="E1122" i="12"/>
  <c r="F1122" i="12"/>
  <c r="G1122" i="12"/>
  <c r="H1122" i="12"/>
  <c r="A1123" i="12"/>
  <c r="B1123" i="12"/>
  <c r="C1123" i="12"/>
  <c r="D1123" i="12"/>
  <c r="E1123" i="12"/>
  <c r="F1123" i="12"/>
  <c r="G1123" i="12"/>
  <c r="H1123" i="12"/>
  <c r="A1124" i="12"/>
  <c r="B1124" i="12"/>
  <c r="C1124" i="12"/>
  <c r="D1124" i="12"/>
  <c r="E1124" i="12"/>
  <c r="F1124" i="12"/>
  <c r="G1124" i="12"/>
  <c r="H1124" i="12"/>
  <c r="A1125" i="12"/>
  <c r="B1125" i="12"/>
  <c r="C1125" i="12"/>
  <c r="D1125" i="12"/>
  <c r="E1125" i="12"/>
  <c r="F1125" i="12"/>
  <c r="G1125" i="12"/>
  <c r="H1125" i="12"/>
  <c r="A1126" i="12"/>
  <c r="B1126" i="12"/>
  <c r="C1126" i="12"/>
  <c r="D1126" i="12"/>
  <c r="E1126" i="12"/>
  <c r="F1126" i="12"/>
  <c r="G1126" i="12"/>
  <c r="H1126" i="12"/>
  <c r="A1127" i="12"/>
  <c r="B1127" i="12"/>
  <c r="C1127" i="12"/>
  <c r="D1127" i="12"/>
  <c r="E1127" i="12"/>
  <c r="F1127" i="12"/>
  <c r="G1127" i="12"/>
  <c r="H1127" i="12"/>
  <c r="A1128" i="12"/>
  <c r="B1128" i="12"/>
  <c r="C1128" i="12"/>
  <c r="D1128" i="12"/>
  <c r="E1128" i="12"/>
  <c r="F1128" i="12"/>
  <c r="G1128" i="12"/>
  <c r="H1128" i="12"/>
  <c r="A1129" i="12"/>
  <c r="B1129" i="12"/>
  <c r="C1129" i="12"/>
  <c r="D1129" i="12"/>
  <c r="E1129" i="12"/>
  <c r="F1129" i="12"/>
  <c r="G1129" i="12"/>
  <c r="H1129" i="12"/>
  <c r="A1130" i="12"/>
  <c r="B1130" i="12"/>
  <c r="C1130" i="12"/>
  <c r="D1130" i="12"/>
  <c r="E1130" i="12"/>
  <c r="F1130" i="12"/>
  <c r="G1130" i="12"/>
  <c r="H1130" i="12"/>
  <c r="A1131" i="12"/>
  <c r="B1131" i="12"/>
  <c r="C1131" i="12"/>
  <c r="D1131" i="12"/>
  <c r="E1131" i="12"/>
  <c r="F1131" i="12"/>
  <c r="G1131" i="12"/>
  <c r="H1131" i="12"/>
  <c r="A1132" i="12"/>
  <c r="B1132" i="12"/>
  <c r="C1132" i="12"/>
  <c r="D1132" i="12"/>
  <c r="E1132" i="12"/>
  <c r="F1132" i="12"/>
  <c r="G1132" i="12"/>
  <c r="H1132" i="12"/>
  <c r="A1133" i="12"/>
  <c r="B1133" i="12"/>
  <c r="C1133" i="12"/>
  <c r="D1133" i="12"/>
  <c r="E1133" i="12"/>
  <c r="F1133" i="12"/>
  <c r="G1133" i="12"/>
  <c r="H1133" i="12"/>
  <c r="A1134" i="12"/>
  <c r="B1134" i="12"/>
  <c r="C1134" i="12"/>
  <c r="D1134" i="12"/>
  <c r="E1134" i="12"/>
  <c r="F1134" i="12"/>
  <c r="G1134" i="12"/>
  <c r="H1134" i="12"/>
  <c r="A1135" i="12"/>
  <c r="B1135" i="12"/>
  <c r="C1135" i="12"/>
  <c r="D1135" i="12"/>
  <c r="E1135" i="12"/>
  <c r="F1135" i="12"/>
  <c r="G1135" i="12"/>
  <c r="H1135" i="12"/>
  <c r="A1136" i="12"/>
  <c r="B1136" i="12"/>
  <c r="C1136" i="12"/>
  <c r="D1136" i="12"/>
  <c r="E1136" i="12"/>
  <c r="F1136" i="12"/>
  <c r="G1136" i="12"/>
  <c r="H1136" i="12"/>
  <c r="A1137" i="12"/>
  <c r="B1137" i="12"/>
  <c r="C1137" i="12"/>
  <c r="D1137" i="12"/>
  <c r="E1137" i="12"/>
  <c r="F1137" i="12"/>
  <c r="G1137" i="12"/>
  <c r="H1137" i="12"/>
  <c r="A1138" i="12"/>
  <c r="B1138" i="12"/>
  <c r="C1138" i="12"/>
  <c r="D1138" i="12"/>
  <c r="E1138" i="12"/>
  <c r="F1138" i="12"/>
  <c r="G1138" i="12"/>
  <c r="H1138" i="12"/>
  <c r="A1139" i="12"/>
  <c r="B1139" i="12"/>
  <c r="C1139" i="12"/>
  <c r="D1139" i="12"/>
  <c r="E1139" i="12"/>
  <c r="F1139" i="12"/>
  <c r="G1139" i="12"/>
  <c r="H1139" i="12"/>
  <c r="A1140" i="12"/>
  <c r="B1140" i="12"/>
  <c r="C1140" i="12"/>
  <c r="D1140" i="12"/>
  <c r="E1140" i="12"/>
  <c r="F1140" i="12"/>
  <c r="G1140" i="12"/>
  <c r="H1140" i="12"/>
  <c r="A1141" i="12"/>
  <c r="B1141" i="12"/>
  <c r="C1141" i="12"/>
  <c r="D1141" i="12"/>
  <c r="E1141" i="12"/>
  <c r="F1141" i="12"/>
  <c r="G1141" i="12"/>
  <c r="H1141" i="12"/>
  <c r="A1142" i="12"/>
  <c r="B1142" i="12"/>
  <c r="C1142" i="12"/>
  <c r="D1142" i="12"/>
  <c r="E1142" i="12"/>
  <c r="F1142" i="12"/>
  <c r="G1142" i="12"/>
  <c r="H1142" i="12"/>
  <c r="A1143" i="12"/>
  <c r="B1143" i="12"/>
  <c r="C1143" i="12"/>
  <c r="D1143" i="12"/>
  <c r="E1143" i="12"/>
  <c r="F1143" i="12"/>
  <c r="G1143" i="12"/>
  <c r="H1143" i="12"/>
  <c r="A1144" i="12"/>
  <c r="B1144" i="12"/>
  <c r="C1144" i="12"/>
  <c r="D1144" i="12"/>
  <c r="E1144" i="12"/>
  <c r="F1144" i="12"/>
  <c r="G1144" i="12"/>
  <c r="H1144" i="12"/>
  <c r="A1145" i="12"/>
  <c r="B1145" i="12"/>
  <c r="C1145" i="12"/>
  <c r="D1145" i="12"/>
  <c r="E1145" i="12"/>
  <c r="F1145" i="12"/>
  <c r="G1145" i="12"/>
  <c r="H1145" i="12"/>
  <c r="A1146" i="12"/>
  <c r="B1146" i="12"/>
  <c r="C1146" i="12"/>
  <c r="D1146" i="12"/>
  <c r="E1146" i="12"/>
  <c r="F1146" i="12"/>
  <c r="G1146" i="12"/>
  <c r="H1146" i="12"/>
  <c r="A1147" i="12"/>
  <c r="B1147" i="12"/>
  <c r="C1147" i="12"/>
  <c r="D1147" i="12"/>
  <c r="E1147" i="12"/>
  <c r="F1147" i="12"/>
  <c r="G1147" i="12"/>
  <c r="H1147" i="12"/>
  <c r="A1148" i="12"/>
  <c r="B1148" i="12"/>
  <c r="C1148" i="12"/>
  <c r="D1148" i="12"/>
  <c r="E1148" i="12"/>
  <c r="F1148" i="12"/>
  <c r="G1148" i="12"/>
  <c r="H1148" i="12"/>
  <c r="A1149" i="12"/>
  <c r="B1149" i="12"/>
  <c r="C1149" i="12"/>
  <c r="D1149" i="12"/>
  <c r="E1149" i="12"/>
  <c r="F1149" i="12"/>
  <c r="G1149" i="12"/>
  <c r="H1149" i="12"/>
  <c r="A1150" i="12"/>
  <c r="B1150" i="12"/>
  <c r="C1150" i="12"/>
  <c r="D1150" i="12"/>
  <c r="E1150" i="12"/>
  <c r="F1150" i="12"/>
  <c r="G1150" i="12"/>
  <c r="H1150" i="12"/>
  <c r="A1151" i="12"/>
  <c r="B1151" i="12"/>
  <c r="C1151" i="12"/>
  <c r="D1151" i="12"/>
  <c r="E1151" i="12"/>
  <c r="F1151" i="12"/>
  <c r="G1151" i="12"/>
  <c r="H1151" i="12"/>
  <c r="A1152" i="12"/>
  <c r="B1152" i="12"/>
  <c r="C1152" i="12"/>
  <c r="D1152" i="12"/>
  <c r="E1152" i="12"/>
  <c r="F1152" i="12"/>
  <c r="G1152" i="12"/>
  <c r="H1152" i="12"/>
  <c r="A1153" i="12"/>
  <c r="B1153" i="12"/>
  <c r="C1153" i="12"/>
  <c r="D1153" i="12"/>
  <c r="E1153" i="12"/>
  <c r="F1153" i="12"/>
  <c r="G1153" i="12"/>
  <c r="H1153" i="12"/>
  <c r="A1154" i="12"/>
  <c r="B1154" i="12"/>
  <c r="C1154" i="12"/>
  <c r="D1154" i="12"/>
  <c r="E1154" i="12"/>
  <c r="F1154" i="12"/>
  <c r="G1154" i="12"/>
  <c r="H1154" i="12"/>
  <c r="A1155" i="12"/>
  <c r="B1155" i="12"/>
  <c r="C1155" i="12"/>
  <c r="D1155" i="12"/>
  <c r="E1155" i="12"/>
  <c r="F1155" i="12"/>
  <c r="G1155" i="12"/>
  <c r="H1155" i="12"/>
  <c r="A1156" i="12"/>
  <c r="B1156" i="12"/>
  <c r="C1156" i="12"/>
  <c r="D1156" i="12"/>
  <c r="E1156" i="12"/>
  <c r="F1156" i="12"/>
  <c r="G1156" i="12"/>
  <c r="H1156" i="12"/>
  <c r="A1157" i="12"/>
  <c r="B1157" i="12"/>
  <c r="C1157" i="12"/>
  <c r="D1157" i="12"/>
  <c r="E1157" i="12"/>
  <c r="F1157" i="12"/>
  <c r="G1157" i="12"/>
  <c r="H1157" i="12"/>
  <c r="A1158" i="12"/>
  <c r="B1158" i="12"/>
  <c r="C1158" i="12"/>
  <c r="D1158" i="12"/>
  <c r="E1158" i="12"/>
  <c r="F1158" i="12"/>
  <c r="G1158" i="12"/>
  <c r="H1158" i="12"/>
  <c r="A1159" i="12"/>
  <c r="B1159" i="12"/>
  <c r="C1159" i="12"/>
  <c r="D1159" i="12"/>
  <c r="E1159" i="12"/>
  <c r="F1159" i="12"/>
  <c r="G1159" i="12"/>
  <c r="H1159" i="12"/>
  <c r="A1160" i="12"/>
  <c r="B1160" i="12"/>
  <c r="C1160" i="12"/>
  <c r="D1160" i="12"/>
  <c r="E1160" i="12"/>
  <c r="F1160" i="12"/>
  <c r="G1160" i="12"/>
  <c r="H1160" i="12"/>
  <c r="A1161" i="12"/>
  <c r="B1161" i="12"/>
  <c r="C1161" i="12"/>
  <c r="D1161" i="12"/>
  <c r="E1161" i="12"/>
  <c r="F1161" i="12"/>
  <c r="G1161" i="12"/>
  <c r="H1161" i="12"/>
  <c r="A1162" i="12"/>
  <c r="B1162" i="12"/>
  <c r="C1162" i="12"/>
  <c r="D1162" i="12"/>
  <c r="E1162" i="12"/>
  <c r="F1162" i="12"/>
  <c r="G1162" i="12"/>
  <c r="H1162" i="12"/>
  <c r="A1163" i="12"/>
  <c r="B1163" i="12"/>
  <c r="C1163" i="12"/>
  <c r="D1163" i="12"/>
  <c r="E1163" i="12"/>
  <c r="F1163" i="12"/>
  <c r="G1163" i="12"/>
  <c r="H1163" i="12"/>
  <c r="A1164" i="12"/>
  <c r="B1164" i="12"/>
  <c r="C1164" i="12"/>
  <c r="D1164" i="12"/>
  <c r="E1164" i="12"/>
  <c r="F1164" i="12"/>
  <c r="G1164" i="12"/>
  <c r="H1164" i="12"/>
  <c r="A1165" i="12"/>
  <c r="B1165" i="12"/>
  <c r="C1165" i="12"/>
  <c r="D1165" i="12"/>
  <c r="E1165" i="12"/>
  <c r="F1165" i="12"/>
  <c r="G1165" i="12"/>
  <c r="H1165" i="12"/>
  <c r="A1166" i="12"/>
  <c r="B1166" i="12"/>
  <c r="C1166" i="12"/>
  <c r="D1166" i="12"/>
  <c r="E1166" i="12"/>
  <c r="F1166" i="12"/>
  <c r="G1166" i="12"/>
  <c r="H1166" i="12"/>
  <c r="A1167" i="12"/>
  <c r="B1167" i="12"/>
  <c r="C1167" i="12"/>
  <c r="D1167" i="12"/>
  <c r="E1167" i="12"/>
  <c r="F1167" i="12"/>
  <c r="G1167" i="12"/>
  <c r="H1167" i="12"/>
  <c r="A1168" i="12"/>
  <c r="B1168" i="12"/>
  <c r="C1168" i="12"/>
  <c r="D1168" i="12"/>
  <c r="E1168" i="12"/>
  <c r="F1168" i="12"/>
  <c r="G1168" i="12"/>
  <c r="H1168" i="12"/>
  <c r="A1169" i="12"/>
  <c r="B1169" i="12"/>
  <c r="C1169" i="12"/>
  <c r="D1169" i="12"/>
  <c r="E1169" i="12"/>
  <c r="F1169" i="12"/>
  <c r="G1169" i="12"/>
  <c r="H1169" i="12"/>
  <c r="A1170" i="12"/>
  <c r="B1170" i="12"/>
  <c r="C1170" i="12"/>
  <c r="D1170" i="12"/>
  <c r="E1170" i="12"/>
  <c r="F1170" i="12"/>
  <c r="G1170" i="12"/>
  <c r="H1170" i="12"/>
  <c r="A1171" i="12"/>
  <c r="B1171" i="12"/>
  <c r="C1171" i="12"/>
  <c r="D1171" i="12"/>
  <c r="E1171" i="12"/>
  <c r="F1171" i="12"/>
  <c r="G1171" i="12"/>
  <c r="H1171" i="12"/>
  <c r="A1172" i="12"/>
  <c r="B1172" i="12"/>
  <c r="C1172" i="12"/>
  <c r="D1172" i="12"/>
  <c r="E1172" i="12"/>
  <c r="F1172" i="12"/>
  <c r="G1172" i="12"/>
  <c r="H1172" i="12"/>
  <c r="A1173" i="12"/>
  <c r="B1173" i="12"/>
  <c r="C1173" i="12"/>
  <c r="D1173" i="12"/>
  <c r="E1173" i="12"/>
  <c r="F1173" i="12"/>
  <c r="G1173" i="12"/>
  <c r="H1173" i="12"/>
  <c r="A1174" i="12"/>
  <c r="B1174" i="12"/>
  <c r="C1174" i="12"/>
  <c r="D1174" i="12"/>
  <c r="E1174" i="12"/>
  <c r="F1174" i="12"/>
  <c r="G1174" i="12"/>
  <c r="H1174" i="12"/>
  <c r="A1175" i="12"/>
  <c r="B1175" i="12"/>
  <c r="C1175" i="12"/>
  <c r="D1175" i="12"/>
  <c r="E1175" i="12"/>
  <c r="F1175" i="12"/>
  <c r="G1175" i="12"/>
  <c r="H1175" i="12"/>
  <c r="A1176" i="12"/>
  <c r="B1176" i="12"/>
  <c r="C1176" i="12"/>
  <c r="D1176" i="12"/>
  <c r="E1176" i="12"/>
  <c r="F1176" i="12"/>
  <c r="G1176" i="12"/>
  <c r="H1176" i="12"/>
  <c r="A1177" i="12"/>
  <c r="B1177" i="12"/>
  <c r="C1177" i="12"/>
  <c r="D1177" i="12"/>
  <c r="E1177" i="12"/>
  <c r="F1177" i="12"/>
  <c r="G1177" i="12"/>
  <c r="H1177" i="12"/>
  <c r="A1178" i="12"/>
  <c r="B1178" i="12"/>
  <c r="C1178" i="12"/>
  <c r="D1178" i="12"/>
  <c r="E1178" i="12"/>
  <c r="F1178" i="12"/>
  <c r="G1178" i="12"/>
  <c r="H1178" i="12"/>
  <c r="A1179" i="12"/>
  <c r="B1179" i="12"/>
  <c r="C1179" i="12"/>
  <c r="D1179" i="12"/>
  <c r="E1179" i="12"/>
  <c r="F1179" i="12"/>
  <c r="G1179" i="12"/>
  <c r="H1179" i="12"/>
  <c r="A1180" i="12"/>
  <c r="B1180" i="12"/>
  <c r="C1180" i="12"/>
  <c r="D1180" i="12"/>
  <c r="E1180" i="12"/>
  <c r="F1180" i="12"/>
  <c r="G1180" i="12"/>
  <c r="H1180" i="12"/>
  <c r="A1181" i="12"/>
  <c r="B1181" i="12"/>
  <c r="C1181" i="12"/>
  <c r="D1181" i="12"/>
  <c r="E1181" i="12"/>
  <c r="F1181" i="12"/>
  <c r="G1181" i="12"/>
  <c r="H1181" i="12"/>
  <c r="A1182" i="12"/>
  <c r="B1182" i="12"/>
  <c r="C1182" i="12"/>
  <c r="D1182" i="12"/>
  <c r="E1182" i="12"/>
  <c r="F1182" i="12"/>
  <c r="G1182" i="12"/>
  <c r="H1182" i="12"/>
  <c r="A1183" i="12"/>
  <c r="B1183" i="12"/>
  <c r="C1183" i="12"/>
  <c r="D1183" i="12"/>
  <c r="E1183" i="12"/>
  <c r="F1183" i="12"/>
  <c r="G1183" i="12"/>
  <c r="H1183" i="12"/>
  <c r="A1184" i="12"/>
  <c r="B1184" i="12"/>
  <c r="C1184" i="12"/>
  <c r="D1184" i="12"/>
  <c r="E1184" i="12"/>
  <c r="F1184" i="12"/>
  <c r="G1184" i="12"/>
  <c r="H1184" i="12"/>
  <c r="A1185" i="12"/>
  <c r="B1185" i="12"/>
  <c r="C1185" i="12"/>
  <c r="D1185" i="12"/>
  <c r="E1185" i="12"/>
  <c r="F1185" i="12"/>
  <c r="G1185" i="12"/>
  <c r="H1185" i="12"/>
  <c r="A1186" i="12"/>
  <c r="B1186" i="12"/>
  <c r="C1186" i="12"/>
  <c r="D1186" i="12"/>
  <c r="E1186" i="12"/>
  <c r="F1186" i="12"/>
  <c r="G1186" i="12"/>
  <c r="H1186" i="12"/>
  <c r="A1187" i="12"/>
  <c r="B1187" i="12"/>
  <c r="C1187" i="12"/>
  <c r="D1187" i="12"/>
  <c r="E1187" i="12"/>
  <c r="F1187" i="12"/>
  <c r="G1187" i="12"/>
  <c r="H1187" i="12"/>
  <c r="A1188" i="12"/>
  <c r="B1188" i="12"/>
  <c r="C1188" i="12"/>
  <c r="D1188" i="12"/>
  <c r="E1188" i="12"/>
  <c r="F1188" i="12"/>
  <c r="G1188" i="12"/>
  <c r="H1188" i="12"/>
  <c r="A1189" i="12"/>
  <c r="B1189" i="12"/>
  <c r="C1189" i="12"/>
  <c r="D1189" i="12"/>
  <c r="E1189" i="12"/>
  <c r="F1189" i="12"/>
  <c r="G1189" i="12"/>
  <c r="H1189" i="12"/>
  <c r="A1190" i="12"/>
  <c r="B1190" i="12"/>
  <c r="C1190" i="12"/>
  <c r="D1190" i="12"/>
  <c r="E1190" i="12"/>
  <c r="F1190" i="12"/>
  <c r="G1190" i="12"/>
  <c r="H1190" i="12"/>
  <c r="A1191" i="12"/>
  <c r="B1191" i="12"/>
  <c r="C1191" i="12"/>
  <c r="D1191" i="12"/>
  <c r="E1191" i="12"/>
  <c r="F1191" i="12"/>
  <c r="G1191" i="12"/>
  <c r="H1191" i="12"/>
  <c r="A1192" i="12"/>
  <c r="B1192" i="12"/>
  <c r="C1192" i="12"/>
  <c r="D1192" i="12"/>
  <c r="E1192" i="12"/>
  <c r="F1192" i="12"/>
  <c r="G1192" i="12"/>
  <c r="H1192" i="12"/>
  <c r="A1193" i="12"/>
  <c r="B1193" i="12"/>
  <c r="C1193" i="12"/>
  <c r="D1193" i="12"/>
  <c r="E1193" i="12"/>
  <c r="F1193" i="12"/>
  <c r="G1193" i="12"/>
  <c r="H1193" i="12"/>
  <c r="A1194" i="12"/>
  <c r="B1194" i="12"/>
  <c r="C1194" i="12"/>
  <c r="D1194" i="12"/>
  <c r="E1194" i="12"/>
  <c r="F1194" i="12"/>
  <c r="G1194" i="12"/>
  <c r="H1194" i="12"/>
  <c r="A1195" i="12"/>
  <c r="B1195" i="12"/>
  <c r="C1195" i="12"/>
  <c r="D1195" i="12"/>
  <c r="E1195" i="12"/>
  <c r="F1195" i="12"/>
  <c r="G1195" i="12"/>
  <c r="H1195" i="12"/>
  <c r="A1196" i="12"/>
  <c r="B1196" i="12"/>
  <c r="C1196" i="12"/>
  <c r="D1196" i="12"/>
  <c r="E1196" i="12"/>
  <c r="F1196" i="12"/>
  <c r="G1196" i="12"/>
  <c r="H1196" i="12"/>
  <c r="A1197" i="12"/>
  <c r="B1197" i="12"/>
  <c r="C1197" i="12"/>
  <c r="D1197" i="12"/>
  <c r="E1197" i="12"/>
  <c r="F1197" i="12"/>
  <c r="G1197" i="12"/>
  <c r="H1197" i="12"/>
  <c r="A1198" i="12"/>
  <c r="B1198" i="12"/>
  <c r="C1198" i="12"/>
  <c r="D1198" i="12"/>
  <c r="E1198" i="12"/>
  <c r="F1198" i="12"/>
  <c r="G1198" i="12"/>
  <c r="H1198" i="12"/>
  <c r="A1199" i="12"/>
  <c r="B1199" i="12"/>
  <c r="C1199" i="12"/>
  <c r="D1199" i="12"/>
  <c r="E1199" i="12"/>
  <c r="F1199" i="12"/>
  <c r="G1199" i="12"/>
  <c r="H1199" i="12"/>
  <c r="A1200" i="12"/>
  <c r="B1200" i="12"/>
  <c r="C1200" i="12"/>
  <c r="D1200" i="12"/>
  <c r="E1200" i="12"/>
  <c r="F1200" i="12"/>
  <c r="G1200" i="12"/>
  <c r="H1200" i="12"/>
  <c r="A1201" i="12"/>
  <c r="B1201" i="12"/>
  <c r="C1201" i="12"/>
  <c r="D1201" i="12"/>
  <c r="E1201" i="12"/>
  <c r="F1201" i="12"/>
  <c r="G1201" i="12"/>
  <c r="H1201" i="12"/>
  <c r="A1202" i="12"/>
  <c r="B1202" i="12"/>
  <c r="C1202" i="12"/>
  <c r="D1202" i="12"/>
  <c r="E1202" i="12"/>
  <c r="F1202" i="12"/>
  <c r="G1202" i="12"/>
  <c r="H1202" i="12"/>
  <c r="A1203" i="12"/>
  <c r="B1203" i="12"/>
  <c r="C1203" i="12"/>
  <c r="D1203" i="12"/>
  <c r="E1203" i="12"/>
  <c r="F1203" i="12"/>
  <c r="G1203" i="12"/>
  <c r="H1203" i="12"/>
  <c r="A1204" i="12"/>
  <c r="B1204" i="12"/>
  <c r="C1204" i="12"/>
  <c r="D1204" i="12"/>
  <c r="E1204" i="12"/>
  <c r="F1204" i="12"/>
  <c r="G1204" i="12"/>
  <c r="H1204" i="12"/>
  <c r="A1205" i="12"/>
  <c r="B1205" i="12"/>
  <c r="C1205" i="12"/>
  <c r="D1205" i="12"/>
  <c r="E1205" i="12"/>
  <c r="F1205" i="12"/>
  <c r="G1205" i="12"/>
  <c r="H1205" i="12"/>
  <c r="A1206" i="12"/>
  <c r="B1206" i="12"/>
  <c r="C1206" i="12"/>
  <c r="D1206" i="12"/>
  <c r="E1206" i="12"/>
  <c r="F1206" i="12"/>
  <c r="G1206" i="12"/>
  <c r="H1206" i="12"/>
  <c r="A1207" i="12"/>
  <c r="B1207" i="12"/>
  <c r="C1207" i="12"/>
  <c r="D1207" i="12"/>
  <c r="E1207" i="12"/>
  <c r="F1207" i="12"/>
  <c r="G1207" i="12"/>
  <c r="H1207" i="12"/>
  <c r="A1208" i="12"/>
  <c r="B1208" i="12"/>
  <c r="C1208" i="12"/>
  <c r="D1208" i="12"/>
  <c r="E1208" i="12"/>
  <c r="F1208" i="12"/>
  <c r="G1208" i="12"/>
  <c r="H1208" i="12"/>
  <c r="A1209" i="12"/>
  <c r="B1209" i="12"/>
  <c r="C1209" i="12"/>
  <c r="D1209" i="12"/>
  <c r="E1209" i="12"/>
  <c r="F1209" i="12"/>
  <c r="G1209" i="12"/>
  <c r="H1209" i="12"/>
  <c r="A1210" i="12"/>
  <c r="B1210" i="12"/>
  <c r="C1210" i="12"/>
  <c r="D1210" i="12"/>
  <c r="E1210" i="12"/>
  <c r="F1210" i="12"/>
  <c r="G1210" i="12"/>
  <c r="H1210" i="12"/>
  <c r="A1211" i="12"/>
  <c r="B1211" i="12"/>
  <c r="C1211" i="12"/>
  <c r="D1211" i="12"/>
  <c r="E1211" i="12"/>
  <c r="F1211" i="12"/>
  <c r="G1211" i="12"/>
  <c r="H1211" i="12"/>
  <c r="A1212" i="12"/>
  <c r="B1212" i="12"/>
  <c r="C1212" i="12"/>
  <c r="D1212" i="12"/>
  <c r="E1212" i="12"/>
  <c r="F1212" i="12"/>
  <c r="G1212" i="12"/>
  <c r="H1212" i="12"/>
  <c r="A1213" i="12"/>
  <c r="B1213" i="12"/>
  <c r="C1213" i="12"/>
  <c r="D1213" i="12"/>
  <c r="E1213" i="12"/>
  <c r="F1213" i="12"/>
  <c r="G1213" i="12"/>
  <c r="H1213" i="12"/>
  <c r="A1214" i="12"/>
  <c r="B1214" i="12"/>
  <c r="C1214" i="12"/>
  <c r="D1214" i="12"/>
  <c r="E1214" i="12"/>
  <c r="F1214" i="12"/>
  <c r="G1214" i="12"/>
  <c r="H1214" i="12"/>
  <c r="A1215" i="12"/>
  <c r="B1215" i="12"/>
  <c r="C1215" i="12"/>
  <c r="D1215" i="12"/>
  <c r="E1215" i="12"/>
  <c r="F1215" i="12"/>
  <c r="G1215" i="12"/>
  <c r="H1215" i="12"/>
  <c r="A1216" i="12"/>
  <c r="B1216" i="12"/>
  <c r="C1216" i="12"/>
  <c r="D1216" i="12"/>
  <c r="E1216" i="12"/>
  <c r="F1216" i="12"/>
  <c r="G1216" i="12"/>
  <c r="H1216" i="12"/>
  <c r="A1217" i="12"/>
  <c r="B1217" i="12"/>
  <c r="C1217" i="12"/>
  <c r="D1217" i="12"/>
  <c r="E1217" i="12"/>
  <c r="F1217" i="12"/>
  <c r="G1217" i="12"/>
  <c r="H1217" i="12"/>
  <c r="A1218" i="12"/>
  <c r="B1218" i="12"/>
  <c r="C1218" i="12"/>
  <c r="D1218" i="12"/>
  <c r="E1218" i="12"/>
  <c r="F1218" i="12"/>
  <c r="G1218" i="12"/>
  <c r="H1218" i="12"/>
  <c r="A1219" i="12"/>
  <c r="B1219" i="12"/>
  <c r="C1219" i="12"/>
  <c r="D1219" i="12"/>
  <c r="E1219" i="12"/>
  <c r="F1219" i="12"/>
  <c r="G1219" i="12"/>
  <c r="H1219" i="12"/>
  <c r="A1220" i="12"/>
  <c r="B1220" i="12"/>
  <c r="C1220" i="12"/>
  <c r="D1220" i="12"/>
  <c r="E1220" i="12"/>
  <c r="F1220" i="12"/>
  <c r="G1220" i="12"/>
  <c r="H1220" i="12"/>
  <c r="A1221" i="12"/>
  <c r="B1221" i="12"/>
  <c r="C1221" i="12"/>
  <c r="D1221" i="12"/>
  <c r="E1221" i="12"/>
  <c r="F1221" i="12"/>
  <c r="G1221" i="12"/>
  <c r="H1221" i="12"/>
  <c r="A1222" i="12"/>
  <c r="B1222" i="12"/>
  <c r="C1222" i="12"/>
  <c r="D1222" i="12"/>
  <c r="E1222" i="12"/>
  <c r="F1222" i="12"/>
  <c r="G1222" i="12"/>
  <c r="H1222" i="12"/>
  <c r="A1223" i="12"/>
  <c r="B1223" i="12"/>
  <c r="C1223" i="12"/>
  <c r="D1223" i="12"/>
  <c r="E1223" i="12"/>
  <c r="F1223" i="12"/>
  <c r="G1223" i="12"/>
  <c r="H1223" i="12"/>
  <c r="A1224" i="12"/>
  <c r="B1224" i="12"/>
  <c r="C1224" i="12"/>
  <c r="D1224" i="12"/>
  <c r="E1224" i="12"/>
  <c r="F1224" i="12"/>
  <c r="G1224" i="12"/>
  <c r="H1224" i="12"/>
  <c r="A1225" i="12"/>
  <c r="B1225" i="12"/>
  <c r="C1225" i="12"/>
  <c r="D1225" i="12"/>
  <c r="E1225" i="12"/>
  <c r="F1225" i="12"/>
  <c r="G1225" i="12"/>
  <c r="H1225" i="12"/>
  <c r="A1226" i="12"/>
  <c r="B1226" i="12"/>
  <c r="C1226" i="12"/>
  <c r="D1226" i="12"/>
  <c r="E1226" i="12"/>
  <c r="F1226" i="12"/>
  <c r="G1226" i="12"/>
  <c r="H1226" i="12"/>
  <c r="A1227" i="12"/>
  <c r="B1227" i="12"/>
  <c r="C1227" i="12"/>
  <c r="D1227" i="12"/>
  <c r="E1227" i="12"/>
  <c r="F1227" i="12"/>
  <c r="G1227" i="12"/>
  <c r="H1227" i="12"/>
  <c r="A1228" i="12"/>
  <c r="B1228" i="12"/>
  <c r="C1228" i="12"/>
  <c r="D1228" i="12"/>
  <c r="E1228" i="12"/>
  <c r="F1228" i="12"/>
  <c r="G1228" i="12"/>
  <c r="H1228" i="12"/>
  <c r="A1229" i="12"/>
  <c r="B1229" i="12"/>
  <c r="C1229" i="12"/>
  <c r="D1229" i="12"/>
  <c r="E1229" i="12"/>
  <c r="F1229" i="12"/>
  <c r="G1229" i="12"/>
  <c r="H1229" i="12"/>
  <c r="A1230" i="12"/>
  <c r="B1230" i="12"/>
  <c r="C1230" i="12"/>
  <c r="D1230" i="12"/>
  <c r="E1230" i="12"/>
  <c r="F1230" i="12"/>
  <c r="G1230" i="12"/>
  <c r="H1230" i="12"/>
  <c r="A1231" i="12"/>
  <c r="B1231" i="12"/>
  <c r="C1231" i="12"/>
  <c r="D1231" i="12"/>
  <c r="E1231" i="12"/>
  <c r="F1231" i="12"/>
  <c r="G1231" i="12"/>
  <c r="H1231" i="12"/>
  <c r="A1232" i="12"/>
  <c r="B1232" i="12"/>
  <c r="C1232" i="12"/>
  <c r="D1232" i="12"/>
  <c r="E1232" i="12"/>
  <c r="F1232" i="12"/>
  <c r="G1232" i="12"/>
  <c r="H1232" i="12"/>
  <c r="A1233" i="12"/>
  <c r="B1233" i="12"/>
  <c r="C1233" i="12"/>
  <c r="D1233" i="12"/>
  <c r="E1233" i="12"/>
  <c r="F1233" i="12"/>
  <c r="G1233" i="12"/>
  <c r="H1233" i="12"/>
  <c r="A1234" i="12"/>
  <c r="B1234" i="12"/>
  <c r="C1234" i="12"/>
  <c r="D1234" i="12"/>
  <c r="E1234" i="12"/>
  <c r="F1234" i="12"/>
  <c r="G1234" i="12"/>
  <c r="H1234" i="12"/>
  <c r="A1235" i="12"/>
  <c r="B1235" i="12"/>
  <c r="C1235" i="12"/>
  <c r="D1235" i="12"/>
  <c r="E1235" i="12"/>
  <c r="F1235" i="12"/>
  <c r="G1235" i="12"/>
  <c r="H1235" i="12"/>
  <c r="A1236" i="12"/>
  <c r="B1236" i="12"/>
  <c r="C1236" i="12"/>
  <c r="D1236" i="12"/>
  <c r="E1236" i="12"/>
  <c r="F1236" i="12"/>
  <c r="G1236" i="12"/>
  <c r="H1236" i="12"/>
  <c r="A1237" i="12"/>
  <c r="B1237" i="12"/>
  <c r="C1237" i="12"/>
  <c r="D1237" i="12"/>
  <c r="E1237" i="12"/>
  <c r="F1237" i="12"/>
  <c r="G1237" i="12"/>
  <c r="H1237" i="12"/>
  <c r="A1238" i="12"/>
  <c r="B1238" i="12"/>
  <c r="C1238" i="12"/>
  <c r="D1238" i="12"/>
  <c r="E1238" i="12"/>
  <c r="F1238" i="12"/>
  <c r="G1238" i="12"/>
  <c r="H1238" i="12"/>
  <c r="A1239" i="12"/>
  <c r="B1239" i="12"/>
  <c r="C1239" i="12"/>
  <c r="D1239" i="12"/>
  <c r="E1239" i="12"/>
  <c r="F1239" i="12"/>
  <c r="G1239" i="12"/>
  <c r="H1239" i="12"/>
  <c r="A1240" i="12"/>
  <c r="B1240" i="12"/>
  <c r="C1240" i="12"/>
  <c r="D1240" i="12"/>
  <c r="E1240" i="12"/>
  <c r="F1240" i="12"/>
  <c r="G1240" i="12"/>
  <c r="H1240" i="12"/>
  <c r="A1241" i="12"/>
  <c r="B1241" i="12"/>
  <c r="C1241" i="12"/>
  <c r="D1241" i="12"/>
  <c r="E1241" i="12"/>
  <c r="F1241" i="12"/>
  <c r="G1241" i="12"/>
  <c r="H1241" i="12"/>
  <c r="A1242" i="12"/>
  <c r="B1242" i="12"/>
  <c r="C1242" i="12"/>
  <c r="D1242" i="12"/>
  <c r="E1242" i="12"/>
  <c r="F1242" i="12"/>
  <c r="G1242" i="12"/>
  <c r="H1242" i="12"/>
  <c r="A1243" i="12"/>
  <c r="B1243" i="12"/>
  <c r="C1243" i="12"/>
  <c r="D1243" i="12"/>
  <c r="E1243" i="12"/>
  <c r="F1243" i="12"/>
  <c r="G1243" i="12"/>
  <c r="H1243" i="12"/>
  <c r="A1244" i="12"/>
  <c r="B1244" i="12"/>
  <c r="C1244" i="12"/>
  <c r="D1244" i="12"/>
  <c r="E1244" i="12"/>
  <c r="F1244" i="12"/>
  <c r="G1244" i="12"/>
  <c r="H1244" i="12"/>
  <c r="A1245" i="12"/>
  <c r="B1245" i="12"/>
  <c r="C1245" i="12"/>
  <c r="D1245" i="12"/>
  <c r="E1245" i="12"/>
  <c r="F1245" i="12"/>
  <c r="G1245" i="12"/>
  <c r="H1245" i="12"/>
  <c r="A1246" i="12"/>
  <c r="B1246" i="12"/>
  <c r="C1246" i="12"/>
  <c r="D1246" i="12"/>
  <c r="E1246" i="12"/>
  <c r="F1246" i="12"/>
  <c r="G1246" i="12"/>
  <c r="H1246" i="12"/>
  <c r="A1247" i="12"/>
  <c r="B1247" i="12"/>
  <c r="C1247" i="12"/>
  <c r="D1247" i="12"/>
  <c r="E1247" i="12"/>
  <c r="F1247" i="12"/>
  <c r="G1247" i="12"/>
  <c r="H1247" i="12"/>
  <c r="A1248" i="12"/>
  <c r="B1248" i="12"/>
  <c r="C1248" i="12"/>
  <c r="D1248" i="12"/>
  <c r="E1248" i="12"/>
  <c r="F1248" i="12"/>
  <c r="G1248" i="12"/>
  <c r="H1248" i="12"/>
  <c r="A1249" i="12"/>
  <c r="B1249" i="12"/>
  <c r="C1249" i="12"/>
  <c r="D1249" i="12"/>
  <c r="E1249" i="12"/>
  <c r="F1249" i="12"/>
  <c r="G1249" i="12"/>
  <c r="H1249" i="12"/>
  <c r="A1250" i="12"/>
  <c r="B1250" i="12"/>
  <c r="C1250" i="12"/>
  <c r="D1250" i="12"/>
  <c r="E1250" i="12"/>
  <c r="F1250" i="12"/>
  <c r="G1250" i="12"/>
  <c r="H1250" i="12"/>
  <c r="A1251" i="12"/>
  <c r="B1251" i="12"/>
  <c r="C1251" i="12"/>
  <c r="D1251" i="12"/>
  <c r="E1251" i="12"/>
  <c r="F1251" i="12"/>
  <c r="G1251" i="12"/>
  <c r="H1251" i="12"/>
  <c r="A1252" i="12"/>
  <c r="B1252" i="12"/>
  <c r="C1252" i="12"/>
  <c r="D1252" i="12"/>
  <c r="E1252" i="12"/>
  <c r="F1252" i="12"/>
  <c r="G1252" i="12"/>
  <c r="H1252" i="12"/>
  <c r="A1253" i="12"/>
  <c r="B1253" i="12"/>
  <c r="C1253" i="12"/>
  <c r="D1253" i="12"/>
  <c r="E1253" i="12"/>
  <c r="F1253" i="12"/>
  <c r="G1253" i="12"/>
  <c r="H1253" i="12"/>
  <c r="A1254" i="12"/>
  <c r="B1254" i="12"/>
  <c r="C1254" i="12"/>
  <c r="D1254" i="12"/>
  <c r="E1254" i="12"/>
  <c r="F1254" i="12"/>
  <c r="G1254" i="12"/>
  <c r="H1254" i="12"/>
  <c r="A1255" i="12"/>
  <c r="B1255" i="12"/>
  <c r="C1255" i="12"/>
  <c r="D1255" i="12"/>
  <c r="E1255" i="12"/>
  <c r="F1255" i="12"/>
  <c r="G1255" i="12"/>
  <c r="H1255" i="12"/>
  <c r="A1256" i="12"/>
  <c r="B1256" i="12"/>
  <c r="C1256" i="12"/>
  <c r="D1256" i="12"/>
  <c r="E1256" i="12"/>
  <c r="F1256" i="12"/>
  <c r="G1256" i="12"/>
  <c r="H1256" i="12"/>
  <c r="A1257" i="12"/>
  <c r="B1257" i="12"/>
  <c r="C1257" i="12"/>
  <c r="D1257" i="12"/>
  <c r="E1257" i="12"/>
  <c r="F1257" i="12"/>
  <c r="G1257" i="12"/>
  <c r="H1257" i="12"/>
  <c r="A1258" i="12"/>
  <c r="B1258" i="12"/>
  <c r="C1258" i="12"/>
  <c r="D1258" i="12"/>
  <c r="E1258" i="12"/>
  <c r="F1258" i="12"/>
  <c r="G1258" i="12"/>
  <c r="H1258" i="12"/>
  <c r="A1259" i="12"/>
  <c r="B1259" i="12"/>
  <c r="C1259" i="12"/>
  <c r="D1259" i="12"/>
  <c r="E1259" i="12"/>
  <c r="F1259" i="12"/>
  <c r="G1259" i="12"/>
  <c r="H1259" i="12"/>
  <c r="A1260" i="12"/>
  <c r="B1260" i="12"/>
  <c r="C1260" i="12"/>
  <c r="D1260" i="12"/>
  <c r="E1260" i="12"/>
  <c r="F1260" i="12"/>
  <c r="G1260" i="12"/>
  <c r="H1260" i="12"/>
  <c r="A1261" i="12"/>
  <c r="B1261" i="12"/>
  <c r="C1261" i="12"/>
  <c r="D1261" i="12"/>
  <c r="E1261" i="12"/>
  <c r="F1261" i="12"/>
  <c r="G1261" i="12"/>
  <c r="H1261" i="12"/>
  <c r="A1262" i="12"/>
  <c r="B1262" i="12"/>
  <c r="C1262" i="12"/>
  <c r="D1262" i="12"/>
  <c r="E1262" i="12"/>
  <c r="F1262" i="12"/>
  <c r="G1262" i="12"/>
  <c r="H1262" i="12"/>
  <c r="A1263" i="12"/>
  <c r="B1263" i="12"/>
  <c r="C1263" i="12"/>
  <c r="D1263" i="12"/>
  <c r="E1263" i="12"/>
  <c r="F1263" i="12"/>
  <c r="G1263" i="12"/>
  <c r="H1263" i="12"/>
  <c r="A1264" i="12"/>
  <c r="B1264" i="12"/>
  <c r="C1264" i="12"/>
  <c r="D1264" i="12"/>
  <c r="E1264" i="12"/>
  <c r="F1264" i="12"/>
  <c r="G1264" i="12"/>
  <c r="H1264" i="12"/>
  <c r="A1265" i="12"/>
  <c r="B1265" i="12"/>
  <c r="C1265" i="12"/>
  <c r="D1265" i="12"/>
  <c r="E1265" i="12"/>
  <c r="F1265" i="12"/>
  <c r="G1265" i="12"/>
  <c r="H1265" i="12"/>
  <c r="A1266" i="12"/>
  <c r="B1266" i="12"/>
  <c r="C1266" i="12"/>
  <c r="D1266" i="12"/>
  <c r="E1266" i="12"/>
  <c r="F1266" i="12"/>
  <c r="G1266" i="12"/>
  <c r="H1266" i="12"/>
  <c r="A1267" i="12"/>
  <c r="B1267" i="12"/>
  <c r="C1267" i="12"/>
  <c r="D1267" i="12"/>
  <c r="E1267" i="12"/>
  <c r="F1267" i="12"/>
  <c r="G1267" i="12"/>
  <c r="H1267" i="12"/>
  <c r="A1268" i="12"/>
  <c r="B1268" i="12"/>
  <c r="C1268" i="12"/>
  <c r="D1268" i="12"/>
  <c r="E1268" i="12"/>
  <c r="F1268" i="12"/>
  <c r="G1268" i="12"/>
  <c r="H1268" i="12"/>
  <c r="A1269" i="12"/>
  <c r="B1269" i="12"/>
  <c r="C1269" i="12"/>
  <c r="D1269" i="12"/>
  <c r="E1269" i="12"/>
  <c r="F1269" i="12"/>
  <c r="G1269" i="12"/>
  <c r="H1269" i="12"/>
  <c r="A1270" i="12"/>
  <c r="B1270" i="12"/>
  <c r="C1270" i="12"/>
  <c r="D1270" i="12"/>
  <c r="E1270" i="12"/>
  <c r="F1270" i="12"/>
  <c r="G1270" i="12"/>
  <c r="H1270" i="12"/>
  <c r="A1271" i="12"/>
  <c r="B1271" i="12"/>
  <c r="C1271" i="12"/>
  <c r="D1271" i="12"/>
  <c r="E1271" i="12"/>
  <c r="F1271" i="12"/>
  <c r="G1271" i="12"/>
  <c r="H1271" i="12"/>
  <c r="A1272" i="12"/>
  <c r="B1272" i="12"/>
  <c r="C1272" i="12"/>
  <c r="D1272" i="12"/>
  <c r="E1272" i="12"/>
  <c r="F1272" i="12"/>
  <c r="G1272" i="12"/>
  <c r="H1272" i="12"/>
  <c r="A1273" i="12"/>
  <c r="B1273" i="12"/>
  <c r="C1273" i="12"/>
  <c r="D1273" i="12"/>
  <c r="E1273" i="12"/>
  <c r="F1273" i="12"/>
  <c r="G1273" i="12"/>
  <c r="H1273" i="12"/>
  <c r="A1274" i="12"/>
  <c r="B1274" i="12"/>
  <c r="C1274" i="12"/>
  <c r="D1274" i="12"/>
  <c r="E1274" i="12"/>
  <c r="F1274" i="12"/>
  <c r="G1274" i="12"/>
  <c r="H1274" i="12"/>
  <c r="A1275" i="12"/>
  <c r="B1275" i="12"/>
  <c r="C1275" i="12"/>
  <c r="D1275" i="12"/>
  <c r="E1275" i="12"/>
  <c r="F1275" i="12"/>
  <c r="G1275" i="12"/>
  <c r="H1275" i="12"/>
  <c r="A1276" i="12"/>
  <c r="B1276" i="12"/>
  <c r="C1276" i="12"/>
  <c r="D1276" i="12"/>
  <c r="E1276" i="12"/>
  <c r="F1276" i="12"/>
  <c r="G1276" i="12"/>
  <c r="H1276" i="12"/>
  <c r="A1277" i="12"/>
  <c r="B1277" i="12"/>
  <c r="C1277" i="12"/>
  <c r="D1277" i="12"/>
  <c r="E1277" i="12"/>
  <c r="F1277" i="12"/>
  <c r="G1277" i="12"/>
  <c r="H1277" i="12"/>
  <c r="A1278" i="12"/>
  <c r="B1278" i="12"/>
  <c r="C1278" i="12"/>
  <c r="D1278" i="12"/>
  <c r="E1278" i="12"/>
  <c r="F1278" i="12"/>
  <c r="G1278" i="12"/>
  <c r="H1278" i="12"/>
  <c r="A1279" i="12"/>
  <c r="B1279" i="12"/>
  <c r="C1279" i="12"/>
  <c r="D1279" i="12"/>
  <c r="E1279" i="12"/>
  <c r="F1279" i="12"/>
  <c r="G1279" i="12"/>
  <c r="H1279" i="12"/>
  <c r="A1280" i="12"/>
  <c r="B1280" i="12"/>
  <c r="C1280" i="12"/>
  <c r="D1280" i="12"/>
  <c r="E1280" i="12"/>
  <c r="F1280" i="12"/>
  <c r="G1280" i="12"/>
  <c r="H1280" i="12"/>
  <c r="A1281" i="12"/>
  <c r="B1281" i="12"/>
  <c r="C1281" i="12"/>
  <c r="D1281" i="12"/>
  <c r="E1281" i="12"/>
  <c r="F1281" i="12"/>
  <c r="G1281" i="12"/>
  <c r="H1281" i="12"/>
  <c r="A1282" i="12"/>
  <c r="B1282" i="12"/>
  <c r="C1282" i="12"/>
  <c r="D1282" i="12"/>
  <c r="E1282" i="12"/>
  <c r="F1282" i="12"/>
  <c r="G1282" i="12"/>
  <c r="H1282" i="12"/>
  <c r="A1283" i="12"/>
  <c r="B1283" i="12"/>
  <c r="C1283" i="12"/>
  <c r="D1283" i="12"/>
  <c r="E1283" i="12"/>
  <c r="F1283" i="12"/>
  <c r="G1283" i="12"/>
  <c r="H1283" i="12"/>
  <c r="A1284" i="12"/>
  <c r="B1284" i="12"/>
  <c r="C1284" i="12"/>
  <c r="D1284" i="12"/>
  <c r="E1284" i="12"/>
  <c r="F1284" i="12"/>
  <c r="G1284" i="12"/>
  <c r="H1284" i="12"/>
  <c r="A1285" i="12"/>
  <c r="B1285" i="12"/>
  <c r="C1285" i="12"/>
  <c r="D1285" i="12"/>
  <c r="E1285" i="12"/>
  <c r="F1285" i="12"/>
  <c r="G1285" i="12"/>
  <c r="H1285" i="12"/>
  <c r="A1286" i="12"/>
  <c r="B1286" i="12"/>
  <c r="C1286" i="12"/>
  <c r="D1286" i="12"/>
  <c r="E1286" i="12"/>
  <c r="F1286" i="12"/>
  <c r="G1286" i="12"/>
  <c r="H1286" i="12"/>
  <c r="A1287" i="12"/>
  <c r="B1287" i="12"/>
  <c r="C1287" i="12"/>
  <c r="D1287" i="12"/>
  <c r="E1287" i="12"/>
  <c r="F1287" i="12"/>
  <c r="G1287" i="12"/>
  <c r="H1287" i="12"/>
  <c r="A1288" i="12"/>
  <c r="B1288" i="12"/>
  <c r="C1288" i="12"/>
  <c r="D1288" i="12"/>
  <c r="E1288" i="12"/>
  <c r="F1288" i="12"/>
  <c r="G1288" i="12"/>
  <c r="H1288" i="12"/>
  <c r="A1289" i="12"/>
  <c r="B1289" i="12"/>
  <c r="C1289" i="12"/>
  <c r="D1289" i="12"/>
  <c r="E1289" i="12"/>
  <c r="F1289" i="12"/>
  <c r="G1289" i="12"/>
  <c r="H1289" i="12"/>
  <c r="A1290" i="12"/>
  <c r="B1290" i="12"/>
  <c r="C1290" i="12"/>
  <c r="D1290" i="12"/>
  <c r="E1290" i="12"/>
  <c r="F1290" i="12"/>
  <c r="G1290" i="12"/>
  <c r="H1290" i="12"/>
  <c r="A1291" i="12"/>
  <c r="B1291" i="12"/>
  <c r="C1291" i="12"/>
  <c r="D1291" i="12"/>
  <c r="E1291" i="12"/>
  <c r="F1291" i="12"/>
  <c r="G1291" i="12"/>
  <c r="H1291" i="12"/>
  <c r="A1292" i="12"/>
  <c r="B1292" i="12"/>
  <c r="C1292" i="12"/>
  <c r="D1292" i="12"/>
  <c r="E1292" i="12"/>
  <c r="F1292" i="12"/>
  <c r="G1292" i="12"/>
  <c r="H1292" i="12"/>
  <c r="A1293" i="12"/>
  <c r="B1293" i="12"/>
  <c r="C1293" i="12"/>
  <c r="D1293" i="12"/>
  <c r="E1293" i="12"/>
  <c r="F1293" i="12"/>
  <c r="G1293" i="12"/>
  <c r="H1293" i="12"/>
  <c r="A1294" i="12"/>
  <c r="B1294" i="12"/>
  <c r="C1294" i="12"/>
  <c r="D1294" i="12"/>
  <c r="E1294" i="12"/>
  <c r="F1294" i="12"/>
  <c r="G1294" i="12"/>
  <c r="H1294" i="12"/>
  <c r="A1295" i="12"/>
  <c r="B1295" i="12"/>
  <c r="C1295" i="12"/>
  <c r="D1295" i="12"/>
  <c r="E1295" i="12"/>
  <c r="F1295" i="12"/>
  <c r="G1295" i="12"/>
  <c r="H1295" i="12"/>
  <c r="A1296" i="12"/>
  <c r="B1296" i="12"/>
  <c r="C1296" i="12"/>
  <c r="D1296" i="12"/>
  <c r="E1296" i="12"/>
  <c r="F1296" i="12"/>
  <c r="G1296" i="12"/>
  <c r="H1296" i="12"/>
  <c r="A1297" i="12"/>
  <c r="B1297" i="12"/>
  <c r="C1297" i="12"/>
  <c r="D1297" i="12"/>
  <c r="E1297" i="12"/>
  <c r="F1297" i="12"/>
  <c r="G1297" i="12"/>
  <c r="H1297" i="12"/>
  <c r="A1298" i="12"/>
  <c r="B1298" i="12"/>
  <c r="C1298" i="12"/>
  <c r="D1298" i="12"/>
  <c r="E1298" i="12"/>
  <c r="F1298" i="12"/>
  <c r="G1298" i="12"/>
  <c r="H1298" i="12"/>
  <c r="A1299" i="12"/>
  <c r="B1299" i="12"/>
  <c r="C1299" i="12"/>
  <c r="D1299" i="12"/>
  <c r="E1299" i="12"/>
  <c r="F1299" i="12"/>
  <c r="G1299" i="12"/>
  <c r="H1299" i="12"/>
  <c r="A1300" i="12"/>
  <c r="B1300" i="12"/>
  <c r="C1300" i="12"/>
  <c r="D1300" i="12"/>
  <c r="E1300" i="12"/>
  <c r="F1300" i="12"/>
  <c r="G1300" i="12"/>
  <c r="H1300" i="12"/>
  <c r="A1301" i="12"/>
  <c r="B1301" i="12"/>
  <c r="C1301" i="12"/>
  <c r="D1301" i="12"/>
  <c r="E1301" i="12"/>
  <c r="F1301" i="12"/>
  <c r="G1301" i="12"/>
  <c r="H1301" i="12"/>
  <c r="A1302" i="12"/>
  <c r="B1302" i="12"/>
  <c r="C1302" i="12"/>
  <c r="D1302" i="12"/>
  <c r="E1302" i="12"/>
  <c r="F1302" i="12"/>
  <c r="G1302" i="12"/>
  <c r="H1302" i="12"/>
  <c r="A1303" i="12"/>
  <c r="B1303" i="12"/>
  <c r="C1303" i="12"/>
  <c r="D1303" i="12"/>
  <c r="E1303" i="12"/>
  <c r="F1303" i="12"/>
  <c r="G1303" i="12"/>
  <c r="H1303" i="12"/>
  <c r="A1304" i="12"/>
  <c r="B1304" i="12"/>
  <c r="C1304" i="12"/>
  <c r="D1304" i="12"/>
  <c r="E1304" i="12"/>
  <c r="F1304" i="12"/>
  <c r="G1304" i="12"/>
  <c r="H1304" i="12"/>
  <c r="A1305" i="12"/>
  <c r="B1305" i="12"/>
  <c r="C1305" i="12"/>
  <c r="D1305" i="12"/>
  <c r="E1305" i="12"/>
  <c r="F1305" i="12"/>
  <c r="G1305" i="12"/>
  <c r="H1305" i="12"/>
  <c r="A1306" i="12"/>
  <c r="B1306" i="12"/>
  <c r="C1306" i="12"/>
  <c r="D1306" i="12"/>
  <c r="E1306" i="12"/>
  <c r="F1306" i="12"/>
  <c r="G1306" i="12"/>
  <c r="H1306" i="12"/>
  <c r="A1307" i="12"/>
  <c r="B1307" i="12"/>
  <c r="C1307" i="12"/>
  <c r="D1307" i="12"/>
  <c r="E1307" i="12"/>
  <c r="F1307" i="12"/>
  <c r="G1307" i="12"/>
  <c r="H1307" i="12"/>
  <c r="A1308" i="12"/>
  <c r="B1308" i="12"/>
  <c r="C1308" i="12"/>
  <c r="D1308" i="12"/>
  <c r="E1308" i="12"/>
  <c r="F1308" i="12"/>
  <c r="G1308" i="12"/>
  <c r="H1308" i="12"/>
  <c r="A1309" i="12"/>
  <c r="B1309" i="12"/>
  <c r="C1309" i="12"/>
  <c r="D1309" i="12"/>
  <c r="E1309" i="12"/>
  <c r="F1309" i="12"/>
  <c r="G1309" i="12"/>
  <c r="H1309" i="12"/>
  <c r="A1310" i="12"/>
  <c r="B1310" i="12"/>
  <c r="C1310" i="12"/>
  <c r="D1310" i="12"/>
  <c r="E1310" i="12"/>
  <c r="F1310" i="12"/>
  <c r="G1310" i="12"/>
  <c r="H1310" i="12"/>
  <c r="A1311" i="12"/>
  <c r="B1311" i="12"/>
  <c r="C1311" i="12"/>
  <c r="D1311" i="12"/>
  <c r="E1311" i="12"/>
  <c r="F1311" i="12"/>
  <c r="G1311" i="12"/>
  <c r="H1311" i="12"/>
  <c r="A1312" i="12"/>
  <c r="B1312" i="12"/>
  <c r="C1312" i="12"/>
  <c r="D1312" i="12"/>
  <c r="E1312" i="12"/>
  <c r="F1312" i="12"/>
  <c r="G1312" i="12"/>
  <c r="H1312" i="12"/>
  <c r="A1313" i="12"/>
  <c r="B1313" i="12"/>
  <c r="C1313" i="12"/>
  <c r="D1313" i="12"/>
  <c r="E1313" i="12"/>
  <c r="F1313" i="12"/>
  <c r="G1313" i="12"/>
  <c r="H1313" i="12"/>
  <c r="A1314" i="12"/>
  <c r="B1314" i="12"/>
  <c r="C1314" i="12"/>
  <c r="D1314" i="12"/>
  <c r="E1314" i="12"/>
  <c r="F1314" i="12"/>
  <c r="G1314" i="12"/>
  <c r="H1314" i="12"/>
  <c r="A1315" i="12"/>
  <c r="B1315" i="12"/>
  <c r="C1315" i="12"/>
  <c r="D1315" i="12"/>
  <c r="E1315" i="12"/>
  <c r="F1315" i="12"/>
  <c r="G1315" i="12"/>
  <c r="H1315" i="12"/>
  <c r="A1316" i="12"/>
  <c r="B1316" i="12"/>
  <c r="C1316" i="12"/>
  <c r="D1316" i="12"/>
  <c r="E1316" i="12"/>
  <c r="F1316" i="12"/>
  <c r="G1316" i="12"/>
  <c r="H1316" i="12"/>
  <c r="A1317" i="12"/>
  <c r="B1317" i="12"/>
  <c r="C1317" i="12"/>
  <c r="D1317" i="12"/>
  <c r="E1317" i="12"/>
  <c r="F1317" i="12"/>
  <c r="G1317" i="12"/>
  <c r="H1317" i="12"/>
  <c r="A1318" i="12"/>
  <c r="B1318" i="12"/>
  <c r="C1318" i="12"/>
  <c r="D1318" i="12"/>
  <c r="E1318" i="12"/>
  <c r="F1318" i="12"/>
  <c r="G1318" i="12"/>
  <c r="H1318" i="12"/>
  <c r="A1319" i="12"/>
  <c r="B1319" i="12"/>
  <c r="C1319" i="12"/>
  <c r="D1319" i="12"/>
  <c r="E1319" i="12"/>
  <c r="F1319" i="12"/>
  <c r="G1319" i="12"/>
  <c r="H1319" i="12"/>
  <c r="A1320" i="12"/>
  <c r="B1320" i="12"/>
  <c r="C1320" i="12"/>
  <c r="D1320" i="12"/>
  <c r="E1320" i="12"/>
  <c r="F1320" i="12"/>
  <c r="G1320" i="12"/>
  <c r="H1320" i="12"/>
  <c r="A1321" i="12"/>
  <c r="B1321" i="12"/>
  <c r="C1321" i="12"/>
  <c r="D1321" i="12"/>
  <c r="E1321" i="12"/>
  <c r="F1321" i="12"/>
  <c r="G1321" i="12"/>
  <c r="H1321" i="12"/>
  <c r="A1322" i="12"/>
  <c r="B1322" i="12"/>
  <c r="C1322" i="12"/>
  <c r="D1322" i="12"/>
  <c r="E1322" i="12"/>
  <c r="F1322" i="12"/>
  <c r="G1322" i="12"/>
  <c r="H1322" i="12"/>
  <c r="A1323" i="12"/>
  <c r="B1323" i="12"/>
  <c r="C1323" i="12"/>
  <c r="D1323" i="12"/>
  <c r="E1323" i="12"/>
  <c r="F1323" i="12"/>
  <c r="G1323" i="12"/>
  <c r="H1323" i="12"/>
  <c r="A1324" i="12"/>
  <c r="B1324" i="12"/>
  <c r="C1324" i="12"/>
  <c r="D1324" i="12"/>
  <c r="E1324" i="12"/>
  <c r="F1324" i="12"/>
  <c r="G1324" i="12"/>
  <c r="H1324" i="12"/>
  <c r="A1325" i="12"/>
  <c r="B1325" i="12"/>
  <c r="C1325" i="12"/>
  <c r="D1325" i="12"/>
  <c r="E1325" i="12"/>
  <c r="F1325" i="12"/>
  <c r="G1325" i="12"/>
  <c r="H1325" i="12"/>
  <c r="A1326" i="12"/>
  <c r="B1326" i="12"/>
  <c r="C1326" i="12"/>
  <c r="D1326" i="12"/>
  <c r="E1326" i="12"/>
  <c r="F1326" i="12"/>
  <c r="G1326" i="12"/>
  <c r="H1326" i="12"/>
  <c r="A1327" i="12"/>
  <c r="B1327" i="12"/>
  <c r="C1327" i="12"/>
  <c r="D1327" i="12"/>
  <c r="E1327" i="12"/>
  <c r="F1327" i="12"/>
  <c r="G1327" i="12"/>
  <c r="H1327" i="12"/>
  <c r="A1328" i="12"/>
  <c r="B1328" i="12"/>
  <c r="C1328" i="12"/>
  <c r="D1328" i="12"/>
  <c r="E1328" i="12"/>
  <c r="F1328" i="12"/>
  <c r="G1328" i="12"/>
  <c r="H1328" i="12"/>
  <c r="A1329" i="12"/>
  <c r="B1329" i="12"/>
  <c r="C1329" i="12"/>
  <c r="D1329" i="12"/>
  <c r="E1329" i="12"/>
  <c r="F1329" i="12"/>
  <c r="G1329" i="12"/>
  <c r="H1329" i="12"/>
  <c r="A1330" i="12"/>
  <c r="B1330" i="12"/>
  <c r="C1330" i="12"/>
  <c r="D1330" i="12"/>
  <c r="E1330" i="12"/>
  <c r="F1330" i="12"/>
  <c r="G1330" i="12"/>
  <c r="H1330" i="12"/>
  <c r="A1331" i="12"/>
  <c r="B1331" i="12"/>
  <c r="C1331" i="12"/>
  <c r="D1331" i="12"/>
  <c r="E1331" i="12"/>
  <c r="F1331" i="12"/>
  <c r="G1331" i="12"/>
  <c r="H1331" i="12"/>
  <c r="A1332" i="12"/>
  <c r="B1332" i="12"/>
  <c r="C1332" i="12"/>
  <c r="D1332" i="12"/>
  <c r="E1332" i="12"/>
  <c r="F1332" i="12"/>
  <c r="G1332" i="12"/>
  <c r="H1332" i="12"/>
  <c r="A1333" i="12"/>
  <c r="B1333" i="12"/>
  <c r="C1333" i="12"/>
  <c r="D1333" i="12"/>
  <c r="E1333" i="12"/>
  <c r="F1333" i="12"/>
  <c r="G1333" i="12"/>
  <c r="H1333" i="12"/>
  <c r="A1334" i="12"/>
  <c r="B1334" i="12"/>
  <c r="C1334" i="12"/>
  <c r="D1334" i="12"/>
  <c r="E1334" i="12"/>
  <c r="F1334" i="12"/>
  <c r="G1334" i="12"/>
  <c r="H1334" i="12"/>
  <c r="A1335" i="12"/>
  <c r="B1335" i="12"/>
  <c r="C1335" i="12"/>
  <c r="D1335" i="12"/>
  <c r="E1335" i="12"/>
  <c r="F1335" i="12"/>
  <c r="G1335" i="12"/>
  <c r="H1335" i="12"/>
  <c r="A1336" i="12"/>
  <c r="B1336" i="12"/>
  <c r="C1336" i="12"/>
  <c r="D1336" i="12"/>
  <c r="E1336" i="12"/>
  <c r="F1336" i="12"/>
  <c r="G1336" i="12"/>
  <c r="H1336" i="12"/>
  <c r="A1337" i="12"/>
  <c r="B1337" i="12"/>
  <c r="C1337" i="12"/>
  <c r="D1337" i="12"/>
  <c r="E1337" i="12"/>
  <c r="F1337" i="12"/>
  <c r="G1337" i="12"/>
  <c r="H1337" i="12"/>
  <c r="A1338" i="12"/>
  <c r="B1338" i="12"/>
  <c r="C1338" i="12"/>
  <c r="D1338" i="12"/>
  <c r="E1338" i="12"/>
  <c r="F1338" i="12"/>
  <c r="G1338" i="12"/>
  <c r="H1338" i="12"/>
  <c r="A1339" i="12"/>
  <c r="B1339" i="12"/>
  <c r="C1339" i="12"/>
  <c r="D1339" i="12"/>
  <c r="E1339" i="12"/>
  <c r="F1339" i="12"/>
  <c r="G1339" i="12"/>
  <c r="H1339" i="12"/>
  <c r="A1340" i="12"/>
  <c r="B1340" i="12"/>
  <c r="C1340" i="12"/>
  <c r="D1340" i="12"/>
  <c r="E1340" i="12"/>
  <c r="F1340" i="12"/>
  <c r="G1340" i="12"/>
  <c r="H1340" i="12"/>
  <c r="A1341" i="12"/>
  <c r="B1341" i="12"/>
  <c r="C1341" i="12"/>
  <c r="D1341" i="12"/>
  <c r="E1341" i="12"/>
  <c r="F1341" i="12"/>
  <c r="G1341" i="12"/>
  <c r="H1341" i="12"/>
  <c r="A1342" i="12"/>
  <c r="B1342" i="12"/>
  <c r="C1342" i="12"/>
  <c r="D1342" i="12"/>
  <c r="E1342" i="12"/>
  <c r="F1342" i="12"/>
  <c r="G1342" i="12"/>
  <c r="H1342" i="12"/>
  <c r="A1343" i="12"/>
  <c r="B1343" i="12"/>
  <c r="C1343" i="12"/>
  <c r="D1343" i="12"/>
  <c r="E1343" i="12"/>
  <c r="F1343" i="12"/>
  <c r="G1343" i="12"/>
  <c r="H1343" i="12"/>
  <c r="A1344" i="12"/>
  <c r="B1344" i="12"/>
  <c r="C1344" i="12"/>
  <c r="D1344" i="12"/>
  <c r="E1344" i="12"/>
  <c r="F1344" i="12"/>
  <c r="G1344" i="12"/>
  <c r="H1344" i="12"/>
  <c r="A1345" i="12"/>
  <c r="B1345" i="12"/>
  <c r="C1345" i="12"/>
  <c r="D1345" i="12"/>
  <c r="E1345" i="12"/>
  <c r="F1345" i="12"/>
  <c r="G1345" i="12"/>
  <c r="H1345" i="12"/>
  <c r="A1346" i="12"/>
  <c r="B1346" i="12"/>
  <c r="C1346" i="12"/>
  <c r="D1346" i="12"/>
  <c r="E1346" i="12"/>
  <c r="F1346" i="12"/>
  <c r="G1346" i="12"/>
  <c r="H1346" i="12"/>
  <c r="A1347" i="12"/>
  <c r="B1347" i="12"/>
  <c r="C1347" i="12"/>
  <c r="D1347" i="12"/>
  <c r="E1347" i="12"/>
  <c r="F1347" i="12"/>
  <c r="G1347" i="12"/>
  <c r="H1347" i="12"/>
  <c r="A1348" i="12"/>
  <c r="B1348" i="12"/>
  <c r="C1348" i="12"/>
  <c r="D1348" i="12"/>
  <c r="E1348" i="12"/>
  <c r="F1348" i="12"/>
  <c r="G1348" i="12"/>
  <c r="H1348" i="12"/>
  <c r="A1349" i="12"/>
  <c r="B1349" i="12"/>
  <c r="C1349" i="12"/>
  <c r="D1349" i="12"/>
  <c r="E1349" i="12"/>
  <c r="F1349" i="12"/>
  <c r="G1349" i="12"/>
  <c r="H1349" i="12"/>
  <c r="A1350" i="12"/>
  <c r="B1350" i="12"/>
  <c r="C1350" i="12"/>
  <c r="D1350" i="12"/>
  <c r="E1350" i="12"/>
  <c r="F1350" i="12"/>
  <c r="G1350" i="12"/>
  <c r="H1350" i="12"/>
  <c r="A1351" i="12"/>
  <c r="B1351" i="12"/>
  <c r="C1351" i="12"/>
  <c r="D1351" i="12"/>
  <c r="E1351" i="12"/>
  <c r="F1351" i="12"/>
  <c r="G1351" i="12"/>
  <c r="H1351" i="12"/>
  <c r="A1352" i="12"/>
  <c r="B1352" i="12"/>
  <c r="C1352" i="12"/>
  <c r="D1352" i="12"/>
  <c r="E1352" i="12"/>
  <c r="F1352" i="12"/>
  <c r="G1352" i="12"/>
  <c r="H1352" i="12"/>
  <c r="A1353" i="12"/>
  <c r="B1353" i="12"/>
  <c r="C1353" i="12"/>
  <c r="D1353" i="12"/>
  <c r="E1353" i="12"/>
  <c r="F1353" i="12"/>
  <c r="G1353" i="12"/>
  <c r="H1353" i="12"/>
  <c r="A1354" i="12"/>
  <c r="B1354" i="12"/>
  <c r="C1354" i="12"/>
  <c r="D1354" i="12"/>
  <c r="E1354" i="12"/>
  <c r="F1354" i="12"/>
  <c r="G1354" i="12"/>
  <c r="H1354" i="12"/>
  <c r="A1355" i="12"/>
  <c r="B1355" i="12"/>
  <c r="C1355" i="12"/>
  <c r="D1355" i="12"/>
  <c r="E1355" i="12"/>
  <c r="F1355" i="12"/>
  <c r="G1355" i="12"/>
  <c r="H1355" i="12"/>
  <c r="A1356" i="12"/>
  <c r="B1356" i="12"/>
  <c r="C1356" i="12"/>
  <c r="D1356" i="12"/>
  <c r="E1356" i="12"/>
  <c r="F1356" i="12"/>
  <c r="G1356" i="12"/>
  <c r="H1356" i="12"/>
  <c r="A1357" i="12"/>
  <c r="B1357" i="12"/>
  <c r="C1357" i="12"/>
  <c r="D1357" i="12"/>
  <c r="E1357" i="12"/>
  <c r="F1357" i="12"/>
  <c r="G1357" i="12"/>
  <c r="H1357" i="12"/>
  <c r="A1358" i="12"/>
  <c r="B1358" i="12"/>
  <c r="C1358" i="12"/>
  <c r="D1358" i="12"/>
  <c r="E1358" i="12"/>
  <c r="F1358" i="12"/>
  <c r="G1358" i="12"/>
  <c r="H1358" i="12"/>
  <c r="A1359" i="12"/>
  <c r="B1359" i="12"/>
  <c r="C1359" i="12"/>
  <c r="D1359" i="12"/>
  <c r="E1359" i="12"/>
  <c r="F1359" i="12"/>
  <c r="G1359" i="12"/>
  <c r="H1359" i="12"/>
  <c r="A1360" i="12"/>
  <c r="B1360" i="12"/>
  <c r="C1360" i="12"/>
  <c r="D1360" i="12"/>
  <c r="E1360" i="12"/>
  <c r="F1360" i="12"/>
  <c r="G1360" i="12"/>
  <c r="H1360" i="12"/>
  <c r="A1361" i="12"/>
  <c r="B1361" i="12"/>
  <c r="C1361" i="12"/>
  <c r="D1361" i="12"/>
  <c r="E1361" i="12"/>
  <c r="F1361" i="12"/>
  <c r="G1361" i="12"/>
  <c r="H1361" i="12"/>
  <c r="A1362" i="12"/>
  <c r="B1362" i="12"/>
  <c r="C1362" i="12"/>
  <c r="D1362" i="12"/>
  <c r="E1362" i="12"/>
  <c r="F1362" i="12"/>
  <c r="G1362" i="12"/>
  <c r="H1362" i="12"/>
  <c r="A1363" i="12"/>
  <c r="B1363" i="12"/>
  <c r="C1363" i="12"/>
  <c r="D1363" i="12"/>
  <c r="E1363" i="12"/>
  <c r="F1363" i="12"/>
  <c r="G1363" i="12"/>
  <c r="H1363" i="12"/>
  <c r="A1364" i="12"/>
  <c r="B1364" i="12"/>
  <c r="C1364" i="12"/>
  <c r="D1364" i="12"/>
  <c r="E1364" i="12"/>
  <c r="F1364" i="12"/>
  <c r="G1364" i="12"/>
  <c r="H1364" i="12"/>
  <c r="A1365" i="12"/>
  <c r="B1365" i="12"/>
  <c r="C1365" i="12"/>
  <c r="D1365" i="12"/>
  <c r="E1365" i="12"/>
  <c r="F1365" i="12"/>
  <c r="G1365" i="12"/>
  <c r="H1365" i="12"/>
  <c r="A1366" i="12"/>
  <c r="B1366" i="12"/>
  <c r="C1366" i="12"/>
  <c r="D1366" i="12"/>
  <c r="E1366" i="12"/>
  <c r="F1366" i="12"/>
  <c r="G1366" i="12"/>
  <c r="H1366" i="12"/>
  <c r="A1367" i="12"/>
  <c r="B1367" i="12"/>
  <c r="C1367" i="12"/>
  <c r="D1367" i="12"/>
  <c r="E1367" i="12"/>
  <c r="F1367" i="12"/>
  <c r="G1367" i="12"/>
  <c r="H1367" i="12"/>
  <c r="A1368" i="12"/>
  <c r="B1368" i="12"/>
  <c r="C1368" i="12"/>
  <c r="D1368" i="12"/>
  <c r="E1368" i="12"/>
  <c r="F1368" i="12"/>
  <c r="G1368" i="12"/>
  <c r="H1368" i="12"/>
  <c r="A1369" i="12"/>
  <c r="B1369" i="12"/>
  <c r="C1369" i="12"/>
  <c r="D1369" i="12"/>
  <c r="E1369" i="12"/>
  <c r="F1369" i="12"/>
  <c r="G1369" i="12"/>
  <c r="H1369" i="12"/>
  <c r="A1370" i="12"/>
  <c r="B1370" i="12"/>
  <c r="C1370" i="12"/>
  <c r="D1370" i="12"/>
  <c r="E1370" i="12"/>
  <c r="F1370" i="12"/>
  <c r="G1370" i="12"/>
  <c r="H1370" i="12"/>
  <c r="A1371" i="12"/>
  <c r="B1371" i="12"/>
  <c r="C1371" i="12"/>
  <c r="D1371" i="12"/>
  <c r="E1371" i="12"/>
  <c r="F1371" i="12"/>
  <c r="G1371" i="12"/>
  <c r="H1371" i="12"/>
  <c r="A1372" i="12"/>
  <c r="B1372" i="12"/>
  <c r="C1372" i="12"/>
  <c r="D1372" i="12"/>
  <c r="E1372" i="12"/>
  <c r="F1372" i="12"/>
  <c r="G1372" i="12"/>
  <c r="H1372" i="12"/>
  <c r="A1373" i="12"/>
  <c r="B1373" i="12"/>
  <c r="C1373" i="12"/>
  <c r="D1373" i="12"/>
  <c r="E1373" i="12"/>
  <c r="F1373" i="12"/>
  <c r="G1373" i="12"/>
  <c r="H1373" i="12"/>
  <c r="A1374" i="12"/>
  <c r="B1374" i="12"/>
  <c r="C1374" i="12"/>
  <c r="D1374" i="12"/>
  <c r="E1374" i="12"/>
  <c r="F1374" i="12"/>
  <c r="G1374" i="12"/>
  <c r="H1374" i="12"/>
  <c r="A1375" i="12"/>
  <c r="B1375" i="12"/>
  <c r="C1375" i="12"/>
  <c r="D1375" i="12"/>
  <c r="E1375" i="12"/>
  <c r="F1375" i="12"/>
  <c r="G1375" i="12"/>
  <c r="H1375" i="12"/>
  <c r="A1376" i="12"/>
  <c r="B1376" i="12"/>
  <c r="C1376" i="12"/>
  <c r="D1376" i="12"/>
  <c r="E1376" i="12"/>
  <c r="F1376" i="12"/>
  <c r="G1376" i="12"/>
  <c r="H1376" i="12"/>
  <c r="A1377" i="12"/>
  <c r="B1377" i="12"/>
  <c r="C1377" i="12"/>
  <c r="D1377" i="12"/>
  <c r="E1377" i="12"/>
  <c r="F1377" i="12"/>
  <c r="G1377" i="12"/>
  <c r="H1377" i="12"/>
  <c r="A1378" i="12"/>
  <c r="B1378" i="12"/>
  <c r="C1378" i="12"/>
  <c r="D1378" i="12"/>
  <c r="E1378" i="12"/>
  <c r="F1378" i="12"/>
  <c r="G1378" i="12"/>
  <c r="H1378" i="12"/>
  <c r="A1379" i="12"/>
  <c r="B1379" i="12"/>
  <c r="C1379" i="12"/>
  <c r="D1379" i="12"/>
  <c r="E1379" i="12"/>
  <c r="F1379" i="12"/>
  <c r="G1379" i="12"/>
  <c r="H1379" i="12"/>
  <c r="A1380" i="12"/>
  <c r="B1380" i="12"/>
  <c r="C1380" i="12"/>
  <c r="D1380" i="12"/>
  <c r="E1380" i="12"/>
  <c r="F1380" i="12"/>
  <c r="G1380" i="12"/>
  <c r="H1380" i="12"/>
  <c r="A1381" i="12"/>
  <c r="B1381" i="12"/>
  <c r="C1381" i="12"/>
  <c r="D1381" i="12"/>
  <c r="E1381" i="12"/>
  <c r="F1381" i="12"/>
  <c r="G1381" i="12"/>
  <c r="H1381" i="12"/>
  <c r="A1382" i="12"/>
  <c r="B1382" i="12"/>
  <c r="C1382" i="12"/>
  <c r="D1382" i="12"/>
  <c r="E1382" i="12"/>
  <c r="F1382" i="12"/>
  <c r="G1382" i="12"/>
  <c r="H1382" i="12"/>
  <c r="A1383" i="12"/>
  <c r="B1383" i="12"/>
  <c r="C1383" i="12"/>
  <c r="D1383" i="12"/>
  <c r="E1383" i="12"/>
  <c r="F1383" i="12"/>
  <c r="G1383" i="12"/>
  <c r="H1383" i="12"/>
  <c r="A1384" i="12"/>
  <c r="B1384" i="12"/>
  <c r="C1384" i="12"/>
  <c r="D1384" i="12"/>
  <c r="E1384" i="12"/>
  <c r="F1384" i="12"/>
  <c r="G1384" i="12"/>
  <c r="H1384" i="12"/>
  <c r="A1385" i="12"/>
  <c r="B1385" i="12"/>
  <c r="C1385" i="12"/>
  <c r="D1385" i="12"/>
  <c r="E1385" i="12"/>
  <c r="F1385" i="12"/>
  <c r="G1385" i="12"/>
  <c r="H1385" i="12"/>
  <c r="A1386" i="12"/>
  <c r="B1386" i="12"/>
  <c r="C1386" i="12"/>
  <c r="D1386" i="12"/>
  <c r="E1386" i="12"/>
  <c r="F1386" i="12"/>
  <c r="G1386" i="12"/>
  <c r="H1386" i="12"/>
  <c r="A1387" i="12"/>
  <c r="B1387" i="12"/>
  <c r="C1387" i="12"/>
  <c r="D1387" i="12"/>
  <c r="E1387" i="12"/>
  <c r="F1387" i="12"/>
  <c r="G1387" i="12"/>
  <c r="H1387" i="12"/>
  <c r="A1388" i="12"/>
  <c r="B1388" i="12"/>
  <c r="C1388" i="12"/>
  <c r="D1388" i="12"/>
  <c r="E1388" i="12"/>
  <c r="F1388" i="12"/>
  <c r="G1388" i="12"/>
  <c r="H1388" i="12"/>
  <c r="A1389" i="12"/>
  <c r="B1389" i="12"/>
  <c r="C1389" i="12"/>
  <c r="D1389" i="12"/>
  <c r="E1389" i="12"/>
  <c r="F1389" i="12"/>
  <c r="G1389" i="12"/>
  <c r="H1389" i="12"/>
  <c r="A1390" i="12"/>
  <c r="B1390" i="12"/>
  <c r="C1390" i="12"/>
  <c r="D1390" i="12"/>
  <c r="E1390" i="12"/>
  <c r="F1390" i="12"/>
  <c r="G1390" i="12"/>
  <c r="H1390" i="12"/>
  <c r="A1391" i="12"/>
  <c r="B1391" i="12"/>
  <c r="C1391" i="12"/>
  <c r="D1391" i="12"/>
  <c r="E1391" i="12"/>
  <c r="F1391" i="12"/>
  <c r="G1391" i="12"/>
  <c r="H1391" i="12"/>
  <c r="A1392" i="12"/>
  <c r="B1392" i="12"/>
  <c r="C1392" i="12"/>
  <c r="D1392" i="12"/>
  <c r="E1392" i="12"/>
  <c r="F1392" i="12"/>
  <c r="G1392" i="12"/>
  <c r="H1392" i="12"/>
  <c r="A1393" i="12"/>
  <c r="B1393" i="12"/>
  <c r="C1393" i="12"/>
  <c r="D1393" i="12"/>
  <c r="E1393" i="12"/>
  <c r="F1393" i="12"/>
  <c r="G1393" i="12"/>
  <c r="H1393" i="12"/>
  <c r="A1394" i="12"/>
  <c r="B1394" i="12"/>
  <c r="C1394" i="12"/>
  <c r="D1394" i="12"/>
  <c r="E1394" i="12"/>
  <c r="F1394" i="12"/>
  <c r="G1394" i="12"/>
  <c r="H1394" i="12"/>
  <c r="A1395" i="12"/>
  <c r="B1395" i="12"/>
  <c r="C1395" i="12"/>
  <c r="D1395" i="12"/>
  <c r="E1395" i="12"/>
  <c r="F1395" i="12"/>
  <c r="G1395" i="12"/>
  <c r="H1395" i="12"/>
  <c r="A1396" i="12"/>
  <c r="B1396" i="12"/>
  <c r="C1396" i="12"/>
  <c r="D1396" i="12"/>
  <c r="E1396" i="12"/>
  <c r="F1396" i="12"/>
  <c r="G1396" i="12"/>
  <c r="H1396" i="12"/>
  <c r="A1397" i="12"/>
  <c r="B1397" i="12"/>
  <c r="C1397" i="12"/>
  <c r="D1397" i="12"/>
  <c r="E1397" i="12"/>
  <c r="F1397" i="12"/>
  <c r="G1397" i="12"/>
  <c r="H1397" i="12"/>
  <c r="A1398" i="12"/>
  <c r="B1398" i="12"/>
  <c r="C1398" i="12"/>
  <c r="D1398" i="12"/>
  <c r="E1398" i="12"/>
  <c r="F1398" i="12"/>
  <c r="G1398" i="12"/>
  <c r="H1398" i="12"/>
  <c r="A1399" i="12"/>
  <c r="B1399" i="12"/>
  <c r="C1399" i="12"/>
  <c r="D1399" i="12"/>
  <c r="E1399" i="12"/>
  <c r="F1399" i="12"/>
  <c r="G1399" i="12"/>
  <c r="H1399" i="12"/>
  <c r="A1400" i="12"/>
  <c r="B1400" i="12"/>
  <c r="C1400" i="12"/>
  <c r="D1400" i="12"/>
  <c r="E1400" i="12"/>
  <c r="F1400" i="12"/>
  <c r="G1400" i="12"/>
  <c r="H1400" i="12"/>
  <c r="A1401" i="12"/>
  <c r="B1401" i="12"/>
  <c r="C1401" i="12"/>
  <c r="D1401" i="12"/>
  <c r="E1401" i="12"/>
  <c r="F1401" i="12"/>
  <c r="G1401" i="12"/>
  <c r="H1401" i="12"/>
  <c r="A1402" i="12"/>
  <c r="B1402" i="12"/>
  <c r="C1402" i="12"/>
  <c r="D1402" i="12"/>
  <c r="E1402" i="12"/>
  <c r="F1402" i="12"/>
  <c r="G1402" i="12"/>
  <c r="H1402" i="12"/>
  <c r="A1403" i="12"/>
  <c r="B1403" i="12"/>
  <c r="C1403" i="12"/>
  <c r="D1403" i="12"/>
  <c r="E1403" i="12"/>
  <c r="F1403" i="12"/>
  <c r="G1403" i="12"/>
  <c r="H1403" i="12"/>
  <c r="A1404" i="12"/>
  <c r="B1404" i="12"/>
  <c r="C1404" i="12"/>
  <c r="D1404" i="12"/>
  <c r="E1404" i="12"/>
  <c r="F1404" i="12"/>
  <c r="G1404" i="12"/>
  <c r="H1404" i="12"/>
  <c r="A1405" i="12"/>
  <c r="B1405" i="12"/>
  <c r="C1405" i="12"/>
  <c r="D1405" i="12"/>
  <c r="E1405" i="12"/>
  <c r="F1405" i="12"/>
  <c r="G1405" i="12"/>
  <c r="H1405" i="12"/>
  <c r="A1406" i="12"/>
  <c r="B1406" i="12"/>
  <c r="C1406" i="12"/>
  <c r="D1406" i="12"/>
  <c r="E1406" i="12"/>
  <c r="F1406" i="12"/>
  <c r="G1406" i="12"/>
  <c r="H1406" i="12"/>
  <c r="A1407" i="12"/>
  <c r="B1407" i="12"/>
  <c r="C1407" i="12"/>
  <c r="D1407" i="12"/>
  <c r="E1407" i="12"/>
  <c r="F1407" i="12"/>
  <c r="G1407" i="12"/>
  <c r="H1407" i="12"/>
  <c r="A1408" i="12"/>
  <c r="B1408" i="12"/>
  <c r="C1408" i="12"/>
  <c r="D1408" i="12"/>
  <c r="E1408" i="12"/>
  <c r="F1408" i="12"/>
  <c r="G1408" i="12"/>
  <c r="H1408" i="12"/>
  <c r="A1409" i="12"/>
  <c r="B1409" i="12"/>
  <c r="C1409" i="12"/>
  <c r="D1409" i="12"/>
  <c r="E1409" i="12"/>
  <c r="F1409" i="12"/>
  <c r="G1409" i="12"/>
  <c r="H1409" i="12"/>
  <c r="A1410" i="12"/>
  <c r="B1410" i="12"/>
  <c r="C1410" i="12"/>
  <c r="D1410" i="12"/>
  <c r="E1410" i="12"/>
  <c r="F1410" i="12"/>
  <c r="G1410" i="12"/>
  <c r="H1410" i="12"/>
  <c r="A1411" i="12"/>
  <c r="B1411" i="12"/>
  <c r="C1411" i="12"/>
  <c r="D1411" i="12"/>
  <c r="E1411" i="12"/>
  <c r="F1411" i="12"/>
  <c r="G1411" i="12"/>
  <c r="H1411" i="12"/>
  <c r="A1412" i="12"/>
  <c r="B1412" i="12"/>
  <c r="C1412" i="12"/>
  <c r="D1412" i="12"/>
  <c r="E1412" i="12"/>
  <c r="F1412" i="12"/>
  <c r="G1412" i="12"/>
  <c r="H1412" i="12"/>
  <c r="A1413" i="12"/>
  <c r="B1413" i="12"/>
  <c r="C1413" i="12"/>
  <c r="D1413" i="12"/>
  <c r="E1413" i="12"/>
  <c r="F1413" i="12"/>
  <c r="G1413" i="12"/>
  <c r="H1413" i="12"/>
  <c r="A1414" i="12"/>
  <c r="B1414" i="12"/>
  <c r="C1414" i="12"/>
  <c r="D1414" i="12"/>
  <c r="E1414" i="12"/>
  <c r="F1414" i="12"/>
  <c r="G1414" i="12"/>
  <c r="H1414" i="12"/>
  <c r="A1415" i="12"/>
  <c r="B1415" i="12"/>
  <c r="C1415" i="12"/>
  <c r="D1415" i="12"/>
  <c r="E1415" i="12"/>
  <c r="F1415" i="12"/>
  <c r="G1415" i="12"/>
  <c r="H1415" i="12"/>
  <c r="A1416" i="12"/>
  <c r="B1416" i="12"/>
  <c r="C1416" i="12"/>
  <c r="D1416" i="12"/>
  <c r="E1416" i="12"/>
  <c r="F1416" i="12"/>
  <c r="G1416" i="12"/>
  <c r="H1416" i="12"/>
  <c r="A1417" i="12"/>
  <c r="B1417" i="12"/>
  <c r="C1417" i="12"/>
  <c r="D1417" i="12"/>
  <c r="E1417" i="12"/>
  <c r="F1417" i="12"/>
  <c r="G1417" i="12"/>
  <c r="H1417" i="12"/>
  <c r="A1418" i="12"/>
  <c r="B1418" i="12"/>
  <c r="C1418" i="12"/>
  <c r="D1418" i="12"/>
  <c r="E1418" i="12"/>
  <c r="F1418" i="12"/>
  <c r="G1418" i="12"/>
  <c r="H1418" i="12"/>
  <c r="A1419" i="12"/>
  <c r="B1419" i="12"/>
  <c r="C1419" i="12"/>
  <c r="D1419" i="12"/>
  <c r="E1419" i="12"/>
  <c r="F1419" i="12"/>
  <c r="G1419" i="12"/>
  <c r="H1419" i="12"/>
  <c r="A1420" i="12"/>
  <c r="B1420" i="12"/>
  <c r="C1420" i="12"/>
  <c r="D1420" i="12"/>
  <c r="E1420" i="12"/>
  <c r="F1420" i="12"/>
  <c r="G1420" i="12"/>
  <c r="H1420" i="12"/>
  <c r="A1421" i="12"/>
  <c r="B1421" i="12"/>
  <c r="C1421" i="12"/>
  <c r="D1421" i="12"/>
  <c r="E1421" i="12"/>
  <c r="F1421" i="12"/>
  <c r="G1421" i="12"/>
  <c r="H1421" i="12"/>
  <c r="A1422" i="12"/>
  <c r="B1422" i="12"/>
  <c r="C1422" i="12"/>
  <c r="D1422" i="12"/>
  <c r="E1422" i="12"/>
  <c r="F1422" i="12"/>
  <c r="G1422" i="12"/>
  <c r="H1422" i="12"/>
  <c r="A1423" i="12"/>
  <c r="B1423" i="12"/>
  <c r="C1423" i="12"/>
  <c r="D1423" i="12"/>
  <c r="E1423" i="12"/>
  <c r="F1423" i="12"/>
  <c r="G1423" i="12"/>
  <c r="H1423" i="12"/>
  <c r="A1424" i="12"/>
  <c r="B1424" i="12"/>
  <c r="C1424" i="12"/>
  <c r="D1424" i="12"/>
  <c r="E1424" i="12"/>
  <c r="F1424" i="12"/>
  <c r="G1424" i="12"/>
  <c r="H1424" i="12"/>
  <c r="A1425" i="12"/>
  <c r="B1425" i="12"/>
  <c r="C1425" i="12"/>
  <c r="D1425" i="12"/>
  <c r="E1425" i="12"/>
  <c r="F1425" i="12"/>
  <c r="G1425" i="12"/>
  <c r="H1425" i="12"/>
  <c r="A1426" i="12"/>
  <c r="B1426" i="12"/>
  <c r="C1426" i="12"/>
  <c r="D1426" i="12"/>
  <c r="E1426" i="12"/>
  <c r="F1426" i="12"/>
  <c r="G1426" i="12"/>
  <c r="H1426" i="12"/>
  <c r="A1427" i="12"/>
  <c r="B1427" i="12"/>
  <c r="C1427" i="12"/>
  <c r="D1427" i="12"/>
  <c r="E1427" i="12"/>
  <c r="F1427" i="12"/>
  <c r="G1427" i="12"/>
  <c r="H1427" i="12"/>
  <c r="A1428" i="12"/>
  <c r="B1428" i="12"/>
  <c r="C1428" i="12"/>
  <c r="D1428" i="12"/>
  <c r="E1428" i="12"/>
  <c r="F1428" i="12"/>
  <c r="G1428" i="12"/>
  <c r="H1428" i="12"/>
  <c r="A1429" i="12"/>
  <c r="B1429" i="12"/>
  <c r="C1429" i="12"/>
  <c r="D1429" i="12"/>
  <c r="E1429" i="12"/>
  <c r="F1429" i="12"/>
  <c r="G1429" i="12"/>
  <c r="H1429" i="12"/>
  <c r="A1430" i="12"/>
  <c r="B1430" i="12"/>
  <c r="C1430" i="12"/>
  <c r="D1430" i="12"/>
  <c r="E1430" i="12"/>
  <c r="F1430" i="12"/>
  <c r="G1430" i="12"/>
  <c r="H1430" i="12"/>
  <c r="A1431" i="12"/>
  <c r="B1431" i="12"/>
  <c r="C1431" i="12"/>
  <c r="D1431" i="12"/>
  <c r="E1431" i="12"/>
  <c r="F1431" i="12"/>
  <c r="G1431" i="12"/>
  <c r="H1431" i="12"/>
  <c r="A1432" i="12"/>
  <c r="B1432" i="12"/>
  <c r="C1432" i="12"/>
  <c r="D1432" i="12"/>
  <c r="E1432" i="12"/>
  <c r="F1432" i="12"/>
  <c r="G1432" i="12"/>
  <c r="H1432" i="12"/>
  <c r="A1433" i="12"/>
  <c r="B1433" i="12"/>
  <c r="C1433" i="12"/>
  <c r="D1433" i="12"/>
  <c r="E1433" i="12"/>
  <c r="F1433" i="12"/>
  <c r="G1433" i="12"/>
  <c r="H1433" i="12"/>
  <c r="A1434" i="12"/>
  <c r="B1434" i="12"/>
  <c r="C1434" i="12"/>
  <c r="D1434" i="12"/>
  <c r="E1434" i="12"/>
  <c r="F1434" i="12"/>
  <c r="G1434" i="12"/>
  <c r="H1434" i="12"/>
  <c r="A1435" i="12"/>
  <c r="B1435" i="12"/>
  <c r="C1435" i="12"/>
  <c r="D1435" i="12"/>
  <c r="E1435" i="12"/>
  <c r="F1435" i="12"/>
  <c r="G1435" i="12"/>
  <c r="H1435" i="12"/>
  <c r="A1436" i="12"/>
  <c r="B1436" i="12"/>
  <c r="C1436" i="12"/>
  <c r="D1436" i="12"/>
  <c r="E1436" i="12"/>
  <c r="F1436" i="12"/>
  <c r="G1436" i="12"/>
  <c r="H1436" i="12"/>
  <c r="A1437" i="12"/>
  <c r="B1437" i="12"/>
  <c r="C1437" i="12"/>
  <c r="D1437" i="12"/>
  <c r="E1437" i="12"/>
  <c r="F1437" i="12"/>
  <c r="G1437" i="12"/>
  <c r="H1437" i="12"/>
  <c r="A1438" i="12"/>
  <c r="B1438" i="12"/>
  <c r="C1438" i="12"/>
  <c r="D1438" i="12"/>
  <c r="E1438" i="12"/>
  <c r="F1438" i="12"/>
  <c r="G1438" i="12"/>
  <c r="H1438" i="12"/>
  <c r="A1439" i="12"/>
  <c r="B1439" i="12"/>
  <c r="C1439" i="12"/>
  <c r="D1439" i="12"/>
  <c r="E1439" i="12"/>
  <c r="F1439" i="12"/>
  <c r="G1439" i="12"/>
  <c r="H1439" i="12"/>
  <c r="A1440" i="12"/>
  <c r="B1440" i="12"/>
  <c r="C1440" i="12"/>
  <c r="D1440" i="12"/>
  <c r="E1440" i="12"/>
  <c r="F1440" i="12"/>
  <c r="G1440" i="12"/>
  <c r="H1440" i="12"/>
  <c r="A1441" i="12"/>
  <c r="B1441" i="12"/>
  <c r="C1441" i="12"/>
  <c r="D1441" i="12"/>
  <c r="E1441" i="12"/>
  <c r="F1441" i="12"/>
  <c r="G1441" i="12"/>
  <c r="H1441" i="12"/>
  <c r="A1442" i="12"/>
  <c r="B1442" i="12"/>
  <c r="C1442" i="12"/>
  <c r="D1442" i="12"/>
  <c r="E1442" i="12"/>
  <c r="F1442" i="12"/>
  <c r="G1442" i="12"/>
  <c r="H1442" i="12"/>
  <c r="A1443" i="12"/>
  <c r="B1443" i="12"/>
  <c r="C1443" i="12"/>
  <c r="D1443" i="12"/>
  <c r="E1443" i="12"/>
  <c r="F1443" i="12"/>
  <c r="G1443" i="12"/>
  <c r="H1443" i="12"/>
  <c r="A1444" i="12"/>
  <c r="B1444" i="12"/>
  <c r="C1444" i="12"/>
  <c r="D1444" i="12"/>
  <c r="E1444" i="12"/>
  <c r="F1444" i="12"/>
  <c r="G1444" i="12"/>
  <c r="H1444" i="12"/>
  <c r="A1445" i="12"/>
  <c r="B1445" i="12"/>
  <c r="C1445" i="12"/>
  <c r="D1445" i="12"/>
  <c r="E1445" i="12"/>
  <c r="F1445" i="12"/>
  <c r="G1445" i="12"/>
  <c r="H1445" i="12"/>
  <c r="A1446" i="12"/>
  <c r="B1446" i="12"/>
  <c r="C1446" i="12"/>
  <c r="D1446" i="12"/>
  <c r="E1446" i="12"/>
  <c r="F1446" i="12"/>
  <c r="G1446" i="12"/>
  <c r="H1446" i="12"/>
  <c r="A1447" i="12"/>
  <c r="B1447" i="12"/>
  <c r="C1447" i="12"/>
  <c r="D1447" i="12"/>
  <c r="E1447" i="12"/>
  <c r="F1447" i="12"/>
  <c r="G1447" i="12"/>
  <c r="H1447" i="12"/>
  <c r="A1448" i="12"/>
  <c r="B1448" i="12"/>
  <c r="C1448" i="12"/>
  <c r="D1448" i="12"/>
  <c r="E1448" i="12"/>
  <c r="F1448" i="12"/>
  <c r="G1448" i="12"/>
  <c r="H1448" i="12"/>
  <c r="A1449" i="12"/>
  <c r="B1449" i="12"/>
  <c r="C1449" i="12"/>
  <c r="D1449" i="12"/>
  <c r="E1449" i="12"/>
  <c r="F1449" i="12"/>
  <c r="G1449" i="12"/>
  <c r="H1449" i="12"/>
  <c r="A1450" i="12"/>
  <c r="B1450" i="12"/>
  <c r="C1450" i="12"/>
  <c r="D1450" i="12"/>
  <c r="E1450" i="12"/>
  <c r="F1450" i="12"/>
  <c r="G1450" i="12"/>
  <c r="H1450" i="12"/>
  <c r="A1451" i="12"/>
  <c r="B1451" i="12"/>
  <c r="C1451" i="12"/>
  <c r="D1451" i="12"/>
  <c r="E1451" i="12"/>
  <c r="F1451" i="12"/>
  <c r="G1451" i="12"/>
  <c r="H1451" i="12"/>
  <c r="A1452" i="12"/>
  <c r="B1452" i="12"/>
  <c r="C1452" i="12"/>
  <c r="D1452" i="12"/>
  <c r="E1452" i="12"/>
  <c r="F1452" i="12"/>
  <c r="G1452" i="12"/>
  <c r="H1452" i="12"/>
  <c r="A1453" i="12"/>
  <c r="B1453" i="12"/>
  <c r="C1453" i="12"/>
  <c r="D1453" i="12"/>
  <c r="E1453" i="12"/>
  <c r="F1453" i="12"/>
  <c r="G1453" i="12"/>
  <c r="H1453" i="12"/>
  <c r="A1454" i="12"/>
  <c r="B1454" i="12"/>
  <c r="C1454" i="12"/>
  <c r="D1454" i="12"/>
  <c r="E1454" i="12"/>
  <c r="F1454" i="12"/>
  <c r="G1454" i="12"/>
  <c r="H1454" i="12"/>
  <c r="A1455" i="12"/>
  <c r="B1455" i="12"/>
  <c r="C1455" i="12"/>
  <c r="D1455" i="12"/>
  <c r="E1455" i="12"/>
  <c r="F1455" i="12"/>
  <c r="G1455" i="12"/>
  <c r="H1455" i="12"/>
  <c r="A1456" i="12"/>
  <c r="B1456" i="12"/>
  <c r="C1456" i="12"/>
  <c r="D1456" i="12"/>
  <c r="E1456" i="12"/>
  <c r="F1456" i="12"/>
  <c r="G1456" i="12"/>
  <c r="H1456" i="12"/>
  <c r="A1457" i="12"/>
  <c r="B1457" i="12"/>
  <c r="C1457" i="12"/>
  <c r="D1457" i="12"/>
  <c r="E1457" i="12"/>
  <c r="F1457" i="12"/>
  <c r="G1457" i="12"/>
  <c r="H1457" i="12"/>
  <c r="A1458" i="12"/>
  <c r="B1458" i="12"/>
  <c r="C1458" i="12"/>
  <c r="D1458" i="12"/>
  <c r="E1458" i="12"/>
  <c r="F1458" i="12"/>
  <c r="G1458" i="12"/>
  <c r="H1458" i="12"/>
  <c r="A1459" i="12"/>
  <c r="B1459" i="12"/>
  <c r="C1459" i="12"/>
  <c r="D1459" i="12"/>
  <c r="E1459" i="12"/>
  <c r="F1459" i="12"/>
  <c r="G1459" i="12"/>
  <c r="H1459" i="12"/>
  <c r="A1460" i="12"/>
  <c r="B1460" i="12"/>
  <c r="C1460" i="12"/>
  <c r="D1460" i="12"/>
  <c r="E1460" i="12"/>
  <c r="F1460" i="12"/>
  <c r="G1460" i="12"/>
  <c r="H1460" i="12"/>
  <c r="A1461" i="12"/>
  <c r="B1461" i="12"/>
  <c r="C1461" i="12"/>
  <c r="D1461" i="12"/>
  <c r="E1461" i="12"/>
  <c r="F1461" i="12"/>
  <c r="G1461" i="12"/>
  <c r="H1461" i="12"/>
  <c r="A1462" i="12"/>
  <c r="B1462" i="12"/>
  <c r="C1462" i="12"/>
  <c r="D1462" i="12"/>
  <c r="E1462" i="12"/>
  <c r="F1462" i="12"/>
  <c r="G1462" i="12"/>
  <c r="H1462" i="12"/>
  <c r="A1463" i="12"/>
  <c r="B1463" i="12"/>
  <c r="C1463" i="12"/>
  <c r="D1463" i="12"/>
  <c r="E1463" i="12"/>
  <c r="F1463" i="12"/>
  <c r="G1463" i="12"/>
  <c r="H1463" i="12"/>
  <c r="A1464" i="12"/>
  <c r="B1464" i="12"/>
  <c r="C1464" i="12"/>
  <c r="D1464" i="12"/>
  <c r="E1464" i="12"/>
  <c r="F1464" i="12"/>
  <c r="G1464" i="12"/>
  <c r="H1464" i="12"/>
  <c r="A1465" i="12"/>
  <c r="B1465" i="12"/>
  <c r="C1465" i="12"/>
  <c r="D1465" i="12"/>
  <c r="E1465" i="12"/>
  <c r="F1465" i="12"/>
  <c r="G1465" i="12"/>
  <c r="H1465" i="12"/>
  <c r="A1466" i="12"/>
  <c r="B1466" i="12"/>
  <c r="C1466" i="12"/>
  <c r="D1466" i="12"/>
  <c r="E1466" i="12"/>
  <c r="F1466" i="12"/>
  <c r="G1466" i="12"/>
  <c r="H1466" i="12"/>
  <c r="A1467" i="12"/>
  <c r="B1467" i="12"/>
  <c r="C1467" i="12"/>
  <c r="D1467" i="12"/>
  <c r="E1467" i="12"/>
  <c r="F1467" i="12"/>
  <c r="G1467" i="12"/>
  <c r="H1467" i="12"/>
  <c r="A1468" i="12"/>
  <c r="B1468" i="12"/>
  <c r="C1468" i="12"/>
  <c r="D1468" i="12"/>
  <c r="E1468" i="12"/>
  <c r="F1468" i="12"/>
  <c r="G1468" i="12"/>
  <c r="H1468" i="12"/>
  <c r="A1469" i="12"/>
  <c r="B1469" i="12"/>
  <c r="C1469" i="12"/>
  <c r="D1469" i="12"/>
  <c r="E1469" i="12"/>
  <c r="F1469" i="12"/>
  <c r="G1469" i="12"/>
  <c r="H1469" i="12"/>
  <c r="A1470" i="12"/>
  <c r="B1470" i="12"/>
  <c r="C1470" i="12"/>
  <c r="D1470" i="12"/>
  <c r="E1470" i="12"/>
  <c r="F1470" i="12"/>
  <c r="G1470" i="12"/>
  <c r="H1470" i="12"/>
  <c r="A1471" i="12"/>
  <c r="B1471" i="12"/>
  <c r="C1471" i="12"/>
  <c r="D1471" i="12"/>
  <c r="E1471" i="12"/>
  <c r="F1471" i="12"/>
  <c r="G1471" i="12"/>
  <c r="H1471" i="12"/>
  <c r="A1472" i="12"/>
  <c r="B1472" i="12"/>
  <c r="C1472" i="12"/>
  <c r="D1472" i="12"/>
  <c r="E1472" i="12"/>
  <c r="F1472" i="12"/>
  <c r="G1472" i="12"/>
  <c r="H1472" i="12"/>
  <c r="A1473" i="12"/>
  <c r="B1473" i="12"/>
  <c r="C1473" i="12"/>
  <c r="D1473" i="12"/>
  <c r="E1473" i="12"/>
  <c r="F1473" i="12"/>
  <c r="G1473" i="12"/>
  <c r="H1473" i="12"/>
  <c r="A1474" i="12"/>
  <c r="B1474" i="12"/>
  <c r="C1474" i="12"/>
  <c r="D1474" i="12"/>
  <c r="E1474" i="12"/>
  <c r="F1474" i="12"/>
  <c r="G1474" i="12"/>
  <c r="H1474" i="12"/>
  <c r="A1475" i="12"/>
  <c r="B1475" i="12"/>
  <c r="C1475" i="12"/>
  <c r="D1475" i="12"/>
  <c r="E1475" i="12"/>
  <c r="F1475" i="12"/>
  <c r="G1475" i="12"/>
  <c r="H1475" i="12"/>
  <c r="A1476" i="12"/>
  <c r="B1476" i="12"/>
  <c r="C1476" i="12"/>
  <c r="D1476" i="12"/>
  <c r="E1476" i="12"/>
  <c r="F1476" i="12"/>
  <c r="G1476" i="12"/>
  <c r="H1476" i="12"/>
  <c r="A1477" i="12"/>
  <c r="B1477" i="12"/>
  <c r="C1477" i="12"/>
  <c r="D1477" i="12"/>
  <c r="E1477" i="12"/>
  <c r="F1477" i="12"/>
  <c r="G1477" i="12"/>
  <c r="H1477" i="12"/>
  <c r="A1478" i="12"/>
  <c r="B1478" i="12"/>
  <c r="C1478" i="12"/>
  <c r="D1478" i="12"/>
  <c r="E1478" i="12"/>
  <c r="F1478" i="12"/>
  <c r="G1478" i="12"/>
  <c r="H1478" i="12"/>
  <c r="A1479" i="12"/>
  <c r="B1479" i="12"/>
  <c r="C1479" i="12"/>
  <c r="D1479" i="12"/>
  <c r="E1479" i="12"/>
  <c r="F1479" i="12"/>
  <c r="G1479" i="12"/>
  <c r="H1479" i="12"/>
  <c r="A1480" i="12"/>
  <c r="B1480" i="12"/>
  <c r="C1480" i="12"/>
  <c r="D1480" i="12"/>
  <c r="E1480" i="12"/>
  <c r="F1480" i="12"/>
  <c r="G1480" i="12"/>
  <c r="H1480" i="12"/>
  <c r="A1481" i="12"/>
  <c r="B1481" i="12"/>
  <c r="C1481" i="12"/>
  <c r="D1481" i="12"/>
  <c r="E1481" i="12"/>
  <c r="F1481" i="12"/>
  <c r="G1481" i="12"/>
  <c r="H1481" i="12"/>
  <c r="A1482" i="12"/>
  <c r="B1482" i="12"/>
  <c r="C1482" i="12"/>
  <c r="D1482" i="12"/>
  <c r="E1482" i="12"/>
  <c r="F1482" i="12"/>
  <c r="G1482" i="12"/>
  <c r="H1482" i="12"/>
  <c r="A1483" i="12"/>
  <c r="B1483" i="12"/>
  <c r="C1483" i="12"/>
  <c r="D1483" i="12"/>
  <c r="E1483" i="12"/>
  <c r="F1483" i="12"/>
  <c r="G1483" i="12"/>
  <c r="H1483" i="12"/>
  <c r="A1484" i="12"/>
  <c r="B1484" i="12"/>
  <c r="C1484" i="12"/>
  <c r="D1484" i="12"/>
  <c r="E1484" i="12"/>
  <c r="F1484" i="12"/>
  <c r="G1484" i="12"/>
  <c r="H1484" i="12"/>
  <c r="A1485" i="12"/>
  <c r="B1485" i="12"/>
  <c r="C1485" i="12"/>
  <c r="D1485" i="12"/>
  <c r="E1485" i="12"/>
  <c r="F1485" i="12"/>
  <c r="G1485" i="12"/>
  <c r="H1485" i="12"/>
  <c r="A1486" i="12"/>
  <c r="B1486" i="12"/>
  <c r="C1486" i="12"/>
  <c r="D1486" i="12"/>
  <c r="E1486" i="12"/>
  <c r="F1486" i="12"/>
  <c r="G1486" i="12"/>
  <c r="H1486" i="12"/>
  <c r="A1487" i="12"/>
  <c r="B1487" i="12"/>
  <c r="C1487" i="12"/>
  <c r="D1487" i="12"/>
  <c r="E1487" i="12"/>
  <c r="F1487" i="12"/>
  <c r="G1487" i="12"/>
  <c r="H1487" i="12"/>
  <c r="A1488" i="12"/>
  <c r="B1488" i="12"/>
  <c r="C1488" i="12"/>
  <c r="D1488" i="12"/>
  <c r="E1488" i="12"/>
  <c r="F1488" i="12"/>
  <c r="G1488" i="12"/>
  <c r="H1488" i="12"/>
  <c r="A1489" i="12"/>
  <c r="B1489" i="12"/>
  <c r="C1489" i="12"/>
  <c r="D1489" i="12"/>
  <c r="E1489" i="12"/>
  <c r="F1489" i="12"/>
  <c r="G1489" i="12"/>
  <c r="H1489" i="12"/>
  <c r="A1490" i="12"/>
  <c r="B1490" i="12"/>
  <c r="C1490" i="12"/>
  <c r="D1490" i="12"/>
  <c r="E1490" i="12"/>
  <c r="F1490" i="12"/>
  <c r="G1490" i="12"/>
  <c r="H1490" i="12"/>
  <c r="A1491" i="12"/>
  <c r="B1491" i="12"/>
  <c r="C1491" i="12"/>
  <c r="D1491" i="12"/>
  <c r="E1491" i="12"/>
  <c r="F1491" i="12"/>
  <c r="G1491" i="12"/>
  <c r="H1491" i="12"/>
  <c r="A1492" i="12"/>
  <c r="B1492" i="12"/>
  <c r="C1492" i="12"/>
  <c r="D1492" i="12"/>
  <c r="E1492" i="12"/>
  <c r="F1492" i="12"/>
  <c r="G1492" i="12"/>
  <c r="H1492" i="12"/>
  <c r="A1493" i="12"/>
  <c r="B1493" i="12"/>
  <c r="C1493" i="12"/>
  <c r="D1493" i="12"/>
  <c r="E1493" i="12"/>
  <c r="F1493" i="12"/>
  <c r="G1493" i="12"/>
  <c r="H1493" i="12"/>
  <c r="A1494" i="12"/>
  <c r="B1494" i="12"/>
  <c r="C1494" i="12"/>
  <c r="D1494" i="12"/>
  <c r="E1494" i="12"/>
  <c r="F1494" i="12"/>
  <c r="G1494" i="12"/>
  <c r="H1494" i="12"/>
  <c r="A1495" i="12"/>
  <c r="B1495" i="12"/>
  <c r="C1495" i="12"/>
  <c r="D1495" i="12"/>
  <c r="E1495" i="12"/>
  <c r="F1495" i="12"/>
  <c r="G1495" i="12"/>
  <c r="H1495" i="12"/>
  <c r="A1496" i="12"/>
  <c r="B1496" i="12"/>
  <c r="C1496" i="12"/>
  <c r="D1496" i="12"/>
  <c r="E1496" i="12"/>
  <c r="F1496" i="12"/>
  <c r="G1496" i="12"/>
  <c r="H1496" i="12"/>
  <c r="A1497" i="12"/>
  <c r="B1497" i="12"/>
  <c r="C1497" i="12"/>
  <c r="D1497" i="12"/>
  <c r="E1497" i="12"/>
  <c r="F1497" i="12"/>
  <c r="G1497" i="12"/>
  <c r="H1497" i="12"/>
  <c r="A1498" i="12"/>
  <c r="B1498" i="12"/>
  <c r="C1498" i="12"/>
  <c r="D1498" i="12"/>
  <c r="E1498" i="12"/>
  <c r="F1498" i="12"/>
  <c r="G1498" i="12"/>
  <c r="H1498" i="12"/>
  <c r="A1499" i="12"/>
  <c r="B1499" i="12"/>
  <c r="C1499" i="12"/>
  <c r="D1499" i="12"/>
  <c r="E1499" i="12"/>
  <c r="F1499" i="12"/>
  <c r="G1499" i="12"/>
  <c r="H1499" i="12"/>
  <c r="A1500" i="12"/>
  <c r="B1500" i="12"/>
  <c r="C1500" i="12"/>
  <c r="D1500" i="12"/>
  <c r="E1500" i="12"/>
  <c r="F1500" i="12"/>
  <c r="G1500" i="12"/>
  <c r="H1500" i="12"/>
  <c r="A1501" i="12"/>
  <c r="B1501" i="12"/>
  <c r="C1501" i="12"/>
  <c r="D1501" i="12"/>
  <c r="E1501" i="12"/>
  <c r="F1501" i="12"/>
  <c r="G1501" i="12"/>
  <c r="H1501" i="12"/>
  <c r="A1502" i="12"/>
  <c r="B1502" i="12"/>
  <c r="C1502" i="12"/>
  <c r="D1502" i="12"/>
  <c r="E1502" i="12"/>
  <c r="F1502" i="12"/>
  <c r="G1502" i="12"/>
  <c r="H1502" i="12"/>
  <c r="A1503" i="12"/>
  <c r="B1503" i="12"/>
  <c r="C1503" i="12"/>
  <c r="D1503" i="12"/>
  <c r="E1503" i="12"/>
  <c r="F1503" i="12"/>
  <c r="G1503" i="12"/>
  <c r="H1503" i="12"/>
  <c r="A1504" i="12"/>
  <c r="B1504" i="12"/>
  <c r="C1504" i="12"/>
  <c r="D1504" i="12"/>
  <c r="E1504" i="12"/>
  <c r="F1504" i="12"/>
  <c r="G1504" i="12"/>
  <c r="H1504" i="12"/>
  <c r="A1505" i="12"/>
  <c r="B1505" i="12"/>
  <c r="C1505" i="12"/>
  <c r="D1505" i="12"/>
  <c r="E1505" i="12"/>
  <c r="F1505" i="12"/>
  <c r="G1505" i="12"/>
  <c r="H1505" i="12"/>
  <c r="A1506" i="12"/>
  <c r="B1506" i="12"/>
  <c r="C1506" i="12"/>
  <c r="D1506" i="12"/>
  <c r="E1506" i="12"/>
  <c r="F1506" i="12"/>
  <c r="G1506" i="12"/>
  <c r="H1506" i="12"/>
  <c r="A1507" i="12"/>
  <c r="B1507" i="12"/>
  <c r="C1507" i="12"/>
  <c r="D1507" i="12"/>
  <c r="E1507" i="12"/>
  <c r="F1507" i="12"/>
  <c r="G1507" i="12"/>
  <c r="H1507" i="12"/>
  <c r="A1508" i="12"/>
  <c r="B1508" i="12"/>
  <c r="C1508" i="12"/>
  <c r="D1508" i="12"/>
  <c r="E1508" i="12"/>
  <c r="F1508" i="12"/>
  <c r="G1508" i="12"/>
  <c r="H1508" i="12"/>
  <c r="A1509" i="12"/>
  <c r="B1509" i="12"/>
  <c r="C1509" i="12"/>
  <c r="D1509" i="12"/>
  <c r="E1509" i="12"/>
  <c r="F1509" i="12"/>
  <c r="G1509" i="12"/>
  <c r="H1509" i="12"/>
  <c r="A1510" i="12"/>
  <c r="B1510" i="12"/>
  <c r="C1510" i="12"/>
  <c r="D1510" i="12"/>
  <c r="E1510" i="12"/>
  <c r="F1510" i="12"/>
  <c r="G1510" i="12"/>
  <c r="H1510" i="12"/>
  <c r="A1511" i="12"/>
  <c r="B1511" i="12"/>
  <c r="C1511" i="12"/>
  <c r="D1511" i="12"/>
  <c r="E1511" i="12"/>
  <c r="F1511" i="12"/>
  <c r="G1511" i="12"/>
  <c r="H1511" i="12"/>
  <c r="A1512" i="12"/>
  <c r="B1512" i="12"/>
  <c r="C1512" i="12"/>
  <c r="D1512" i="12"/>
  <c r="E1512" i="12"/>
  <c r="F1512" i="12"/>
  <c r="G1512" i="12"/>
  <c r="H1512" i="12"/>
  <c r="A1513" i="12"/>
  <c r="B1513" i="12"/>
  <c r="C1513" i="12"/>
  <c r="D1513" i="12"/>
  <c r="E1513" i="12"/>
  <c r="F1513" i="12"/>
  <c r="G1513" i="12"/>
  <c r="H1513" i="12"/>
  <c r="A1514" i="12"/>
  <c r="B1514" i="12"/>
  <c r="C1514" i="12"/>
  <c r="D1514" i="12"/>
  <c r="E1514" i="12"/>
  <c r="F1514" i="12"/>
  <c r="G1514" i="12"/>
  <c r="H1514" i="12"/>
  <c r="A1515" i="12"/>
  <c r="B1515" i="12"/>
  <c r="C1515" i="12"/>
  <c r="D1515" i="12"/>
  <c r="E1515" i="12"/>
  <c r="F1515" i="12"/>
  <c r="G1515" i="12"/>
  <c r="H1515" i="12"/>
  <c r="A1516" i="12"/>
  <c r="B1516" i="12"/>
  <c r="C1516" i="12"/>
  <c r="D1516" i="12"/>
  <c r="E1516" i="12"/>
  <c r="F1516" i="12"/>
  <c r="G1516" i="12"/>
  <c r="H1516" i="12"/>
  <c r="A1517" i="12"/>
  <c r="B1517" i="12"/>
  <c r="C1517" i="12"/>
  <c r="D1517" i="12"/>
  <c r="E1517" i="12"/>
  <c r="F1517" i="12"/>
  <c r="G1517" i="12"/>
  <c r="H1517" i="12"/>
  <c r="A1518" i="12"/>
  <c r="B1518" i="12"/>
  <c r="C1518" i="12"/>
  <c r="D1518" i="12"/>
  <c r="E1518" i="12"/>
  <c r="F1518" i="12"/>
  <c r="G1518" i="12"/>
  <c r="H1518" i="12"/>
  <c r="A1519" i="12"/>
  <c r="B1519" i="12"/>
  <c r="C1519" i="12"/>
  <c r="D1519" i="12"/>
  <c r="E1519" i="12"/>
  <c r="F1519" i="12"/>
  <c r="G1519" i="12"/>
  <c r="H1519" i="12"/>
  <c r="A1520" i="12"/>
  <c r="B1520" i="12"/>
  <c r="C1520" i="12"/>
  <c r="D1520" i="12"/>
  <c r="E1520" i="12"/>
  <c r="F1520" i="12"/>
  <c r="G1520" i="12"/>
  <c r="H1520" i="12"/>
  <c r="A1521" i="12"/>
  <c r="B1521" i="12"/>
  <c r="C1521" i="12"/>
  <c r="D1521" i="12"/>
  <c r="E1521" i="12"/>
  <c r="F1521" i="12"/>
  <c r="G1521" i="12"/>
  <c r="H1521" i="12"/>
  <c r="A1522" i="12"/>
  <c r="B1522" i="12"/>
  <c r="C1522" i="12"/>
  <c r="D1522" i="12"/>
  <c r="E1522" i="12"/>
  <c r="F1522" i="12"/>
  <c r="G1522" i="12"/>
  <c r="H1522" i="12"/>
  <c r="A1523" i="12"/>
  <c r="B1523" i="12"/>
  <c r="C1523" i="12"/>
  <c r="D1523" i="12"/>
  <c r="E1523" i="12"/>
  <c r="F1523" i="12"/>
  <c r="G1523" i="12"/>
  <c r="H1523" i="12"/>
  <c r="A1524" i="12"/>
  <c r="B1524" i="12"/>
  <c r="C1524" i="12"/>
  <c r="D1524" i="12"/>
  <c r="E1524" i="12"/>
  <c r="F1524" i="12"/>
  <c r="G1524" i="12"/>
  <c r="H1524" i="12"/>
  <c r="A1525" i="12"/>
  <c r="B1525" i="12"/>
  <c r="C1525" i="12"/>
  <c r="D1525" i="12"/>
  <c r="E1525" i="12"/>
  <c r="F1525" i="12"/>
  <c r="G1525" i="12"/>
  <c r="H1525" i="12"/>
  <c r="A1526" i="12"/>
  <c r="B1526" i="12"/>
  <c r="C1526" i="12"/>
  <c r="D1526" i="12"/>
  <c r="E1526" i="12"/>
  <c r="F1526" i="12"/>
  <c r="G1526" i="12"/>
  <c r="H1526" i="12"/>
  <c r="A1527" i="12"/>
  <c r="B1527" i="12"/>
  <c r="C1527" i="12"/>
  <c r="D1527" i="12"/>
  <c r="E1527" i="12"/>
  <c r="F1527" i="12"/>
  <c r="G1527" i="12"/>
  <c r="H1527" i="12"/>
  <c r="A1528" i="12"/>
  <c r="B1528" i="12"/>
  <c r="C1528" i="12"/>
  <c r="D1528" i="12"/>
  <c r="E1528" i="12"/>
  <c r="F1528" i="12"/>
  <c r="G1528" i="12"/>
  <c r="H1528" i="12"/>
  <c r="A1529" i="12"/>
  <c r="B1529" i="12"/>
  <c r="C1529" i="12"/>
  <c r="D1529" i="12"/>
  <c r="E1529" i="12"/>
  <c r="F1529" i="12"/>
  <c r="G1529" i="12"/>
  <c r="H1529" i="12"/>
  <c r="A1530" i="12"/>
  <c r="B1530" i="12"/>
  <c r="C1530" i="12"/>
  <c r="D1530" i="12"/>
  <c r="E1530" i="12"/>
  <c r="F1530" i="12"/>
  <c r="G1530" i="12"/>
  <c r="H1530" i="12"/>
  <c r="A1531" i="12"/>
  <c r="B1531" i="12"/>
  <c r="C1531" i="12"/>
  <c r="D1531" i="12"/>
  <c r="E1531" i="12"/>
  <c r="F1531" i="12"/>
  <c r="G1531" i="12"/>
  <c r="H1531" i="12"/>
  <c r="A1532" i="12"/>
  <c r="B1532" i="12"/>
  <c r="C1532" i="12"/>
  <c r="D1532" i="12"/>
  <c r="E1532" i="12"/>
  <c r="F1532" i="12"/>
  <c r="G1532" i="12"/>
  <c r="H1532" i="12"/>
  <c r="A1533" i="12"/>
  <c r="B1533" i="12"/>
  <c r="C1533" i="12"/>
  <c r="D1533" i="12"/>
  <c r="E1533" i="12"/>
  <c r="F1533" i="12"/>
  <c r="G1533" i="12"/>
  <c r="H1533" i="12"/>
  <c r="A1534" i="12"/>
  <c r="B1534" i="12"/>
  <c r="C1534" i="12"/>
  <c r="D1534" i="12"/>
  <c r="E1534" i="12"/>
  <c r="F1534" i="12"/>
  <c r="G1534" i="12"/>
  <c r="H1534" i="12"/>
  <c r="A1535" i="12"/>
  <c r="B1535" i="12"/>
  <c r="C1535" i="12"/>
  <c r="D1535" i="12"/>
  <c r="E1535" i="12"/>
  <c r="F1535" i="12"/>
  <c r="G1535" i="12"/>
  <c r="H1535" i="12"/>
  <c r="A1536" i="12"/>
  <c r="B1536" i="12"/>
  <c r="C1536" i="12"/>
  <c r="D1536" i="12"/>
  <c r="E1536" i="12"/>
  <c r="F1536" i="12"/>
  <c r="G1536" i="12"/>
  <c r="H1536" i="12"/>
  <c r="A1537" i="12"/>
  <c r="B1537" i="12"/>
  <c r="C1537" i="12"/>
  <c r="D1537" i="12"/>
  <c r="E1537" i="12"/>
  <c r="F1537" i="12"/>
  <c r="G1537" i="12"/>
  <c r="H1537" i="12"/>
  <c r="A1538" i="12"/>
  <c r="B1538" i="12"/>
  <c r="C1538" i="12"/>
  <c r="D1538" i="12"/>
  <c r="E1538" i="12"/>
  <c r="F1538" i="12"/>
  <c r="G1538" i="12"/>
  <c r="H1538" i="12"/>
  <c r="A1539" i="12"/>
  <c r="B1539" i="12"/>
  <c r="C1539" i="12"/>
  <c r="D1539" i="12"/>
  <c r="E1539" i="12"/>
  <c r="F1539" i="12"/>
  <c r="G1539" i="12"/>
  <c r="H1539" i="12"/>
  <c r="A1540" i="12"/>
  <c r="B1540" i="12"/>
  <c r="C1540" i="12"/>
  <c r="D1540" i="12"/>
  <c r="E1540" i="12"/>
  <c r="F1540" i="12"/>
  <c r="G1540" i="12"/>
  <c r="H1540" i="12"/>
  <c r="A1541" i="12"/>
  <c r="B1541" i="12"/>
  <c r="C1541" i="12"/>
  <c r="D1541" i="12"/>
  <c r="E1541" i="12"/>
  <c r="F1541" i="12"/>
  <c r="G1541" i="12"/>
  <c r="H1541" i="12"/>
  <c r="A1542" i="12"/>
  <c r="B1542" i="12"/>
  <c r="C1542" i="12"/>
  <c r="D1542" i="12"/>
  <c r="E1542" i="12"/>
  <c r="F1542" i="12"/>
  <c r="G1542" i="12"/>
  <c r="H1542" i="12"/>
  <c r="A1543" i="12"/>
  <c r="B1543" i="12"/>
  <c r="C1543" i="12"/>
  <c r="D1543" i="12"/>
  <c r="E1543" i="12"/>
  <c r="F1543" i="12"/>
  <c r="G1543" i="12"/>
  <c r="H1543" i="12"/>
  <c r="A1544" i="12"/>
  <c r="B1544" i="12"/>
  <c r="C1544" i="12"/>
  <c r="D1544" i="12"/>
  <c r="E1544" i="12"/>
  <c r="F1544" i="12"/>
  <c r="G1544" i="12"/>
  <c r="H1544" i="12"/>
  <c r="A1545" i="12"/>
  <c r="B1545" i="12"/>
  <c r="C1545" i="12"/>
  <c r="D1545" i="12"/>
  <c r="E1545" i="12"/>
  <c r="F1545" i="12"/>
  <c r="G1545" i="12"/>
  <c r="H1545" i="12"/>
  <c r="A1546" i="12"/>
  <c r="B1546" i="12"/>
  <c r="C1546" i="12"/>
  <c r="D1546" i="12"/>
  <c r="E1546" i="12"/>
  <c r="F1546" i="12"/>
  <c r="G1546" i="12"/>
  <c r="H1546" i="12"/>
  <c r="A1547" i="12"/>
  <c r="B1547" i="12"/>
  <c r="C1547" i="12"/>
  <c r="D1547" i="12"/>
  <c r="E1547" i="12"/>
  <c r="F1547" i="12"/>
  <c r="G1547" i="12"/>
  <c r="H1547" i="12"/>
  <c r="A1548" i="12"/>
  <c r="B1548" i="12"/>
  <c r="C1548" i="12"/>
  <c r="D1548" i="12"/>
  <c r="E1548" i="12"/>
  <c r="F1548" i="12"/>
  <c r="G1548" i="12"/>
  <c r="H1548" i="12"/>
  <c r="A1549" i="12"/>
  <c r="B1549" i="12"/>
  <c r="C1549" i="12"/>
  <c r="D1549" i="12"/>
  <c r="E1549" i="12"/>
  <c r="F1549" i="12"/>
  <c r="G1549" i="12"/>
  <c r="H1549" i="12"/>
  <c r="A1550" i="12"/>
  <c r="B1550" i="12"/>
  <c r="C1550" i="12"/>
  <c r="D1550" i="12"/>
  <c r="E1550" i="12"/>
  <c r="F1550" i="12"/>
  <c r="G1550" i="12"/>
  <c r="H1550" i="12"/>
  <c r="A1551" i="12"/>
  <c r="B1551" i="12"/>
  <c r="C1551" i="12"/>
  <c r="D1551" i="12"/>
  <c r="E1551" i="12"/>
  <c r="F1551" i="12"/>
  <c r="G1551" i="12"/>
  <c r="H1551" i="12"/>
  <c r="A1552" i="12"/>
  <c r="B1552" i="12"/>
  <c r="C1552" i="12"/>
  <c r="D1552" i="12"/>
  <c r="E1552" i="12"/>
  <c r="F1552" i="12"/>
  <c r="G1552" i="12"/>
  <c r="H1552" i="12"/>
  <c r="A1553" i="12"/>
  <c r="B1553" i="12"/>
  <c r="C1553" i="12"/>
  <c r="D1553" i="12"/>
  <c r="E1553" i="12"/>
  <c r="F1553" i="12"/>
  <c r="G1553" i="12"/>
  <c r="H1553" i="12"/>
  <c r="A1554" i="12"/>
  <c r="B1554" i="12"/>
  <c r="C1554" i="12"/>
  <c r="D1554" i="12"/>
  <c r="E1554" i="12"/>
  <c r="F1554" i="12"/>
  <c r="G1554" i="12"/>
  <c r="H1554" i="12"/>
  <c r="A1555" i="12"/>
  <c r="B1555" i="12"/>
  <c r="C1555" i="12"/>
  <c r="D1555" i="12"/>
  <c r="E1555" i="12"/>
  <c r="F1555" i="12"/>
  <c r="G1555" i="12"/>
  <c r="H1555" i="12"/>
  <c r="A1556" i="12"/>
  <c r="B1556" i="12"/>
  <c r="C1556" i="12"/>
  <c r="D1556" i="12"/>
  <c r="E1556" i="12"/>
  <c r="F1556" i="12"/>
  <c r="G1556" i="12"/>
  <c r="H1556" i="12"/>
  <c r="A1557" i="12"/>
  <c r="B1557" i="12"/>
  <c r="C1557" i="12"/>
  <c r="D1557" i="12"/>
  <c r="E1557" i="12"/>
  <c r="F1557" i="12"/>
  <c r="G1557" i="12"/>
  <c r="H1557" i="12"/>
  <c r="A1558" i="12"/>
  <c r="B1558" i="12"/>
  <c r="C1558" i="12"/>
  <c r="D1558" i="12"/>
  <c r="E1558" i="12"/>
  <c r="F1558" i="12"/>
  <c r="G1558" i="12"/>
  <c r="H1558" i="12"/>
  <c r="A1559" i="12"/>
  <c r="B1559" i="12"/>
  <c r="C1559" i="12"/>
  <c r="D1559" i="12"/>
  <c r="E1559" i="12"/>
  <c r="F1559" i="12"/>
  <c r="G1559" i="12"/>
  <c r="H1559" i="12"/>
  <c r="A1560" i="12"/>
  <c r="B1560" i="12"/>
  <c r="C1560" i="12"/>
  <c r="D1560" i="12"/>
  <c r="E1560" i="12"/>
  <c r="F1560" i="12"/>
  <c r="G1560" i="12"/>
  <c r="H1560" i="12"/>
  <c r="A1561" i="12"/>
  <c r="B1561" i="12"/>
  <c r="C1561" i="12"/>
  <c r="D1561" i="12"/>
  <c r="E1561" i="12"/>
  <c r="F1561" i="12"/>
  <c r="G1561" i="12"/>
  <c r="H1561" i="12"/>
  <c r="A1562" i="12"/>
  <c r="B1562" i="12"/>
  <c r="C1562" i="12"/>
  <c r="D1562" i="12"/>
  <c r="E1562" i="12"/>
  <c r="F1562" i="12"/>
  <c r="G1562" i="12"/>
  <c r="H1562" i="12"/>
  <c r="A1563" i="12"/>
  <c r="B1563" i="12"/>
  <c r="C1563" i="12"/>
  <c r="D1563" i="12"/>
  <c r="E1563" i="12"/>
  <c r="F1563" i="12"/>
  <c r="G1563" i="12"/>
  <c r="H1563" i="12"/>
  <c r="A1564" i="12"/>
  <c r="B1564" i="12"/>
  <c r="C1564" i="12"/>
  <c r="D1564" i="12"/>
  <c r="E1564" i="12"/>
  <c r="F1564" i="12"/>
  <c r="G1564" i="12"/>
  <c r="H1564" i="12"/>
  <c r="A1565" i="12"/>
  <c r="B1565" i="12"/>
  <c r="C1565" i="12"/>
  <c r="D1565" i="12"/>
  <c r="E1565" i="12"/>
  <c r="F1565" i="12"/>
  <c r="G1565" i="12"/>
  <c r="H1565" i="12"/>
  <c r="A1566" i="12"/>
  <c r="B1566" i="12"/>
  <c r="C1566" i="12"/>
  <c r="D1566" i="12"/>
  <c r="E1566" i="12"/>
  <c r="F1566" i="12"/>
  <c r="G1566" i="12"/>
  <c r="H1566" i="12"/>
  <c r="A1567" i="12"/>
  <c r="B1567" i="12"/>
  <c r="C1567" i="12"/>
  <c r="D1567" i="12"/>
  <c r="E1567" i="12"/>
  <c r="F1567" i="12"/>
  <c r="G1567" i="12"/>
  <c r="H1567" i="12"/>
  <c r="A1568" i="12"/>
  <c r="B1568" i="12"/>
  <c r="C1568" i="12"/>
  <c r="D1568" i="12"/>
  <c r="E1568" i="12"/>
  <c r="F1568" i="12"/>
  <c r="G1568" i="12"/>
  <c r="H1568" i="12"/>
  <c r="A1569" i="12"/>
  <c r="B1569" i="12"/>
  <c r="C1569" i="12"/>
  <c r="D1569" i="12"/>
  <c r="E1569" i="12"/>
  <c r="F1569" i="12"/>
  <c r="G1569" i="12"/>
  <c r="H1569" i="12"/>
  <c r="A1570" i="12"/>
  <c r="B1570" i="12"/>
  <c r="C1570" i="12"/>
  <c r="D1570" i="12"/>
  <c r="E1570" i="12"/>
  <c r="F1570" i="12"/>
  <c r="G1570" i="12"/>
  <c r="H1570" i="12"/>
  <c r="A1571" i="12"/>
  <c r="B1571" i="12"/>
  <c r="C1571" i="12"/>
  <c r="D1571" i="12"/>
  <c r="E1571" i="12"/>
  <c r="F1571" i="12"/>
  <c r="G1571" i="12"/>
  <c r="H1571" i="12"/>
  <c r="A1572" i="12"/>
  <c r="B1572" i="12"/>
  <c r="C1572" i="12"/>
  <c r="D1572" i="12"/>
  <c r="E1572" i="12"/>
  <c r="F1572" i="12"/>
  <c r="G1572" i="12"/>
  <c r="H1572" i="12"/>
  <c r="A1573" i="12"/>
  <c r="B1573" i="12"/>
  <c r="C1573" i="12"/>
  <c r="D1573" i="12"/>
  <c r="E1573" i="12"/>
  <c r="F1573" i="12"/>
  <c r="G1573" i="12"/>
  <c r="H1573" i="12"/>
  <c r="A1574" i="12"/>
  <c r="B1574" i="12"/>
  <c r="C1574" i="12"/>
  <c r="D1574" i="12"/>
  <c r="E1574" i="12"/>
  <c r="F1574" i="12"/>
  <c r="G1574" i="12"/>
  <c r="H1574" i="12"/>
  <c r="A1575" i="12"/>
  <c r="B1575" i="12"/>
  <c r="C1575" i="12"/>
  <c r="D1575" i="12"/>
  <c r="E1575" i="12"/>
  <c r="F1575" i="12"/>
  <c r="G1575" i="12"/>
  <c r="H1575" i="12"/>
  <c r="A1576" i="12"/>
  <c r="B1576" i="12"/>
  <c r="C1576" i="12"/>
  <c r="D1576" i="12"/>
  <c r="E1576" i="12"/>
  <c r="F1576" i="12"/>
  <c r="G1576" i="12"/>
  <c r="H1576" i="12"/>
  <c r="A1577" i="12"/>
  <c r="B1577" i="12"/>
  <c r="C1577" i="12"/>
  <c r="D1577" i="12"/>
  <c r="E1577" i="12"/>
  <c r="F1577" i="12"/>
  <c r="G1577" i="12"/>
  <c r="H1577" i="12"/>
  <c r="A1578" i="12"/>
  <c r="B1578" i="12"/>
  <c r="C1578" i="12"/>
  <c r="D1578" i="12"/>
  <c r="E1578" i="12"/>
  <c r="F1578" i="12"/>
  <c r="G1578" i="12"/>
  <c r="H1578" i="12"/>
  <c r="A1579" i="12"/>
  <c r="B1579" i="12"/>
  <c r="C1579" i="12"/>
  <c r="D1579" i="12"/>
  <c r="E1579" i="12"/>
  <c r="F1579" i="12"/>
  <c r="G1579" i="12"/>
  <c r="H1579" i="12"/>
  <c r="A1580" i="12"/>
  <c r="B1580" i="12"/>
  <c r="C1580" i="12"/>
  <c r="D1580" i="12"/>
  <c r="E1580" i="12"/>
  <c r="F1580" i="12"/>
  <c r="G1580" i="12"/>
  <c r="H1580" i="12"/>
  <c r="A1581" i="12"/>
  <c r="B1581" i="12"/>
  <c r="C1581" i="12"/>
  <c r="D1581" i="12"/>
  <c r="E1581" i="12"/>
  <c r="F1581" i="12"/>
  <c r="G1581" i="12"/>
  <c r="H1581" i="12"/>
  <c r="A1582" i="12"/>
  <c r="B1582" i="12"/>
  <c r="C1582" i="12"/>
  <c r="D1582" i="12"/>
  <c r="E1582" i="12"/>
  <c r="F1582" i="12"/>
  <c r="G1582" i="12"/>
  <c r="H1582" i="12"/>
  <c r="A1583" i="12"/>
  <c r="B1583" i="12"/>
  <c r="C1583" i="12"/>
  <c r="D1583" i="12"/>
  <c r="E1583" i="12"/>
  <c r="F1583" i="12"/>
  <c r="G1583" i="12"/>
  <c r="H1583" i="12"/>
  <c r="A1584" i="12"/>
  <c r="B1584" i="12"/>
  <c r="C1584" i="12"/>
  <c r="D1584" i="12"/>
  <c r="E1584" i="12"/>
  <c r="F1584" i="12"/>
  <c r="G1584" i="12"/>
  <c r="H1584" i="12"/>
  <c r="A1585" i="12"/>
  <c r="B1585" i="12"/>
  <c r="C1585" i="12"/>
  <c r="D1585" i="12"/>
  <c r="E1585" i="12"/>
  <c r="F1585" i="12"/>
  <c r="G1585" i="12"/>
  <c r="H1585" i="12"/>
  <c r="A1586" i="12"/>
  <c r="B1586" i="12"/>
  <c r="C1586" i="12"/>
  <c r="D1586" i="12"/>
  <c r="E1586" i="12"/>
  <c r="F1586" i="12"/>
  <c r="G1586" i="12"/>
  <c r="H1586" i="12"/>
  <c r="A1587" i="12"/>
  <c r="B1587" i="12"/>
  <c r="C1587" i="12"/>
  <c r="D1587" i="12"/>
  <c r="E1587" i="12"/>
  <c r="F1587" i="12"/>
  <c r="G1587" i="12"/>
  <c r="H1587" i="12"/>
  <c r="A1588" i="12"/>
  <c r="B1588" i="12"/>
  <c r="C1588" i="12"/>
  <c r="D1588" i="12"/>
  <c r="E1588" i="12"/>
  <c r="F1588" i="12"/>
  <c r="G1588" i="12"/>
  <c r="H1588" i="12"/>
  <c r="A1589" i="12"/>
  <c r="B1589" i="12"/>
  <c r="C1589" i="12"/>
  <c r="D1589" i="12"/>
  <c r="E1589" i="12"/>
  <c r="F1589" i="12"/>
  <c r="G1589" i="12"/>
  <c r="H1589" i="12"/>
  <c r="A1590" i="12"/>
  <c r="B1590" i="12"/>
  <c r="C1590" i="12"/>
  <c r="D1590" i="12"/>
  <c r="E1590" i="12"/>
  <c r="F1590" i="12"/>
  <c r="G1590" i="12"/>
  <c r="H1590" i="12"/>
  <c r="A1591" i="12"/>
  <c r="B1591" i="12"/>
  <c r="C1591" i="12"/>
  <c r="D1591" i="12"/>
  <c r="E1591" i="12"/>
  <c r="F1591" i="12"/>
  <c r="G1591" i="12"/>
  <c r="H1591" i="12"/>
  <c r="A1592" i="12"/>
  <c r="B1592" i="12"/>
  <c r="C1592" i="12"/>
  <c r="D1592" i="12"/>
  <c r="E1592" i="12"/>
  <c r="F1592" i="12"/>
  <c r="G1592" i="12"/>
  <c r="H1592" i="12"/>
  <c r="A1593" i="12"/>
  <c r="B1593" i="12"/>
  <c r="C1593" i="12"/>
  <c r="D1593" i="12"/>
  <c r="E1593" i="12"/>
  <c r="F1593" i="12"/>
  <c r="G1593" i="12"/>
  <c r="H1593" i="12"/>
  <c r="A1594" i="12"/>
  <c r="B1594" i="12"/>
  <c r="C1594" i="12"/>
  <c r="D1594" i="12"/>
  <c r="E1594" i="12"/>
  <c r="F1594" i="12"/>
  <c r="G1594" i="12"/>
  <c r="H1594" i="12"/>
  <c r="A1595" i="12"/>
  <c r="B1595" i="12"/>
  <c r="C1595" i="12"/>
  <c r="D1595" i="12"/>
  <c r="E1595" i="12"/>
  <c r="F1595" i="12"/>
  <c r="G1595" i="12"/>
  <c r="H1595" i="12"/>
  <c r="A1596" i="12"/>
  <c r="B1596" i="12"/>
  <c r="C1596" i="12"/>
  <c r="D1596" i="12"/>
  <c r="E1596" i="12"/>
  <c r="F1596" i="12"/>
  <c r="G1596" i="12"/>
  <c r="H1596" i="12"/>
  <c r="A1597" i="12"/>
  <c r="B1597" i="12"/>
  <c r="C1597" i="12"/>
  <c r="D1597" i="12"/>
  <c r="E1597" i="12"/>
  <c r="F1597" i="12"/>
  <c r="G1597" i="12"/>
  <c r="H1597" i="12"/>
  <c r="A1598" i="12"/>
  <c r="B1598" i="12"/>
  <c r="C1598" i="12"/>
  <c r="D1598" i="12"/>
  <c r="E1598" i="12"/>
  <c r="F1598" i="12"/>
  <c r="G1598" i="12"/>
  <c r="H1598" i="12"/>
  <c r="A1599" i="12"/>
  <c r="B1599" i="12"/>
  <c r="C1599" i="12"/>
  <c r="D1599" i="12"/>
  <c r="E1599" i="12"/>
  <c r="F1599" i="12"/>
  <c r="G1599" i="12"/>
  <c r="H1599" i="12"/>
  <c r="A1600" i="12"/>
  <c r="B1600" i="12"/>
  <c r="C1600" i="12"/>
  <c r="D1600" i="12"/>
  <c r="E1600" i="12"/>
  <c r="F1600" i="12"/>
  <c r="G1600" i="12"/>
  <c r="H1600" i="12"/>
  <c r="A1601" i="12"/>
  <c r="B1601" i="12"/>
  <c r="C1601" i="12"/>
  <c r="D1601" i="12"/>
  <c r="E1601" i="12"/>
  <c r="F1601" i="12"/>
  <c r="G1601" i="12"/>
  <c r="H1601" i="12"/>
  <c r="A1602" i="12"/>
  <c r="B1602" i="12"/>
  <c r="C1602" i="12"/>
  <c r="D1602" i="12"/>
  <c r="E1602" i="12"/>
  <c r="F1602" i="12"/>
  <c r="G1602" i="12"/>
  <c r="H1602" i="12"/>
  <c r="A1603" i="12"/>
  <c r="B1603" i="12"/>
  <c r="C1603" i="12"/>
  <c r="D1603" i="12"/>
  <c r="E1603" i="12"/>
  <c r="F1603" i="12"/>
  <c r="G1603" i="12"/>
  <c r="H1603" i="12"/>
  <c r="A1604" i="12"/>
  <c r="B1604" i="12"/>
  <c r="C1604" i="12"/>
  <c r="D1604" i="12"/>
  <c r="E1604" i="12"/>
  <c r="F1604" i="12"/>
  <c r="G1604" i="12"/>
  <c r="H1604" i="12"/>
  <c r="A1605" i="12"/>
  <c r="B1605" i="12"/>
  <c r="C1605" i="12"/>
  <c r="D1605" i="12"/>
  <c r="E1605" i="12"/>
  <c r="F1605" i="12"/>
  <c r="G1605" i="12"/>
  <c r="H1605" i="12"/>
  <c r="A1606" i="12"/>
  <c r="B1606" i="12"/>
  <c r="C1606" i="12"/>
  <c r="D1606" i="12"/>
  <c r="E1606" i="12"/>
  <c r="F1606" i="12"/>
  <c r="G1606" i="12"/>
  <c r="H1606" i="12"/>
  <c r="A1607" i="12"/>
  <c r="B1607" i="12"/>
  <c r="C1607" i="12"/>
  <c r="D1607" i="12"/>
  <c r="E1607" i="12"/>
  <c r="F1607" i="12"/>
  <c r="G1607" i="12"/>
  <c r="H1607" i="12"/>
  <c r="A1608" i="12"/>
  <c r="B1608" i="12"/>
  <c r="C1608" i="12"/>
  <c r="D1608" i="12"/>
  <c r="E1608" i="12"/>
  <c r="F1608" i="12"/>
  <c r="G1608" i="12"/>
  <c r="H1608" i="12"/>
  <c r="A1609" i="12"/>
  <c r="B1609" i="12"/>
  <c r="C1609" i="12"/>
  <c r="D1609" i="12"/>
  <c r="E1609" i="12"/>
  <c r="F1609" i="12"/>
  <c r="G1609" i="12"/>
  <c r="H1609" i="12"/>
  <c r="A1610" i="12"/>
  <c r="B1610" i="12"/>
  <c r="C1610" i="12"/>
  <c r="D1610" i="12"/>
  <c r="E1610" i="12"/>
  <c r="F1610" i="12"/>
  <c r="G1610" i="12"/>
  <c r="H1610" i="12"/>
  <c r="A1611" i="12"/>
  <c r="B1611" i="12"/>
  <c r="C1611" i="12"/>
  <c r="D1611" i="12"/>
  <c r="E1611" i="12"/>
  <c r="F1611" i="12"/>
  <c r="G1611" i="12"/>
  <c r="H1611" i="12"/>
  <c r="A1612" i="12"/>
  <c r="B1612" i="12"/>
  <c r="C1612" i="12"/>
  <c r="D1612" i="12"/>
  <c r="E1612" i="12"/>
  <c r="F1612" i="12"/>
  <c r="G1612" i="12"/>
  <c r="H1612" i="12"/>
  <c r="A1613" i="12"/>
  <c r="B1613" i="12"/>
  <c r="C1613" i="12"/>
  <c r="D1613" i="12"/>
  <c r="E1613" i="12"/>
  <c r="F1613" i="12"/>
  <c r="G1613" i="12"/>
  <c r="H1613" i="12"/>
  <c r="A1614" i="12"/>
  <c r="B1614" i="12"/>
  <c r="C1614" i="12"/>
  <c r="D1614" i="12"/>
  <c r="E1614" i="12"/>
  <c r="F1614" i="12"/>
  <c r="G1614" i="12"/>
  <c r="H1614" i="12"/>
  <c r="A1615" i="12"/>
  <c r="B1615" i="12"/>
  <c r="C1615" i="12"/>
  <c r="D1615" i="12"/>
  <c r="E1615" i="12"/>
  <c r="F1615" i="12"/>
  <c r="G1615" i="12"/>
  <c r="H1615" i="12"/>
  <c r="A1616" i="12"/>
  <c r="B1616" i="12"/>
  <c r="C1616" i="12"/>
  <c r="D1616" i="12"/>
  <c r="E1616" i="12"/>
  <c r="F1616" i="12"/>
  <c r="G1616" i="12"/>
  <c r="H1616" i="12"/>
  <c r="A1617" i="12"/>
  <c r="B1617" i="12"/>
  <c r="C1617" i="12"/>
  <c r="D1617" i="12"/>
  <c r="E1617" i="12"/>
  <c r="F1617" i="12"/>
  <c r="G1617" i="12"/>
  <c r="H1617" i="12"/>
  <c r="A1618" i="12"/>
  <c r="B1618" i="12"/>
  <c r="C1618" i="12"/>
  <c r="D1618" i="12"/>
  <c r="E1618" i="12"/>
  <c r="F1618" i="12"/>
  <c r="G1618" i="12"/>
  <c r="H1618" i="12"/>
  <c r="A1619" i="12"/>
  <c r="B1619" i="12"/>
  <c r="C1619" i="12"/>
  <c r="D1619" i="12"/>
  <c r="E1619" i="12"/>
  <c r="F1619" i="12"/>
  <c r="G1619" i="12"/>
  <c r="H1619" i="12"/>
  <c r="A1620" i="12"/>
  <c r="B1620" i="12"/>
  <c r="C1620" i="12"/>
  <c r="D1620" i="12"/>
  <c r="E1620" i="12"/>
  <c r="F1620" i="12"/>
  <c r="G1620" i="12"/>
  <c r="H1620" i="12"/>
  <c r="A1621" i="12"/>
  <c r="B1621" i="12"/>
  <c r="C1621" i="12"/>
  <c r="D1621" i="12"/>
  <c r="E1621" i="12"/>
  <c r="F1621" i="12"/>
  <c r="G1621" i="12"/>
  <c r="H1621" i="12"/>
  <c r="A1622" i="12"/>
  <c r="B1622" i="12"/>
  <c r="C1622" i="12"/>
  <c r="D1622" i="12"/>
  <c r="E1622" i="12"/>
  <c r="F1622" i="12"/>
  <c r="G1622" i="12"/>
  <c r="H1622" i="12"/>
  <c r="A1623" i="12"/>
  <c r="B1623" i="12"/>
  <c r="C1623" i="12"/>
  <c r="D1623" i="12"/>
  <c r="E1623" i="12"/>
  <c r="F1623" i="12"/>
  <c r="G1623" i="12"/>
  <c r="H1623" i="12"/>
  <c r="A1624" i="12"/>
  <c r="B1624" i="12"/>
  <c r="C1624" i="12"/>
  <c r="D1624" i="12"/>
  <c r="E1624" i="12"/>
  <c r="F1624" i="12"/>
  <c r="G1624" i="12"/>
  <c r="H1624" i="12"/>
  <c r="A1625" i="12"/>
  <c r="B1625" i="12"/>
  <c r="C1625" i="12"/>
  <c r="D1625" i="12"/>
  <c r="E1625" i="12"/>
  <c r="F1625" i="12"/>
  <c r="G1625" i="12"/>
  <c r="H1625" i="12"/>
  <c r="A1626" i="12"/>
  <c r="B1626" i="12"/>
  <c r="C1626" i="12"/>
  <c r="D1626" i="12"/>
  <c r="E1626" i="12"/>
  <c r="F1626" i="12"/>
  <c r="G1626" i="12"/>
  <c r="H1626" i="12"/>
  <c r="A1627" i="12"/>
  <c r="B1627" i="12"/>
  <c r="C1627" i="12"/>
  <c r="D1627" i="12"/>
  <c r="E1627" i="12"/>
  <c r="F1627" i="12"/>
  <c r="G1627" i="12"/>
  <c r="H1627" i="12"/>
  <c r="A1628" i="12"/>
  <c r="B1628" i="12"/>
  <c r="C1628" i="12"/>
  <c r="D1628" i="12"/>
  <c r="E1628" i="12"/>
  <c r="F1628" i="12"/>
  <c r="G1628" i="12"/>
  <c r="H1628" i="12"/>
  <c r="A1629" i="12"/>
  <c r="B1629" i="12"/>
  <c r="C1629" i="12"/>
  <c r="D1629" i="12"/>
  <c r="E1629" i="12"/>
  <c r="F1629" i="12"/>
  <c r="G1629" i="12"/>
  <c r="H1629" i="12"/>
  <c r="A1630" i="12"/>
  <c r="B1630" i="12"/>
  <c r="C1630" i="12"/>
  <c r="D1630" i="12"/>
  <c r="E1630" i="12"/>
  <c r="F1630" i="12"/>
  <c r="G1630" i="12"/>
  <c r="H1630" i="12"/>
  <c r="A1631" i="12"/>
  <c r="B1631" i="12"/>
  <c r="C1631" i="12"/>
  <c r="D1631" i="12"/>
  <c r="E1631" i="12"/>
  <c r="F1631" i="12"/>
  <c r="G1631" i="12"/>
  <c r="H1631" i="12"/>
  <c r="A1632" i="12"/>
  <c r="B1632" i="12"/>
  <c r="C1632" i="12"/>
  <c r="D1632" i="12"/>
  <c r="E1632" i="12"/>
  <c r="F1632" i="12"/>
  <c r="G1632" i="12"/>
  <c r="H1632" i="12"/>
  <c r="A1633" i="12"/>
  <c r="B1633" i="12"/>
  <c r="C1633" i="12"/>
  <c r="D1633" i="12"/>
  <c r="E1633" i="12"/>
  <c r="F1633" i="12"/>
  <c r="G1633" i="12"/>
  <c r="H1633" i="12"/>
  <c r="A1634" i="12"/>
  <c r="B1634" i="12"/>
  <c r="C1634" i="12"/>
  <c r="D1634" i="12"/>
  <c r="E1634" i="12"/>
  <c r="F1634" i="12"/>
  <c r="G1634" i="12"/>
  <c r="H1634" i="12"/>
  <c r="A1635" i="12"/>
  <c r="B1635" i="12"/>
  <c r="C1635" i="12"/>
  <c r="D1635" i="12"/>
  <c r="E1635" i="12"/>
  <c r="F1635" i="12"/>
  <c r="G1635" i="12"/>
  <c r="H1635" i="12"/>
  <c r="A1636" i="12"/>
  <c r="B1636" i="12"/>
  <c r="C1636" i="12"/>
  <c r="D1636" i="12"/>
  <c r="E1636" i="12"/>
  <c r="F1636" i="12"/>
  <c r="G1636" i="12"/>
  <c r="H1636" i="12"/>
  <c r="A1637" i="12"/>
  <c r="B1637" i="12"/>
  <c r="C1637" i="12"/>
  <c r="D1637" i="12"/>
  <c r="E1637" i="12"/>
  <c r="F1637" i="12"/>
  <c r="G1637" i="12"/>
  <c r="H1637" i="12"/>
  <c r="A1638" i="12"/>
  <c r="B1638" i="12"/>
  <c r="C1638" i="12"/>
  <c r="D1638" i="12"/>
  <c r="E1638" i="12"/>
  <c r="F1638" i="12"/>
  <c r="G1638" i="12"/>
  <c r="H1638" i="12"/>
  <c r="A1639" i="12"/>
  <c r="B1639" i="12"/>
  <c r="C1639" i="12"/>
  <c r="D1639" i="12"/>
  <c r="E1639" i="12"/>
  <c r="F1639" i="12"/>
  <c r="G1639" i="12"/>
  <c r="H1639" i="12"/>
  <c r="A1640" i="12"/>
  <c r="B1640" i="12"/>
  <c r="C1640" i="12"/>
  <c r="D1640" i="12"/>
  <c r="E1640" i="12"/>
  <c r="F1640" i="12"/>
  <c r="G1640" i="12"/>
  <c r="H1640" i="12"/>
  <c r="A1641" i="12"/>
  <c r="B1641" i="12"/>
  <c r="C1641" i="12"/>
  <c r="D1641" i="12"/>
  <c r="E1641" i="12"/>
  <c r="F1641" i="12"/>
  <c r="G1641" i="12"/>
  <c r="H1641" i="12"/>
  <c r="A1642" i="12"/>
  <c r="B1642" i="12"/>
  <c r="C1642" i="12"/>
  <c r="D1642" i="12"/>
  <c r="E1642" i="12"/>
  <c r="F1642" i="12"/>
  <c r="G1642" i="12"/>
  <c r="H1642" i="12"/>
  <c r="A1643" i="12"/>
  <c r="B1643" i="12"/>
  <c r="C1643" i="12"/>
  <c r="D1643" i="12"/>
  <c r="E1643" i="12"/>
  <c r="F1643" i="12"/>
  <c r="G1643" i="12"/>
  <c r="H1643" i="12"/>
  <c r="A1644" i="12"/>
  <c r="B1644" i="12"/>
  <c r="C1644" i="12"/>
  <c r="D1644" i="12"/>
  <c r="E1644" i="12"/>
  <c r="F1644" i="12"/>
  <c r="G1644" i="12"/>
  <c r="H1644" i="12"/>
  <c r="A1645" i="12"/>
  <c r="B1645" i="12"/>
  <c r="C1645" i="12"/>
  <c r="D1645" i="12"/>
  <c r="E1645" i="12"/>
  <c r="F1645" i="12"/>
  <c r="G1645" i="12"/>
  <c r="H1645" i="12"/>
  <c r="A1646" i="12"/>
  <c r="B1646" i="12"/>
  <c r="C1646" i="12"/>
  <c r="D1646" i="12"/>
  <c r="E1646" i="12"/>
  <c r="F1646" i="12"/>
  <c r="G1646" i="12"/>
  <c r="H1646" i="12"/>
  <c r="A1647" i="12"/>
  <c r="B1647" i="12"/>
  <c r="C1647" i="12"/>
  <c r="D1647" i="12"/>
  <c r="E1647" i="12"/>
  <c r="F1647" i="12"/>
  <c r="G1647" i="12"/>
  <c r="H1647" i="12"/>
  <c r="A1648" i="12"/>
  <c r="B1648" i="12"/>
  <c r="C1648" i="12"/>
  <c r="D1648" i="12"/>
  <c r="E1648" i="12"/>
  <c r="F1648" i="12"/>
  <c r="G1648" i="12"/>
  <c r="H1648" i="12"/>
  <c r="A1649" i="12"/>
  <c r="B1649" i="12"/>
  <c r="C1649" i="12"/>
  <c r="D1649" i="12"/>
  <c r="E1649" i="12"/>
  <c r="F1649" i="12"/>
  <c r="G1649" i="12"/>
  <c r="H1649" i="12"/>
  <c r="A1650" i="12"/>
  <c r="B1650" i="12"/>
  <c r="C1650" i="12"/>
  <c r="D1650" i="12"/>
  <c r="E1650" i="12"/>
  <c r="F1650" i="12"/>
  <c r="G1650" i="12"/>
  <c r="H1650" i="12"/>
  <c r="A1651" i="12"/>
  <c r="B1651" i="12"/>
  <c r="C1651" i="12"/>
  <c r="D1651" i="12"/>
  <c r="E1651" i="12"/>
  <c r="F1651" i="12"/>
  <c r="G1651" i="12"/>
  <c r="H1651" i="12"/>
  <c r="A1652" i="12"/>
  <c r="B1652" i="12"/>
  <c r="C1652" i="12"/>
  <c r="D1652" i="12"/>
  <c r="E1652" i="12"/>
  <c r="F1652" i="12"/>
  <c r="G1652" i="12"/>
  <c r="H1652" i="12"/>
  <c r="A1653" i="12"/>
  <c r="B1653" i="12"/>
  <c r="C1653" i="12"/>
  <c r="D1653" i="12"/>
  <c r="E1653" i="12"/>
  <c r="F1653" i="12"/>
  <c r="G1653" i="12"/>
  <c r="H1653" i="12"/>
  <c r="A1654" i="12"/>
  <c r="B1654" i="12"/>
  <c r="C1654" i="12"/>
  <c r="D1654" i="12"/>
  <c r="E1654" i="12"/>
  <c r="F1654" i="12"/>
  <c r="G1654" i="12"/>
  <c r="H1654" i="12"/>
  <c r="A1655" i="12"/>
  <c r="B1655" i="12"/>
  <c r="C1655" i="12"/>
  <c r="D1655" i="12"/>
  <c r="E1655" i="12"/>
  <c r="F1655" i="12"/>
  <c r="G1655" i="12"/>
  <c r="H1655" i="12"/>
  <c r="A1656" i="12"/>
  <c r="B1656" i="12"/>
  <c r="C1656" i="12"/>
  <c r="D1656" i="12"/>
  <c r="E1656" i="12"/>
  <c r="F1656" i="12"/>
  <c r="G1656" i="12"/>
  <c r="H1656" i="12"/>
  <c r="A1657" i="12"/>
  <c r="B1657" i="12"/>
  <c r="C1657" i="12"/>
  <c r="D1657" i="12"/>
  <c r="E1657" i="12"/>
  <c r="F1657" i="12"/>
  <c r="G1657" i="12"/>
  <c r="H1657" i="12"/>
  <c r="A1658" i="12"/>
  <c r="B1658" i="12"/>
  <c r="C1658" i="12"/>
  <c r="D1658" i="12"/>
  <c r="E1658" i="12"/>
  <c r="F1658" i="12"/>
  <c r="G1658" i="12"/>
  <c r="H1658" i="12"/>
  <c r="A1659" i="12"/>
  <c r="B1659" i="12"/>
  <c r="C1659" i="12"/>
  <c r="D1659" i="12"/>
  <c r="E1659" i="12"/>
  <c r="F1659" i="12"/>
  <c r="G1659" i="12"/>
  <c r="H1659" i="12"/>
  <c r="A1660" i="12"/>
  <c r="B1660" i="12"/>
  <c r="C1660" i="12"/>
  <c r="D1660" i="12"/>
  <c r="E1660" i="12"/>
  <c r="F1660" i="12"/>
  <c r="G1660" i="12"/>
  <c r="H1660" i="12"/>
  <c r="A1661" i="12"/>
  <c r="B1661" i="12"/>
  <c r="C1661" i="12"/>
  <c r="D1661" i="12"/>
  <c r="E1661" i="12"/>
  <c r="F1661" i="12"/>
  <c r="G1661" i="12"/>
  <c r="H1661" i="12"/>
  <c r="A1662" i="12"/>
  <c r="B1662" i="12"/>
  <c r="C1662" i="12"/>
  <c r="D1662" i="12"/>
  <c r="E1662" i="12"/>
  <c r="F1662" i="12"/>
  <c r="G1662" i="12"/>
  <c r="H1662" i="12"/>
  <c r="A1663" i="12"/>
  <c r="B1663" i="12"/>
  <c r="C1663" i="12"/>
  <c r="D1663" i="12"/>
  <c r="E1663" i="12"/>
  <c r="F1663" i="12"/>
  <c r="G1663" i="12"/>
  <c r="H1663" i="12"/>
  <c r="A1664" i="12"/>
  <c r="B1664" i="12"/>
  <c r="C1664" i="12"/>
  <c r="D1664" i="12"/>
  <c r="E1664" i="12"/>
  <c r="F1664" i="12"/>
  <c r="G1664" i="12"/>
  <c r="H1664" i="12"/>
  <c r="A1665" i="12"/>
  <c r="B1665" i="12"/>
  <c r="C1665" i="12"/>
  <c r="D1665" i="12"/>
  <c r="E1665" i="12"/>
  <c r="F1665" i="12"/>
  <c r="G1665" i="12"/>
  <c r="H1665" i="12"/>
  <c r="A1666" i="12"/>
  <c r="B1666" i="12"/>
  <c r="C1666" i="12"/>
  <c r="D1666" i="12"/>
  <c r="E1666" i="12"/>
  <c r="F1666" i="12"/>
  <c r="G1666" i="12"/>
  <c r="H1666" i="12"/>
  <c r="A1667" i="12"/>
  <c r="B1667" i="12"/>
  <c r="C1667" i="12"/>
  <c r="D1667" i="12"/>
  <c r="E1667" i="12"/>
  <c r="F1667" i="12"/>
  <c r="G1667" i="12"/>
  <c r="H1667" i="12"/>
  <c r="A1668" i="12"/>
  <c r="B1668" i="12"/>
  <c r="C1668" i="12"/>
  <c r="D1668" i="12"/>
  <c r="E1668" i="12"/>
  <c r="F1668" i="12"/>
  <c r="G1668" i="12"/>
  <c r="H1668" i="12"/>
  <c r="A1669" i="12"/>
  <c r="B1669" i="12"/>
  <c r="C1669" i="12"/>
  <c r="D1669" i="12"/>
  <c r="E1669" i="12"/>
  <c r="F1669" i="12"/>
  <c r="G1669" i="12"/>
  <c r="H1669" i="12"/>
  <c r="A1670" i="12"/>
  <c r="B1670" i="12"/>
  <c r="C1670" i="12"/>
  <c r="D1670" i="12"/>
  <c r="E1670" i="12"/>
  <c r="F1670" i="12"/>
  <c r="G1670" i="12"/>
  <c r="H1670" i="12"/>
  <c r="A1671" i="12"/>
  <c r="B1671" i="12"/>
  <c r="C1671" i="12"/>
  <c r="D1671" i="12"/>
  <c r="E1671" i="12"/>
  <c r="F1671" i="12"/>
  <c r="G1671" i="12"/>
  <c r="H1671" i="12"/>
  <c r="A1672" i="12"/>
  <c r="B1672" i="12"/>
  <c r="C1672" i="12"/>
  <c r="D1672" i="12"/>
  <c r="E1672" i="12"/>
  <c r="F1672" i="12"/>
  <c r="G1672" i="12"/>
  <c r="H1672" i="12"/>
  <c r="A1673" i="12"/>
  <c r="B1673" i="12"/>
  <c r="C1673" i="12"/>
  <c r="D1673" i="12"/>
  <c r="E1673" i="12"/>
  <c r="F1673" i="12"/>
  <c r="G1673" i="12"/>
  <c r="H1673" i="12"/>
  <c r="A1674" i="12"/>
  <c r="B1674" i="12"/>
  <c r="C1674" i="12"/>
  <c r="D1674" i="12"/>
  <c r="E1674" i="12"/>
  <c r="F1674" i="12"/>
  <c r="G1674" i="12"/>
  <c r="H1674" i="12"/>
  <c r="A1675" i="12"/>
  <c r="B1675" i="12"/>
  <c r="C1675" i="12"/>
  <c r="D1675" i="12"/>
  <c r="E1675" i="12"/>
  <c r="F1675" i="12"/>
  <c r="G1675" i="12"/>
  <c r="H1675" i="12"/>
  <c r="A1676" i="12"/>
  <c r="B1676" i="12"/>
  <c r="C1676" i="12"/>
  <c r="D1676" i="12"/>
  <c r="E1676" i="12"/>
  <c r="F1676" i="12"/>
  <c r="G1676" i="12"/>
  <c r="H1676" i="12"/>
  <c r="A1677" i="12"/>
  <c r="B1677" i="12"/>
  <c r="C1677" i="12"/>
  <c r="D1677" i="12"/>
  <c r="E1677" i="12"/>
  <c r="F1677" i="12"/>
  <c r="G1677" i="12"/>
  <c r="H1677" i="12"/>
  <c r="A1678" i="12"/>
  <c r="B1678" i="12"/>
  <c r="C1678" i="12"/>
  <c r="D1678" i="12"/>
  <c r="E1678" i="12"/>
  <c r="F1678" i="12"/>
  <c r="G1678" i="12"/>
  <c r="H1678" i="12"/>
  <c r="A1679" i="12"/>
  <c r="B1679" i="12"/>
  <c r="C1679" i="12"/>
  <c r="D1679" i="12"/>
  <c r="E1679" i="12"/>
  <c r="F1679" i="12"/>
  <c r="G1679" i="12"/>
  <c r="H1679" i="12"/>
  <c r="A1680" i="12"/>
  <c r="B1680" i="12"/>
  <c r="C1680" i="12"/>
  <c r="D1680" i="12"/>
  <c r="E1680" i="12"/>
  <c r="F1680" i="12"/>
  <c r="G1680" i="12"/>
  <c r="H1680" i="12"/>
  <c r="A1681" i="12"/>
  <c r="B1681" i="12"/>
  <c r="C1681" i="12"/>
  <c r="D1681" i="12"/>
  <c r="E1681" i="12"/>
  <c r="F1681" i="12"/>
  <c r="G1681" i="12"/>
  <c r="H1681" i="12"/>
  <c r="A1682" i="12"/>
  <c r="B1682" i="12"/>
  <c r="C1682" i="12"/>
  <c r="D1682" i="12"/>
  <c r="E1682" i="12"/>
  <c r="F1682" i="12"/>
  <c r="G1682" i="12"/>
  <c r="H1682" i="12"/>
  <c r="A1683" i="12"/>
  <c r="B1683" i="12"/>
  <c r="C1683" i="12"/>
  <c r="D1683" i="12"/>
  <c r="E1683" i="12"/>
  <c r="F1683" i="12"/>
  <c r="G1683" i="12"/>
  <c r="H1683" i="12"/>
  <c r="A1684" i="12"/>
  <c r="B1684" i="12"/>
  <c r="C1684" i="12"/>
  <c r="D1684" i="12"/>
  <c r="E1684" i="12"/>
  <c r="F1684" i="12"/>
  <c r="G1684" i="12"/>
  <c r="H1684" i="12"/>
  <c r="A1685" i="12"/>
  <c r="B1685" i="12"/>
  <c r="C1685" i="12"/>
  <c r="D1685" i="12"/>
  <c r="E1685" i="12"/>
  <c r="F1685" i="12"/>
  <c r="G1685" i="12"/>
  <c r="H1685" i="12"/>
  <c r="A1686" i="12"/>
  <c r="B1686" i="12"/>
  <c r="C1686" i="12"/>
  <c r="D1686" i="12"/>
  <c r="E1686" i="12"/>
  <c r="F1686" i="12"/>
  <c r="G1686" i="12"/>
  <c r="H1686" i="12"/>
  <c r="A1687" i="12"/>
  <c r="B1687" i="12"/>
  <c r="C1687" i="12"/>
  <c r="D1687" i="12"/>
  <c r="E1687" i="12"/>
  <c r="F1687" i="12"/>
  <c r="G1687" i="12"/>
  <c r="H1687" i="12"/>
  <c r="A1688" i="12"/>
  <c r="B1688" i="12"/>
  <c r="C1688" i="12"/>
  <c r="D1688" i="12"/>
  <c r="E1688" i="12"/>
  <c r="F1688" i="12"/>
  <c r="G1688" i="12"/>
  <c r="H1688" i="12"/>
  <c r="A1689" i="12"/>
  <c r="B1689" i="12"/>
  <c r="C1689" i="12"/>
  <c r="D1689" i="12"/>
  <c r="E1689" i="12"/>
  <c r="F1689" i="12"/>
  <c r="G1689" i="12"/>
  <c r="H1689" i="12"/>
  <c r="A1690" i="12"/>
  <c r="B1690" i="12"/>
  <c r="C1690" i="12"/>
  <c r="D1690" i="12"/>
  <c r="E1690" i="12"/>
  <c r="F1690" i="12"/>
  <c r="G1690" i="12"/>
  <c r="H1690" i="12"/>
  <c r="A1691" i="12"/>
  <c r="B1691" i="12"/>
  <c r="C1691" i="12"/>
  <c r="D1691" i="12"/>
  <c r="E1691" i="12"/>
  <c r="F1691" i="12"/>
  <c r="G1691" i="12"/>
  <c r="H1691" i="12"/>
  <c r="A1692" i="12"/>
  <c r="B1692" i="12"/>
  <c r="C1692" i="12"/>
  <c r="D1692" i="12"/>
  <c r="E1692" i="12"/>
  <c r="F1692" i="12"/>
  <c r="G1692" i="12"/>
  <c r="H1692" i="12"/>
  <c r="A1693" i="12"/>
  <c r="B1693" i="12"/>
  <c r="C1693" i="12"/>
  <c r="D1693" i="12"/>
  <c r="E1693" i="12"/>
  <c r="F1693" i="12"/>
  <c r="G1693" i="12"/>
  <c r="H1693" i="12"/>
  <c r="A1694" i="12"/>
  <c r="B1694" i="12"/>
  <c r="C1694" i="12"/>
  <c r="D1694" i="12"/>
  <c r="E1694" i="12"/>
  <c r="F1694" i="12"/>
  <c r="G1694" i="12"/>
  <c r="H1694" i="12"/>
  <c r="A1695" i="12"/>
  <c r="B1695" i="12"/>
  <c r="C1695" i="12"/>
  <c r="D1695" i="12"/>
  <c r="E1695" i="12"/>
  <c r="F1695" i="12"/>
  <c r="G1695" i="12"/>
  <c r="H1695" i="12"/>
  <c r="A1696" i="12"/>
  <c r="B1696" i="12"/>
  <c r="C1696" i="12"/>
  <c r="D1696" i="12"/>
  <c r="E1696" i="12"/>
  <c r="F1696" i="12"/>
  <c r="G1696" i="12"/>
  <c r="H1696" i="12"/>
  <c r="A1697" i="12"/>
  <c r="B1697" i="12"/>
  <c r="C1697" i="12"/>
  <c r="D1697" i="12"/>
  <c r="E1697" i="12"/>
  <c r="F1697" i="12"/>
  <c r="G1697" i="12"/>
  <c r="H1697" i="12"/>
  <c r="A1698" i="12"/>
  <c r="B1698" i="12"/>
  <c r="C1698" i="12"/>
  <c r="D1698" i="12"/>
  <c r="E1698" i="12"/>
  <c r="F1698" i="12"/>
  <c r="G1698" i="12"/>
  <c r="H1698" i="12"/>
  <c r="A1699" i="12"/>
  <c r="B1699" i="12"/>
  <c r="C1699" i="12"/>
  <c r="D1699" i="12"/>
  <c r="E1699" i="12"/>
  <c r="F1699" i="12"/>
  <c r="G1699" i="12"/>
  <c r="H1699" i="12"/>
  <c r="A1700" i="12"/>
  <c r="B1700" i="12"/>
  <c r="C1700" i="12"/>
  <c r="D1700" i="12"/>
  <c r="E1700" i="12"/>
  <c r="F1700" i="12"/>
  <c r="G1700" i="12"/>
  <c r="H1700" i="12"/>
  <c r="A1701" i="12"/>
  <c r="B1701" i="12"/>
  <c r="C1701" i="12"/>
  <c r="D1701" i="12"/>
  <c r="E1701" i="12"/>
  <c r="F1701" i="12"/>
  <c r="G1701" i="12"/>
  <c r="H1701" i="12"/>
  <c r="A1702" i="12"/>
  <c r="B1702" i="12"/>
  <c r="C1702" i="12"/>
  <c r="D1702" i="12"/>
  <c r="E1702" i="12"/>
  <c r="F1702" i="12"/>
  <c r="G1702" i="12"/>
  <c r="H1702" i="12"/>
  <c r="A1703" i="12"/>
  <c r="B1703" i="12"/>
  <c r="C1703" i="12"/>
  <c r="D1703" i="12"/>
  <c r="E1703" i="12"/>
  <c r="F1703" i="12"/>
  <c r="G1703" i="12"/>
  <c r="H1703" i="12"/>
  <c r="A1704" i="12"/>
  <c r="B1704" i="12"/>
  <c r="C1704" i="12"/>
  <c r="D1704" i="12"/>
  <c r="E1704" i="12"/>
  <c r="F1704" i="12"/>
  <c r="G1704" i="12"/>
  <c r="H1704" i="12"/>
  <c r="A1705" i="12"/>
  <c r="B1705" i="12"/>
  <c r="C1705" i="12"/>
  <c r="D1705" i="12"/>
  <c r="E1705" i="12"/>
  <c r="F1705" i="12"/>
  <c r="G1705" i="12"/>
  <c r="H1705" i="12"/>
  <c r="A1706" i="12"/>
  <c r="B1706" i="12"/>
  <c r="C1706" i="12"/>
  <c r="D1706" i="12"/>
  <c r="E1706" i="12"/>
  <c r="F1706" i="12"/>
  <c r="G1706" i="12"/>
  <c r="H1706" i="12"/>
  <c r="A1707" i="12"/>
  <c r="B1707" i="12"/>
  <c r="C1707" i="12"/>
  <c r="D1707" i="12"/>
  <c r="E1707" i="12"/>
  <c r="F1707" i="12"/>
  <c r="G1707" i="12"/>
  <c r="H1707" i="12"/>
  <c r="A1708" i="12"/>
  <c r="B1708" i="12"/>
  <c r="C1708" i="12"/>
  <c r="D1708" i="12"/>
  <c r="E1708" i="12"/>
  <c r="F1708" i="12"/>
  <c r="G1708" i="12"/>
  <c r="H1708" i="12"/>
  <c r="A1709" i="12"/>
  <c r="B1709" i="12"/>
  <c r="C1709" i="12"/>
  <c r="D1709" i="12"/>
  <c r="E1709" i="12"/>
  <c r="F1709" i="12"/>
  <c r="G1709" i="12"/>
  <c r="H1709" i="12"/>
  <c r="A1710" i="12"/>
  <c r="B1710" i="12"/>
  <c r="C1710" i="12"/>
  <c r="D1710" i="12"/>
  <c r="E1710" i="12"/>
  <c r="F1710" i="12"/>
  <c r="G1710" i="12"/>
  <c r="H1710" i="12"/>
  <c r="A1711" i="12"/>
  <c r="B1711" i="12"/>
  <c r="C1711" i="12"/>
  <c r="D1711" i="12"/>
  <c r="E1711" i="12"/>
  <c r="F1711" i="12"/>
  <c r="G1711" i="12"/>
  <c r="H1711" i="12"/>
  <c r="A1712" i="12"/>
  <c r="B1712" i="12"/>
  <c r="C1712" i="12"/>
  <c r="D1712" i="12"/>
  <c r="E1712" i="12"/>
  <c r="F1712" i="12"/>
  <c r="G1712" i="12"/>
  <c r="H1712" i="12"/>
  <c r="A1713" i="12"/>
  <c r="B1713" i="12"/>
  <c r="C1713" i="12"/>
  <c r="D1713" i="12"/>
  <c r="E1713" i="12"/>
  <c r="F1713" i="12"/>
  <c r="G1713" i="12"/>
  <c r="H1713" i="12"/>
  <c r="A1714" i="12"/>
  <c r="B1714" i="12"/>
  <c r="C1714" i="12"/>
  <c r="D1714" i="12"/>
  <c r="E1714" i="12"/>
  <c r="F1714" i="12"/>
  <c r="G1714" i="12"/>
  <c r="H1714" i="12"/>
  <c r="A1715" i="12"/>
  <c r="B1715" i="12"/>
  <c r="C1715" i="12"/>
  <c r="D1715" i="12"/>
  <c r="E1715" i="12"/>
  <c r="F1715" i="12"/>
  <c r="G1715" i="12"/>
  <c r="H1715" i="12"/>
  <c r="A1716" i="12"/>
  <c r="B1716" i="12"/>
  <c r="C1716" i="12"/>
  <c r="D1716" i="12"/>
  <c r="E1716" i="12"/>
  <c r="F1716" i="12"/>
  <c r="G1716" i="12"/>
  <c r="H1716" i="12"/>
  <c r="A1717" i="12"/>
  <c r="B1717" i="12"/>
  <c r="C1717" i="12"/>
  <c r="D1717" i="12"/>
  <c r="E1717" i="12"/>
  <c r="F1717" i="12"/>
  <c r="G1717" i="12"/>
  <c r="H1717" i="12"/>
  <c r="A1718" i="12"/>
  <c r="B1718" i="12"/>
  <c r="C1718" i="12"/>
  <c r="D1718" i="12"/>
  <c r="E1718" i="12"/>
  <c r="F1718" i="12"/>
  <c r="G1718" i="12"/>
  <c r="H1718" i="12"/>
  <c r="A1719" i="12"/>
  <c r="B1719" i="12"/>
  <c r="C1719" i="12"/>
  <c r="D1719" i="12"/>
  <c r="E1719" i="12"/>
  <c r="F1719" i="12"/>
  <c r="G1719" i="12"/>
  <c r="H1719" i="12"/>
  <c r="A1720" i="12"/>
  <c r="B1720" i="12"/>
  <c r="C1720" i="12"/>
  <c r="D1720" i="12"/>
  <c r="E1720" i="12"/>
  <c r="F1720" i="12"/>
  <c r="G1720" i="12"/>
  <c r="H1720" i="12"/>
  <c r="A1721" i="12"/>
  <c r="B1721" i="12"/>
  <c r="C1721" i="12"/>
  <c r="D1721" i="12"/>
  <c r="E1721" i="12"/>
  <c r="F1721" i="12"/>
  <c r="G1721" i="12"/>
  <c r="H1721" i="12"/>
  <c r="A1722" i="12"/>
  <c r="B1722" i="12"/>
  <c r="C1722" i="12"/>
  <c r="D1722" i="12"/>
  <c r="E1722" i="12"/>
  <c r="F1722" i="12"/>
  <c r="G1722" i="12"/>
  <c r="H1722" i="12"/>
  <c r="A1723" i="12"/>
  <c r="B1723" i="12"/>
  <c r="C1723" i="12"/>
  <c r="D1723" i="12"/>
  <c r="E1723" i="12"/>
  <c r="F1723" i="12"/>
  <c r="G1723" i="12"/>
  <c r="H1723" i="12"/>
  <c r="A1724" i="12"/>
  <c r="B1724" i="12"/>
  <c r="C1724" i="12"/>
  <c r="D1724" i="12"/>
  <c r="E1724" i="12"/>
  <c r="F1724" i="12"/>
  <c r="G1724" i="12"/>
  <c r="H1724" i="12"/>
  <c r="A1725" i="12"/>
  <c r="B1725" i="12"/>
  <c r="C1725" i="12"/>
  <c r="D1725" i="12"/>
  <c r="E1725" i="12"/>
  <c r="F1725" i="12"/>
  <c r="G1725" i="12"/>
  <c r="H1725" i="12"/>
  <c r="A1726" i="12"/>
  <c r="B1726" i="12"/>
  <c r="C1726" i="12"/>
  <c r="D1726" i="12"/>
  <c r="E1726" i="12"/>
  <c r="F1726" i="12"/>
  <c r="G1726" i="12"/>
  <c r="H1726" i="12"/>
  <c r="A1727" i="12"/>
  <c r="B1727" i="12"/>
  <c r="C1727" i="12"/>
  <c r="D1727" i="12"/>
  <c r="E1727" i="12"/>
  <c r="F1727" i="12"/>
  <c r="G1727" i="12"/>
  <c r="H1727" i="12"/>
  <c r="A1728" i="12"/>
  <c r="B1728" i="12"/>
  <c r="C1728" i="12"/>
  <c r="D1728" i="12"/>
  <c r="E1728" i="12"/>
  <c r="F1728" i="12"/>
  <c r="G1728" i="12"/>
  <c r="H1728" i="12"/>
  <c r="A1729" i="12"/>
  <c r="B1729" i="12"/>
  <c r="C1729" i="12"/>
  <c r="D1729" i="12"/>
  <c r="E1729" i="12"/>
  <c r="F1729" i="12"/>
  <c r="G1729" i="12"/>
  <c r="H1729" i="12"/>
  <c r="A1730" i="12"/>
  <c r="B1730" i="12"/>
  <c r="C1730" i="12"/>
  <c r="D1730" i="12"/>
  <c r="E1730" i="12"/>
  <c r="F1730" i="12"/>
  <c r="G1730" i="12"/>
  <c r="H1730" i="12"/>
  <c r="A1731" i="12"/>
  <c r="B1731" i="12"/>
  <c r="C1731" i="12"/>
  <c r="D1731" i="12"/>
  <c r="E1731" i="12"/>
  <c r="F1731" i="12"/>
  <c r="G1731" i="12"/>
  <c r="H1731" i="12"/>
  <c r="A1732" i="12"/>
  <c r="B1732" i="12"/>
  <c r="C1732" i="12"/>
  <c r="D1732" i="12"/>
  <c r="E1732" i="12"/>
  <c r="F1732" i="12"/>
  <c r="G1732" i="12"/>
  <c r="H1732" i="12"/>
  <c r="A1733" i="12"/>
  <c r="B1733" i="12"/>
  <c r="C1733" i="12"/>
  <c r="D1733" i="12"/>
  <c r="E1733" i="12"/>
  <c r="F1733" i="12"/>
  <c r="G1733" i="12"/>
  <c r="H1733" i="12"/>
  <c r="A1734" i="12"/>
  <c r="B1734" i="12"/>
  <c r="C1734" i="12"/>
  <c r="D1734" i="12"/>
  <c r="E1734" i="12"/>
  <c r="F1734" i="12"/>
  <c r="G1734" i="12"/>
  <c r="H1734" i="12"/>
  <c r="A1735" i="12"/>
  <c r="B1735" i="12"/>
  <c r="C1735" i="12"/>
  <c r="D1735" i="12"/>
  <c r="E1735" i="12"/>
  <c r="F1735" i="12"/>
  <c r="G1735" i="12"/>
  <c r="H1735" i="12"/>
  <c r="A1736" i="12"/>
  <c r="B1736" i="12"/>
  <c r="C1736" i="12"/>
  <c r="D1736" i="12"/>
  <c r="E1736" i="12"/>
  <c r="F1736" i="12"/>
  <c r="G1736" i="12"/>
  <c r="H1736" i="12"/>
  <c r="A1737" i="12"/>
  <c r="B1737" i="12"/>
  <c r="C1737" i="12"/>
  <c r="D1737" i="12"/>
  <c r="E1737" i="12"/>
  <c r="F1737" i="12"/>
  <c r="G1737" i="12"/>
  <c r="H1737" i="12"/>
  <c r="A1738" i="12"/>
  <c r="B1738" i="12"/>
  <c r="C1738" i="12"/>
  <c r="D1738" i="12"/>
  <c r="E1738" i="12"/>
  <c r="F1738" i="12"/>
  <c r="G1738" i="12"/>
  <c r="H1738" i="12"/>
  <c r="A1739" i="12"/>
  <c r="B1739" i="12"/>
  <c r="C1739" i="12"/>
  <c r="D1739" i="12"/>
  <c r="E1739" i="12"/>
  <c r="F1739" i="12"/>
  <c r="G1739" i="12"/>
  <c r="H1739" i="12"/>
  <c r="A1740" i="12"/>
  <c r="B1740" i="12"/>
  <c r="C1740" i="12"/>
  <c r="D1740" i="12"/>
  <c r="E1740" i="12"/>
  <c r="F1740" i="12"/>
  <c r="G1740" i="12"/>
  <c r="H1740" i="12"/>
  <c r="A1741" i="12"/>
  <c r="B1741" i="12"/>
  <c r="C1741" i="12"/>
  <c r="D1741" i="12"/>
  <c r="E1741" i="12"/>
  <c r="F1741" i="12"/>
  <c r="G1741" i="12"/>
  <c r="H1741" i="12"/>
  <c r="A1742" i="12"/>
  <c r="B1742" i="12"/>
  <c r="C1742" i="12"/>
  <c r="D1742" i="12"/>
  <c r="E1742" i="12"/>
  <c r="F1742" i="12"/>
  <c r="G1742" i="12"/>
  <c r="H1742" i="12"/>
  <c r="A1743" i="12"/>
  <c r="B1743" i="12"/>
  <c r="C1743" i="12"/>
  <c r="D1743" i="12"/>
  <c r="E1743" i="12"/>
  <c r="F1743" i="12"/>
  <c r="G1743" i="12"/>
  <c r="H1743" i="12"/>
  <c r="A1744" i="12"/>
  <c r="B1744" i="12"/>
  <c r="C1744" i="12"/>
  <c r="D1744" i="12"/>
  <c r="E1744" i="12"/>
  <c r="F1744" i="12"/>
  <c r="G1744" i="12"/>
  <c r="H1744" i="12"/>
  <c r="A1745" i="12"/>
  <c r="B1745" i="12"/>
  <c r="C1745" i="12"/>
  <c r="D1745" i="12"/>
  <c r="E1745" i="12"/>
  <c r="F1745" i="12"/>
  <c r="G1745" i="12"/>
  <c r="H1745" i="12"/>
  <c r="A1746" i="12"/>
  <c r="B1746" i="12"/>
  <c r="C1746" i="12"/>
  <c r="D1746" i="12"/>
  <c r="E1746" i="12"/>
  <c r="F1746" i="12"/>
  <c r="G1746" i="12"/>
  <c r="H1746" i="12"/>
  <c r="A1747" i="12"/>
  <c r="B1747" i="12"/>
  <c r="C1747" i="12"/>
  <c r="D1747" i="12"/>
  <c r="E1747" i="12"/>
  <c r="F1747" i="12"/>
  <c r="G1747" i="12"/>
  <c r="H1747" i="12"/>
  <c r="A1748" i="12"/>
  <c r="B1748" i="12"/>
  <c r="C1748" i="12"/>
  <c r="D1748" i="12"/>
  <c r="E1748" i="12"/>
  <c r="F1748" i="12"/>
  <c r="G1748" i="12"/>
  <c r="H1748" i="12"/>
  <c r="A1749" i="12"/>
  <c r="B1749" i="12"/>
  <c r="C1749" i="12"/>
  <c r="D1749" i="12"/>
  <c r="E1749" i="12"/>
  <c r="F1749" i="12"/>
  <c r="G1749" i="12"/>
  <c r="H1749" i="12"/>
  <c r="A1750" i="12"/>
  <c r="B1750" i="12"/>
  <c r="C1750" i="12"/>
  <c r="D1750" i="12"/>
  <c r="E1750" i="12"/>
  <c r="F1750" i="12"/>
  <c r="G1750" i="12"/>
  <c r="H1750" i="12"/>
  <c r="A1751" i="12"/>
  <c r="B1751" i="12"/>
  <c r="C1751" i="12"/>
  <c r="D1751" i="12"/>
  <c r="E1751" i="12"/>
  <c r="F1751" i="12"/>
  <c r="G1751" i="12"/>
  <c r="H1751" i="12"/>
  <c r="A1752" i="12"/>
  <c r="B1752" i="12"/>
  <c r="C1752" i="12"/>
  <c r="D1752" i="12"/>
  <c r="E1752" i="12"/>
  <c r="F1752" i="12"/>
  <c r="G1752" i="12"/>
  <c r="H1752" i="12"/>
  <c r="A1753" i="12"/>
  <c r="B1753" i="12"/>
  <c r="C1753" i="12"/>
  <c r="D1753" i="12"/>
  <c r="E1753" i="12"/>
  <c r="F1753" i="12"/>
  <c r="G1753" i="12"/>
  <c r="H1753" i="12"/>
  <c r="A1754" i="12"/>
  <c r="B1754" i="12"/>
  <c r="C1754" i="12"/>
  <c r="D1754" i="12"/>
  <c r="E1754" i="12"/>
  <c r="F1754" i="12"/>
  <c r="G1754" i="12"/>
  <c r="H1754" i="12"/>
  <c r="A1755" i="12"/>
  <c r="B1755" i="12"/>
  <c r="C1755" i="12"/>
  <c r="D1755" i="12"/>
  <c r="E1755" i="12"/>
  <c r="F1755" i="12"/>
  <c r="G1755" i="12"/>
  <c r="H1755" i="12"/>
  <c r="A1756" i="12"/>
  <c r="B1756" i="12"/>
  <c r="C1756" i="12"/>
  <c r="D1756" i="12"/>
  <c r="E1756" i="12"/>
  <c r="F1756" i="12"/>
  <c r="G1756" i="12"/>
  <c r="H1756" i="12"/>
  <c r="A1757" i="12"/>
  <c r="B1757" i="12"/>
  <c r="C1757" i="12"/>
  <c r="D1757" i="12"/>
  <c r="E1757" i="12"/>
  <c r="F1757" i="12"/>
  <c r="G1757" i="12"/>
  <c r="H1757" i="12"/>
  <c r="A1758" i="12"/>
  <c r="B1758" i="12"/>
  <c r="C1758" i="12"/>
  <c r="D1758" i="12"/>
  <c r="E1758" i="12"/>
  <c r="F1758" i="12"/>
  <c r="G1758" i="12"/>
  <c r="H1758" i="12"/>
  <c r="A1759" i="12"/>
  <c r="B1759" i="12"/>
  <c r="C1759" i="12"/>
  <c r="D1759" i="12"/>
  <c r="E1759" i="12"/>
  <c r="F1759" i="12"/>
  <c r="G1759" i="12"/>
  <c r="H1759" i="12"/>
  <c r="A1760" i="12"/>
  <c r="B1760" i="12"/>
  <c r="C1760" i="12"/>
  <c r="D1760" i="12"/>
  <c r="E1760" i="12"/>
  <c r="F1760" i="12"/>
  <c r="G1760" i="12"/>
  <c r="H1760" i="12"/>
  <c r="A1761" i="12"/>
  <c r="B1761" i="12"/>
  <c r="C1761" i="12"/>
  <c r="D1761" i="12"/>
  <c r="E1761" i="12"/>
  <c r="F1761" i="12"/>
  <c r="G1761" i="12"/>
  <c r="H1761" i="12"/>
  <c r="A1762" i="12"/>
  <c r="B1762" i="12"/>
  <c r="C1762" i="12"/>
  <c r="D1762" i="12"/>
  <c r="E1762" i="12"/>
  <c r="F1762" i="12"/>
  <c r="G1762" i="12"/>
  <c r="H1762" i="12"/>
  <c r="A1763" i="12"/>
  <c r="B1763" i="12"/>
  <c r="C1763" i="12"/>
  <c r="D1763" i="12"/>
  <c r="E1763" i="12"/>
  <c r="F1763" i="12"/>
  <c r="G1763" i="12"/>
  <c r="H1763" i="12"/>
  <c r="A1764" i="12"/>
  <c r="B1764" i="12"/>
  <c r="C1764" i="12"/>
  <c r="D1764" i="12"/>
  <c r="E1764" i="12"/>
  <c r="F1764" i="12"/>
  <c r="G1764" i="12"/>
  <c r="H1764" i="12"/>
  <c r="A1765" i="12"/>
  <c r="B1765" i="12"/>
  <c r="C1765" i="12"/>
  <c r="D1765" i="12"/>
  <c r="E1765" i="12"/>
  <c r="F1765" i="12"/>
  <c r="G1765" i="12"/>
  <c r="H1765" i="12"/>
  <c r="A1766" i="12"/>
  <c r="B1766" i="12"/>
  <c r="C1766" i="12"/>
  <c r="D1766" i="12"/>
  <c r="E1766" i="12"/>
  <c r="F1766" i="12"/>
  <c r="G1766" i="12"/>
  <c r="H1766" i="12"/>
  <c r="A1767" i="12"/>
  <c r="B1767" i="12"/>
  <c r="C1767" i="12"/>
  <c r="D1767" i="12"/>
  <c r="E1767" i="12"/>
  <c r="F1767" i="12"/>
  <c r="G1767" i="12"/>
  <c r="H1767" i="12"/>
  <c r="A1768" i="12"/>
  <c r="B1768" i="12"/>
  <c r="C1768" i="12"/>
  <c r="D1768" i="12"/>
  <c r="E1768" i="12"/>
  <c r="F1768" i="12"/>
  <c r="G1768" i="12"/>
  <c r="H1768" i="12"/>
  <c r="A1769" i="12"/>
  <c r="B1769" i="12"/>
  <c r="C1769" i="12"/>
  <c r="D1769" i="12"/>
  <c r="E1769" i="12"/>
  <c r="F1769" i="12"/>
  <c r="G1769" i="12"/>
  <c r="H1769" i="12"/>
  <c r="A1770" i="12"/>
  <c r="B1770" i="12"/>
  <c r="C1770" i="12"/>
  <c r="D1770" i="12"/>
  <c r="E1770" i="12"/>
  <c r="F1770" i="12"/>
  <c r="G1770" i="12"/>
  <c r="H1770" i="12"/>
  <c r="A1771" i="12"/>
  <c r="B1771" i="12"/>
  <c r="C1771" i="12"/>
  <c r="D1771" i="12"/>
  <c r="E1771" i="12"/>
  <c r="F1771" i="12"/>
  <c r="G1771" i="12"/>
  <c r="H1771" i="12"/>
  <c r="A1772" i="12"/>
  <c r="B1772" i="12"/>
  <c r="C1772" i="12"/>
  <c r="D1772" i="12"/>
  <c r="E1772" i="12"/>
  <c r="F1772" i="12"/>
  <c r="G1772" i="12"/>
  <c r="H1772" i="12"/>
  <c r="A1773" i="12"/>
  <c r="B1773" i="12"/>
  <c r="C1773" i="12"/>
  <c r="D1773" i="12"/>
  <c r="E1773" i="12"/>
  <c r="F1773" i="12"/>
  <c r="G1773" i="12"/>
  <c r="H1773" i="12"/>
  <c r="A1774" i="12"/>
  <c r="B1774" i="12"/>
  <c r="C1774" i="12"/>
  <c r="D1774" i="12"/>
  <c r="E1774" i="12"/>
  <c r="F1774" i="12"/>
  <c r="G1774" i="12"/>
  <c r="H1774" i="12"/>
  <c r="A1775" i="12"/>
  <c r="B1775" i="12"/>
  <c r="C1775" i="12"/>
  <c r="D1775" i="12"/>
  <c r="E1775" i="12"/>
  <c r="F1775" i="12"/>
  <c r="G1775" i="12"/>
  <c r="H1775" i="12"/>
  <c r="A1776" i="12"/>
  <c r="B1776" i="12"/>
  <c r="C1776" i="12"/>
  <c r="D1776" i="12"/>
  <c r="E1776" i="12"/>
  <c r="F1776" i="12"/>
  <c r="G1776" i="12"/>
  <c r="H1776" i="12"/>
  <c r="A1777" i="12"/>
  <c r="B1777" i="12"/>
  <c r="C1777" i="12"/>
  <c r="D1777" i="12"/>
  <c r="E1777" i="12"/>
  <c r="F1777" i="12"/>
  <c r="G1777" i="12"/>
  <c r="H1777" i="12"/>
  <c r="A1778" i="12"/>
  <c r="B1778" i="12"/>
  <c r="C1778" i="12"/>
  <c r="D1778" i="12"/>
  <c r="E1778" i="12"/>
  <c r="F1778" i="12"/>
  <c r="G1778" i="12"/>
  <c r="H1778" i="12"/>
  <c r="A1779" i="12"/>
  <c r="B1779" i="12"/>
  <c r="C1779" i="12"/>
  <c r="D1779" i="12"/>
  <c r="E1779" i="12"/>
  <c r="F1779" i="12"/>
  <c r="G1779" i="12"/>
  <c r="H1779" i="12"/>
  <c r="A1780" i="12"/>
  <c r="B1780" i="12"/>
  <c r="C1780" i="12"/>
  <c r="D1780" i="12"/>
  <c r="E1780" i="12"/>
  <c r="F1780" i="12"/>
  <c r="G1780" i="12"/>
  <c r="H1780" i="12"/>
  <c r="A1781" i="12"/>
  <c r="B1781" i="12"/>
  <c r="C1781" i="12"/>
  <c r="D1781" i="12"/>
  <c r="E1781" i="12"/>
  <c r="F1781" i="12"/>
  <c r="G1781" i="12"/>
  <c r="H1781" i="12"/>
  <c r="A1782" i="12"/>
  <c r="B1782" i="12"/>
  <c r="C1782" i="12"/>
  <c r="D1782" i="12"/>
  <c r="E1782" i="12"/>
  <c r="F1782" i="12"/>
  <c r="G1782" i="12"/>
  <c r="H1782" i="12"/>
  <c r="A1783" i="12"/>
  <c r="B1783" i="12"/>
  <c r="C1783" i="12"/>
  <c r="D1783" i="12"/>
  <c r="E1783" i="12"/>
  <c r="F1783" i="12"/>
  <c r="G1783" i="12"/>
  <c r="H1783" i="12"/>
  <c r="A1784" i="12"/>
  <c r="B1784" i="12"/>
  <c r="C1784" i="12"/>
  <c r="D1784" i="12"/>
  <c r="E1784" i="12"/>
  <c r="F1784" i="12"/>
  <c r="G1784" i="12"/>
  <c r="H1784" i="12"/>
  <c r="A1785" i="12"/>
  <c r="B1785" i="12"/>
  <c r="C1785" i="12"/>
  <c r="D1785" i="12"/>
  <c r="E1785" i="12"/>
  <c r="F1785" i="12"/>
  <c r="G1785" i="12"/>
  <c r="H1785" i="12"/>
  <c r="A1786" i="12"/>
  <c r="B1786" i="12"/>
  <c r="C1786" i="12"/>
  <c r="D1786" i="12"/>
  <c r="E1786" i="12"/>
  <c r="F1786" i="12"/>
  <c r="G1786" i="12"/>
  <c r="H1786" i="12"/>
  <c r="A1787" i="12"/>
  <c r="B1787" i="12"/>
  <c r="C1787" i="12"/>
  <c r="D1787" i="12"/>
  <c r="E1787" i="12"/>
  <c r="F1787" i="12"/>
  <c r="G1787" i="12"/>
  <c r="H1787" i="12"/>
  <c r="A1788" i="12"/>
  <c r="B1788" i="12"/>
  <c r="C1788" i="12"/>
  <c r="D1788" i="12"/>
  <c r="E1788" i="12"/>
  <c r="F1788" i="12"/>
  <c r="G1788" i="12"/>
  <c r="H1788" i="12"/>
  <c r="A1789" i="12"/>
  <c r="B1789" i="12"/>
  <c r="C1789" i="12"/>
  <c r="D1789" i="12"/>
  <c r="E1789" i="12"/>
  <c r="F1789" i="12"/>
  <c r="G1789" i="12"/>
  <c r="H1789" i="12"/>
  <c r="A1790" i="12"/>
  <c r="B1790" i="12"/>
  <c r="C1790" i="12"/>
  <c r="D1790" i="12"/>
  <c r="E1790" i="12"/>
  <c r="F1790" i="12"/>
  <c r="G1790" i="12"/>
  <c r="H1790" i="12"/>
  <c r="A1791" i="12"/>
  <c r="B1791" i="12"/>
  <c r="C1791" i="12"/>
  <c r="D1791" i="12"/>
  <c r="E1791" i="12"/>
  <c r="F1791" i="12"/>
  <c r="G1791" i="12"/>
  <c r="H1791" i="12"/>
  <c r="A1792" i="12"/>
  <c r="B1792" i="12"/>
  <c r="C1792" i="12"/>
  <c r="D1792" i="12"/>
  <c r="E1792" i="12"/>
  <c r="F1792" i="12"/>
  <c r="G1792" i="12"/>
  <c r="H1792" i="12"/>
  <c r="A1793" i="12"/>
  <c r="B1793" i="12"/>
  <c r="C1793" i="12"/>
  <c r="D1793" i="12"/>
  <c r="E1793" i="12"/>
  <c r="F1793" i="12"/>
  <c r="G1793" i="12"/>
  <c r="H1793" i="12"/>
  <c r="A1794" i="12"/>
  <c r="B1794" i="12"/>
  <c r="C1794" i="12"/>
  <c r="D1794" i="12"/>
  <c r="E1794" i="12"/>
  <c r="F1794" i="12"/>
  <c r="G1794" i="12"/>
  <c r="H1794" i="12"/>
  <c r="A1795" i="12"/>
  <c r="B1795" i="12"/>
  <c r="C1795" i="12"/>
  <c r="D1795" i="12"/>
  <c r="E1795" i="12"/>
  <c r="F1795" i="12"/>
  <c r="G1795" i="12"/>
  <c r="H1795" i="12"/>
  <c r="A1796" i="12"/>
  <c r="B1796" i="12"/>
  <c r="C1796" i="12"/>
  <c r="D1796" i="12"/>
  <c r="E1796" i="12"/>
  <c r="F1796" i="12"/>
  <c r="G1796" i="12"/>
  <c r="H1796" i="12"/>
  <c r="A1797" i="12"/>
  <c r="B1797" i="12"/>
  <c r="C1797" i="12"/>
  <c r="D1797" i="12"/>
  <c r="E1797" i="12"/>
  <c r="F1797" i="12"/>
  <c r="G1797" i="12"/>
  <c r="H1797" i="12"/>
  <c r="A1798" i="12"/>
  <c r="B1798" i="12"/>
  <c r="C1798" i="12"/>
  <c r="D1798" i="12"/>
  <c r="E1798" i="12"/>
  <c r="F1798" i="12"/>
  <c r="G1798" i="12"/>
  <c r="H1798" i="12"/>
  <c r="A1799" i="12"/>
  <c r="B1799" i="12"/>
  <c r="C1799" i="12"/>
  <c r="D1799" i="12"/>
  <c r="E1799" i="12"/>
  <c r="F1799" i="12"/>
  <c r="G1799" i="12"/>
  <c r="H1799" i="12"/>
  <c r="A1800" i="12"/>
  <c r="B1800" i="12"/>
  <c r="C1800" i="12"/>
  <c r="D1800" i="12"/>
  <c r="E1800" i="12"/>
  <c r="F1800" i="12"/>
  <c r="G1800" i="12"/>
  <c r="H1800" i="12"/>
  <c r="A1801" i="12"/>
  <c r="B1801" i="12"/>
  <c r="C1801" i="12"/>
  <c r="D1801" i="12"/>
  <c r="E1801" i="12"/>
  <c r="F1801" i="12"/>
  <c r="G1801" i="12"/>
  <c r="H1801" i="12"/>
  <c r="A1802" i="12"/>
  <c r="B1802" i="12"/>
  <c r="C1802" i="12"/>
  <c r="D1802" i="12"/>
  <c r="E1802" i="12"/>
  <c r="F1802" i="12"/>
  <c r="G1802" i="12"/>
  <c r="H1802" i="12"/>
  <c r="A1803" i="12"/>
  <c r="B1803" i="12"/>
  <c r="C1803" i="12"/>
  <c r="D1803" i="12"/>
  <c r="E1803" i="12"/>
  <c r="F1803" i="12"/>
  <c r="G1803" i="12"/>
  <c r="H1803" i="12"/>
  <c r="A1804" i="12"/>
  <c r="B1804" i="12"/>
  <c r="C1804" i="12"/>
  <c r="D1804" i="12"/>
  <c r="E1804" i="12"/>
  <c r="F1804" i="12"/>
  <c r="G1804" i="12"/>
  <c r="H1804" i="12"/>
  <c r="A1805" i="12"/>
  <c r="B1805" i="12"/>
  <c r="C1805" i="12"/>
  <c r="D1805" i="12"/>
  <c r="E1805" i="12"/>
  <c r="F1805" i="12"/>
  <c r="G1805" i="12"/>
  <c r="H1805" i="12"/>
  <c r="A1806" i="12"/>
  <c r="B1806" i="12"/>
  <c r="C1806" i="12"/>
  <c r="D1806" i="12"/>
  <c r="E1806" i="12"/>
  <c r="F1806" i="12"/>
  <c r="G1806" i="12"/>
  <c r="H1806" i="12"/>
  <c r="A1807" i="12"/>
  <c r="B1807" i="12"/>
  <c r="C1807" i="12"/>
  <c r="D1807" i="12"/>
  <c r="E1807" i="12"/>
  <c r="F1807" i="12"/>
  <c r="G1807" i="12"/>
  <c r="H1807" i="12"/>
  <c r="A1808" i="12"/>
  <c r="B1808" i="12"/>
  <c r="C1808" i="12"/>
  <c r="D1808" i="12"/>
  <c r="E1808" i="12"/>
  <c r="F1808" i="12"/>
  <c r="G1808" i="12"/>
  <c r="H1808" i="12"/>
  <c r="A1809" i="12"/>
  <c r="B1809" i="12"/>
  <c r="C1809" i="12"/>
  <c r="D1809" i="12"/>
  <c r="E1809" i="12"/>
  <c r="F1809" i="12"/>
  <c r="G1809" i="12"/>
  <c r="H1809" i="12"/>
  <c r="A1810" i="12"/>
  <c r="B1810" i="12"/>
  <c r="C1810" i="12"/>
  <c r="D1810" i="12"/>
  <c r="E1810" i="12"/>
  <c r="F1810" i="12"/>
  <c r="G1810" i="12"/>
  <c r="H1810" i="12"/>
  <c r="A1811" i="12"/>
  <c r="B1811" i="12"/>
  <c r="C1811" i="12"/>
  <c r="D1811" i="12"/>
  <c r="E1811" i="12"/>
  <c r="F1811" i="12"/>
  <c r="G1811" i="12"/>
  <c r="H1811" i="12"/>
  <c r="A1812" i="12"/>
  <c r="B1812" i="12"/>
  <c r="C1812" i="12"/>
  <c r="D1812" i="12"/>
  <c r="E1812" i="12"/>
  <c r="F1812" i="12"/>
  <c r="G1812" i="12"/>
  <c r="H1812" i="12"/>
  <c r="A1813" i="12"/>
  <c r="B1813" i="12"/>
  <c r="C1813" i="12"/>
  <c r="D1813" i="12"/>
  <c r="E1813" i="12"/>
  <c r="F1813" i="12"/>
  <c r="G1813" i="12"/>
  <c r="H1813" i="12"/>
  <c r="A1814" i="12"/>
  <c r="B1814" i="12"/>
  <c r="C1814" i="12"/>
  <c r="D1814" i="12"/>
  <c r="E1814" i="12"/>
  <c r="F1814" i="12"/>
  <c r="G1814" i="12"/>
  <c r="H1814" i="12"/>
  <c r="A1815" i="12"/>
  <c r="B1815" i="12"/>
  <c r="C1815" i="12"/>
  <c r="D1815" i="12"/>
  <c r="E1815" i="12"/>
  <c r="F1815" i="12"/>
  <c r="G1815" i="12"/>
  <c r="H1815" i="12"/>
  <c r="A1816" i="12"/>
  <c r="B1816" i="12"/>
  <c r="C1816" i="12"/>
  <c r="D1816" i="12"/>
  <c r="E1816" i="12"/>
  <c r="F1816" i="12"/>
  <c r="G1816" i="12"/>
  <c r="H1816" i="12"/>
  <c r="A1817" i="12"/>
  <c r="B1817" i="12"/>
  <c r="C1817" i="12"/>
  <c r="D1817" i="12"/>
  <c r="E1817" i="12"/>
  <c r="F1817" i="12"/>
  <c r="G1817" i="12"/>
  <c r="H1817" i="12"/>
  <c r="A1818" i="12"/>
  <c r="B1818" i="12"/>
  <c r="C1818" i="12"/>
  <c r="D1818" i="12"/>
  <c r="E1818" i="12"/>
  <c r="F1818" i="12"/>
  <c r="G1818" i="12"/>
  <c r="H1818" i="12"/>
  <c r="A1819" i="12"/>
  <c r="B1819" i="12"/>
  <c r="C1819" i="12"/>
  <c r="D1819" i="12"/>
  <c r="E1819" i="12"/>
  <c r="F1819" i="12"/>
  <c r="G1819" i="12"/>
  <c r="H1819" i="12"/>
  <c r="A1820" i="12"/>
  <c r="B1820" i="12"/>
  <c r="C1820" i="12"/>
  <c r="D1820" i="12"/>
  <c r="E1820" i="12"/>
  <c r="F1820" i="12"/>
  <c r="G1820" i="12"/>
  <c r="H1820" i="12"/>
  <c r="A1821" i="12"/>
  <c r="B1821" i="12"/>
  <c r="C1821" i="12"/>
  <c r="D1821" i="12"/>
  <c r="E1821" i="12"/>
  <c r="F1821" i="12"/>
  <c r="G1821" i="12"/>
  <c r="H1821" i="12"/>
  <c r="A1822" i="12"/>
  <c r="B1822" i="12"/>
  <c r="C1822" i="12"/>
  <c r="D1822" i="12"/>
  <c r="E1822" i="12"/>
  <c r="F1822" i="12"/>
  <c r="G1822" i="12"/>
  <c r="H1822" i="12"/>
  <c r="A1823" i="12"/>
  <c r="B1823" i="12"/>
  <c r="C1823" i="12"/>
  <c r="D1823" i="12"/>
  <c r="E1823" i="12"/>
  <c r="F1823" i="12"/>
  <c r="G1823" i="12"/>
  <c r="H1823" i="12"/>
  <c r="A1824" i="12"/>
  <c r="B1824" i="12"/>
  <c r="C1824" i="12"/>
  <c r="D1824" i="12"/>
  <c r="E1824" i="12"/>
  <c r="F1824" i="12"/>
  <c r="G1824" i="12"/>
  <c r="H1824" i="12"/>
  <c r="A1825" i="12"/>
  <c r="B1825" i="12"/>
  <c r="C1825" i="12"/>
  <c r="D1825" i="12"/>
  <c r="E1825" i="12"/>
  <c r="F1825" i="12"/>
  <c r="G1825" i="12"/>
  <c r="H1825" i="12"/>
  <c r="A1826" i="12"/>
  <c r="B1826" i="12"/>
  <c r="C1826" i="12"/>
  <c r="D1826" i="12"/>
  <c r="E1826" i="12"/>
  <c r="F1826" i="12"/>
  <c r="G1826" i="12"/>
  <c r="H1826" i="12"/>
  <c r="A1827" i="12"/>
  <c r="B1827" i="12"/>
  <c r="C1827" i="12"/>
  <c r="D1827" i="12"/>
  <c r="E1827" i="12"/>
  <c r="F1827" i="12"/>
  <c r="G1827" i="12"/>
  <c r="H1827" i="12"/>
  <c r="A1828" i="12"/>
  <c r="B1828" i="12"/>
  <c r="C1828" i="12"/>
  <c r="D1828" i="12"/>
  <c r="E1828" i="12"/>
  <c r="F1828" i="12"/>
  <c r="G1828" i="12"/>
  <c r="H1828" i="12"/>
  <c r="A1829" i="12"/>
  <c r="B1829" i="12"/>
  <c r="C1829" i="12"/>
  <c r="D1829" i="12"/>
  <c r="E1829" i="12"/>
  <c r="F1829" i="12"/>
  <c r="G1829" i="12"/>
  <c r="H1829" i="12"/>
  <c r="A1830" i="12"/>
  <c r="B1830" i="12"/>
  <c r="C1830" i="12"/>
  <c r="D1830" i="12"/>
  <c r="E1830" i="12"/>
  <c r="F1830" i="12"/>
  <c r="G1830" i="12"/>
  <c r="H1830" i="12"/>
  <c r="A1831" i="12"/>
  <c r="B1831" i="12"/>
  <c r="C1831" i="12"/>
  <c r="D1831" i="12"/>
  <c r="E1831" i="12"/>
  <c r="F1831" i="12"/>
  <c r="G1831" i="12"/>
  <c r="H1831" i="12"/>
  <c r="A1832" i="12"/>
  <c r="B1832" i="12"/>
  <c r="C1832" i="12"/>
  <c r="D1832" i="12"/>
  <c r="E1832" i="12"/>
  <c r="F1832" i="12"/>
  <c r="G1832" i="12"/>
  <c r="H1832" i="12"/>
  <c r="A1833" i="12"/>
  <c r="B1833" i="12"/>
  <c r="C1833" i="12"/>
  <c r="D1833" i="12"/>
  <c r="E1833" i="12"/>
  <c r="F1833" i="12"/>
  <c r="G1833" i="12"/>
  <c r="H1833" i="12"/>
  <c r="A1834" i="12"/>
  <c r="B1834" i="12"/>
  <c r="C1834" i="12"/>
  <c r="D1834" i="12"/>
  <c r="E1834" i="12"/>
  <c r="F1834" i="12"/>
  <c r="G1834" i="12"/>
  <c r="H1834" i="12"/>
  <c r="A1835" i="12"/>
  <c r="B1835" i="12"/>
  <c r="C1835" i="12"/>
  <c r="D1835" i="12"/>
  <c r="E1835" i="12"/>
  <c r="F1835" i="12"/>
  <c r="G1835" i="12"/>
  <c r="H1835" i="12"/>
  <c r="A1836" i="12"/>
  <c r="B1836" i="12"/>
  <c r="C1836" i="12"/>
  <c r="D1836" i="12"/>
  <c r="E1836" i="12"/>
  <c r="F1836" i="12"/>
  <c r="G1836" i="12"/>
  <c r="H1836" i="12"/>
  <c r="A1837" i="12"/>
  <c r="B1837" i="12"/>
  <c r="C1837" i="12"/>
  <c r="D1837" i="12"/>
  <c r="E1837" i="12"/>
  <c r="F1837" i="12"/>
  <c r="G1837" i="12"/>
  <c r="H1837" i="12"/>
  <c r="A1838" i="12"/>
  <c r="B1838" i="12"/>
  <c r="C1838" i="12"/>
  <c r="D1838" i="12"/>
  <c r="E1838" i="12"/>
  <c r="F1838" i="12"/>
  <c r="G1838" i="12"/>
  <c r="H1838" i="12"/>
  <c r="A1839" i="12"/>
  <c r="B1839" i="12"/>
  <c r="C1839" i="12"/>
  <c r="D1839" i="12"/>
  <c r="E1839" i="12"/>
  <c r="F1839" i="12"/>
  <c r="G1839" i="12"/>
  <c r="H1839" i="12"/>
  <c r="A1840" i="12"/>
  <c r="B1840" i="12"/>
  <c r="C1840" i="12"/>
  <c r="D1840" i="12"/>
  <c r="E1840" i="12"/>
  <c r="F1840" i="12"/>
  <c r="G1840" i="12"/>
  <c r="H1840" i="12"/>
  <c r="A1841" i="12"/>
  <c r="B1841" i="12"/>
  <c r="C1841" i="12"/>
  <c r="D1841" i="12"/>
  <c r="E1841" i="12"/>
  <c r="F1841" i="12"/>
  <c r="G1841" i="12"/>
  <c r="H1841" i="12"/>
  <c r="A1842" i="12"/>
  <c r="B1842" i="12"/>
  <c r="C1842" i="12"/>
  <c r="D1842" i="12"/>
  <c r="E1842" i="12"/>
  <c r="F1842" i="12"/>
  <c r="G1842" i="12"/>
  <c r="H1842" i="12"/>
  <c r="A1843" i="12"/>
  <c r="B1843" i="12"/>
  <c r="C1843" i="12"/>
  <c r="D1843" i="12"/>
  <c r="E1843" i="12"/>
  <c r="F1843" i="12"/>
  <c r="G1843" i="12"/>
  <c r="H1843" i="12"/>
  <c r="A1844" i="12"/>
  <c r="B1844" i="12"/>
  <c r="C1844" i="12"/>
  <c r="D1844" i="12"/>
  <c r="E1844" i="12"/>
  <c r="F1844" i="12"/>
  <c r="G1844" i="12"/>
  <c r="H1844" i="12"/>
  <c r="A1845" i="12"/>
  <c r="B1845" i="12"/>
  <c r="C1845" i="12"/>
  <c r="D1845" i="12"/>
  <c r="E1845" i="12"/>
  <c r="F1845" i="12"/>
  <c r="G1845" i="12"/>
  <c r="H1845" i="12"/>
  <c r="A1846" i="12"/>
  <c r="B1846" i="12"/>
  <c r="C1846" i="12"/>
  <c r="D1846" i="12"/>
  <c r="E1846" i="12"/>
  <c r="F1846" i="12"/>
  <c r="G1846" i="12"/>
  <c r="H1846" i="12"/>
  <c r="A1847" i="12"/>
  <c r="B1847" i="12"/>
  <c r="C1847" i="12"/>
  <c r="D1847" i="12"/>
  <c r="E1847" i="12"/>
  <c r="F1847" i="12"/>
  <c r="G1847" i="12"/>
  <c r="H1847" i="12"/>
  <c r="A1848" i="12"/>
  <c r="B1848" i="12"/>
  <c r="C1848" i="12"/>
  <c r="D1848" i="12"/>
  <c r="E1848" i="12"/>
  <c r="F1848" i="12"/>
  <c r="G1848" i="12"/>
  <c r="H1848" i="12"/>
  <c r="A1849" i="12"/>
  <c r="B1849" i="12"/>
  <c r="C1849" i="12"/>
  <c r="D1849" i="12"/>
  <c r="E1849" i="12"/>
  <c r="F1849" i="12"/>
  <c r="G1849" i="12"/>
  <c r="H1849" i="12"/>
  <c r="A1850" i="12"/>
  <c r="B1850" i="12"/>
  <c r="C1850" i="12"/>
  <c r="D1850" i="12"/>
  <c r="E1850" i="12"/>
  <c r="F1850" i="12"/>
  <c r="G1850" i="12"/>
  <c r="H1850" i="12"/>
  <c r="A1851" i="12"/>
  <c r="B1851" i="12"/>
  <c r="C1851" i="12"/>
  <c r="D1851" i="12"/>
  <c r="E1851" i="12"/>
  <c r="F1851" i="12"/>
  <c r="G1851" i="12"/>
  <c r="H1851" i="12"/>
  <c r="A1852" i="12"/>
  <c r="B1852" i="12"/>
  <c r="C1852" i="12"/>
  <c r="D1852" i="12"/>
  <c r="E1852" i="12"/>
  <c r="F1852" i="12"/>
  <c r="G1852" i="12"/>
  <c r="H1852" i="12"/>
  <c r="A1853" i="12"/>
  <c r="B1853" i="12"/>
  <c r="C1853" i="12"/>
  <c r="D1853" i="12"/>
  <c r="E1853" i="12"/>
  <c r="F1853" i="12"/>
  <c r="G1853" i="12"/>
  <c r="H1853" i="12"/>
  <c r="A1854" i="12"/>
  <c r="B1854" i="12"/>
  <c r="C1854" i="12"/>
  <c r="D1854" i="12"/>
  <c r="E1854" i="12"/>
  <c r="F1854" i="12"/>
  <c r="G1854" i="12"/>
  <c r="H1854" i="12"/>
  <c r="A1855" i="12"/>
  <c r="B1855" i="12"/>
  <c r="C1855" i="12"/>
  <c r="D1855" i="12"/>
  <c r="E1855" i="12"/>
  <c r="F1855" i="12"/>
  <c r="G1855" i="12"/>
  <c r="H1855" i="12"/>
  <c r="A1856" i="12"/>
  <c r="B1856" i="12"/>
  <c r="C1856" i="12"/>
  <c r="D1856" i="12"/>
  <c r="E1856" i="12"/>
  <c r="F1856" i="12"/>
  <c r="G1856" i="12"/>
  <c r="H1856" i="12"/>
  <c r="A1857" i="12"/>
  <c r="B1857" i="12"/>
  <c r="C1857" i="12"/>
  <c r="D1857" i="12"/>
  <c r="E1857" i="12"/>
  <c r="F1857" i="12"/>
  <c r="G1857" i="12"/>
  <c r="H1857" i="12"/>
  <c r="A1858" i="12"/>
  <c r="B1858" i="12"/>
  <c r="C1858" i="12"/>
  <c r="D1858" i="12"/>
  <c r="E1858" i="12"/>
  <c r="F1858" i="12"/>
  <c r="G1858" i="12"/>
  <c r="H1858" i="12"/>
  <c r="A1859" i="12"/>
  <c r="B1859" i="12"/>
  <c r="C1859" i="12"/>
  <c r="D1859" i="12"/>
  <c r="E1859" i="12"/>
  <c r="F1859" i="12"/>
  <c r="G1859" i="12"/>
  <c r="H1859" i="12"/>
  <c r="A1860" i="12"/>
  <c r="B1860" i="12"/>
  <c r="C1860" i="12"/>
  <c r="D1860" i="12"/>
  <c r="E1860" i="12"/>
  <c r="F1860" i="12"/>
  <c r="G1860" i="12"/>
  <c r="H1860" i="12"/>
  <c r="A1861" i="12"/>
  <c r="B1861" i="12"/>
  <c r="C1861" i="12"/>
  <c r="D1861" i="12"/>
  <c r="E1861" i="12"/>
  <c r="F1861" i="12"/>
  <c r="G1861" i="12"/>
  <c r="H1861" i="12"/>
  <c r="A1862" i="12"/>
  <c r="B1862" i="12"/>
  <c r="C1862" i="12"/>
  <c r="D1862" i="12"/>
  <c r="E1862" i="12"/>
  <c r="F1862" i="12"/>
  <c r="G1862" i="12"/>
  <c r="H1862" i="12"/>
  <c r="A1863" i="12"/>
  <c r="B1863" i="12"/>
  <c r="C1863" i="12"/>
  <c r="D1863" i="12"/>
  <c r="E1863" i="12"/>
  <c r="F1863" i="12"/>
  <c r="G1863" i="12"/>
  <c r="H1863" i="12"/>
  <c r="A1864" i="12"/>
  <c r="B1864" i="12"/>
  <c r="C1864" i="12"/>
  <c r="D1864" i="12"/>
  <c r="E1864" i="12"/>
  <c r="F1864" i="12"/>
  <c r="G1864" i="12"/>
  <c r="H1864" i="12"/>
  <c r="A1865" i="12"/>
  <c r="B1865" i="12"/>
  <c r="C1865" i="12"/>
  <c r="D1865" i="12"/>
  <c r="E1865" i="12"/>
  <c r="F1865" i="12"/>
  <c r="G1865" i="12"/>
  <c r="H1865" i="12"/>
  <c r="A1866" i="12"/>
  <c r="B1866" i="12"/>
  <c r="C1866" i="12"/>
  <c r="D1866" i="12"/>
  <c r="E1866" i="12"/>
  <c r="F1866" i="12"/>
  <c r="G1866" i="12"/>
  <c r="H1866" i="12"/>
  <c r="A1867" i="12"/>
  <c r="B1867" i="12"/>
  <c r="C1867" i="12"/>
  <c r="D1867" i="12"/>
  <c r="E1867" i="12"/>
  <c r="F1867" i="12"/>
  <c r="G1867" i="12"/>
  <c r="H1867" i="12"/>
  <c r="A1868" i="12"/>
  <c r="B1868" i="12"/>
  <c r="C1868" i="12"/>
  <c r="D1868" i="12"/>
  <c r="E1868" i="12"/>
  <c r="F1868" i="12"/>
  <c r="G1868" i="12"/>
  <c r="H1868" i="12"/>
  <c r="A1869" i="12"/>
  <c r="B1869" i="12"/>
  <c r="C1869" i="12"/>
  <c r="D1869" i="12"/>
  <c r="E1869" i="12"/>
  <c r="F1869" i="12"/>
  <c r="G1869" i="12"/>
  <c r="H1869" i="12"/>
  <c r="A1870" i="12"/>
  <c r="B1870" i="12"/>
  <c r="C1870" i="12"/>
  <c r="D1870" i="12"/>
  <c r="E1870" i="12"/>
  <c r="F1870" i="12"/>
  <c r="G1870" i="12"/>
  <c r="H1870" i="12"/>
  <c r="A1871" i="12"/>
  <c r="B1871" i="12"/>
  <c r="C1871" i="12"/>
  <c r="D1871" i="12"/>
  <c r="E1871" i="12"/>
  <c r="F1871" i="12"/>
  <c r="G1871" i="12"/>
  <c r="H1871" i="12"/>
  <c r="A1872" i="12"/>
  <c r="B1872" i="12"/>
  <c r="C1872" i="12"/>
  <c r="D1872" i="12"/>
  <c r="E1872" i="12"/>
  <c r="F1872" i="12"/>
  <c r="G1872" i="12"/>
  <c r="H1872" i="12"/>
  <c r="A1873" i="12"/>
  <c r="B1873" i="12"/>
  <c r="C1873" i="12"/>
  <c r="D1873" i="12"/>
  <c r="E1873" i="12"/>
  <c r="F1873" i="12"/>
  <c r="G1873" i="12"/>
  <c r="H1873" i="12"/>
  <c r="A1874" i="12"/>
  <c r="B1874" i="12"/>
  <c r="C1874" i="12"/>
  <c r="D1874" i="12"/>
  <c r="E1874" i="12"/>
  <c r="F1874" i="12"/>
  <c r="G1874" i="12"/>
  <c r="H1874" i="12"/>
  <c r="A1875" i="12"/>
  <c r="B1875" i="12"/>
  <c r="C1875" i="12"/>
  <c r="D1875" i="12"/>
  <c r="E1875" i="12"/>
  <c r="F1875" i="12"/>
  <c r="G1875" i="12"/>
  <c r="H1875" i="12"/>
  <c r="A1876" i="12"/>
  <c r="B1876" i="12"/>
  <c r="C1876" i="12"/>
  <c r="D1876" i="12"/>
  <c r="E1876" i="12"/>
  <c r="F1876" i="12"/>
  <c r="G1876" i="12"/>
  <c r="H1876" i="12"/>
  <c r="A1877" i="12"/>
  <c r="B1877" i="12"/>
  <c r="C1877" i="12"/>
  <c r="D1877" i="12"/>
  <c r="E1877" i="12"/>
  <c r="F1877" i="12"/>
  <c r="G1877" i="12"/>
  <c r="H1877" i="12"/>
  <c r="A1878" i="12"/>
  <c r="B1878" i="12"/>
  <c r="C1878" i="12"/>
  <c r="D1878" i="12"/>
  <c r="E1878" i="12"/>
  <c r="F1878" i="12"/>
  <c r="G1878" i="12"/>
  <c r="H1878" i="12"/>
  <c r="A1879" i="12"/>
  <c r="B1879" i="12"/>
  <c r="C1879" i="12"/>
  <c r="D1879" i="12"/>
  <c r="E1879" i="12"/>
  <c r="F1879" i="12"/>
  <c r="G1879" i="12"/>
  <c r="H1879" i="12"/>
  <c r="A1880" i="12"/>
  <c r="B1880" i="12"/>
  <c r="C1880" i="12"/>
  <c r="D1880" i="12"/>
  <c r="E1880" i="12"/>
  <c r="F1880" i="12"/>
  <c r="G1880" i="12"/>
  <c r="H1880" i="12"/>
  <c r="A1881" i="12"/>
  <c r="B1881" i="12"/>
  <c r="C1881" i="12"/>
  <c r="D1881" i="12"/>
  <c r="E1881" i="12"/>
  <c r="F1881" i="12"/>
  <c r="G1881" i="12"/>
  <c r="H1881" i="12"/>
  <c r="A1882" i="12"/>
  <c r="B1882" i="12"/>
  <c r="C1882" i="12"/>
  <c r="D1882" i="12"/>
  <c r="E1882" i="12"/>
  <c r="F1882" i="12"/>
  <c r="G1882" i="12"/>
  <c r="H1882" i="12"/>
  <c r="A1883" i="12"/>
  <c r="B1883" i="12"/>
  <c r="C1883" i="12"/>
  <c r="D1883" i="12"/>
  <c r="E1883" i="12"/>
  <c r="F1883" i="12"/>
  <c r="G1883" i="12"/>
  <c r="H1883" i="12"/>
  <c r="A1884" i="12"/>
  <c r="B1884" i="12"/>
  <c r="C1884" i="12"/>
  <c r="D1884" i="12"/>
  <c r="E1884" i="12"/>
  <c r="F1884" i="12"/>
  <c r="G1884" i="12"/>
  <c r="H1884" i="12"/>
  <c r="A1885" i="12"/>
  <c r="B1885" i="12"/>
  <c r="C1885" i="12"/>
  <c r="D1885" i="12"/>
  <c r="E1885" i="12"/>
  <c r="F1885" i="12"/>
  <c r="G1885" i="12"/>
  <c r="H1885" i="12"/>
  <c r="A1886" i="12"/>
  <c r="B1886" i="12"/>
  <c r="C1886" i="12"/>
  <c r="D1886" i="12"/>
  <c r="E1886" i="12"/>
  <c r="F1886" i="12"/>
  <c r="G1886" i="12"/>
  <c r="H1886" i="12"/>
  <c r="A1887" i="12"/>
  <c r="B1887" i="12"/>
  <c r="C1887" i="12"/>
  <c r="D1887" i="12"/>
  <c r="E1887" i="12"/>
  <c r="F1887" i="12"/>
  <c r="G1887" i="12"/>
  <c r="H1887" i="12"/>
  <c r="A1888" i="12"/>
  <c r="B1888" i="12"/>
  <c r="C1888" i="12"/>
  <c r="D1888" i="12"/>
  <c r="E1888" i="12"/>
  <c r="F1888" i="12"/>
  <c r="G1888" i="12"/>
  <c r="H1888" i="12"/>
  <c r="A1889" i="12"/>
  <c r="B1889" i="12"/>
  <c r="C1889" i="12"/>
  <c r="D1889" i="12"/>
  <c r="E1889" i="12"/>
  <c r="F1889" i="12"/>
  <c r="G1889" i="12"/>
  <c r="H1889" i="12"/>
  <c r="A1890" i="12"/>
  <c r="B1890" i="12"/>
  <c r="C1890" i="12"/>
  <c r="D1890" i="12"/>
  <c r="E1890" i="12"/>
  <c r="F1890" i="12"/>
  <c r="G1890" i="12"/>
  <c r="H1890" i="12"/>
  <c r="A1891" i="12"/>
  <c r="B1891" i="12"/>
  <c r="C1891" i="12"/>
  <c r="D1891" i="12"/>
  <c r="E1891" i="12"/>
  <c r="F1891" i="12"/>
  <c r="G1891" i="12"/>
  <c r="H1891" i="12"/>
  <c r="A1892" i="12"/>
  <c r="B1892" i="12"/>
  <c r="C1892" i="12"/>
  <c r="D1892" i="12"/>
  <c r="E1892" i="12"/>
  <c r="F1892" i="12"/>
  <c r="G1892" i="12"/>
  <c r="H1892" i="12"/>
  <c r="A1893" i="12"/>
  <c r="B1893" i="12"/>
  <c r="C1893" i="12"/>
  <c r="D1893" i="12"/>
  <c r="E1893" i="12"/>
  <c r="F1893" i="12"/>
  <c r="G1893" i="12"/>
  <c r="H1893" i="12"/>
  <c r="A1894" i="12"/>
  <c r="B1894" i="12"/>
  <c r="C1894" i="12"/>
  <c r="D1894" i="12"/>
  <c r="E1894" i="12"/>
  <c r="F1894" i="12"/>
  <c r="G1894" i="12"/>
  <c r="H1894" i="12"/>
  <c r="A1895" i="12"/>
  <c r="B1895" i="12"/>
  <c r="C1895" i="12"/>
  <c r="D1895" i="12"/>
  <c r="E1895" i="12"/>
  <c r="F1895" i="12"/>
  <c r="G1895" i="12"/>
  <c r="H1895" i="12"/>
  <c r="A1896" i="12"/>
  <c r="B1896" i="12"/>
  <c r="C1896" i="12"/>
  <c r="D1896" i="12"/>
  <c r="E1896" i="12"/>
  <c r="F1896" i="12"/>
  <c r="G1896" i="12"/>
  <c r="H1896" i="12"/>
  <c r="A1897" i="12"/>
  <c r="B1897" i="12"/>
  <c r="C1897" i="12"/>
  <c r="D1897" i="12"/>
  <c r="E1897" i="12"/>
  <c r="F1897" i="12"/>
  <c r="G1897" i="12"/>
  <c r="H1897" i="12"/>
  <c r="A1898" i="12"/>
  <c r="B1898" i="12"/>
  <c r="C1898" i="12"/>
  <c r="D1898" i="12"/>
  <c r="E1898" i="12"/>
  <c r="F1898" i="12"/>
  <c r="G1898" i="12"/>
  <c r="H1898" i="12"/>
  <c r="A1899" i="12"/>
  <c r="B1899" i="12"/>
  <c r="C1899" i="12"/>
  <c r="D1899" i="12"/>
  <c r="E1899" i="12"/>
  <c r="F1899" i="12"/>
  <c r="G1899" i="12"/>
  <c r="H1899" i="12"/>
  <c r="A1900" i="12"/>
  <c r="B1900" i="12"/>
  <c r="C1900" i="12"/>
  <c r="D1900" i="12"/>
  <c r="E1900" i="12"/>
  <c r="F1900" i="12"/>
  <c r="G1900" i="12"/>
  <c r="H1900" i="12"/>
  <c r="A1901" i="12"/>
  <c r="B1901" i="12"/>
  <c r="C1901" i="12"/>
  <c r="D1901" i="12"/>
  <c r="E1901" i="12"/>
  <c r="F1901" i="12"/>
  <c r="G1901" i="12"/>
  <c r="H1901" i="12"/>
  <c r="A1902" i="12"/>
  <c r="B1902" i="12"/>
  <c r="C1902" i="12"/>
  <c r="D1902" i="12"/>
  <c r="E1902" i="12"/>
  <c r="F1902" i="12"/>
  <c r="G1902" i="12"/>
  <c r="H1902" i="12"/>
  <c r="A1903" i="12"/>
  <c r="B1903" i="12"/>
  <c r="C1903" i="12"/>
  <c r="D1903" i="12"/>
  <c r="E1903" i="12"/>
  <c r="F1903" i="12"/>
  <c r="G1903" i="12"/>
  <c r="H1903" i="12"/>
  <c r="A1904" i="12"/>
  <c r="B1904" i="12"/>
  <c r="C1904" i="12"/>
  <c r="D1904" i="12"/>
  <c r="E1904" i="12"/>
  <c r="F1904" i="12"/>
  <c r="G1904" i="12"/>
  <c r="H1904" i="12"/>
  <c r="A1905" i="12"/>
  <c r="B1905" i="12"/>
  <c r="C1905" i="12"/>
  <c r="D1905" i="12"/>
  <c r="E1905" i="12"/>
  <c r="F1905" i="12"/>
  <c r="G1905" i="12"/>
  <c r="H1905" i="12"/>
  <c r="A1906" i="12"/>
  <c r="B1906" i="12"/>
  <c r="C1906" i="12"/>
  <c r="D1906" i="12"/>
  <c r="E1906" i="12"/>
  <c r="F1906" i="12"/>
  <c r="G1906" i="12"/>
  <c r="H1906" i="12"/>
  <c r="A1907" i="12"/>
  <c r="B1907" i="12"/>
  <c r="C1907" i="12"/>
  <c r="D1907" i="12"/>
  <c r="E1907" i="12"/>
  <c r="F1907" i="12"/>
  <c r="G1907" i="12"/>
  <c r="H1907" i="12"/>
  <c r="A1908" i="12"/>
  <c r="B1908" i="12"/>
  <c r="C1908" i="12"/>
  <c r="D1908" i="12"/>
  <c r="E1908" i="12"/>
  <c r="F1908" i="12"/>
  <c r="G1908" i="12"/>
  <c r="H1908" i="12"/>
  <c r="A1909" i="12"/>
  <c r="B1909" i="12"/>
  <c r="C1909" i="12"/>
  <c r="D1909" i="12"/>
  <c r="E1909" i="12"/>
  <c r="F1909" i="12"/>
  <c r="G1909" i="12"/>
  <c r="H1909" i="12"/>
  <c r="A1910" i="12"/>
  <c r="B1910" i="12"/>
  <c r="C1910" i="12"/>
  <c r="D1910" i="12"/>
  <c r="E1910" i="12"/>
  <c r="F1910" i="12"/>
  <c r="G1910" i="12"/>
  <c r="H1910" i="12"/>
  <c r="A1911" i="12"/>
  <c r="B1911" i="12"/>
  <c r="C1911" i="12"/>
  <c r="D1911" i="12"/>
  <c r="E1911" i="12"/>
  <c r="F1911" i="12"/>
  <c r="G1911" i="12"/>
  <c r="H1911" i="12"/>
  <c r="A1912" i="12"/>
  <c r="B1912" i="12"/>
  <c r="C1912" i="12"/>
  <c r="D1912" i="12"/>
  <c r="E1912" i="12"/>
  <c r="F1912" i="12"/>
  <c r="G1912" i="12"/>
  <c r="H1912" i="12"/>
  <c r="A1913" i="12"/>
  <c r="B1913" i="12"/>
  <c r="C1913" i="12"/>
  <c r="D1913" i="12"/>
  <c r="E1913" i="12"/>
  <c r="F1913" i="12"/>
  <c r="G1913" i="12"/>
  <c r="H1913" i="12"/>
  <c r="A1914" i="12"/>
  <c r="B1914" i="12"/>
  <c r="C1914" i="12"/>
  <c r="D1914" i="12"/>
  <c r="E1914" i="12"/>
  <c r="F1914" i="12"/>
  <c r="G1914" i="12"/>
  <c r="H1914" i="12"/>
  <c r="A1915" i="12"/>
  <c r="B1915" i="12"/>
  <c r="C1915" i="12"/>
  <c r="D1915" i="12"/>
  <c r="E1915" i="12"/>
  <c r="F1915" i="12"/>
  <c r="G1915" i="12"/>
  <c r="H1915" i="12"/>
  <c r="A1916" i="12"/>
  <c r="B1916" i="12"/>
  <c r="C1916" i="12"/>
  <c r="D1916" i="12"/>
  <c r="E1916" i="12"/>
  <c r="F1916" i="12"/>
  <c r="G1916" i="12"/>
  <c r="H1916" i="12"/>
  <c r="A1917" i="12"/>
  <c r="B1917" i="12"/>
  <c r="C1917" i="12"/>
  <c r="D1917" i="12"/>
  <c r="E1917" i="12"/>
  <c r="F1917" i="12"/>
  <c r="G1917" i="12"/>
  <c r="H1917" i="12"/>
  <c r="A1918" i="12"/>
  <c r="B1918" i="12"/>
  <c r="C1918" i="12"/>
  <c r="D1918" i="12"/>
  <c r="E1918" i="12"/>
  <c r="F1918" i="12"/>
  <c r="G1918" i="12"/>
  <c r="H1918" i="12"/>
  <c r="A1919" i="12"/>
  <c r="B1919" i="12"/>
  <c r="C1919" i="12"/>
  <c r="D1919" i="12"/>
  <c r="E1919" i="12"/>
  <c r="F1919" i="12"/>
  <c r="G1919" i="12"/>
  <c r="H1919" i="12"/>
  <c r="A1920" i="12"/>
  <c r="B1920" i="12"/>
  <c r="C1920" i="12"/>
  <c r="D1920" i="12"/>
  <c r="E1920" i="12"/>
  <c r="F1920" i="12"/>
  <c r="G1920" i="12"/>
  <c r="H1920" i="12"/>
  <c r="A1921" i="12"/>
  <c r="B1921" i="12"/>
  <c r="C1921" i="12"/>
  <c r="D1921" i="12"/>
  <c r="E1921" i="12"/>
  <c r="F1921" i="12"/>
  <c r="G1921" i="12"/>
  <c r="H1921" i="12"/>
  <c r="A1922" i="12"/>
  <c r="B1922" i="12"/>
  <c r="C1922" i="12"/>
  <c r="D1922" i="12"/>
  <c r="E1922" i="12"/>
  <c r="F1922" i="12"/>
  <c r="G1922" i="12"/>
  <c r="H1922" i="12"/>
  <c r="A1923" i="12"/>
  <c r="B1923" i="12"/>
  <c r="C1923" i="12"/>
  <c r="D1923" i="12"/>
  <c r="E1923" i="12"/>
  <c r="F1923" i="12"/>
  <c r="G1923" i="12"/>
  <c r="H1923" i="12"/>
  <c r="A1924" i="12"/>
  <c r="B1924" i="12"/>
  <c r="C1924" i="12"/>
  <c r="D1924" i="12"/>
  <c r="E1924" i="12"/>
  <c r="F1924" i="12"/>
  <c r="G1924" i="12"/>
  <c r="H1924" i="12"/>
  <c r="A1925" i="12"/>
  <c r="B1925" i="12"/>
  <c r="C1925" i="12"/>
  <c r="D1925" i="12"/>
  <c r="E1925" i="12"/>
  <c r="F1925" i="12"/>
  <c r="G1925" i="12"/>
  <c r="H1925" i="12"/>
  <c r="A1926" i="12"/>
  <c r="B1926" i="12"/>
  <c r="C1926" i="12"/>
  <c r="D1926" i="12"/>
  <c r="E1926" i="12"/>
  <c r="F1926" i="12"/>
  <c r="G1926" i="12"/>
  <c r="H1926" i="12"/>
  <c r="A1927" i="12"/>
  <c r="B1927" i="12"/>
  <c r="C1927" i="12"/>
  <c r="D1927" i="12"/>
  <c r="E1927" i="12"/>
  <c r="F1927" i="12"/>
  <c r="G1927" i="12"/>
  <c r="H1927" i="12"/>
  <c r="A1928" i="12"/>
  <c r="B1928" i="12"/>
  <c r="C1928" i="12"/>
  <c r="D1928" i="12"/>
  <c r="E1928" i="12"/>
  <c r="F1928" i="12"/>
  <c r="G1928" i="12"/>
  <c r="H1928" i="12"/>
  <c r="A1929" i="12"/>
  <c r="B1929" i="12"/>
  <c r="C1929" i="12"/>
  <c r="D1929" i="12"/>
  <c r="E1929" i="12"/>
  <c r="F1929" i="12"/>
  <c r="G1929" i="12"/>
  <c r="H1929" i="12"/>
  <c r="A1930" i="12"/>
  <c r="B1930" i="12"/>
  <c r="C1930" i="12"/>
  <c r="D1930" i="12"/>
  <c r="E1930" i="12"/>
  <c r="F1930" i="12"/>
  <c r="G1930" i="12"/>
  <c r="H1930" i="12"/>
  <c r="A1931" i="12"/>
  <c r="B1931" i="12"/>
  <c r="C1931" i="12"/>
  <c r="D1931" i="12"/>
  <c r="E1931" i="12"/>
  <c r="F1931" i="12"/>
  <c r="G1931" i="12"/>
  <c r="H1931" i="12"/>
  <c r="A1932" i="12"/>
  <c r="B1932" i="12"/>
  <c r="C1932" i="12"/>
  <c r="D1932" i="12"/>
  <c r="E1932" i="12"/>
  <c r="F1932" i="12"/>
  <c r="G1932" i="12"/>
  <c r="H1932" i="12"/>
  <c r="A1933" i="12"/>
  <c r="B1933" i="12"/>
  <c r="C1933" i="12"/>
  <c r="D1933" i="12"/>
  <c r="E1933" i="12"/>
  <c r="F1933" i="12"/>
  <c r="G1933" i="12"/>
  <c r="H1933" i="12"/>
  <c r="A1934" i="12"/>
  <c r="B1934" i="12"/>
  <c r="C1934" i="12"/>
  <c r="D1934" i="12"/>
  <c r="E1934" i="12"/>
  <c r="F1934" i="12"/>
  <c r="G1934" i="12"/>
  <c r="H1934" i="12"/>
  <c r="A1935" i="12"/>
  <c r="B1935" i="12"/>
  <c r="C1935" i="12"/>
  <c r="D1935" i="12"/>
  <c r="E1935" i="12"/>
  <c r="F1935" i="12"/>
  <c r="G1935" i="12"/>
  <c r="H1935" i="12"/>
  <c r="A1936" i="12"/>
  <c r="B1936" i="12"/>
  <c r="C1936" i="12"/>
  <c r="D1936" i="12"/>
  <c r="E1936" i="12"/>
  <c r="F1936" i="12"/>
  <c r="G1936" i="12"/>
  <c r="H1936" i="12"/>
  <c r="A1937" i="12"/>
  <c r="B1937" i="12"/>
  <c r="C1937" i="12"/>
  <c r="D1937" i="12"/>
  <c r="E1937" i="12"/>
  <c r="F1937" i="12"/>
  <c r="G1937" i="12"/>
  <c r="H1937" i="12"/>
  <c r="A1938" i="12"/>
  <c r="B1938" i="12"/>
  <c r="C1938" i="12"/>
  <c r="D1938" i="12"/>
  <c r="E1938" i="12"/>
  <c r="F1938" i="12"/>
  <c r="G1938" i="12"/>
  <c r="H1938" i="12"/>
  <c r="A1939" i="12"/>
  <c r="B1939" i="12"/>
  <c r="C1939" i="12"/>
  <c r="D1939" i="12"/>
  <c r="E1939" i="12"/>
  <c r="F1939" i="12"/>
  <c r="G1939" i="12"/>
  <c r="H1939" i="12"/>
  <c r="A1940" i="12"/>
  <c r="B1940" i="12"/>
  <c r="C1940" i="12"/>
  <c r="D1940" i="12"/>
  <c r="E1940" i="12"/>
  <c r="F1940" i="12"/>
  <c r="G1940" i="12"/>
  <c r="H1940" i="12"/>
  <c r="A1941" i="12"/>
  <c r="B1941" i="12"/>
  <c r="C1941" i="12"/>
  <c r="D1941" i="12"/>
  <c r="E1941" i="12"/>
  <c r="F1941" i="12"/>
  <c r="G1941" i="12"/>
  <c r="H1941" i="12"/>
  <c r="A1942" i="12"/>
  <c r="B1942" i="12"/>
  <c r="C1942" i="12"/>
  <c r="D1942" i="12"/>
  <c r="E1942" i="12"/>
  <c r="F1942" i="12"/>
  <c r="G1942" i="12"/>
  <c r="H1942" i="12"/>
  <c r="A1943" i="12"/>
  <c r="B1943" i="12"/>
  <c r="C1943" i="12"/>
  <c r="D1943" i="12"/>
  <c r="E1943" i="12"/>
  <c r="F1943" i="12"/>
  <c r="G1943" i="12"/>
  <c r="H1943" i="12"/>
  <c r="A1944" i="12"/>
  <c r="B1944" i="12"/>
  <c r="C1944" i="12"/>
  <c r="D1944" i="12"/>
  <c r="E1944" i="12"/>
  <c r="F1944" i="12"/>
  <c r="G1944" i="12"/>
  <c r="H1944" i="12"/>
  <c r="A1945" i="12"/>
  <c r="B1945" i="12"/>
  <c r="C1945" i="12"/>
  <c r="D1945" i="12"/>
  <c r="E1945" i="12"/>
  <c r="F1945" i="12"/>
  <c r="G1945" i="12"/>
  <c r="H1945" i="12"/>
  <c r="A1946" i="12"/>
  <c r="B1946" i="12"/>
  <c r="C1946" i="12"/>
  <c r="D1946" i="12"/>
  <c r="E1946" i="12"/>
  <c r="F1946" i="12"/>
  <c r="G1946" i="12"/>
  <c r="H1946" i="12"/>
  <c r="A1947" i="12"/>
  <c r="B1947" i="12"/>
  <c r="C1947" i="12"/>
  <c r="D1947" i="12"/>
  <c r="E1947" i="12"/>
  <c r="F1947" i="12"/>
  <c r="G1947" i="12"/>
  <c r="H1947" i="12"/>
  <c r="A1948" i="12"/>
  <c r="B1948" i="12"/>
  <c r="C1948" i="12"/>
  <c r="D1948" i="12"/>
  <c r="E1948" i="12"/>
  <c r="F1948" i="12"/>
  <c r="G1948" i="12"/>
  <c r="H1948" i="12"/>
  <c r="A1949" i="12"/>
  <c r="B1949" i="12"/>
  <c r="C1949" i="12"/>
  <c r="D1949" i="12"/>
  <c r="E1949" i="12"/>
  <c r="F1949" i="12"/>
  <c r="G1949" i="12"/>
  <c r="H1949" i="12"/>
  <c r="A1950" i="12"/>
  <c r="B1950" i="12"/>
  <c r="C1950" i="12"/>
  <c r="D1950" i="12"/>
  <c r="E1950" i="12"/>
  <c r="F1950" i="12"/>
  <c r="G1950" i="12"/>
  <c r="H1950" i="12"/>
  <c r="A1951" i="12"/>
  <c r="B1951" i="12"/>
  <c r="C1951" i="12"/>
  <c r="D1951" i="12"/>
  <c r="E1951" i="12"/>
  <c r="F1951" i="12"/>
  <c r="G1951" i="12"/>
  <c r="H1951" i="12"/>
  <c r="A1952" i="12"/>
  <c r="B1952" i="12"/>
  <c r="C1952" i="12"/>
  <c r="D1952" i="12"/>
  <c r="E1952" i="12"/>
  <c r="F1952" i="12"/>
  <c r="G1952" i="12"/>
  <c r="H1952" i="12"/>
  <c r="A1953" i="12"/>
  <c r="B1953" i="12"/>
  <c r="C1953" i="12"/>
  <c r="D1953" i="12"/>
  <c r="E1953" i="12"/>
  <c r="F1953" i="12"/>
  <c r="G1953" i="12"/>
  <c r="H1953" i="12"/>
  <c r="A1954" i="12"/>
  <c r="B1954" i="12"/>
  <c r="C1954" i="12"/>
  <c r="D1954" i="12"/>
  <c r="E1954" i="12"/>
  <c r="F1954" i="12"/>
  <c r="G1954" i="12"/>
  <c r="H1954" i="12"/>
  <c r="A1955" i="12"/>
  <c r="B1955" i="12"/>
  <c r="C1955" i="12"/>
  <c r="D1955" i="12"/>
  <c r="E1955" i="12"/>
  <c r="F1955" i="12"/>
  <c r="G1955" i="12"/>
  <c r="H1955" i="12"/>
  <c r="A1956" i="12"/>
  <c r="B1956" i="12"/>
  <c r="C1956" i="12"/>
  <c r="D1956" i="12"/>
  <c r="E1956" i="12"/>
  <c r="F1956" i="12"/>
  <c r="G1956" i="12"/>
  <c r="H1956" i="12"/>
  <c r="A1957" i="12"/>
  <c r="B1957" i="12"/>
  <c r="C1957" i="12"/>
  <c r="D1957" i="12"/>
  <c r="E1957" i="12"/>
  <c r="F1957" i="12"/>
  <c r="G1957" i="12"/>
  <c r="H1957" i="12"/>
  <c r="A1958" i="12"/>
  <c r="B1958" i="12"/>
  <c r="C1958" i="12"/>
  <c r="D1958" i="12"/>
  <c r="E1958" i="12"/>
  <c r="F1958" i="12"/>
  <c r="G1958" i="12"/>
  <c r="H1958" i="12"/>
  <c r="A1959" i="12"/>
  <c r="B1959" i="12"/>
  <c r="C1959" i="12"/>
  <c r="D1959" i="12"/>
  <c r="E1959" i="12"/>
  <c r="F1959" i="12"/>
  <c r="G1959" i="12"/>
  <c r="H1959" i="12"/>
  <c r="A1960" i="12"/>
  <c r="B1960" i="12"/>
  <c r="C1960" i="12"/>
  <c r="D1960" i="12"/>
  <c r="E1960" i="12"/>
  <c r="F1960" i="12"/>
  <c r="G1960" i="12"/>
  <c r="H1960" i="12"/>
  <c r="A1961" i="12"/>
  <c r="B1961" i="12"/>
  <c r="C1961" i="12"/>
  <c r="D1961" i="12"/>
  <c r="E1961" i="12"/>
  <c r="F1961" i="12"/>
  <c r="G1961" i="12"/>
  <c r="H1961" i="12"/>
  <c r="A1962" i="12"/>
  <c r="B1962" i="12"/>
  <c r="C1962" i="12"/>
  <c r="D1962" i="12"/>
  <c r="E1962" i="12"/>
  <c r="F1962" i="12"/>
  <c r="G1962" i="12"/>
  <c r="H1962" i="12"/>
  <c r="A1963" i="12"/>
  <c r="B1963" i="12"/>
  <c r="C1963" i="12"/>
  <c r="D1963" i="12"/>
  <c r="E1963" i="12"/>
  <c r="F1963" i="12"/>
  <c r="G1963" i="12"/>
  <c r="H1963" i="12"/>
  <c r="A1964" i="12"/>
  <c r="B1964" i="12"/>
  <c r="C1964" i="12"/>
  <c r="D1964" i="12"/>
  <c r="E1964" i="12"/>
  <c r="F1964" i="12"/>
  <c r="G1964" i="12"/>
  <c r="H1964" i="12"/>
  <c r="A1965" i="12"/>
  <c r="B1965" i="12"/>
  <c r="C1965" i="12"/>
  <c r="D1965" i="12"/>
  <c r="E1965" i="12"/>
  <c r="F1965" i="12"/>
  <c r="G1965" i="12"/>
  <c r="H1965" i="12"/>
  <c r="A1966" i="12"/>
  <c r="B1966" i="12"/>
  <c r="C1966" i="12"/>
  <c r="D1966" i="12"/>
  <c r="E1966" i="12"/>
  <c r="F1966" i="12"/>
  <c r="G1966" i="12"/>
  <c r="H1966" i="12"/>
  <c r="A1967" i="12"/>
  <c r="B1967" i="12"/>
  <c r="C1967" i="12"/>
  <c r="D1967" i="12"/>
  <c r="E1967" i="12"/>
  <c r="F1967" i="12"/>
  <c r="G1967" i="12"/>
  <c r="H1967" i="12"/>
  <c r="A1968" i="12"/>
  <c r="B1968" i="12"/>
  <c r="C1968" i="12"/>
  <c r="D1968" i="12"/>
  <c r="E1968" i="12"/>
  <c r="F1968" i="12"/>
  <c r="G1968" i="12"/>
  <c r="H1968" i="12"/>
  <c r="A1969" i="12"/>
  <c r="B1969" i="12"/>
  <c r="C1969" i="12"/>
  <c r="D1969" i="12"/>
  <c r="E1969" i="12"/>
  <c r="F1969" i="12"/>
  <c r="G1969" i="12"/>
  <c r="H1969" i="12"/>
  <c r="A1970" i="12"/>
  <c r="B1970" i="12"/>
  <c r="C1970" i="12"/>
  <c r="D1970" i="12"/>
  <c r="E1970" i="12"/>
  <c r="F1970" i="12"/>
  <c r="G1970" i="12"/>
  <c r="H1970" i="12"/>
  <c r="A1971" i="12"/>
  <c r="B1971" i="12"/>
  <c r="C1971" i="12"/>
  <c r="D1971" i="12"/>
  <c r="E1971" i="12"/>
  <c r="F1971" i="12"/>
  <c r="G1971" i="12"/>
  <c r="H1971" i="12"/>
  <c r="A1972" i="12"/>
  <c r="B1972" i="12"/>
  <c r="C1972" i="12"/>
  <c r="D1972" i="12"/>
  <c r="E1972" i="12"/>
  <c r="F1972" i="12"/>
  <c r="G1972" i="12"/>
  <c r="H1972" i="12"/>
  <c r="A1973" i="12"/>
  <c r="B1973" i="12"/>
  <c r="C1973" i="12"/>
  <c r="D1973" i="12"/>
  <c r="E1973" i="12"/>
  <c r="F1973" i="12"/>
  <c r="G1973" i="12"/>
  <c r="H1973" i="12"/>
  <c r="A1974" i="12"/>
  <c r="B1974" i="12"/>
  <c r="C1974" i="12"/>
  <c r="D1974" i="12"/>
  <c r="E1974" i="12"/>
  <c r="F1974" i="12"/>
  <c r="G1974" i="12"/>
  <c r="H1974" i="12"/>
  <c r="A1975" i="12"/>
  <c r="B1975" i="12"/>
  <c r="C1975" i="12"/>
  <c r="D1975" i="12"/>
  <c r="E1975" i="12"/>
  <c r="F1975" i="12"/>
  <c r="G1975" i="12"/>
  <c r="H1975" i="12"/>
  <c r="A1976" i="12"/>
  <c r="B1976" i="12"/>
  <c r="C1976" i="12"/>
  <c r="D1976" i="12"/>
  <c r="E1976" i="12"/>
  <c r="F1976" i="12"/>
  <c r="G1976" i="12"/>
  <c r="H1976" i="12"/>
  <c r="A1977" i="12"/>
  <c r="B1977" i="12"/>
  <c r="C1977" i="12"/>
  <c r="D1977" i="12"/>
  <c r="E1977" i="12"/>
  <c r="F1977" i="12"/>
  <c r="G1977" i="12"/>
  <c r="H1977" i="12"/>
  <c r="A1978" i="12"/>
  <c r="B1978" i="12"/>
  <c r="C1978" i="12"/>
  <c r="D1978" i="12"/>
  <c r="E1978" i="12"/>
  <c r="F1978" i="12"/>
  <c r="G1978" i="12"/>
  <c r="H1978" i="12"/>
  <c r="A1979" i="12"/>
  <c r="B1979" i="12"/>
  <c r="C1979" i="12"/>
  <c r="D1979" i="12"/>
  <c r="E1979" i="12"/>
  <c r="F1979" i="12"/>
  <c r="G1979" i="12"/>
  <c r="H1979" i="12"/>
  <c r="A1980" i="12"/>
  <c r="B1980" i="12"/>
  <c r="C1980" i="12"/>
  <c r="D1980" i="12"/>
  <c r="E1980" i="12"/>
  <c r="F1980" i="12"/>
  <c r="G1980" i="12"/>
  <c r="H1980" i="12"/>
  <c r="A1981" i="12"/>
  <c r="B1981" i="12"/>
  <c r="C1981" i="12"/>
  <c r="D1981" i="12"/>
  <c r="E1981" i="12"/>
  <c r="F1981" i="12"/>
  <c r="G1981" i="12"/>
  <c r="H1981" i="12"/>
  <c r="A1982" i="12"/>
  <c r="B1982" i="12"/>
  <c r="C1982" i="12"/>
  <c r="D1982" i="12"/>
  <c r="E1982" i="12"/>
  <c r="F1982" i="12"/>
  <c r="G1982" i="12"/>
  <c r="H1982" i="12"/>
  <c r="A1983" i="12"/>
  <c r="B1983" i="12"/>
  <c r="C1983" i="12"/>
  <c r="D1983" i="12"/>
  <c r="E1983" i="12"/>
  <c r="F1983" i="12"/>
  <c r="G1983" i="12"/>
  <c r="H1983" i="12"/>
  <c r="A1984" i="12"/>
  <c r="B1984" i="12"/>
  <c r="C1984" i="12"/>
  <c r="D1984" i="12"/>
  <c r="E1984" i="12"/>
  <c r="F1984" i="12"/>
  <c r="G1984" i="12"/>
  <c r="H1984" i="12"/>
  <c r="A1985" i="12"/>
  <c r="B1985" i="12"/>
  <c r="C1985" i="12"/>
  <c r="D1985" i="12"/>
  <c r="E1985" i="12"/>
  <c r="F1985" i="12"/>
  <c r="G1985" i="12"/>
  <c r="H1985" i="12"/>
  <c r="A1986" i="12"/>
  <c r="B1986" i="12"/>
  <c r="C1986" i="12"/>
  <c r="D1986" i="12"/>
  <c r="E1986" i="12"/>
  <c r="F1986" i="12"/>
  <c r="G1986" i="12"/>
  <c r="H1986" i="12"/>
  <c r="A1987" i="12"/>
  <c r="B1987" i="12"/>
  <c r="C1987" i="12"/>
  <c r="D1987" i="12"/>
  <c r="E1987" i="12"/>
  <c r="F1987" i="12"/>
  <c r="G1987" i="12"/>
  <c r="H1987" i="12"/>
  <c r="A1988" i="12"/>
  <c r="B1988" i="12"/>
  <c r="C1988" i="12"/>
  <c r="D1988" i="12"/>
  <c r="E1988" i="12"/>
  <c r="F1988" i="12"/>
  <c r="G1988" i="12"/>
  <c r="H1988" i="12"/>
  <c r="A1989" i="12"/>
  <c r="B1989" i="12"/>
  <c r="C1989" i="12"/>
  <c r="D1989" i="12"/>
  <c r="E1989" i="12"/>
  <c r="F1989" i="12"/>
  <c r="G1989" i="12"/>
  <c r="H1989" i="12"/>
  <c r="A1990" i="12"/>
  <c r="B1990" i="12"/>
  <c r="C1990" i="12"/>
  <c r="D1990" i="12"/>
  <c r="E1990" i="12"/>
  <c r="F1990" i="12"/>
  <c r="G1990" i="12"/>
  <c r="H1990" i="12"/>
  <c r="A1991" i="12"/>
  <c r="B1991" i="12"/>
  <c r="C1991" i="12"/>
  <c r="D1991" i="12"/>
  <c r="E1991" i="12"/>
  <c r="F1991" i="12"/>
  <c r="G1991" i="12"/>
  <c r="H1991" i="12"/>
  <c r="A1992" i="12"/>
  <c r="B1992" i="12"/>
  <c r="C1992" i="12"/>
  <c r="D1992" i="12"/>
  <c r="E1992" i="12"/>
  <c r="F1992" i="12"/>
  <c r="G1992" i="12"/>
  <c r="H1992" i="12"/>
  <c r="A1993" i="12"/>
  <c r="B1993" i="12"/>
  <c r="C1993" i="12"/>
  <c r="D1993" i="12"/>
  <c r="E1993" i="12"/>
  <c r="F1993" i="12"/>
  <c r="G1993" i="12"/>
  <c r="H1993" i="12"/>
  <c r="A1994" i="12"/>
  <c r="B1994" i="12"/>
  <c r="C1994" i="12"/>
  <c r="D1994" i="12"/>
  <c r="E1994" i="12"/>
  <c r="F1994" i="12"/>
  <c r="G1994" i="12"/>
  <c r="H1994" i="12"/>
  <c r="A1995" i="12"/>
  <c r="B1995" i="12"/>
  <c r="C1995" i="12"/>
  <c r="D1995" i="12"/>
  <c r="E1995" i="12"/>
  <c r="F1995" i="12"/>
  <c r="G1995" i="12"/>
  <c r="H1995" i="12"/>
  <c r="A1996" i="12"/>
  <c r="B1996" i="12"/>
  <c r="C1996" i="12"/>
  <c r="D1996" i="12"/>
  <c r="E1996" i="12"/>
  <c r="F1996" i="12"/>
  <c r="G1996" i="12"/>
  <c r="H1996" i="12"/>
  <c r="A1997" i="12"/>
  <c r="B1997" i="12"/>
  <c r="C1997" i="12"/>
  <c r="D1997" i="12"/>
  <c r="E1997" i="12"/>
  <c r="F1997" i="12"/>
  <c r="G1997" i="12"/>
  <c r="H1997" i="12"/>
  <c r="A1998" i="12"/>
  <c r="B1998" i="12"/>
  <c r="C1998" i="12"/>
  <c r="D1998" i="12"/>
  <c r="E1998" i="12"/>
  <c r="F1998" i="12"/>
  <c r="G1998" i="12"/>
  <c r="H1998" i="12"/>
  <c r="A1999" i="12"/>
  <c r="B1999" i="12"/>
  <c r="C1999" i="12"/>
  <c r="D1999" i="12"/>
  <c r="E1999" i="12"/>
  <c r="F1999" i="12"/>
  <c r="G1999" i="12"/>
  <c r="H1999" i="12"/>
  <c r="A2000" i="12"/>
  <c r="B2000" i="12"/>
  <c r="C2000" i="12"/>
  <c r="D2000" i="12"/>
  <c r="E2000" i="12"/>
  <c r="F2000" i="12"/>
  <c r="G2000" i="12"/>
  <c r="H2000" i="12"/>
  <c r="A2001" i="12"/>
  <c r="B2001" i="12"/>
  <c r="C2001" i="12"/>
  <c r="D2001" i="12"/>
  <c r="E2001" i="12"/>
  <c r="F2001" i="12"/>
  <c r="G2001" i="12"/>
  <c r="H2001" i="12"/>
  <c r="A2002" i="12"/>
  <c r="B2002" i="12"/>
  <c r="C2002" i="12"/>
  <c r="D2002" i="12"/>
  <c r="E2002" i="12"/>
  <c r="F2002" i="12"/>
  <c r="G2002" i="12"/>
  <c r="H2002" i="12"/>
  <c r="A2003" i="12"/>
  <c r="B2003" i="12"/>
  <c r="C2003" i="12"/>
  <c r="D2003" i="12"/>
  <c r="E2003" i="12"/>
  <c r="F2003" i="12"/>
  <c r="G2003" i="12"/>
  <c r="H2003" i="12"/>
  <c r="A2004" i="12"/>
  <c r="B2004" i="12"/>
  <c r="C2004" i="12"/>
  <c r="D2004" i="12"/>
  <c r="E2004" i="12"/>
  <c r="F2004" i="12"/>
  <c r="G2004" i="12"/>
  <c r="H2004" i="12"/>
  <c r="A2005" i="12"/>
  <c r="B2005" i="12"/>
  <c r="C2005" i="12"/>
  <c r="D2005" i="12"/>
  <c r="E2005" i="12"/>
  <c r="F2005" i="12"/>
  <c r="G2005" i="12"/>
  <c r="H2005" i="12"/>
  <c r="A2006" i="12"/>
  <c r="B2006" i="12"/>
  <c r="C2006" i="12"/>
  <c r="D2006" i="12"/>
  <c r="E2006" i="12"/>
  <c r="F2006" i="12"/>
  <c r="G2006" i="12"/>
  <c r="H2006" i="12"/>
  <c r="A2007" i="12"/>
  <c r="B2007" i="12"/>
  <c r="C2007" i="12"/>
  <c r="D2007" i="12"/>
  <c r="E2007" i="12"/>
  <c r="F2007" i="12"/>
  <c r="G2007" i="12"/>
  <c r="H2007" i="12"/>
  <c r="A2008" i="12"/>
  <c r="B2008" i="12"/>
  <c r="C2008" i="12"/>
  <c r="D2008" i="12"/>
  <c r="E2008" i="12"/>
  <c r="F2008" i="12"/>
  <c r="G2008" i="12"/>
  <c r="H2008" i="12"/>
  <c r="A2009" i="12"/>
  <c r="B2009" i="12"/>
  <c r="C2009" i="12"/>
  <c r="D2009" i="12"/>
  <c r="E2009" i="12"/>
  <c r="F2009" i="12"/>
  <c r="G2009" i="12"/>
  <c r="H2009" i="12"/>
  <c r="A2010" i="12"/>
  <c r="B2010" i="12"/>
  <c r="C2010" i="12"/>
  <c r="D2010" i="12"/>
  <c r="E2010" i="12"/>
  <c r="F2010" i="12"/>
  <c r="G2010" i="12"/>
  <c r="H2010" i="12"/>
  <c r="A2011" i="12"/>
  <c r="B2011" i="12"/>
  <c r="C2011" i="12"/>
  <c r="D2011" i="12"/>
  <c r="E2011" i="12"/>
  <c r="F2011" i="12"/>
  <c r="G2011" i="12"/>
  <c r="H2011" i="12"/>
  <c r="A2012" i="12"/>
  <c r="B2012" i="12"/>
  <c r="C2012" i="12"/>
  <c r="D2012" i="12"/>
  <c r="E2012" i="12"/>
  <c r="F2012" i="12"/>
  <c r="G2012" i="12"/>
  <c r="H2012" i="12"/>
  <c r="A2013" i="12"/>
  <c r="B2013" i="12"/>
  <c r="C2013" i="12"/>
  <c r="D2013" i="12"/>
  <c r="E2013" i="12"/>
  <c r="F2013" i="12"/>
  <c r="G2013" i="12"/>
  <c r="H2013" i="12"/>
  <c r="A2014" i="12"/>
  <c r="B2014" i="12"/>
  <c r="C2014" i="12"/>
  <c r="D2014" i="12"/>
  <c r="E2014" i="12"/>
  <c r="F2014" i="12"/>
  <c r="G2014" i="12"/>
  <c r="H2014" i="12"/>
  <c r="A2015" i="12"/>
  <c r="B2015" i="12"/>
  <c r="C2015" i="12"/>
  <c r="D2015" i="12"/>
  <c r="E2015" i="12"/>
  <c r="F2015" i="12"/>
  <c r="G2015" i="12"/>
  <c r="H2015" i="12"/>
  <c r="A2016" i="12"/>
  <c r="B2016" i="12"/>
  <c r="C2016" i="12"/>
  <c r="D2016" i="12"/>
  <c r="E2016" i="12"/>
  <c r="F2016" i="12"/>
  <c r="G2016" i="12"/>
  <c r="H2016" i="12"/>
  <c r="A2017" i="12"/>
  <c r="B2017" i="12"/>
  <c r="C2017" i="12"/>
  <c r="D2017" i="12"/>
  <c r="E2017" i="12"/>
  <c r="F2017" i="12"/>
  <c r="G2017" i="12"/>
  <c r="H2017" i="12"/>
  <c r="A2018" i="12"/>
  <c r="B2018" i="12"/>
  <c r="C2018" i="12"/>
  <c r="D2018" i="12"/>
  <c r="E2018" i="12"/>
  <c r="F2018" i="12"/>
  <c r="G2018" i="12"/>
  <c r="H2018" i="12"/>
  <c r="A2019" i="12"/>
  <c r="B2019" i="12"/>
  <c r="C2019" i="12"/>
  <c r="D2019" i="12"/>
  <c r="E2019" i="12"/>
  <c r="F2019" i="12"/>
  <c r="G2019" i="12"/>
  <c r="H2019" i="12"/>
  <c r="A2020" i="12"/>
  <c r="B2020" i="12"/>
  <c r="C2020" i="12"/>
  <c r="D2020" i="12"/>
  <c r="E2020" i="12"/>
  <c r="F2020" i="12"/>
  <c r="G2020" i="12"/>
  <c r="H2020" i="12"/>
  <c r="A2021" i="12"/>
  <c r="B2021" i="12"/>
  <c r="C2021" i="12"/>
  <c r="D2021" i="12"/>
  <c r="E2021" i="12"/>
  <c r="F2021" i="12"/>
  <c r="G2021" i="12"/>
  <c r="H2021" i="12"/>
  <c r="A2022" i="12"/>
  <c r="B2022" i="12"/>
  <c r="C2022" i="12"/>
  <c r="D2022" i="12"/>
  <c r="E2022" i="12"/>
  <c r="F2022" i="12"/>
  <c r="G2022" i="12"/>
  <c r="H2022" i="12"/>
  <c r="A2023" i="12"/>
  <c r="B2023" i="12"/>
  <c r="C2023" i="12"/>
  <c r="D2023" i="12"/>
  <c r="E2023" i="12"/>
  <c r="F2023" i="12"/>
  <c r="G2023" i="12"/>
  <c r="H2023" i="12"/>
  <c r="A2024" i="12"/>
  <c r="B2024" i="12"/>
  <c r="C2024" i="12"/>
  <c r="D2024" i="12"/>
  <c r="E2024" i="12"/>
  <c r="F2024" i="12"/>
  <c r="G2024" i="12"/>
  <c r="H2024" i="12"/>
  <c r="A2025" i="12"/>
  <c r="B2025" i="12"/>
  <c r="C2025" i="12"/>
  <c r="D2025" i="12"/>
  <c r="E2025" i="12"/>
  <c r="F2025" i="12"/>
  <c r="G2025" i="12"/>
  <c r="H2025" i="12"/>
  <c r="A2026" i="12"/>
  <c r="B2026" i="12"/>
  <c r="C2026" i="12"/>
  <c r="D2026" i="12"/>
  <c r="E2026" i="12"/>
  <c r="F2026" i="12"/>
  <c r="G2026" i="12"/>
  <c r="H2026" i="12"/>
  <c r="A2027" i="12"/>
  <c r="B2027" i="12"/>
  <c r="C2027" i="12"/>
  <c r="D2027" i="12"/>
  <c r="E2027" i="12"/>
  <c r="F2027" i="12"/>
  <c r="G2027" i="12"/>
  <c r="H2027" i="12"/>
  <c r="A2028" i="12"/>
  <c r="B2028" i="12"/>
  <c r="C2028" i="12"/>
  <c r="D2028" i="12"/>
  <c r="E2028" i="12"/>
  <c r="F2028" i="12"/>
  <c r="G2028" i="12"/>
  <c r="H2028" i="12"/>
  <c r="A2029" i="12"/>
  <c r="B2029" i="12"/>
  <c r="C2029" i="12"/>
  <c r="D2029" i="12"/>
  <c r="E2029" i="12"/>
  <c r="F2029" i="12"/>
  <c r="G2029" i="12"/>
  <c r="H2029" i="12"/>
  <c r="A2030" i="12"/>
  <c r="B2030" i="12"/>
  <c r="C2030" i="12"/>
  <c r="D2030" i="12"/>
  <c r="E2030" i="12"/>
  <c r="F2030" i="12"/>
  <c r="G2030" i="12"/>
  <c r="H2030" i="12"/>
  <c r="A2031" i="12"/>
  <c r="B2031" i="12"/>
  <c r="C2031" i="12"/>
  <c r="D2031" i="12"/>
  <c r="E2031" i="12"/>
  <c r="F2031" i="12"/>
  <c r="G2031" i="12"/>
  <c r="H2031" i="12"/>
  <c r="A2032" i="12"/>
  <c r="B2032" i="12"/>
  <c r="C2032" i="12"/>
  <c r="D2032" i="12"/>
  <c r="E2032" i="12"/>
  <c r="F2032" i="12"/>
  <c r="G2032" i="12"/>
  <c r="H2032" i="12"/>
  <c r="A2033" i="12"/>
  <c r="B2033" i="12"/>
  <c r="C2033" i="12"/>
  <c r="D2033" i="12"/>
  <c r="E2033" i="12"/>
  <c r="F2033" i="12"/>
  <c r="G2033" i="12"/>
  <c r="H2033" i="12"/>
  <c r="A2034" i="12"/>
  <c r="B2034" i="12"/>
  <c r="C2034" i="12"/>
  <c r="D2034" i="12"/>
  <c r="E2034" i="12"/>
  <c r="F2034" i="12"/>
  <c r="G2034" i="12"/>
  <c r="H2034" i="12"/>
  <c r="A2035" i="12"/>
  <c r="B2035" i="12"/>
  <c r="C2035" i="12"/>
  <c r="D2035" i="12"/>
  <c r="E2035" i="12"/>
  <c r="F2035" i="12"/>
  <c r="G2035" i="12"/>
  <c r="H2035" i="12"/>
  <c r="A2036" i="12"/>
  <c r="B2036" i="12"/>
  <c r="C2036" i="12"/>
  <c r="D2036" i="12"/>
  <c r="E2036" i="12"/>
  <c r="F2036" i="12"/>
  <c r="G2036" i="12"/>
  <c r="H2036" i="12"/>
  <c r="A2037" i="12"/>
  <c r="B2037" i="12"/>
  <c r="C2037" i="12"/>
  <c r="D2037" i="12"/>
  <c r="E2037" i="12"/>
  <c r="F2037" i="12"/>
  <c r="G2037" i="12"/>
  <c r="H2037" i="12"/>
  <c r="A2038" i="12"/>
  <c r="B2038" i="12"/>
  <c r="C2038" i="12"/>
  <c r="D2038" i="12"/>
  <c r="E2038" i="12"/>
  <c r="F2038" i="12"/>
  <c r="G2038" i="12"/>
  <c r="H2038" i="12"/>
  <c r="A2039" i="12"/>
  <c r="B2039" i="12"/>
  <c r="C2039" i="12"/>
  <c r="D2039" i="12"/>
  <c r="E2039" i="12"/>
  <c r="F2039" i="12"/>
  <c r="G2039" i="12"/>
  <c r="H2039" i="12"/>
  <c r="A2040" i="12"/>
  <c r="B2040" i="12"/>
  <c r="C2040" i="12"/>
  <c r="D2040" i="12"/>
  <c r="E2040" i="12"/>
  <c r="F2040" i="12"/>
  <c r="G2040" i="12"/>
  <c r="H2040" i="12"/>
  <c r="A2041" i="12"/>
  <c r="B2041" i="12"/>
  <c r="C2041" i="12"/>
  <c r="D2041" i="12"/>
  <c r="E2041" i="12"/>
  <c r="F2041" i="12"/>
  <c r="G2041" i="12"/>
  <c r="H2041" i="12"/>
  <c r="A2042" i="12"/>
  <c r="B2042" i="12"/>
  <c r="C2042" i="12"/>
  <c r="D2042" i="12"/>
  <c r="E2042" i="12"/>
  <c r="F2042" i="12"/>
  <c r="G2042" i="12"/>
  <c r="H2042" i="12"/>
  <c r="A2043" i="12"/>
  <c r="B2043" i="12"/>
  <c r="C2043" i="12"/>
  <c r="D2043" i="12"/>
  <c r="E2043" i="12"/>
  <c r="F2043" i="12"/>
  <c r="G2043" i="12"/>
  <c r="H2043" i="12"/>
  <c r="A2044" i="12"/>
  <c r="B2044" i="12"/>
  <c r="C2044" i="12"/>
  <c r="D2044" i="12"/>
  <c r="E2044" i="12"/>
  <c r="F2044" i="12"/>
  <c r="G2044" i="12"/>
  <c r="H2044" i="12"/>
  <c r="A2045" i="12"/>
  <c r="B2045" i="12"/>
  <c r="C2045" i="12"/>
  <c r="D2045" i="12"/>
  <c r="E2045" i="12"/>
  <c r="F2045" i="12"/>
  <c r="G2045" i="12"/>
  <c r="H2045" i="12"/>
  <c r="A2046" i="12"/>
  <c r="B2046" i="12"/>
  <c r="C2046" i="12"/>
  <c r="D2046" i="12"/>
  <c r="E2046" i="12"/>
  <c r="F2046" i="12"/>
  <c r="G2046" i="12"/>
  <c r="H2046" i="12"/>
  <c r="A2047" i="12"/>
  <c r="B2047" i="12"/>
  <c r="C2047" i="12"/>
  <c r="D2047" i="12"/>
  <c r="E2047" i="12"/>
  <c r="F2047" i="12"/>
  <c r="G2047" i="12"/>
  <c r="H2047" i="12"/>
  <c r="A2048" i="12"/>
  <c r="B2048" i="12"/>
  <c r="C2048" i="12"/>
  <c r="D2048" i="12"/>
  <c r="E2048" i="12"/>
  <c r="F2048" i="12"/>
  <c r="G2048" i="12"/>
  <c r="H2048" i="12"/>
  <c r="A2049" i="12"/>
  <c r="B2049" i="12"/>
  <c r="C2049" i="12"/>
  <c r="D2049" i="12"/>
  <c r="E2049" i="12"/>
  <c r="F2049" i="12"/>
  <c r="G2049" i="12"/>
  <c r="H2049" i="12"/>
  <c r="A2050" i="12"/>
  <c r="B2050" i="12"/>
  <c r="C2050" i="12"/>
  <c r="D2050" i="12"/>
  <c r="E2050" i="12"/>
  <c r="F2050" i="12"/>
  <c r="G2050" i="12"/>
  <c r="H2050" i="12"/>
  <c r="A2051" i="12"/>
  <c r="B2051" i="12"/>
  <c r="C2051" i="12"/>
  <c r="D2051" i="12"/>
  <c r="E2051" i="12"/>
  <c r="F2051" i="12"/>
  <c r="G2051" i="12"/>
  <c r="H2051" i="12"/>
  <c r="A2052" i="12"/>
  <c r="B2052" i="12"/>
  <c r="C2052" i="12"/>
  <c r="D2052" i="12"/>
  <c r="E2052" i="12"/>
  <c r="F2052" i="12"/>
  <c r="G2052" i="12"/>
  <c r="H2052" i="12"/>
  <c r="A2053" i="12"/>
  <c r="B2053" i="12"/>
  <c r="C2053" i="12"/>
  <c r="D2053" i="12"/>
  <c r="E2053" i="12"/>
  <c r="F2053" i="12"/>
  <c r="G2053" i="12"/>
  <c r="H2053" i="12"/>
  <c r="A2054" i="12"/>
  <c r="B2054" i="12"/>
  <c r="C2054" i="12"/>
  <c r="D2054" i="12"/>
  <c r="E2054" i="12"/>
  <c r="F2054" i="12"/>
  <c r="G2054" i="12"/>
  <c r="H2054" i="12"/>
  <c r="A2055" i="12"/>
  <c r="B2055" i="12"/>
  <c r="C2055" i="12"/>
  <c r="D2055" i="12"/>
  <c r="E2055" i="12"/>
  <c r="F2055" i="12"/>
  <c r="G2055" i="12"/>
  <c r="H2055" i="12"/>
  <c r="A2056" i="12"/>
  <c r="B2056" i="12"/>
  <c r="C2056" i="12"/>
  <c r="D2056" i="12"/>
  <c r="E2056" i="12"/>
  <c r="F2056" i="12"/>
  <c r="G2056" i="12"/>
  <c r="H2056" i="12"/>
  <c r="A2057" i="12"/>
  <c r="B2057" i="12"/>
  <c r="C2057" i="12"/>
  <c r="D2057" i="12"/>
  <c r="E2057" i="12"/>
  <c r="F2057" i="12"/>
  <c r="G2057" i="12"/>
  <c r="H2057" i="12"/>
  <c r="A2058" i="12"/>
  <c r="B2058" i="12"/>
  <c r="C2058" i="12"/>
  <c r="D2058" i="12"/>
  <c r="E2058" i="12"/>
  <c r="F2058" i="12"/>
  <c r="G2058" i="12"/>
  <c r="H2058" i="12"/>
  <c r="A2059" i="12"/>
  <c r="B2059" i="12"/>
  <c r="C2059" i="12"/>
  <c r="D2059" i="12"/>
  <c r="E2059" i="12"/>
  <c r="F2059" i="12"/>
  <c r="G2059" i="12"/>
  <c r="H2059" i="12"/>
  <c r="A2060" i="12"/>
  <c r="B2060" i="12"/>
  <c r="C2060" i="12"/>
  <c r="D2060" i="12"/>
  <c r="E2060" i="12"/>
  <c r="F2060" i="12"/>
  <c r="G2060" i="12"/>
  <c r="H2060" i="12"/>
  <c r="A2061" i="12"/>
  <c r="B2061" i="12"/>
  <c r="C2061" i="12"/>
  <c r="D2061" i="12"/>
  <c r="E2061" i="12"/>
  <c r="F2061" i="12"/>
  <c r="G2061" i="12"/>
  <c r="H2061" i="12"/>
  <c r="A2062" i="12"/>
  <c r="B2062" i="12"/>
  <c r="C2062" i="12"/>
  <c r="D2062" i="12"/>
  <c r="E2062" i="12"/>
  <c r="F2062" i="12"/>
  <c r="G2062" i="12"/>
  <c r="H2062" i="12"/>
  <c r="A2063" i="12"/>
  <c r="B2063" i="12"/>
  <c r="C2063" i="12"/>
  <c r="D2063" i="12"/>
  <c r="E2063" i="12"/>
  <c r="F2063" i="12"/>
  <c r="G2063" i="12"/>
  <c r="H2063" i="12"/>
  <c r="A2064" i="12"/>
  <c r="B2064" i="12"/>
  <c r="C2064" i="12"/>
  <c r="D2064" i="12"/>
  <c r="E2064" i="12"/>
  <c r="F2064" i="12"/>
  <c r="G2064" i="12"/>
  <c r="H2064" i="12"/>
  <c r="A2065" i="12"/>
  <c r="B2065" i="12"/>
  <c r="C2065" i="12"/>
  <c r="D2065" i="12"/>
  <c r="E2065" i="12"/>
  <c r="F2065" i="12"/>
  <c r="G2065" i="12"/>
  <c r="H2065" i="12"/>
  <c r="A2066" i="12"/>
  <c r="B2066" i="12"/>
  <c r="C2066" i="12"/>
  <c r="D2066" i="12"/>
  <c r="E2066" i="12"/>
  <c r="F2066" i="12"/>
  <c r="G2066" i="12"/>
  <c r="H2066" i="12"/>
  <c r="A2067" i="12"/>
  <c r="B2067" i="12"/>
  <c r="C2067" i="12"/>
  <c r="D2067" i="12"/>
  <c r="E2067" i="12"/>
  <c r="F2067" i="12"/>
  <c r="G2067" i="12"/>
  <c r="H2067" i="12"/>
  <c r="A2068" i="12"/>
  <c r="B2068" i="12"/>
  <c r="C2068" i="12"/>
  <c r="D2068" i="12"/>
  <c r="E2068" i="12"/>
  <c r="F2068" i="12"/>
  <c r="G2068" i="12"/>
  <c r="H2068" i="12"/>
  <c r="A2069" i="12"/>
  <c r="B2069" i="12"/>
  <c r="C2069" i="12"/>
  <c r="D2069" i="12"/>
  <c r="E2069" i="12"/>
  <c r="F2069" i="12"/>
  <c r="G2069" i="12"/>
  <c r="H2069" i="12"/>
  <c r="A2070" i="12"/>
  <c r="B2070" i="12"/>
  <c r="C2070" i="12"/>
  <c r="D2070" i="12"/>
  <c r="E2070" i="12"/>
  <c r="F2070" i="12"/>
  <c r="G2070" i="12"/>
  <c r="H2070" i="12"/>
  <c r="A2071" i="12"/>
  <c r="B2071" i="12"/>
  <c r="C2071" i="12"/>
  <c r="D2071" i="12"/>
  <c r="E2071" i="12"/>
  <c r="F2071" i="12"/>
  <c r="G2071" i="12"/>
  <c r="H2071" i="12"/>
  <c r="A2072" i="12"/>
  <c r="B2072" i="12"/>
  <c r="C2072" i="12"/>
  <c r="D2072" i="12"/>
  <c r="E2072" i="12"/>
  <c r="F2072" i="12"/>
  <c r="G2072" i="12"/>
  <c r="H2072" i="12"/>
  <c r="A2073" i="12"/>
  <c r="B2073" i="12"/>
  <c r="C2073" i="12"/>
  <c r="D2073" i="12"/>
  <c r="E2073" i="12"/>
  <c r="F2073" i="12"/>
  <c r="G2073" i="12"/>
  <c r="H2073" i="12"/>
  <c r="A2074" i="12"/>
  <c r="B2074" i="12"/>
  <c r="C2074" i="12"/>
  <c r="D2074" i="12"/>
  <c r="E2074" i="12"/>
  <c r="F2074" i="12"/>
  <c r="G2074" i="12"/>
  <c r="H2074" i="12"/>
  <c r="A2075" i="12"/>
  <c r="B2075" i="12"/>
  <c r="C2075" i="12"/>
  <c r="D2075" i="12"/>
  <c r="E2075" i="12"/>
  <c r="F2075" i="12"/>
  <c r="G2075" i="12"/>
  <c r="H2075" i="12"/>
  <c r="A2076" i="12"/>
  <c r="B2076" i="12"/>
  <c r="C2076" i="12"/>
  <c r="D2076" i="12"/>
  <c r="E2076" i="12"/>
  <c r="F2076" i="12"/>
  <c r="G2076" i="12"/>
  <c r="H2076" i="12"/>
  <c r="A2077" i="12"/>
  <c r="B2077" i="12"/>
  <c r="C2077" i="12"/>
  <c r="D2077" i="12"/>
  <c r="E2077" i="12"/>
  <c r="F2077" i="12"/>
  <c r="G2077" i="12"/>
  <c r="H2077" i="12"/>
  <c r="A2078" i="12"/>
  <c r="B2078" i="12"/>
  <c r="C2078" i="12"/>
  <c r="D2078" i="12"/>
  <c r="E2078" i="12"/>
  <c r="F2078" i="12"/>
  <c r="G2078" i="12"/>
  <c r="H2078" i="12"/>
  <c r="A2079" i="12"/>
  <c r="B2079" i="12"/>
  <c r="C2079" i="12"/>
  <c r="D2079" i="12"/>
  <c r="E2079" i="12"/>
  <c r="F2079" i="12"/>
  <c r="G2079" i="12"/>
  <c r="H2079" i="12"/>
  <c r="A2080" i="12"/>
  <c r="B2080" i="12"/>
  <c r="C2080" i="12"/>
  <c r="D2080" i="12"/>
  <c r="E2080" i="12"/>
  <c r="F2080" i="12"/>
  <c r="G2080" i="12"/>
  <c r="H2080" i="12"/>
  <c r="A2081" i="12"/>
  <c r="B2081" i="12"/>
  <c r="C2081" i="12"/>
  <c r="D2081" i="12"/>
  <c r="E2081" i="12"/>
  <c r="F2081" i="12"/>
  <c r="G2081" i="12"/>
  <c r="H2081" i="12"/>
  <c r="A2082" i="12"/>
  <c r="B2082" i="12"/>
  <c r="C2082" i="12"/>
  <c r="D2082" i="12"/>
  <c r="E2082" i="12"/>
  <c r="F2082" i="12"/>
  <c r="G2082" i="12"/>
  <c r="H2082" i="12"/>
  <c r="A2083" i="12"/>
  <c r="B2083" i="12"/>
  <c r="C2083" i="12"/>
  <c r="D2083" i="12"/>
  <c r="E2083" i="12"/>
  <c r="F2083" i="12"/>
  <c r="G2083" i="12"/>
  <c r="H2083" i="12"/>
  <c r="A2084" i="12"/>
  <c r="B2084" i="12"/>
  <c r="C2084" i="12"/>
  <c r="D2084" i="12"/>
  <c r="E2084" i="12"/>
  <c r="F2084" i="12"/>
  <c r="G2084" i="12"/>
  <c r="H2084" i="12"/>
  <c r="A2085" i="12"/>
  <c r="B2085" i="12"/>
  <c r="C2085" i="12"/>
  <c r="D2085" i="12"/>
  <c r="E2085" i="12"/>
  <c r="F2085" i="12"/>
  <c r="G2085" i="12"/>
  <c r="H2085" i="12"/>
  <c r="A2086" i="12"/>
  <c r="B2086" i="12"/>
  <c r="C2086" i="12"/>
  <c r="D2086" i="12"/>
  <c r="E2086" i="12"/>
  <c r="F2086" i="12"/>
  <c r="G2086" i="12"/>
  <c r="H2086" i="12"/>
  <c r="A2087" i="12"/>
  <c r="B2087" i="12"/>
  <c r="C2087" i="12"/>
  <c r="D2087" i="12"/>
  <c r="E2087" i="12"/>
  <c r="F2087" i="12"/>
  <c r="G2087" i="12"/>
  <c r="H2087" i="12"/>
  <c r="A2088" i="12"/>
  <c r="B2088" i="12"/>
  <c r="C2088" i="12"/>
  <c r="D2088" i="12"/>
  <c r="E2088" i="12"/>
  <c r="F2088" i="12"/>
  <c r="G2088" i="12"/>
  <c r="H2088" i="12"/>
  <c r="A2089" i="12"/>
  <c r="B2089" i="12"/>
  <c r="C2089" i="12"/>
  <c r="D2089" i="12"/>
  <c r="E2089" i="12"/>
  <c r="F2089" i="12"/>
  <c r="G2089" i="12"/>
  <c r="H2089" i="12"/>
  <c r="A2090" i="12"/>
  <c r="B2090" i="12"/>
  <c r="C2090" i="12"/>
  <c r="D2090" i="12"/>
  <c r="E2090" i="12"/>
  <c r="F2090" i="12"/>
  <c r="G2090" i="12"/>
  <c r="H2090" i="12"/>
  <c r="A2091" i="12"/>
  <c r="B2091" i="12"/>
  <c r="C2091" i="12"/>
  <c r="D2091" i="12"/>
  <c r="E2091" i="12"/>
  <c r="F2091" i="12"/>
  <c r="G2091" i="12"/>
  <c r="H2091" i="12"/>
  <c r="A2092" i="12"/>
  <c r="B2092" i="12"/>
  <c r="C2092" i="12"/>
  <c r="D2092" i="12"/>
  <c r="E2092" i="12"/>
  <c r="F2092" i="12"/>
  <c r="G2092" i="12"/>
  <c r="H2092" i="12"/>
  <c r="A2093" i="12"/>
  <c r="B2093" i="12"/>
  <c r="C2093" i="12"/>
  <c r="D2093" i="12"/>
  <c r="E2093" i="12"/>
  <c r="F2093" i="12"/>
  <c r="G2093" i="12"/>
  <c r="H2093" i="12"/>
  <c r="A2094" i="12"/>
  <c r="B2094" i="12"/>
  <c r="C2094" i="12"/>
  <c r="D2094" i="12"/>
  <c r="E2094" i="12"/>
  <c r="F2094" i="12"/>
  <c r="G2094" i="12"/>
  <c r="H2094" i="12"/>
  <c r="A2095" i="12"/>
  <c r="B2095" i="12"/>
  <c r="C2095" i="12"/>
  <c r="D2095" i="12"/>
  <c r="E2095" i="12"/>
  <c r="F2095" i="12"/>
  <c r="G2095" i="12"/>
  <c r="H2095" i="12"/>
  <c r="A2096" i="12"/>
  <c r="B2096" i="12"/>
  <c r="C2096" i="12"/>
  <c r="D2096" i="12"/>
  <c r="E2096" i="12"/>
  <c r="F2096" i="12"/>
  <c r="G2096" i="12"/>
  <c r="H2096" i="12"/>
  <c r="A2097" i="12"/>
  <c r="B2097" i="12"/>
  <c r="C2097" i="12"/>
  <c r="D2097" i="12"/>
  <c r="E2097" i="12"/>
  <c r="F2097" i="12"/>
  <c r="G2097" i="12"/>
  <c r="H2097" i="12"/>
  <c r="A2098" i="12"/>
  <c r="B2098" i="12"/>
  <c r="C2098" i="12"/>
  <c r="D2098" i="12"/>
  <c r="E2098" i="12"/>
  <c r="F2098" i="12"/>
  <c r="G2098" i="12"/>
  <c r="H2098" i="12"/>
  <c r="A2099" i="12"/>
  <c r="B2099" i="12"/>
  <c r="C2099" i="12"/>
  <c r="D2099" i="12"/>
  <c r="E2099" i="12"/>
  <c r="F2099" i="12"/>
  <c r="G2099" i="12"/>
  <c r="H2099" i="12"/>
  <c r="A2100" i="12"/>
  <c r="B2100" i="12"/>
  <c r="C2100" i="12"/>
  <c r="D2100" i="12"/>
  <c r="E2100" i="12"/>
  <c r="F2100" i="12"/>
  <c r="G2100" i="12"/>
  <c r="H2100" i="12"/>
  <c r="A2101" i="12"/>
  <c r="B2101" i="12"/>
  <c r="C2101" i="12"/>
  <c r="D2101" i="12"/>
  <c r="E2101" i="12"/>
  <c r="F2101" i="12"/>
  <c r="G2101" i="12"/>
  <c r="H2101" i="12"/>
  <c r="A2102" i="12"/>
  <c r="B2102" i="12"/>
  <c r="C2102" i="12"/>
  <c r="D2102" i="12"/>
  <c r="E2102" i="12"/>
  <c r="F2102" i="12"/>
  <c r="G2102" i="12"/>
  <c r="H2102" i="12"/>
  <c r="A2103" i="12"/>
  <c r="B2103" i="12"/>
  <c r="C2103" i="12"/>
  <c r="D2103" i="12"/>
  <c r="E2103" i="12"/>
  <c r="F2103" i="12"/>
  <c r="G2103" i="12"/>
  <c r="H2103" i="12"/>
  <c r="A2104" i="12"/>
  <c r="B2104" i="12"/>
  <c r="C2104" i="12"/>
  <c r="D2104" i="12"/>
  <c r="E2104" i="12"/>
  <c r="F2104" i="12"/>
  <c r="G2104" i="12"/>
  <c r="H2104" i="12"/>
  <c r="A2105" i="12"/>
  <c r="B2105" i="12"/>
  <c r="C2105" i="12"/>
  <c r="D2105" i="12"/>
  <c r="E2105" i="12"/>
  <c r="F2105" i="12"/>
  <c r="G2105" i="12"/>
  <c r="H2105" i="12"/>
  <c r="A2106" i="12"/>
  <c r="B2106" i="12"/>
  <c r="C2106" i="12"/>
  <c r="D2106" i="12"/>
  <c r="E2106" i="12"/>
  <c r="F2106" i="12"/>
  <c r="G2106" i="12"/>
  <c r="H2106" i="12"/>
  <c r="A2107" i="12"/>
  <c r="B2107" i="12"/>
  <c r="C2107" i="12"/>
  <c r="D2107" i="12"/>
  <c r="E2107" i="12"/>
  <c r="F2107" i="12"/>
  <c r="G2107" i="12"/>
  <c r="H2107" i="12"/>
  <c r="A2108" i="12"/>
  <c r="B2108" i="12"/>
  <c r="C2108" i="12"/>
  <c r="D2108" i="12"/>
  <c r="E2108" i="12"/>
  <c r="F2108" i="12"/>
  <c r="G2108" i="12"/>
  <c r="H2108" i="12"/>
  <c r="A2109" i="12"/>
  <c r="B2109" i="12"/>
  <c r="C2109" i="12"/>
  <c r="D2109" i="12"/>
  <c r="E2109" i="12"/>
  <c r="F2109" i="12"/>
  <c r="G2109" i="12"/>
  <c r="H2109" i="12"/>
  <c r="A2110" i="12"/>
  <c r="B2110" i="12"/>
  <c r="C2110" i="12"/>
  <c r="D2110" i="12"/>
  <c r="E2110" i="12"/>
  <c r="F2110" i="12"/>
  <c r="G2110" i="12"/>
  <c r="H2110" i="12"/>
  <c r="A2111" i="12"/>
  <c r="B2111" i="12"/>
  <c r="C2111" i="12"/>
  <c r="D2111" i="12"/>
  <c r="E2111" i="12"/>
  <c r="F2111" i="12"/>
  <c r="G2111" i="12"/>
  <c r="H2111" i="12"/>
  <c r="A2112" i="12"/>
  <c r="B2112" i="12"/>
  <c r="C2112" i="12"/>
  <c r="D2112" i="12"/>
  <c r="E2112" i="12"/>
  <c r="F2112" i="12"/>
  <c r="G2112" i="12"/>
  <c r="H2112" i="12"/>
  <c r="A2113" i="12"/>
  <c r="B2113" i="12"/>
  <c r="C2113" i="12"/>
  <c r="D2113" i="12"/>
  <c r="E2113" i="12"/>
  <c r="F2113" i="12"/>
  <c r="G2113" i="12"/>
  <c r="H2113" i="12"/>
  <c r="A2114" i="12"/>
  <c r="B2114" i="12"/>
  <c r="C2114" i="12"/>
  <c r="D2114" i="12"/>
  <c r="E2114" i="12"/>
  <c r="F2114" i="12"/>
  <c r="G2114" i="12"/>
  <c r="H2114" i="12"/>
  <c r="A2115" i="12"/>
  <c r="B2115" i="12"/>
  <c r="C2115" i="12"/>
  <c r="D2115" i="12"/>
  <c r="E2115" i="12"/>
  <c r="F2115" i="12"/>
  <c r="G2115" i="12"/>
  <c r="H2115" i="12"/>
  <c r="A2116" i="12"/>
  <c r="B2116" i="12"/>
  <c r="C2116" i="12"/>
  <c r="D2116" i="12"/>
  <c r="E2116" i="12"/>
  <c r="F2116" i="12"/>
  <c r="G2116" i="12"/>
  <c r="H2116" i="12"/>
  <c r="A2117" i="12"/>
  <c r="B2117" i="12"/>
  <c r="C2117" i="12"/>
  <c r="D2117" i="12"/>
  <c r="E2117" i="12"/>
  <c r="F2117" i="12"/>
  <c r="G2117" i="12"/>
  <c r="H2117" i="12"/>
  <c r="A2118" i="12"/>
  <c r="B2118" i="12"/>
  <c r="C2118" i="12"/>
  <c r="D2118" i="12"/>
  <c r="E2118" i="12"/>
  <c r="F2118" i="12"/>
  <c r="G2118" i="12"/>
  <c r="H2118" i="12"/>
  <c r="A2119" i="12"/>
  <c r="B2119" i="12"/>
  <c r="C2119" i="12"/>
  <c r="D2119" i="12"/>
  <c r="E2119" i="12"/>
  <c r="F2119" i="12"/>
  <c r="G2119" i="12"/>
  <c r="H2119" i="12"/>
  <c r="A2120" i="12"/>
  <c r="B2120" i="12"/>
  <c r="C2120" i="12"/>
  <c r="D2120" i="12"/>
  <c r="E2120" i="12"/>
  <c r="F2120" i="12"/>
  <c r="G2120" i="12"/>
  <c r="H2120" i="12"/>
  <c r="A2121" i="12"/>
  <c r="B2121" i="12"/>
  <c r="C2121" i="12"/>
  <c r="D2121" i="12"/>
  <c r="E2121" i="12"/>
  <c r="F2121" i="12"/>
  <c r="G2121" i="12"/>
  <c r="H2121" i="12"/>
  <c r="A2122" i="12"/>
  <c r="B2122" i="12"/>
  <c r="C2122" i="12"/>
  <c r="D2122" i="12"/>
  <c r="E2122" i="12"/>
  <c r="F2122" i="12"/>
  <c r="G2122" i="12"/>
  <c r="H2122" i="12"/>
  <c r="A2123" i="12"/>
  <c r="B2123" i="12"/>
  <c r="C2123" i="12"/>
  <c r="D2123" i="12"/>
  <c r="E2123" i="12"/>
  <c r="F2123" i="12"/>
  <c r="G2123" i="12"/>
  <c r="H2123" i="12"/>
  <c r="A2124" i="12"/>
  <c r="B2124" i="12"/>
  <c r="C2124" i="12"/>
  <c r="D2124" i="12"/>
  <c r="E2124" i="12"/>
  <c r="F2124" i="12"/>
  <c r="G2124" i="12"/>
  <c r="H2124" i="12"/>
  <c r="A2125" i="12"/>
  <c r="B2125" i="12"/>
  <c r="C2125" i="12"/>
  <c r="D2125" i="12"/>
  <c r="E2125" i="12"/>
  <c r="F2125" i="12"/>
  <c r="G2125" i="12"/>
  <c r="H2125" i="12"/>
  <c r="A2126" i="12"/>
  <c r="B2126" i="12"/>
  <c r="C2126" i="12"/>
  <c r="D2126" i="12"/>
  <c r="E2126" i="12"/>
  <c r="F2126" i="12"/>
  <c r="G2126" i="12"/>
  <c r="H2126" i="12"/>
  <c r="A2127" i="12"/>
  <c r="B2127" i="12"/>
  <c r="C2127" i="12"/>
  <c r="D2127" i="12"/>
  <c r="E2127" i="12"/>
  <c r="F2127" i="12"/>
  <c r="G2127" i="12"/>
  <c r="H2127" i="12"/>
  <c r="A2128" i="12"/>
  <c r="B2128" i="12"/>
  <c r="C2128" i="12"/>
  <c r="D2128" i="12"/>
  <c r="E2128" i="12"/>
  <c r="F2128" i="12"/>
  <c r="G2128" i="12"/>
  <c r="H2128" i="12"/>
  <c r="A2129" i="12"/>
  <c r="B2129" i="12"/>
  <c r="C2129" i="12"/>
  <c r="D2129" i="12"/>
  <c r="E2129" i="12"/>
  <c r="F2129" i="12"/>
  <c r="G2129" i="12"/>
  <c r="H2129" i="12"/>
  <c r="A2130" i="12"/>
  <c r="B2130" i="12"/>
  <c r="C2130" i="12"/>
  <c r="D2130" i="12"/>
  <c r="E2130" i="12"/>
  <c r="F2130" i="12"/>
  <c r="G2130" i="12"/>
  <c r="H2130" i="12"/>
  <c r="A2131" i="12"/>
  <c r="B2131" i="12"/>
  <c r="C2131" i="12"/>
  <c r="D2131" i="12"/>
  <c r="E2131" i="12"/>
  <c r="F2131" i="12"/>
  <c r="G2131" i="12"/>
  <c r="H2131" i="12"/>
  <c r="A2132" i="12"/>
  <c r="B2132" i="12"/>
  <c r="C2132" i="12"/>
  <c r="D2132" i="12"/>
  <c r="E2132" i="12"/>
  <c r="F2132" i="12"/>
  <c r="G2132" i="12"/>
  <c r="H2132" i="12"/>
  <c r="A2133" i="12"/>
  <c r="B2133" i="12"/>
  <c r="C2133" i="12"/>
  <c r="D2133" i="12"/>
  <c r="E2133" i="12"/>
  <c r="F2133" i="12"/>
  <c r="G2133" i="12"/>
  <c r="H2133" i="12"/>
  <c r="A2134" i="12"/>
  <c r="B2134" i="12"/>
  <c r="C2134" i="12"/>
  <c r="D2134" i="12"/>
  <c r="E2134" i="12"/>
  <c r="F2134" i="12"/>
  <c r="G2134" i="12"/>
  <c r="H2134" i="12"/>
  <c r="A2135" i="12"/>
  <c r="B2135" i="12"/>
  <c r="C2135" i="12"/>
  <c r="D2135" i="12"/>
  <c r="E2135" i="12"/>
  <c r="F2135" i="12"/>
  <c r="G2135" i="12"/>
  <c r="H2135" i="12"/>
  <c r="A2136" i="12"/>
  <c r="B2136" i="12"/>
  <c r="C2136" i="12"/>
  <c r="D2136" i="12"/>
  <c r="E2136" i="12"/>
  <c r="F2136" i="12"/>
  <c r="G2136" i="12"/>
  <c r="H2136" i="12"/>
  <c r="A2137" i="12"/>
  <c r="B2137" i="12"/>
  <c r="C2137" i="12"/>
  <c r="D2137" i="12"/>
  <c r="E2137" i="12"/>
  <c r="F2137" i="12"/>
  <c r="G2137" i="12"/>
  <c r="H2137" i="12"/>
  <c r="A2138" i="12"/>
  <c r="B2138" i="12"/>
  <c r="C2138" i="12"/>
  <c r="D2138" i="12"/>
  <c r="E2138" i="12"/>
  <c r="F2138" i="12"/>
  <c r="G2138" i="12"/>
  <c r="H2138" i="12"/>
  <c r="A2139" i="12"/>
  <c r="B2139" i="12"/>
  <c r="C2139" i="12"/>
  <c r="D2139" i="12"/>
  <c r="E2139" i="12"/>
  <c r="F2139" i="12"/>
  <c r="G2139" i="12"/>
  <c r="H2139" i="12"/>
  <c r="A2140" i="12"/>
  <c r="B2140" i="12"/>
  <c r="C2140" i="12"/>
  <c r="D2140" i="12"/>
  <c r="E2140" i="12"/>
  <c r="F2140" i="12"/>
  <c r="G2140" i="12"/>
  <c r="H2140" i="12"/>
  <c r="A2141" i="12"/>
  <c r="B2141" i="12"/>
  <c r="C2141" i="12"/>
  <c r="D2141" i="12"/>
  <c r="E2141" i="12"/>
  <c r="F2141" i="12"/>
  <c r="G2141" i="12"/>
  <c r="H2141" i="12"/>
  <c r="A2142" i="12"/>
  <c r="B2142" i="12"/>
  <c r="C2142" i="12"/>
  <c r="D2142" i="12"/>
  <c r="E2142" i="12"/>
  <c r="F2142" i="12"/>
  <c r="G2142" i="12"/>
  <c r="H2142" i="12"/>
  <c r="A2143" i="12"/>
  <c r="B2143" i="12"/>
  <c r="C2143" i="12"/>
  <c r="D2143" i="12"/>
  <c r="E2143" i="12"/>
  <c r="F2143" i="12"/>
  <c r="G2143" i="12"/>
  <c r="H2143" i="12"/>
  <c r="A2144" i="12"/>
  <c r="B2144" i="12"/>
  <c r="C2144" i="12"/>
  <c r="D2144" i="12"/>
  <c r="E2144" i="12"/>
  <c r="F2144" i="12"/>
  <c r="G2144" i="12"/>
  <c r="H2144" i="12"/>
  <c r="A2145" i="12"/>
  <c r="B2145" i="12"/>
  <c r="C2145" i="12"/>
  <c r="D2145" i="12"/>
  <c r="E2145" i="12"/>
  <c r="F2145" i="12"/>
  <c r="G2145" i="12"/>
  <c r="H2145" i="12"/>
  <c r="A2146" i="12"/>
  <c r="B2146" i="12"/>
  <c r="C2146" i="12"/>
  <c r="D2146" i="12"/>
  <c r="E2146" i="12"/>
  <c r="F2146" i="12"/>
  <c r="G2146" i="12"/>
  <c r="H2146" i="12"/>
  <c r="A2147" i="12"/>
  <c r="B2147" i="12"/>
  <c r="C2147" i="12"/>
  <c r="D2147" i="12"/>
  <c r="E2147" i="12"/>
  <c r="F2147" i="12"/>
  <c r="G2147" i="12"/>
  <c r="H2147" i="12"/>
  <c r="A2148" i="12"/>
  <c r="B2148" i="12"/>
  <c r="C2148" i="12"/>
  <c r="D2148" i="12"/>
  <c r="E2148" i="12"/>
  <c r="F2148" i="12"/>
  <c r="G2148" i="12"/>
  <c r="H2148" i="12"/>
  <c r="A2149" i="12"/>
  <c r="B2149" i="12"/>
  <c r="C2149" i="12"/>
  <c r="D2149" i="12"/>
  <c r="E2149" i="12"/>
  <c r="F2149" i="12"/>
  <c r="G2149" i="12"/>
  <c r="H2149" i="12"/>
  <c r="A2150" i="12"/>
  <c r="B2150" i="12"/>
  <c r="C2150" i="12"/>
  <c r="D2150" i="12"/>
  <c r="E2150" i="12"/>
  <c r="F2150" i="12"/>
  <c r="G2150" i="12"/>
  <c r="H2150" i="12"/>
  <c r="A2151" i="12"/>
  <c r="B2151" i="12"/>
  <c r="C2151" i="12"/>
  <c r="D2151" i="12"/>
  <c r="E2151" i="12"/>
  <c r="F2151" i="12"/>
  <c r="G2151" i="12"/>
  <c r="H2151" i="12"/>
  <c r="A2152" i="12"/>
  <c r="B2152" i="12"/>
  <c r="C2152" i="12"/>
  <c r="D2152" i="12"/>
  <c r="E2152" i="12"/>
  <c r="F2152" i="12"/>
  <c r="G2152" i="12"/>
  <c r="H2152" i="12"/>
  <c r="A2153" i="12"/>
  <c r="B2153" i="12"/>
  <c r="C2153" i="12"/>
  <c r="D2153" i="12"/>
  <c r="E2153" i="12"/>
  <c r="F2153" i="12"/>
  <c r="G2153" i="12"/>
  <c r="H2153" i="12"/>
  <c r="A2154" i="12"/>
  <c r="B2154" i="12"/>
  <c r="C2154" i="12"/>
  <c r="D2154" i="12"/>
  <c r="E2154" i="12"/>
  <c r="F2154" i="12"/>
  <c r="G2154" i="12"/>
  <c r="H2154" i="12"/>
  <c r="A2155" i="12"/>
  <c r="B2155" i="12"/>
  <c r="C2155" i="12"/>
  <c r="D2155" i="12"/>
  <c r="E2155" i="12"/>
  <c r="F2155" i="12"/>
  <c r="G2155" i="12"/>
  <c r="H2155" i="12"/>
  <c r="A2156" i="12"/>
  <c r="B2156" i="12"/>
  <c r="C2156" i="12"/>
  <c r="D2156" i="12"/>
  <c r="E2156" i="12"/>
  <c r="F2156" i="12"/>
  <c r="G2156" i="12"/>
  <c r="H2156" i="12"/>
  <c r="A2157" i="12"/>
  <c r="B2157" i="12"/>
  <c r="C2157" i="12"/>
  <c r="D2157" i="12"/>
  <c r="E2157" i="12"/>
  <c r="F2157" i="12"/>
  <c r="G2157" i="12"/>
  <c r="H2157" i="12"/>
  <c r="A2158" i="12"/>
  <c r="B2158" i="12"/>
  <c r="C2158" i="12"/>
  <c r="D2158" i="12"/>
  <c r="E2158" i="12"/>
  <c r="F2158" i="12"/>
  <c r="G2158" i="12"/>
  <c r="H2158" i="12"/>
  <c r="A2159" i="12"/>
  <c r="B2159" i="12"/>
  <c r="C2159" i="12"/>
  <c r="D2159" i="12"/>
  <c r="E2159" i="12"/>
  <c r="F2159" i="12"/>
  <c r="G2159" i="12"/>
  <c r="H2159" i="12"/>
  <c r="A2160" i="12"/>
  <c r="B2160" i="12"/>
  <c r="C2160" i="12"/>
  <c r="D2160" i="12"/>
  <c r="E2160" i="12"/>
  <c r="F2160" i="12"/>
  <c r="G2160" i="12"/>
  <c r="H2160" i="12"/>
  <c r="A2161" i="12"/>
  <c r="B2161" i="12"/>
  <c r="C2161" i="12"/>
  <c r="D2161" i="12"/>
  <c r="E2161" i="12"/>
  <c r="F2161" i="12"/>
  <c r="G2161" i="12"/>
  <c r="H2161" i="12"/>
  <c r="A2162" i="12"/>
  <c r="B2162" i="12"/>
  <c r="C2162" i="12"/>
  <c r="D2162" i="12"/>
  <c r="E2162" i="12"/>
  <c r="F2162" i="12"/>
  <c r="G2162" i="12"/>
  <c r="H2162" i="12"/>
  <c r="A2163" i="12"/>
  <c r="B2163" i="12"/>
  <c r="C2163" i="12"/>
  <c r="D2163" i="12"/>
  <c r="E2163" i="12"/>
  <c r="F2163" i="12"/>
  <c r="G2163" i="12"/>
  <c r="H2163" i="12"/>
  <c r="A2164" i="12"/>
  <c r="B2164" i="12"/>
  <c r="C2164" i="12"/>
  <c r="D2164" i="12"/>
  <c r="E2164" i="12"/>
  <c r="F2164" i="12"/>
  <c r="G2164" i="12"/>
  <c r="H2164" i="12"/>
  <c r="A2165" i="12"/>
  <c r="B2165" i="12"/>
  <c r="C2165" i="12"/>
  <c r="D2165" i="12"/>
  <c r="E2165" i="12"/>
  <c r="F2165" i="12"/>
  <c r="G2165" i="12"/>
  <c r="H2165" i="12"/>
  <c r="A2166" i="12"/>
  <c r="B2166" i="12"/>
  <c r="C2166" i="12"/>
  <c r="D2166" i="12"/>
  <c r="E2166" i="12"/>
  <c r="F2166" i="12"/>
  <c r="G2166" i="12"/>
  <c r="H2166" i="12"/>
  <c r="A2167" i="12"/>
  <c r="B2167" i="12"/>
  <c r="C2167" i="12"/>
  <c r="D2167" i="12"/>
  <c r="E2167" i="12"/>
  <c r="F2167" i="12"/>
  <c r="G2167" i="12"/>
  <c r="H2167" i="12"/>
  <c r="A2168" i="12"/>
  <c r="B2168" i="12"/>
  <c r="C2168" i="12"/>
  <c r="D2168" i="12"/>
  <c r="E2168" i="12"/>
  <c r="F2168" i="12"/>
  <c r="G2168" i="12"/>
  <c r="H2168" i="12"/>
  <c r="A2169" i="12"/>
  <c r="B2169" i="12"/>
  <c r="C2169" i="12"/>
  <c r="D2169" i="12"/>
  <c r="E2169" i="12"/>
  <c r="F2169" i="12"/>
  <c r="G2169" i="12"/>
  <c r="H2169" i="12"/>
  <c r="A2170" i="12"/>
  <c r="B2170" i="12"/>
  <c r="C2170" i="12"/>
  <c r="D2170" i="12"/>
  <c r="E2170" i="12"/>
  <c r="F2170" i="12"/>
  <c r="G2170" i="12"/>
  <c r="H2170" i="12"/>
  <c r="A2171" i="12"/>
  <c r="B2171" i="12"/>
  <c r="C2171" i="12"/>
  <c r="D2171" i="12"/>
  <c r="E2171" i="12"/>
  <c r="F2171" i="12"/>
  <c r="G2171" i="12"/>
  <c r="H2171" i="12"/>
  <c r="A2172" i="12"/>
  <c r="B2172" i="12"/>
  <c r="C2172" i="12"/>
  <c r="D2172" i="12"/>
  <c r="E2172" i="12"/>
  <c r="F2172" i="12"/>
  <c r="G2172" i="12"/>
  <c r="H2172" i="12"/>
  <c r="A2173" i="12"/>
  <c r="B2173" i="12"/>
  <c r="C2173" i="12"/>
  <c r="D2173" i="12"/>
  <c r="E2173" i="12"/>
  <c r="F2173" i="12"/>
  <c r="G2173" i="12"/>
  <c r="H2173" i="12"/>
  <c r="A2174" i="12"/>
  <c r="B2174" i="12"/>
  <c r="C2174" i="12"/>
  <c r="D2174" i="12"/>
  <c r="E2174" i="12"/>
  <c r="F2174" i="12"/>
  <c r="G2174" i="12"/>
  <c r="H2174" i="12"/>
  <c r="A2175" i="12"/>
  <c r="B2175" i="12"/>
  <c r="C2175" i="12"/>
  <c r="D2175" i="12"/>
  <c r="E2175" i="12"/>
  <c r="F2175" i="12"/>
  <c r="G2175" i="12"/>
  <c r="H2175" i="12"/>
  <c r="A2176" i="12"/>
  <c r="B2176" i="12"/>
  <c r="C2176" i="12"/>
  <c r="D2176" i="12"/>
  <c r="E2176" i="12"/>
  <c r="F2176" i="12"/>
  <c r="G2176" i="12"/>
  <c r="H2176" i="12"/>
  <c r="A2177" i="12"/>
  <c r="B2177" i="12"/>
  <c r="C2177" i="12"/>
  <c r="D2177" i="12"/>
  <c r="E2177" i="12"/>
  <c r="F2177" i="12"/>
  <c r="G2177" i="12"/>
  <c r="H2177" i="12"/>
  <c r="A2178" i="12"/>
  <c r="B2178" i="12"/>
  <c r="C2178" i="12"/>
  <c r="D2178" i="12"/>
  <c r="E2178" i="12"/>
  <c r="F2178" i="12"/>
  <c r="G2178" i="12"/>
  <c r="H2178" i="12"/>
  <c r="A2179" i="12"/>
  <c r="B2179" i="12"/>
  <c r="C2179" i="12"/>
  <c r="D2179" i="12"/>
  <c r="E2179" i="12"/>
  <c r="F2179" i="12"/>
  <c r="G2179" i="12"/>
  <c r="H2179" i="12"/>
  <c r="A2180" i="12"/>
  <c r="B2180" i="12"/>
  <c r="C2180" i="12"/>
  <c r="D2180" i="12"/>
  <c r="E2180" i="12"/>
  <c r="F2180" i="12"/>
  <c r="G2180" i="12"/>
  <c r="H2180" i="12"/>
  <c r="A2181" i="12"/>
  <c r="B2181" i="12"/>
  <c r="C2181" i="12"/>
  <c r="D2181" i="12"/>
  <c r="E2181" i="12"/>
  <c r="F2181" i="12"/>
  <c r="G2181" i="12"/>
  <c r="H2181" i="12"/>
  <c r="A2182" i="12"/>
  <c r="B2182" i="12"/>
  <c r="C2182" i="12"/>
  <c r="D2182" i="12"/>
  <c r="E2182" i="12"/>
  <c r="F2182" i="12"/>
  <c r="G2182" i="12"/>
  <c r="H2182" i="12"/>
  <c r="A2183" i="12"/>
  <c r="B2183" i="12"/>
  <c r="C2183" i="12"/>
  <c r="D2183" i="12"/>
  <c r="E2183" i="12"/>
  <c r="F2183" i="12"/>
  <c r="G2183" i="12"/>
  <c r="H2183" i="12"/>
  <c r="A2184" i="12"/>
  <c r="B2184" i="12"/>
  <c r="C2184" i="12"/>
  <c r="D2184" i="12"/>
  <c r="E2184" i="12"/>
  <c r="F2184" i="12"/>
  <c r="G2184" i="12"/>
  <c r="H2184" i="12"/>
  <c r="A2185" i="12"/>
  <c r="B2185" i="12"/>
  <c r="C2185" i="12"/>
  <c r="D2185" i="12"/>
  <c r="E2185" i="12"/>
  <c r="F2185" i="12"/>
  <c r="G2185" i="12"/>
  <c r="H2185" i="12"/>
  <c r="A2186" i="12"/>
  <c r="B2186" i="12"/>
  <c r="C2186" i="12"/>
  <c r="D2186" i="12"/>
  <c r="E2186" i="12"/>
  <c r="F2186" i="12"/>
  <c r="G2186" i="12"/>
  <c r="H2186" i="12"/>
  <c r="A2187" i="12"/>
  <c r="B2187" i="12"/>
  <c r="C2187" i="12"/>
  <c r="D2187" i="12"/>
  <c r="E2187" i="12"/>
  <c r="F2187" i="12"/>
  <c r="G2187" i="12"/>
  <c r="H2187" i="12"/>
  <c r="A2188" i="12"/>
  <c r="B2188" i="12"/>
  <c r="C2188" i="12"/>
  <c r="D2188" i="12"/>
  <c r="E2188" i="12"/>
  <c r="F2188" i="12"/>
  <c r="G2188" i="12"/>
  <c r="H2188" i="12"/>
  <c r="A2189" i="12"/>
  <c r="B2189" i="12"/>
  <c r="C2189" i="12"/>
  <c r="D2189" i="12"/>
  <c r="E2189" i="12"/>
  <c r="F2189" i="12"/>
  <c r="G2189" i="12"/>
  <c r="H2189" i="12"/>
  <c r="A2190" i="12"/>
  <c r="B2190" i="12"/>
  <c r="C2190" i="12"/>
  <c r="D2190" i="12"/>
  <c r="E2190" i="12"/>
  <c r="F2190" i="12"/>
  <c r="G2190" i="12"/>
  <c r="H2190" i="12"/>
  <c r="A2191" i="12"/>
  <c r="B2191" i="12"/>
  <c r="C2191" i="12"/>
  <c r="D2191" i="12"/>
  <c r="E2191" i="12"/>
  <c r="F2191" i="12"/>
  <c r="G2191" i="12"/>
  <c r="H2191" i="12"/>
  <c r="A2192" i="12"/>
  <c r="B2192" i="12"/>
  <c r="C2192" i="12"/>
  <c r="D2192" i="12"/>
  <c r="E2192" i="12"/>
  <c r="F2192" i="12"/>
  <c r="G2192" i="12"/>
  <c r="H2192" i="12"/>
  <c r="A2193" i="12"/>
  <c r="B2193" i="12"/>
  <c r="C2193" i="12"/>
  <c r="D2193" i="12"/>
  <c r="E2193" i="12"/>
  <c r="F2193" i="12"/>
  <c r="G2193" i="12"/>
  <c r="H2193" i="12"/>
  <c r="A2194" i="12"/>
  <c r="B2194" i="12"/>
  <c r="C2194" i="12"/>
  <c r="D2194" i="12"/>
  <c r="E2194" i="12"/>
  <c r="F2194" i="12"/>
  <c r="G2194" i="12"/>
  <c r="H2194" i="12"/>
  <c r="A2195" i="12"/>
  <c r="B2195" i="12"/>
  <c r="C2195" i="12"/>
  <c r="D2195" i="12"/>
  <c r="E2195" i="12"/>
  <c r="F2195" i="12"/>
  <c r="G2195" i="12"/>
  <c r="H2195" i="12"/>
  <c r="A2196" i="12"/>
  <c r="B2196" i="12"/>
  <c r="C2196" i="12"/>
  <c r="D2196" i="12"/>
  <c r="E2196" i="12"/>
  <c r="F2196" i="12"/>
  <c r="G2196" i="12"/>
  <c r="H2196" i="12"/>
  <c r="A2197" i="12"/>
  <c r="B2197" i="12"/>
  <c r="C2197" i="12"/>
  <c r="D2197" i="12"/>
  <c r="E2197" i="12"/>
  <c r="F2197" i="12"/>
  <c r="G2197" i="12"/>
  <c r="H2197" i="12"/>
  <c r="A2198" i="12"/>
  <c r="B2198" i="12"/>
  <c r="C2198" i="12"/>
  <c r="D2198" i="12"/>
  <c r="E2198" i="12"/>
  <c r="F2198" i="12"/>
  <c r="G2198" i="12"/>
  <c r="H2198" i="12"/>
  <c r="A2199" i="12"/>
  <c r="B2199" i="12"/>
  <c r="C2199" i="12"/>
  <c r="D2199" i="12"/>
  <c r="E2199" i="12"/>
  <c r="F2199" i="12"/>
  <c r="G2199" i="12"/>
  <c r="H2199" i="12"/>
  <c r="A2200" i="12"/>
  <c r="B2200" i="12"/>
  <c r="C2200" i="12"/>
  <c r="D2200" i="12"/>
  <c r="E2200" i="12"/>
  <c r="F2200" i="12"/>
  <c r="G2200" i="12"/>
  <c r="H2200" i="12"/>
  <c r="A2201" i="12"/>
  <c r="B2201" i="12"/>
  <c r="C2201" i="12"/>
  <c r="D2201" i="12"/>
  <c r="E2201" i="12"/>
  <c r="F2201" i="12"/>
  <c r="G2201" i="12"/>
  <c r="H2201" i="12"/>
  <c r="A2202" i="12"/>
  <c r="B2202" i="12"/>
  <c r="C2202" i="12"/>
  <c r="D2202" i="12"/>
  <c r="E2202" i="12"/>
  <c r="F2202" i="12"/>
  <c r="G2202" i="12"/>
  <c r="H2202" i="12"/>
  <c r="A2203" i="12"/>
  <c r="B2203" i="12"/>
  <c r="C2203" i="12"/>
  <c r="D2203" i="12"/>
  <c r="E2203" i="12"/>
  <c r="F2203" i="12"/>
  <c r="G2203" i="12"/>
  <c r="H2203" i="12"/>
  <c r="A2204" i="12"/>
  <c r="B2204" i="12"/>
  <c r="C2204" i="12"/>
  <c r="D2204" i="12"/>
  <c r="E2204" i="12"/>
  <c r="F2204" i="12"/>
  <c r="G2204" i="12"/>
  <c r="H2204" i="12"/>
  <c r="A2205" i="12"/>
  <c r="B2205" i="12"/>
  <c r="C2205" i="12"/>
  <c r="D2205" i="12"/>
  <c r="E2205" i="12"/>
  <c r="F2205" i="12"/>
  <c r="G2205" i="12"/>
  <c r="H2205" i="12"/>
  <c r="A2206" i="12"/>
  <c r="B2206" i="12"/>
  <c r="C2206" i="12"/>
  <c r="D2206" i="12"/>
  <c r="E2206" i="12"/>
  <c r="F2206" i="12"/>
  <c r="G2206" i="12"/>
  <c r="H2206" i="12"/>
  <c r="A2207" i="12"/>
  <c r="B2207" i="12"/>
  <c r="C2207" i="12"/>
  <c r="D2207" i="12"/>
  <c r="E2207" i="12"/>
  <c r="F2207" i="12"/>
  <c r="G2207" i="12"/>
  <c r="H2207" i="12"/>
  <c r="A2208" i="12"/>
  <c r="B2208" i="12"/>
  <c r="C2208" i="12"/>
  <c r="D2208" i="12"/>
  <c r="E2208" i="12"/>
  <c r="F2208" i="12"/>
  <c r="G2208" i="12"/>
  <c r="H2208" i="12"/>
  <c r="A2209" i="12"/>
  <c r="B2209" i="12"/>
  <c r="C2209" i="12"/>
  <c r="D2209" i="12"/>
  <c r="E2209" i="12"/>
  <c r="F2209" i="12"/>
  <c r="G2209" i="12"/>
  <c r="H2209" i="12"/>
  <c r="A2210" i="12"/>
  <c r="B2210" i="12"/>
  <c r="C2210" i="12"/>
  <c r="D2210" i="12"/>
  <c r="E2210" i="12"/>
  <c r="F2210" i="12"/>
  <c r="G2210" i="12"/>
  <c r="H2210" i="12"/>
  <c r="A2211" i="12"/>
  <c r="B2211" i="12"/>
  <c r="C2211" i="12"/>
  <c r="D2211" i="12"/>
  <c r="E2211" i="12"/>
  <c r="F2211" i="12"/>
  <c r="G2211" i="12"/>
  <c r="H2211" i="12"/>
  <c r="A2212" i="12"/>
  <c r="B2212" i="12"/>
  <c r="C2212" i="12"/>
  <c r="D2212" i="12"/>
  <c r="E2212" i="12"/>
  <c r="F2212" i="12"/>
  <c r="G2212" i="12"/>
  <c r="H2212" i="12"/>
  <c r="A2213" i="12"/>
  <c r="B2213" i="12"/>
  <c r="C2213" i="12"/>
  <c r="D2213" i="12"/>
  <c r="E2213" i="12"/>
  <c r="F2213" i="12"/>
  <c r="G2213" i="12"/>
  <c r="H2213" i="12"/>
  <c r="A2214" i="12"/>
  <c r="B2214" i="12"/>
  <c r="C2214" i="12"/>
  <c r="D2214" i="12"/>
  <c r="E2214" i="12"/>
  <c r="F2214" i="12"/>
  <c r="G2214" i="12"/>
  <c r="H2214" i="12"/>
  <c r="A2215" i="12"/>
  <c r="B2215" i="12"/>
  <c r="C2215" i="12"/>
  <c r="D2215" i="12"/>
  <c r="E2215" i="12"/>
  <c r="F2215" i="12"/>
  <c r="G2215" i="12"/>
  <c r="H2215" i="12"/>
  <c r="A2216" i="12"/>
  <c r="B2216" i="12"/>
  <c r="C2216" i="12"/>
  <c r="D2216" i="12"/>
  <c r="E2216" i="12"/>
  <c r="F2216" i="12"/>
  <c r="G2216" i="12"/>
  <c r="H2216" i="12"/>
  <c r="A2217" i="12"/>
  <c r="B2217" i="12"/>
  <c r="C2217" i="12"/>
  <c r="D2217" i="12"/>
  <c r="E2217" i="12"/>
  <c r="F2217" i="12"/>
  <c r="G2217" i="12"/>
  <c r="H2217" i="12"/>
  <c r="A2218" i="12"/>
  <c r="B2218" i="12"/>
  <c r="C2218" i="12"/>
  <c r="D2218" i="12"/>
  <c r="E2218" i="12"/>
  <c r="F2218" i="12"/>
  <c r="G2218" i="12"/>
  <c r="H2218" i="12"/>
  <c r="A2219" i="12"/>
  <c r="B2219" i="12"/>
  <c r="C2219" i="12"/>
  <c r="D2219" i="12"/>
  <c r="E2219" i="12"/>
  <c r="F2219" i="12"/>
  <c r="G2219" i="12"/>
  <c r="H2219" i="12"/>
  <c r="A2220" i="12"/>
  <c r="B2220" i="12"/>
  <c r="C2220" i="12"/>
  <c r="D2220" i="12"/>
  <c r="E2220" i="12"/>
  <c r="F2220" i="12"/>
  <c r="G2220" i="12"/>
  <c r="H2220" i="12"/>
  <c r="A2221" i="12"/>
  <c r="B2221" i="12"/>
  <c r="C2221" i="12"/>
  <c r="D2221" i="12"/>
  <c r="E2221" i="12"/>
  <c r="F2221" i="12"/>
  <c r="G2221" i="12"/>
  <c r="H2221" i="12"/>
  <c r="A2222" i="12"/>
  <c r="B2222" i="12"/>
  <c r="C2222" i="12"/>
  <c r="D2222" i="12"/>
  <c r="E2222" i="12"/>
  <c r="F2222" i="12"/>
  <c r="G2222" i="12"/>
  <c r="H2222" i="12"/>
  <c r="A2223" i="12"/>
  <c r="B2223" i="12"/>
  <c r="C2223" i="12"/>
  <c r="D2223" i="12"/>
  <c r="E2223" i="12"/>
  <c r="F2223" i="12"/>
  <c r="G2223" i="12"/>
  <c r="H2223" i="12"/>
  <c r="A2224" i="12"/>
  <c r="B2224" i="12"/>
  <c r="C2224" i="12"/>
  <c r="D2224" i="12"/>
  <c r="E2224" i="12"/>
  <c r="F2224" i="12"/>
  <c r="G2224" i="12"/>
  <c r="H2224" i="12"/>
  <c r="A2225" i="12"/>
  <c r="B2225" i="12"/>
  <c r="C2225" i="12"/>
  <c r="D2225" i="12"/>
  <c r="E2225" i="12"/>
  <c r="F2225" i="12"/>
  <c r="G2225" i="12"/>
  <c r="H2225" i="12"/>
  <c r="A2226" i="12"/>
  <c r="B2226" i="12"/>
  <c r="C2226" i="12"/>
  <c r="D2226" i="12"/>
  <c r="E2226" i="12"/>
  <c r="F2226" i="12"/>
  <c r="G2226" i="12"/>
  <c r="H2226" i="12"/>
  <c r="A2227" i="12"/>
  <c r="B2227" i="12"/>
  <c r="C2227" i="12"/>
  <c r="D2227" i="12"/>
  <c r="E2227" i="12"/>
  <c r="F2227" i="12"/>
  <c r="G2227" i="12"/>
  <c r="H2227" i="12"/>
  <c r="A2228" i="12"/>
  <c r="B2228" i="12"/>
  <c r="C2228" i="12"/>
  <c r="D2228" i="12"/>
  <c r="E2228" i="12"/>
  <c r="F2228" i="12"/>
  <c r="G2228" i="12"/>
  <c r="H2228" i="12"/>
  <c r="A2229" i="12"/>
  <c r="B2229" i="12"/>
  <c r="C2229" i="12"/>
  <c r="D2229" i="12"/>
  <c r="E2229" i="12"/>
  <c r="F2229" i="12"/>
  <c r="G2229" i="12"/>
  <c r="H2229" i="12"/>
  <c r="A2230" i="12"/>
  <c r="B2230" i="12"/>
  <c r="C2230" i="12"/>
  <c r="D2230" i="12"/>
  <c r="E2230" i="12"/>
  <c r="F2230" i="12"/>
  <c r="G2230" i="12"/>
  <c r="H2230" i="12"/>
  <c r="A2231" i="12"/>
  <c r="B2231" i="12"/>
  <c r="C2231" i="12"/>
  <c r="D2231" i="12"/>
  <c r="E2231" i="12"/>
  <c r="F2231" i="12"/>
  <c r="G2231" i="12"/>
  <c r="H2231" i="12"/>
  <c r="A2232" i="12"/>
  <c r="B2232" i="12"/>
  <c r="C2232" i="12"/>
  <c r="D2232" i="12"/>
  <c r="E2232" i="12"/>
  <c r="F2232" i="12"/>
  <c r="G2232" i="12"/>
  <c r="H2232" i="12"/>
  <c r="A2233" i="12"/>
  <c r="B2233" i="12"/>
  <c r="C2233" i="12"/>
  <c r="D2233" i="12"/>
  <c r="E2233" i="12"/>
  <c r="F2233" i="12"/>
  <c r="G2233" i="12"/>
  <c r="H2233" i="12"/>
  <c r="A2234" i="12"/>
  <c r="B2234" i="12"/>
  <c r="C2234" i="12"/>
  <c r="D2234" i="12"/>
  <c r="E2234" i="12"/>
  <c r="F2234" i="12"/>
  <c r="G2234" i="12"/>
  <c r="H2234" i="12"/>
  <c r="A2235" i="12"/>
  <c r="B2235" i="12"/>
  <c r="C2235" i="12"/>
  <c r="D2235" i="12"/>
  <c r="E2235" i="12"/>
  <c r="F2235" i="12"/>
  <c r="G2235" i="12"/>
  <c r="H2235" i="12"/>
  <c r="A2236" i="12"/>
  <c r="B2236" i="12"/>
  <c r="C2236" i="12"/>
  <c r="D2236" i="12"/>
  <c r="E2236" i="12"/>
  <c r="F2236" i="12"/>
  <c r="G2236" i="12"/>
  <c r="H2236" i="12"/>
  <c r="A2237" i="12"/>
  <c r="B2237" i="12"/>
  <c r="C2237" i="12"/>
  <c r="D2237" i="12"/>
  <c r="E2237" i="12"/>
  <c r="F2237" i="12"/>
  <c r="G2237" i="12"/>
  <c r="H2237" i="12"/>
  <c r="A2238" i="12"/>
  <c r="B2238" i="12"/>
  <c r="C2238" i="12"/>
  <c r="D2238" i="12"/>
  <c r="E2238" i="12"/>
  <c r="F2238" i="12"/>
  <c r="G2238" i="12"/>
  <c r="H2238" i="12"/>
  <c r="A2239" i="12"/>
  <c r="B2239" i="12"/>
  <c r="C2239" i="12"/>
  <c r="D2239" i="12"/>
  <c r="E2239" i="12"/>
  <c r="F2239" i="12"/>
  <c r="G2239" i="12"/>
  <c r="H2239" i="12"/>
  <c r="A2240" i="12"/>
  <c r="B2240" i="12"/>
  <c r="C2240" i="12"/>
  <c r="D2240" i="12"/>
  <c r="E2240" i="12"/>
  <c r="F2240" i="12"/>
  <c r="G2240" i="12"/>
  <c r="H2240" i="12"/>
  <c r="A2241" i="12"/>
  <c r="B2241" i="12"/>
  <c r="C2241" i="12"/>
  <c r="D2241" i="12"/>
  <c r="E2241" i="12"/>
  <c r="F2241" i="12"/>
  <c r="G2241" i="12"/>
  <c r="H2241" i="12"/>
  <c r="A2242" i="12"/>
  <c r="B2242" i="12"/>
  <c r="C2242" i="12"/>
  <c r="D2242" i="12"/>
  <c r="E2242" i="12"/>
  <c r="F2242" i="12"/>
  <c r="G2242" i="12"/>
  <c r="H2242" i="12"/>
  <c r="A2243" i="12"/>
  <c r="B2243" i="12"/>
  <c r="C2243" i="12"/>
  <c r="D2243" i="12"/>
  <c r="E2243" i="12"/>
  <c r="F2243" i="12"/>
  <c r="G2243" i="12"/>
  <c r="H2243" i="12"/>
  <c r="A2244" i="12"/>
  <c r="B2244" i="12"/>
  <c r="C2244" i="12"/>
  <c r="D2244" i="12"/>
  <c r="E2244" i="12"/>
  <c r="F2244" i="12"/>
  <c r="G2244" i="12"/>
  <c r="H2244" i="12"/>
  <c r="A2245" i="12"/>
  <c r="B2245" i="12"/>
  <c r="C2245" i="12"/>
  <c r="D2245" i="12"/>
  <c r="E2245" i="12"/>
  <c r="F2245" i="12"/>
  <c r="G2245" i="12"/>
  <c r="H2245" i="12"/>
  <c r="A2246" i="12"/>
  <c r="B2246" i="12"/>
  <c r="C2246" i="12"/>
  <c r="D2246" i="12"/>
  <c r="E2246" i="12"/>
  <c r="F2246" i="12"/>
  <c r="G2246" i="12"/>
  <c r="H2246" i="12"/>
  <c r="A2247" i="12"/>
  <c r="B2247" i="12"/>
  <c r="C2247" i="12"/>
  <c r="D2247" i="12"/>
  <c r="E2247" i="12"/>
  <c r="F2247" i="12"/>
  <c r="G2247" i="12"/>
  <c r="H2247" i="12"/>
  <c r="A2248" i="12"/>
  <c r="B2248" i="12"/>
  <c r="C2248" i="12"/>
  <c r="D2248" i="12"/>
  <c r="E2248" i="12"/>
  <c r="F2248" i="12"/>
  <c r="G2248" i="12"/>
  <c r="H2248" i="12"/>
  <c r="A2249" i="12"/>
  <c r="B2249" i="12"/>
  <c r="C2249" i="12"/>
  <c r="D2249" i="12"/>
  <c r="E2249" i="12"/>
  <c r="F2249" i="12"/>
  <c r="G2249" i="12"/>
  <c r="H2249" i="12"/>
  <c r="A2250" i="12"/>
  <c r="B2250" i="12"/>
  <c r="C2250" i="12"/>
  <c r="D2250" i="12"/>
  <c r="E2250" i="12"/>
  <c r="F2250" i="12"/>
  <c r="G2250" i="12"/>
  <c r="H2250" i="12"/>
  <c r="A2251" i="12"/>
  <c r="B2251" i="12"/>
  <c r="C2251" i="12"/>
  <c r="D2251" i="12"/>
  <c r="E2251" i="12"/>
  <c r="F2251" i="12"/>
  <c r="G2251" i="12"/>
  <c r="H2251" i="12"/>
  <c r="A2252" i="12"/>
  <c r="B2252" i="12"/>
  <c r="C2252" i="12"/>
  <c r="D2252" i="12"/>
  <c r="E2252" i="12"/>
  <c r="F2252" i="12"/>
  <c r="G2252" i="12"/>
  <c r="H2252" i="12"/>
  <c r="A2253" i="12"/>
  <c r="B2253" i="12"/>
  <c r="C2253" i="12"/>
  <c r="D2253" i="12"/>
  <c r="E2253" i="12"/>
  <c r="F2253" i="12"/>
  <c r="G2253" i="12"/>
  <c r="H2253" i="12"/>
  <c r="A2254" i="12"/>
  <c r="B2254" i="12"/>
  <c r="C2254" i="12"/>
  <c r="D2254" i="12"/>
  <c r="E2254" i="12"/>
  <c r="F2254" i="12"/>
  <c r="G2254" i="12"/>
  <c r="H2254" i="12"/>
  <c r="A2255" i="12"/>
  <c r="B2255" i="12"/>
  <c r="C2255" i="12"/>
  <c r="D2255" i="12"/>
  <c r="E2255" i="12"/>
  <c r="F2255" i="12"/>
  <c r="G2255" i="12"/>
  <c r="H2255" i="12"/>
  <c r="A2256" i="12"/>
  <c r="B2256" i="12"/>
  <c r="C2256" i="12"/>
  <c r="D2256" i="12"/>
  <c r="E2256" i="12"/>
  <c r="F2256" i="12"/>
  <c r="G2256" i="12"/>
  <c r="H2256" i="12"/>
  <c r="A2257" i="12"/>
  <c r="B2257" i="12"/>
  <c r="C2257" i="12"/>
  <c r="D2257" i="12"/>
  <c r="E2257" i="12"/>
  <c r="F2257" i="12"/>
  <c r="G2257" i="12"/>
  <c r="H2257" i="12"/>
  <c r="A2258" i="12"/>
  <c r="B2258" i="12"/>
  <c r="C2258" i="12"/>
  <c r="D2258" i="12"/>
  <c r="E2258" i="12"/>
  <c r="F2258" i="12"/>
  <c r="G2258" i="12"/>
  <c r="H2258" i="12"/>
  <c r="A2259" i="12"/>
  <c r="B2259" i="12"/>
  <c r="C2259" i="12"/>
  <c r="D2259" i="12"/>
  <c r="E2259" i="12"/>
  <c r="F2259" i="12"/>
  <c r="G2259" i="12"/>
  <c r="H2259" i="12"/>
  <c r="A2260" i="12"/>
  <c r="B2260" i="12"/>
  <c r="C2260" i="12"/>
  <c r="D2260" i="12"/>
  <c r="E2260" i="12"/>
  <c r="F2260" i="12"/>
  <c r="G2260" i="12"/>
  <c r="H2260" i="12"/>
  <c r="A2261" i="12"/>
  <c r="B2261" i="12"/>
  <c r="C2261" i="12"/>
  <c r="D2261" i="12"/>
  <c r="E2261" i="12"/>
  <c r="F2261" i="12"/>
  <c r="G2261" i="12"/>
  <c r="H2261" i="12"/>
  <c r="A2262" i="12"/>
  <c r="B2262" i="12"/>
  <c r="C2262" i="12"/>
  <c r="D2262" i="12"/>
  <c r="E2262" i="12"/>
  <c r="F2262" i="12"/>
  <c r="G2262" i="12"/>
  <c r="H2262" i="12"/>
  <c r="A2263" i="12"/>
  <c r="B2263" i="12"/>
  <c r="C2263" i="12"/>
  <c r="D2263" i="12"/>
  <c r="E2263" i="12"/>
  <c r="F2263" i="12"/>
  <c r="G2263" i="12"/>
  <c r="H2263" i="12"/>
  <c r="A2264" i="12"/>
  <c r="B2264" i="12"/>
  <c r="C2264" i="12"/>
  <c r="D2264" i="12"/>
  <c r="E2264" i="12"/>
  <c r="F2264" i="12"/>
  <c r="G2264" i="12"/>
  <c r="H2264" i="12"/>
  <c r="A2265" i="12"/>
  <c r="B2265" i="12"/>
  <c r="C2265" i="12"/>
  <c r="D2265" i="12"/>
  <c r="E2265" i="12"/>
  <c r="F2265" i="12"/>
  <c r="G2265" i="12"/>
  <c r="H2265" i="12"/>
  <c r="A2266" i="12"/>
  <c r="B2266" i="12"/>
  <c r="C2266" i="12"/>
  <c r="D2266" i="12"/>
  <c r="E2266" i="12"/>
  <c r="F2266" i="12"/>
  <c r="G2266" i="12"/>
  <c r="H2266" i="12"/>
  <c r="A2267" i="12"/>
  <c r="B2267" i="12"/>
  <c r="C2267" i="12"/>
  <c r="D2267" i="12"/>
  <c r="E2267" i="12"/>
  <c r="F2267" i="12"/>
  <c r="G2267" i="12"/>
  <c r="H2267" i="12"/>
  <c r="A2268" i="12"/>
  <c r="B2268" i="12"/>
  <c r="C2268" i="12"/>
  <c r="D2268" i="12"/>
  <c r="E2268" i="12"/>
  <c r="F2268" i="12"/>
  <c r="G2268" i="12"/>
  <c r="H2268" i="12"/>
  <c r="A2269" i="12"/>
  <c r="B2269" i="12"/>
  <c r="C2269" i="12"/>
  <c r="D2269" i="12"/>
  <c r="E2269" i="12"/>
  <c r="F2269" i="12"/>
  <c r="G2269" i="12"/>
  <c r="H2269" i="12"/>
  <c r="A2270" i="12"/>
  <c r="B2270" i="12"/>
  <c r="C2270" i="12"/>
  <c r="D2270" i="12"/>
  <c r="E2270" i="12"/>
  <c r="F2270" i="12"/>
  <c r="G2270" i="12"/>
  <c r="H2270" i="12"/>
  <c r="A2271" i="12"/>
  <c r="B2271" i="12"/>
  <c r="C2271" i="12"/>
  <c r="D2271" i="12"/>
  <c r="E2271" i="12"/>
  <c r="F2271" i="12"/>
  <c r="G2271" i="12"/>
  <c r="H2271" i="12"/>
  <c r="A2272" i="12"/>
  <c r="B2272" i="12"/>
  <c r="C2272" i="12"/>
  <c r="D2272" i="12"/>
  <c r="E2272" i="12"/>
  <c r="F2272" i="12"/>
  <c r="G2272" i="12"/>
  <c r="H2272" i="12"/>
  <c r="A2273" i="12"/>
  <c r="B2273" i="12"/>
  <c r="C2273" i="12"/>
  <c r="D2273" i="12"/>
  <c r="E2273" i="12"/>
  <c r="F2273" i="12"/>
  <c r="G2273" i="12"/>
  <c r="H2273" i="12"/>
  <c r="A2274" i="12"/>
  <c r="B2274" i="12"/>
  <c r="C2274" i="12"/>
  <c r="D2274" i="12"/>
  <c r="E2274" i="12"/>
  <c r="F2274" i="12"/>
  <c r="G2274" i="12"/>
  <c r="H2274" i="12"/>
  <c r="A2275" i="12"/>
  <c r="B2275" i="12"/>
  <c r="C2275" i="12"/>
  <c r="D2275" i="12"/>
  <c r="E2275" i="12"/>
  <c r="F2275" i="12"/>
  <c r="G2275" i="12"/>
  <c r="H2275" i="12"/>
  <c r="A2276" i="12"/>
  <c r="B2276" i="12"/>
  <c r="C2276" i="12"/>
  <c r="D2276" i="12"/>
  <c r="E2276" i="12"/>
  <c r="F2276" i="12"/>
  <c r="G2276" i="12"/>
  <c r="H2276" i="12"/>
  <c r="A2277" i="12"/>
  <c r="B2277" i="12"/>
  <c r="C2277" i="12"/>
  <c r="D2277" i="12"/>
  <c r="E2277" i="12"/>
  <c r="F2277" i="12"/>
  <c r="G2277" i="12"/>
  <c r="H2277" i="12"/>
  <c r="A2278" i="12"/>
  <c r="B2278" i="12"/>
  <c r="C2278" i="12"/>
  <c r="D2278" i="12"/>
  <c r="E2278" i="12"/>
  <c r="F2278" i="12"/>
  <c r="G2278" i="12"/>
  <c r="H2278" i="12"/>
  <c r="A2279" i="12"/>
  <c r="B2279" i="12"/>
  <c r="C2279" i="12"/>
  <c r="D2279" i="12"/>
  <c r="E2279" i="12"/>
  <c r="F2279" i="12"/>
  <c r="G2279" i="12"/>
  <c r="H2279" i="12"/>
  <c r="A2280" i="12"/>
  <c r="B2280" i="12"/>
  <c r="C2280" i="12"/>
  <c r="D2280" i="12"/>
  <c r="E2280" i="12"/>
  <c r="F2280" i="12"/>
  <c r="G2280" i="12"/>
  <c r="H2280" i="12"/>
  <c r="A2281" i="12"/>
  <c r="B2281" i="12"/>
  <c r="C2281" i="12"/>
  <c r="D2281" i="12"/>
  <c r="E2281" i="12"/>
  <c r="F2281" i="12"/>
  <c r="G2281" i="12"/>
  <c r="H2281" i="12"/>
  <c r="A2282" i="12"/>
  <c r="B2282" i="12"/>
  <c r="C2282" i="12"/>
  <c r="D2282" i="12"/>
  <c r="E2282" i="12"/>
  <c r="F2282" i="12"/>
  <c r="G2282" i="12"/>
  <c r="H2282" i="12"/>
  <c r="A2283" i="12"/>
  <c r="B2283" i="12"/>
  <c r="C2283" i="12"/>
  <c r="D2283" i="12"/>
  <c r="E2283" i="12"/>
  <c r="F2283" i="12"/>
  <c r="G2283" i="12"/>
  <c r="H2283" i="12"/>
  <c r="A2284" i="12"/>
  <c r="B2284" i="12"/>
  <c r="C2284" i="12"/>
  <c r="D2284" i="12"/>
  <c r="E2284" i="12"/>
  <c r="F2284" i="12"/>
  <c r="G2284" i="12"/>
  <c r="H2284" i="12"/>
  <c r="A2285" i="12"/>
  <c r="B2285" i="12"/>
  <c r="C2285" i="12"/>
  <c r="D2285" i="12"/>
  <c r="E2285" i="12"/>
  <c r="F2285" i="12"/>
  <c r="G2285" i="12"/>
  <c r="H2285" i="12"/>
  <c r="A2286" i="12"/>
  <c r="B2286" i="12"/>
  <c r="C2286" i="12"/>
  <c r="D2286" i="12"/>
  <c r="E2286" i="12"/>
  <c r="F2286" i="12"/>
  <c r="G2286" i="12"/>
  <c r="H2286" i="12"/>
  <c r="A2287" i="12"/>
  <c r="B2287" i="12"/>
  <c r="C2287" i="12"/>
  <c r="D2287" i="12"/>
  <c r="E2287" i="12"/>
  <c r="F2287" i="12"/>
  <c r="G2287" i="12"/>
  <c r="H2287" i="12"/>
  <c r="A2288" i="12"/>
  <c r="B2288" i="12"/>
  <c r="C2288" i="12"/>
  <c r="D2288" i="12"/>
  <c r="E2288" i="12"/>
  <c r="F2288" i="12"/>
  <c r="G2288" i="12"/>
  <c r="H2288" i="12"/>
  <c r="A2289" i="12"/>
  <c r="B2289" i="12"/>
  <c r="C2289" i="12"/>
  <c r="D2289" i="12"/>
  <c r="E2289" i="12"/>
  <c r="F2289" i="12"/>
  <c r="G2289" i="12"/>
  <c r="H2289" i="12"/>
  <c r="A2290" i="12"/>
  <c r="B2290" i="12"/>
  <c r="C2290" i="12"/>
  <c r="D2290" i="12"/>
  <c r="E2290" i="12"/>
  <c r="F2290" i="12"/>
  <c r="G2290" i="12"/>
  <c r="H2290" i="12"/>
  <c r="A2291" i="12"/>
  <c r="B2291" i="12"/>
  <c r="C2291" i="12"/>
  <c r="D2291" i="12"/>
  <c r="E2291" i="12"/>
  <c r="F2291" i="12"/>
  <c r="G2291" i="12"/>
  <c r="H2291" i="12"/>
  <c r="A2292" i="12"/>
  <c r="B2292" i="12"/>
  <c r="C2292" i="12"/>
  <c r="D2292" i="12"/>
  <c r="E2292" i="12"/>
  <c r="F2292" i="12"/>
  <c r="G2292" i="12"/>
  <c r="H2292" i="12"/>
  <c r="A2293" i="12"/>
  <c r="B2293" i="12"/>
  <c r="C2293" i="12"/>
  <c r="D2293" i="12"/>
  <c r="E2293" i="12"/>
  <c r="F2293" i="12"/>
  <c r="G2293" i="12"/>
  <c r="H2293" i="12"/>
  <c r="A2294" i="12"/>
  <c r="B2294" i="12"/>
  <c r="C2294" i="12"/>
  <c r="D2294" i="12"/>
  <c r="E2294" i="12"/>
  <c r="F2294" i="12"/>
  <c r="G2294" i="12"/>
  <c r="H2294" i="12"/>
  <c r="A2295" i="12"/>
  <c r="B2295" i="12"/>
  <c r="C2295" i="12"/>
  <c r="D2295" i="12"/>
  <c r="E2295" i="12"/>
  <c r="F2295" i="12"/>
  <c r="G2295" i="12"/>
  <c r="H2295" i="12"/>
  <c r="A2296" i="12"/>
  <c r="B2296" i="12"/>
  <c r="C2296" i="12"/>
  <c r="D2296" i="12"/>
  <c r="E2296" i="12"/>
  <c r="F2296" i="12"/>
  <c r="G2296" i="12"/>
  <c r="H2296" i="12"/>
  <c r="A2297" i="12"/>
  <c r="B2297" i="12"/>
  <c r="C2297" i="12"/>
  <c r="D2297" i="12"/>
  <c r="E2297" i="12"/>
  <c r="F2297" i="12"/>
  <c r="G2297" i="12"/>
  <c r="H2297" i="12"/>
  <c r="A2298" i="12"/>
  <c r="B2298" i="12"/>
  <c r="C2298" i="12"/>
  <c r="D2298" i="12"/>
  <c r="E2298" i="12"/>
  <c r="F2298" i="12"/>
  <c r="G2298" i="12"/>
  <c r="H2298" i="12"/>
  <c r="A2299" i="12"/>
  <c r="B2299" i="12"/>
  <c r="C2299" i="12"/>
  <c r="D2299" i="12"/>
  <c r="E2299" i="12"/>
  <c r="F2299" i="12"/>
  <c r="G2299" i="12"/>
  <c r="H2299" i="12"/>
  <c r="A2300" i="12"/>
  <c r="B2300" i="12"/>
  <c r="C2300" i="12"/>
  <c r="D2300" i="12"/>
  <c r="E2300" i="12"/>
  <c r="F2300" i="12"/>
  <c r="G2300" i="12"/>
  <c r="H2300" i="12"/>
  <c r="A2301" i="12"/>
  <c r="B2301" i="12"/>
  <c r="C2301" i="12"/>
  <c r="D2301" i="12"/>
  <c r="E2301" i="12"/>
  <c r="F2301" i="12"/>
  <c r="G2301" i="12"/>
  <c r="H2301" i="12"/>
  <c r="A2302" i="12"/>
  <c r="B2302" i="12"/>
  <c r="C2302" i="12"/>
  <c r="D2302" i="12"/>
  <c r="E2302" i="12"/>
  <c r="F2302" i="12"/>
  <c r="G2302" i="12"/>
  <c r="H2302" i="12"/>
  <c r="A2303" i="12"/>
  <c r="B2303" i="12"/>
  <c r="C2303" i="12"/>
  <c r="D2303" i="12"/>
  <c r="E2303" i="12"/>
  <c r="F2303" i="12"/>
  <c r="G2303" i="12"/>
  <c r="H2303" i="12"/>
  <c r="A2304" i="12"/>
  <c r="B2304" i="12"/>
  <c r="C2304" i="12"/>
  <c r="D2304" i="12"/>
  <c r="E2304" i="12"/>
  <c r="F2304" i="12"/>
  <c r="G2304" i="12"/>
  <c r="H2304" i="12"/>
  <c r="A2305" i="12"/>
  <c r="B2305" i="12"/>
  <c r="C2305" i="12"/>
  <c r="D2305" i="12"/>
  <c r="E2305" i="12"/>
  <c r="F2305" i="12"/>
  <c r="G2305" i="12"/>
  <c r="H2305" i="12"/>
  <c r="A2306" i="12"/>
  <c r="B2306" i="12"/>
  <c r="C2306" i="12"/>
  <c r="D2306" i="12"/>
  <c r="E2306" i="12"/>
  <c r="F2306" i="12"/>
  <c r="G2306" i="12"/>
  <c r="H2306" i="12"/>
  <c r="A2307" i="12"/>
  <c r="B2307" i="12"/>
  <c r="C2307" i="12"/>
  <c r="D2307" i="12"/>
  <c r="E2307" i="12"/>
  <c r="F2307" i="12"/>
  <c r="G2307" i="12"/>
  <c r="H2307" i="12"/>
  <c r="A2308" i="12"/>
  <c r="B2308" i="12"/>
  <c r="C2308" i="12"/>
  <c r="D2308" i="12"/>
  <c r="E2308" i="12"/>
  <c r="F2308" i="12"/>
  <c r="G2308" i="12"/>
  <c r="H2308" i="12"/>
  <c r="A2309" i="12"/>
  <c r="B2309" i="12"/>
  <c r="C2309" i="12"/>
  <c r="D2309" i="12"/>
  <c r="E2309" i="12"/>
  <c r="F2309" i="12"/>
  <c r="G2309" i="12"/>
  <c r="H2309" i="12"/>
  <c r="A2310" i="12"/>
  <c r="B2310" i="12"/>
  <c r="C2310" i="12"/>
  <c r="D2310" i="12"/>
  <c r="E2310" i="12"/>
  <c r="F2310" i="12"/>
  <c r="G2310" i="12"/>
  <c r="H2310" i="12"/>
  <c r="A2311" i="12"/>
  <c r="B2311" i="12"/>
  <c r="C2311" i="12"/>
  <c r="D2311" i="12"/>
  <c r="E2311" i="12"/>
  <c r="F2311" i="12"/>
  <c r="G2311" i="12"/>
  <c r="H2311" i="12"/>
  <c r="A2312" i="12"/>
  <c r="B2312" i="12"/>
  <c r="C2312" i="12"/>
  <c r="D2312" i="12"/>
  <c r="E2312" i="12"/>
  <c r="F2312" i="12"/>
  <c r="G2312" i="12"/>
  <c r="H2312" i="12"/>
  <c r="A2313" i="12"/>
  <c r="B2313" i="12"/>
  <c r="C2313" i="12"/>
  <c r="D2313" i="12"/>
  <c r="E2313" i="12"/>
  <c r="F2313" i="12"/>
  <c r="G2313" i="12"/>
  <c r="H2313" i="12"/>
  <c r="A2314" i="12"/>
  <c r="B2314" i="12"/>
  <c r="C2314" i="12"/>
  <c r="D2314" i="12"/>
  <c r="E2314" i="12"/>
  <c r="F2314" i="12"/>
  <c r="G2314" i="12"/>
  <c r="H2314" i="12"/>
  <c r="A2315" i="12"/>
  <c r="B2315" i="12"/>
  <c r="C2315" i="12"/>
  <c r="D2315" i="12"/>
  <c r="E2315" i="12"/>
  <c r="F2315" i="12"/>
  <c r="G2315" i="12"/>
  <c r="H2315" i="12"/>
  <c r="A2316" i="12"/>
  <c r="B2316" i="12"/>
  <c r="C2316" i="12"/>
  <c r="D2316" i="12"/>
  <c r="E2316" i="12"/>
  <c r="F2316" i="12"/>
  <c r="G2316" i="12"/>
  <c r="H2316" i="12"/>
  <c r="A2317" i="12"/>
  <c r="B2317" i="12"/>
  <c r="C2317" i="12"/>
  <c r="D2317" i="12"/>
  <c r="E2317" i="12"/>
  <c r="F2317" i="12"/>
  <c r="G2317" i="12"/>
  <c r="H2317" i="12"/>
  <c r="A2318" i="12"/>
  <c r="B2318" i="12"/>
  <c r="C2318" i="12"/>
  <c r="D2318" i="12"/>
  <c r="E2318" i="12"/>
  <c r="F2318" i="12"/>
  <c r="G2318" i="12"/>
  <c r="H2318" i="12"/>
  <c r="A2319" i="12"/>
  <c r="B2319" i="12"/>
  <c r="C2319" i="12"/>
  <c r="D2319" i="12"/>
  <c r="E2319" i="12"/>
  <c r="F2319" i="12"/>
  <c r="G2319" i="12"/>
  <c r="H2319" i="12"/>
  <c r="A2320" i="12"/>
  <c r="B2320" i="12"/>
  <c r="C2320" i="12"/>
  <c r="D2320" i="12"/>
  <c r="E2320" i="12"/>
  <c r="F2320" i="12"/>
  <c r="G2320" i="12"/>
  <c r="H2320" i="12"/>
  <c r="A2321" i="12"/>
  <c r="B2321" i="12"/>
  <c r="C2321" i="12"/>
  <c r="D2321" i="12"/>
  <c r="E2321" i="12"/>
  <c r="F2321" i="12"/>
  <c r="G2321" i="12"/>
  <c r="H2321" i="12"/>
  <c r="A2322" i="12"/>
  <c r="B2322" i="12"/>
  <c r="C2322" i="12"/>
  <c r="D2322" i="12"/>
  <c r="E2322" i="12"/>
  <c r="F2322" i="12"/>
  <c r="G2322" i="12"/>
  <c r="H2322" i="12"/>
  <c r="A2323" i="12"/>
  <c r="B2323" i="12"/>
  <c r="C2323" i="12"/>
  <c r="D2323" i="12"/>
  <c r="E2323" i="12"/>
  <c r="F2323" i="12"/>
  <c r="G2323" i="12"/>
  <c r="H2323" i="12"/>
  <c r="A2324" i="12"/>
  <c r="B2324" i="12"/>
  <c r="C2324" i="12"/>
  <c r="D2324" i="12"/>
  <c r="E2324" i="12"/>
  <c r="F2324" i="12"/>
  <c r="G2324" i="12"/>
  <c r="H2324" i="12"/>
  <c r="A2325" i="12"/>
  <c r="B2325" i="12"/>
  <c r="C2325" i="12"/>
  <c r="D2325" i="12"/>
  <c r="E2325" i="12"/>
  <c r="F2325" i="12"/>
  <c r="G2325" i="12"/>
  <c r="H2325" i="12"/>
  <c r="A2326" i="12"/>
  <c r="B2326" i="12"/>
  <c r="C2326" i="12"/>
  <c r="D2326" i="12"/>
  <c r="E2326" i="12"/>
  <c r="F2326" i="12"/>
  <c r="G2326" i="12"/>
  <c r="H2326" i="12"/>
  <c r="A2327" i="12"/>
  <c r="B2327" i="12"/>
  <c r="C2327" i="12"/>
  <c r="D2327" i="12"/>
  <c r="E2327" i="12"/>
  <c r="F2327" i="12"/>
  <c r="G2327" i="12"/>
  <c r="H2327" i="12"/>
  <c r="A2328" i="12"/>
  <c r="B2328" i="12"/>
  <c r="C2328" i="12"/>
  <c r="D2328" i="12"/>
  <c r="E2328" i="12"/>
  <c r="F2328" i="12"/>
  <c r="G2328" i="12"/>
  <c r="H2328" i="12"/>
  <c r="A2329" i="12"/>
  <c r="B2329" i="12"/>
  <c r="C2329" i="12"/>
  <c r="D2329" i="12"/>
  <c r="E2329" i="12"/>
  <c r="F2329" i="12"/>
  <c r="G2329" i="12"/>
  <c r="H2329" i="12"/>
  <c r="A2330" i="12"/>
  <c r="B2330" i="12"/>
  <c r="C2330" i="12"/>
  <c r="D2330" i="12"/>
  <c r="E2330" i="12"/>
  <c r="F2330" i="12"/>
  <c r="G2330" i="12"/>
  <c r="H2330" i="12"/>
  <c r="A2331" i="12"/>
  <c r="B2331" i="12"/>
  <c r="C2331" i="12"/>
  <c r="D2331" i="12"/>
  <c r="E2331" i="12"/>
  <c r="F2331" i="12"/>
  <c r="G2331" i="12"/>
  <c r="H2331" i="12"/>
  <c r="A2332" i="12"/>
  <c r="B2332" i="12"/>
  <c r="C2332" i="12"/>
  <c r="D2332" i="12"/>
  <c r="E2332" i="12"/>
  <c r="F2332" i="12"/>
  <c r="G2332" i="12"/>
  <c r="H2332" i="12"/>
  <c r="A2333" i="12"/>
  <c r="B2333" i="12"/>
  <c r="C2333" i="12"/>
  <c r="D2333" i="12"/>
  <c r="E2333" i="12"/>
  <c r="F2333" i="12"/>
  <c r="G2333" i="12"/>
  <c r="H2333" i="12"/>
  <c r="A2334" i="12"/>
  <c r="B2334" i="12"/>
  <c r="C2334" i="12"/>
  <c r="D2334" i="12"/>
  <c r="E2334" i="12"/>
  <c r="F2334" i="12"/>
  <c r="G2334" i="12"/>
  <c r="H2334" i="12"/>
  <c r="A2335" i="12"/>
  <c r="B2335" i="12"/>
  <c r="C2335" i="12"/>
  <c r="D2335" i="12"/>
  <c r="E2335" i="12"/>
  <c r="F2335" i="12"/>
  <c r="G2335" i="12"/>
  <c r="H2335" i="12"/>
  <c r="A2336" i="12"/>
  <c r="B2336" i="12"/>
  <c r="C2336" i="12"/>
  <c r="D2336" i="12"/>
  <c r="E2336" i="12"/>
  <c r="F2336" i="12"/>
  <c r="G2336" i="12"/>
  <c r="H2336" i="12"/>
  <c r="A2337" i="12"/>
  <c r="B2337" i="12"/>
  <c r="C2337" i="12"/>
  <c r="D2337" i="12"/>
  <c r="E2337" i="12"/>
  <c r="F2337" i="12"/>
  <c r="G2337" i="12"/>
  <c r="H2337" i="12"/>
  <c r="A2338" i="12"/>
  <c r="B2338" i="12"/>
  <c r="C2338" i="12"/>
  <c r="D2338" i="12"/>
  <c r="E2338" i="12"/>
  <c r="F2338" i="12"/>
  <c r="G2338" i="12"/>
  <c r="H2338" i="12"/>
  <c r="A2339" i="12"/>
  <c r="B2339" i="12"/>
  <c r="C2339" i="12"/>
  <c r="D2339" i="12"/>
  <c r="E2339" i="12"/>
  <c r="F2339" i="12"/>
  <c r="G2339" i="12"/>
  <c r="H2339" i="12"/>
  <c r="A2340" i="12"/>
  <c r="B2340" i="12"/>
  <c r="C2340" i="12"/>
  <c r="D2340" i="12"/>
  <c r="E2340" i="12"/>
  <c r="F2340" i="12"/>
  <c r="G2340" i="12"/>
  <c r="H2340" i="12"/>
  <c r="A2341" i="12"/>
  <c r="B2341" i="12"/>
  <c r="C2341" i="12"/>
  <c r="D2341" i="12"/>
  <c r="E2341" i="12"/>
  <c r="F2341" i="12"/>
  <c r="G2341" i="12"/>
  <c r="H2341" i="12"/>
  <c r="A2342" i="12"/>
  <c r="B2342" i="12"/>
  <c r="C2342" i="12"/>
  <c r="D2342" i="12"/>
  <c r="E2342" i="12"/>
  <c r="F2342" i="12"/>
  <c r="G2342" i="12"/>
  <c r="H2342" i="12"/>
  <c r="A2343" i="12"/>
  <c r="B2343" i="12"/>
  <c r="C2343" i="12"/>
  <c r="D2343" i="12"/>
  <c r="E2343" i="12"/>
  <c r="F2343" i="12"/>
  <c r="G2343" i="12"/>
  <c r="H2343" i="12"/>
  <c r="A2344" i="12"/>
  <c r="B2344" i="12"/>
  <c r="C2344" i="12"/>
  <c r="D2344" i="12"/>
  <c r="E2344" i="12"/>
  <c r="F2344" i="12"/>
  <c r="G2344" i="12"/>
  <c r="H2344" i="12"/>
  <c r="A2345" i="12"/>
  <c r="B2345" i="12"/>
  <c r="C2345" i="12"/>
  <c r="D2345" i="12"/>
  <c r="E2345" i="12"/>
  <c r="F2345" i="12"/>
  <c r="G2345" i="12"/>
  <c r="H2345" i="12"/>
  <c r="A2346" i="12"/>
  <c r="B2346" i="12"/>
  <c r="C2346" i="12"/>
  <c r="D2346" i="12"/>
  <c r="E2346" i="12"/>
  <c r="F2346" i="12"/>
  <c r="G2346" i="12"/>
  <c r="H2346" i="12"/>
  <c r="A2347" i="12"/>
  <c r="B2347" i="12"/>
  <c r="C2347" i="12"/>
  <c r="D2347" i="12"/>
  <c r="E2347" i="12"/>
  <c r="F2347" i="12"/>
  <c r="G2347" i="12"/>
  <c r="H2347" i="12"/>
  <c r="A2348" i="12"/>
  <c r="B2348" i="12"/>
  <c r="C2348" i="12"/>
  <c r="D2348" i="12"/>
  <c r="E2348" i="12"/>
  <c r="F2348" i="12"/>
  <c r="G2348" i="12"/>
  <c r="H2348" i="12"/>
  <c r="A2349" i="12"/>
  <c r="B2349" i="12"/>
  <c r="C2349" i="12"/>
  <c r="D2349" i="12"/>
  <c r="E2349" i="12"/>
  <c r="F2349" i="12"/>
  <c r="G2349" i="12"/>
  <c r="H2349" i="12"/>
  <c r="A2350" i="12"/>
  <c r="B2350" i="12"/>
  <c r="C2350" i="12"/>
  <c r="D2350" i="12"/>
  <c r="E2350" i="12"/>
  <c r="F2350" i="12"/>
  <c r="G2350" i="12"/>
  <c r="H2350" i="12"/>
  <c r="A2351" i="12"/>
  <c r="B2351" i="12"/>
  <c r="C2351" i="12"/>
  <c r="D2351" i="12"/>
  <c r="E2351" i="12"/>
  <c r="F2351" i="12"/>
  <c r="G2351" i="12"/>
  <c r="H2351" i="12"/>
  <c r="A2352" i="12"/>
  <c r="B2352" i="12"/>
  <c r="C2352" i="12"/>
  <c r="D2352" i="12"/>
  <c r="E2352" i="12"/>
  <c r="F2352" i="12"/>
  <c r="G2352" i="12"/>
  <c r="H2352" i="12"/>
  <c r="A2353" i="12"/>
  <c r="B2353" i="12"/>
  <c r="C2353" i="12"/>
  <c r="D2353" i="12"/>
  <c r="E2353" i="12"/>
  <c r="F2353" i="12"/>
  <c r="G2353" i="12"/>
  <c r="H2353" i="12"/>
  <c r="A2354" i="12"/>
  <c r="B2354" i="12"/>
  <c r="C2354" i="12"/>
  <c r="D2354" i="12"/>
  <c r="E2354" i="12"/>
  <c r="F2354" i="12"/>
  <c r="G2354" i="12"/>
  <c r="H2354" i="12"/>
  <c r="A2355" i="12"/>
  <c r="B2355" i="12"/>
  <c r="C2355" i="12"/>
  <c r="D2355" i="12"/>
  <c r="E2355" i="12"/>
  <c r="F2355" i="12"/>
  <c r="G2355" i="12"/>
  <c r="H2355" i="12"/>
  <c r="A2356" i="12"/>
  <c r="B2356" i="12"/>
  <c r="C2356" i="12"/>
  <c r="D2356" i="12"/>
  <c r="E2356" i="12"/>
  <c r="F2356" i="12"/>
  <c r="G2356" i="12"/>
  <c r="H2356" i="12"/>
  <c r="A2357" i="12"/>
  <c r="B2357" i="12"/>
  <c r="C2357" i="12"/>
  <c r="D2357" i="12"/>
  <c r="E2357" i="12"/>
  <c r="F2357" i="12"/>
  <c r="G2357" i="12"/>
  <c r="H2357" i="12"/>
  <c r="A2358" i="12"/>
  <c r="B2358" i="12"/>
  <c r="C2358" i="12"/>
  <c r="D2358" i="12"/>
  <c r="E2358" i="12"/>
  <c r="F2358" i="12"/>
  <c r="G2358" i="12"/>
  <c r="H2358" i="12"/>
  <c r="A2359" i="12"/>
  <c r="B2359" i="12"/>
  <c r="C2359" i="12"/>
  <c r="D2359" i="12"/>
  <c r="E2359" i="12"/>
  <c r="F2359" i="12"/>
  <c r="G2359" i="12"/>
  <c r="H2359" i="12"/>
  <c r="A2360" i="12"/>
  <c r="B2360" i="12"/>
  <c r="C2360" i="12"/>
  <c r="D2360" i="12"/>
  <c r="E2360" i="12"/>
  <c r="F2360" i="12"/>
  <c r="G2360" i="12"/>
  <c r="H2360" i="12"/>
  <c r="A2361" i="12"/>
  <c r="B2361" i="12"/>
  <c r="C2361" i="12"/>
  <c r="D2361" i="12"/>
  <c r="E2361" i="12"/>
  <c r="F2361" i="12"/>
  <c r="G2361" i="12"/>
  <c r="H2361" i="12"/>
  <c r="A2362" i="12"/>
  <c r="B2362" i="12"/>
  <c r="C2362" i="12"/>
  <c r="D2362" i="12"/>
  <c r="E2362" i="12"/>
  <c r="F2362" i="12"/>
  <c r="G2362" i="12"/>
  <c r="H2362" i="12"/>
  <c r="A2363" i="12"/>
  <c r="B2363" i="12"/>
  <c r="C2363" i="12"/>
  <c r="D2363" i="12"/>
  <c r="E2363" i="12"/>
  <c r="F2363" i="12"/>
  <c r="G2363" i="12"/>
  <c r="H2363" i="12"/>
  <c r="A2364" i="12"/>
  <c r="B2364" i="12"/>
  <c r="C2364" i="12"/>
  <c r="D2364" i="12"/>
  <c r="E2364" i="12"/>
  <c r="F2364" i="12"/>
  <c r="G2364" i="12"/>
  <c r="H2364" i="12"/>
  <c r="A2365" i="12"/>
  <c r="B2365" i="12"/>
  <c r="C2365" i="12"/>
  <c r="D2365" i="12"/>
  <c r="E2365" i="12"/>
  <c r="F2365" i="12"/>
  <c r="G2365" i="12"/>
  <c r="H2365" i="12"/>
  <c r="A2366" i="12"/>
  <c r="B2366" i="12"/>
  <c r="C2366" i="12"/>
  <c r="D2366" i="12"/>
  <c r="E2366" i="12"/>
  <c r="F2366" i="12"/>
  <c r="G2366" i="12"/>
  <c r="H2366" i="12"/>
  <c r="A2367" i="12"/>
  <c r="B2367" i="12"/>
  <c r="C2367" i="12"/>
  <c r="D2367" i="12"/>
  <c r="E2367" i="12"/>
  <c r="F2367" i="12"/>
  <c r="G2367" i="12"/>
  <c r="H2367" i="12"/>
  <c r="A2368" i="12"/>
  <c r="B2368" i="12"/>
  <c r="C2368" i="12"/>
  <c r="D2368" i="12"/>
  <c r="E2368" i="12"/>
  <c r="F2368" i="12"/>
  <c r="G2368" i="12"/>
  <c r="H2368" i="12"/>
  <c r="A2369" i="12"/>
  <c r="B2369" i="12"/>
  <c r="C2369" i="12"/>
  <c r="D2369" i="12"/>
  <c r="E2369" i="12"/>
  <c r="F2369" i="12"/>
  <c r="G2369" i="12"/>
  <c r="H2369" i="12"/>
  <c r="A2370" i="12"/>
  <c r="B2370" i="12"/>
  <c r="C2370" i="12"/>
  <c r="D2370" i="12"/>
  <c r="E2370" i="12"/>
  <c r="F2370" i="12"/>
  <c r="G2370" i="12"/>
  <c r="H2370" i="12"/>
  <c r="A2371" i="12"/>
  <c r="B2371" i="12"/>
  <c r="C2371" i="12"/>
  <c r="D2371" i="12"/>
  <c r="E2371" i="12"/>
  <c r="F2371" i="12"/>
  <c r="G2371" i="12"/>
  <c r="H2371" i="12"/>
  <c r="A2372" i="12"/>
  <c r="B2372" i="12"/>
  <c r="C2372" i="12"/>
  <c r="D2372" i="12"/>
  <c r="E2372" i="12"/>
  <c r="F2372" i="12"/>
  <c r="G2372" i="12"/>
  <c r="H2372" i="12"/>
  <c r="A2373" i="12"/>
  <c r="B2373" i="12"/>
  <c r="C2373" i="12"/>
  <c r="D2373" i="12"/>
  <c r="E2373" i="12"/>
  <c r="F2373" i="12"/>
  <c r="G2373" i="12"/>
  <c r="H2373" i="12"/>
  <c r="A2374" i="12"/>
  <c r="B2374" i="12"/>
  <c r="C2374" i="12"/>
  <c r="D2374" i="12"/>
  <c r="E2374" i="12"/>
  <c r="F2374" i="12"/>
  <c r="G2374" i="12"/>
  <c r="H2374" i="12"/>
  <c r="A2375" i="12"/>
  <c r="B2375" i="12"/>
  <c r="C2375" i="12"/>
  <c r="D2375" i="12"/>
  <c r="E2375" i="12"/>
  <c r="F2375" i="12"/>
  <c r="G2375" i="12"/>
  <c r="H2375" i="12"/>
  <c r="A2376" i="12"/>
  <c r="B2376" i="12"/>
  <c r="C2376" i="12"/>
  <c r="D2376" i="12"/>
  <c r="E2376" i="12"/>
  <c r="F2376" i="12"/>
  <c r="G2376" i="12"/>
  <c r="H2376" i="12"/>
  <c r="A2377" i="12"/>
  <c r="B2377" i="12"/>
  <c r="C2377" i="12"/>
  <c r="D2377" i="12"/>
  <c r="E2377" i="12"/>
  <c r="F2377" i="12"/>
  <c r="G2377" i="12"/>
  <c r="H2377" i="12"/>
  <c r="A2378" i="12"/>
  <c r="B2378" i="12"/>
  <c r="C2378" i="12"/>
  <c r="D2378" i="12"/>
  <c r="E2378" i="12"/>
  <c r="F2378" i="12"/>
  <c r="G2378" i="12"/>
  <c r="H2378" i="12"/>
  <c r="A2379" i="12"/>
  <c r="B2379" i="12"/>
  <c r="C2379" i="12"/>
  <c r="D2379" i="12"/>
  <c r="E2379" i="12"/>
  <c r="F2379" i="12"/>
  <c r="G2379" i="12"/>
  <c r="H2379" i="12"/>
  <c r="A2380" i="12"/>
  <c r="B2380" i="12"/>
  <c r="C2380" i="12"/>
  <c r="D2380" i="12"/>
  <c r="E2380" i="12"/>
  <c r="F2380" i="12"/>
  <c r="G2380" i="12"/>
  <c r="H2380" i="12"/>
  <c r="A2381" i="12"/>
  <c r="B2381" i="12"/>
  <c r="C2381" i="12"/>
  <c r="D2381" i="12"/>
  <c r="E2381" i="12"/>
  <c r="F2381" i="12"/>
  <c r="G2381" i="12"/>
  <c r="H2381" i="12"/>
  <c r="A2382" i="12"/>
  <c r="B2382" i="12"/>
  <c r="C2382" i="12"/>
  <c r="D2382" i="12"/>
  <c r="E2382" i="12"/>
  <c r="F2382" i="12"/>
  <c r="G2382" i="12"/>
  <c r="H2382" i="12"/>
  <c r="A2383" i="12"/>
  <c r="B2383" i="12"/>
  <c r="C2383" i="12"/>
  <c r="D2383" i="12"/>
  <c r="E2383" i="12"/>
  <c r="F2383" i="12"/>
  <c r="G2383" i="12"/>
  <c r="H2383" i="12"/>
  <c r="A2384" i="12"/>
  <c r="B2384" i="12"/>
  <c r="C2384" i="12"/>
  <c r="D2384" i="12"/>
  <c r="E2384" i="12"/>
  <c r="F2384" i="12"/>
  <c r="G2384" i="12"/>
  <c r="H2384" i="12"/>
  <c r="A2385" i="12"/>
  <c r="B2385" i="12"/>
  <c r="C2385" i="12"/>
  <c r="D2385" i="12"/>
  <c r="E2385" i="12"/>
  <c r="F2385" i="12"/>
  <c r="G2385" i="12"/>
  <c r="H2385" i="12"/>
  <c r="A2386" i="12"/>
  <c r="B2386" i="12"/>
  <c r="C2386" i="12"/>
  <c r="D2386" i="12"/>
  <c r="E2386" i="12"/>
  <c r="F2386" i="12"/>
  <c r="G2386" i="12"/>
  <c r="H2386" i="12"/>
  <c r="A2387" i="12"/>
  <c r="B2387" i="12"/>
  <c r="C2387" i="12"/>
  <c r="D2387" i="12"/>
  <c r="E2387" i="12"/>
  <c r="F2387" i="12"/>
  <c r="G2387" i="12"/>
  <c r="H2387" i="12"/>
  <c r="A2388" i="12"/>
  <c r="B2388" i="12"/>
  <c r="C2388" i="12"/>
  <c r="D2388" i="12"/>
  <c r="E2388" i="12"/>
  <c r="F2388" i="12"/>
  <c r="G2388" i="12"/>
  <c r="H2388" i="12"/>
  <c r="A2389" i="12"/>
  <c r="B2389" i="12"/>
  <c r="C2389" i="12"/>
  <c r="D2389" i="12"/>
  <c r="E2389" i="12"/>
  <c r="F2389" i="12"/>
  <c r="G2389" i="12"/>
  <c r="H2389" i="12"/>
  <c r="A2390" i="12"/>
  <c r="B2390" i="12"/>
  <c r="C2390" i="12"/>
  <c r="D2390" i="12"/>
  <c r="E2390" i="12"/>
  <c r="F2390" i="12"/>
  <c r="G2390" i="12"/>
  <c r="H2390" i="12"/>
  <c r="A2391" i="12"/>
  <c r="B2391" i="12"/>
  <c r="C2391" i="12"/>
  <c r="D2391" i="12"/>
  <c r="E2391" i="12"/>
  <c r="F2391" i="12"/>
  <c r="G2391" i="12"/>
  <c r="H2391" i="12"/>
  <c r="A2392" i="12"/>
  <c r="B2392" i="12"/>
  <c r="C2392" i="12"/>
  <c r="D2392" i="12"/>
  <c r="E2392" i="12"/>
  <c r="F2392" i="12"/>
  <c r="G2392" i="12"/>
  <c r="H2392" i="12"/>
  <c r="A2393" i="12"/>
  <c r="B2393" i="12"/>
  <c r="C2393" i="12"/>
  <c r="D2393" i="12"/>
  <c r="E2393" i="12"/>
  <c r="F2393" i="12"/>
  <c r="G2393" i="12"/>
  <c r="H2393" i="12"/>
  <c r="A2394" i="12"/>
  <c r="B2394" i="12"/>
  <c r="C2394" i="12"/>
  <c r="D2394" i="12"/>
  <c r="E2394" i="12"/>
  <c r="F2394" i="12"/>
  <c r="G2394" i="12"/>
  <c r="H2394" i="12"/>
  <c r="A2395" i="12"/>
  <c r="B2395" i="12"/>
  <c r="C2395" i="12"/>
  <c r="D2395" i="12"/>
  <c r="E2395" i="12"/>
  <c r="F2395" i="12"/>
  <c r="G2395" i="12"/>
  <c r="H2395" i="12"/>
  <c r="A2396" i="12"/>
  <c r="B2396" i="12"/>
  <c r="C2396" i="12"/>
  <c r="D2396" i="12"/>
  <c r="E2396" i="12"/>
  <c r="F2396" i="12"/>
  <c r="G2396" i="12"/>
  <c r="H2396" i="12"/>
  <c r="A2397" i="12"/>
  <c r="B2397" i="12"/>
  <c r="C2397" i="12"/>
  <c r="D2397" i="12"/>
  <c r="E2397" i="12"/>
  <c r="F2397" i="12"/>
  <c r="G2397" i="12"/>
  <c r="H2397" i="12"/>
  <c r="A2398" i="12"/>
  <c r="B2398" i="12"/>
  <c r="C2398" i="12"/>
  <c r="D2398" i="12"/>
  <c r="E2398" i="12"/>
  <c r="F2398" i="12"/>
  <c r="G2398" i="12"/>
  <c r="H2398" i="12"/>
  <c r="A2399" i="12"/>
  <c r="B2399" i="12"/>
  <c r="C2399" i="12"/>
  <c r="D2399" i="12"/>
  <c r="E2399" i="12"/>
  <c r="F2399" i="12"/>
  <c r="G2399" i="12"/>
  <c r="H2399" i="12"/>
  <c r="A2400" i="12"/>
  <c r="B2400" i="12"/>
  <c r="C2400" i="12"/>
  <c r="D2400" i="12"/>
  <c r="E2400" i="12"/>
  <c r="F2400" i="12"/>
  <c r="G2400" i="12"/>
  <c r="H2400" i="12"/>
  <c r="A2401" i="12"/>
  <c r="B2401" i="12"/>
  <c r="C2401" i="12"/>
  <c r="D2401" i="12"/>
  <c r="E2401" i="12"/>
  <c r="F2401" i="12"/>
  <c r="G2401" i="12"/>
  <c r="H2401" i="12"/>
  <c r="A2402" i="12"/>
  <c r="B2402" i="12"/>
  <c r="C2402" i="12"/>
  <c r="D2402" i="12"/>
  <c r="E2402" i="12"/>
  <c r="F2402" i="12"/>
  <c r="G2402" i="12"/>
  <c r="H2402" i="12"/>
  <c r="A2403" i="12"/>
  <c r="B2403" i="12"/>
  <c r="C2403" i="12"/>
  <c r="D2403" i="12"/>
  <c r="E2403" i="12"/>
  <c r="F2403" i="12"/>
  <c r="G2403" i="12"/>
  <c r="H2403" i="12"/>
  <c r="A2404" i="12"/>
  <c r="B2404" i="12"/>
  <c r="C2404" i="12"/>
  <c r="D2404" i="12"/>
  <c r="E2404" i="12"/>
  <c r="F2404" i="12"/>
  <c r="G2404" i="12"/>
  <c r="H2404" i="12"/>
  <c r="A2405" i="12"/>
  <c r="B2405" i="12"/>
  <c r="C2405" i="12"/>
  <c r="D2405" i="12"/>
  <c r="E2405" i="12"/>
  <c r="F2405" i="12"/>
  <c r="G2405" i="12"/>
  <c r="H2405" i="12"/>
  <c r="A2406" i="12"/>
  <c r="B2406" i="12"/>
  <c r="C2406" i="12"/>
  <c r="D2406" i="12"/>
  <c r="E2406" i="12"/>
  <c r="F2406" i="12"/>
  <c r="G2406" i="12"/>
  <c r="H2406" i="12"/>
  <c r="A2407" i="12"/>
  <c r="B2407" i="12"/>
  <c r="C2407" i="12"/>
  <c r="D2407" i="12"/>
  <c r="E2407" i="12"/>
  <c r="F2407" i="12"/>
  <c r="G2407" i="12"/>
  <c r="H2407" i="12"/>
  <c r="A2408" i="12"/>
  <c r="B2408" i="12"/>
  <c r="C2408" i="12"/>
  <c r="D2408" i="12"/>
  <c r="E2408" i="12"/>
  <c r="F2408" i="12"/>
  <c r="G2408" i="12"/>
  <c r="H2408" i="12"/>
  <c r="A2409" i="12"/>
  <c r="B2409" i="12"/>
  <c r="C2409" i="12"/>
  <c r="D2409" i="12"/>
  <c r="E2409" i="12"/>
  <c r="F2409" i="12"/>
  <c r="G2409" i="12"/>
  <c r="H2409" i="12"/>
  <c r="A2410" i="12"/>
  <c r="B2410" i="12"/>
  <c r="C2410" i="12"/>
  <c r="D2410" i="12"/>
  <c r="E2410" i="12"/>
  <c r="F2410" i="12"/>
  <c r="G2410" i="12"/>
  <c r="H2410" i="12"/>
  <c r="A2411" i="12"/>
  <c r="B2411" i="12"/>
  <c r="C2411" i="12"/>
  <c r="D2411" i="12"/>
  <c r="E2411" i="12"/>
  <c r="F2411" i="12"/>
  <c r="G2411" i="12"/>
  <c r="H2411" i="12"/>
  <c r="A2412" i="12"/>
  <c r="B2412" i="12"/>
  <c r="C2412" i="12"/>
  <c r="D2412" i="12"/>
  <c r="E2412" i="12"/>
  <c r="F2412" i="12"/>
  <c r="G2412" i="12"/>
  <c r="H2412" i="12"/>
  <c r="A2413" i="12"/>
  <c r="B2413" i="12"/>
  <c r="C2413" i="12"/>
  <c r="D2413" i="12"/>
  <c r="E2413" i="12"/>
  <c r="F2413" i="12"/>
  <c r="G2413" i="12"/>
  <c r="H2413" i="12"/>
  <c r="A2414" i="12"/>
  <c r="B2414" i="12"/>
  <c r="C2414" i="12"/>
  <c r="D2414" i="12"/>
  <c r="E2414" i="12"/>
  <c r="F2414" i="12"/>
  <c r="G2414" i="12"/>
  <c r="H2414" i="12"/>
  <c r="A2415" i="12"/>
  <c r="B2415" i="12"/>
  <c r="C2415" i="12"/>
  <c r="D2415" i="12"/>
  <c r="E2415" i="12"/>
  <c r="F2415" i="12"/>
  <c r="G2415" i="12"/>
  <c r="H2415" i="12"/>
  <c r="A2416" i="12"/>
  <c r="B2416" i="12"/>
  <c r="C2416" i="12"/>
  <c r="D2416" i="12"/>
  <c r="E2416" i="12"/>
  <c r="F2416" i="12"/>
  <c r="G2416" i="12"/>
  <c r="H2416" i="12"/>
  <c r="A2417" i="12"/>
  <c r="B2417" i="12"/>
  <c r="C2417" i="12"/>
  <c r="D2417" i="12"/>
  <c r="E2417" i="12"/>
  <c r="F2417" i="12"/>
  <c r="G2417" i="12"/>
  <c r="H2417" i="12"/>
  <c r="A2418" i="12"/>
  <c r="B2418" i="12"/>
  <c r="C2418" i="12"/>
  <c r="D2418" i="12"/>
  <c r="E2418" i="12"/>
  <c r="F2418" i="12"/>
  <c r="G2418" i="12"/>
  <c r="H2418" i="12"/>
  <c r="A2419" i="12"/>
  <c r="B2419" i="12"/>
  <c r="C2419" i="12"/>
  <c r="D2419" i="12"/>
  <c r="E2419" i="12"/>
  <c r="F2419" i="12"/>
  <c r="G2419" i="12"/>
  <c r="H2419" i="12"/>
  <c r="A2420" i="12"/>
  <c r="B2420" i="12"/>
  <c r="C2420" i="12"/>
  <c r="D2420" i="12"/>
  <c r="E2420" i="12"/>
  <c r="F2420" i="12"/>
  <c r="G2420" i="12"/>
  <c r="H2420" i="12"/>
  <c r="A2421" i="12"/>
  <c r="B2421" i="12"/>
  <c r="C2421" i="12"/>
  <c r="D2421" i="12"/>
  <c r="E2421" i="12"/>
  <c r="F2421" i="12"/>
  <c r="G2421" i="12"/>
  <c r="H2421" i="12"/>
  <c r="A2422" i="12"/>
  <c r="B2422" i="12"/>
  <c r="C2422" i="12"/>
  <c r="D2422" i="12"/>
  <c r="E2422" i="12"/>
  <c r="F2422" i="12"/>
  <c r="G2422" i="12"/>
  <c r="H2422" i="12"/>
  <c r="A2423" i="12"/>
  <c r="B2423" i="12"/>
  <c r="C2423" i="12"/>
  <c r="D2423" i="12"/>
  <c r="E2423" i="12"/>
  <c r="F2423" i="12"/>
  <c r="G2423" i="12"/>
  <c r="H2423" i="12"/>
  <c r="A2424" i="12"/>
  <c r="B2424" i="12"/>
  <c r="C2424" i="12"/>
  <c r="D2424" i="12"/>
  <c r="E2424" i="12"/>
  <c r="F2424" i="12"/>
  <c r="G2424" i="12"/>
  <c r="H2424" i="12"/>
  <c r="A2425" i="12"/>
  <c r="B2425" i="12"/>
  <c r="C2425" i="12"/>
  <c r="D2425" i="12"/>
  <c r="E2425" i="12"/>
  <c r="F2425" i="12"/>
  <c r="G2425" i="12"/>
  <c r="H2425" i="12"/>
  <c r="A2426" i="12"/>
  <c r="B2426" i="12"/>
  <c r="C2426" i="12"/>
  <c r="D2426" i="12"/>
  <c r="E2426" i="12"/>
  <c r="F2426" i="12"/>
  <c r="G2426" i="12"/>
  <c r="H2426" i="12"/>
  <c r="A2427" i="12"/>
  <c r="B2427" i="12"/>
  <c r="C2427" i="12"/>
  <c r="D2427" i="12"/>
  <c r="E2427" i="12"/>
  <c r="F2427" i="12"/>
  <c r="G2427" i="12"/>
  <c r="H2427" i="12"/>
  <c r="A2428" i="12"/>
  <c r="B2428" i="12"/>
  <c r="C2428" i="12"/>
  <c r="D2428" i="12"/>
  <c r="E2428" i="12"/>
  <c r="F2428" i="12"/>
  <c r="G2428" i="12"/>
  <c r="H2428" i="12"/>
  <c r="A2429" i="12"/>
  <c r="B2429" i="12"/>
  <c r="C2429" i="12"/>
  <c r="D2429" i="12"/>
  <c r="E2429" i="12"/>
  <c r="F2429" i="12"/>
  <c r="G2429" i="12"/>
  <c r="H2429" i="12"/>
  <c r="A2430" i="12"/>
  <c r="B2430" i="12"/>
  <c r="C2430" i="12"/>
  <c r="D2430" i="12"/>
  <c r="E2430" i="12"/>
  <c r="F2430" i="12"/>
  <c r="G2430" i="12"/>
  <c r="H2430" i="12"/>
  <c r="A2431" i="12"/>
  <c r="B2431" i="12"/>
  <c r="C2431" i="12"/>
  <c r="D2431" i="12"/>
  <c r="E2431" i="12"/>
  <c r="F2431" i="12"/>
  <c r="G2431" i="12"/>
  <c r="H2431" i="12"/>
  <c r="A2432" i="12"/>
  <c r="B2432" i="12"/>
  <c r="C2432" i="12"/>
  <c r="D2432" i="12"/>
  <c r="E2432" i="12"/>
  <c r="F2432" i="12"/>
  <c r="G2432" i="12"/>
  <c r="H2432" i="12"/>
  <c r="A2433" i="12"/>
  <c r="B2433" i="12"/>
  <c r="C2433" i="12"/>
  <c r="D2433" i="12"/>
  <c r="E2433" i="12"/>
  <c r="F2433" i="12"/>
  <c r="G2433" i="12"/>
  <c r="H2433" i="12"/>
  <c r="A2434" i="12"/>
  <c r="B2434" i="12"/>
  <c r="C2434" i="12"/>
  <c r="D2434" i="12"/>
  <c r="E2434" i="12"/>
  <c r="F2434" i="12"/>
  <c r="G2434" i="12"/>
  <c r="H2434" i="12"/>
  <c r="A2435" i="12"/>
  <c r="B2435" i="12"/>
  <c r="C2435" i="12"/>
  <c r="D2435" i="12"/>
  <c r="E2435" i="12"/>
  <c r="F2435" i="12"/>
  <c r="G2435" i="12"/>
  <c r="H2435" i="12"/>
  <c r="A2436" i="12"/>
  <c r="B2436" i="12"/>
  <c r="C2436" i="12"/>
  <c r="D2436" i="12"/>
  <c r="E2436" i="12"/>
  <c r="F2436" i="12"/>
  <c r="G2436" i="12"/>
  <c r="H2436" i="12"/>
  <c r="A2437" i="12"/>
  <c r="B2437" i="12"/>
  <c r="C2437" i="12"/>
  <c r="D2437" i="12"/>
  <c r="E2437" i="12"/>
  <c r="F2437" i="12"/>
  <c r="G2437" i="12"/>
  <c r="H2437" i="12"/>
  <c r="A2438" i="12"/>
  <c r="B2438" i="12"/>
  <c r="C2438" i="12"/>
  <c r="D2438" i="12"/>
  <c r="E2438" i="12"/>
  <c r="F2438" i="12"/>
  <c r="G2438" i="12"/>
  <c r="H2438" i="12"/>
  <c r="A2439" i="12"/>
  <c r="B2439" i="12"/>
  <c r="C2439" i="12"/>
  <c r="D2439" i="12"/>
  <c r="E2439" i="12"/>
  <c r="F2439" i="12"/>
  <c r="G2439" i="12"/>
  <c r="H2439" i="12"/>
  <c r="A2440" i="12"/>
  <c r="B2440" i="12"/>
  <c r="C2440" i="12"/>
  <c r="D2440" i="12"/>
  <c r="E2440" i="12"/>
  <c r="F2440" i="12"/>
  <c r="G2440" i="12"/>
  <c r="H2440" i="12"/>
  <c r="A2441" i="12"/>
  <c r="B2441" i="12"/>
  <c r="C2441" i="12"/>
  <c r="D2441" i="12"/>
  <c r="E2441" i="12"/>
  <c r="F2441" i="12"/>
  <c r="G2441" i="12"/>
  <c r="H2441" i="12"/>
  <c r="A2442" i="12"/>
  <c r="B2442" i="12"/>
  <c r="C2442" i="12"/>
  <c r="D2442" i="12"/>
  <c r="E2442" i="12"/>
  <c r="F2442" i="12"/>
  <c r="G2442" i="12"/>
  <c r="H2442" i="12"/>
  <c r="A2443" i="12"/>
  <c r="B2443" i="12"/>
  <c r="C2443" i="12"/>
  <c r="D2443" i="12"/>
  <c r="E2443" i="12"/>
  <c r="F2443" i="12"/>
  <c r="G2443" i="12"/>
  <c r="H2443" i="12"/>
  <c r="A2444" i="12"/>
  <c r="B2444" i="12"/>
  <c r="C2444" i="12"/>
  <c r="D2444" i="12"/>
  <c r="E2444" i="12"/>
  <c r="F2444" i="12"/>
  <c r="G2444" i="12"/>
  <c r="H2444" i="12"/>
  <c r="A2445" i="12"/>
  <c r="B2445" i="12"/>
  <c r="C2445" i="12"/>
  <c r="D2445" i="12"/>
  <c r="E2445" i="12"/>
  <c r="F2445" i="12"/>
  <c r="G2445" i="12"/>
  <c r="H2445" i="12"/>
  <c r="A2446" i="12"/>
  <c r="B2446" i="12"/>
  <c r="C2446" i="12"/>
  <c r="D2446" i="12"/>
  <c r="E2446" i="12"/>
  <c r="F2446" i="12"/>
  <c r="G2446" i="12"/>
  <c r="H2446" i="12"/>
  <c r="A2447" i="12"/>
  <c r="B2447" i="12"/>
  <c r="C2447" i="12"/>
  <c r="D2447" i="12"/>
  <c r="E2447" i="12"/>
  <c r="F2447" i="12"/>
  <c r="G2447" i="12"/>
  <c r="H2447" i="12"/>
  <c r="A2448" i="12"/>
  <c r="B2448" i="12"/>
  <c r="C2448" i="12"/>
  <c r="D2448" i="12"/>
  <c r="E2448" i="12"/>
  <c r="F2448" i="12"/>
  <c r="G2448" i="12"/>
  <c r="H2448" i="12"/>
  <c r="A2449" i="12"/>
  <c r="B2449" i="12"/>
  <c r="C2449" i="12"/>
  <c r="D2449" i="12"/>
  <c r="E2449" i="12"/>
  <c r="F2449" i="12"/>
  <c r="G2449" i="12"/>
  <c r="H2449" i="12"/>
  <c r="A2450" i="12"/>
  <c r="B2450" i="12"/>
  <c r="C2450" i="12"/>
  <c r="D2450" i="12"/>
  <c r="E2450" i="12"/>
  <c r="F2450" i="12"/>
  <c r="G2450" i="12"/>
  <c r="H2450" i="12"/>
  <c r="A2451" i="12"/>
  <c r="B2451" i="12"/>
  <c r="C2451" i="12"/>
  <c r="D2451" i="12"/>
  <c r="E2451" i="12"/>
  <c r="F2451" i="12"/>
  <c r="G2451" i="12"/>
  <c r="H2451" i="12"/>
  <c r="A2452" i="12"/>
  <c r="B2452" i="12"/>
  <c r="C2452" i="12"/>
  <c r="D2452" i="12"/>
  <c r="E2452" i="12"/>
  <c r="F2452" i="12"/>
  <c r="G2452" i="12"/>
  <c r="H2452" i="12"/>
  <c r="A2453" i="12"/>
  <c r="B2453" i="12"/>
  <c r="C2453" i="12"/>
  <c r="D2453" i="12"/>
  <c r="E2453" i="12"/>
  <c r="F2453" i="12"/>
  <c r="G2453" i="12"/>
  <c r="H2453" i="12"/>
  <c r="A2454" i="12"/>
  <c r="B2454" i="12"/>
  <c r="C2454" i="12"/>
  <c r="D2454" i="12"/>
  <c r="E2454" i="12"/>
  <c r="F2454" i="12"/>
  <c r="G2454" i="12"/>
  <c r="H2454" i="12"/>
  <c r="A2455" i="12"/>
  <c r="B2455" i="12"/>
  <c r="C2455" i="12"/>
  <c r="D2455" i="12"/>
  <c r="E2455" i="12"/>
  <c r="F2455" i="12"/>
  <c r="G2455" i="12"/>
  <c r="H2455" i="12"/>
  <c r="A2456" i="12"/>
  <c r="B2456" i="12"/>
  <c r="C2456" i="12"/>
  <c r="D2456" i="12"/>
  <c r="E2456" i="12"/>
  <c r="F2456" i="12"/>
  <c r="G2456" i="12"/>
  <c r="H2456" i="12"/>
  <c r="A2457" i="12"/>
  <c r="B2457" i="12"/>
  <c r="C2457" i="12"/>
  <c r="D2457" i="12"/>
  <c r="E2457" i="12"/>
  <c r="F2457" i="12"/>
  <c r="G2457" i="12"/>
  <c r="H2457" i="12"/>
  <c r="A2458" i="12"/>
  <c r="B2458" i="12"/>
  <c r="C2458" i="12"/>
  <c r="D2458" i="12"/>
  <c r="E2458" i="12"/>
  <c r="F2458" i="12"/>
  <c r="G2458" i="12"/>
  <c r="H2458" i="12"/>
  <c r="A2459" i="12"/>
  <c r="B2459" i="12"/>
  <c r="C2459" i="12"/>
  <c r="D2459" i="12"/>
  <c r="E2459" i="12"/>
  <c r="F2459" i="12"/>
  <c r="G2459" i="12"/>
  <c r="H2459" i="12"/>
  <c r="A2460" i="12"/>
  <c r="B2460" i="12"/>
  <c r="C2460" i="12"/>
  <c r="D2460" i="12"/>
  <c r="E2460" i="12"/>
  <c r="F2460" i="12"/>
  <c r="G2460" i="12"/>
  <c r="H2460" i="12"/>
  <c r="A2461" i="12"/>
  <c r="B2461" i="12"/>
  <c r="C2461" i="12"/>
  <c r="D2461" i="12"/>
  <c r="E2461" i="12"/>
  <c r="F2461" i="12"/>
  <c r="G2461" i="12"/>
  <c r="H2461" i="12"/>
  <c r="A2462" i="12"/>
  <c r="B2462" i="12"/>
  <c r="C2462" i="12"/>
  <c r="D2462" i="12"/>
  <c r="E2462" i="12"/>
  <c r="F2462" i="12"/>
  <c r="G2462" i="12"/>
  <c r="H2462" i="12"/>
  <c r="A2463" i="12"/>
  <c r="B2463" i="12"/>
  <c r="C2463" i="12"/>
  <c r="D2463" i="12"/>
  <c r="E2463" i="12"/>
  <c r="F2463" i="12"/>
  <c r="G2463" i="12"/>
  <c r="H2463" i="12"/>
  <c r="A2464" i="12"/>
  <c r="B2464" i="12"/>
  <c r="C2464" i="12"/>
  <c r="D2464" i="12"/>
  <c r="E2464" i="12"/>
  <c r="F2464" i="12"/>
  <c r="G2464" i="12"/>
  <c r="H2464" i="12"/>
  <c r="A2465" i="12"/>
  <c r="B2465" i="12"/>
  <c r="C2465" i="12"/>
  <c r="D2465" i="12"/>
  <c r="E2465" i="12"/>
  <c r="F2465" i="12"/>
  <c r="G2465" i="12"/>
  <c r="H2465" i="12"/>
  <c r="A2466" i="12"/>
  <c r="B2466" i="12"/>
  <c r="C2466" i="12"/>
  <c r="D2466" i="12"/>
  <c r="E2466" i="12"/>
  <c r="F2466" i="12"/>
  <c r="G2466" i="12"/>
  <c r="H2466" i="12"/>
  <c r="A2467" i="12"/>
  <c r="B2467" i="12"/>
  <c r="C2467" i="12"/>
  <c r="D2467" i="12"/>
  <c r="E2467" i="12"/>
  <c r="F2467" i="12"/>
  <c r="G2467" i="12"/>
  <c r="H2467" i="12"/>
  <c r="A2468" i="12"/>
  <c r="B2468" i="12"/>
  <c r="C2468" i="12"/>
  <c r="D2468" i="12"/>
  <c r="E2468" i="12"/>
  <c r="F2468" i="12"/>
  <c r="G2468" i="12"/>
  <c r="H2468" i="12"/>
  <c r="A2469" i="12"/>
  <c r="B2469" i="12"/>
  <c r="C2469" i="12"/>
  <c r="D2469" i="12"/>
  <c r="E2469" i="12"/>
  <c r="F2469" i="12"/>
  <c r="G2469" i="12"/>
  <c r="H2469" i="12"/>
  <c r="A2470" i="12"/>
  <c r="B2470" i="12"/>
  <c r="C2470" i="12"/>
  <c r="D2470" i="12"/>
  <c r="E2470" i="12"/>
  <c r="F2470" i="12"/>
  <c r="G2470" i="12"/>
  <c r="H2470" i="12"/>
  <c r="A2471" i="12"/>
  <c r="B2471" i="12"/>
  <c r="C2471" i="12"/>
  <c r="D2471" i="12"/>
  <c r="E2471" i="12"/>
  <c r="F2471" i="12"/>
  <c r="G2471" i="12"/>
  <c r="H2471" i="12"/>
  <c r="A2472" i="12"/>
  <c r="B2472" i="12"/>
  <c r="C2472" i="12"/>
  <c r="D2472" i="12"/>
  <c r="E2472" i="12"/>
  <c r="F2472" i="12"/>
  <c r="G2472" i="12"/>
  <c r="H2472" i="12"/>
  <c r="A2473" i="12"/>
  <c r="B2473" i="12"/>
  <c r="C2473" i="12"/>
  <c r="D2473" i="12"/>
  <c r="E2473" i="12"/>
  <c r="F2473" i="12"/>
  <c r="G2473" i="12"/>
  <c r="H2473" i="12"/>
  <c r="A2474" i="12"/>
  <c r="B2474" i="12"/>
  <c r="C2474" i="12"/>
  <c r="D2474" i="12"/>
  <c r="E2474" i="12"/>
  <c r="F2474" i="12"/>
  <c r="G2474" i="12"/>
  <c r="H2474" i="12"/>
  <c r="A2475" i="12"/>
  <c r="B2475" i="12"/>
  <c r="C2475" i="12"/>
  <c r="D2475" i="12"/>
  <c r="E2475" i="12"/>
  <c r="F2475" i="12"/>
  <c r="G2475" i="12"/>
  <c r="H2475" i="12"/>
  <c r="A2476" i="12"/>
  <c r="B2476" i="12"/>
  <c r="C2476" i="12"/>
  <c r="D2476" i="12"/>
  <c r="E2476" i="12"/>
  <c r="F2476" i="12"/>
  <c r="G2476" i="12"/>
  <c r="H2476" i="12"/>
  <c r="A2477" i="12"/>
  <c r="B2477" i="12"/>
  <c r="C2477" i="12"/>
  <c r="D2477" i="12"/>
  <c r="E2477" i="12"/>
  <c r="F2477" i="12"/>
  <c r="G2477" i="12"/>
  <c r="H2477" i="12"/>
  <c r="A2478" i="12"/>
  <c r="B2478" i="12"/>
  <c r="C2478" i="12"/>
  <c r="D2478" i="12"/>
  <c r="E2478" i="12"/>
  <c r="F2478" i="12"/>
  <c r="G2478" i="12"/>
  <c r="H2478" i="12"/>
  <c r="A2479" i="12"/>
  <c r="B2479" i="12"/>
  <c r="C2479" i="12"/>
  <c r="D2479" i="12"/>
  <c r="E2479" i="12"/>
  <c r="F2479" i="12"/>
  <c r="G2479" i="12"/>
  <c r="H2479" i="12"/>
  <c r="A2480" i="12"/>
  <c r="B2480" i="12"/>
  <c r="C2480" i="12"/>
  <c r="D2480" i="12"/>
  <c r="E2480" i="12"/>
  <c r="F2480" i="12"/>
  <c r="G2480" i="12"/>
  <c r="H2480" i="12"/>
  <c r="A2481" i="12"/>
  <c r="B2481" i="12"/>
  <c r="C2481" i="12"/>
  <c r="D2481" i="12"/>
  <c r="E2481" i="12"/>
  <c r="F2481" i="12"/>
  <c r="G2481" i="12"/>
  <c r="H2481" i="12"/>
  <c r="A2482" i="12"/>
  <c r="B2482" i="12"/>
  <c r="C2482" i="12"/>
  <c r="D2482" i="12"/>
  <c r="E2482" i="12"/>
  <c r="F2482" i="12"/>
  <c r="G2482" i="12"/>
  <c r="H2482" i="12"/>
  <c r="A2483" i="12"/>
  <c r="B2483" i="12"/>
  <c r="C2483" i="12"/>
  <c r="D2483" i="12"/>
  <c r="E2483" i="12"/>
  <c r="F2483" i="12"/>
  <c r="G2483" i="12"/>
  <c r="H2483" i="12"/>
  <c r="A2484" i="12"/>
  <c r="B2484" i="12"/>
  <c r="C2484" i="12"/>
  <c r="D2484" i="12"/>
  <c r="E2484" i="12"/>
  <c r="F2484" i="12"/>
  <c r="G2484" i="12"/>
  <c r="H2484" i="12"/>
  <c r="A2485" i="12"/>
  <c r="B2485" i="12"/>
  <c r="C2485" i="12"/>
  <c r="D2485" i="12"/>
  <c r="E2485" i="12"/>
  <c r="F2485" i="12"/>
  <c r="G2485" i="12"/>
  <c r="H2485" i="12"/>
  <c r="A2486" i="12"/>
  <c r="B2486" i="12"/>
  <c r="C2486" i="12"/>
  <c r="D2486" i="12"/>
  <c r="E2486" i="12"/>
  <c r="F2486" i="12"/>
  <c r="G2486" i="12"/>
  <c r="H2486" i="12"/>
  <c r="A2487" i="12"/>
  <c r="B2487" i="12"/>
  <c r="C2487" i="12"/>
  <c r="D2487" i="12"/>
  <c r="E2487" i="12"/>
  <c r="F2487" i="12"/>
  <c r="G2487" i="12"/>
  <c r="H2487" i="12"/>
  <c r="A2488" i="12"/>
  <c r="B2488" i="12"/>
  <c r="C2488" i="12"/>
  <c r="D2488" i="12"/>
  <c r="E2488" i="12"/>
  <c r="F2488" i="12"/>
  <c r="G2488" i="12"/>
  <c r="H2488" i="12"/>
  <c r="A2489" i="12"/>
  <c r="B2489" i="12"/>
  <c r="C2489" i="12"/>
  <c r="D2489" i="12"/>
  <c r="E2489" i="12"/>
  <c r="F2489" i="12"/>
  <c r="G2489" i="12"/>
  <c r="H2489" i="12"/>
  <c r="A2490" i="12"/>
  <c r="B2490" i="12"/>
  <c r="C2490" i="12"/>
  <c r="D2490" i="12"/>
  <c r="E2490" i="12"/>
  <c r="F2490" i="12"/>
  <c r="G2490" i="12"/>
  <c r="H2490" i="12"/>
  <c r="A2491" i="12"/>
  <c r="B2491" i="12"/>
  <c r="C2491" i="12"/>
  <c r="D2491" i="12"/>
  <c r="E2491" i="12"/>
  <c r="F2491" i="12"/>
  <c r="G2491" i="12"/>
  <c r="H2491" i="12"/>
  <c r="A2492" i="12"/>
  <c r="B2492" i="12"/>
  <c r="C2492" i="12"/>
  <c r="D2492" i="12"/>
  <c r="E2492" i="12"/>
  <c r="F2492" i="12"/>
  <c r="G2492" i="12"/>
  <c r="H2492" i="12"/>
  <c r="A2493" i="12"/>
  <c r="B2493" i="12"/>
  <c r="C2493" i="12"/>
  <c r="D2493" i="12"/>
  <c r="E2493" i="12"/>
  <c r="F2493" i="12"/>
  <c r="G2493" i="12"/>
  <c r="H2493" i="12"/>
  <c r="A2494" i="12"/>
  <c r="B2494" i="12"/>
  <c r="C2494" i="12"/>
  <c r="D2494" i="12"/>
  <c r="E2494" i="12"/>
  <c r="F2494" i="12"/>
  <c r="G2494" i="12"/>
  <c r="H2494" i="12"/>
  <c r="A2495" i="12"/>
  <c r="B2495" i="12"/>
  <c r="C2495" i="12"/>
  <c r="D2495" i="12"/>
  <c r="E2495" i="12"/>
  <c r="F2495" i="12"/>
  <c r="G2495" i="12"/>
  <c r="H2495" i="12"/>
  <c r="A2496" i="12"/>
  <c r="B2496" i="12"/>
  <c r="C2496" i="12"/>
  <c r="D2496" i="12"/>
  <c r="E2496" i="12"/>
  <c r="F2496" i="12"/>
  <c r="G2496" i="12"/>
  <c r="H2496" i="12"/>
  <c r="A2497" i="12"/>
  <c r="B2497" i="12"/>
  <c r="C2497" i="12"/>
  <c r="D2497" i="12"/>
  <c r="E2497" i="12"/>
  <c r="F2497" i="12"/>
  <c r="G2497" i="12"/>
  <c r="H2497" i="12"/>
  <c r="A2498" i="12"/>
  <c r="B2498" i="12"/>
  <c r="C2498" i="12"/>
  <c r="D2498" i="12"/>
  <c r="E2498" i="12"/>
  <c r="F2498" i="12"/>
  <c r="G2498" i="12"/>
  <c r="H2498" i="12"/>
  <c r="A2499" i="12"/>
  <c r="B2499" i="12"/>
  <c r="C2499" i="12"/>
  <c r="D2499" i="12"/>
  <c r="E2499" i="12"/>
  <c r="F2499" i="12"/>
  <c r="G2499" i="12"/>
  <c r="H2499" i="12"/>
  <c r="A2500" i="12"/>
  <c r="B2500" i="12"/>
  <c r="C2500" i="12"/>
  <c r="D2500" i="12"/>
  <c r="E2500" i="12"/>
  <c r="F2500" i="12"/>
  <c r="G2500" i="12"/>
  <c r="H2500" i="12"/>
  <c r="A2501" i="12"/>
  <c r="B2501" i="12"/>
  <c r="C2501" i="12"/>
  <c r="D2501" i="12"/>
  <c r="E2501" i="12"/>
  <c r="F2501" i="12"/>
  <c r="G2501" i="12"/>
  <c r="H2501" i="12"/>
  <c r="A2502" i="12"/>
  <c r="B2502" i="12"/>
  <c r="C2502" i="12"/>
  <c r="D2502" i="12"/>
  <c r="E2502" i="12"/>
  <c r="F2502" i="12"/>
  <c r="G2502" i="12"/>
  <c r="H2502" i="12"/>
  <c r="A2503" i="12"/>
  <c r="B2503" i="12"/>
  <c r="C2503" i="12"/>
  <c r="D2503" i="12"/>
  <c r="E2503" i="12"/>
  <c r="F2503" i="12"/>
  <c r="G2503" i="12"/>
  <c r="H2503" i="12"/>
  <c r="A2504" i="12"/>
  <c r="B2504" i="12"/>
  <c r="C2504" i="12"/>
  <c r="D2504" i="12"/>
  <c r="E2504" i="12"/>
  <c r="F2504" i="12"/>
  <c r="G2504" i="12"/>
  <c r="H2504" i="12"/>
  <c r="A2505" i="12"/>
  <c r="B2505" i="12"/>
  <c r="C2505" i="12"/>
  <c r="D2505" i="12"/>
  <c r="E2505" i="12"/>
  <c r="F2505" i="12"/>
  <c r="G2505" i="12"/>
  <c r="H2505" i="12"/>
  <c r="A2506" i="12"/>
  <c r="B2506" i="12"/>
  <c r="C2506" i="12"/>
  <c r="D2506" i="12"/>
  <c r="E2506" i="12"/>
  <c r="F2506" i="12"/>
  <c r="G2506" i="12"/>
  <c r="H2506" i="12"/>
  <c r="A2507" i="12"/>
  <c r="B2507" i="12"/>
  <c r="C2507" i="12"/>
  <c r="D2507" i="12"/>
  <c r="E2507" i="12"/>
  <c r="F2507" i="12"/>
  <c r="G2507" i="12"/>
  <c r="H2507" i="12"/>
  <c r="A2508" i="12"/>
  <c r="B2508" i="12"/>
  <c r="C2508" i="12"/>
  <c r="D2508" i="12"/>
  <c r="E2508" i="12"/>
  <c r="F2508" i="12"/>
  <c r="G2508" i="12"/>
  <c r="H2508" i="12"/>
  <c r="A2509" i="12"/>
  <c r="B2509" i="12"/>
  <c r="C2509" i="12"/>
  <c r="D2509" i="12"/>
  <c r="E2509" i="12"/>
  <c r="F2509" i="12"/>
  <c r="G2509" i="12"/>
  <c r="H2509" i="12"/>
  <c r="A2510" i="12"/>
  <c r="B2510" i="12"/>
  <c r="C2510" i="12"/>
  <c r="D2510" i="12"/>
  <c r="E2510" i="12"/>
  <c r="F2510" i="12"/>
  <c r="G2510" i="12"/>
  <c r="H2510" i="12"/>
  <c r="A2511" i="12"/>
  <c r="B2511" i="12"/>
  <c r="C2511" i="12"/>
  <c r="D2511" i="12"/>
  <c r="E2511" i="12"/>
  <c r="F2511" i="12"/>
  <c r="G2511" i="12"/>
  <c r="H2511" i="12"/>
  <c r="A2512" i="12"/>
  <c r="B2512" i="12"/>
  <c r="C2512" i="12"/>
  <c r="D2512" i="12"/>
  <c r="E2512" i="12"/>
  <c r="F2512" i="12"/>
  <c r="G2512" i="12"/>
  <c r="H2512" i="12"/>
  <c r="A2513" i="12"/>
  <c r="B2513" i="12"/>
  <c r="C2513" i="12"/>
  <c r="D2513" i="12"/>
  <c r="E2513" i="12"/>
  <c r="F2513" i="12"/>
  <c r="G2513" i="12"/>
  <c r="H2513" i="12"/>
  <c r="A2514" i="12"/>
  <c r="B2514" i="12"/>
  <c r="C2514" i="12"/>
  <c r="D2514" i="12"/>
  <c r="E2514" i="12"/>
  <c r="F2514" i="12"/>
  <c r="G2514" i="12"/>
  <c r="H2514" i="12"/>
  <c r="A2515" i="12"/>
  <c r="B2515" i="12"/>
  <c r="C2515" i="12"/>
  <c r="D2515" i="12"/>
  <c r="E2515" i="12"/>
  <c r="F2515" i="12"/>
  <c r="G2515" i="12"/>
  <c r="H2515" i="12"/>
  <c r="A2516" i="12"/>
  <c r="B2516" i="12"/>
  <c r="C2516" i="12"/>
  <c r="D2516" i="12"/>
  <c r="E2516" i="12"/>
  <c r="F2516" i="12"/>
  <c r="G2516" i="12"/>
  <c r="H2516" i="12"/>
  <c r="A2517" i="12"/>
  <c r="B2517" i="12"/>
  <c r="C2517" i="12"/>
  <c r="D2517" i="12"/>
  <c r="E2517" i="12"/>
  <c r="F2517" i="12"/>
  <c r="G2517" i="12"/>
  <c r="H2517" i="12"/>
  <c r="A2518" i="12"/>
  <c r="B2518" i="12"/>
  <c r="C2518" i="12"/>
  <c r="D2518" i="12"/>
  <c r="E2518" i="12"/>
  <c r="F2518" i="12"/>
  <c r="G2518" i="12"/>
  <c r="H2518" i="12"/>
  <c r="A2519" i="12"/>
  <c r="B2519" i="12"/>
  <c r="C2519" i="12"/>
  <c r="D2519" i="12"/>
  <c r="E2519" i="12"/>
  <c r="F2519" i="12"/>
  <c r="G2519" i="12"/>
  <c r="H2519" i="12"/>
  <c r="A2520" i="12"/>
  <c r="B2520" i="12"/>
  <c r="C2520" i="12"/>
  <c r="D2520" i="12"/>
  <c r="E2520" i="12"/>
  <c r="F2520" i="12"/>
  <c r="G2520" i="12"/>
  <c r="H2520" i="12"/>
  <c r="A2521" i="12"/>
  <c r="B2521" i="12"/>
  <c r="C2521" i="12"/>
  <c r="D2521" i="12"/>
  <c r="E2521" i="12"/>
  <c r="F2521" i="12"/>
  <c r="G2521" i="12"/>
  <c r="H2521" i="12"/>
  <c r="A2522" i="12"/>
  <c r="B2522" i="12"/>
  <c r="C2522" i="12"/>
  <c r="D2522" i="12"/>
  <c r="E2522" i="12"/>
  <c r="F2522" i="12"/>
  <c r="G2522" i="12"/>
  <c r="H2522" i="12"/>
  <c r="A2523" i="12"/>
  <c r="B2523" i="12"/>
  <c r="C2523" i="12"/>
  <c r="D2523" i="12"/>
  <c r="E2523" i="12"/>
  <c r="F2523" i="12"/>
  <c r="G2523" i="12"/>
  <c r="H2523" i="12"/>
  <c r="A2524" i="12"/>
  <c r="B2524" i="12"/>
  <c r="C2524" i="12"/>
  <c r="D2524" i="12"/>
  <c r="E2524" i="12"/>
  <c r="F2524" i="12"/>
  <c r="G2524" i="12"/>
  <c r="H2524" i="12"/>
  <c r="A2525" i="12"/>
  <c r="B2525" i="12"/>
  <c r="C2525" i="12"/>
  <c r="D2525" i="12"/>
  <c r="E2525" i="12"/>
  <c r="F2525" i="12"/>
  <c r="G2525" i="12"/>
  <c r="H2525" i="12"/>
  <c r="A2526" i="12"/>
  <c r="B2526" i="12"/>
  <c r="C2526" i="12"/>
  <c r="D2526" i="12"/>
  <c r="E2526" i="12"/>
  <c r="F2526" i="12"/>
  <c r="G2526" i="12"/>
  <c r="H2526" i="12"/>
  <c r="A2527" i="12"/>
  <c r="B2527" i="12"/>
  <c r="C2527" i="12"/>
  <c r="D2527" i="12"/>
  <c r="E2527" i="12"/>
  <c r="F2527" i="12"/>
  <c r="G2527" i="12"/>
  <c r="H2527" i="12"/>
  <c r="A2528" i="12"/>
  <c r="B2528" i="12"/>
  <c r="C2528" i="12"/>
  <c r="D2528" i="12"/>
  <c r="E2528" i="12"/>
  <c r="F2528" i="12"/>
  <c r="G2528" i="12"/>
  <c r="H2528" i="12"/>
  <c r="A2529" i="12"/>
  <c r="B2529" i="12"/>
  <c r="C2529" i="12"/>
  <c r="D2529" i="12"/>
  <c r="E2529" i="12"/>
  <c r="F2529" i="12"/>
  <c r="G2529" i="12"/>
  <c r="H2529" i="12"/>
  <c r="A2530" i="12"/>
  <c r="B2530" i="12"/>
  <c r="C2530" i="12"/>
  <c r="D2530" i="12"/>
  <c r="E2530" i="12"/>
  <c r="F2530" i="12"/>
  <c r="G2530" i="12"/>
  <c r="H2530" i="12"/>
  <c r="A2531" i="12"/>
  <c r="B2531" i="12"/>
  <c r="C2531" i="12"/>
  <c r="D2531" i="12"/>
  <c r="E2531" i="12"/>
  <c r="F2531" i="12"/>
  <c r="G2531" i="12"/>
  <c r="H2531" i="12"/>
  <c r="A2532" i="12"/>
  <c r="B2532" i="12"/>
  <c r="C2532" i="12"/>
  <c r="D2532" i="12"/>
  <c r="E2532" i="12"/>
  <c r="F2532" i="12"/>
  <c r="G2532" i="12"/>
  <c r="H2532" i="12"/>
  <c r="A2533" i="12"/>
  <c r="B2533" i="12"/>
  <c r="C2533" i="12"/>
  <c r="D2533" i="12"/>
  <c r="E2533" i="12"/>
  <c r="F2533" i="12"/>
  <c r="G2533" i="12"/>
  <c r="H2533" i="12"/>
  <c r="A2534" i="12"/>
  <c r="B2534" i="12"/>
  <c r="C2534" i="12"/>
  <c r="D2534" i="12"/>
  <c r="E2534" i="12"/>
  <c r="F2534" i="12"/>
  <c r="G2534" i="12"/>
  <c r="H2534" i="12"/>
  <c r="A2535" i="12"/>
  <c r="B2535" i="12"/>
  <c r="C2535" i="12"/>
  <c r="D2535" i="12"/>
  <c r="E2535" i="12"/>
  <c r="F2535" i="12"/>
  <c r="G2535" i="12"/>
  <c r="H2535" i="12"/>
  <c r="A2536" i="12"/>
  <c r="B2536" i="12"/>
  <c r="C2536" i="12"/>
  <c r="D2536" i="12"/>
  <c r="E2536" i="12"/>
  <c r="F2536" i="12"/>
  <c r="G2536" i="12"/>
  <c r="H2536" i="12"/>
  <c r="A2537" i="12"/>
  <c r="B2537" i="12"/>
  <c r="C2537" i="12"/>
  <c r="D2537" i="12"/>
  <c r="E2537" i="12"/>
  <c r="F2537" i="12"/>
  <c r="G2537" i="12"/>
  <c r="H2537" i="12"/>
  <c r="A2538" i="12"/>
  <c r="B2538" i="12"/>
  <c r="C2538" i="12"/>
  <c r="D2538" i="12"/>
  <c r="E2538" i="12"/>
  <c r="F2538" i="12"/>
  <c r="G2538" i="12"/>
  <c r="H2538" i="12"/>
  <c r="A2539" i="12"/>
  <c r="B2539" i="12"/>
  <c r="C2539" i="12"/>
  <c r="D2539" i="12"/>
  <c r="E2539" i="12"/>
  <c r="F2539" i="12"/>
  <c r="G2539" i="12"/>
  <c r="H2539" i="12"/>
  <c r="A2540" i="12"/>
  <c r="B2540" i="12"/>
  <c r="C2540" i="12"/>
  <c r="D2540" i="12"/>
  <c r="E2540" i="12"/>
  <c r="F2540" i="12"/>
  <c r="G2540" i="12"/>
  <c r="H2540" i="12"/>
  <c r="A2541" i="12"/>
  <c r="B2541" i="12"/>
  <c r="C2541" i="12"/>
  <c r="D2541" i="12"/>
  <c r="E2541" i="12"/>
  <c r="F2541" i="12"/>
  <c r="G2541" i="12"/>
  <c r="H2541" i="12"/>
  <c r="A2542" i="12"/>
  <c r="B2542" i="12"/>
  <c r="C2542" i="12"/>
  <c r="D2542" i="12"/>
  <c r="E2542" i="12"/>
  <c r="F2542" i="12"/>
  <c r="G2542" i="12"/>
  <c r="H2542" i="12"/>
  <c r="A2543" i="12"/>
  <c r="B2543" i="12"/>
  <c r="C2543" i="12"/>
  <c r="D2543" i="12"/>
  <c r="E2543" i="12"/>
  <c r="F2543" i="12"/>
  <c r="G2543" i="12"/>
  <c r="H2543" i="12"/>
  <c r="A2544" i="12"/>
  <c r="B2544" i="12"/>
  <c r="C2544" i="12"/>
  <c r="D2544" i="12"/>
  <c r="E2544" i="12"/>
  <c r="F2544" i="12"/>
  <c r="G2544" i="12"/>
  <c r="H2544" i="12"/>
  <c r="A2545" i="12"/>
  <c r="B2545" i="12"/>
  <c r="C2545" i="12"/>
  <c r="D2545" i="12"/>
  <c r="E2545" i="12"/>
  <c r="F2545" i="12"/>
  <c r="G2545" i="12"/>
  <c r="H2545" i="12"/>
  <c r="A2546" i="12"/>
  <c r="B2546" i="12"/>
  <c r="C2546" i="12"/>
  <c r="D2546" i="12"/>
  <c r="E2546" i="12"/>
  <c r="F2546" i="12"/>
  <c r="G2546" i="12"/>
  <c r="H2546" i="12"/>
  <c r="A2547" i="12"/>
  <c r="B2547" i="12"/>
  <c r="C2547" i="12"/>
  <c r="D2547" i="12"/>
  <c r="E2547" i="12"/>
  <c r="F2547" i="12"/>
  <c r="G2547" i="12"/>
  <c r="H2547" i="12"/>
  <c r="A2548" i="12"/>
  <c r="B2548" i="12"/>
  <c r="C2548" i="12"/>
  <c r="D2548" i="12"/>
  <c r="E2548" i="12"/>
  <c r="F2548" i="12"/>
  <c r="G2548" i="12"/>
  <c r="H2548" i="12"/>
  <c r="A2549" i="12"/>
  <c r="B2549" i="12"/>
  <c r="C2549" i="12"/>
  <c r="D2549" i="12"/>
  <c r="E2549" i="12"/>
  <c r="F2549" i="12"/>
  <c r="G2549" i="12"/>
  <c r="H2549" i="12"/>
  <c r="A2550" i="12"/>
  <c r="B2550" i="12"/>
  <c r="C2550" i="12"/>
  <c r="D2550" i="12"/>
  <c r="E2550" i="12"/>
  <c r="F2550" i="12"/>
  <c r="G2550" i="12"/>
  <c r="H2550" i="12"/>
  <c r="A2551" i="12"/>
  <c r="B2551" i="12"/>
  <c r="C2551" i="12"/>
  <c r="D2551" i="12"/>
  <c r="E2551" i="12"/>
  <c r="F2551" i="12"/>
  <c r="G2551" i="12"/>
  <c r="H2551" i="12"/>
  <c r="A2552" i="12"/>
  <c r="B2552" i="12"/>
  <c r="C2552" i="12"/>
  <c r="D2552" i="12"/>
  <c r="E2552" i="12"/>
  <c r="F2552" i="12"/>
  <c r="G2552" i="12"/>
  <c r="H2552" i="12"/>
  <c r="A2553" i="12"/>
  <c r="B2553" i="12"/>
  <c r="C2553" i="12"/>
  <c r="D2553" i="12"/>
  <c r="E2553" i="12"/>
  <c r="F2553" i="12"/>
  <c r="G2553" i="12"/>
  <c r="H2553" i="12"/>
  <c r="A2554" i="12"/>
  <c r="B2554" i="12"/>
  <c r="C2554" i="12"/>
  <c r="D2554" i="12"/>
  <c r="E2554" i="12"/>
  <c r="F2554" i="12"/>
  <c r="G2554" i="12"/>
  <c r="H2554" i="12"/>
  <c r="A2555" i="12"/>
  <c r="B2555" i="12"/>
  <c r="C2555" i="12"/>
  <c r="D2555" i="12"/>
  <c r="E2555" i="12"/>
  <c r="F2555" i="12"/>
  <c r="G2555" i="12"/>
  <c r="H2555" i="12"/>
  <c r="A2556" i="12"/>
  <c r="B2556" i="12"/>
  <c r="C2556" i="12"/>
  <c r="D2556" i="12"/>
  <c r="E2556" i="12"/>
  <c r="F2556" i="12"/>
  <c r="G2556" i="12"/>
  <c r="H2556" i="12"/>
  <c r="A2557" i="12"/>
  <c r="B2557" i="12"/>
  <c r="C2557" i="12"/>
  <c r="D2557" i="12"/>
  <c r="E2557" i="12"/>
  <c r="F2557" i="12"/>
  <c r="G2557" i="12"/>
  <c r="H2557" i="12"/>
  <c r="A2558" i="12"/>
  <c r="B2558" i="12"/>
  <c r="C2558" i="12"/>
  <c r="D2558" i="12"/>
  <c r="E2558" i="12"/>
  <c r="F2558" i="12"/>
  <c r="G2558" i="12"/>
  <c r="H2558" i="12"/>
  <c r="A2559" i="12"/>
  <c r="B2559" i="12"/>
  <c r="C2559" i="12"/>
  <c r="D2559" i="12"/>
  <c r="E2559" i="12"/>
  <c r="F2559" i="12"/>
  <c r="G2559" i="12"/>
  <c r="H2559" i="12"/>
  <c r="A2560" i="12"/>
  <c r="B2560" i="12"/>
  <c r="C2560" i="12"/>
  <c r="D2560" i="12"/>
  <c r="E2560" i="12"/>
  <c r="F2560" i="12"/>
  <c r="G2560" i="12"/>
  <c r="H2560" i="12"/>
  <c r="A2561" i="12"/>
  <c r="B2561" i="12"/>
  <c r="C2561" i="12"/>
  <c r="D2561" i="12"/>
  <c r="E2561" i="12"/>
  <c r="F2561" i="12"/>
  <c r="G2561" i="12"/>
  <c r="H2561" i="12"/>
  <c r="A2562" i="12"/>
  <c r="B2562" i="12"/>
  <c r="C2562" i="12"/>
  <c r="D2562" i="12"/>
  <c r="E2562" i="12"/>
  <c r="F2562" i="12"/>
  <c r="G2562" i="12"/>
  <c r="H2562" i="12"/>
  <c r="A2563" i="12"/>
  <c r="B2563" i="12"/>
  <c r="C2563" i="12"/>
  <c r="D2563" i="12"/>
  <c r="E2563" i="12"/>
  <c r="F2563" i="12"/>
  <c r="G2563" i="12"/>
  <c r="H2563" i="12"/>
  <c r="A2564" i="12"/>
  <c r="B2564" i="12"/>
  <c r="C2564" i="12"/>
  <c r="D2564" i="12"/>
  <c r="E2564" i="12"/>
  <c r="F2564" i="12"/>
  <c r="G2564" i="12"/>
  <c r="H2564" i="12"/>
  <c r="A2565" i="12"/>
  <c r="B2565" i="12"/>
  <c r="C2565" i="12"/>
  <c r="D2565" i="12"/>
  <c r="E2565" i="12"/>
  <c r="F2565" i="12"/>
  <c r="G2565" i="12"/>
  <c r="H2565" i="12"/>
  <c r="A2566" i="12"/>
  <c r="B2566" i="12"/>
  <c r="C2566" i="12"/>
  <c r="D2566" i="12"/>
  <c r="E2566" i="12"/>
  <c r="F2566" i="12"/>
  <c r="G2566" i="12"/>
  <c r="H2566" i="12"/>
  <c r="A2567" i="12"/>
  <c r="B2567" i="12"/>
  <c r="C2567" i="12"/>
  <c r="D2567" i="12"/>
  <c r="E2567" i="12"/>
  <c r="F2567" i="12"/>
  <c r="G2567" i="12"/>
  <c r="H2567" i="12"/>
  <c r="A2568" i="12"/>
  <c r="B2568" i="12"/>
  <c r="C2568" i="12"/>
  <c r="D2568" i="12"/>
  <c r="E2568" i="12"/>
  <c r="F2568" i="12"/>
  <c r="G2568" i="12"/>
  <c r="H2568" i="12"/>
  <c r="A2569" i="12"/>
  <c r="B2569" i="12"/>
  <c r="C2569" i="12"/>
  <c r="D2569" i="12"/>
  <c r="E2569" i="12"/>
  <c r="F2569" i="12"/>
  <c r="G2569" i="12"/>
  <c r="H2569" i="12"/>
  <c r="A2570" i="12"/>
  <c r="B2570" i="12"/>
  <c r="C2570" i="12"/>
  <c r="D2570" i="12"/>
  <c r="E2570" i="12"/>
  <c r="F2570" i="12"/>
  <c r="G2570" i="12"/>
  <c r="H2570" i="12"/>
  <c r="A2571" i="12"/>
  <c r="B2571" i="12"/>
  <c r="C2571" i="12"/>
  <c r="D2571" i="12"/>
  <c r="E2571" i="12"/>
  <c r="F2571" i="12"/>
  <c r="G2571" i="12"/>
  <c r="H2571" i="12"/>
  <c r="A2572" i="12"/>
  <c r="B2572" i="12"/>
  <c r="C2572" i="12"/>
  <c r="D2572" i="12"/>
  <c r="E2572" i="12"/>
  <c r="F2572" i="12"/>
  <c r="G2572" i="12"/>
  <c r="H2572" i="12"/>
  <c r="A2573" i="12"/>
  <c r="B2573" i="12"/>
  <c r="C2573" i="12"/>
  <c r="D2573" i="12"/>
  <c r="E2573" i="12"/>
  <c r="F2573" i="12"/>
  <c r="G2573" i="12"/>
  <c r="H2573" i="12"/>
  <c r="A2574" i="12"/>
  <c r="B2574" i="12"/>
  <c r="C2574" i="12"/>
  <c r="D2574" i="12"/>
  <c r="E2574" i="12"/>
  <c r="F2574" i="12"/>
  <c r="G2574" i="12"/>
  <c r="H2574" i="12"/>
  <c r="A2575" i="12"/>
  <c r="B2575" i="12"/>
  <c r="C2575" i="12"/>
  <c r="D2575" i="12"/>
  <c r="E2575" i="12"/>
  <c r="F2575" i="12"/>
  <c r="G2575" i="12"/>
  <c r="H2575" i="12"/>
  <c r="A2576" i="12"/>
  <c r="B2576" i="12"/>
  <c r="C2576" i="12"/>
  <c r="D2576" i="12"/>
  <c r="E2576" i="12"/>
  <c r="F2576" i="12"/>
  <c r="G2576" i="12"/>
  <c r="H2576" i="12"/>
  <c r="A2577" i="12"/>
  <c r="B2577" i="12"/>
  <c r="C2577" i="12"/>
  <c r="D2577" i="12"/>
  <c r="E2577" i="12"/>
  <c r="F2577" i="12"/>
  <c r="G2577" i="12"/>
  <c r="H2577" i="12"/>
  <c r="A2578" i="12"/>
  <c r="B2578" i="12"/>
  <c r="C2578" i="12"/>
  <c r="D2578" i="12"/>
  <c r="E2578" i="12"/>
  <c r="F2578" i="12"/>
  <c r="G2578" i="12"/>
  <c r="H2578" i="12"/>
  <c r="A2579" i="12"/>
  <c r="B2579" i="12"/>
  <c r="C2579" i="12"/>
  <c r="D2579" i="12"/>
  <c r="E2579" i="12"/>
  <c r="F2579" i="12"/>
  <c r="G2579" i="12"/>
  <c r="H2579" i="12"/>
  <c r="A2580" i="12"/>
  <c r="B2580" i="12"/>
  <c r="C2580" i="12"/>
  <c r="D2580" i="12"/>
  <c r="E2580" i="12"/>
  <c r="F2580" i="12"/>
  <c r="G2580" i="12"/>
  <c r="H2580" i="12"/>
  <c r="A2581" i="12"/>
  <c r="B2581" i="12"/>
  <c r="C2581" i="12"/>
  <c r="D2581" i="12"/>
  <c r="E2581" i="12"/>
  <c r="F2581" i="12"/>
  <c r="G2581" i="12"/>
  <c r="H2581" i="12"/>
  <c r="A2582" i="12"/>
  <c r="B2582" i="12"/>
  <c r="C2582" i="12"/>
  <c r="D2582" i="12"/>
  <c r="E2582" i="12"/>
  <c r="F2582" i="12"/>
  <c r="G2582" i="12"/>
  <c r="H2582" i="12"/>
  <c r="A2583" i="12"/>
  <c r="B2583" i="12"/>
  <c r="C2583" i="12"/>
  <c r="D2583" i="12"/>
  <c r="E2583" i="12"/>
  <c r="F2583" i="12"/>
  <c r="G2583" i="12"/>
  <c r="H2583" i="12"/>
  <c r="A2584" i="12"/>
  <c r="B2584" i="12"/>
  <c r="C2584" i="12"/>
  <c r="D2584" i="12"/>
  <c r="E2584" i="12"/>
  <c r="F2584" i="12"/>
  <c r="G2584" i="12"/>
  <c r="H2584" i="12"/>
  <c r="A2585" i="12"/>
  <c r="B2585" i="12"/>
  <c r="C2585" i="12"/>
  <c r="D2585" i="12"/>
  <c r="E2585" i="12"/>
  <c r="F2585" i="12"/>
  <c r="G2585" i="12"/>
  <c r="H2585" i="12"/>
  <c r="A2586" i="12"/>
  <c r="B2586" i="12"/>
  <c r="C2586" i="12"/>
  <c r="D2586" i="12"/>
  <c r="E2586" i="12"/>
  <c r="F2586" i="12"/>
  <c r="G2586" i="12"/>
  <c r="H2586" i="12"/>
  <c r="A2587" i="12"/>
  <c r="B2587" i="12"/>
  <c r="C2587" i="12"/>
  <c r="D2587" i="12"/>
  <c r="E2587" i="12"/>
  <c r="F2587" i="12"/>
  <c r="G2587" i="12"/>
  <c r="H2587" i="12"/>
  <c r="A2588" i="12"/>
  <c r="B2588" i="12"/>
  <c r="C2588" i="12"/>
  <c r="D2588" i="12"/>
  <c r="E2588" i="12"/>
  <c r="F2588" i="12"/>
  <c r="G2588" i="12"/>
  <c r="H2588" i="12"/>
  <c r="A2589" i="12"/>
  <c r="B2589" i="12"/>
  <c r="C2589" i="12"/>
  <c r="D2589" i="12"/>
  <c r="E2589" i="12"/>
  <c r="F2589" i="12"/>
  <c r="G2589" i="12"/>
  <c r="H2589" i="12"/>
  <c r="A2590" i="12"/>
  <c r="B2590" i="12"/>
  <c r="C2590" i="12"/>
  <c r="D2590" i="12"/>
  <c r="E2590" i="12"/>
  <c r="F2590" i="12"/>
  <c r="G2590" i="12"/>
  <c r="H2590" i="12"/>
  <c r="A2591" i="12"/>
  <c r="B2591" i="12"/>
  <c r="C2591" i="12"/>
  <c r="D2591" i="12"/>
  <c r="E2591" i="12"/>
  <c r="F2591" i="12"/>
  <c r="G2591" i="12"/>
  <c r="H2591" i="12"/>
  <c r="A2592" i="12"/>
  <c r="B2592" i="12"/>
  <c r="C2592" i="12"/>
  <c r="D2592" i="12"/>
  <c r="E2592" i="12"/>
  <c r="F2592" i="12"/>
  <c r="G2592" i="12"/>
  <c r="H2592" i="12"/>
  <c r="A2593" i="12"/>
  <c r="B2593" i="12"/>
  <c r="C2593" i="12"/>
  <c r="D2593" i="12"/>
  <c r="E2593" i="12"/>
  <c r="F2593" i="12"/>
  <c r="G2593" i="12"/>
  <c r="H2593" i="12"/>
  <c r="A2594" i="12"/>
  <c r="B2594" i="12"/>
  <c r="C2594" i="12"/>
  <c r="D2594" i="12"/>
  <c r="E2594" i="12"/>
  <c r="F2594" i="12"/>
  <c r="G2594" i="12"/>
  <c r="H2594" i="12"/>
  <c r="A2595" i="12"/>
  <c r="B2595" i="12"/>
  <c r="C2595" i="12"/>
  <c r="D2595" i="12"/>
  <c r="E2595" i="12"/>
  <c r="F2595" i="12"/>
  <c r="G2595" i="12"/>
  <c r="H2595" i="12"/>
  <c r="A2596" i="12"/>
  <c r="B2596" i="12"/>
  <c r="C2596" i="12"/>
  <c r="D2596" i="12"/>
  <c r="E2596" i="12"/>
  <c r="F2596" i="12"/>
  <c r="G2596" i="12"/>
  <c r="H2596" i="12"/>
  <c r="A2597" i="12"/>
  <c r="B2597" i="12"/>
  <c r="C2597" i="12"/>
  <c r="D2597" i="12"/>
  <c r="E2597" i="12"/>
  <c r="F2597" i="12"/>
  <c r="G2597" i="12"/>
  <c r="H2597" i="12"/>
  <c r="A2598" i="12"/>
  <c r="B2598" i="12"/>
  <c r="C2598" i="12"/>
  <c r="D2598" i="12"/>
  <c r="E2598" i="12"/>
  <c r="F2598" i="12"/>
  <c r="G2598" i="12"/>
  <c r="H2598" i="12"/>
  <c r="A2599" i="12"/>
  <c r="B2599" i="12"/>
  <c r="C2599" i="12"/>
  <c r="D2599" i="12"/>
  <c r="E2599" i="12"/>
  <c r="F2599" i="12"/>
  <c r="G2599" i="12"/>
  <c r="H2599" i="12"/>
  <c r="A2600" i="12"/>
  <c r="B2600" i="12"/>
  <c r="C2600" i="12"/>
  <c r="D2600" i="12"/>
  <c r="E2600" i="12"/>
  <c r="F2600" i="12"/>
  <c r="G2600" i="12"/>
  <c r="H2600" i="12"/>
  <c r="A2601" i="12"/>
  <c r="B2601" i="12"/>
  <c r="C2601" i="12"/>
  <c r="D2601" i="12"/>
  <c r="E2601" i="12"/>
  <c r="F2601" i="12"/>
  <c r="G2601" i="12"/>
  <c r="H2601" i="12"/>
  <c r="A2602" i="12"/>
  <c r="B2602" i="12"/>
  <c r="C2602" i="12"/>
  <c r="D2602" i="12"/>
  <c r="E2602" i="12"/>
  <c r="F2602" i="12"/>
  <c r="G2602" i="12"/>
  <c r="H2602" i="12"/>
  <c r="A2603" i="12"/>
  <c r="B2603" i="12"/>
  <c r="C2603" i="12"/>
  <c r="D2603" i="12"/>
  <c r="E2603" i="12"/>
  <c r="F2603" i="12"/>
  <c r="G2603" i="12"/>
  <c r="H2603" i="12"/>
  <c r="A2604" i="12"/>
  <c r="B2604" i="12"/>
  <c r="C2604" i="12"/>
  <c r="D2604" i="12"/>
  <c r="E2604" i="12"/>
  <c r="F2604" i="12"/>
  <c r="G2604" i="12"/>
  <c r="H2604" i="12"/>
  <c r="A2605" i="12"/>
  <c r="B2605" i="12"/>
  <c r="C2605" i="12"/>
  <c r="D2605" i="12"/>
  <c r="E2605" i="12"/>
  <c r="F2605" i="12"/>
  <c r="G2605" i="12"/>
  <c r="H2605" i="12"/>
  <c r="A2606" i="12"/>
  <c r="B2606" i="12"/>
  <c r="C2606" i="12"/>
  <c r="D2606" i="12"/>
  <c r="E2606" i="12"/>
  <c r="F2606" i="12"/>
  <c r="G2606" i="12"/>
  <c r="H2606" i="12"/>
  <c r="A2607" i="12"/>
  <c r="B2607" i="12"/>
  <c r="C2607" i="12"/>
  <c r="D2607" i="12"/>
  <c r="E2607" i="12"/>
  <c r="F2607" i="12"/>
  <c r="G2607" i="12"/>
  <c r="H2607" i="12"/>
  <c r="A2608" i="12"/>
  <c r="B2608" i="12"/>
  <c r="C2608" i="12"/>
  <c r="D2608" i="12"/>
  <c r="E2608" i="12"/>
  <c r="F2608" i="12"/>
  <c r="G2608" i="12"/>
  <c r="H2608" i="12"/>
  <c r="A2609" i="12"/>
  <c r="B2609" i="12"/>
  <c r="C2609" i="12"/>
  <c r="D2609" i="12"/>
  <c r="E2609" i="12"/>
  <c r="F2609" i="12"/>
  <c r="G2609" i="12"/>
  <c r="H2609" i="12"/>
  <c r="A2610" i="12"/>
  <c r="B2610" i="12"/>
  <c r="C2610" i="12"/>
  <c r="D2610" i="12"/>
  <c r="E2610" i="12"/>
  <c r="F2610" i="12"/>
  <c r="G2610" i="12"/>
  <c r="H2610" i="12"/>
  <c r="A2611" i="12"/>
  <c r="B2611" i="12"/>
  <c r="C2611" i="12"/>
  <c r="D2611" i="12"/>
  <c r="E2611" i="12"/>
  <c r="F2611" i="12"/>
  <c r="G2611" i="12"/>
  <c r="H2611" i="12"/>
  <c r="A2612" i="12"/>
  <c r="B2612" i="12"/>
  <c r="C2612" i="12"/>
  <c r="D2612" i="12"/>
  <c r="E2612" i="12"/>
  <c r="F2612" i="12"/>
  <c r="G2612" i="12"/>
  <c r="H2612" i="12"/>
  <c r="A2613" i="12"/>
  <c r="B2613" i="12"/>
  <c r="C2613" i="12"/>
  <c r="D2613" i="12"/>
  <c r="E2613" i="12"/>
  <c r="F2613" i="12"/>
  <c r="G2613" i="12"/>
  <c r="H2613" i="12"/>
  <c r="A2614" i="12"/>
  <c r="B2614" i="12"/>
  <c r="C2614" i="12"/>
  <c r="D2614" i="12"/>
  <c r="E2614" i="12"/>
  <c r="F2614" i="12"/>
  <c r="G2614" i="12"/>
  <c r="H2614" i="12"/>
  <c r="A2615" i="12"/>
  <c r="B2615" i="12"/>
  <c r="C2615" i="12"/>
  <c r="D2615" i="12"/>
  <c r="E2615" i="12"/>
  <c r="F2615" i="12"/>
  <c r="G2615" i="12"/>
  <c r="H2615" i="12"/>
  <c r="A2616" i="12"/>
  <c r="B2616" i="12"/>
  <c r="C2616" i="12"/>
  <c r="D2616" i="12"/>
  <c r="E2616" i="12"/>
  <c r="F2616" i="12"/>
  <c r="G2616" i="12"/>
  <c r="H2616" i="12"/>
  <c r="A2617" i="12"/>
  <c r="B2617" i="12"/>
  <c r="C2617" i="12"/>
  <c r="D2617" i="12"/>
  <c r="E2617" i="12"/>
  <c r="F2617" i="12"/>
  <c r="G2617" i="12"/>
  <c r="H2617" i="12"/>
  <c r="A2618" i="12"/>
  <c r="B2618" i="12"/>
  <c r="C2618" i="12"/>
  <c r="D2618" i="12"/>
  <c r="E2618" i="12"/>
  <c r="F2618" i="12"/>
  <c r="G2618" i="12"/>
  <c r="H2618" i="12"/>
  <c r="A2619" i="12"/>
  <c r="B2619" i="12"/>
  <c r="C2619" i="12"/>
  <c r="D2619" i="12"/>
  <c r="E2619" i="12"/>
  <c r="F2619" i="12"/>
  <c r="G2619" i="12"/>
  <c r="H2619" i="12"/>
  <c r="A2620" i="12"/>
  <c r="B2620" i="12"/>
  <c r="C2620" i="12"/>
  <c r="D2620" i="12"/>
  <c r="E2620" i="12"/>
  <c r="F2620" i="12"/>
  <c r="G2620" i="12"/>
  <c r="H2620" i="12"/>
  <c r="A2621" i="12"/>
  <c r="B2621" i="12"/>
  <c r="C2621" i="12"/>
  <c r="D2621" i="12"/>
  <c r="E2621" i="12"/>
  <c r="F2621" i="12"/>
  <c r="G2621" i="12"/>
  <c r="H2621" i="12"/>
  <c r="A2622" i="12"/>
  <c r="B2622" i="12"/>
  <c r="C2622" i="12"/>
  <c r="D2622" i="12"/>
  <c r="E2622" i="12"/>
  <c r="F2622" i="12"/>
  <c r="G2622" i="12"/>
  <c r="H2622" i="12"/>
  <c r="A2623" i="12"/>
  <c r="B2623" i="12"/>
  <c r="C2623" i="12"/>
  <c r="D2623" i="12"/>
  <c r="E2623" i="12"/>
  <c r="F2623" i="12"/>
  <c r="G2623" i="12"/>
  <c r="H2623" i="12"/>
  <c r="A2624" i="12"/>
  <c r="B2624" i="12"/>
  <c r="C2624" i="12"/>
  <c r="D2624" i="12"/>
  <c r="E2624" i="12"/>
  <c r="F2624" i="12"/>
  <c r="G2624" i="12"/>
  <c r="H2624" i="12"/>
  <c r="A2625" i="12"/>
  <c r="B2625" i="12"/>
  <c r="C2625" i="12"/>
  <c r="D2625" i="12"/>
  <c r="E2625" i="12"/>
  <c r="F2625" i="12"/>
  <c r="G2625" i="12"/>
  <c r="H2625" i="12"/>
  <c r="A2626" i="12"/>
  <c r="B2626" i="12"/>
  <c r="C2626" i="12"/>
  <c r="D2626" i="12"/>
  <c r="E2626" i="12"/>
  <c r="F2626" i="12"/>
  <c r="G2626" i="12"/>
  <c r="H2626" i="12"/>
  <c r="A2627" i="12"/>
  <c r="B2627" i="12"/>
  <c r="C2627" i="12"/>
  <c r="D2627" i="12"/>
  <c r="E2627" i="12"/>
  <c r="F2627" i="12"/>
  <c r="G2627" i="12"/>
  <c r="H2627" i="12"/>
  <c r="A2628" i="12"/>
  <c r="B2628" i="12"/>
  <c r="C2628" i="12"/>
  <c r="D2628" i="12"/>
  <c r="E2628" i="12"/>
  <c r="F2628" i="12"/>
  <c r="G2628" i="12"/>
  <c r="H2628" i="12"/>
  <c r="A2629" i="12"/>
  <c r="B2629" i="12"/>
  <c r="C2629" i="12"/>
  <c r="D2629" i="12"/>
  <c r="E2629" i="12"/>
  <c r="F2629" i="12"/>
  <c r="G2629" i="12"/>
  <c r="H2629" i="12"/>
  <c r="A2630" i="12"/>
  <c r="B2630" i="12"/>
  <c r="C2630" i="12"/>
  <c r="D2630" i="12"/>
  <c r="E2630" i="12"/>
  <c r="F2630" i="12"/>
  <c r="G2630" i="12"/>
  <c r="H2630" i="12"/>
  <c r="A2631" i="12"/>
  <c r="B2631" i="12"/>
  <c r="C2631" i="12"/>
  <c r="D2631" i="12"/>
  <c r="E2631" i="12"/>
  <c r="F2631" i="12"/>
  <c r="G2631" i="12"/>
  <c r="H2631" i="12"/>
  <c r="A2632" i="12"/>
  <c r="B2632" i="12"/>
  <c r="C2632" i="12"/>
  <c r="D2632" i="12"/>
  <c r="E2632" i="12"/>
  <c r="F2632" i="12"/>
  <c r="G2632" i="12"/>
  <c r="H2632" i="12"/>
  <c r="A2633" i="12"/>
  <c r="B2633" i="12"/>
  <c r="C2633" i="12"/>
  <c r="D2633" i="12"/>
  <c r="E2633" i="12"/>
  <c r="F2633" i="12"/>
  <c r="G2633" i="12"/>
  <c r="H2633" i="12"/>
  <c r="A2634" i="12"/>
  <c r="B2634" i="12"/>
  <c r="C2634" i="12"/>
  <c r="D2634" i="12"/>
  <c r="E2634" i="12"/>
  <c r="F2634" i="12"/>
  <c r="G2634" i="12"/>
  <c r="H2634" i="12"/>
  <c r="A2635" i="12"/>
  <c r="B2635" i="12"/>
  <c r="C2635" i="12"/>
  <c r="D2635" i="12"/>
  <c r="E2635" i="12"/>
  <c r="F2635" i="12"/>
  <c r="G2635" i="12"/>
  <c r="H2635" i="12"/>
  <c r="A2636" i="12"/>
  <c r="B2636" i="12"/>
  <c r="C2636" i="12"/>
  <c r="D2636" i="12"/>
  <c r="E2636" i="12"/>
  <c r="F2636" i="12"/>
  <c r="G2636" i="12"/>
  <c r="H2636" i="12"/>
  <c r="A2637" i="12"/>
  <c r="B2637" i="12"/>
  <c r="C2637" i="12"/>
  <c r="D2637" i="12"/>
  <c r="E2637" i="12"/>
  <c r="F2637" i="12"/>
  <c r="G2637" i="12"/>
  <c r="H2637" i="12"/>
  <c r="A2638" i="12"/>
  <c r="B2638" i="12"/>
  <c r="C2638" i="12"/>
  <c r="D2638" i="12"/>
  <c r="E2638" i="12"/>
  <c r="F2638" i="12"/>
  <c r="G2638" i="12"/>
  <c r="H2638" i="12"/>
  <c r="A2639" i="12"/>
  <c r="B2639" i="12"/>
  <c r="C2639" i="12"/>
  <c r="D2639" i="12"/>
  <c r="E2639" i="12"/>
  <c r="F2639" i="12"/>
  <c r="G2639" i="12"/>
  <c r="H2639" i="12"/>
  <c r="A2640" i="12"/>
  <c r="B2640" i="12"/>
  <c r="C2640" i="12"/>
  <c r="D2640" i="12"/>
  <c r="E2640" i="12"/>
  <c r="F2640" i="12"/>
  <c r="G2640" i="12"/>
  <c r="H2640" i="12"/>
  <c r="A2641" i="12"/>
  <c r="B2641" i="12"/>
  <c r="C2641" i="12"/>
  <c r="D2641" i="12"/>
  <c r="E2641" i="12"/>
  <c r="F2641" i="12"/>
  <c r="G2641" i="12"/>
  <c r="H2641" i="12"/>
  <c r="A2642" i="12"/>
  <c r="B2642" i="12"/>
  <c r="C2642" i="12"/>
  <c r="D2642" i="12"/>
  <c r="E2642" i="12"/>
  <c r="F2642" i="12"/>
  <c r="G2642" i="12"/>
  <c r="H2642" i="12"/>
  <c r="A2643" i="12"/>
  <c r="B2643" i="12"/>
  <c r="C2643" i="12"/>
  <c r="D2643" i="12"/>
  <c r="E2643" i="12"/>
  <c r="F2643" i="12"/>
  <c r="G2643" i="12"/>
  <c r="H2643" i="12"/>
  <c r="A2644" i="12"/>
  <c r="B2644" i="12"/>
  <c r="C2644" i="12"/>
  <c r="D2644" i="12"/>
  <c r="E2644" i="12"/>
  <c r="F2644" i="12"/>
  <c r="G2644" i="12"/>
  <c r="H2644" i="12"/>
  <c r="A2645" i="12"/>
  <c r="B2645" i="12"/>
  <c r="C2645" i="12"/>
  <c r="D2645" i="12"/>
  <c r="E2645" i="12"/>
  <c r="F2645" i="12"/>
  <c r="G2645" i="12"/>
  <c r="H2645" i="12"/>
  <c r="A2646" i="12"/>
  <c r="B2646" i="12"/>
  <c r="C2646" i="12"/>
  <c r="D2646" i="12"/>
  <c r="E2646" i="12"/>
  <c r="F2646" i="12"/>
  <c r="G2646" i="12"/>
  <c r="H2646" i="12"/>
  <c r="A2647" i="12"/>
  <c r="B2647" i="12"/>
  <c r="C2647" i="12"/>
  <c r="D2647" i="12"/>
  <c r="E2647" i="12"/>
  <c r="F2647" i="12"/>
  <c r="G2647" i="12"/>
  <c r="H2647" i="12"/>
  <c r="A2648" i="12"/>
  <c r="B2648" i="12"/>
  <c r="C2648" i="12"/>
  <c r="D2648" i="12"/>
  <c r="E2648" i="12"/>
  <c r="F2648" i="12"/>
  <c r="G2648" i="12"/>
  <c r="H2648" i="12"/>
  <c r="A2649" i="12"/>
  <c r="B2649" i="12"/>
  <c r="C2649" i="12"/>
  <c r="D2649" i="12"/>
  <c r="E2649" i="12"/>
  <c r="F2649" i="12"/>
  <c r="G2649" i="12"/>
  <c r="H2649" i="12"/>
  <c r="A2650" i="12"/>
  <c r="B2650" i="12"/>
  <c r="C2650" i="12"/>
  <c r="D2650" i="12"/>
  <c r="E2650" i="12"/>
  <c r="F2650" i="12"/>
  <c r="G2650" i="12"/>
  <c r="H2650" i="12"/>
  <c r="A2651" i="12"/>
  <c r="B2651" i="12"/>
  <c r="C2651" i="12"/>
  <c r="D2651" i="12"/>
  <c r="E2651" i="12"/>
  <c r="F2651" i="12"/>
  <c r="G2651" i="12"/>
  <c r="H2651" i="12"/>
  <c r="A2652" i="12"/>
  <c r="B2652" i="12"/>
  <c r="C2652" i="12"/>
  <c r="D2652" i="12"/>
  <c r="E2652" i="12"/>
  <c r="F2652" i="12"/>
  <c r="G2652" i="12"/>
  <c r="H2652" i="12"/>
  <c r="A2653" i="12"/>
  <c r="B2653" i="12"/>
  <c r="C2653" i="12"/>
  <c r="D2653" i="12"/>
  <c r="E2653" i="12"/>
  <c r="F2653" i="12"/>
  <c r="G2653" i="12"/>
  <c r="H2653" i="12"/>
  <c r="A2654" i="12"/>
  <c r="B2654" i="12"/>
  <c r="C2654" i="12"/>
  <c r="D2654" i="12"/>
  <c r="E2654" i="12"/>
  <c r="F2654" i="12"/>
  <c r="G2654" i="12"/>
  <c r="H2654" i="12"/>
  <c r="A2655" i="12"/>
  <c r="B2655" i="12"/>
  <c r="C2655" i="12"/>
  <c r="D2655" i="12"/>
  <c r="E2655" i="12"/>
  <c r="F2655" i="12"/>
  <c r="G2655" i="12"/>
  <c r="H2655" i="12"/>
  <c r="A2656" i="12"/>
  <c r="B2656" i="12"/>
  <c r="C2656" i="12"/>
  <c r="D2656" i="12"/>
  <c r="E2656" i="12"/>
  <c r="F2656" i="12"/>
  <c r="G2656" i="12"/>
  <c r="H2656" i="12"/>
  <c r="A2657" i="12"/>
  <c r="B2657" i="12"/>
  <c r="C2657" i="12"/>
  <c r="D2657" i="12"/>
  <c r="E2657" i="12"/>
  <c r="F2657" i="12"/>
  <c r="G2657" i="12"/>
  <c r="H2657" i="12"/>
  <c r="A2658" i="12"/>
  <c r="B2658" i="12"/>
  <c r="C2658" i="12"/>
  <c r="D2658" i="12"/>
  <c r="E2658" i="12"/>
  <c r="F2658" i="12"/>
  <c r="G2658" i="12"/>
  <c r="H2658" i="12"/>
  <c r="A2659" i="12"/>
  <c r="B2659" i="12"/>
  <c r="C2659" i="12"/>
  <c r="D2659" i="12"/>
  <c r="E2659" i="12"/>
  <c r="F2659" i="12"/>
  <c r="G2659" i="12"/>
  <c r="H2659" i="12"/>
  <c r="A2660" i="12"/>
  <c r="B2660" i="12"/>
  <c r="C2660" i="12"/>
  <c r="D2660" i="12"/>
  <c r="E2660" i="12"/>
  <c r="F2660" i="12"/>
  <c r="G2660" i="12"/>
  <c r="H2660" i="12"/>
  <c r="A2661" i="12"/>
  <c r="B2661" i="12"/>
  <c r="C2661" i="12"/>
  <c r="D2661" i="12"/>
  <c r="E2661" i="12"/>
  <c r="F2661" i="12"/>
  <c r="G2661" i="12"/>
  <c r="H2661" i="12"/>
  <c r="A2662" i="12"/>
  <c r="B2662" i="12"/>
  <c r="C2662" i="12"/>
  <c r="D2662" i="12"/>
  <c r="E2662" i="12"/>
  <c r="F2662" i="12"/>
  <c r="G2662" i="12"/>
  <c r="H2662" i="12"/>
  <c r="A2663" i="12"/>
  <c r="B2663" i="12"/>
  <c r="C2663" i="12"/>
  <c r="D2663" i="12"/>
  <c r="E2663" i="12"/>
  <c r="F2663" i="12"/>
  <c r="G2663" i="12"/>
  <c r="H2663" i="12"/>
  <c r="A2664" i="12"/>
  <c r="B2664" i="12"/>
  <c r="C2664" i="12"/>
  <c r="D2664" i="12"/>
  <c r="E2664" i="12"/>
  <c r="F2664" i="12"/>
  <c r="G2664" i="12"/>
  <c r="H2664" i="12"/>
  <c r="A2665" i="12"/>
  <c r="B2665" i="12"/>
  <c r="C2665" i="12"/>
  <c r="D2665" i="12"/>
  <c r="E2665" i="12"/>
  <c r="F2665" i="12"/>
  <c r="G2665" i="12"/>
  <c r="H2665" i="12"/>
  <c r="A2666" i="12"/>
  <c r="B2666" i="12"/>
  <c r="C2666" i="12"/>
  <c r="D2666" i="12"/>
  <c r="E2666" i="12"/>
  <c r="F2666" i="12"/>
  <c r="G2666" i="12"/>
  <c r="H2666" i="12"/>
  <c r="A2667" i="12"/>
  <c r="B2667" i="12"/>
  <c r="C2667" i="12"/>
  <c r="D2667" i="12"/>
  <c r="E2667" i="12"/>
  <c r="F2667" i="12"/>
  <c r="G2667" i="12"/>
  <c r="H2667" i="12"/>
  <c r="A2668" i="12"/>
  <c r="B2668" i="12"/>
  <c r="C2668" i="12"/>
  <c r="D2668" i="12"/>
  <c r="E2668" i="12"/>
  <c r="F2668" i="12"/>
  <c r="G2668" i="12"/>
  <c r="H2668" i="12"/>
  <c r="A2669" i="12"/>
  <c r="B2669" i="12"/>
  <c r="C2669" i="12"/>
  <c r="D2669" i="12"/>
  <c r="E2669" i="12"/>
  <c r="F2669" i="12"/>
  <c r="G2669" i="12"/>
  <c r="H2669" i="12"/>
  <c r="A2670" i="12"/>
  <c r="B2670" i="12"/>
  <c r="C2670" i="12"/>
  <c r="D2670" i="12"/>
  <c r="E2670" i="12"/>
  <c r="F2670" i="12"/>
  <c r="G2670" i="12"/>
  <c r="H2670" i="12"/>
  <c r="A2671" i="12"/>
  <c r="B2671" i="12"/>
  <c r="C2671" i="12"/>
  <c r="D2671" i="12"/>
  <c r="E2671" i="12"/>
  <c r="F2671" i="12"/>
  <c r="G2671" i="12"/>
  <c r="H2671" i="12"/>
  <c r="A2672" i="12"/>
  <c r="B2672" i="12"/>
  <c r="C2672" i="12"/>
  <c r="D2672" i="12"/>
  <c r="E2672" i="12"/>
  <c r="F2672" i="12"/>
  <c r="G2672" i="12"/>
  <c r="H2672" i="12"/>
  <c r="A2673" i="12"/>
  <c r="B2673" i="12"/>
  <c r="C2673" i="12"/>
  <c r="D2673" i="12"/>
  <c r="E2673" i="12"/>
  <c r="F2673" i="12"/>
  <c r="G2673" i="12"/>
  <c r="H2673" i="12"/>
  <c r="A2674" i="12"/>
  <c r="B2674" i="12"/>
  <c r="C2674" i="12"/>
  <c r="D2674" i="12"/>
  <c r="E2674" i="12"/>
  <c r="F2674" i="12"/>
  <c r="G2674" i="12"/>
  <c r="H2674" i="12"/>
  <c r="A2675" i="12"/>
  <c r="B2675" i="12"/>
  <c r="C2675" i="12"/>
  <c r="D2675" i="12"/>
  <c r="E2675" i="12"/>
  <c r="F2675" i="12"/>
  <c r="G2675" i="12"/>
  <c r="H2675" i="12"/>
  <c r="A2676" i="12"/>
  <c r="B2676" i="12"/>
  <c r="C2676" i="12"/>
  <c r="D2676" i="12"/>
  <c r="E2676" i="12"/>
  <c r="F2676" i="12"/>
  <c r="G2676" i="12"/>
  <c r="H2676" i="12"/>
  <c r="A2677" i="12"/>
  <c r="B2677" i="12"/>
  <c r="C2677" i="12"/>
  <c r="D2677" i="12"/>
  <c r="E2677" i="12"/>
  <c r="F2677" i="12"/>
  <c r="G2677" i="12"/>
  <c r="H2677" i="12"/>
  <c r="A2678" i="12"/>
  <c r="B2678" i="12"/>
  <c r="C2678" i="12"/>
  <c r="D2678" i="12"/>
  <c r="E2678" i="12"/>
  <c r="F2678" i="12"/>
  <c r="G2678" i="12"/>
  <c r="H2678" i="12"/>
  <c r="A2679" i="12"/>
  <c r="B2679" i="12"/>
  <c r="C2679" i="12"/>
  <c r="D2679" i="12"/>
  <c r="E2679" i="12"/>
  <c r="F2679" i="12"/>
  <c r="G2679" i="12"/>
  <c r="H2679" i="12"/>
  <c r="A2680" i="12"/>
  <c r="B2680" i="12"/>
  <c r="C2680" i="12"/>
  <c r="D2680" i="12"/>
  <c r="E2680" i="12"/>
  <c r="F2680" i="12"/>
  <c r="G2680" i="12"/>
  <c r="H2680" i="12"/>
  <c r="A2681" i="12"/>
  <c r="B2681" i="12"/>
  <c r="C2681" i="12"/>
  <c r="D2681" i="12"/>
  <c r="E2681" i="12"/>
  <c r="F2681" i="12"/>
  <c r="G2681" i="12"/>
  <c r="H2681" i="12"/>
  <c r="A2682" i="12"/>
  <c r="B2682" i="12"/>
  <c r="C2682" i="12"/>
  <c r="D2682" i="12"/>
  <c r="E2682" i="12"/>
  <c r="F2682" i="12"/>
  <c r="G2682" i="12"/>
  <c r="H2682" i="12"/>
  <c r="A2683" i="12"/>
  <c r="B2683" i="12"/>
  <c r="C2683" i="12"/>
  <c r="D2683" i="12"/>
  <c r="E2683" i="12"/>
  <c r="F2683" i="12"/>
  <c r="G2683" i="12"/>
  <c r="H2683" i="12"/>
  <c r="A2684" i="12"/>
  <c r="B2684" i="12"/>
  <c r="C2684" i="12"/>
  <c r="D2684" i="12"/>
  <c r="E2684" i="12"/>
  <c r="F2684" i="12"/>
  <c r="G2684" i="12"/>
  <c r="H2684" i="12"/>
  <c r="A2685" i="12"/>
  <c r="B2685" i="12"/>
  <c r="C2685" i="12"/>
  <c r="D2685" i="12"/>
  <c r="E2685" i="12"/>
  <c r="F2685" i="12"/>
  <c r="G2685" i="12"/>
  <c r="H2685" i="12"/>
  <c r="A2686" i="12"/>
  <c r="B2686" i="12"/>
  <c r="C2686" i="12"/>
  <c r="D2686" i="12"/>
  <c r="E2686" i="12"/>
  <c r="F2686" i="12"/>
  <c r="G2686" i="12"/>
  <c r="H2686" i="12"/>
  <c r="A2687" i="12"/>
  <c r="B2687" i="12"/>
  <c r="C2687" i="12"/>
  <c r="D2687" i="12"/>
  <c r="E2687" i="12"/>
  <c r="F2687" i="12"/>
  <c r="G2687" i="12"/>
  <c r="H2687" i="12"/>
  <c r="A2688" i="12"/>
  <c r="B2688" i="12"/>
  <c r="C2688" i="12"/>
  <c r="D2688" i="12"/>
  <c r="E2688" i="12"/>
  <c r="F2688" i="12"/>
  <c r="G2688" i="12"/>
  <c r="H2688" i="12"/>
  <c r="A2689" i="12"/>
  <c r="B2689" i="12"/>
  <c r="C2689" i="12"/>
  <c r="D2689" i="12"/>
  <c r="E2689" i="12"/>
  <c r="F2689" i="12"/>
  <c r="G2689" i="12"/>
  <c r="H2689" i="12"/>
  <c r="A2690" i="12"/>
  <c r="B2690" i="12"/>
  <c r="C2690" i="12"/>
  <c r="D2690" i="12"/>
  <c r="E2690" i="12"/>
  <c r="F2690" i="12"/>
  <c r="G2690" i="12"/>
  <c r="H2690" i="12"/>
  <c r="A2691" i="12"/>
  <c r="B2691" i="12"/>
  <c r="C2691" i="12"/>
  <c r="D2691" i="12"/>
  <c r="E2691" i="12"/>
  <c r="F2691" i="12"/>
  <c r="G2691" i="12"/>
  <c r="H2691" i="12"/>
  <c r="A2692" i="12"/>
  <c r="B2692" i="12"/>
  <c r="C2692" i="12"/>
  <c r="D2692" i="12"/>
  <c r="E2692" i="12"/>
  <c r="F2692" i="12"/>
  <c r="G2692" i="12"/>
  <c r="H2692" i="12"/>
  <c r="A2693" i="12"/>
  <c r="B2693" i="12"/>
  <c r="C2693" i="12"/>
  <c r="D2693" i="12"/>
  <c r="E2693" i="12"/>
  <c r="F2693" i="12"/>
  <c r="G2693" i="12"/>
  <c r="H2693" i="12"/>
  <c r="A2694" i="12"/>
  <c r="B2694" i="12"/>
  <c r="C2694" i="12"/>
  <c r="D2694" i="12"/>
  <c r="E2694" i="12"/>
  <c r="F2694" i="12"/>
  <c r="G2694" i="12"/>
  <c r="H2694" i="12"/>
  <c r="A2695" i="12"/>
  <c r="B2695" i="12"/>
  <c r="C2695" i="12"/>
  <c r="D2695" i="12"/>
  <c r="E2695" i="12"/>
  <c r="F2695" i="12"/>
  <c r="G2695" i="12"/>
  <c r="H2695" i="12"/>
  <c r="A2696" i="12"/>
  <c r="B2696" i="12"/>
  <c r="C2696" i="12"/>
  <c r="D2696" i="12"/>
  <c r="E2696" i="12"/>
  <c r="F2696" i="12"/>
  <c r="G2696" i="12"/>
  <c r="H2696" i="12"/>
  <c r="A2697" i="12"/>
  <c r="B2697" i="12"/>
  <c r="C2697" i="12"/>
  <c r="D2697" i="12"/>
  <c r="E2697" i="12"/>
  <c r="F2697" i="12"/>
  <c r="G2697" i="12"/>
  <c r="H2697" i="12"/>
  <c r="A2698" i="12"/>
  <c r="B2698" i="12"/>
  <c r="C2698" i="12"/>
  <c r="D2698" i="12"/>
  <c r="E2698" i="12"/>
  <c r="F2698" i="12"/>
  <c r="G2698" i="12"/>
  <c r="H2698" i="12"/>
  <c r="A2699" i="12"/>
  <c r="B2699" i="12"/>
  <c r="C2699" i="12"/>
  <c r="D2699" i="12"/>
  <c r="E2699" i="12"/>
  <c r="F2699" i="12"/>
  <c r="G2699" i="12"/>
  <c r="H2699" i="12"/>
  <c r="A2700" i="12"/>
  <c r="B2700" i="12"/>
  <c r="C2700" i="12"/>
  <c r="D2700" i="12"/>
  <c r="E2700" i="12"/>
  <c r="F2700" i="12"/>
  <c r="G2700" i="12"/>
  <c r="H2700" i="12"/>
  <c r="A2701" i="12"/>
  <c r="B2701" i="12"/>
  <c r="C2701" i="12"/>
  <c r="D2701" i="12"/>
  <c r="E2701" i="12"/>
  <c r="F2701" i="12"/>
  <c r="G2701" i="12"/>
  <c r="H2701" i="12"/>
  <c r="A2702" i="12"/>
  <c r="B2702" i="12"/>
  <c r="C2702" i="12"/>
  <c r="D2702" i="12"/>
  <c r="E2702" i="12"/>
  <c r="F2702" i="12"/>
  <c r="G2702" i="12"/>
  <c r="H2702" i="12"/>
  <c r="A2703" i="12"/>
  <c r="B2703" i="12"/>
  <c r="C2703" i="12"/>
  <c r="D2703" i="12"/>
  <c r="E2703" i="12"/>
  <c r="F2703" i="12"/>
  <c r="G2703" i="12"/>
  <c r="H2703" i="12"/>
  <c r="A2704" i="12"/>
  <c r="B2704" i="12"/>
  <c r="C2704" i="12"/>
  <c r="D2704" i="12"/>
  <c r="E2704" i="12"/>
  <c r="F2704" i="12"/>
  <c r="G2704" i="12"/>
  <c r="H2704" i="12"/>
  <c r="A2705" i="12"/>
  <c r="B2705" i="12"/>
  <c r="C2705" i="12"/>
  <c r="D2705" i="12"/>
  <c r="E2705" i="12"/>
  <c r="F2705" i="12"/>
  <c r="G2705" i="12"/>
  <c r="H2705" i="12"/>
  <c r="A2706" i="12"/>
  <c r="B2706" i="12"/>
  <c r="C2706" i="12"/>
  <c r="D2706" i="12"/>
  <c r="E2706" i="12"/>
  <c r="F2706" i="12"/>
  <c r="G2706" i="12"/>
  <c r="H2706" i="12"/>
  <c r="A2707" i="12"/>
  <c r="B2707" i="12"/>
  <c r="C2707" i="12"/>
  <c r="D2707" i="12"/>
  <c r="E2707" i="12"/>
  <c r="F2707" i="12"/>
  <c r="G2707" i="12"/>
  <c r="H2707" i="12"/>
  <c r="A2708" i="12"/>
  <c r="B2708" i="12"/>
  <c r="C2708" i="12"/>
  <c r="D2708" i="12"/>
  <c r="E2708" i="12"/>
  <c r="F2708" i="12"/>
  <c r="G2708" i="12"/>
  <c r="H2708" i="12"/>
  <c r="A2709" i="12"/>
  <c r="B2709" i="12"/>
  <c r="C2709" i="12"/>
  <c r="D2709" i="12"/>
  <c r="E2709" i="12"/>
  <c r="F2709" i="12"/>
  <c r="G2709" i="12"/>
  <c r="H2709" i="12"/>
  <c r="A2710" i="12"/>
  <c r="B2710" i="12"/>
  <c r="C2710" i="12"/>
  <c r="D2710" i="12"/>
  <c r="E2710" i="12"/>
  <c r="F2710" i="12"/>
  <c r="G2710" i="12"/>
  <c r="H2710" i="12"/>
  <c r="A2711" i="12"/>
  <c r="B2711" i="12"/>
  <c r="C2711" i="12"/>
  <c r="D2711" i="12"/>
  <c r="E2711" i="12"/>
  <c r="F2711" i="12"/>
  <c r="G2711" i="12"/>
  <c r="H2711" i="12"/>
  <c r="A2712" i="12"/>
  <c r="B2712" i="12"/>
  <c r="C2712" i="12"/>
  <c r="D2712" i="12"/>
  <c r="E2712" i="12"/>
  <c r="F2712" i="12"/>
  <c r="G2712" i="12"/>
  <c r="H2712" i="12"/>
  <c r="A2713" i="12"/>
  <c r="B2713" i="12"/>
  <c r="C2713" i="12"/>
  <c r="D2713" i="12"/>
  <c r="E2713" i="12"/>
  <c r="F2713" i="12"/>
  <c r="G2713" i="12"/>
  <c r="H2713" i="12"/>
  <c r="A2714" i="12"/>
  <c r="B2714" i="12"/>
  <c r="C2714" i="12"/>
  <c r="D2714" i="12"/>
  <c r="E2714" i="12"/>
  <c r="F2714" i="12"/>
  <c r="G2714" i="12"/>
  <c r="H2714" i="12"/>
  <c r="A2715" i="12"/>
  <c r="B2715" i="12"/>
  <c r="C2715" i="12"/>
  <c r="D2715" i="12"/>
  <c r="E2715" i="12"/>
  <c r="F2715" i="12"/>
  <c r="G2715" i="12"/>
  <c r="H2715" i="12"/>
  <c r="A2716" i="12"/>
  <c r="B2716" i="12"/>
  <c r="C2716" i="12"/>
  <c r="D2716" i="12"/>
  <c r="E2716" i="12"/>
  <c r="F2716" i="12"/>
  <c r="G2716" i="12"/>
  <c r="H2716" i="12"/>
  <c r="A2717" i="12"/>
  <c r="B2717" i="12"/>
  <c r="C2717" i="12"/>
  <c r="D2717" i="12"/>
  <c r="E2717" i="12"/>
  <c r="F2717" i="12"/>
  <c r="G2717" i="12"/>
  <c r="H2717" i="12"/>
  <c r="A2718" i="12"/>
  <c r="B2718" i="12"/>
  <c r="C2718" i="12"/>
  <c r="D2718" i="12"/>
  <c r="E2718" i="12"/>
  <c r="F2718" i="12"/>
  <c r="G2718" i="12"/>
  <c r="H2718" i="12"/>
  <c r="A2719" i="12"/>
  <c r="B2719" i="12"/>
  <c r="C2719" i="12"/>
  <c r="D2719" i="12"/>
  <c r="E2719" i="12"/>
  <c r="F2719" i="12"/>
  <c r="G2719" i="12"/>
  <c r="H2719" i="12"/>
  <c r="A2720" i="12"/>
  <c r="B2720" i="12"/>
  <c r="C2720" i="12"/>
  <c r="D2720" i="12"/>
  <c r="E2720" i="12"/>
  <c r="F2720" i="12"/>
  <c r="G2720" i="12"/>
  <c r="H2720" i="12"/>
  <c r="A2721" i="12"/>
  <c r="B2721" i="12"/>
  <c r="C2721" i="12"/>
  <c r="D2721" i="12"/>
  <c r="E2721" i="12"/>
  <c r="F2721" i="12"/>
  <c r="G2721" i="12"/>
  <c r="H2721" i="12"/>
  <c r="A2722" i="12"/>
  <c r="B2722" i="12"/>
  <c r="C2722" i="12"/>
  <c r="D2722" i="12"/>
  <c r="E2722" i="12"/>
  <c r="F2722" i="12"/>
  <c r="G2722" i="12"/>
  <c r="H2722" i="12"/>
  <c r="A2723" i="12"/>
  <c r="B2723" i="12"/>
  <c r="C2723" i="12"/>
  <c r="D2723" i="12"/>
  <c r="E2723" i="12"/>
  <c r="F2723" i="12"/>
  <c r="G2723" i="12"/>
  <c r="H2723" i="12"/>
  <c r="A2724" i="12"/>
  <c r="B2724" i="12"/>
  <c r="C2724" i="12"/>
  <c r="D2724" i="12"/>
  <c r="E2724" i="12"/>
  <c r="F2724" i="12"/>
  <c r="G2724" i="12"/>
  <c r="H2724" i="12"/>
  <c r="A2725" i="12"/>
  <c r="B2725" i="12"/>
  <c r="C2725" i="12"/>
  <c r="D2725" i="12"/>
  <c r="E2725" i="12"/>
  <c r="F2725" i="12"/>
  <c r="G2725" i="12"/>
  <c r="H2725" i="12"/>
  <c r="A2726" i="12"/>
  <c r="B2726" i="12"/>
  <c r="C2726" i="12"/>
  <c r="D2726" i="12"/>
  <c r="E2726" i="12"/>
  <c r="F2726" i="12"/>
  <c r="G2726" i="12"/>
  <c r="H2726" i="12"/>
  <c r="A2727" i="12"/>
  <c r="B2727" i="12"/>
  <c r="C2727" i="12"/>
  <c r="D2727" i="12"/>
  <c r="E2727" i="12"/>
  <c r="F2727" i="12"/>
  <c r="G2727" i="12"/>
  <c r="H2727" i="12"/>
  <c r="A2728" i="12"/>
  <c r="B2728" i="12"/>
  <c r="C2728" i="12"/>
  <c r="D2728" i="12"/>
  <c r="E2728" i="12"/>
  <c r="F2728" i="12"/>
  <c r="G2728" i="12"/>
  <c r="H2728" i="12"/>
  <c r="A2729" i="12"/>
  <c r="B2729" i="12"/>
  <c r="C2729" i="12"/>
  <c r="D2729" i="12"/>
  <c r="E2729" i="12"/>
  <c r="F2729" i="12"/>
  <c r="G2729" i="12"/>
  <c r="H2729" i="12"/>
  <c r="A2730" i="12"/>
  <c r="B2730" i="12"/>
  <c r="C2730" i="12"/>
  <c r="D2730" i="12"/>
  <c r="E2730" i="12"/>
  <c r="F2730" i="12"/>
  <c r="G2730" i="12"/>
  <c r="H2730" i="12"/>
  <c r="A2731" i="12"/>
  <c r="B2731" i="12"/>
  <c r="C2731" i="12"/>
  <c r="D2731" i="12"/>
  <c r="E2731" i="12"/>
  <c r="F2731" i="12"/>
  <c r="G2731" i="12"/>
  <c r="H2731" i="12"/>
  <c r="A2732" i="12"/>
  <c r="B2732" i="12"/>
  <c r="C2732" i="12"/>
  <c r="D2732" i="12"/>
  <c r="E2732" i="12"/>
  <c r="F2732" i="12"/>
  <c r="G2732" i="12"/>
  <c r="H2732" i="12"/>
  <c r="A2733" i="12"/>
  <c r="B2733" i="12"/>
  <c r="C2733" i="12"/>
  <c r="D2733" i="12"/>
  <c r="E2733" i="12"/>
  <c r="F2733" i="12"/>
  <c r="G2733" i="12"/>
  <c r="H2733" i="12"/>
  <c r="A2734" i="12"/>
  <c r="B2734" i="12"/>
  <c r="C2734" i="12"/>
  <c r="D2734" i="12"/>
  <c r="E2734" i="12"/>
  <c r="F2734" i="12"/>
  <c r="G2734" i="12"/>
  <c r="H2734" i="12"/>
  <c r="A2735" i="12"/>
  <c r="B2735" i="12"/>
  <c r="C2735" i="12"/>
  <c r="D2735" i="12"/>
  <c r="E2735" i="12"/>
  <c r="F2735" i="12"/>
  <c r="G2735" i="12"/>
  <c r="H2735" i="12"/>
  <c r="A2736" i="12"/>
  <c r="B2736" i="12"/>
  <c r="C2736" i="12"/>
  <c r="D2736" i="12"/>
  <c r="E2736" i="12"/>
  <c r="F2736" i="12"/>
  <c r="G2736" i="12"/>
  <c r="H2736" i="12"/>
  <c r="A2737" i="12"/>
  <c r="B2737" i="12"/>
  <c r="C2737" i="12"/>
  <c r="D2737" i="12"/>
  <c r="E2737" i="12"/>
  <c r="F2737" i="12"/>
  <c r="G2737" i="12"/>
  <c r="H2737" i="12"/>
  <c r="A2738" i="12"/>
  <c r="B2738" i="12"/>
  <c r="C2738" i="12"/>
  <c r="D2738" i="12"/>
  <c r="E2738" i="12"/>
  <c r="F2738" i="12"/>
  <c r="G2738" i="12"/>
  <c r="H2738" i="12"/>
  <c r="A2739" i="12"/>
  <c r="B2739" i="12"/>
  <c r="C2739" i="12"/>
  <c r="D2739" i="12"/>
  <c r="E2739" i="12"/>
  <c r="F2739" i="12"/>
  <c r="G2739" i="12"/>
  <c r="H2739" i="12"/>
  <c r="A2740" i="12"/>
  <c r="B2740" i="12"/>
  <c r="C2740" i="12"/>
  <c r="D2740" i="12"/>
  <c r="E2740" i="12"/>
  <c r="F2740" i="12"/>
  <c r="G2740" i="12"/>
  <c r="H2740" i="12"/>
  <c r="A2741" i="12"/>
  <c r="B2741" i="12"/>
  <c r="C2741" i="12"/>
  <c r="D2741" i="12"/>
  <c r="E2741" i="12"/>
  <c r="F2741" i="12"/>
  <c r="G2741" i="12"/>
  <c r="H2741" i="12"/>
  <c r="A2742" i="12"/>
  <c r="B2742" i="12"/>
  <c r="C2742" i="12"/>
  <c r="D2742" i="12"/>
  <c r="E2742" i="12"/>
  <c r="F2742" i="12"/>
  <c r="G2742" i="12"/>
  <c r="H2742" i="12"/>
  <c r="A2743" i="12"/>
  <c r="B2743" i="12"/>
  <c r="C2743" i="12"/>
  <c r="D2743" i="12"/>
  <c r="E2743" i="12"/>
  <c r="F2743" i="12"/>
  <c r="G2743" i="12"/>
  <c r="H2743" i="12"/>
  <c r="A2744" i="12"/>
  <c r="B2744" i="12"/>
  <c r="C2744" i="12"/>
  <c r="D2744" i="12"/>
  <c r="E2744" i="12"/>
  <c r="F2744" i="12"/>
  <c r="G2744" i="12"/>
  <c r="H2744" i="12"/>
  <c r="A2745" i="12"/>
  <c r="B2745" i="12"/>
  <c r="C2745" i="12"/>
  <c r="D2745" i="12"/>
  <c r="E2745" i="12"/>
  <c r="F2745" i="12"/>
  <c r="G2745" i="12"/>
  <c r="H2745" i="12"/>
  <c r="A2746" i="12"/>
  <c r="B2746" i="12"/>
  <c r="C2746" i="12"/>
  <c r="D2746" i="12"/>
  <c r="E2746" i="12"/>
  <c r="F2746" i="12"/>
  <c r="G2746" i="12"/>
  <c r="H2746" i="12"/>
  <c r="A2747" i="12"/>
  <c r="B2747" i="12"/>
  <c r="C2747" i="12"/>
  <c r="D2747" i="12"/>
  <c r="E2747" i="12"/>
  <c r="F2747" i="12"/>
  <c r="G2747" i="12"/>
  <c r="H2747" i="12"/>
  <c r="A2748" i="12"/>
  <c r="B2748" i="12"/>
  <c r="C2748" i="12"/>
  <c r="D2748" i="12"/>
  <c r="E2748" i="12"/>
  <c r="F2748" i="12"/>
  <c r="G2748" i="12"/>
  <c r="H2748" i="12"/>
  <c r="A2749" i="12"/>
  <c r="B2749" i="12"/>
  <c r="C2749" i="12"/>
  <c r="D2749" i="12"/>
  <c r="E2749" i="12"/>
  <c r="F2749" i="12"/>
  <c r="G2749" i="12"/>
  <c r="H2749" i="12"/>
  <c r="A2750" i="12"/>
  <c r="B2750" i="12"/>
  <c r="C2750" i="12"/>
  <c r="D2750" i="12"/>
  <c r="E2750" i="12"/>
  <c r="F2750" i="12"/>
  <c r="G2750" i="12"/>
  <c r="H2750" i="12"/>
  <c r="A2751" i="12"/>
  <c r="B2751" i="12"/>
  <c r="C2751" i="12"/>
  <c r="D2751" i="12"/>
  <c r="E2751" i="12"/>
  <c r="F2751" i="12"/>
  <c r="G2751" i="12"/>
  <c r="H2751" i="12"/>
  <c r="A2752" i="12"/>
  <c r="B2752" i="12"/>
  <c r="C2752" i="12"/>
  <c r="D2752" i="12"/>
  <c r="E2752" i="12"/>
  <c r="F2752" i="12"/>
  <c r="G2752" i="12"/>
  <c r="H2752" i="12"/>
  <c r="A2753" i="12"/>
  <c r="B2753" i="12"/>
  <c r="C2753" i="12"/>
  <c r="D2753" i="12"/>
  <c r="E2753" i="12"/>
  <c r="F2753" i="12"/>
  <c r="G2753" i="12"/>
  <c r="H2753" i="12"/>
  <c r="A2754" i="12"/>
  <c r="B2754" i="12"/>
  <c r="C2754" i="12"/>
  <c r="D2754" i="12"/>
  <c r="E2754" i="12"/>
  <c r="F2754" i="12"/>
  <c r="G2754" i="12"/>
  <c r="H2754" i="12"/>
  <c r="A2755" i="12"/>
  <c r="B2755" i="12"/>
  <c r="C2755" i="12"/>
  <c r="D2755" i="12"/>
  <c r="E2755" i="12"/>
  <c r="F2755" i="12"/>
  <c r="G2755" i="12"/>
  <c r="H2755" i="12"/>
  <c r="A2756" i="12"/>
  <c r="B2756" i="12"/>
  <c r="C2756" i="12"/>
  <c r="D2756" i="12"/>
  <c r="E2756" i="12"/>
  <c r="F2756" i="12"/>
  <c r="G2756" i="12"/>
  <c r="H2756" i="12"/>
  <c r="A2757" i="12"/>
  <c r="B2757" i="12"/>
  <c r="C2757" i="12"/>
  <c r="D2757" i="12"/>
  <c r="E2757" i="12"/>
  <c r="F2757" i="12"/>
  <c r="G2757" i="12"/>
  <c r="H2757" i="12"/>
  <c r="A2758" i="12"/>
  <c r="B2758" i="12"/>
  <c r="C2758" i="12"/>
  <c r="D2758" i="12"/>
  <c r="E2758" i="12"/>
  <c r="F2758" i="12"/>
  <c r="G2758" i="12"/>
  <c r="H2758" i="12"/>
  <c r="A2759" i="12"/>
  <c r="B2759" i="12"/>
  <c r="C2759" i="12"/>
  <c r="D2759" i="12"/>
  <c r="E2759" i="12"/>
  <c r="F2759" i="12"/>
  <c r="G2759" i="12"/>
  <c r="H2759" i="12"/>
  <c r="A2760" i="12"/>
  <c r="B2760" i="12"/>
  <c r="C2760" i="12"/>
  <c r="D2760" i="12"/>
  <c r="E2760" i="12"/>
  <c r="F2760" i="12"/>
  <c r="G2760" i="12"/>
  <c r="H2760" i="12"/>
  <c r="A2761" i="12"/>
  <c r="B2761" i="12"/>
  <c r="C2761" i="12"/>
  <c r="D2761" i="12"/>
  <c r="E2761" i="12"/>
  <c r="F2761" i="12"/>
  <c r="G2761" i="12"/>
  <c r="H2761" i="12"/>
  <c r="A2762" i="12"/>
  <c r="B2762" i="12"/>
  <c r="C2762" i="12"/>
  <c r="D2762" i="12"/>
  <c r="E2762" i="12"/>
  <c r="F2762" i="12"/>
  <c r="G2762" i="12"/>
  <c r="H2762" i="12"/>
  <c r="A2763" i="12"/>
  <c r="B2763" i="12"/>
  <c r="C2763" i="12"/>
  <c r="D2763" i="12"/>
  <c r="E2763" i="12"/>
  <c r="F2763" i="12"/>
  <c r="G2763" i="12"/>
  <c r="H2763" i="12"/>
  <c r="A2764" i="12"/>
  <c r="B2764" i="12"/>
  <c r="C2764" i="12"/>
  <c r="D2764" i="12"/>
  <c r="E2764" i="12"/>
  <c r="F2764" i="12"/>
  <c r="G2764" i="12"/>
  <c r="H2764" i="12"/>
  <c r="A2765" i="12"/>
  <c r="B2765" i="12"/>
  <c r="C2765" i="12"/>
  <c r="D2765" i="12"/>
  <c r="E2765" i="12"/>
  <c r="F2765" i="12"/>
  <c r="G2765" i="12"/>
  <c r="H2765" i="12"/>
  <c r="A2766" i="12"/>
  <c r="B2766" i="12"/>
  <c r="C2766" i="12"/>
  <c r="D2766" i="12"/>
  <c r="E2766" i="12"/>
  <c r="F2766" i="12"/>
  <c r="G2766" i="12"/>
  <c r="H2766" i="12"/>
  <c r="A2767" i="12"/>
  <c r="B2767" i="12"/>
  <c r="C2767" i="12"/>
  <c r="D2767" i="12"/>
  <c r="E2767" i="12"/>
  <c r="F2767" i="12"/>
  <c r="G2767" i="12"/>
  <c r="H2767" i="12"/>
  <c r="A2768" i="12"/>
  <c r="B2768" i="12"/>
  <c r="C2768" i="12"/>
  <c r="D2768" i="12"/>
  <c r="E2768" i="12"/>
  <c r="F2768" i="12"/>
  <c r="G2768" i="12"/>
  <c r="H2768" i="12"/>
  <c r="A2769" i="12"/>
  <c r="B2769" i="12"/>
  <c r="C2769" i="12"/>
  <c r="D2769" i="12"/>
  <c r="E2769" i="12"/>
  <c r="F2769" i="12"/>
  <c r="G2769" i="12"/>
  <c r="H2769" i="12"/>
  <c r="A2770" i="12"/>
  <c r="B2770" i="12"/>
  <c r="C2770" i="12"/>
  <c r="D2770" i="12"/>
  <c r="E2770" i="12"/>
  <c r="F2770" i="12"/>
  <c r="G2770" i="12"/>
  <c r="H2770" i="12"/>
  <c r="A2771" i="12"/>
  <c r="B2771" i="12"/>
  <c r="C2771" i="12"/>
  <c r="D2771" i="12"/>
  <c r="E2771" i="12"/>
  <c r="F2771" i="12"/>
  <c r="G2771" i="12"/>
  <c r="H2771" i="12"/>
  <c r="A2772" i="12"/>
  <c r="B2772" i="12"/>
  <c r="C2772" i="12"/>
  <c r="D2772" i="12"/>
  <c r="E2772" i="12"/>
  <c r="F2772" i="12"/>
  <c r="G2772" i="12"/>
  <c r="H2772" i="12"/>
  <c r="A2773" i="12"/>
  <c r="B2773" i="12"/>
  <c r="C2773" i="12"/>
  <c r="D2773" i="12"/>
  <c r="E2773" i="12"/>
  <c r="F2773" i="12"/>
  <c r="G2773" i="12"/>
  <c r="H2773" i="12"/>
  <c r="A2774" i="12"/>
  <c r="B2774" i="12"/>
  <c r="C2774" i="12"/>
  <c r="D2774" i="12"/>
  <c r="E2774" i="12"/>
  <c r="F2774" i="12"/>
  <c r="G2774" i="12"/>
  <c r="H2774" i="12"/>
  <c r="A2775" i="12"/>
  <c r="B2775" i="12"/>
  <c r="C2775" i="12"/>
  <c r="D2775" i="12"/>
  <c r="E2775" i="12"/>
  <c r="F2775" i="12"/>
  <c r="G2775" i="12"/>
  <c r="H2775" i="12"/>
  <c r="A2776" i="12"/>
  <c r="B2776" i="12"/>
  <c r="C2776" i="12"/>
  <c r="D2776" i="12"/>
  <c r="E2776" i="12"/>
  <c r="F2776" i="12"/>
  <c r="G2776" i="12"/>
  <c r="H2776" i="12"/>
  <c r="A2777" i="12"/>
  <c r="B2777" i="12"/>
  <c r="C2777" i="12"/>
  <c r="D2777" i="12"/>
  <c r="E2777" i="12"/>
  <c r="F2777" i="12"/>
  <c r="G2777" i="12"/>
  <c r="H2777" i="12"/>
  <c r="A2778" i="12"/>
  <c r="B2778" i="12"/>
  <c r="C2778" i="12"/>
  <c r="D2778" i="12"/>
  <c r="E2778" i="12"/>
  <c r="F2778" i="12"/>
  <c r="G2778" i="12"/>
  <c r="H2778" i="12"/>
  <c r="A2779" i="12"/>
  <c r="B2779" i="12"/>
  <c r="C2779" i="12"/>
  <c r="D2779" i="12"/>
  <c r="E2779" i="12"/>
  <c r="F2779" i="12"/>
  <c r="G2779" i="12"/>
  <c r="H2779" i="12"/>
  <c r="A2780" i="12"/>
  <c r="B2780" i="12"/>
  <c r="C2780" i="12"/>
  <c r="D2780" i="12"/>
  <c r="E2780" i="12"/>
  <c r="F2780" i="12"/>
  <c r="G2780" i="12"/>
  <c r="H2780" i="12"/>
  <c r="A2781" i="12"/>
  <c r="B2781" i="12"/>
  <c r="C2781" i="12"/>
  <c r="D2781" i="12"/>
  <c r="E2781" i="12"/>
  <c r="F2781" i="12"/>
  <c r="G2781" i="12"/>
  <c r="H2781" i="12"/>
  <c r="A2782" i="12"/>
  <c r="B2782" i="12"/>
  <c r="C2782" i="12"/>
  <c r="D2782" i="12"/>
  <c r="E2782" i="12"/>
  <c r="F2782" i="12"/>
  <c r="G2782" i="12"/>
  <c r="H2782" i="12"/>
  <c r="A2783" i="12"/>
  <c r="B2783" i="12"/>
  <c r="C2783" i="12"/>
  <c r="D2783" i="12"/>
  <c r="E2783" i="12"/>
  <c r="F2783" i="12"/>
  <c r="G2783" i="12"/>
  <c r="H2783" i="12"/>
  <c r="A2784" i="12"/>
  <c r="B2784" i="12"/>
  <c r="C2784" i="12"/>
  <c r="D2784" i="12"/>
  <c r="E2784" i="12"/>
  <c r="F2784" i="12"/>
  <c r="G2784" i="12"/>
  <c r="H2784" i="12"/>
  <c r="A2785" i="12"/>
  <c r="B2785" i="12"/>
  <c r="C2785" i="12"/>
  <c r="D2785" i="12"/>
  <c r="E2785" i="12"/>
  <c r="F2785" i="12"/>
  <c r="G2785" i="12"/>
  <c r="H2785" i="12"/>
  <c r="A2786" i="12"/>
  <c r="B2786" i="12"/>
  <c r="C2786" i="12"/>
  <c r="D2786" i="12"/>
  <c r="E2786" i="12"/>
  <c r="F2786" i="12"/>
  <c r="G2786" i="12"/>
  <c r="H2786" i="12"/>
  <c r="A2787" i="12"/>
  <c r="B2787" i="12"/>
  <c r="C2787" i="12"/>
  <c r="D2787" i="12"/>
  <c r="E2787" i="12"/>
  <c r="F2787" i="12"/>
  <c r="G2787" i="12"/>
  <c r="H2787" i="12"/>
  <c r="A2788" i="12"/>
  <c r="B2788" i="12"/>
  <c r="C2788" i="12"/>
  <c r="D2788" i="12"/>
  <c r="E2788" i="12"/>
  <c r="F2788" i="12"/>
  <c r="G2788" i="12"/>
  <c r="H2788" i="12"/>
  <c r="A2789" i="12"/>
  <c r="B2789" i="12"/>
  <c r="C2789" i="12"/>
  <c r="D2789" i="12"/>
  <c r="E2789" i="12"/>
  <c r="F2789" i="12"/>
  <c r="G2789" i="12"/>
  <c r="H2789" i="12"/>
  <c r="A2790" i="12"/>
  <c r="B2790" i="12"/>
  <c r="C2790" i="12"/>
  <c r="D2790" i="12"/>
  <c r="E2790" i="12"/>
  <c r="F2790" i="12"/>
  <c r="G2790" i="12"/>
  <c r="H2790" i="12"/>
  <c r="A2791" i="12"/>
  <c r="B2791" i="12"/>
  <c r="C2791" i="12"/>
  <c r="D2791" i="12"/>
  <c r="E2791" i="12"/>
  <c r="F2791" i="12"/>
  <c r="G2791" i="12"/>
  <c r="H2791" i="12"/>
  <c r="A2792" i="12"/>
  <c r="B2792" i="12"/>
  <c r="C2792" i="12"/>
  <c r="D2792" i="12"/>
  <c r="E2792" i="12"/>
  <c r="F2792" i="12"/>
  <c r="G2792" i="12"/>
  <c r="H2792" i="12"/>
  <c r="A2793" i="12"/>
  <c r="B2793" i="12"/>
  <c r="C2793" i="12"/>
  <c r="D2793" i="12"/>
  <c r="E2793" i="12"/>
  <c r="F2793" i="12"/>
  <c r="G2793" i="12"/>
  <c r="H2793" i="12"/>
  <c r="A2794" i="12"/>
  <c r="B2794" i="12"/>
  <c r="C2794" i="12"/>
  <c r="D2794" i="12"/>
  <c r="E2794" i="12"/>
  <c r="F2794" i="12"/>
  <c r="G2794" i="12"/>
  <c r="H2794" i="12"/>
  <c r="A2795" i="12"/>
  <c r="B2795" i="12"/>
  <c r="C2795" i="12"/>
  <c r="D2795" i="12"/>
  <c r="E2795" i="12"/>
  <c r="F2795" i="12"/>
  <c r="G2795" i="12"/>
  <c r="H2795" i="12"/>
  <c r="A2796" i="12"/>
  <c r="B2796" i="12"/>
  <c r="C2796" i="12"/>
  <c r="D2796" i="12"/>
  <c r="E2796" i="12"/>
  <c r="F2796" i="12"/>
  <c r="G2796" i="12"/>
  <c r="H2796" i="12"/>
  <c r="A2797" i="12"/>
  <c r="B2797" i="12"/>
  <c r="C2797" i="12"/>
  <c r="D2797" i="12"/>
  <c r="E2797" i="12"/>
  <c r="F2797" i="12"/>
  <c r="G2797" i="12"/>
  <c r="H2797" i="12"/>
  <c r="A2798" i="12"/>
  <c r="B2798" i="12"/>
  <c r="C2798" i="12"/>
  <c r="D2798" i="12"/>
  <c r="E2798" i="12"/>
  <c r="F2798" i="12"/>
  <c r="G2798" i="12"/>
  <c r="H2798" i="12"/>
  <c r="A2799" i="12"/>
  <c r="B2799" i="12"/>
  <c r="C2799" i="12"/>
  <c r="D2799" i="12"/>
  <c r="E2799" i="12"/>
  <c r="F2799" i="12"/>
  <c r="G2799" i="12"/>
  <c r="H2799" i="12"/>
  <c r="A2800" i="12"/>
  <c r="B2800" i="12"/>
  <c r="C2800" i="12"/>
  <c r="D2800" i="12"/>
  <c r="E2800" i="12"/>
  <c r="F2800" i="12"/>
  <c r="G2800" i="12"/>
  <c r="H2800" i="12"/>
  <c r="A2801" i="12"/>
  <c r="B2801" i="12"/>
  <c r="C2801" i="12"/>
  <c r="D2801" i="12"/>
  <c r="E2801" i="12"/>
  <c r="F2801" i="12"/>
  <c r="G2801" i="12"/>
  <c r="H2801" i="12"/>
  <c r="A2802" i="12"/>
  <c r="B2802" i="12"/>
  <c r="C2802" i="12"/>
  <c r="D2802" i="12"/>
  <c r="E2802" i="12"/>
  <c r="F2802" i="12"/>
  <c r="G2802" i="12"/>
  <c r="H2802" i="12"/>
  <c r="A2803" i="12"/>
  <c r="B2803" i="12"/>
  <c r="C2803" i="12"/>
  <c r="D2803" i="12"/>
  <c r="E2803" i="12"/>
  <c r="F2803" i="12"/>
  <c r="G2803" i="12"/>
  <c r="H2803" i="12"/>
  <c r="A2804" i="12"/>
  <c r="B2804" i="12"/>
  <c r="C2804" i="12"/>
  <c r="D2804" i="12"/>
  <c r="E2804" i="12"/>
  <c r="F2804" i="12"/>
  <c r="G2804" i="12"/>
  <c r="H2804" i="12"/>
  <c r="A2805" i="12"/>
  <c r="B2805" i="12"/>
  <c r="C2805" i="12"/>
  <c r="D2805" i="12"/>
  <c r="E2805" i="12"/>
  <c r="F2805" i="12"/>
  <c r="G2805" i="12"/>
  <c r="H2805" i="12"/>
  <c r="A2806" i="12"/>
  <c r="B2806" i="12"/>
  <c r="C2806" i="12"/>
  <c r="D2806" i="12"/>
  <c r="E2806" i="12"/>
  <c r="F2806" i="12"/>
  <c r="G2806" i="12"/>
  <c r="H2806" i="12"/>
  <c r="A2807" i="12"/>
  <c r="B2807" i="12"/>
  <c r="C2807" i="12"/>
  <c r="D2807" i="12"/>
  <c r="E2807" i="12"/>
  <c r="F2807" i="12"/>
  <c r="G2807" i="12"/>
  <c r="H2807" i="12"/>
  <c r="A2808" i="12"/>
  <c r="B2808" i="12"/>
  <c r="C2808" i="12"/>
  <c r="D2808" i="12"/>
  <c r="E2808" i="12"/>
  <c r="F2808" i="12"/>
  <c r="G2808" i="12"/>
  <c r="H2808" i="12"/>
  <c r="A2809" i="12"/>
  <c r="B2809" i="12"/>
  <c r="C2809" i="12"/>
  <c r="D2809" i="12"/>
  <c r="E2809" i="12"/>
  <c r="F2809" i="12"/>
  <c r="G2809" i="12"/>
  <c r="H2809" i="12"/>
  <c r="A2810" i="12"/>
  <c r="B2810" i="12"/>
  <c r="C2810" i="12"/>
  <c r="D2810" i="12"/>
  <c r="E2810" i="12"/>
  <c r="F2810" i="12"/>
  <c r="G2810" i="12"/>
  <c r="H2810" i="12"/>
  <c r="A2811" i="12"/>
  <c r="B2811" i="12"/>
  <c r="C2811" i="12"/>
  <c r="D2811" i="12"/>
  <c r="E2811" i="12"/>
  <c r="F2811" i="12"/>
  <c r="G2811" i="12"/>
  <c r="H2811" i="12"/>
  <c r="A2812" i="12"/>
  <c r="B2812" i="12"/>
  <c r="C2812" i="12"/>
  <c r="D2812" i="12"/>
  <c r="E2812" i="12"/>
  <c r="F2812" i="12"/>
  <c r="G2812" i="12"/>
  <c r="H2812" i="12"/>
  <c r="A2813" i="12"/>
  <c r="B2813" i="12"/>
  <c r="C2813" i="12"/>
  <c r="D2813" i="12"/>
  <c r="E2813" i="12"/>
  <c r="F2813" i="12"/>
  <c r="G2813" i="12"/>
  <c r="H2813" i="12"/>
  <c r="A2814" i="12"/>
  <c r="B2814" i="12"/>
  <c r="C2814" i="12"/>
  <c r="D2814" i="12"/>
  <c r="E2814" i="12"/>
  <c r="F2814" i="12"/>
  <c r="G2814" i="12"/>
  <c r="H2814" i="12"/>
  <c r="A2815" i="12"/>
  <c r="B2815" i="12"/>
  <c r="C2815" i="12"/>
  <c r="D2815" i="12"/>
  <c r="E2815" i="12"/>
  <c r="F2815" i="12"/>
  <c r="G2815" i="12"/>
  <c r="H2815" i="12"/>
  <c r="A2816" i="12"/>
  <c r="B2816" i="12"/>
  <c r="C2816" i="12"/>
  <c r="D2816" i="12"/>
  <c r="E2816" i="12"/>
  <c r="F2816" i="12"/>
  <c r="G2816" i="12"/>
  <c r="H2816" i="12"/>
  <c r="A2817" i="12"/>
  <c r="B2817" i="12"/>
  <c r="C2817" i="12"/>
  <c r="D2817" i="12"/>
  <c r="E2817" i="12"/>
  <c r="F2817" i="12"/>
  <c r="G2817" i="12"/>
  <c r="H2817" i="12"/>
  <c r="A2818" i="12"/>
  <c r="B2818" i="12"/>
  <c r="C2818" i="12"/>
  <c r="D2818" i="12"/>
  <c r="E2818" i="12"/>
  <c r="F2818" i="12"/>
  <c r="G2818" i="12"/>
  <c r="H2818" i="12"/>
  <c r="A2819" i="12"/>
  <c r="B2819" i="12"/>
  <c r="C2819" i="12"/>
  <c r="D2819" i="12"/>
  <c r="E2819" i="12"/>
  <c r="F2819" i="12"/>
  <c r="G2819" i="12"/>
  <c r="H2819" i="12"/>
  <c r="A2820" i="12"/>
  <c r="B2820" i="12"/>
  <c r="C2820" i="12"/>
  <c r="D2820" i="12"/>
  <c r="E2820" i="12"/>
  <c r="F2820" i="12"/>
  <c r="G2820" i="12"/>
  <c r="H2820" i="12"/>
  <c r="A2821" i="12"/>
  <c r="B2821" i="12"/>
  <c r="C2821" i="12"/>
  <c r="D2821" i="12"/>
  <c r="E2821" i="12"/>
  <c r="F2821" i="12"/>
  <c r="G2821" i="12"/>
  <c r="H2821" i="12"/>
  <c r="A2822" i="12"/>
  <c r="B2822" i="12"/>
  <c r="C2822" i="12"/>
  <c r="D2822" i="12"/>
  <c r="E2822" i="12"/>
  <c r="F2822" i="12"/>
  <c r="G2822" i="12"/>
  <c r="H2822" i="12"/>
  <c r="A2823" i="12"/>
  <c r="B2823" i="12"/>
  <c r="C2823" i="12"/>
  <c r="D2823" i="12"/>
  <c r="E2823" i="12"/>
  <c r="F2823" i="12"/>
  <c r="G2823" i="12"/>
  <c r="H2823" i="12"/>
  <c r="A2824" i="12"/>
  <c r="B2824" i="12"/>
  <c r="C2824" i="12"/>
  <c r="D2824" i="12"/>
  <c r="E2824" i="12"/>
  <c r="F2824" i="12"/>
  <c r="G2824" i="12"/>
  <c r="H2824" i="12"/>
  <c r="A2825" i="12"/>
  <c r="B2825" i="12"/>
  <c r="C2825" i="12"/>
  <c r="D2825" i="12"/>
  <c r="E2825" i="12"/>
  <c r="F2825" i="12"/>
  <c r="G2825" i="12"/>
  <c r="H2825" i="12"/>
  <c r="A2826" i="12"/>
  <c r="B2826" i="12"/>
  <c r="C2826" i="12"/>
  <c r="D2826" i="12"/>
  <c r="E2826" i="12"/>
  <c r="F2826" i="12"/>
  <c r="G2826" i="12"/>
  <c r="H2826" i="12"/>
  <c r="A2827" i="12"/>
  <c r="B2827" i="12"/>
  <c r="C2827" i="12"/>
  <c r="D2827" i="12"/>
  <c r="E2827" i="12"/>
  <c r="F2827" i="12"/>
  <c r="G2827" i="12"/>
  <c r="H2827" i="12"/>
  <c r="A2828" i="12"/>
  <c r="B2828" i="12"/>
  <c r="C2828" i="12"/>
  <c r="D2828" i="12"/>
  <c r="E2828" i="12"/>
  <c r="F2828" i="12"/>
  <c r="G2828" i="12"/>
  <c r="H2828" i="12"/>
  <c r="A2829" i="12"/>
  <c r="B2829" i="12"/>
  <c r="C2829" i="12"/>
  <c r="D2829" i="12"/>
  <c r="E2829" i="12"/>
  <c r="F2829" i="12"/>
  <c r="G2829" i="12"/>
  <c r="H2829" i="12"/>
  <c r="A2830" i="12"/>
  <c r="B2830" i="12"/>
  <c r="C2830" i="12"/>
  <c r="D2830" i="12"/>
  <c r="E2830" i="12"/>
  <c r="F2830" i="12"/>
  <c r="G2830" i="12"/>
  <c r="H2830" i="12"/>
  <c r="A2831" i="12"/>
  <c r="B2831" i="12"/>
  <c r="C2831" i="12"/>
  <c r="D2831" i="12"/>
  <c r="E2831" i="12"/>
  <c r="F2831" i="12"/>
  <c r="G2831" i="12"/>
  <c r="H2831" i="12"/>
  <c r="A2832" i="12"/>
  <c r="B2832" i="12"/>
  <c r="C2832" i="12"/>
  <c r="D2832" i="12"/>
  <c r="E2832" i="12"/>
  <c r="F2832" i="12"/>
  <c r="G2832" i="12"/>
  <c r="H2832" i="12"/>
  <c r="A2833" i="12"/>
  <c r="B2833" i="12"/>
  <c r="C2833" i="12"/>
  <c r="D2833" i="12"/>
  <c r="E2833" i="12"/>
  <c r="F2833" i="12"/>
  <c r="G2833" i="12"/>
  <c r="H2833" i="12"/>
  <c r="A2834" i="12"/>
  <c r="B2834" i="12"/>
  <c r="C2834" i="12"/>
  <c r="D2834" i="12"/>
  <c r="E2834" i="12"/>
  <c r="F2834" i="12"/>
  <c r="G2834" i="12"/>
  <c r="H2834" i="12"/>
  <c r="A2835" i="12"/>
  <c r="B2835" i="12"/>
  <c r="C2835" i="12"/>
  <c r="D2835" i="12"/>
  <c r="E2835" i="12"/>
  <c r="F2835" i="12"/>
  <c r="G2835" i="12"/>
  <c r="H2835" i="12"/>
  <c r="A2836" i="12"/>
  <c r="B2836" i="12"/>
  <c r="C2836" i="12"/>
  <c r="D2836" i="12"/>
  <c r="E2836" i="12"/>
  <c r="F2836" i="12"/>
  <c r="G2836" i="12"/>
  <c r="H2836" i="12"/>
  <c r="A2837" i="12"/>
  <c r="B2837" i="12"/>
  <c r="C2837" i="12"/>
  <c r="D2837" i="12"/>
  <c r="E2837" i="12"/>
  <c r="F2837" i="12"/>
  <c r="G2837" i="12"/>
  <c r="H2837" i="12"/>
  <c r="A2838" i="12"/>
  <c r="B2838" i="12"/>
  <c r="C2838" i="12"/>
  <c r="D2838" i="12"/>
  <c r="E2838" i="12"/>
  <c r="F2838" i="12"/>
  <c r="G2838" i="12"/>
  <c r="H2838" i="12"/>
  <c r="A2839" i="12"/>
  <c r="B2839" i="12"/>
  <c r="C2839" i="12"/>
  <c r="D2839" i="12"/>
  <c r="E2839" i="12"/>
  <c r="F2839" i="12"/>
  <c r="G2839" i="12"/>
  <c r="H2839" i="12"/>
  <c r="A2840" i="12"/>
  <c r="B2840" i="12"/>
  <c r="C2840" i="12"/>
  <c r="D2840" i="12"/>
  <c r="E2840" i="12"/>
  <c r="F2840" i="12"/>
  <c r="G2840" i="12"/>
  <c r="H2840" i="12"/>
  <c r="A2841" i="12"/>
  <c r="B2841" i="12"/>
  <c r="C2841" i="12"/>
  <c r="D2841" i="12"/>
  <c r="E2841" i="12"/>
  <c r="F2841" i="12"/>
  <c r="G2841" i="12"/>
  <c r="H2841" i="12"/>
  <c r="A2842" i="12"/>
  <c r="B2842" i="12"/>
  <c r="C2842" i="12"/>
  <c r="D2842" i="12"/>
  <c r="E2842" i="12"/>
  <c r="F2842" i="12"/>
  <c r="G2842" i="12"/>
  <c r="H2842" i="12"/>
  <c r="A2843" i="12"/>
  <c r="B2843" i="12"/>
  <c r="C2843" i="12"/>
  <c r="D2843" i="12"/>
  <c r="E2843" i="12"/>
  <c r="F2843" i="12"/>
  <c r="G2843" i="12"/>
  <c r="H2843" i="12"/>
  <c r="A2844" i="12"/>
  <c r="B2844" i="12"/>
  <c r="C2844" i="12"/>
  <c r="D2844" i="12"/>
  <c r="E2844" i="12"/>
  <c r="F2844" i="12"/>
  <c r="G2844" i="12"/>
  <c r="H2844" i="12"/>
  <c r="A2845" i="12"/>
  <c r="B2845" i="12"/>
  <c r="C2845" i="12"/>
  <c r="D2845" i="12"/>
  <c r="E2845" i="12"/>
  <c r="F2845" i="12"/>
  <c r="G2845" i="12"/>
  <c r="H2845" i="12"/>
  <c r="A2846" i="12"/>
  <c r="B2846" i="12"/>
  <c r="C2846" i="12"/>
  <c r="D2846" i="12"/>
  <c r="E2846" i="12"/>
  <c r="F2846" i="12"/>
  <c r="G2846" i="12"/>
  <c r="H2846" i="12"/>
  <c r="A2847" i="12"/>
  <c r="B2847" i="12"/>
  <c r="C2847" i="12"/>
  <c r="D2847" i="12"/>
  <c r="E2847" i="12"/>
  <c r="F2847" i="12"/>
  <c r="G2847" i="12"/>
  <c r="H2847" i="12"/>
  <c r="A2848" i="12"/>
  <c r="B2848" i="12"/>
  <c r="C2848" i="12"/>
  <c r="D2848" i="12"/>
  <c r="E2848" i="12"/>
  <c r="F2848" i="12"/>
  <c r="G2848" i="12"/>
  <c r="H2848" i="12"/>
  <c r="A2849" i="12"/>
  <c r="B2849" i="12"/>
  <c r="C2849" i="12"/>
  <c r="D2849" i="12"/>
  <c r="E2849" i="12"/>
  <c r="F2849" i="12"/>
  <c r="G2849" i="12"/>
  <c r="H2849" i="12"/>
  <c r="A2850" i="12"/>
  <c r="B2850" i="12"/>
  <c r="C2850" i="12"/>
  <c r="D2850" i="12"/>
  <c r="E2850" i="12"/>
  <c r="F2850" i="12"/>
  <c r="G2850" i="12"/>
  <c r="H2850" i="12"/>
  <c r="A2851" i="12"/>
  <c r="B2851" i="12"/>
  <c r="C2851" i="12"/>
  <c r="D2851" i="12"/>
  <c r="E2851" i="12"/>
  <c r="F2851" i="12"/>
  <c r="G2851" i="12"/>
  <c r="H2851" i="12"/>
  <c r="A2852" i="12"/>
  <c r="B2852" i="12"/>
  <c r="C2852" i="12"/>
  <c r="D2852" i="12"/>
  <c r="E2852" i="12"/>
  <c r="F2852" i="12"/>
  <c r="G2852" i="12"/>
  <c r="H2852" i="12"/>
  <c r="A2853" i="12"/>
  <c r="B2853" i="12"/>
  <c r="C2853" i="12"/>
  <c r="D2853" i="12"/>
  <c r="E2853" i="12"/>
  <c r="F2853" i="12"/>
  <c r="G2853" i="12"/>
  <c r="H2853" i="12"/>
  <c r="A2854" i="12"/>
  <c r="B2854" i="12"/>
  <c r="C2854" i="12"/>
  <c r="D2854" i="12"/>
  <c r="E2854" i="12"/>
  <c r="F2854" i="12"/>
  <c r="G2854" i="12"/>
  <c r="H2854" i="12"/>
  <c r="A2855" i="12"/>
  <c r="B2855" i="12"/>
  <c r="C2855" i="12"/>
  <c r="D2855" i="12"/>
  <c r="E2855" i="12"/>
  <c r="F2855" i="12"/>
  <c r="G2855" i="12"/>
  <c r="H2855" i="12"/>
  <c r="A2856" i="12"/>
  <c r="B2856" i="12"/>
  <c r="C2856" i="12"/>
  <c r="D2856" i="12"/>
  <c r="E2856" i="12"/>
  <c r="F2856" i="12"/>
  <c r="G2856" i="12"/>
  <c r="H2856" i="12"/>
  <c r="A2857" i="12"/>
  <c r="B2857" i="12"/>
  <c r="C2857" i="12"/>
  <c r="D2857" i="12"/>
  <c r="E2857" i="12"/>
  <c r="F2857" i="12"/>
  <c r="G2857" i="12"/>
  <c r="H2857" i="12"/>
  <c r="A2858" i="12"/>
  <c r="B2858" i="12"/>
  <c r="C2858" i="12"/>
  <c r="D2858" i="12"/>
  <c r="E2858" i="12"/>
  <c r="F2858" i="12"/>
  <c r="G2858" i="12"/>
  <c r="H2858" i="12"/>
  <c r="A2859" i="12"/>
  <c r="B2859" i="12"/>
  <c r="C2859" i="12"/>
  <c r="D2859" i="12"/>
  <c r="E2859" i="12"/>
  <c r="F2859" i="12"/>
  <c r="G2859" i="12"/>
  <c r="H2859" i="12"/>
  <c r="A2860" i="12"/>
  <c r="B2860" i="12"/>
  <c r="C2860" i="12"/>
  <c r="D2860" i="12"/>
  <c r="E2860" i="12"/>
  <c r="F2860" i="12"/>
  <c r="G2860" i="12"/>
  <c r="H2860" i="12"/>
  <c r="A2861" i="12"/>
  <c r="B2861" i="12"/>
  <c r="C2861" i="12"/>
  <c r="D2861" i="12"/>
  <c r="E2861" i="12"/>
  <c r="F2861" i="12"/>
  <c r="G2861" i="12"/>
  <c r="H2861" i="12"/>
  <c r="A2862" i="12"/>
  <c r="B2862" i="12"/>
  <c r="C2862" i="12"/>
  <c r="D2862" i="12"/>
  <c r="E2862" i="12"/>
  <c r="F2862" i="12"/>
  <c r="G2862" i="12"/>
  <c r="H2862" i="12"/>
  <c r="A2863" i="12"/>
  <c r="B2863" i="12"/>
  <c r="C2863" i="12"/>
  <c r="D2863" i="12"/>
  <c r="E2863" i="12"/>
  <c r="F2863" i="12"/>
  <c r="G2863" i="12"/>
  <c r="H2863" i="12"/>
  <c r="A2864" i="12"/>
  <c r="B2864" i="12"/>
  <c r="C2864" i="12"/>
  <c r="D2864" i="12"/>
  <c r="E2864" i="12"/>
  <c r="F2864" i="12"/>
  <c r="G2864" i="12"/>
  <c r="H2864" i="12"/>
  <c r="A2865" i="12"/>
  <c r="B2865" i="12"/>
  <c r="C2865" i="12"/>
  <c r="D2865" i="12"/>
  <c r="E2865" i="12"/>
  <c r="F2865" i="12"/>
  <c r="G2865" i="12"/>
  <c r="H2865" i="12"/>
  <c r="A2866" i="12"/>
  <c r="B2866" i="12"/>
  <c r="C2866" i="12"/>
  <c r="D2866" i="12"/>
  <c r="E2866" i="12"/>
  <c r="F2866" i="12"/>
  <c r="G2866" i="12"/>
  <c r="H2866" i="12"/>
  <c r="A2867" i="12"/>
  <c r="B2867" i="12"/>
  <c r="C2867" i="12"/>
  <c r="D2867" i="12"/>
  <c r="E2867" i="12"/>
  <c r="F2867" i="12"/>
  <c r="G2867" i="12"/>
  <c r="H2867" i="12"/>
  <c r="A2868" i="12"/>
  <c r="B2868" i="12"/>
  <c r="C2868" i="12"/>
  <c r="D2868" i="12"/>
  <c r="E2868" i="12"/>
  <c r="F2868" i="12"/>
  <c r="G2868" i="12"/>
  <c r="H2868" i="12"/>
  <c r="A2869" i="12"/>
  <c r="B2869" i="12"/>
  <c r="C2869" i="12"/>
  <c r="D2869" i="12"/>
  <c r="E2869" i="12"/>
  <c r="F2869" i="12"/>
  <c r="G2869" i="12"/>
  <c r="H2869" i="12"/>
  <c r="A2870" i="12"/>
  <c r="B2870" i="12"/>
  <c r="C2870" i="12"/>
  <c r="D2870" i="12"/>
  <c r="E2870" i="12"/>
  <c r="F2870" i="12"/>
  <c r="G2870" i="12"/>
  <c r="H2870" i="12"/>
  <c r="A2871" i="12"/>
  <c r="B2871" i="12"/>
  <c r="C2871" i="12"/>
  <c r="D2871" i="12"/>
  <c r="E2871" i="12"/>
  <c r="F2871" i="12"/>
  <c r="G2871" i="12"/>
  <c r="H2871" i="12"/>
  <c r="A2872" i="12"/>
  <c r="B2872" i="12"/>
  <c r="C2872" i="12"/>
  <c r="D2872" i="12"/>
  <c r="E2872" i="12"/>
  <c r="F2872" i="12"/>
  <c r="G2872" i="12"/>
  <c r="H2872" i="12"/>
  <c r="A2873" i="12"/>
  <c r="B2873" i="12"/>
  <c r="C2873" i="12"/>
  <c r="D2873" i="12"/>
  <c r="E2873" i="12"/>
  <c r="F2873" i="12"/>
  <c r="G2873" i="12"/>
  <c r="H2873" i="12"/>
  <c r="A2874" i="12"/>
  <c r="B2874" i="12"/>
  <c r="C2874" i="12"/>
  <c r="D2874" i="12"/>
  <c r="E2874" i="12"/>
  <c r="F2874" i="12"/>
  <c r="G2874" i="12"/>
  <c r="H2874" i="12"/>
  <c r="A2875" i="12"/>
  <c r="B2875" i="12"/>
  <c r="C2875" i="12"/>
  <c r="D2875" i="12"/>
  <c r="E2875" i="12"/>
  <c r="F2875" i="12"/>
  <c r="G2875" i="12"/>
  <c r="H2875" i="12"/>
  <c r="A2876" i="12"/>
  <c r="B2876" i="12"/>
  <c r="C2876" i="12"/>
  <c r="D2876" i="12"/>
  <c r="E2876" i="12"/>
  <c r="F2876" i="12"/>
  <c r="G2876" i="12"/>
  <c r="H2876" i="12"/>
  <c r="A2877" i="12"/>
  <c r="B2877" i="12"/>
  <c r="C2877" i="12"/>
  <c r="D2877" i="12"/>
  <c r="E2877" i="12"/>
  <c r="F2877" i="12"/>
  <c r="G2877" i="12"/>
  <c r="H2877" i="12"/>
  <c r="A2878" i="12"/>
  <c r="B2878" i="12"/>
  <c r="C2878" i="12"/>
  <c r="D2878" i="12"/>
  <c r="E2878" i="12"/>
  <c r="F2878" i="12"/>
  <c r="G2878" i="12"/>
  <c r="H2878" i="12"/>
  <c r="A2879" i="12"/>
  <c r="B2879" i="12"/>
  <c r="C2879" i="12"/>
  <c r="D2879" i="12"/>
  <c r="E2879" i="12"/>
  <c r="F2879" i="12"/>
  <c r="G2879" i="12"/>
  <c r="H2879" i="12"/>
  <c r="A2880" i="12"/>
  <c r="B2880" i="12"/>
  <c r="C2880" i="12"/>
  <c r="D2880" i="12"/>
  <c r="E2880" i="12"/>
  <c r="F2880" i="12"/>
  <c r="G2880" i="12"/>
  <c r="H2880" i="12"/>
  <c r="A2881" i="12"/>
  <c r="B2881" i="12"/>
  <c r="C2881" i="12"/>
  <c r="D2881" i="12"/>
  <c r="E2881" i="12"/>
  <c r="F2881" i="12"/>
  <c r="G2881" i="12"/>
  <c r="H2881" i="12"/>
  <c r="A2882" i="12"/>
  <c r="B2882" i="12"/>
  <c r="C2882" i="12"/>
  <c r="D2882" i="12"/>
  <c r="E2882" i="12"/>
  <c r="F2882" i="12"/>
  <c r="G2882" i="12"/>
  <c r="H2882" i="12"/>
  <c r="A2883" i="12"/>
  <c r="B2883" i="12"/>
  <c r="C2883" i="12"/>
  <c r="D2883" i="12"/>
  <c r="E2883" i="12"/>
  <c r="F2883" i="12"/>
  <c r="G2883" i="12"/>
  <c r="H2883" i="12"/>
  <c r="A2884" i="12"/>
  <c r="B2884" i="12"/>
  <c r="C2884" i="12"/>
  <c r="D2884" i="12"/>
  <c r="E2884" i="12"/>
  <c r="F2884" i="12"/>
  <c r="G2884" i="12"/>
  <c r="H2884" i="12"/>
  <c r="A2885" i="12"/>
  <c r="B2885" i="12"/>
  <c r="C2885" i="12"/>
  <c r="D2885" i="12"/>
  <c r="E2885" i="12"/>
  <c r="F2885" i="12"/>
  <c r="G2885" i="12"/>
  <c r="H2885" i="12"/>
  <c r="A2886" i="12"/>
  <c r="B2886" i="12"/>
  <c r="C2886" i="12"/>
  <c r="D2886" i="12"/>
  <c r="E2886" i="12"/>
  <c r="F2886" i="12"/>
  <c r="G2886" i="12"/>
  <c r="H2886" i="12"/>
  <c r="A2887" i="12"/>
  <c r="B2887" i="12"/>
  <c r="C2887" i="12"/>
  <c r="D2887" i="12"/>
  <c r="E2887" i="12"/>
  <c r="F2887" i="12"/>
  <c r="G2887" i="12"/>
  <c r="H2887" i="12"/>
  <c r="A2888" i="12"/>
  <c r="B2888" i="12"/>
  <c r="C2888" i="12"/>
  <c r="D2888" i="12"/>
  <c r="E2888" i="12"/>
  <c r="F2888" i="12"/>
  <c r="G2888" i="12"/>
  <c r="H2888" i="12"/>
  <c r="A2889" i="12"/>
  <c r="B2889" i="12"/>
  <c r="C2889" i="12"/>
  <c r="D2889" i="12"/>
  <c r="E2889" i="12"/>
  <c r="F2889" i="12"/>
  <c r="G2889" i="12"/>
  <c r="H2889" i="12"/>
  <c r="A2890" i="12"/>
  <c r="B2890" i="12"/>
  <c r="C2890" i="12"/>
  <c r="D2890" i="12"/>
  <c r="E2890" i="12"/>
  <c r="F2890" i="12"/>
  <c r="G2890" i="12"/>
  <c r="H2890" i="12"/>
  <c r="A2891" i="12"/>
  <c r="B2891" i="12"/>
  <c r="C2891" i="12"/>
  <c r="D2891" i="12"/>
  <c r="E2891" i="12"/>
  <c r="F2891" i="12"/>
  <c r="G2891" i="12"/>
  <c r="H2891" i="12"/>
  <c r="A2892" i="12"/>
  <c r="B2892" i="12"/>
  <c r="C2892" i="12"/>
  <c r="D2892" i="12"/>
  <c r="E2892" i="12"/>
  <c r="F2892" i="12"/>
  <c r="G2892" i="12"/>
  <c r="H2892" i="12"/>
  <c r="A2893" i="12"/>
  <c r="B2893" i="12"/>
  <c r="C2893" i="12"/>
  <c r="D2893" i="12"/>
  <c r="E2893" i="12"/>
  <c r="F2893" i="12"/>
  <c r="G2893" i="12"/>
  <c r="H2893" i="12"/>
  <c r="A2894" i="12"/>
  <c r="B2894" i="12"/>
  <c r="C2894" i="12"/>
  <c r="D2894" i="12"/>
  <c r="E2894" i="12"/>
  <c r="F2894" i="12"/>
  <c r="G2894" i="12"/>
  <c r="H2894" i="12"/>
  <c r="A2895" i="12"/>
  <c r="B2895" i="12"/>
  <c r="C2895" i="12"/>
  <c r="D2895" i="12"/>
  <c r="E2895" i="12"/>
  <c r="F2895" i="12"/>
  <c r="G2895" i="12"/>
  <c r="H2895" i="12"/>
  <c r="A2896" i="12"/>
  <c r="B2896" i="12"/>
  <c r="C2896" i="12"/>
  <c r="D2896" i="12"/>
  <c r="E2896" i="12"/>
  <c r="F2896" i="12"/>
  <c r="G2896" i="12"/>
  <c r="H2896" i="12"/>
  <c r="A2897" i="12"/>
  <c r="B2897" i="12"/>
  <c r="C2897" i="12"/>
  <c r="D2897" i="12"/>
  <c r="E2897" i="12"/>
  <c r="F2897" i="12"/>
  <c r="G2897" i="12"/>
  <c r="H2897" i="12"/>
  <c r="A2898" i="12"/>
  <c r="B2898" i="12"/>
  <c r="C2898" i="12"/>
  <c r="D2898" i="12"/>
  <c r="E2898" i="12"/>
  <c r="F2898" i="12"/>
  <c r="G2898" i="12"/>
  <c r="H2898" i="12"/>
  <c r="A2899" i="12"/>
  <c r="B2899" i="12"/>
  <c r="C2899" i="12"/>
  <c r="D2899" i="12"/>
  <c r="E2899" i="12"/>
  <c r="F2899" i="12"/>
  <c r="G2899" i="12"/>
  <c r="H2899" i="12"/>
  <c r="A2900" i="12"/>
  <c r="B2900" i="12"/>
  <c r="C2900" i="12"/>
  <c r="D2900" i="12"/>
  <c r="E2900" i="12"/>
  <c r="F2900" i="12"/>
  <c r="G2900" i="12"/>
  <c r="H2900" i="12"/>
  <c r="A2901" i="12"/>
  <c r="B2901" i="12"/>
  <c r="C2901" i="12"/>
  <c r="D2901" i="12"/>
  <c r="E2901" i="12"/>
  <c r="F2901" i="12"/>
  <c r="G2901" i="12"/>
  <c r="H2901" i="12"/>
  <c r="A2902" i="12"/>
  <c r="B2902" i="12"/>
  <c r="C2902" i="12"/>
  <c r="D2902" i="12"/>
  <c r="E2902" i="12"/>
  <c r="F2902" i="12"/>
  <c r="G2902" i="12"/>
  <c r="H2902" i="12"/>
  <c r="A2903" i="12"/>
  <c r="B2903" i="12"/>
  <c r="C2903" i="12"/>
  <c r="D2903" i="12"/>
  <c r="E2903" i="12"/>
  <c r="F2903" i="12"/>
  <c r="G2903" i="12"/>
  <c r="H2903" i="12"/>
  <c r="A2904" i="12"/>
  <c r="B2904" i="12"/>
  <c r="C2904" i="12"/>
  <c r="D2904" i="12"/>
  <c r="E2904" i="12"/>
  <c r="F2904" i="12"/>
  <c r="G2904" i="12"/>
  <c r="H2904" i="12"/>
  <c r="A2905" i="12"/>
  <c r="B2905" i="12"/>
  <c r="C2905" i="12"/>
  <c r="D2905" i="12"/>
  <c r="E2905" i="12"/>
  <c r="F2905" i="12"/>
  <c r="G2905" i="12"/>
  <c r="H2905" i="12"/>
  <c r="A2906" i="12"/>
  <c r="B2906" i="12"/>
  <c r="C2906" i="12"/>
  <c r="D2906" i="12"/>
  <c r="E2906" i="12"/>
  <c r="F2906" i="12"/>
  <c r="G2906" i="12"/>
  <c r="H2906" i="12"/>
  <c r="A2907" i="12"/>
  <c r="B2907" i="12"/>
  <c r="C2907" i="12"/>
  <c r="D2907" i="12"/>
  <c r="E2907" i="12"/>
  <c r="F2907" i="12"/>
  <c r="G2907" i="12"/>
  <c r="H2907" i="12"/>
  <c r="A2908" i="12"/>
  <c r="B2908" i="12"/>
  <c r="C2908" i="12"/>
  <c r="D2908" i="12"/>
  <c r="E2908" i="12"/>
  <c r="F2908" i="12"/>
  <c r="G2908" i="12"/>
  <c r="H2908" i="12"/>
  <c r="A2909" i="12"/>
  <c r="B2909" i="12"/>
  <c r="C2909" i="12"/>
  <c r="D2909" i="12"/>
  <c r="E2909" i="12"/>
  <c r="F2909" i="12"/>
  <c r="G2909" i="12"/>
  <c r="H2909" i="12"/>
  <c r="A2910" i="12"/>
  <c r="B2910" i="12"/>
  <c r="C2910" i="12"/>
  <c r="D2910" i="12"/>
  <c r="E2910" i="12"/>
  <c r="F2910" i="12"/>
  <c r="G2910" i="12"/>
  <c r="H2910" i="12"/>
  <c r="A2911" i="12"/>
  <c r="B2911" i="12"/>
  <c r="C2911" i="12"/>
  <c r="D2911" i="12"/>
  <c r="E2911" i="12"/>
  <c r="F2911" i="12"/>
  <c r="G2911" i="12"/>
  <c r="H2911" i="12"/>
  <c r="A2912" i="12"/>
  <c r="B2912" i="12"/>
  <c r="C2912" i="12"/>
  <c r="D2912" i="12"/>
  <c r="E2912" i="12"/>
  <c r="F2912" i="12"/>
  <c r="G2912" i="12"/>
  <c r="H2912" i="12"/>
  <c r="A2913" i="12"/>
  <c r="B2913" i="12"/>
  <c r="C2913" i="12"/>
  <c r="D2913" i="12"/>
  <c r="E2913" i="12"/>
  <c r="F2913" i="12"/>
  <c r="G2913" i="12"/>
  <c r="H2913" i="12"/>
  <c r="A2914" i="12"/>
  <c r="B2914" i="12"/>
  <c r="C2914" i="12"/>
  <c r="D2914" i="12"/>
  <c r="E2914" i="12"/>
  <c r="F2914" i="12"/>
  <c r="G2914" i="12"/>
  <c r="H2914" i="12"/>
  <c r="A2915" i="12"/>
  <c r="B2915" i="12"/>
  <c r="C2915" i="12"/>
  <c r="D2915" i="12"/>
  <c r="E2915" i="12"/>
  <c r="F2915" i="12"/>
  <c r="G2915" i="12"/>
  <c r="H2915" i="12"/>
  <c r="A2916" i="12"/>
  <c r="B2916" i="12"/>
  <c r="C2916" i="12"/>
  <c r="D2916" i="12"/>
  <c r="E2916" i="12"/>
  <c r="F2916" i="12"/>
  <c r="G2916" i="12"/>
  <c r="H2916" i="12"/>
  <c r="A2917" i="12"/>
  <c r="B2917" i="12"/>
  <c r="C2917" i="12"/>
  <c r="D2917" i="12"/>
  <c r="E2917" i="12"/>
  <c r="F2917" i="12"/>
  <c r="G2917" i="12"/>
  <c r="H2917" i="12"/>
  <c r="A2918" i="12"/>
  <c r="B2918" i="12"/>
  <c r="C2918" i="12"/>
  <c r="D2918" i="12"/>
  <c r="E2918" i="12"/>
  <c r="F2918" i="12"/>
  <c r="G2918" i="12"/>
  <c r="H2918" i="12"/>
  <c r="A2919" i="12"/>
  <c r="B2919" i="12"/>
  <c r="C2919" i="12"/>
  <c r="D2919" i="12"/>
  <c r="E2919" i="12"/>
  <c r="F2919" i="12"/>
  <c r="G2919" i="12"/>
  <c r="H2919" i="12"/>
  <c r="A2920" i="12"/>
  <c r="B2920" i="12"/>
  <c r="C2920" i="12"/>
  <c r="D2920" i="12"/>
  <c r="E2920" i="12"/>
  <c r="F2920" i="12"/>
  <c r="G2920" i="12"/>
  <c r="H2920" i="12"/>
  <c r="A2921" i="12"/>
  <c r="B2921" i="12"/>
  <c r="C2921" i="12"/>
  <c r="D2921" i="12"/>
  <c r="E2921" i="12"/>
  <c r="F2921" i="12"/>
  <c r="G2921" i="12"/>
  <c r="H2921" i="12"/>
  <c r="A2922" i="12"/>
  <c r="B2922" i="12"/>
  <c r="C2922" i="12"/>
  <c r="D2922" i="12"/>
  <c r="E2922" i="12"/>
  <c r="F2922" i="12"/>
  <c r="G2922" i="12"/>
  <c r="H2922" i="12"/>
  <c r="A2923" i="12"/>
  <c r="B2923" i="12"/>
  <c r="C2923" i="12"/>
  <c r="D2923" i="12"/>
  <c r="E2923" i="12"/>
  <c r="F2923" i="12"/>
  <c r="G2923" i="12"/>
  <c r="H2923" i="12"/>
  <c r="A2924" i="12"/>
  <c r="B2924" i="12"/>
  <c r="C2924" i="12"/>
  <c r="D2924" i="12"/>
  <c r="E2924" i="12"/>
  <c r="F2924" i="12"/>
  <c r="G2924" i="12"/>
  <c r="H2924" i="12"/>
  <c r="A2925" i="12"/>
  <c r="B2925" i="12"/>
  <c r="C2925" i="12"/>
  <c r="D2925" i="12"/>
  <c r="E2925" i="12"/>
  <c r="F2925" i="12"/>
  <c r="G2925" i="12"/>
  <c r="H2925" i="12"/>
  <c r="A2926" i="12"/>
  <c r="B2926" i="12"/>
  <c r="C2926" i="12"/>
  <c r="D2926" i="12"/>
  <c r="E2926" i="12"/>
  <c r="F2926" i="12"/>
  <c r="G2926" i="12"/>
  <c r="H2926" i="12"/>
  <c r="A2927" i="12"/>
  <c r="B2927" i="12"/>
  <c r="C2927" i="12"/>
  <c r="D2927" i="12"/>
  <c r="E2927" i="12"/>
  <c r="F2927" i="12"/>
  <c r="G2927" i="12"/>
  <c r="H2927" i="12"/>
  <c r="A2928" i="12"/>
  <c r="B2928" i="12"/>
  <c r="C2928" i="12"/>
  <c r="D2928" i="12"/>
  <c r="E2928" i="12"/>
  <c r="F2928" i="12"/>
  <c r="G2928" i="12"/>
  <c r="H2928" i="12"/>
  <c r="A2929" i="12"/>
  <c r="B2929" i="12"/>
  <c r="C2929" i="12"/>
  <c r="D2929" i="12"/>
  <c r="E2929" i="12"/>
  <c r="F2929" i="12"/>
  <c r="G2929" i="12"/>
  <c r="H2929" i="12"/>
  <c r="A2930" i="12"/>
  <c r="B2930" i="12"/>
  <c r="C2930" i="12"/>
  <c r="D2930" i="12"/>
  <c r="E2930" i="12"/>
  <c r="F2930" i="12"/>
  <c r="G2930" i="12"/>
  <c r="H2930" i="12"/>
  <c r="A2931" i="12"/>
  <c r="B2931" i="12"/>
  <c r="C2931" i="12"/>
  <c r="D2931" i="12"/>
  <c r="E2931" i="12"/>
  <c r="F2931" i="12"/>
  <c r="G2931" i="12"/>
  <c r="H2931" i="12"/>
  <c r="A2932" i="12"/>
  <c r="B2932" i="12"/>
  <c r="C2932" i="12"/>
  <c r="D2932" i="12"/>
  <c r="E2932" i="12"/>
  <c r="F2932" i="12"/>
  <c r="G2932" i="12"/>
  <c r="H2932" i="12"/>
  <c r="A2933" i="12"/>
  <c r="B2933" i="12"/>
  <c r="C2933" i="12"/>
  <c r="D2933" i="12"/>
  <c r="E2933" i="12"/>
  <c r="F2933" i="12"/>
  <c r="G2933" i="12"/>
  <c r="H2933" i="12"/>
  <c r="A2934" i="12"/>
  <c r="B2934" i="12"/>
  <c r="C2934" i="12"/>
  <c r="D2934" i="12"/>
  <c r="E2934" i="12"/>
  <c r="F2934" i="12"/>
  <c r="G2934" i="12"/>
  <c r="H2934" i="12"/>
  <c r="A2935" i="12"/>
  <c r="B2935" i="12"/>
  <c r="C2935" i="12"/>
  <c r="D2935" i="12"/>
  <c r="E2935" i="12"/>
  <c r="F2935" i="12"/>
  <c r="G2935" i="12"/>
  <c r="H2935" i="12"/>
  <c r="A2936" i="12"/>
  <c r="B2936" i="12"/>
  <c r="C2936" i="12"/>
  <c r="D2936" i="12"/>
  <c r="E2936" i="12"/>
  <c r="F2936" i="12"/>
  <c r="G2936" i="12"/>
  <c r="H2936" i="12"/>
  <c r="A2937" i="12"/>
  <c r="B2937" i="12"/>
  <c r="C2937" i="12"/>
  <c r="D2937" i="12"/>
  <c r="E2937" i="12"/>
  <c r="F2937" i="12"/>
  <c r="G2937" i="12"/>
  <c r="H2937" i="12"/>
  <c r="A2938" i="12"/>
  <c r="B2938" i="12"/>
  <c r="C2938" i="12"/>
  <c r="D2938" i="12"/>
  <c r="E2938" i="12"/>
  <c r="F2938" i="12"/>
  <c r="G2938" i="12"/>
  <c r="H2938" i="12"/>
  <c r="A2939" i="12"/>
  <c r="B2939" i="12"/>
  <c r="C2939" i="12"/>
  <c r="D2939" i="12"/>
  <c r="E2939" i="12"/>
  <c r="F2939" i="12"/>
  <c r="G2939" i="12"/>
  <c r="H2939" i="12"/>
  <c r="A2940" i="12"/>
  <c r="B2940" i="12"/>
  <c r="C2940" i="12"/>
  <c r="D2940" i="12"/>
  <c r="E2940" i="12"/>
  <c r="F2940" i="12"/>
  <c r="G2940" i="12"/>
  <c r="H2940" i="12"/>
  <c r="A2941" i="12"/>
  <c r="B2941" i="12"/>
  <c r="C2941" i="12"/>
  <c r="D2941" i="12"/>
  <c r="E2941" i="12"/>
  <c r="F2941" i="12"/>
  <c r="G2941" i="12"/>
  <c r="H2941" i="12"/>
  <c r="A2942" i="12"/>
  <c r="B2942" i="12"/>
  <c r="C2942" i="12"/>
  <c r="D2942" i="12"/>
  <c r="E2942" i="12"/>
  <c r="F2942" i="12"/>
  <c r="G2942" i="12"/>
  <c r="H2942" i="12"/>
  <c r="A2943" i="12"/>
  <c r="B2943" i="12"/>
  <c r="C2943" i="12"/>
  <c r="D2943" i="12"/>
  <c r="E2943" i="12"/>
  <c r="F2943" i="12"/>
  <c r="G2943" i="12"/>
  <c r="H2943" i="12"/>
  <c r="A2944" i="12"/>
  <c r="B2944" i="12"/>
  <c r="C2944" i="12"/>
  <c r="D2944" i="12"/>
  <c r="E2944" i="12"/>
  <c r="F2944" i="12"/>
  <c r="G2944" i="12"/>
  <c r="H2944" i="12"/>
  <c r="A2945" i="12"/>
  <c r="B2945" i="12"/>
  <c r="C2945" i="12"/>
  <c r="D2945" i="12"/>
  <c r="E2945" i="12"/>
  <c r="F2945" i="12"/>
  <c r="G2945" i="12"/>
  <c r="H2945" i="12"/>
  <c r="A2946" i="12"/>
  <c r="B2946" i="12"/>
  <c r="C2946" i="12"/>
  <c r="D2946" i="12"/>
  <c r="E2946" i="12"/>
  <c r="F2946" i="12"/>
  <c r="G2946" i="12"/>
  <c r="H2946" i="12"/>
  <c r="A2947" i="12"/>
  <c r="B2947" i="12"/>
  <c r="C2947" i="12"/>
  <c r="D2947" i="12"/>
  <c r="E2947" i="12"/>
  <c r="F2947" i="12"/>
  <c r="G2947" i="12"/>
  <c r="H2947" i="12"/>
  <c r="A2948" i="12"/>
  <c r="B2948" i="12"/>
  <c r="C2948" i="12"/>
  <c r="D2948" i="12"/>
  <c r="E2948" i="12"/>
  <c r="F2948" i="12"/>
  <c r="G2948" i="12"/>
  <c r="H2948" i="12"/>
  <c r="A2949" i="12"/>
  <c r="B2949" i="12"/>
  <c r="C2949" i="12"/>
  <c r="D2949" i="12"/>
  <c r="E2949" i="12"/>
  <c r="F2949" i="12"/>
  <c r="G2949" i="12"/>
  <c r="H2949" i="12"/>
  <c r="A2950" i="12"/>
  <c r="B2950" i="12"/>
  <c r="C2950" i="12"/>
  <c r="D2950" i="12"/>
  <c r="E2950" i="12"/>
  <c r="F2950" i="12"/>
  <c r="G2950" i="12"/>
  <c r="H2950" i="12"/>
  <c r="A2951" i="12"/>
  <c r="B2951" i="12"/>
  <c r="C2951" i="12"/>
  <c r="D2951" i="12"/>
  <c r="E2951" i="12"/>
  <c r="F2951" i="12"/>
  <c r="G2951" i="12"/>
  <c r="H2951" i="12"/>
  <c r="A2952" i="12"/>
  <c r="B2952" i="12"/>
  <c r="C2952" i="12"/>
  <c r="D2952" i="12"/>
  <c r="E2952" i="12"/>
  <c r="F2952" i="12"/>
  <c r="G2952" i="12"/>
  <c r="H2952" i="12"/>
  <c r="A2953" i="12"/>
  <c r="B2953" i="12"/>
  <c r="C2953" i="12"/>
  <c r="D2953" i="12"/>
  <c r="E2953" i="12"/>
  <c r="F2953" i="12"/>
  <c r="G2953" i="12"/>
  <c r="H2953" i="12"/>
  <c r="A2954" i="12"/>
  <c r="B2954" i="12"/>
  <c r="C2954" i="12"/>
  <c r="D2954" i="12"/>
  <c r="E2954" i="12"/>
  <c r="F2954" i="12"/>
  <c r="G2954" i="12"/>
  <c r="H2954" i="12"/>
  <c r="A2955" i="12"/>
  <c r="B2955" i="12"/>
  <c r="C2955" i="12"/>
  <c r="D2955" i="12"/>
  <c r="E2955" i="12"/>
  <c r="F2955" i="12"/>
  <c r="G2955" i="12"/>
  <c r="H2955" i="12"/>
  <c r="A2956" i="12"/>
  <c r="B2956" i="12"/>
  <c r="C2956" i="12"/>
  <c r="D2956" i="12"/>
  <c r="E2956" i="12"/>
  <c r="F2956" i="12"/>
  <c r="G2956" i="12"/>
  <c r="H2956" i="12"/>
  <c r="A2957" i="12"/>
  <c r="B2957" i="12"/>
  <c r="C2957" i="12"/>
  <c r="D2957" i="12"/>
  <c r="E2957" i="12"/>
  <c r="F2957" i="12"/>
  <c r="G2957" i="12"/>
  <c r="H2957" i="12"/>
  <c r="A2958" i="12"/>
  <c r="B2958" i="12"/>
  <c r="C2958" i="12"/>
  <c r="D2958" i="12"/>
  <c r="E2958" i="12"/>
  <c r="F2958" i="12"/>
  <c r="G2958" i="12"/>
  <c r="H2958" i="12"/>
  <c r="A2959" i="12"/>
  <c r="B2959" i="12"/>
  <c r="C2959" i="12"/>
  <c r="D2959" i="12"/>
  <c r="E2959" i="12"/>
  <c r="F2959" i="12"/>
  <c r="G2959" i="12"/>
  <c r="H2959" i="12"/>
  <c r="A2960" i="12"/>
  <c r="B2960" i="12"/>
  <c r="C2960" i="12"/>
  <c r="D2960" i="12"/>
  <c r="E2960" i="12"/>
  <c r="F2960" i="12"/>
  <c r="G2960" i="12"/>
  <c r="H2960" i="12"/>
  <c r="A2961" i="12"/>
  <c r="B2961" i="12"/>
  <c r="C2961" i="12"/>
  <c r="D2961" i="12"/>
  <c r="E2961" i="12"/>
  <c r="F2961" i="12"/>
  <c r="G2961" i="12"/>
  <c r="H2961" i="12"/>
  <c r="A2962" i="12"/>
  <c r="B2962" i="12"/>
  <c r="C2962" i="12"/>
  <c r="D2962" i="12"/>
  <c r="E2962" i="12"/>
  <c r="F2962" i="12"/>
  <c r="G2962" i="12"/>
  <c r="H2962" i="12"/>
  <c r="A2963" i="12"/>
  <c r="B2963" i="12"/>
  <c r="C2963" i="12"/>
  <c r="D2963" i="12"/>
  <c r="E2963" i="12"/>
  <c r="F2963" i="12"/>
  <c r="G2963" i="12"/>
  <c r="H2963" i="12"/>
  <c r="A2964" i="12"/>
  <c r="B2964" i="12"/>
  <c r="C2964" i="12"/>
  <c r="D2964" i="12"/>
  <c r="E2964" i="12"/>
  <c r="F2964" i="12"/>
  <c r="G2964" i="12"/>
  <c r="H2964" i="12"/>
  <c r="A2965" i="12"/>
  <c r="B2965" i="12"/>
  <c r="C2965" i="12"/>
  <c r="D2965" i="12"/>
  <c r="E2965" i="12"/>
  <c r="F2965" i="12"/>
  <c r="G2965" i="12"/>
  <c r="H2965" i="12"/>
  <c r="A2966" i="12"/>
  <c r="B2966" i="12"/>
  <c r="C2966" i="12"/>
  <c r="D2966" i="12"/>
  <c r="E2966" i="12"/>
  <c r="F2966" i="12"/>
  <c r="G2966" i="12"/>
  <c r="H2966" i="12"/>
  <c r="A2967" i="12"/>
  <c r="B2967" i="12"/>
  <c r="C2967" i="12"/>
  <c r="D2967" i="12"/>
  <c r="E2967" i="12"/>
  <c r="F2967" i="12"/>
  <c r="G2967" i="12"/>
  <c r="H2967" i="12"/>
  <c r="A2968" i="12"/>
  <c r="B2968" i="12"/>
  <c r="C2968" i="12"/>
  <c r="D2968" i="12"/>
  <c r="E2968" i="12"/>
  <c r="F2968" i="12"/>
  <c r="G2968" i="12"/>
  <c r="H2968" i="12"/>
  <c r="A2969" i="12"/>
  <c r="B2969" i="12"/>
  <c r="C2969" i="12"/>
  <c r="D2969" i="12"/>
  <c r="E2969" i="12"/>
  <c r="F2969" i="12"/>
  <c r="G2969" i="12"/>
  <c r="H2969" i="12"/>
  <c r="A2970" i="12"/>
  <c r="B2970" i="12"/>
  <c r="C2970" i="12"/>
  <c r="D2970" i="12"/>
  <c r="E2970" i="12"/>
  <c r="F2970" i="12"/>
  <c r="G2970" i="12"/>
  <c r="H2970" i="12"/>
  <c r="A2971" i="12"/>
  <c r="B2971" i="12"/>
  <c r="C2971" i="12"/>
  <c r="D2971" i="12"/>
  <c r="E2971" i="12"/>
  <c r="F2971" i="12"/>
  <c r="G2971" i="12"/>
  <c r="H2971" i="12"/>
  <c r="A2972" i="12"/>
  <c r="B2972" i="12"/>
  <c r="C2972" i="12"/>
  <c r="D2972" i="12"/>
  <c r="E2972" i="12"/>
  <c r="F2972" i="12"/>
  <c r="G2972" i="12"/>
  <c r="H2972" i="12"/>
  <c r="A2973" i="12"/>
  <c r="B2973" i="12"/>
  <c r="C2973" i="12"/>
  <c r="D2973" i="12"/>
  <c r="E2973" i="12"/>
  <c r="F2973" i="12"/>
  <c r="G2973" i="12"/>
  <c r="H2973" i="12"/>
  <c r="A2974" i="12"/>
  <c r="B2974" i="12"/>
  <c r="C2974" i="12"/>
  <c r="D2974" i="12"/>
  <c r="E2974" i="12"/>
  <c r="F2974" i="12"/>
  <c r="G2974" i="12"/>
  <c r="H2974" i="12"/>
  <c r="A2975" i="12"/>
  <c r="B2975" i="12"/>
  <c r="C2975" i="12"/>
  <c r="D2975" i="12"/>
  <c r="E2975" i="12"/>
  <c r="F2975" i="12"/>
  <c r="G2975" i="12"/>
  <c r="H2975" i="12"/>
  <c r="A2976" i="12"/>
  <c r="B2976" i="12"/>
  <c r="C2976" i="12"/>
  <c r="D2976" i="12"/>
  <c r="E2976" i="12"/>
  <c r="F2976" i="12"/>
  <c r="G2976" i="12"/>
  <c r="H2976" i="12"/>
  <c r="A2977" i="12"/>
  <c r="B2977" i="12"/>
  <c r="C2977" i="12"/>
  <c r="D2977" i="12"/>
  <c r="E2977" i="12"/>
  <c r="F2977" i="12"/>
  <c r="G2977" i="12"/>
  <c r="H2977" i="12"/>
  <c r="A2978" i="12"/>
  <c r="B2978" i="12"/>
  <c r="C2978" i="12"/>
  <c r="D2978" i="12"/>
  <c r="E2978" i="12"/>
  <c r="F2978" i="12"/>
  <c r="G2978" i="12"/>
  <c r="H2978" i="12"/>
  <c r="A2979" i="12"/>
  <c r="B2979" i="12"/>
  <c r="C2979" i="12"/>
  <c r="D2979" i="12"/>
  <c r="E2979" i="12"/>
  <c r="F2979" i="12"/>
  <c r="G2979" i="12"/>
  <c r="H2979" i="12"/>
  <c r="A2980" i="12"/>
  <c r="B2980" i="12"/>
  <c r="C2980" i="12"/>
  <c r="D2980" i="12"/>
  <c r="E2980" i="12"/>
  <c r="F2980" i="12"/>
  <c r="G2980" i="12"/>
  <c r="H2980" i="12"/>
  <c r="A2981" i="12"/>
  <c r="B2981" i="12"/>
  <c r="C2981" i="12"/>
  <c r="D2981" i="12"/>
  <c r="E2981" i="12"/>
  <c r="F2981" i="12"/>
  <c r="G2981" i="12"/>
  <c r="H2981" i="12"/>
  <c r="A2982" i="12"/>
  <c r="B2982" i="12"/>
  <c r="C2982" i="12"/>
  <c r="D2982" i="12"/>
  <c r="E2982" i="12"/>
  <c r="F2982" i="12"/>
  <c r="G2982" i="12"/>
  <c r="H2982" i="12"/>
  <c r="A2983" i="12"/>
  <c r="B2983" i="12"/>
  <c r="C2983" i="12"/>
  <c r="D2983" i="12"/>
  <c r="E2983" i="12"/>
  <c r="F2983" i="12"/>
  <c r="G2983" i="12"/>
  <c r="H2983" i="12"/>
  <c r="A2984" i="12"/>
  <c r="B2984" i="12"/>
  <c r="C2984" i="12"/>
  <c r="D2984" i="12"/>
  <c r="E2984" i="12"/>
  <c r="F2984" i="12"/>
  <c r="G2984" i="12"/>
  <c r="H2984" i="12"/>
  <c r="A2985" i="12"/>
  <c r="B2985" i="12"/>
  <c r="C2985" i="12"/>
  <c r="D2985" i="12"/>
  <c r="E2985" i="12"/>
  <c r="F2985" i="12"/>
  <c r="G2985" i="12"/>
  <c r="H2985" i="12"/>
  <c r="A2986" i="12"/>
  <c r="B2986" i="12"/>
  <c r="C2986" i="12"/>
  <c r="D2986" i="12"/>
  <c r="E2986" i="12"/>
  <c r="F2986" i="12"/>
  <c r="G2986" i="12"/>
  <c r="H2986" i="12"/>
  <c r="A2987" i="12"/>
  <c r="B2987" i="12"/>
  <c r="C2987" i="12"/>
  <c r="D2987" i="12"/>
  <c r="E2987" i="12"/>
  <c r="F2987" i="12"/>
  <c r="G2987" i="12"/>
  <c r="H2987" i="12"/>
  <c r="A2988" i="12"/>
  <c r="B2988" i="12"/>
  <c r="C2988" i="12"/>
  <c r="D2988" i="12"/>
  <c r="E2988" i="12"/>
  <c r="F2988" i="12"/>
  <c r="G2988" i="12"/>
  <c r="H2988" i="12"/>
  <c r="A2989" i="12"/>
  <c r="B2989" i="12"/>
  <c r="C2989" i="12"/>
  <c r="D2989" i="12"/>
  <c r="E2989" i="12"/>
  <c r="F2989" i="12"/>
  <c r="G2989" i="12"/>
  <c r="H2989" i="12"/>
  <c r="A2990" i="12"/>
  <c r="B2990" i="12"/>
  <c r="C2990" i="12"/>
  <c r="D2990" i="12"/>
  <c r="E2990" i="12"/>
  <c r="F2990" i="12"/>
  <c r="G2990" i="12"/>
  <c r="H2990" i="12"/>
  <c r="A2991" i="12"/>
  <c r="B2991" i="12"/>
  <c r="C2991" i="12"/>
  <c r="D2991" i="12"/>
  <c r="E2991" i="12"/>
  <c r="F2991" i="12"/>
  <c r="G2991" i="12"/>
  <c r="H2991" i="12"/>
  <c r="A2992" i="12"/>
  <c r="B2992" i="12"/>
  <c r="C2992" i="12"/>
  <c r="D2992" i="12"/>
  <c r="E2992" i="12"/>
  <c r="F2992" i="12"/>
  <c r="G2992" i="12"/>
  <c r="H2992" i="12"/>
  <c r="A2993" i="12"/>
  <c r="B2993" i="12"/>
  <c r="C2993" i="12"/>
  <c r="D2993" i="12"/>
  <c r="E2993" i="12"/>
  <c r="F2993" i="12"/>
  <c r="G2993" i="12"/>
  <c r="H2993" i="12"/>
  <c r="A2994" i="12"/>
  <c r="B2994" i="12"/>
  <c r="C2994" i="12"/>
  <c r="D2994" i="12"/>
  <c r="E2994" i="12"/>
  <c r="F2994" i="12"/>
  <c r="G2994" i="12"/>
  <c r="H2994" i="12"/>
  <c r="A2995" i="12"/>
  <c r="B2995" i="12"/>
  <c r="C2995" i="12"/>
  <c r="D2995" i="12"/>
  <c r="E2995" i="12"/>
  <c r="F2995" i="12"/>
  <c r="G2995" i="12"/>
  <c r="H2995" i="12"/>
  <c r="A2996" i="12"/>
  <c r="B2996" i="12"/>
  <c r="C2996" i="12"/>
  <c r="D2996" i="12"/>
  <c r="E2996" i="12"/>
  <c r="F2996" i="12"/>
  <c r="G2996" i="12"/>
  <c r="H2996" i="12"/>
  <c r="A2997" i="12"/>
  <c r="B2997" i="12"/>
  <c r="C2997" i="12"/>
  <c r="D2997" i="12"/>
  <c r="E2997" i="12"/>
  <c r="F2997" i="12"/>
  <c r="G2997" i="12"/>
  <c r="H2997" i="12"/>
  <c r="A2998" i="12"/>
  <c r="B2998" i="12"/>
  <c r="C2998" i="12"/>
  <c r="D2998" i="12"/>
  <c r="E2998" i="12"/>
  <c r="F2998" i="12"/>
  <c r="G2998" i="12"/>
  <c r="H2998" i="12"/>
  <c r="A2999" i="12"/>
  <c r="B2999" i="12"/>
  <c r="C2999" i="12"/>
  <c r="D2999" i="12"/>
  <c r="E2999" i="12"/>
  <c r="F2999" i="12"/>
  <c r="G2999" i="12"/>
  <c r="H2999" i="12"/>
  <c r="A3000" i="12"/>
  <c r="B3000" i="12"/>
  <c r="C3000" i="12"/>
  <c r="D3000" i="12"/>
  <c r="E3000" i="12"/>
  <c r="F3000" i="12"/>
  <c r="G3000" i="12"/>
  <c r="H3000" i="12"/>
  <c r="A3001" i="12"/>
  <c r="B3001" i="12"/>
  <c r="C3001" i="12"/>
  <c r="D3001" i="12"/>
  <c r="E3001" i="12"/>
  <c r="F3001" i="12"/>
  <c r="G3001" i="12"/>
  <c r="H3001" i="12"/>
  <c r="A3002" i="12"/>
  <c r="B3002" i="12"/>
  <c r="C3002" i="12"/>
  <c r="D3002" i="12"/>
  <c r="E3002" i="12"/>
  <c r="F3002" i="12"/>
  <c r="G3002" i="12"/>
  <c r="H3002" i="12"/>
  <c r="A3003" i="12"/>
  <c r="B3003" i="12"/>
  <c r="C3003" i="12"/>
  <c r="D3003" i="12"/>
  <c r="E3003" i="12"/>
  <c r="F3003" i="12"/>
  <c r="G3003" i="12"/>
  <c r="H3003" i="12"/>
  <c r="A3004" i="12"/>
  <c r="B3004" i="12"/>
  <c r="C3004" i="12"/>
  <c r="D3004" i="12"/>
  <c r="E3004" i="12"/>
  <c r="F3004" i="12"/>
  <c r="G3004" i="12"/>
  <c r="H3004" i="12"/>
  <c r="A3005" i="12"/>
  <c r="B3005" i="12"/>
  <c r="C3005" i="12"/>
  <c r="D3005" i="12"/>
  <c r="E3005" i="12"/>
  <c r="F3005" i="12"/>
  <c r="G3005" i="12"/>
  <c r="H3005" i="12"/>
  <c r="A3006" i="12"/>
  <c r="B3006" i="12"/>
  <c r="C3006" i="12"/>
  <c r="D3006" i="12"/>
  <c r="E3006" i="12"/>
  <c r="F3006" i="12"/>
  <c r="G3006" i="12"/>
  <c r="H3006" i="12"/>
  <c r="A3007" i="12"/>
  <c r="B3007" i="12"/>
  <c r="C3007" i="12"/>
  <c r="D3007" i="12"/>
  <c r="E3007" i="12"/>
  <c r="F3007" i="12"/>
  <c r="G3007" i="12"/>
  <c r="H3007" i="12"/>
  <c r="A3008" i="12"/>
  <c r="B3008" i="12"/>
  <c r="C3008" i="12"/>
  <c r="D3008" i="12"/>
  <c r="E3008" i="12"/>
  <c r="F3008" i="12"/>
  <c r="G3008" i="12"/>
  <c r="H3008" i="12"/>
  <c r="A3009" i="12"/>
  <c r="B3009" i="12"/>
  <c r="C3009" i="12"/>
  <c r="D3009" i="12"/>
  <c r="E3009" i="12"/>
  <c r="F3009" i="12"/>
  <c r="G3009" i="12"/>
  <c r="H3009" i="12"/>
  <c r="A3010" i="12"/>
  <c r="B3010" i="12"/>
  <c r="C3010" i="12"/>
  <c r="D3010" i="12"/>
  <c r="E3010" i="12"/>
  <c r="F3010" i="12"/>
  <c r="G3010" i="12"/>
  <c r="H3010" i="12"/>
  <c r="A3011" i="12"/>
  <c r="B3011" i="12"/>
  <c r="C3011" i="12"/>
  <c r="D3011" i="12"/>
  <c r="E3011" i="12"/>
  <c r="F3011" i="12"/>
  <c r="G3011" i="12"/>
  <c r="H3011" i="12"/>
  <c r="A3012" i="12"/>
  <c r="B3012" i="12"/>
  <c r="C3012" i="12"/>
  <c r="D3012" i="12"/>
  <c r="E3012" i="12"/>
  <c r="F3012" i="12"/>
  <c r="G3012" i="12"/>
  <c r="H3012" i="12"/>
  <c r="A3013" i="12"/>
  <c r="B3013" i="12"/>
  <c r="C3013" i="12"/>
  <c r="D3013" i="12"/>
  <c r="E3013" i="12"/>
  <c r="F3013" i="12"/>
  <c r="G3013" i="12"/>
  <c r="H3013" i="12"/>
  <c r="A3014" i="12"/>
  <c r="B3014" i="12"/>
  <c r="C3014" i="12"/>
  <c r="D3014" i="12"/>
  <c r="E3014" i="12"/>
  <c r="F3014" i="12"/>
  <c r="G3014" i="12"/>
  <c r="H3014" i="12"/>
  <c r="A3015" i="12"/>
  <c r="B3015" i="12"/>
  <c r="C3015" i="12"/>
  <c r="D3015" i="12"/>
  <c r="E3015" i="12"/>
  <c r="F3015" i="12"/>
  <c r="G3015" i="12"/>
  <c r="H3015" i="12"/>
  <c r="A3016" i="12"/>
  <c r="B3016" i="12"/>
  <c r="C3016" i="12"/>
  <c r="D3016" i="12"/>
  <c r="E3016" i="12"/>
  <c r="F3016" i="12"/>
  <c r="G3016" i="12"/>
  <c r="H3016" i="12"/>
  <c r="A3017" i="12"/>
  <c r="B3017" i="12"/>
  <c r="C3017" i="12"/>
  <c r="D3017" i="12"/>
  <c r="E3017" i="12"/>
  <c r="F3017" i="12"/>
  <c r="G3017" i="12"/>
  <c r="H3017" i="12"/>
  <c r="A3018" i="12"/>
  <c r="B3018" i="12"/>
  <c r="C3018" i="12"/>
  <c r="D3018" i="12"/>
  <c r="E3018" i="12"/>
  <c r="F3018" i="12"/>
  <c r="G3018" i="12"/>
  <c r="H3018" i="12"/>
  <c r="A3019" i="12"/>
  <c r="B3019" i="12"/>
  <c r="C3019" i="12"/>
  <c r="D3019" i="12"/>
  <c r="E3019" i="12"/>
  <c r="F3019" i="12"/>
  <c r="G3019" i="12"/>
  <c r="H3019" i="12"/>
  <c r="A3020" i="12"/>
  <c r="B3020" i="12"/>
  <c r="C3020" i="12"/>
  <c r="D3020" i="12"/>
  <c r="E3020" i="12"/>
  <c r="F3020" i="12"/>
  <c r="G3020" i="12"/>
  <c r="H3020" i="12"/>
  <c r="A3021" i="12"/>
  <c r="B3021" i="12"/>
  <c r="C3021" i="12"/>
  <c r="D3021" i="12"/>
  <c r="E3021" i="12"/>
  <c r="F3021" i="12"/>
  <c r="G3021" i="12"/>
  <c r="H3021" i="12"/>
  <c r="A3022" i="12"/>
  <c r="B3022" i="12"/>
  <c r="C3022" i="12"/>
  <c r="D3022" i="12"/>
  <c r="E3022" i="12"/>
  <c r="F3022" i="12"/>
  <c r="G3022" i="12"/>
  <c r="H3022" i="12"/>
  <c r="A3023" i="12"/>
  <c r="B3023" i="12"/>
  <c r="C3023" i="12"/>
  <c r="D3023" i="12"/>
  <c r="E3023" i="12"/>
  <c r="F3023" i="12"/>
  <c r="G3023" i="12"/>
  <c r="H3023" i="12"/>
  <c r="A3024" i="12"/>
  <c r="B3024" i="12"/>
  <c r="C3024" i="12"/>
  <c r="D3024" i="12"/>
  <c r="E3024" i="12"/>
  <c r="F3024" i="12"/>
  <c r="G3024" i="12"/>
  <c r="H3024" i="12"/>
  <c r="A3025" i="12"/>
  <c r="B3025" i="12"/>
  <c r="C3025" i="12"/>
  <c r="D3025" i="12"/>
  <c r="E3025" i="12"/>
  <c r="F3025" i="12"/>
  <c r="G3025" i="12"/>
  <c r="H3025" i="12"/>
  <c r="A3026" i="12"/>
  <c r="B3026" i="12"/>
  <c r="C3026" i="12"/>
  <c r="D3026" i="12"/>
  <c r="E3026" i="12"/>
  <c r="F3026" i="12"/>
  <c r="G3026" i="12"/>
  <c r="H3026" i="12"/>
  <c r="A3027" i="12"/>
  <c r="B3027" i="12"/>
  <c r="C3027" i="12"/>
  <c r="D3027" i="12"/>
  <c r="E3027" i="12"/>
  <c r="F3027" i="12"/>
  <c r="G3027" i="12"/>
  <c r="H3027" i="12"/>
  <c r="A3028" i="12"/>
  <c r="B3028" i="12"/>
  <c r="C3028" i="12"/>
  <c r="D3028" i="12"/>
  <c r="E3028" i="12"/>
  <c r="F3028" i="12"/>
  <c r="G3028" i="12"/>
  <c r="H3028" i="12"/>
  <c r="A3029" i="12"/>
  <c r="B3029" i="12"/>
  <c r="C3029" i="12"/>
  <c r="D3029" i="12"/>
  <c r="E3029" i="12"/>
  <c r="F3029" i="12"/>
  <c r="G3029" i="12"/>
  <c r="H3029" i="12"/>
  <c r="A3030" i="12"/>
  <c r="B3030" i="12"/>
  <c r="C3030" i="12"/>
  <c r="D3030" i="12"/>
  <c r="E3030" i="12"/>
  <c r="F3030" i="12"/>
  <c r="G3030" i="12"/>
  <c r="H3030" i="12"/>
  <c r="A3031" i="12"/>
  <c r="B3031" i="12"/>
  <c r="C3031" i="12"/>
  <c r="D3031" i="12"/>
  <c r="E3031" i="12"/>
  <c r="F3031" i="12"/>
  <c r="G3031" i="12"/>
  <c r="H3031" i="12"/>
  <c r="A3032" i="12"/>
  <c r="B3032" i="12"/>
  <c r="C3032" i="12"/>
  <c r="D3032" i="12"/>
  <c r="E3032" i="12"/>
  <c r="F3032" i="12"/>
  <c r="G3032" i="12"/>
  <c r="H3032" i="12"/>
  <c r="A3033" i="12"/>
  <c r="B3033" i="12"/>
  <c r="C3033" i="12"/>
  <c r="D3033" i="12"/>
  <c r="E3033" i="12"/>
  <c r="F3033" i="12"/>
  <c r="G3033" i="12"/>
  <c r="H3033" i="12"/>
  <c r="A3034" i="12"/>
  <c r="B3034" i="12"/>
  <c r="C3034" i="12"/>
  <c r="D3034" i="12"/>
  <c r="E3034" i="12"/>
  <c r="F3034" i="12"/>
  <c r="G3034" i="12"/>
  <c r="H3034" i="12"/>
  <c r="A3035" i="12"/>
  <c r="B3035" i="12"/>
  <c r="C3035" i="12"/>
  <c r="D3035" i="12"/>
  <c r="E3035" i="12"/>
  <c r="F3035" i="12"/>
  <c r="G3035" i="12"/>
  <c r="H3035" i="12"/>
  <c r="A3036" i="12"/>
  <c r="B3036" i="12"/>
  <c r="C3036" i="12"/>
  <c r="D3036" i="12"/>
  <c r="E3036" i="12"/>
  <c r="F3036" i="12"/>
  <c r="G3036" i="12"/>
  <c r="H3036" i="12"/>
  <c r="A3037" i="12"/>
  <c r="B3037" i="12"/>
  <c r="C3037" i="12"/>
  <c r="D3037" i="12"/>
  <c r="E3037" i="12"/>
  <c r="F3037" i="12"/>
  <c r="G3037" i="12"/>
  <c r="H3037" i="12"/>
  <c r="A3038" i="12"/>
  <c r="B3038" i="12"/>
  <c r="C3038" i="12"/>
  <c r="D3038" i="12"/>
  <c r="E3038" i="12"/>
  <c r="F3038" i="12"/>
  <c r="G3038" i="12"/>
  <c r="H3038" i="12"/>
  <c r="A3039" i="12"/>
  <c r="B3039" i="12"/>
  <c r="C3039" i="12"/>
  <c r="D3039" i="12"/>
  <c r="E3039" i="12"/>
  <c r="F3039" i="12"/>
  <c r="G3039" i="12"/>
  <c r="H3039" i="12"/>
  <c r="A3040" i="12"/>
  <c r="B3040" i="12"/>
  <c r="C3040" i="12"/>
  <c r="D3040" i="12"/>
  <c r="E3040" i="12"/>
  <c r="F3040" i="12"/>
  <c r="G3040" i="12"/>
  <c r="H3040" i="12"/>
  <c r="A3041" i="12"/>
  <c r="B3041" i="12"/>
  <c r="C3041" i="12"/>
  <c r="D3041" i="12"/>
  <c r="E3041" i="12"/>
  <c r="F3041" i="12"/>
  <c r="G3041" i="12"/>
  <c r="H3041" i="12"/>
  <c r="A3042" i="12"/>
  <c r="B3042" i="12"/>
  <c r="C3042" i="12"/>
  <c r="D3042" i="12"/>
  <c r="E3042" i="12"/>
  <c r="F3042" i="12"/>
  <c r="G3042" i="12"/>
  <c r="H3042" i="12"/>
  <c r="A3043" i="12"/>
  <c r="B3043" i="12"/>
  <c r="C3043" i="12"/>
  <c r="D3043" i="12"/>
  <c r="E3043" i="12"/>
  <c r="F3043" i="12"/>
  <c r="G3043" i="12"/>
  <c r="H3043" i="12"/>
  <c r="A3044" i="12"/>
  <c r="B3044" i="12"/>
  <c r="C3044" i="12"/>
  <c r="D3044" i="12"/>
  <c r="E3044" i="12"/>
  <c r="F3044" i="12"/>
  <c r="G3044" i="12"/>
  <c r="H3044" i="12"/>
  <c r="A3045" i="12"/>
  <c r="B3045" i="12"/>
  <c r="C3045" i="12"/>
  <c r="D3045" i="12"/>
  <c r="E3045" i="12"/>
  <c r="F3045" i="12"/>
  <c r="G3045" i="12"/>
  <c r="H3045" i="12"/>
  <c r="A3046" i="12"/>
  <c r="B3046" i="12"/>
  <c r="C3046" i="12"/>
  <c r="D3046" i="12"/>
  <c r="E3046" i="12"/>
  <c r="F3046" i="12"/>
  <c r="G3046" i="12"/>
  <c r="H3046" i="12"/>
  <c r="A3047" i="12"/>
  <c r="B3047" i="12"/>
  <c r="C3047" i="12"/>
  <c r="D3047" i="12"/>
  <c r="E3047" i="12"/>
  <c r="F3047" i="12"/>
  <c r="G3047" i="12"/>
  <c r="H3047" i="12"/>
  <c r="A3048" i="12"/>
  <c r="B3048" i="12"/>
  <c r="C3048" i="12"/>
  <c r="D3048" i="12"/>
  <c r="E3048" i="12"/>
  <c r="F3048" i="12"/>
  <c r="G3048" i="12"/>
  <c r="H3048" i="12"/>
  <c r="A3049" i="12"/>
  <c r="B3049" i="12"/>
  <c r="C3049" i="12"/>
  <c r="D3049" i="12"/>
  <c r="E3049" i="12"/>
  <c r="F3049" i="12"/>
  <c r="G3049" i="12"/>
  <c r="H3049" i="12"/>
  <c r="A3050" i="12"/>
  <c r="B3050" i="12"/>
  <c r="C3050" i="12"/>
  <c r="D3050" i="12"/>
  <c r="E3050" i="12"/>
  <c r="F3050" i="12"/>
  <c r="G3050" i="12"/>
  <c r="H3050" i="12"/>
  <c r="A3051" i="12"/>
  <c r="B3051" i="12"/>
  <c r="C3051" i="12"/>
  <c r="D3051" i="12"/>
  <c r="E3051" i="12"/>
  <c r="F3051" i="12"/>
  <c r="G3051" i="12"/>
  <c r="H3051" i="12"/>
  <c r="A3052" i="12"/>
  <c r="B3052" i="12"/>
  <c r="C3052" i="12"/>
  <c r="D3052" i="12"/>
  <c r="E3052" i="12"/>
  <c r="F3052" i="12"/>
  <c r="G3052" i="12"/>
  <c r="H3052" i="12"/>
  <c r="A3053" i="12"/>
  <c r="B3053" i="12"/>
  <c r="C3053" i="12"/>
  <c r="D3053" i="12"/>
  <c r="E3053" i="12"/>
  <c r="F3053" i="12"/>
  <c r="G3053" i="12"/>
  <c r="H3053" i="12"/>
  <c r="A3054" i="12"/>
  <c r="B3054" i="12"/>
  <c r="C3054" i="12"/>
  <c r="D3054" i="12"/>
  <c r="E3054" i="12"/>
  <c r="F3054" i="12"/>
  <c r="G3054" i="12"/>
  <c r="H3054" i="12"/>
  <c r="A3055" i="12"/>
  <c r="B3055" i="12"/>
  <c r="C3055" i="12"/>
  <c r="D3055" i="12"/>
  <c r="E3055" i="12"/>
  <c r="F3055" i="12"/>
  <c r="G3055" i="12"/>
  <c r="H3055" i="12"/>
  <c r="A3056" i="12"/>
  <c r="B3056" i="12"/>
  <c r="C3056" i="12"/>
  <c r="D3056" i="12"/>
  <c r="E3056" i="12"/>
  <c r="F3056" i="12"/>
  <c r="G3056" i="12"/>
  <c r="H3056" i="12"/>
  <c r="A3057" i="12"/>
  <c r="B3057" i="12"/>
  <c r="C3057" i="12"/>
  <c r="D3057" i="12"/>
  <c r="E3057" i="12"/>
  <c r="F3057" i="12"/>
  <c r="G3057" i="12"/>
  <c r="H3057" i="12"/>
  <c r="A3058" i="12"/>
  <c r="B3058" i="12"/>
  <c r="C3058" i="12"/>
  <c r="D3058" i="12"/>
  <c r="E3058" i="12"/>
  <c r="F3058" i="12"/>
  <c r="G3058" i="12"/>
  <c r="H3058" i="12"/>
  <c r="A3059" i="12"/>
  <c r="B3059" i="12"/>
  <c r="C3059" i="12"/>
  <c r="D3059" i="12"/>
  <c r="E3059" i="12"/>
  <c r="F3059" i="12"/>
  <c r="G3059" i="12"/>
  <c r="H3059" i="12"/>
  <c r="A3060" i="12"/>
  <c r="B3060" i="12"/>
  <c r="C3060" i="12"/>
  <c r="D3060" i="12"/>
  <c r="E3060" i="12"/>
  <c r="F3060" i="12"/>
  <c r="G3060" i="12"/>
  <c r="H3060" i="12"/>
  <c r="A3061" i="12"/>
  <c r="B3061" i="12"/>
  <c r="C3061" i="12"/>
  <c r="D3061" i="12"/>
  <c r="E3061" i="12"/>
  <c r="F3061" i="12"/>
  <c r="G3061" i="12"/>
  <c r="H3061" i="12"/>
  <c r="A3062" i="12"/>
  <c r="B3062" i="12"/>
  <c r="C3062" i="12"/>
  <c r="D3062" i="12"/>
  <c r="E3062" i="12"/>
  <c r="F3062" i="12"/>
  <c r="G3062" i="12"/>
  <c r="H3062" i="12"/>
  <c r="A3063" i="12"/>
  <c r="B3063" i="12"/>
  <c r="C3063" i="12"/>
  <c r="D3063" i="12"/>
  <c r="E3063" i="12"/>
  <c r="F3063" i="12"/>
  <c r="G3063" i="12"/>
  <c r="H3063" i="12"/>
  <c r="A3064" i="12"/>
  <c r="B3064" i="12"/>
  <c r="C3064" i="12"/>
  <c r="D3064" i="12"/>
  <c r="E3064" i="12"/>
  <c r="F3064" i="12"/>
  <c r="G3064" i="12"/>
  <c r="H3064" i="12"/>
  <c r="A3065" i="12"/>
  <c r="B3065" i="12"/>
  <c r="C3065" i="12"/>
  <c r="D3065" i="12"/>
  <c r="E3065" i="12"/>
  <c r="F3065" i="12"/>
  <c r="G3065" i="12"/>
  <c r="H3065" i="12"/>
  <c r="A3066" i="12"/>
  <c r="B3066" i="12"/>
  <c r="C3066" i="12"/>
  <c r="D3066" i="12"/>
  <c r="E3066" i="12"/>
  <c r="F3066" i="12"/>
  <c r="G3066" i="12"/>
  <c r="H3066" i="12"/>
  <c r="A3067" i="12"/>
  <c r="B3067" i="12"/>
  <c r="C3067" i="12"/>
  <c r="D3067" i="12"/>
  <c r="E3067" i="12"/>
  <c r="F3067" i="12"/>
  <c r="G3067" i="12"/>
  <c r="H3067" i="12"/>
  <c r="A3068" i="12"/>
  <c r="B3068" i="12"/>
  <c r="C3068" i="12"/>
  <c r="D3068" i="12"/>
  <c r="E3068" i="12"/>
  <c r="F3068" i="12"/>
  <c r="G3068" i="12"/>
  <c r="H3068" i="12"/>
  <c r="A3069" i="12"/>
  <c r="B3069" i="12"/>
  <c r="C3069" i="12"/>
  <c r="D3069" i="12"/>
  <c r="E3069" i="12"/>
  <c r="F3069" i="12"/>
  <c r="G3069" i="12"/>
  <c r="H3069" i="12"/>
  <c r="A3070" i="12"/>
  <c r="B3070" i="12"/>
  <c r="C3070" i="12"/>
  <c r="D3070" i="12"/>
  <c r="E3070" i="12"/>
  <c r="F3070" i="12"/>
  <c r="G3070" i="12"/>
  <c r="H3070" i="12"/>
  <c r="A3071" i="12"/>
  <c r="B3071" i="12"/>
  <c r="C3071" i="12"/>
  <c r="D3071" i="12"/>
  <c r="E3071" i="12"/>
  <c r="F3071" i="12"/>
  <c r="G3071" i="12"/>
  <c r="H3071" i="12"/>
  <c r="A3072" i="12"/>
  <c r="B3072" i="12"/>
  <c r="C3072" i="12"/>
  <c r="D3072" i="12"/>
  <c r="E3072" i="12"/>
  <c r="F3072" i="12"/>
  <c r="G3072" i="12"/>
  <c r="H3072" i="12"/>
  <c r="A3073" i="12"/>
  <c r="B3073" i="12"/>
  <c r="C3073" i="12"/>
  <c r="D3073" i="12"/>
  <c r="E3073" i="12"/>
  <c r="F3073" i="12"/>
  <c r="G3073" i="12"/>
  <c r="H3073" i="12"/>
  <c r="A3074" i="12"/>
  <c r="B3074" i="12"/>
  <c r="C3074" i="12"/>
  <c r="D3074" i="12"/>
  <c r="E3074" i="12"/>
  <c r="F3074" i="12"/>
  <c r="G3074" i="12"/>
  <c r="H3074" i="12"/>
  <c r="A3075" i="12"/>
  <c r="B3075" i="12"/>
  <c r="C3075" i="12"/>
  <c r="D3075" i="12"/>
  <c r="E3075" i="12"/>
  <c r="F3075" i="12"/>
  <c r="G3075" i="12"/>
  <c r="H3075" i="12"/>
  <c r="A3076" i="12"/>
  <c r="B3076" i="12"/>
  <c r="C3076" i="12"/>
  <c r="D3076" i="12"/>
  <c r="E3076" i="12"/>
  <c r="F3076" i="12"/>
  <c r="G3076" i="12"/>
  <c r="H3076" i="12"/>
  <c r="A3077" i="12"/>
  <c r="B3077" i="12"/>
  <c r="C3077" i="12"/>
  <c r="D3077" i="12"/>
  <c r="E3077" i="12"/>
  <c r="F3077" i="12"/>
  <c r="G3077" i="12"/>
  <c r="H3077" i="12"/>
  <c r="A3078" i="12"/>
  <c r="B3078" i="12"/>
  <c r="C3078" i="12"/>
  <c r="D3078" i="12"/>
  <c r="E3078" i="12"/>
  <c r="F3078" i="12"/>
  <c r="G3078" i="12"/>
  <c r="H3078" i="12"/>
  <c r="A3079" i="12"/>
  <c r="B3079" i="12"/>
  <c r="C3079" i="12"/>
  <c r="D3079" i="12"/>
  <c r="E3079" i="12"/>
  <c r="F3079" i="12"/>
  <c r="G3079" i="12"/>
  <c r="H3079" i="12"/>
  <c r="A3080" i="12"/>
  <c r="B3080" i="12"/>
  <c r="C3080" i="12"/>
  <c r="D3080" i="12"/>
  <c r="E3080" i="12"/>
  <c r="F3080" i="12"/>
  <c r="G3080" i="12"/>
  <c r="H3080" i="12"/>
  <c r="A3081" i="12"/>
  <c r="B3081" i="12"/>
  <c r="C3081" i="12"/>
  <c r="D3081" i="12"/>
  <c r="E3081" i="12"/>
  <c r="F3081" i="12"/>
  <c r="G3081" i="12"/>
  <c r="H3081" i="12"/>
  <c r="A3082" i="12"/>
  <c r="B3082" i="12"/>
  <c r="C3082" i="12"/>
  <c r="D3082" i="12"/>
  <c r="E3082" i="12"/>
  <c r="F3082" i="12"/>
  <c r="G3082" i="12"/>
  <c r="H3082" i="12"/>
  <c r="A3083" i="12"/>
  <c r="B3083" i="12"/>
  <c r="C3083" i="12"/>
  <c r="D3083" i="12"/>
  <c r="E3083" i="12"/>
  <c r="F3083" i="12"/>
  <c r="G3083" i="12"/>
  <c r="H3083" i="12"/>
  <c r="A3084" i="12"/>
  <c r="B3084" i="12"/>
  <c r="C3084" i="12"/>
  <c r="D3084" i="12"/>
  <c r="E3084" i="12"/>
  <c r="F3084" i="12"/>
  <c r="G3084" i="12"/>
  <c r="H3084" i="12"/>
  <c r="A3085" i="12"/>
  <c r="B3085" i="12"/>
  <c r="C3085" i="12"/>
  <c r="D3085" i="12"/>
  <c r="E3085" i="12"/>
  <c r="F3085" i="12"/>
  <c r="G3085" i="12"/>
  <c r="H3085" i="12"/>
  <c r="A3086" i="12"/>
  <c r="B3086" i="12"/>
  <c r="C3086" i="12"/>
  <c r="D3086" i="12"/>
  <c r="E3086" i="12"/>
  <c r="F3086" i="12"/>
  <c r="G3086" i="12"/>
  <c r="H3086" i="12"/>
  <c r="A3087" i="12"/>
  <c r="B3087" i="12"/>
  <c r="C3087" i="12"/>
  <c r="D3087" i="12"/>
  <c r="E3087" i="12"/>
  <c r="F3087" i="12"/>
  <c r="G3087" i="12"/>
  <c r="H3087" i="12"/>
  <c r="A3088" i="12"/>
  <c r="B3088" i="12"/>
  <c r="C3088" i="12"/>
  <c r="D3088" i="12"/>
  <c r="E3088" i="12"/>
  <c r="F3088" i="12"/>
  <c r="G3088" i="12"/>
  <c r="H3088" i="12"/>
  <c r="A3089" i="12"/>
  <c r="B3089" i="12"/>
  <c r="C3089" i="12"/>
  <c r="D3089" i="12"/>
  <c r="E3089" i="12"/>
  <c r="F3089" i="12"/>
  <c r="G3089" i="12"/>
  <c r="H3089" i="12"/>
  <c r="A3090" i="12"/>
  <c r="B3090" i="12"/>
  <c r="C3090" i="12"/>
  <c r="D3090" i="12"/>
  <c r="E3090" i="12"/>
  <c r="F3090" i="12"/>
  <c r="G3090" i="12"/>
  <c r="H3090" i="12"/>
  <c r="A3091" i="12"/>
  <c r="B3091" i="12"/>
  <c r="C3091" i="12"/>
  <c r="D3091" i="12"/>
  <c r="E3091" i="12"/>
  <c r="F3091" i="12"/>
  <c r="G3091" i="12"/>
  <c r="H3091" i="12"/>
  <c r="A3092" i="12"/>
  <c r="B3092" i="12"/>
  <c r="C3092" i="12"/>
  <c r="D3092" i="12"/>
  <c r="E3092" i="12"/>
  <c r="F3092" i="12"/>
  <c r="G3092" i="12"/>
  <c r="H3092" i="12"/>
  <c r="A3093" i="12"/>
  <c r="B3093" i="12"/>
  <c r="C3093" i="12"/>
  <c r="D3093" i="12"/>
  <c r="E3093" i="12"/>
  <c r="F3093" i="12"/>
  <c r="G3093" i="12"/>
  <c r="H3093" i="12"/>
  <c r="A3094" i="12"/>
  <c r="B3094" i="12"/>
  <c r="C3094" i="12"/>
  <c r="D3094" i="12"/>
  <c r="E3094" i="12"/>
  <c r="F3094" i="12"/>
  <c r="G3094" i="12"/>
  <c r="H3094" i="12"/>
  <c r="A3095" i="12"/>
  <c r="B3095" i="12"/>
  <c r="C3095" i="12"/>
  <c r="D3095" i="12"/>
  <c r="E3095" i="12"/>
  <c r="F3095" i="12"/>
  <c r="G3095" i="12"/>
  <c r="H3095" i="12"/>
  <c r="A3096" i="12"/>
  <c r="B3096" i="12"/>
  <c r="C3096" i="12"/>
  <c r="D3096" i="12"/>
  <c r="E3096" i="12"/>
  <c r="F3096" i="12"/>
  <c r="G3096" i="12"/>
  <c r="H3096" i="12"/>
  <c r="A3097" i="12"/>
  <c r="B3097" i="12"/>
  <c r="C3097" i="12"/>
  <c r="D3097" i="12"/>
  <c r="E3097" i="12"/>
  <c r="F3097" i="12"/>
  <c r="G3097" i="12"/>
  <c r="H3097" i="12"/>
  <c r="A3098" i="12"/>
  <c r="B3098" i="12"/>
  <c r="C3098" i="12"/>
  <c r="D3098" i="12"/>
  <c r="E3098" i="12"/>
  <c r="F3098" i="12"/>
  <c r="G3098" i="12"/>
  <c r="H3098" i="12"/>
  <c r="A3099" i="12"/>
  <c r="B3099" i="12"/>
  <c r="C3099" i="12"/>
  <c r="D3099" i="12"/>
  <c r="E3099" i="12"/>
  <c r="F3099" i="12"/>
  <c r="G3099" i="12"/>
  <c r="H3099" i="12"/>
  <c r="A3100" i="12"/>
  <c r="B3100" i="12"/>
  <c r="C3100" i="12"/>
  <c r="D3100" i="12"/>
  <c r="E3100" i="12"/>
  <c r="F3100" i="12"/>
  <c r="G3100" i="12"/>
  <c r="H3100" i="12"/>
  <c r="A3101" i="12"/>
  <c r="B3101" i="12"/>
  <c r="C3101" i="12"/>
  <c r="D3101" i="12"/>
  <c r="E3101" i="12"/>
  <c r="F3101" i="12"/>
  <c r="G3101" i="12"/>
  <c r="H3101" i="12"/>
  <c r="A3102" i="12"/>
  <c r="B3102" i="12"/>
  <c r="C3102" i="12"/>
  <c r="D3102" i="12"/>
  <c r="E3102" i="12"/>
  <c r="F3102" i="12"/>
  <c r="G3102" i="12"/>
  <c r="H3102" i="12"/>
  <c r="A3103" i="12"/>
  <c r="B3103" i="12"/>
  <c r="C3103" i="12"/>
  <c r="D3103" i="12"/>
  <c r="E3103" i="12"/>
  <c r="F3103" i="12"/>
  <c r="G3103" i="12"/>
  <c r="H3103" i="12"/>
  <c r="A3104" i="12"/>
  <c r="B3104" i="12"/>
  <c r="C3104" i="12"/>
  <c r="D3104" i="12"/>
  <c r="E3104" i="12"/>
  <c r="F3104" i="12"/>
  <c r="G3104" i="12"/>
  <c r="H3104" i="12"/>
  <c r="A3105" i="12"/>
  <c r="B3105" i="12"/>
  <c r="C3105" i="12"/>
  <c r="D3105" i="12"/>
  <c r="E3105" i="12"/>
  <c r="F3105" i="12"/>
  <c r="G3105" i="12"/>
  <c r="H3105" i="12"/>
  <c r="A3106" i="12"/>
  <c r="B3106" i="12"/>
  <c r="C3106" i="12"/>
  <c r="D3106" i="12"/>
  <c r="E3106" i="12"/>
  <c r="F3106" i="12"/>
  <c r="G3106" i="12"/>
  <c r="H3106" i="12"/>
  <c r="A3107" i="12"/>
  <c r="B3107" i="12"/>
  <c r="C3107" i="12"/>
  <c r="D3107" i="12"/>
  <c r="E3107" i="12"/>
  <c r="F3107" i="12"/>
  <c r="G3107" i="12"/>
  <c r="H3107" i="12"/>
  <c r="A3108" i="12"/>
  <c r="B3108" i="12"/>
  <c r="C3108" i="12"/>
  <c r="D3108" i="12"/>
  <c r="E3108" i="12"/>
  <c r="F3108" i="12"/>
  <c r="G3108" i="12"/>
  <c r="H3108" i="12"/>
  <c r="A3109" i="12"/>
  <c r="B3109" i="12"/>
  <c r="C3109" i="12"/>
  <c r="D3109" i="12"/>
  <c r="E3109" i="12"/>
  <c r="F3109" i="12"/>
  <c r="G3109" i="12"/>
  <c r="H3109" i="12"/>
  <c r="A3110" i="12"/>
  <c r="B3110" i="12"/>
  <c r="C3110" i="12"/>
  <c r="D3110" i="12"/>
  <c r="E3110" i="12"/>
  <c r="F3110" i="12"/>
  <c r="G3110" i="12"/>
  <c r="H3110" i="12"/>
  <c r="A3111" i="12"/>
  <c r="B3111" i="12"/>
  <c r="C3111" i="12"/>
  <c r="D3111" i="12"/>
  <c r="E3111" i="12"/>
  <c r="F3111" i="12"/>
  <c r="G3111" i="12"/>
  <c r="H3111" i="12"/>
  <c r="A3112" i="12"/>
  <c r="B3112" i="12"/>
  <c r="C3112" i="12"/>
  <c r="D3112" i="12"/>
  <c r="E3112" i="12"/>
  <c r="F3112" i="12"/>
  <c r="G3112" i="12"/>
  <c r="H3112" i="12"/>
  <c r="A3113" i="12"/>
  <c r="B3113" i="12"/>
  <c r="C3113" i="12"/>
  <c r="D3113" i="12"/>
  <c r="E3113" i="12"/>
  <c r="F3113" i="12"/>
  <c r="G3113" i="12"/>
  <c r="H3113" i="12"/>
  <c r="A3114" i="12"/>
  <c r="B3114" i="12"/>
  <c r="C3114" i="12"/>
  <c r="D3114" i="12"/>
  <c r="E3114" i="12"/>
  <c r="F3114" i="12"/>
  <c r="G3114" i="12"/>
  <c r="H3114" i="12"/>
  <c r="A3115" i="12"/>
  <c r="B3115" i="12"/>
  <c r="C3115" i="12"/>
  <c r="D3115" i="12"/>
  <c r="E3115" i="12"/>
  <c r="F3115" i="12"/>
  <c r="G3115" i="12"/>
  <c r="H3115" i="12"/>
  <c r="A3116" i="12"/>
  <c r="B3116" i="12"/>
  <c r="C3116" i="12"/>
  <c r="D3116" i="12"/>
  <c r="E3116" i="12"/>
  <c r="F3116" i="12"/>
  <c r="G3116" i="12"/>
  <c r="H3116" i="12"/>
  <c r="A3117" i="12"/>
  <c r="B3117" i="12"/>
  <c r="C3117" i="12"/>
  <c r="D3117" i="12"/>
  <c r="E3117" i="12"/>
  <c r="F3117" i="12"/>
  <c r="G3117" i="12"/>
  <c r="H3117" i="12"/>
  <c r="A3118" i="12"/>
  <c r="B3118" i="12"/>
  <c r="C3118" i="12"/>
  <c r="D3118" i="12"/>
  <c r="E3118" i="12"/>
  <c r="F3118" i="12"/>
  <c r="G3118" i="12"/>
  <c r="H3118" i="12"/>
  <c r="A3119" i="12"/>
  <c r="B3119" i="12"/>
  <c r="C3119" i="12"/>
  <c r="D3119" i="12"/>
  <c r="E3119" i="12"/>
  <c r="F3119" i="12"/>
  <c r="G3119" i="12"/>
  <c r="H3119" i="12"/>
  <c r="A3120" i="12"/>
  <c r="B3120" i="12"/>
  <c r="C3120" i="12"/>
  <c r="D3120" i="12"/>
  <c r="E3120" i="12"/>
  <c r="F3120" i="12"/>
  <c r="G3120" i="12"/>
  <c r="H3120" i="12"/>
  <c r="A3121" i="12"/>
  <c r="B3121" i="12"/>
  <c r="C3121" i="12"/>
  <c r="D3121" i="12"/>
  <c r="E3121" i="12"/>
  <c r="F3121" i="12"/>
  <c r="G3121" i="12"/>
  <c r="H3121" i="12"/>
  <c r="A3122" i="12"/>
  <c r="B3122" i="12"/>
  <c r="C3122" i="12"/>
  <c r="D3122" i="12"/>
  <c r="E3122" i="12"/>
  <c r="F3122" i="12"/>
  <c r="G3122" i="12"/>
  <c r="H3122" i="12"/>
  <c r="A3123" i="12"/>
  <c r="B3123" i="12"/>
  <c r="C3123" i="12"/>
  <c r="D3123" i="12"/>
  <c r="E3123" i="12"/>
  <c r="F3123" i="12"/>
  <c r="G3123" i="12"/>
  <c r="H3123" i="12"/>
  <c r="A3124" i="12"/>
  <c r="B3124" i="12"/>
  <c r="C3124" i="12"/>
  <c r="D3124" i="12"/>
  <c r="E3124" i="12"/>
  <c r="F3124" i="12"/>
  <c r="G3124" i="12"/>
  <c r="H3124" i="12"/>
  <c r="A3125" i="12"/>
  <c r="B3125" i="12"/>
  <c r="C3125" i="12"/>
  <c r="D3125" i="12"/>
  <c r="E3125" i="12"/>
  <c r="F3125" i="12"/>
  <c r="G3125" i="12"/>
  <c r="H3125" i="12"/>
  <c r="A3126" i="12"/>
  <c r="B3126" i="12"/>
  <c r="C3126" i="12"/>
  <c r="D3126" i="12"/>
  <c r="E3126" i="12"/>
  <c r="F3126" i="12"/>
  <c r="G3126" i="12"/>
  <c r="H3126" i="12"/>
  <c r="A3127" i="12"/>
  <c r="B3127" i="12"/>
  <c r="C3127" i="12"/>
  <c r="D3127" i="12"/>
  <c r="E3127" i="12"/>
  <c r="F3127" i="12"/>
  <c r="G3127" i="12"/>
  <c r="H3127" i="12"/>
  <c r="A3128" i="12"/>
  <c r="B3128" i="12"/>
  <c r="C3128" i="12"/>
  <c r="D3128" i="12"/>
  <c r="E3128" i="12"/>
  <c r="F3128" i="12"/>
  <c r="G3128" i="12"/>
  <c r="H3128" i="12"/>
  <c r="A3129" i="12"/>
  <c r="B3129" i="12"/>
  <c r="C3129" i="12"/>
  <c r="D3129" i="12"/>
  <c r="E3129" i="12"/>
  <c r="F3129" i="12"/>
  <c r="G3129" i="12"/>
  <c r="H3129" i="12"/>
  <c r="A3130" i="12"/>
  <c r="B3130" i="12"/>
  <c r="C3130" i="12"/>
  <c r="D3130" i="12"/>
  <c r="E3130" i="12"/>
  <c r="F3130" i="12"/>
  <c r="G3130" i="12"/>
  <c r="H3130" i="12"/>
  <c r="A3131" i="12"/>
  <c r="B3131" i="12"/>
  <c r="C3131" i="12"/>
  <c r="D3131" i="12"/>
  <c r="E3131" i="12"/>
  <c r="F3131" i="12"/>
  <c r="G3131" i="12"/>
  <c r="H3131" i="12"/>
  <c r="A3132" i="12"/>
  <c r="B3132" i="12"/>
  <c r="C3132" i="12"/>
  <c r="D3132" i="12"/>
  <c r="E3132" i="12"/>
  <c r="F3132" i="12"/>
  <c r="G3132" i="12"/>
  <c r="H3132" i="12"/>
  <c r="A3133" i="12"/>
  <c r="B3133" i="12"/>
  <c r="C3133" i="12"/>
  <c r="D3133" i="12"/>
  <c r="E3133" i="12"/>
  <c r="F3133" i="12"/>
  <c r="G3133" i="12"/>
  <c r="H3133" i="12"/>
  <c r="A3134" i="12"/>
  <c r="B3134" i="12"/>
  <c r="C3134" i="12"/>
  <c r="D3134" i="12"/>
  <c r="E3134" i="12"/>
  <c r="F3134" i="12"/>
  <c r="G3134" i="12"/>
  <c r="H3134" i="12"/>
  <c r="A3135" i="12"/>
  <c r="B3135" i="12"/>
  <c r="C3135" i="12"/>
  <c r="D3135" i="12"/>
  <c r="E3135" i="12"/>
  <c r="F3135" i="12"/>
  <c r="G3135" i="12"/>
  <c r="H3135" i="12"/>
  <c r="A3136" i="12"/>
  <c r="B3136" i="12"/>
  <c r="C3136" i="12"/>
  <c r="D3136" i="12"/>
  <c r="E3136" i="12"/>
  <c r="F3136" i="12"/>
  <c r="G3136" i="12"/>
  <c r="H3136" i="12"/>
  <c r="A3137" i="12"/>
  <c r="B3137" i="12"/>
  <c r="C3137" i="12"/>
  <c r="D3137" i="12"/>
  <c r="E3137" i="12"/>
  <c r="F3137" i="12"/>
  <c r="G3137" i="12"/>
  <c r="H3137" i="12"/>
  <c r="A3138" i="12"/>
  <c r="B3138" i="12"/>
  <c r="C3138" i="12"/>
  <c r="D3138" i="12"/>
  <c r="E3138" i="12"/>
  <c r="F3138" i="12"/>
  <c r="G3138" i="12"/>
  <c r="H3138" i="12"/>
  <c r="A3139" i="12"/>
  <c r="B3139" i="12"/>
  <c r="C3139" i="12"/>
  <c r="D3139" i="12"/>
  <c r="E3139" i="12"/>
  <c r="F3139" i="12"/>
  <c r="G3139" i="12"/>
  <c r="H3139" i="12"/>
  <c r="A3140" i="12"/>
  <c r="B3140" i="12"/>
  <c r="C3140" i="12"/>
  <c r="D3140" i="12"/>
  <c r="E3140" i="12"/>
  <c r="F3140" i="12"/>
  <c r="G3140" i="12"/>
  <c r="H3140" i="12"/>
  <c r="A3141" i="12"/>
  <c r="B3141" i="12"/>
  <c r="C3141" i="12"/>
  <c r="D3141" i="12"/>
  <c r="E3141" i="12"/>
  <c r="F3141" i="12"/>
  <c r="G3141" i="12"/>
  <c r="H3141" i="12"/>
  <c r="A3142" i="12"/>
  <c r="B3142" i="12"/>
  <c r="C3142" i="12"/>
  <c r="D3142" i="12"/>
  <c r="E3142" i="12"/>
  <c r="F3142" i="12"/>
  <c r="G3142" i="12"/>
  <c r="H3142" i="12"/>
  <c r="A3143" i="12"/>
  <c r="B3143" i="12"/>
  <c r="C3143" i="12"/>
  <c r="D3143" i="12"/>
  <c r="E3143" i="12"/>
  <c r="F3143" i="12"/>
  <c r="G3143" i="12"/>
  <c r="H3143" i="12"/>
  <c r="A3144" i="12"/>
  <c r="B3144" i="12"/>
  <c r="C3144" i="12"/>
  <c r="D3144" i="12"/>
  <c r="E3144" i="12"/>
  <c r="F3144" i="12"/>
  <c r="G3144" i="12"/>
  <c r="H3144" i="12"/>
  <c r="A3145" i="12"/>
  <c r="B3145" i="12"/>
  <c r="C3145" i="12"/>
  <c r="D3145" i="12"/>
  <c r="E3145" i="12"/>
  <c r="F3145" i="12"/>
  <c r="G3145" i="12"/>
  <c r="H3145" i="12"/>
  <c r="A3146" i="12"/>
  <c r="B3146" i="12"/>
  <c r="C3146" i="12"/>
  <c r="D3146" i="12"/>
  <c r="E3146" i="12"/>
  <c r="F3146" i="12"/>
  <c r="G3146" i="12"/>
  <c r="H3146" i="12"/>
  <c r="A3147" i="12"/>
  <c r="B3147" i="12"/>
  <c r="C3147" i="12"/>
  <c r="D3147" i="12"/>
  <c r="E3147" i="12"/>
  <c r="F3147" i="12"/>
  <c r="G3147" i="12"/>
  <c r="H3147" i="12"/>
  <c r="A3148" i="12"/>
  <c r="B3148" i="12"/>
  <c r="C3148" i="12"/>
  <c r="D3148" i="12"/>
  <c r="E3148" i="12"/>
  <c r="F3148" i="12"/>
  <c r="G3148" i="12"/>
  <c r="H3148" i="12"/>
  <c r="A3149" i="12"/>
  <c r="B3149" i="12"/>
  <c r="C3149" i="12"/>
  <c r="D3149" i="12"/>
  <c r="E3149" i="12"/>
  <c r="F3149" i="12"/>
  <c r="G3149" i="12"/>
  <c r="H3149" i="12"/>
  <c r="A3150" i="12"/>
  <c r="B3150" i="12"/>
  <c r="C3150" i="12"/>
  <c r="D3150" i="12"/>
  <c r="E3150" i="12"/>
  <c r="F3150" i="12"/>
  <c r="G3150" i="12"/>
  <c r="H3150" i="12"/>
  <c r="A3151" i="12"/>
  <c r="B3151" i="12"/>
  <c r="C3151" i="12"/>
  <c r="D3151" i="12"/>
  <c r="E3151" i="12"/>
  <c r="F3151" i="12"/>
  <c r="G3151" i="12"/>
  <c r="H3151" i="12"/>
  <c r="A3152" i="12"/>
  <c r="B3152" i="12"/>
  <c r="C3152" i="12"/>
  <c r="D3152" i="12"/>
  <c r="E3152" i="12"/>
  <c r="F3152" i="12"/>
  <c r="G3152" i="12"/>
  <c r="H3152" i="12"/>
  <c r="A3153" i="12"/>
  <c r="B3153" i="12"/>
  <c r="C3153" i="12"/>
  <c r="D3153" i="12"/>
  <c r="E3153" i="12"/>
  <c r="F3153" i="12"/>
  <c r="G3153" i="12"/>
  <c r="H3153" i="12"/>
  <c r="A3154" i="12"/>
  <c r="B3154" i="12"/>
  <c r="C3154" i="12"/>
  <c r="D3154" i="12"/>
  <c r="E3154" i="12"/>
  <c r="F3154" i="12"/>
  <c r="G3154" i="12"/>
  <c r="H3154" i="12"/>
  <c r="A3155" i="12"/>
  <c r="B3155" i="12"/>
  <c r="C3155" i="12"/>
  <c r="D3155" i="12"/>
  <c r="E3155" i="12"/>
  <c r="F3155" i="12"/>
  <c r="G3155" i="12"/>
  <c r="H3155" i="12"/>
  <c r="A3156" i="12"/>
  <c r="B3156" i="12"/>
  <c r="C3156" i="12"/>
  <c r="D3156" i="12"/>
  <c r="E3156" i="12"/>
  <c r="F3156" i="12"/>
  <c r="G3156" i="12"/>
  <c r="H3156" i="12"/>
  <c r="A3157" i="12"/>
  <c r="B3157" i="12"/>
  <c r="C3157" i="12"/>
  <c r="D3157" i="12"/>
  <c r="E3157" i="12"/>
  <c r="F3157" i="12"/>
  <c r="G3157" i="12"/>
  <c r="H3157" i="12"/>
  <c r="A3158" i="12"/>
  <c r="B3158" i="12"/>
  <c r="C3158" i="12"/>
  <c r="D3158" i="12"/>
  <c r="E3158" i="12"/>
  <c r="F3158" i="12"/>
  <c r="G3158" i="12"/>
  <c r="H3158" i="12"/>
  <c r="A3159" i="12"/>
  <c r="B3159" i="12"/>
  <c r="C3159" i="12"/>
  <c r="D3159" i="12"/>
  <c r="E3159" i="12"/>
  <c r="F3159" i="12"/>
  <c r="G3159" i="12"/>
  <c r="H3159" i="12"/>
  <c r="A3160" i="12"/>
  <c r="B3160" i="12"/>
  <c r="C3160" i="12"/>
  <c r="D3160" i="12"/>
  <c r="E3160" i="12"/>
  <c r="F3160" i="12"/>
  <c r="G3160" i="12"/>
  <c r="H3160" i="12"/>
  <c r="A3161" i="12"/>
  <c r="B3161" i="12"/>
  <c r="C3161" i="12"/>
  <c r="D3161" i="12"/>
  <c r="E3161" i="12"/>
  <c r="F3161" i="12"/>
  <c r="G3161" i="12"/>
  <c r="H3161" i="12"/>
  <c r="A3162" i="12"/>
  <c r="B3162" i="12"/>
  <c r="C3162" i="12"/>
  <c r="D3162" i="12"/>
  <c r="E3162" i="12"/>
  <c r="F3162" i="12"/>
  <c r="G3162" i="12"/>
  <c r="H3162" i="12"/>
  <c r="A3163" i="12"/>
  <c r="B3163" i="12"/>
  <c r="C3163" i="12"/>
  <c r="D3163" i="12"/>
  <c r="E3163" i="12"/>
  <c r="F3163" i="12"/>
  <c r="G3163" i="12"/>
  <c r="H3163" i="12"/>
  <c r="A3164" i="12"/>
  <c r="B3164" i="12"/>
  <c r="C3164" i="12"/>
  <c r="D3164" i="12"/>
  <c r="E3164" i="12"/>
  <c r="F3164" i="12"/>
  <c r="G3164" i="12"/>
  <c r="H3164" i="12"/>
  <c r="A3165" i="12"/>
  <c r="B3165" i="12"/>
  <c r="C3165" i="12"/>
  <c r="D3165" i="12"/>
  <c r="E3165" i="12"/>
  <c r="F3165" i="12"/>
  <c r="G3165" i="12"/>
  <c r="H3165" i="12"/>
  <c r="A3166" i="12"/>
  <c r="B3166" i="12"/>
  <c r="C3166" i="12"/>
  <c r="D3166" i="12"/>
  <c r="E3166" i="12"/>
  <c r="F3166" i="12"/>
  <c r="G3166" i="12"/>
  <c r="H3166" i="12"/>
  <c r="A3167" i="12"/>
  <c r="B3167" i="12"/>
  <c r="C3167" i="12"/>
  <c r="D3167" i="12"/>
  <c r="E3167" i="12"/>
  <c r="F3167" i="12"/>
  <c r="G3167" i="12"/>
  <c r="H3167" i="12"/>
  <c r="A3168" i="12"/>
  <c r="B3168" i="12"/>
  <c r="C3168" i="12"/>
  <c r="D3168" i="12"/>
  <c r="E3168" i="12"/>
  <c r="F3168" i="12"/>
  <c r="G3168" i="12"/>
  <c r="H3168" i="12"/>
  <c r="A3169" i="12"/>
  <c r="B3169" i="12"/>
  <c r="C3169" i="12"/>
  <c r="D3169" i="12"/>
  <c r="E3169" i="12"/>
  <c r="F3169" i="12"/>
  <c r="G3169" i="12"/>
  <c r="H3169" i="12"/>
  <c r="A3170" i="12"/>
  <c r="B3170" i="12"/>
  <c r="C3170" i="12"/>
  <c r="D3170" i="12"/>
  <c r="E3170" i="12"/>
  <c r="F3170" i="12"/>
  <c r="G3170" i="12"/>
  <c r="H3170" i="12"/>
  <c r="A3171" i="12"/>
  <c r="B3171" i="12"/>
  <c r="C3171" i="12"/>
  <c r="D3171" i="12"/>
  <c r="E3171" i="12"/>
  <c r="F3171" i="12"/>
  <c r="G3171" i="12"/>
  <c r="H3171" i="12"/>
  <c r="A3172" i="12"/>
  <c r="B3172" i="12"/>
  <c r="C3172" i="12"/>
  <c r="D3172" i="12"/>
  <c r="E3172" i="12"/>
  <c r="F3172" i="12"/>
  <c r="G3172" i="12"/>
  <c r="H3172" i="12"/>
  <c r="A3173" i="12"/>
  <c r="B3173" i="12"/>
  <c r="C3173" i="12"/>
  <c r="D3173" i="12"/>
  <c r="E3173" i="12"/>
  <c r="F3173" i="12"/>
  <c r="G3173" i="12"/>
  <c r="H3173" i="12"/>
  <c r="A3174" i="12"/>
  <c r="B3174" i="12"/>
  <c r="C3174" i="12"/>
  <c r="D3174" i="12"/>
  <c r="E3174" i="12"/>
  <c r="F3174" i="12"/>
  <c r="G3174" i="12"/>
  <c r="H3174" i="12"/>
  <c r="A3175" i="12"/>
  <c r="B3175" i="12"/>
  <c r="C3175" i="12"/>
  <c r="D3175" i="12"/>
  <c r="E3175" i="12"/>
  <c r="F3175" i="12"/>
  <c r="G3175" i="12"/>
  <c r="H3175" i="12"/>
  <c r="A3176" i="12"/>
  <c r="B3176" i="12"/>
  <c r="C3176" i="12"/>
  <c r="D3176" i="12"/>
  <c r="E3176" i="12"/>
  <c r="F3176" i="12"/>
  <c r="G3176" i="12"/>
  <c r="H3176" i="12"/>
  <c r="A3177" i="12"/>
  <c r="B3177" i="12"/>
  <c r="C3177" i="12"/>
  <c r="D3177" i="12"/>
  <c r="E3177" i="12"/>
  <c r="F3177" i="12"/>
  <c r="G3177" i="12"/>
  <c r="H3177" i="12"/>
  <c r="A3178" i="12"/>
  <c r="B3178" i="12"/>
  <c r="C3178" i="12"/>
  <c r="D3178" i="12"/>
  <c r="E3178" i="12"/>
  <c r="F3178" i="12"/>
  <c r="G3178" i="12"/>
  <c r="H3178" i="12"/>
  <c r="A3179" i="12"/>
  <c r="B3179" i="12"/>
  <c r="C3179" i="12"/>
  <c r="D3179" i="12"/>
  <c r="E3179" i="12"/>
  <c r="F3179" i="12"/>
  <c r="G3179" i="12"/>
  <c r="H3179" i="12"/>
  <c r="A3180" i="12"/>
  <c r="B3180" i="12"/>
  <c r="C3180" i="12"/>
  <c r="D3180" i="12"/>
  <c r="E3180" i="12"/>
  <c r="F3180" i="12"/>
  <c r="G3180" i="12"/>
  <c r="H3180" i="12"/>
  <c r="A3181" i="12"/>
  <c r="B3181" i="12"/>
  <c r="C3181" i="12"/>
  <c r="D3181" i="12"/>
  <c r="E3181" i="12"/>
  <c r="F3181" i="12"/>
  <c r="G3181" i="12"/>
  <c r="H3181" i="12"/>
  <c r="A3182" i="12"/>
  <c r="B3182" i="12"/>
  <c r="C3182" i="12"/>
  <c r="D3182" i="12"/>
  <c r="E3182" i="12"/>
  <c r="F3182" i="12"/>
  <c r="G3182" i="12"/>
  <c r="H3182" i="12"/>
  <c r="A3183" i="12"/>
  <c r="B3183" i="12"/>
  <c r="C3183" i="12"/>
  <c r="D3183" i="12"/>
  <c r="E3183" i="12"/>
  <c r="F3183" i="12"/>
  <c r="G3183" i="12"/>
  <c r="H3183" i="12"/>
  <c r="A3184" i="12"/>
  <c r="B3184" i="12"/>
  <c r="C3184" i="12"/>
  <c r="D3184" i="12"/>
  <c r="E3184" i="12"/>
  <c r="F3184" i="12"/>
  <c r="G3184" i="12"/>
  <c r="H3184" i="12"/>
  <c r="A3185" i="12"/>
  <c r="B3185" i="12"/>
  <c r="C3185" i="12"/>
  <c r="D3185" i="12"/>
  <c r="E3185" i="12"/>
  <c r="F3185" i="12"/>
  <c r="G3185" i="12"/>
  <c r="H3185" i="12"/>
  <c r="A3186" i="12"/>
  <c r="B3186" i="12"/>
  <c r="C3186" i="12"/>
  <c r="D3186" i="12"/>
  <c r="E3186" i="12"/>
  <c r="F3186" i="12"/>
  <c r="G3186" i="12"/>
  <c r="H3186" i="12"/>
  <c r="A3187" i="12"/>
  <c r="B3187" i="12"/>
  <c r="C3187" i="12"/>
  <c r="D3187" i="12"/>
  <c r="E3187" i="12"/>
  <c r="F3187" i="12"/>
  <c r="G3187" i="12"/>
  <c r="H3187" i="12"/>
  <c r="A3188" i="12"/>
  <c r="B3188" i="12"/>
  <c r="C3188" i="12"/>
  <c r="D3188" i="12"/>
  <c r="E3188" i="12"/>
  <c r="F3188" i="12"/>
  <c r="G3188" i="12"/>
  <c r="H3188" i="12"/>
  <c r="A3189" i="12"/>
  <c r="B3189" i="12"/>
  <c r="C3189" i="12"/>
  <c r="D3189" i="12"/>
  <c r="E3189" i="12"/>
  <c r="F3189" i="12"/>
  <c r="G3189" i="12"/>
  <c r="H3189" i="12"/>
  <c r="A3190" i="12"/>
  <c r="B3190" i="12"/>
  <c r="C3190" i="12"/>
  <c r="D3190" i="12"/>
  <c r="E3190" i="12"/>
  <c r="F3190" i="12"/>
  <c r="G3190" i="12"/>
  <c r="H3190" i="12"/>
  <c r="A3191" i="12"/>
  <c r="B3191" i="12"/>
  <c r="C3191" i="12"/>
  <c r="D3191" i="12"/>
  <c r="E3191" i="12"/>
  <c r="F3191" i="12"/>
  <c r="G3191" i="12"/>
  <c r="H3191" i="12"/>
  <c r="A3192" i="12"/>
  <c r="B3192" i="12"/>
  <c r="C3192" i="12"/>
  <c r="D3192" i="12"/>
  <c r="E3192" i="12"/>
  <c r="F3192" i="12"/>
  <c r="G3192" i="12"/>
  <c r="H3192" i="12"/>
  <c r="A3193" i="12"/>
  <c r="B3193" i="12"/>
  <c r="C3193" i="12"/>
  <c r="D3193" i="12"/>
  <c r="E3193" i="12"/>
  <c r="F3193" i="12"/>
  <c r="G3193" i="12"/>
  <c r="H3193" i="12"/>
  <c r="A3194" i="12"/>
  <c r="B3194" i="12"/>
  <c r="C3194" i="12"/>
  <c r="D3194" i="12"/>
  <c r="E3194" i="12"/>
  <c r="F3194" i="12"/>
  <c r="G3194" i="12"/>
  <c r="H3194" i="12"/>
  <c r="A3195" i="12"/>
  <c r="B3195" i="12"/>
  <c r="C3195" i="12"/>
  <c r="D3195" i="12"/>
  <c r="E3195" i="12"/>
  <c r="F3195" i="12"/>
  <c r="G3195" i="12"/>
  <c r="H3195" i="12"/>
  <c r="A3196" i="12"/>
  <c r="B3196" i="12"/>
  <c r="C3196" i="12"/>
  <c r="D3196" i="12"/>
  <c r="E3196" i="12"/>
  <c r="F3196" i="12"/>
  <c r="G3196" i="12"/>
  <c r="H3196" i="12"/>
  <c r="A3197" i="12"/>
  <c r="B3197" i="12"/>
  <c r="C3197" i="12"/>
  <c r="D3197" i="12"/>
  <c r="E3197" i="12"/>
  <c r="F3197" i="12"/>
  <c r="G3197" i="12"/>
  <c r="H3197" i="12"/>
  <c r="A3198" i="12"/>
  <c r="B3198" i="12"/>
  <c r="C3198" i="12"/>
  <c r="D3198" i="12"/>
  <c r="E3198" i="12"/>
  <c r="F3198" i="12"/>
  <c r="G3198" i="12"/>
  <c r="H3198" i="12"/>
  <c r="A3199" i="12"/>
  <c r="B3199" i="12"/>
  <c r="C3199" i="12"/>
  <c r="D3199" i="12"/>
  <c r="E3199" i="12"/>
  <c r="F3199" i="12"/>
  <c r="G3199" i="12"/>
  <c r="H3199" i="12"/>
  <c r="A3200" i="12"/>
  <c r="B3200" i="12"/>
  <c r="C3200" i="12"/>
  <c r="D3200" i="12"/>
  <c r="E3200" i="12"/>
  <c r="F3200" i="12"/>
  <c r="G3200" i="12"/>
  <c r="H3200" i="12"/>
  <c r="A3201" i="12"/>
  <c r="B3201" i="12"/>
  <c r="C3201" i="12"/>
  <c r="D3201" i="12"/>
  <c r="E3201" i="12"/>
  <c r="F3201" i="12"/>
  <c r="G3201" i="12"/>
  <c r="H3201" i="12"/>
  <c r="A3202" i="12"/>
  <c r="B3202" i="12"/>
  <c r="C3202" i="12"/>
  <c r="D3202" i="12"/>
  <c r="E3202" i="12"/>
  <c r="F3202" i="12"/>
  <c r="G3202" i="12"/>
  <c r="H3202" i="12"/>
  <c r="A3203" i="12"/>
  <c r="B3203" i="12"/>
  <c r="C3203" i="12"/>
  <c r="D3203" i="12"/>
  <c r="E3203" i="12"/>
  <c r="F3203" i="12"/>
  <c r="G3203" i="12"/>
  <c r="H3203" i="12"/>
  <c r="A3204" i="12"/>
  <c r="B3204" i="12"/>
  <c r="C3204" i="12"/>
  <c r="D3204" i="12"/>
  <c r="E3204" i="12"/>
  <c r="F3204" i="12"/>
  <c r="G3204" i="12"/>
  <c r="H3204" i="12"/>
  <c r="A3205" i="12"/>
  <c r="B3205" i="12"/>
  <c r="C3205" i="12"/>
  <c r="D3205" i="12"/>
  <c r="E3205" i="12"/>
  <c r="F3205" i="12"/>
  <c r="G3205" i="12"/>
  <c r="H3205" i="12"/>
  <c r="A3206" i="12"/>
  <c r="B3206" i="12"/>
  <c r="C3206" i="12"/>
  <c r="D3206" i="12"/>
  <c r="E3206" i="12"/>
  <c r="F3206" i="12"/>
  <c r="G3206" i="12"/>
  <c r="H3206" i="12"/>
  <c r="A3207" i="12"/>
  <c r="B3207" i="12"/>
  <c r="C3207" i="12"/>
  <c r="D3207" i="12"/>
  <c r="E3207" i="12"/>
  <c r="F3207" i="12"/>
  <c r="G3207" i="12"/>
  <c r="H3207" i="12"/>
  <c r="A3208" i="12"/>
  <c r="B3208" i="12"/>
  <c r="C3208" i="12"/>
  <c r="D3208" i="12"/>
  <c r="E3208" i="12"/>
  <c r="F3208" i="12"/>
  <c r="G3208" i="12"/>
  <c r="H3208" i="12"/>
  <c r="A3209" i="12"/>
  <c r="B3209" i="12"/>
  <c r="C3209" i="12"/>
  <c r="D3209" i="12"/>
  <c r="E3209" i="12"/>
  <c r="F3209" i="12"/>
  <c r="G3209" i="12"/>
  <c r="H3209" i="12"/>
  <c r="A3210" i="12"/>
  <c r="B3210" i="12"/>
  <c r="C3210" i="12"/>
  <c r="D3210" i="12"/>
  <c r="E3210" i="12"/>
  <c r="F3210" i="12"/>
  <c r="G3210" i="12"/>
  <c r="H3210" i="12"/>
  <c r="A3211" i="12"/>
  <c r="B3211" i="12"/>
  <c r="C3211" i="12"/>
  <c r="D3211" i="12"/>
  <c r="E3211" i="12"/>
  <c r="F3211" i="12"/>
  <c r="G3211" i="12"/>
  <c r="H3211" i="12"/>
  <c r="A3212" i="12"/>
  <c r="B3212" i="12"/>
  <c r="C3212" i="12"/>
  <c r="D3212" i="12"/>
  <c r="E3212" i="12"/>
  <c r="F3212" i="12"/>
  <c r="G3212" i="12"/>
  <c r="H3212" i="12"/>
  <c r="A3213" i="12"/>
  <c r="B3213" i="12"/>
  <c r="C3213" i="12"/>
  <c r="D3213" i="12"/>
  <c r="E3213" i="12"/>
  <c r="F3213" i="12"/>
  <c r="G3213" i="12"/>
  <c r="H3213" i="12"/>
  <c r="A3214" i="12"/>
  <c r="B3214" i="12"/>
  <c r="C3214" i="12"/>
  <c r="D3214" i="12"/>
  <c r="E3214" i="12"/>
  <c r="F3214" i="12"/>
  <c r="G3214" i="12"/>
  <c r="H3214" i="12"/>
  <c r="A3215" i="12"/>
  <c r="B3215" i="12"/>
  <c r="C3215" i="12"/>
  <c r="D3215" i="12"/>
  <c r="E3215" i="12"/>
  <c r="F3215" i="12"/>
  <c r="G3215" i="12"/>
  <c r="H3215" i="12"/>
  <c r="A3216" i="12"/>
  <c r="B3216" i="12"/>
  <c r="C3216" i="12"/>
  <c r="D3216" i="12"/>
  <c r="E3216" i="12"/>
  <c r="F3216" i="12"/>
  <c r="G3216" i="12"/>
  <c r="H3216" i="12"/>
  <c r="A3217" i="12"/>
  <c r="B3217" i="12"/>
  <c r="C3217" i="12"/>
  <c r="D3217" i="12"/>
  <c r="E3217" i="12"/>
  <c r="F3217" i="12"/>
  <c r="G3217" i="12"/>
  <c r="H3217" i="12"/>
  <c r="A3218" i="12"/>
  <c r="B3218" i="12"/>
  <c r="C3218" i="12"/>
  <c r="D3218" i="12"/>
  <c r="E3218" i="12"/>
  <c r="F3218" i="12"/>
  <c r="G3218" i="12"/>
  <c r="H3218" i="12"/>
  <c r="A3219" i="12"/>
  <c r="B3219" i="12"/>
  <c r="C3219" i="12"/>
  <c r="D3219" i="12"/>
  <c r="E3219" i="12"/>
  <c r="F3219" i="12"/>
  <c r="G3219" i="12"/>
  <c r="H3219" i="12"/>
  <c r="A3220" i="12"/>
  <c r="B3220" i="12"/>
  <c r="C3220" i="12"/>
  <c r="D3220" i="12"/>
  <c r="E3220" i="12"/>
  <c r="F3220" i="12"/>
  <c r="G3220" i="12"/>
  <c r="H3220" i="12"/>
  <c r="A3221" i="12"/>
  <c r="B3221" i="12"/>
  <c r="C3221" i="12"/>
  <c r="D3221" i="12"/>
  <c r="E3221" i="12"/>
  <c r="F3221" i="12"/>
  <c r="G3221" i="12"/>
  <c r="H3221" i="12"/>
  <c r="A3222" i="12"/>
  <c r="B3222" i="12"/>
  <c r="C3222" i="12"/>
  <c r="D3222" i="12"/>
  <c r="E3222" i="12"/>
  <c r="F3222" i="12"/>
  <c r="G3222" i="12"/>
  <c r="H3222" i="12"/>
  <c r="A3223" i="12"/>
  <c r="B3223" i="12"/>
  <c r="C3223" i="12"/>
  <c r="D3223" i="12"/>
  <c r="E3223" i="12"/>
  <c r="F3223" i="12"/>
  <c r="G3223" i="12"/>
  <c r="H3223" i="12"/>
  <c r="A3224" i="12"/>
  <c r="B3224" i="12"/>
  <c r="C3224" i="12"/>
  <c r="D3224" i="12"/>
  <c r="E3224" i="12"/>
  <c r="F3224" i="12"/>
  <c r="G3224" i="12"/>
  <c r="H3224" i="12"/>
  <c r="A3225" i="12"/>
  <c r="B3225" i="12"/>
  <c r="C3225" i="12"/>
  <c r="D3225" i="12"/>
  <c r="E3225" i="12"/>
  <c r="F3225" i="12"/>
  <c r="G3225" i="12"/>
  <c r="H3225" i="12"/>
  <c r="A3226" i="12"/>
  <c r="B3226" i="12"/>
  <c r="C3226" i="12"/>
  <c r="D3226" i="12"/>
  <c r="E3226" i="12"/>
  <c r="F3226" i="12"/>
  <c r="G3226" i="12"/>
  <c r="H3226" i="12"/>
  <c r="A3227" i="12"/>
  <c r="B3227" i="12"/>
  <c r="C3227" i="12"/>
  <c r="D3227" i="12"/>
  <c r="E3227" i="12"/>
  <c r="F3227" i="12"/>
  <c r="G3227" i="12"/>
  <c r="H3227" i="12"/>
  <c r="A3228" i="12"/>
  <c r="B3228" i="12"/>
  <c r="C3228" i="12"/>
  <c r="D3228" i="12"/>
  <c r="E3228" i="12"/>
  <c r="F3228" i="12"/>
  <c r="G3228" i="12"/>
  <c r="H3228" i="12"/>
  <c r="A3229" i="12"/>
  <c r="B3229" i="12"/>
  <c r="C3229" i="12"/>
  <c r="D3229" i="12"/>
  <c r="E3229" i="12"/>
  <c r="F3229" i="12"/>
  <c r="G3229" i="12"/>
  <c r="H3229" i="12"/>
  <c r="A3230" i="12"/>
  <c r="B3230" i="12"/>
  <c r="C3230" i="12"/>
  <c r="D3230" i="12"/>
  <c r="E3230" i="12"/>
  <c r="F3230" i="12"/>
  <c r="G3230" i="12"/>
  <c r="H3230" i="12"/>
  <c r="A3231" i="12"/>
  <c r="B3231" i="12"/>
  <c r="C3231" i="12"/>
  <c r="D3231" i="12"/>
  <c r="E3231" i="12"/>
  <c r="F3231" i="12"/>
  <c r="G3231" i="12"/>
  <c r="H3231" i="12"/>
  <c r="A3232" i="12"/>
  <c r="B3232" i="12"/>
  <c r="C3232" i="12"/>
  <c r="D3232" i="12"/>
  <c r="E3232" i="12"/>
  <c r="F3232" i="12"/>
  <c r="G3232" i="12"/>
  <c r="H3232" i="12"/>
  <c r="A3233" i="12"/>
  <c r="B3233" i="12"/>
  <c r="C3233" i="12"/>
  <c r="D3233" i="12"/>
  <c r="E3233" i="12"/>
  <c r="F3233" i="12"/>
  <c r="G3233" i="12"/>
  <c r="H3233" i="12"/>
  <c r="A3234" i="12"/>
  <c r="B3234" i="12"/>
  <c r="C3234" i="12"/>
  <c r="D3234" i="12"/>
  <c r="E3234" i="12"/>
  <c r="F3234" i="12"/>
  <c r="G3234" i="12"/>
  <c r="H3234" i="12"/>
  <c r="A3235" i="12"/>
  <c r="B3235" i="12"/>
  <c r="C3235" i="12"/>
  <c r="D3235" i="12"/>
  <c r="E3235" i="12"/>
  <c r="F3235" i="12"/>
  <c r="G3235" i="12"/>
  <c r="H3235" i="12"/>
  <c r="A3236" i="12"/>
  <c r="B3236" i="12"/>
  <c r="C3236" i="12"/>
  <c r="D3236" i="12"/>
  <c r="E3236" i="12"/>
  <c r="F3236" i="12"/>
  <c r="G3236" i="12"/>
  <c r="H3236" i="12"/>
  <c r="A3237" i="12"/>
  <c r="B3237" i="12"/>
  <c r="C3237" i="12"/>
  <c r="D3237" i="12"/>
  <c r="E3237" i="12"/>
  <c r="F3237" i="12"/>
  <c r="G3237" i="12"/>
  <c r="H3237" i="12"/>
  <c r="A3238" i="12"/>
  <c r="B3238" i="12"/>
  <c r="C3238" i="12"/>
  <c r="D3238" i="12"/>
  <c r="E3238" i="12"/>
  <c r="F3238" i="12"/>
  <c r="G3238" i="12"/>
  <c r="H3238" i="12"/>
  <c r="A3239" i="12"/>
  <c r="B3239" i="12"/>
  <c r="C3239" i="12"/>
  <c r="D3239" i="12"/>
  <c r="E3239" i="12"/>
  <c r="F3239" i="12"/>
  <c r="G3239" i="12"/>
  <c r="H3239" i="12"/>
  <c r="A3240" i="12"/>
  <c r="B3240" i="12"/>
  <c r="C3240" i="12"/>
  <c r="D3240" i="12"/>
  <c r="E3240" i="12"/>
  <c r="F3240" i="12"/>
  <c r="G3240" i="12"/>
  <c r="H3240" i="12"/>
  <c r="A3241" i="12"/>
  <c r="B3241" i="12"/>
  <c r="C3241" i="12"/>
  <c r="D3241" i="12"/>
  <c r="E3241" i="12"/>
  <c r="F3241" i="12"/>
  <c r="G3241" i="12"/>
  <c r="H3241" i="12"/>
  <c r="A3242" i="12"/>
  <c r="B3242" i="12"/>
  <c r="C3242" i="12"/>
  <c r="D3242" i="12"/>
  <c r="E3242" i="12"/>
  <c r="F3242" i="12"/>
  <c r="G3242" i="12"/>
  <c r="H3242" i="12"/>
  <c r="A3243" i="12"/>
  <c r="B3243" i="12"/>
  <c r="C3243" i="12"/>
  <c r="D3243" i="12"/>
  <c r="E3243" i="12"/>
  <c r="F3243" i="12"/>
  <c r="G3243" i="12"/>
  <c r="H3243" i="12"/>
  <c r="A3244" i="12"/>
  <c r="B3244" i="12"/>
  <c r="C3244" i="12"/>
  <c r="D3244" i="12"/>
  <c r="E3244" i="12"/>
  <c r="F3244" i="12"/>
  <c r="G3244" i="12"/>
  <c r="H3244" i="12"/>
  <c r="A3245" i="12"/>
  <c r="B3245" i="12"/>
  <c r="C3245" i="12"/>
  <c r="D3245" i="12"/>
  <c r="E3245" i="12"/>
  <c r="F3245" i="12"/>
  <c r="G3245" i="12"/>
  <c r="H3245" i="12"/>
  <c r="A3246" i="12"/>
  <c r="B3246" i="12"/>
  <c r="C3246" i="12"/>
  <c r="D3246" i="12"/>
  <c r="E3246" i="12"/>
  <c r="F3246" i="12"/>
  <c r="G3246" i="12"/>
  <c r="H3246" i="12"/>
  <c r="A3247" i="12"/>
  <c r="B3247" i="12"/>
  <c r="C3247" i="12"/>
  <c r="D3247" i="12"/>
  <c r="E3247" i="12"/>
  <c r="F3247" i="12"/>
  <c r="G3247" i="12"/>
  <c r="H3247" i="12"/>
  <c r="A3248" i="12"/>
  <c r="B3248" i="12"/>
  <c r="C3248" i="12"/>
  <c r="D3248" i="12"/>
  <c r="E3248" i="12"/>
  <c r="F3248" i="12"/>
  <c r="G3248" i="12"/>
  <c r="H3248" i="12"/>
  <c r="A3249" i="12"/>
  <c r="B3249" i="12"/>
  <c r="C3249" i="12"/>
  <c r="D3249" i="12"/>
  <c r="E3249" i="12"/>
  <c r="F3249" i="12"/>
  <c r="G3249" i="12"/>
  <c r="H3249" i="12"/>
  <c r="A3250" i="12"/>
  <c r="B3250" i="12"/>
  <c r="C3250" i="12"/>
  <c r="D3250" i="12"/>
  <c r="E3250" i="12"/>
  <c r="F3250" i="12"/>
  <c r="G3250" i="12"/>
  <c r="H3250" i="12"/>
  <c r="A3251" i="12"/>
  <c r="B3251" i="12"/>
  <c r="C3251" i="12"/>
  <c r="D3251" i="12"/>
  <c r="E3251" i="12"/>
  <c r="F3251" i="12"/>
  <c r="G3251" i="12"/>
  <c r="H3251" i="12"/>
  <c r="A3252" i="12"/>
  <c r="B3252" i="12"/>
  <c r="C3252" i="12"/>
  <c r="D3252" i="12"/>
  <c r="E3252" i="12"/>
  <c r="F3252" i="12"/>
  <c r="G3252" i="12"/>
  <c r="H3252" i="12"/>
  <c r="A3253" i="12"/>
  <c r="B3253" i="12"/>
  <c r="C3253" i="12"/>
  <c r="D3253" i="12"/>
  <c r="E3253" i="12"/>
  <c r="F3253" i="12"/>
  <c r="G3253" i="12"/>
  <c r="H3253" i="12"/>
  <c r="A3254" i="12"/>
  <c r="B3254" i="12"/>
  <c r="C3254" i="12"/>
  <c r="D3254" i="12"/>
  <c r="E3254" i="12"/>
  <c r="F3254" i="12"/>
  <c r="G3254" i="12"/>
  <c r="H3254" i="12"/>
  <c r="A3255" i="12"/>
  <c r="B3255" i="12"/>
  <c r="C3255" i="12"/>
  <c r="D3255" i="12"/>
  <c r="E3255" i="12"/>
  <c r="F3255" i="12"/>
  <c r="G3255" i="12"/>
  <c r="H3255" i="12"/>
  <c r="A3256" i="12"/>
  <c r="B3256" i="12"/>
  <c r="C3256" i="12"/>
  <c r="D3256" i="12"/>
  <c r="E3256" i="12"/>
  <c r="F3256" i="12"/>
  <c r="G3256" i="12"/>
  <c r="H3256" i="12"/>
  <c r="A3257" i="12"/>
  <c r="B3257" i="12"/>
  <c r="C3257" i="12"/>
  <c r="D3257" i="12"/>
  <c r="E3257" i="12"/>
  <c r="F3257" i="12"/>
  <c r="G3257" i="12"/>
  <c r="H3257" i="12"/>
  <c r="A3258" i="12"/>
  <c r="B3258" i="12"/>
  <c r="C3258" i="12"/>
  <c r="D3258" i="12"/>
  <c r="E3258" i="12"/>
  <c r="F3258" i="12"/>
  <c r="G3258" i="12"/>
  <c r="H3258" i="12"/>
  <c r="A3259" i="12"/>
  <c r="B3259" i="12"/>
  <c r="C3259" i="12"/>
  <c r="D3259" i="12"/>
  <c r="E3259" i="12"/>
  <c r="F3259" i="12"/>
  <c r="G3259" i="12"/>
  <c r="H3259" i="12"/>
  <c r="A3260" i="12"/>
  <c r="B3260" i="12"/>
  <c r="C3260" i="12"/>
  <c r="D3260" i="12"/>
  <c r="E3260" i="12"/>
  <c r="F3260" i="12"/>
  <c r="G3260" i="12"/>
  <c r="H3260" i="12"/>
  <c r="A3261" i="12"/>
  <c r="B3261" i="12"/>
  <c r="C3261" i="12"/>
  <c r="D3261" i="12"/>
  <c r="E3261" i="12"/>
  <c r="F3261" i="12"/>
  <c r="G3261" i="12"/>
  <c r="H3261" i="12"/>
  <c r="A3262" i="12"/>
  <c r="B3262" i="12"/>
  <c r="C3262" i="12"/>
  <c r="D3262" i="12"/>
  <c r="E3262" i="12"/>
  <c r="F3262" i="12"/>
  <c r="G3262" i="12"/>
  <c r="H3262" i="12"/>
  <c r="A3263" i="12"/>
  <c r="B3263" i="12"/>
  <c r="C3263" i="12"/>
  <c r="D3263" i="12"/>
  <c r="E3263" i="12"/>
  <c r="F3263" i="12"/>
  <c r="G3263" i="12"/>
  <c r="H3263" i="12"/>
  <c r="A3264" i="12"/>
  <c r="B3264" i="12"/>
  <c r="C3264" i="12"/>
  <c r="D3264" i="12"/>
  <c r="E3264" i="12"/>
  <c r="F3264" i="12"/>
  <c r="G3264" i="12"/>
  <c r="H3264" i="12"/>
  <c r="A3265" i="12"/>
  <c r="B3265" i="12"/>
  <c r="C3265" i="12"/>
  <c r="D3265" i="12"/>
  <c r="E3265" i="12"/>
  <c r="F3265" i="12"/>
  <c r="G3265" i="12"/>
  <c r="H3265" i="12"/>
  <c r="A3266" i="12"/>
  <c r="B3266" i="12"/>
  <c r="C3266" i="12"/>
  <c r="D3266" i="12"/>
  <c r="E3266" i="12"/>
  <c r="F3266" i="12"/>
  <c r="G3266" i="12"/>
  <c r="H3266" i="12"/>
  <c r="A3267" i="12"/>
  <c r="B3267" i="12"/>
  <c r="C3267" i="12"/>
  <c r="D3267" i="12"/>
  <c r="E3267" i="12"/>
  <c r="F3267" i="12"/>
  <c r="G3267" i="12"/>
  <c r="H3267" i="12"/>
  <c r="A3268" i="12"/>
  <c r="B3268" i="12"/>
  <c r="C3268" i="12"/>
  <c r="D3268" i="12"/>
  <c r="E3268" i="12"/>
  <c r="F3268" i="12"/>
  <c r="G3268" i="12"/>
  <c r="H3268" i="12"/>
  <c r="A3269" i="12"/>
  <c r="B3269" i="12"/>
  <c r="C3269" i="12"/>
  <c r="D3269" i="12"/>
  <c r="E3269" i="12"/>
  <c r="F3269" i="12"/>
  <c r="G3269" i="12"/>
  <c r="H3269" i="12"/>
  <c r="A3270" i="12"/>
  <c r="B3270" i="12"/>
  <c r="C3270" i="12"/>
  <c r="D3270" i="12"/>
  <c r="E3270" i="12"/>
  <c r="F3270" i="12"/>
  <c r="G3270" i="12"/>
  <c r="H3270" i="12"/>
  <c r="A3271" i="12"/>
  <c r="B3271" i="12"/>
  <c r="C3271" i="12"/>
  <c r="D3271" i="12"/>
  <c r="E3271" i="12"/>
  <c r="F3271" i="12"/>
  <c r="G3271" i="12"/>
  <c r="H3271" i="12"/>
  <c r="A3272" i="12"/>
  <c r="B3272" i="12"/>
  <c r="C3272" i="12"/>
  <c r="D3272" i="12"/>
  <c r="E3272" i="12"/>
  <c r="F3272" i="12"/>
  <c r="G3272" i="12"/>
  <c r="H3272" i="12"/>
  <c r="A3273" i="12"/>
  <c r="B3273" i="12"/>
  <c r="C3273" i="12"/>
  <c r="D3273" i="12"/>
  <c r="E3273" i="12"/>
  <c r="F3273" i="12"/>
  <c r="G3273" i="12"/>
  <c r="H3273" i="12"/>
  <c r="A3274" i="12"/>
  <c r="B3274" i="12"/>
  <c r="C3274" i="12"/>
  <c r="D3274" i="12"/>
  <c r="E3274" i="12"/>
  <c r="F3274" i="12"/>
  <c r="G3274" i="12"/>
  <c r="H3274" i="12"/>
  <c r="A3275" i="12"/>
  <c r="B3275" i="12"/>
  <c r="C3275" i="12"/>
  <c r="D3275" i="12"/>
  <c r="E3275" i="12"/>
  <c r="F3275" i="12"/>
  <c r="G3275" i="12"/>
  <c r="H3275" i="12"/>
  <c r="A3276" i="12"/>
  <c r="B3276" i="12"/>
  <c r="C3276" i="12"/>
  <c r="D3276" i="12"/>
  <c r="E3276" i="12"/>
  <c r="F3276" i="12"/>
  <c r="G3276" i="12"/>
  <c r="H3276" i="12"/>
  <c r="A3277" i="12"/>
  <c r="B3277" i="12"/>
  <c r="C3277" i="12"/>
  <c r="D3277" i="12"/>
  <c r="E3277" i="12"/>
  <c r="F3277" i="12"/>
  <c r="G3277" i="12"/>
  <c r="H3277" i="12"/>
  <c r="A3278" i="12"/>
  <c r="B3278" i="12"/>
  <c r="C3278" i="12"/>
  <c r="D3278" i="12"/>
  <c r="E3278" i="12"/>
  <c r="F3278" i="12"/>
  <c r="G3278" i="12"/>
  <c r="H3278" i="12"/>
  <c r="A3279" i="12"/>
  <c r="B3279" i="12"/>
  <c r="C3279" i="12"/>
  <c r="D3279" i="12"/>
  <c r="E3279" i="12"/>
  <c r="F3279" i="12"/>
  <c r="G3279" i="12"/>
  <c r="H3279" i="12"/>
  <c r="A3280" i="12"/>
  <c r="B3280" i="12"/>
  <c r="C3280" i="12"/>
  <c r="D3280" i="12"/>
  <c r="E3280" i="12"/>
  <c r="F3280" i="12"/>
  <c r="G3280" i="12"/>
  <c r="H3280" i="12"/>
  <c r="A3281" i="12"/>
  <c r="B3281" i="12"/>
  <c r="C3281" i="12"/>
  <c r="D3281" i="12"/>
  <c r="E3281" i="12"/>
  <c r="F3281" i="12"/>
  <c r="G3281" i="12"/>
  <c r="H3281" i="12"/>
  <c r="A3282" i="12"/>
  <c r="B3282" i="12"/>
  <c r="C3282" i="12"/>
  <c r="D3282" i="12"/>
  <c r="E3282" i="12"/>
  <c r="F3282" i="12"/>
  <c r="G3282" i="12"/>
  <c r="H3282" i="12"/>
  <c r="A3283" i="12"/>
  <c r="B3283" i="12"/>
  <c r="C3283" i="12"/>
  <c r="D3283" i="12"/>
  <c r="E3283" i="12"/>
  <c r="F3283" i="12"/>
  <c r="G3283" i="12"/>
  <c r="H3283" i="12"/>
  <c r="A3284" i="12"/>
  <c r="B3284" i="12"/>
  <c r="C3284" i="12"/>
  <c r="D3284" i="12"/>
  <c r="E3284" i="12"/>
  <c r="F3284" i="12"/>
  <c r="G3284" i="12"/>
  <c r="H3284" i="12"/>
  <c r="A3285" i="12"/>
  <c r="B3285" i="12"/>
  <c r="C3285" i="12"/>
  <c r="D3285" i="12"/>
  <c r="E3285" i="12"/>
  <c r="F3285" i="12"/>
  <c r="G3285" i="12"/>
  <c r="H3285" i="12"/>
  <c r="A3286" i="12"/>
  <c r="B3286" i="12"/>
  <c r="C3286" i="12"/>
  <c r="D3286" i="12"/>
  <c r="E3286" i="12"/>
  <c r="F3286" i="12"/>
  <c r="G3286" i="12"/>
  <c r="H3286" i="12"/>
  <c r="A3287" i="12"/>
  <c r="B3287" i="12"/>
  <c r="C3287" i="12"/>
  <c r="D3287" i="12"/>
  <c r="E3287" i="12"/>
  <c r="F3287" i="12"/>
  <c r="G3287" i="12"/>
  <c r="H3287" i="12"/>
  <c r="A3288" i="12"/>
  <c r="B3288" i="12"/>
  <c r="C3288" i="12"/>
  <c r="D3288" i="12"/>
  <c r="E3288" i="12"/>
  <c r="F3288" i="12"/>
  <c r="G3288" i="12"/>
  <c r="H3288" i="12"/>
  <c r="A3289" i="12"/>
  <c r="B3289" i="12"/>
  <c r="C3289" i="12"/>
  <c r="D3289" i="12"/>
  <c r="E3289" i="12"/>
  <c r="F3289" i="12"/>
  <c r="G3289" i="12"/>
  <c r="H3289" i="12"/>
  <c r="A3290" i="12"/>
  <c r="B3290" i="12"/>
  <c r="C3290" i="12"/>
  <c r="D3290" i="12"/>
  <c r="E3290" i="12"/>
  <c r="F3290" i="12"/>
  <c r="G3290" i="12"/>
  <c r="H3290" i="12"/>
  <c r="A3291" i="12"/>
  <c r="B3291" i="12"/>
  <c r="C3291" i="12"/>
  <c r="D3291" i="12"/>
  <c r="E3291" i="12"/>
  <c r="F3291" i="12"/>
  <c r="G3291" i="12"/>
  <c r="H3291" i="12"/>
  <c r="A3292" i="12"/>
  <c r="B3292" i="12"/>
  <c r="C3292" i="12"/>
  <c r="D3292" i="12"/>
  <c r="E3292" i="12"/>
  <c r="F3292" i="12"/>
  <c r="G3292" i="12"/>
  <c r="H3292" i="12"/>
  <c r="A3293" i="12"/>
  <c r="B3293" i="12"/>
  <c r="C3293" i="12"/>
  <c r="D3293" i="12"/>
  <c r="E3293" i="12"/>
  <c r="F3293" i="12"/>
  <c r="G3293" i="12"/>
  <c r="H3293" i="12"/>
  <c r="A3294" i="12"/>
  <c r="B3294" i="12"/>
  <c r="C3294" i="12"/>
  <c r="D3294" i="12"/>
  <c r="E3294" i="12"/>
  <c r="F3294" i="12"/>
  <c r="G3294" i="12"/>
  <c r="H3294" i="12"/>
  <c r="A3295" i="12"/>
  <c r="B3295" i="12"/>
  <c r="C3295" i="12"/>
  <c r="D3295" i="12"/>
  <c r="E3295" i="12"/>
  <c r="F3295" i="12"/>
  <c r="G3295" i="12"/>
  <c r="H3295" i="12"/>
  <c r="A3296" i="12"/>
  <c r="B3296" i="12"/>
  <c r="C3296" i="12"/>
  <c r="D3296" i="12"/>
  <c r="E3296" i="12"/>
  <c r="F3296" i="12"/>
  <c r="G3296" i="12"/>
  <c r="H3296" i="12"/>
  <c r="A3297" i="12"/>
  <c r="B3297" i="12"/>
  <c r="C3297" i="12"/>
  <c r="D3297" i="12"/>
  <c r="E3297" i="12"/>
  <c r="F3297" i="12"/>
  <c r="G3297" i="12"/>
  <c r="H3297" i="12"/>
  <c r="A3298" i="12"/>
  <c r="B3298" i="12"/>
  <c r="C3298" i="12"/>
  <c r="D3298" i="12"/>
  <c r="E3298" i="12"/>
  <c r="F3298" i="12"/>
  <c r="G3298" i="12"/>
  <c r="H3298" i="12"/>
  <c r="A3299" i="12"/>
  <c r="B3299" i="12"/>
  <c r="C3299" i="12"/>
  <c r="D3299" i="12"/>
  <c r="E3299" i="12"/>
  <c r="F3299" i="12"/>
  <c r="G3299" i="12"/>
  <c r="H3299" i="12"/>
  <c r="A3300" i="12"/>
  <c r="B3300" i="12"/>
  <c r="C3300" i="12"/>
  <c r="D3300" i="12"/>
  <c r="E3300" i="12"/>
  <c r="F3300" i="12"/>
  <c r="G3300" i="12"/>
  <c r="H3300" i="12"/>
  <c r="A3301" i="12"/>
  <c r="B3301" i="12"/>
  <c r="C3301" i="12"/>
  <c r="D3301" i="12"/>
  <c r="E3301" i="12"/>
  <c r="F3301" i="12"/>
  <c r="G3301" i="12"/>
  <c r="H3301" i="12"/>
  <c r="A3302" i="12"/>
  <c r="B3302" i="12"/>
  <c r="C3302" i="12"/>
  <c r="D3302" i="12"/>
  <c r="E3302" i="12"/>
  <c r="F3302" i="12"/>
  <c r="G3302" i="12"/>
  <c r="H3302" i="12"/>
  <c r="A3303" i="12"/>
  <c r="B3303" i="12"/>
  <c r="C3303" i="12"/>
  <c r="D3303" i="12"/>
  <c r="E3303" i="12"/>
  <c r="F3303" i="12"/>
  <c r="G3303" i="12"/>
  <c r="H3303" i="12"/>
  <c r="A3304" i="12"/>
  <c r="B3304" i="12"/>
  <c r="C3304" i="12"/>
  <c r="D3304" i="12"/>
  <c r="E3304" i="12"/>
  <c r="F3304" i="12"/>
  <c r="G3304" i="12"/>
  <c r="H3304" i="12"/>
  <c r="A3305" i="12"/>
  <c r="B3305" i="12"/>
  <c r="C3305" i="12"/>
  <c r="D3305" i="12"/>
  <c r="E3305" i="12"/>
  <c r="F3305" i="12"/>
  <c r="G3305" i="12"/>
  <c r="H3305" i="12"/>
  <c r="A3306" i="12"/>
  <c r="B3306" i="12"/>
  <c r="C3306" i="12"/>
  <c r="D3306" i="12"/>
  <c r="E3306" i="12"/>
  <c r="F3306" i="12"/>
  <c r="G3306" i="12"/>
  <c r="H3306" i="12"/>
  <c r="A3307" i="12"/>
  <c r="B3307" i="12"/>
  <c r="C3307" i="12"/>
  <c r="D3307" i="12"/>
  <c r="E3307" i="12"/>
  <c r="F3307" i="12"/>
  <c r="G3307" i="12"/>
  <c r="H3307" i="12"/>
  <c r="A3308" i="12"/>
  <c r="B3308" i="12"/>
  <c r="C3308" i="12"/>
  <c r="D3308" i="12"/>
  <c r="E3308" i="12"/>
  <c r="F3308" i="12"/>
  <c r="G3308" i="12"/>
  <c r="H3308" i="12"/>
  <c r="A3309" i="12"/>
  <c r="B3309" i="12"/>
  <c r="C3309" i="12"/>
  <c r="D3309" i="12"/>
  <c r="E3309" i="12"/>
  <c r="F3309" i="12"/>
  <c r="G3309" i="12"/>
  <c r="H3309" i="12"/>
  <c r="A3310" i="12"/>
  <c r="B3310" i="12"/>
  <c r="C3310" i="12"/>
  <c r="D3310" i="12"/>
  <c r="E3310" i="12"/>
  <c r="F3310" i="12"/>
  <c r="G3310" i="12"/>
  <c r="H3310" i="12"/>
  <c r="A3311" i="12"/>
  <c r="B3311" i="12"/>
  <c r="C3311" i="12"/>
  <c r="D3311" i="12"/>
  <c r="E3311" i="12"/>
  <c r="F3311" i="12"/>
  <c r="G3311" i="12"/>
  <c r="H3311" i="12"/>
  <c r="A3312" i="12"/>
  <c r="B3312" i="12"/>
  <c r="C3312" i="12"/>
  <c r="D3312" i="12"/>
  <c r="E3312" i="12"/>
  <c r="F3312" i="12"/>
  <c r="G3312" i="12"/>
  <c r="H3312" i="12"/>
  <c r="A3313" i="12"/>
  <c r="B3313" i="12"/>
  <c r="C3313" i="12"/>
  <c r="D3313" i="12"/>
  <c r="E3313" i="12"/>
  <c r="F3313" i="12"/>
  <c r="G3313" i="12"/>
  <c r="H3313" i="12"/>
  <c r="A3314" i="12"/>
  <c r="B3314" i="12"/>
  <c r="C3314" i="12"/>
  <c r="D3314" i="12"/>
  <c r="E3314" i="12"/>
  <c r="F3314" i="12"/>
  <c r="G3314" i="12"/>
  <c r="H3314" i="12"/>
  <c r="A3315" i="12"/>
  <c r="B3315" i="12"/>
  <c r="C3315" i="12"/>
  <c r="D3315" i="12"/>
  <c r="E3315" i="12"/>
  <c r="F3315" i="12"/>
  <c r="G3315" i="12"/>
  <c r="H3315" i="12"/>
  <c r="A3316" i="12"/>
  <c r="B3316" i="12"/>
  <c r="C3316" i="12"/>
  <c r="D3316" i="12"/>
  <c r="E3316" i="12"/>
  <c r="F3316" i="12"/>
  <c r="G3316" i="12"/>
  <c r="H3316" i="12"/>
  <c r="A3317" i="12"/>
  <c r="B3317" i="12"/>
  <c r="C3317" i="12"/>
  <c r="D3317" i="12"/>
  <c r="E3317" i="12"/>
  <c r="F3317" i="12"/>
  <c r="G3317" i="12"/>
  <c r="H3317" i="12"/>
  <c r="A3318" i="12"/>
  <c r="B3318" i="12"/>
  <c r="C3318" i="12"/>
  <c r="D3318" i="12"/>
  <c r="E3318" i="12"/>
  <c r="F3318" i="12"/>
  <c r="G3318" i="12"/>
  <c r="H3318" i="12"/>
  <c r="A3319" i="12"/>
  <c r="B3319" i="12"/>
  <c r="C3319" i="12"/>
  <c r="D3319" i="12"/>
  <c r="E3319" i="12"/>
  <c r="F3319" i="12"/>
  <c r="G3319" i="12"/>
  <c r="H3319" i="12"/>
  <c r="A3320" i="12"/>
  <c r="B3320" i="12"/>
  <c r="C3320" i="12"/>
  <c r="D3320" i="12"/>
  <c r="E3320" i="12"/>
  <c r="F3320" i="12"/>
  <c r="G3320" i="12"/>
  <c r="H3320" i="12"/>
  <c r="A3321" i="12"/>
  <c r="B3321" i="12"/>
  <c r="C3321" i="12"/>
  <c r="D3321" i="12"/>
  <c r="E3321" i="12"/>
  <c r="F3321" i="12"/>
  <c r="G3321" i="12"/>
  <c r="H3321" i="12"/>
  <c r="A3322" i="12"/>
  <c r="B3322" i="12"/>
  <c r="C3322" i="12"/>
  <c r="D3322" i="12"/>
  <c r="E3322" i="12"/>
  <c r="F3322" i="12"/>
  <c r="G3322" i="12"/>
  <c r="H3322" i="12"/>
  <c r="A3323" i="12"/>
  <c r="B3323" i="12"/>
  <c r="C3323" i="12"/>
  <c r="D3323" i="12"/>
  <c r="E3323" i="12"/>
  <c r="F3323" i="12"/>
  <c r="G3323" i="12"/>
  <c r="H3323" i="12"/>
  <c r="A3324" i="12"/>
  <c r="B3324" i="12"/>
  <c r="C3324" i="12"/>
  <c r="D3324" i="12"/>
  <c r="E3324" i="12"/>
  <c r="F3324" i="12"/>
  <c r="G3324" i="12"/>
  <c r="H3324" i="12"/>
  <c r="A3325" i="12"/>
  <c r="B3325" i="12"/>
  <c r="C3325" i="12"/>
  <c r="D3325" i="12"/>
  <c r="E3325" i="12"/>
  <c r="F3325" i="12"/>
  <c r="G3325" i="12"/>
  <c r="H3325" i="12"/>
  <c r="A3326" i="12"/>
  <c r="B3326" i="12"/>
  <c r="C3326" i="12"/>
  <c r="D3326" i="12"/>
  <c r="E3326" i="12"/>
  <c r="F3326" i="12"/>
  <c r="G3326" i="12"/>
  <c r="H3326" i="12"/>
  <c r="A3327" i="12"/>
  <c r="B3327" i="12"/>
  <c r="C3327" i="12"/>
  <c r="D3327" i="12"/>
  <c r="E3327" i="12"/>
  <c r="F3327" i="12"/>
  <c r="G3327" i="12"/>
  <c r="H3327" i="12"/>
  <c r="A3328" i="12"/>
  <c r="B3328" i="12"/>
  <c r="C3328" i="12"/>
  <c r="D3328" i="12"/>
  <c r="E3328" i="12"/>
  <c r="F3328" i="12"/>
  <c r="G3328" i="12"/>
  <c r="H3328" i="12"/>
  <c r="A3329" i="12"/>
  <c r="B3329" i="12"/>
  <c r="C3329" i="12"/>
  <c r="D3329" i="12"/>
  <c r="E3329" i="12"/>
  <c r="F3329" i="12"/>
  <c r="G3329" i="12"/>
  <c r="H3329" i="12"/>
  <c r="A3330" i="12"/>
  <c r="B3330" i="12"/>
  <c r="C3330" i="12"/>
  <c r="D3330" i="12"/>
  <c r="E3330" i="12"/>
  <c r="F3330" i="12"/>
  <c r="G3330" i="12"/>
  <c r="H3330" i="12"/>
  <c r="A3331" i="12"/>
  <c r="B3331" i="12"/>
  <c r="C3331" i="12"/>
  <c r="D3331" i="12"/>
  <c r="E3331" i="12"/>
  <c r="F3331" i="12"/>
  <c r="G3331" i="12"/>
  <c r="H3331" i="12"/>
  <c r="A3332" i="12"/>
  <c r="B3332" i="12"/>
  <c r="C3332" i="12"/>
  <c r="D3332" i="12"/>
  <c r="E3332" i="12"/>
  <c r="F3332" i="12"/>
  <c r="G3332" i="12"/>
  <c r="H3332" i="12"/>
  <c r="A3333" i="12"/>
  <c r="B3333" i="12"/>
  <c r="C3333" i="12"/>
  <c r="D3333" i="12"/>
  <c r="E3333" i="12"/>
  <c r="F3333" i="12"/>
  <c r="G3333" i="12"/>
  <c r="H3333" i="12"/>
  <c r="A3334" i="12"/>
  <c r="B3334" i="12"/>
  <c r="C3334" i="12"/>
  <c r="D3334" i="12"/>
  <c r="E3334" i="12"/>
  <c r="F3334" i="12"/>
  <c r="G3334" i="12"/>
  <c r="H3334" i="12"/>
  <c r="A3335" i="12"/>
  <c r="B3335" i="12"/>
  <c r="C3335" i="12"/>
  <c r="D3335" i="12"/>
  <c r="E3335" i="12"/>
  <c r="F3335" i="12"/>
  <c r="G3335" i="12"/>
  <c r="H3335" i="12"/>
  <c r="A3336" i="12"/>
  <c r="B3336" i="12"/>
  <c r="C3336" i="12"/>
  <c r="D3336" i="12"/>
  <c r="E3336" i="12"/>
  <c r="F3336" i="12"/>
  <c r="G3336" i="12"/>
  <c r="H3336" i="12"/>
  <c r="A3337" i="12"/>
  <c r="B3337" i="12"/>
  <c r="C3337" i="12"/>
  <c r="D3337" i="12"/>
  <c r="E3337" i="12"/>
  <c r="F3337" i="12"/>
  <c r="G3337" i="12"/>
  <c r="H3337" i="12"/>
  <c r="A3338" i="12"/>
  <c r="B3338" i="12"/>
  <c r="C3338" i="12"/>
  <c r="D3338" i="12"/>
  <c r="E3338" i="12"/>
  <c r="F3338" i="12"/>
  <c r="G3338" i="12"/>
  <c r="H3338" i="12"/>
  <c r="A3339" i="12"/>
  <c r="B3339" i="12"/>
  <c r="C3339" i="12"/>
  <c r="D3339" i="12"/>
  <c r="E3339" i="12"/>
  <c r="F3339" i="12"/>
  <c r="G3339" i="12"/>
  <c r="H3339" i="12"/>
  <c r="A3340" i="12"/>
  <c r="B3340" i="12"/>
  <c r="C3340" i="12"/>
  <c r="D3340" i="12"/>
  <c r="E3340" i="12"/>
  <c r="F3340" i="12"/>
  <c r="G3340" i="12"/>
  <c r="H3340" i="12"/>
  <c r="A3341" i="12"/>
  <c r="B3341" i="12"/>
  <c r="C3341" i="12"/>
  <c r="D3341" i="12"/>
  <c r="E3341" i="12"/>
  <c r="F3341" i="12"/>
  <c r="G3341" i="12"/>
  <c r="H3341" i="12"/>
  <c r="A3342" i="12"/>
  <c r="B3342" i="12"/>
  <c r="C3342" i="12"/>
  <c r="D3342" i="12"/>
  <c r="E3342" i="12"/>
  <c r="F3342" i="12"/>
  <c r="G3342" i="12"/>
  <c r="H3342" i="12"/>
  <c r="A3343" i="12"/>
  <c r="B3343" i="12"/>
  <c r="C3343" i="12"/>
  <c r="D3343" i="12"/>
  <c r="E3343" i="12"/>
  <c r="F3343" i="12"/>
  <c r="G3343" i="12"/>
  <c r="H3343" i="12"/>
  <c r="A3344" i="12"/>
  <c r="B3344" i="12"/>
  <c r="C3344" i="12"/>
  <c r="D3344" i="12"/>
  <c r="E3344" i="12"/>
  <c r="F3344" i="12"/>
  <c r="G3344" i="12"/>
  <c r="H3344" i="12"/>
  <c r="A3345" i="12"/>
  <c r="B3345" i="12"/>
  <c r="C3345" i="12"/>
  <c r="D3345" i="12"/>
  <c r="E3345" i="12"/>
  <c r="F3345" i="12"/>
  <c r="G3345" i="12"/>
  <c r="H3345" i="12"/>
  <c r="A3346" i="12"/>
  <c r="B3346" i="12"/>
  <c r="C3346" i="12"/>
  <c r="D3346" i="12"/>
  <c r="E3346" i="12"/>
  <c r="F3346" i="12"/>
  <c r="G3346" i="12"/>
  <c r="H3346" i="12"/>
  <c r="A3347" i="12"/>
  <c r="B3347" i="12"/>
  <c r="C3347" i="12"/>
  <c r="D3347" i="12"/>
  <c r="E3347" i="12"/>
  <c r="F3347" i="12"/>
  <c r="G3347" i="12"/>
  <c r="H3347" i="12"/>
  <c r="A3348" i="12"/>
  <c r="B3348" i="12"/>
  <c r="C3348" i="12"/>
  <c r="D3348" i="12"/>
  <c r="E3348" i="12"/>
  <c r="F3348" i="12"/>
  <c r="G3348" i="12"/>
  <c r="H3348" i="12"/>
  <c r="A3349" i="12"/>
  <c r="B3349" i="12"/>
  <c r="C3349" i="12"/>
  <c r="D3349" i="12"/>
  <c r="E3349" i="12"/>
  <c r="F3349" i="12"/>
  <c r="G3349" i="12"/>
  <c r="H3349" i="12"/>
  <c r="A3350" i="12"/>
  <c r="B3350" i="12"/>
  <c r="C3350" i="12"/>
  <c r="D3350" i="12"/>
  <c r="E3350" i="12"/>
  <c r="F3350" i="12"/>
  <c r="G3350" i="12"/>
  <c r="H3350" i="12"/>
  <c r="A3351" i="12"/>
  <c r="B3351" i="12"/>
  <c r="C3351" i="12"/>
  <c r="D3351" i="12"/>
  <c r="E3351" i="12"/>
  <c r="F3351" i="12"/>
  <c r="G3351" i="12"/>
  <c r="H3351" i="12"/>
  <c r="A3352" i="12"/>
  <c r="B3352" i="12"/>
  <c r="C3352" i="12"/>
  <c r="D3352" i="12"/>
  <c r="E3352" i="12"/>
  <c r="F3352" i="12"/>
  <c r="G3352" i="12"/>
  <c r="H3352" i="12"/>
  <c r="A3353" i="12"/>
  <c r="B3353" i="12"/>
  <c r="C3353" i="12"/>
  <c r="D3353" i="12"/>
  <c r="E3353" i="12"/>
  <c r="F3353" i="12"/>
  <c r="G3353" i="12"/>
  <c r="H3353" i="12"/>
  <c r="A3354" i="12"/>
  <c r="B3354" i="12"/>
  <c r="C3354" i="12"/>
  <c r="D3354" i="12"/>
  <c r="E3354" i="12"/>
  <c r="F3354" i="12"/>
  <c r="G3354" i="12"/>
  <c r="H3354" i="12"/>
  <c r="A3355" i="12"/>
  <c r="B3355" i="12"/>
  <c r="C3355" i="12"/>
  <c r="D3355" i="12"/>
  <c r="E3355" i="12"/>
  <c r="F3355" i="12"/>
  <c r="G3355" i="12"/>
  <c r="H3355" i="12"/>
  <c r="A3356" i="12"/>
  <c r="B3356" i="12"/>
  <c r="C3356" i="12"/>
  <c r="D3356" i="12"/>
  <c r="E3356" i="12"/>
  <c r="F3356" i="12"/>
  <c r="G3356" i="12"/>
  <c r="H3356" i="12"/>
  <c r="A3357" i="12"/>
  <c r="B3357" i="12"/>
  <c r="C3357" i="12"/>
  <c r="D3357" i="12"/>
  <c r="E3357" i="12"/>
  <c r="F3357" i="12"/>
  <c r="G3357" i="12"/>
  <c r="H3357" i="12"/>
  <c r="A3358" i="12"/>
  <c r="B3358" i="12"/>
  <c r="C3358" i="12"/>
  <c r="D3358" i="12"/>
  <c r="E3358" i="12"/>
  <c r="F3358" i="12"/>
  <c r="G3358" i="12"/>
  <c r="H3358" i="12"/>
  <c r="A3359" i="12"/>
  <c r="B3359" i="12"/>
  <c r="C3359" i="12"/>
  <c r="D3359" i="12"/>
  <c r="E3359" i="12"/>
  <c r="F3359" i="12"/>
  <c r="G3359" i="12"/>
  <c r="H3359" i="12"/>
  <c r="A3360" i="12"/>
  <c r="B3360" i="12"/>
  <c r="C3360" i="12"/>
  <c r="D3360" i="12"/>
  <c r="E3360" i="12"/>
  <c r="F3360" i="12"/>
  <c r="G3360" i="12"/>
  <c r="H3360" i="12"/>
  <c r="A3361" i="12"/>
  <c r="B3361" i="12"/>
  <c r="C3361" i="12"/>
  <c r="D3361" i="12"/>
  <c r="E3361" i="12"/>
  <c r="F3361" i="12"/>
  <c r="G3361" i="12"/>
  <c r="H3361" i="12"/>
  <c r="A3362" i="12"/>
  <c r="B3362" i="12"/>
  <c r="C3362" i="12"/>
  <c r="D3362" i="12"/>
  <c r="E3362" i="12"/>
  <c r="F3362" i="12"/>
  <c r="G3362" i="12"/>
  <c r="H3362" i="12"/>
  <c r="A3363" i="12"/>
  <c r="B3363" i="12"/>
  <c r="C3363" i="12"/>
  <c r="D3363" i="12"/>
  <c r="E3363" i="12"/>
  <c r="F3363" i="12"/>
  <c r="G3363" i="12"/>
  <c r="H3363" i="12"/>
  <c r="A3364" i="12"/>
  <c r="B3364" i="12"/>
  <c r="C3364" i="12"/>
  <c r="D3364" i="12"/>
  <c r="E3364" i="12"/>
  <c r="F3364" i="12"/>
  <c r="G3364" i="12"/>
  <c r="H3364" i="12"/>
  <c r="A3365" i="12"/>
  <c r="B3365" i="12"/>
  <c r="C3365" i="12"/>
  <c r="D3365" i="12"/>
  <c r="E3365" i="12"/>
  <c r="F3365" i="12"/>
  <c r="G3365" i="12"/>
  <c r="H3365" i="12"/>
  <c r="A3366" i="12"/>
  <c r="B3366" i="12"/>
  <c r="C3366" i="12"/>
  <c r="D3366" i="12"/>
  <c r="E3366" i="12"/>
  <c r="F3366" i="12"/>
  <c r="G3366" i="12"/>
  <c r="H3366" i="12"/>
  <c r="A3367" i="12"/>
  <c r="B3367" i="12"/>
  <c r="C3367" i="12"/>
  <c r="D3367" i="12"/>
  <c r="E3367" i="12"/>
  <c r="F3367" i="12"/>
  <c r="G3367" i="12"/>
  <c r="H3367" i="12"/>
  <c r="H1" i="12"/>
  <c r="B1" i="12"/>
  <c r="C1" i="12"/>
  <c r="D1" i="12"/>
  <c r="E1" i="12"/>
  <c r="F1" i="12"/>
  <c r="G1" i="12"/>
  <c r="A1" i="12"/>
  <c r="I2" i="11"/>
  <c r="I3" i="11"/>
  <c r="A4" i="11" l="1"/>
  <c r="A8" i="11"/>
  <c r="A12" i="11"/>
  <c r="A14" i="11"/>
  <c r="A16" i="11"/>
  <c r="A18" i="11"/>
  <c r="A20" i="11"/>
  <c r="A22" i="11"/>
  <c r="A24" i="11"/>
  <c r="A26" i="11"/>
  <c r="A28" i="11"/>
  <c r="A30" i="11"/>
  <c r="A32" i="11"/>
  <c r="A34" i="11"/>
  <c r="A36" i="11"/>
  <c r="A38" i="11"/>
  <c r="A40" i="11"/>
  <c r="A42" i="11"/>
  <c r="A44" i="11"/>
  <c r="A46" i="11"/>
  <c r="A48" i="11"/>
  <c r="A50" i="11"/>
  <c r="A52" i="11"/>
  <c r="A54" i="11"/>
  <c r="A56" i="11"/>
  <c r="A58" i="11"/>
  <c r="A60" i="11"/>
  <c r="A62" i="11"/>
  <c r="A64" i="11"/>
  <c r="A68" i="11"/>
  <c r="A70" i="11"/>
  <c r="A72" i="11"/>
  <c r="A5" i="11"/>
  <c r="A7" i="11"/>
  <c r="A9" i="11"/>
  <c r="A11" i="11"/>
  <c r="A13" i="11"/>
  <c r="A15" i="11"/>
  <c r="A17" i="11"/>
  <c r="A19" i="11"/>
  <c r="A21" i="11"/>
  <c r="A23" i="11"/>
  <c r="A25" i="11"/>
  <c r="A27" i="11"/>
  <c r="A29" i="11"/>
  <c r="A31" i="11"/>
  <c r="A33" i="11"/>
  <c r="A35" i="11"/>
  <c r="A37" i="11"/>
  <c r="A39" i="11"/>
  <c r="A41" i="11"/>
  <c r="A43" i="11"/>
  <c r="A45" i="11"/>
  <c r="A47" i="11"/>
  <c r="A49" i="11"/>
  <c r="A51" i="11"/>
  <c r="A53" i="11"/>
  <c r="A55" i="11"/>
  <c r="A57" i="11"/>
  <c r="A59" i="11"/>
  <c r="A61" i="11"/>
  <c r="A63" i="11"/>
  <c r="A65" i="11"/>
  <c r="A67" i="11"/>
  <c r="A69" i="11"/>
  <c r="A73" i="11"/>
  <c r="A2" i="11"/>
  <c r="F3" i="11"/>
  <c r="G3" i="11"/>
  <c r="H3" i="11"/>
  <c r="F5" i="11"/>
  <c r="G5" i="11"/>
  <c r="H5" i="11"/>
  <c r="I5" i="11"/>
  <c r="F7" i="11"/>
  <c r="G7" i="11"/>
  <c r="H7" i="11"/>
  <c r="I7" i="11"/>
  <c r="F9" i="11"/>
  <c r="G9" i="11"/>
  <c r="H9" i="11"/>
  <c r="I9" i="11"/>
  <c r="F11" i="11"/>
  <c r="G11" i="11"/>
  <c r="H11" i="11"/>
  <c r="I11" i="11"/>
  <c r="F13" i="11"/>
  <c r="G13" i="11"/>
  <c r="H13" i="11"/>
  <c r="I13" i="11"/>
  <c r="F15" i="11"/>
  <c r="G15" i="11"/>
  <c r="H15" i="11"/>
  <c r="I15" i="11"/>
  <c r="F17" i="11"/>
  <c r="G17" i="11"/>
  <c r="H17" i="11"/>
  <c r="I17" i="11"/>
  <c r="F19" i="11"/>
  <c r="G19" i="11"/>
  <c r="H19" i="11"/>
  <c r="I19" i="11"/>
  <c r="F21" i="11"/>
  <c r="G21" i="11"/>
  <c r="H21" i="11"/>
  <c r="I21" i="11"/>
  <c r="F23" i="11"/>
  <c r="G23" i="11"/>
  <c r="H23" i="11"/>
  <c r="I23" i="11"/>
  <c r="F25" i="11"/>
  <c r="G25" i="11"/>
  <c r="H25" i="11"/>
  <c r="I25" i="11"/>
  <c r="F27" i="11"/>
  <c r="G27" i="11"/>
  <c r="H27" i="11"/>
  <c r="I27" i="11"/>
  <c r="F29" i="11"/>
  <c r="G29" i="11"/>
  <c r="H29" i="11"/>
  <c r="I29" i="11"/>
  <c r="F31" i="11"/>
  <c r="G31" i="11"/>
  <c r="H31" i="11"/>
  <c r="I31" i="11"/>
  <c r="F33" i="11"/>
  <c r="G33" i="11"/>
  <c r="H33" i="11"/>
  <c r="I33" i="11"/>
  <c r="F35" i="11"/>
  <c r="G35" i="11"/>
  <c r="H35" i="11"/>
  <c r="I35" i="11"/>
  <c r="F37" i="11"/>
  <c r="G37" i="11"/>
  <c r="H37" i="11"/>
  <c r="I37" i="11"/>
  <c r="F39" i="11"/>
  <c r="G39" i="11"/>
  <c r="H39" i="11"/>
  <c r="I39" i="11"/>
  <c r="F41" i="11"/>
  <c r="G41" i="11"/>
  <c r="H41" i="11"/>
  <c r="I41" i="11"/>
  <c r="F43" i="11"/>
  <c r="G43" i="11"/>
  <c r="H43" i="11"/>
  <c r="I43" i="11"/>
  <c r="F45" i="11"/>
  <c r="G45" i="11"/>
  <c r="H45" i="11"/>
  <c r="I45" i="11"/>
  <c r="F47" i="11"/>
  <c r="G47" i="11"/>
  <c r="H47" i="11"/>
  <c r="I47" i="11"/>
  <c r="F51" i="11"/>
  <c r="G51" i="11"/>
  <c r="H51" i="11"/>
  <c r="I51" i="11"/>
  <c r="F53" i="11"/>
  <c r="G53" i="11"/>
  <c r="H53" i="11"/>
  <c r="I53" i="11"/>
  <c r="F55" i="11"/>
  <c r="G55" i="11"/>
  <c r="H55" i="11"/>
  <c r="I55" i="11"/>
  <c r="F57" i="11"/>
  <c r="G57" i="11"/>
  <c r="H57" i="11"/>
  <c r="I57" i="11"/>
  <c r="F59" i="11"/>
  <c r="G59" i="11"/>
  <c r="H59" i="11"/>
  <c r="I59" i="11"/>
  <c r="F61" i="11"/>
  <c r="G61" i="11"/>
  <c r="H61" i="11"/>
  <c r="I61" i="11"/>
  <c r="F63" i="11"/>
  <c r="G63" i="11"/>
  <c r="H63" i="11"/>
  <c r="I63" i="11"/>
  <c r="F65" i="11"/>
  <c r="G65" i="11"/>
  <c r="H65" i="11"/>
  <c r="I65" i="11"/>
  <c r="F67" i="11"/>
  <c r="G67" i="11"/>
  <c r="H67" i="11"/>
  <c r="I67" i="11"/>
  <c r="F69" i="11"/>
  <c r="G69" i="11"/>
  <c r="H69" i="11"/>
  <c r="I69" i="11"/>
  <c r="F71" i="11"/>
  <c r="G71" i="11"/>
  <c r="H71" i="11"/>
  <c r="I71" i="11"/>
  <c r="F73" i="11"/>
  <c r="G73" i="11"/>
  <c r="H73" i="11"/>
  <c r="I73" i="11"/>
  <c r="F4" i="11"/>
  <c r="G4" i="11"/>
  <c r="H4" i="11"/>
  <c r="I4" i="11"/>
  <c r="F6" i="11"/>
  <c r="G6" i="11"/>
  <c r="H6" i="11"/>
  <c r="I6" i="11"/>
  <c r="F8" i="11"/>
  <c r="G8" i="11"/>
  <c r="H8" i="11"/>
  <c r="I8" i="11"/>
  <c r="F10" i="11"/>
  <c r="G10" i="11"/>
  <c r="H10" i="11"/>
  <c r="I10" i="11"/>
  <c r="F12" i="11"/>
  <c r="G12" i="11"/>
  <c r="H12" i="11"/>
  <c r="I12" i="11"/>
  <c r="F14" i="11"/>
  <c r="G14" i="11"/>
  <c r="H14" i="11"/>
  <c r="I14" i="11"/>
  <c r="F16" i="11"/>
  <c r="G16" i="11"/>
  <c r="H16" i="11"/>
  <c r="I16" i="11"/>
  <c r="F18" i="11"/>
  <c r="G18" i="11"/>
  <c r="H18" i="11"/>
  <c r="I18" i="11"/>
  <c r="F20" i="11"/>
  <c r="G20" i="11"/>
  <c r="H20" i="11"/>
  <c r="I20" i="11"/>
  <c r="F22" i="11"/>
  <c r="G22" i="11"/>
  <c r="H22" i="11"/>
  <c r="I22" i="11"/>
  <c r="F24" i="11"/>
  <c r="G24" i="11"/>
  <c r="H24" i="11"/>
  <c r="I24" i="11"/>
  <c r="F26" i="11"/>
  <c r="G26" i="11"/>
  <c r="H26" i="11"/>
  <c r="I26" i="11"/>
  <c r="F28" i="11"/>
  <c r="G28" i="11"/>
  <c r="H28" i="11"/>
  <c r="I28" i="11"/>
  <c r="F30" i="11"/>
  <c r="G30" i="11"/>
  <c r="H30" i="11"/>
  <c r="I30" i="11"/>
  <c r="F32" i="11"/>
  <c r="G32" i="11"/>
  <c r="H32" i="11"/>
  <c r="I32" i="11"/>
  <c r="F34" i="11"/>
  <c r="G34" i="11"/>
  <c r="H34" i="11"/>
  <c r="I34" i="11"/>
  <c r="F36" i="11"/>
  <c r="G36" i="11"/>
  <c r="H36" i="11"/>
  <c r="I36" i="11"/>
  <c r="F38" i="11"/>
  <c r="G38" i="11"/>
  <c r="H38" i="11"/>
  <c r="I38" i="11"/>
  <c r="F40" i="11"/>
  <c r="G40" i="11"/>
  <c r="H40" i="11"/>
  <c r="I40" i="11"/>
  <c r="F42" i="11"/>
  <c r="G42" i="11"/>
  <c r="H42" i="11"/>
  <c r="I42" i="11"/>
  <c r="F44" i="11"/>
  <c r="G44" i="11"/>
  <c r="H44" i="11"/>
  <c r="I44" i="11"/>
  <c r="F46" i="11"/>
  <c r="G46" i="11"/>
  <c r="H46" i="11"/>
  <c r="I46" i="11"/>
  <c r="F50" i="11"/>
  <c r="G50" i="11"/>
  <c r="H50" i="11"/>
  <c r="I50" i="11"/>
  <c r="F52" i="11"/>
  <c r="G52" i="11"/>
  <c r="H52" i="11"/>
  <c r="I52" i="11"/>
  <c r="F54" i="11"/>
  <c r="G54" i="11"/>
  <c r="H54" i="11"/>
  <c r="I54" i="11"/>
  <c r="F56" i="11"/>
  <c r="G56" i="11"/>
  <c r="H56" i="11"/>
  <c r="I56" i="11"/>
  <c r="F58" i="11"/>
  <c r="G58" i="11"/>
  <c r="H58" i="11"/>
  <c r="I58" i="11"/>
  <c r="F60" i="11"/>
  <c r="G60" i="11"/>
  <c r="H60" i="11"/>
  <c r="I60" i="11"/>
  <c r="F62" i="11"/>
  <c r="G62" i="11"/>
  <c r="H62" i="11"/>
  <c r="I62" i="11"/>
  <c r="F64" i="11"/>
  <c r="G64" i="11"/>
  <c r="H64" i="11"/>
  <c r="I64" i="11"/>
  <c r="F66" i="11"/>
  <c r="G66" i="11"/>
  <c r="H66" i="11"/>
  <c r="I66" i="11"/>
  <c r="F68" i="11"/>
  <c r="G68" i="11"/>
  <c r="H68" i="11"/>
  <c r="I68" i="11"/>
  <c r="F70" i="11"/>
  <c r="G70" i="11"/>
  <c r="H70" i="11"/>
  <c r="I70" i="11"/>
  <c r="F72" i="11"/>
  <c r="G72" i="11"/>
  <c r="H72" i="11"/>
  <c r="I72" i="11"/>
  <c r="G2" i="11"/>
  <c r="H2" i="11"/>
  <c r="F2" i="11"/>
  <c r="D12" i="10"/>
  <c r="E12" i="10"/>
  <c r="F12" i="10"/>
  <c r="G12" i="10"/>
  <c r="D13" i="10"/>
  <c r="E13" i="10"/>
  <c r="F13" i="10"/>
  <c r="G13" i="10"/>
  <c r="D36" i="10"/>
  <c r="E36" i="10"/>
  <c r="F36" i="10"/>
  <c r="G36" i="10"/>
  <c r="D37" i="10"/>
  <c r="E37" i="10"/>
  <c r="F37" i="10"/>
  <c r="G37" i="10"/>
  <c r="D390" i="10"/>
  <c r="E390" i="10"/>
  <c r="F390" i="10"/>
  <c r="G390" i="10"/>
  <c r="D391" i="10"/>
  <c r="E391" i="10"/>
  <c r="F391" i="10"/>
  <c r="G391" i="10"/>
  <c r="D444" i="10"/>
  <c r="E444" i="10"/>
  <c r="F444" i="10"/>
  <c r="G444" i="10"/>
  <c r="D445" i="10"/>
  <c r="E445" i="10"/>
  <c r="F445" i="10"/>
  <c r="G445" i="10"/>
  <c r="D456" i="10"/>
  <c r="E456" i="10"/>
  <c r="F456" i="10"/>
  <c r="G456" i="10"/>
  <c r="D457" i="10"/>
  <c r="E457" i="10"/>
  <c r="F457" i="10"/>
  <c r="G457" i="10"/>
  <c r="E458" i="10"/>
  <c r="D462" i="10"/>
  <c r="E462" i="10"/>
  <c r="F462" i="10"/>
  <c r="G462" i="10"/>
  <c r="D463" i="10"/>
  <c r="E463" i="10"/>
  <c r="F463" i="10"/>
  <c r="G463" i="10"/>
  <c r="D488" i="10"/>
  <c r="E488" i="10"/>
  <c r="F488" i="10"/>
  <c r="G488" i="10"/>
  <c r="D489" i="10"/>
  <c r="E489" i="10"/>
  <c r="F489" i="10"/>
  <c r="G489" i="10"/>
  <c r="D490" i="10"/>
  <c r="E490" i="10"/>
  <c r="F490" i="10"/>
  <c r="G490" i="10"/>
  <c r="D491" i="10"/>
  <c r="E491" i="10"/>
  <c r="F491" i="10"/>
  <c r="G491" i="10"/>
  <c r="D492" i="10"/>
  <c r="E492" i="10"/>
  <c r="F492" i="10"/>
  <c r="G492" i="10"/>
  <c r="D493" i="10"/>
  <c r="E493" i="10"/>
  <c r="F493" i="10"/>
  <c r="G493" i="10"/>
  <c r="D494" i="10"/>
  <c r="E494" i="10"/>
  <c r="F494" i="10"/>
  <c r="G494" i="10"/>
  <c r="D495" i="10"/>
  <c r="E495" i="10"/>
  <c r="F495" i="10"/>
  <c r="G495" i="10"/>
  <c r="D498" i="10"/>
  <c r="E498" i="10"/>
  <c r="F498" i="10"/>
  <c r="G498" i="10"/>
  <c r="D499" i="10"/>
  <c r="E499" i="10"/>
  <c r="F499" i="10"/>
  <c r="G499" i="10"/>
  <c r="D500" i="10"/>
  <c r="E500" i="10"/>
  <c r="F500" i="10"/>
  <c r="G500" i="10"/>
  <c r="D501" i="10"/>
  <c r="E501" i="10"/>
  <c r="F501" i="10"/>
  <c r="G501" i="10"/>
  <c r="D502" i="10"/>
  <c r="E502" i="10"/>
  <c r="F502" i="10"/>
  <c r="G502" i="10"/>
  <c r="D503" i="10"/>
  <c r="E503" i="10"/>
  <c r="F503" i="10"/>
  <c r="G503" i="10"/>
  <c r="D504" i="10"/>
  <c r="E504" i="10"/>
  <c r="F504" i="10"/>
  <c r="G504" i="10"/>
  <c r="D505" i="10"/>
  <c r="E505" i="10"/>
  <c r="F505" i="10"/>
  <c r="G505" i="10"/>
  <c r="D514" i="10"/>
  <c r="E514" i="10"/>
  <c r="F514" i="10"/>
  <c r="G514" i="10"/>
  <c r="D515" i="10"/>
  <c r="E515" i="10"/>
  <c r="F515" i="10"/>
  <c r="G515" i="10"/>
  <c r="D516" i="10"/>
  <c r="E516" i="10"/>
  <c r="F516" i="10"/>
  <c r="G516" i="10"/>
  <c r="D517" i="10"/>
  <c r="E517" i="10"/>
  <c r="F517" i="10"/>
  <c r="G517" i="10"/>
  <c r="D526" i="10"/>
  <c r="E526" i="10"/>
  <c r="F526" i="10"/>
  <c r="G526" i="10"/>
  <c r="D527" i="10"/>
  <c r="E527" i="10"/>
  <c r="F527" i="10"/>
  <c r="G527" i="10"/>
  <c r="D528" i="10"/>
  <c r="E528" i="10"/>
  <c r="F528" i="10"/>
  <c r="G528" i="10"/>
  <c r="D529" i="10"/>
  <c r="E529" i="10"/>
  <c r="F529" i="10"/>
  <c r="G529" i="10"/>
  <c r="D540" i="10"/>
  <c r="E540" i="10"/>
  <c r="F540" i="10"/>
  <c r="G540" i="10"/>
  <c r="D541" i="10"/>
  <c r="E541" i="10"/>
  <c r="F541" i="10"/>
  <c r="G541" i="10"/>
  <c r="D548" i="10"/>
  <c r="E548" i="10"/>
  <c r="F548" i="10"/>
  <c r="G548" i="10"/>
  <c r="D549" i="10"/>
  <c r="E549" i="10"/>
  <c r="F549" i="10"/>
  <c r="G549" i="10"/>
  <c r="D550" i="10"/>
  <c r="E550" i="10"/>
  <c r="F550" i="10"/>
  <c r="G550" i="10"/>
  <c r="D551" i="10"/>
  <c r="E551" i="10"/>
  <c r="F551" i="10"/>
  <c r="G551" i="10"/>
  <c r="D552" i="10"/>
  <c r="E552" i="10"/>
  <c r="F552" i="10"/>
  <c r="G552" i="10"/>
  <c r="D553" i="10"/>
  <c r="E553" i="10"/>
  <c r="F553" i="10"/>
  <c r="G553" i="10"/>
  <c r="D564" i="10"/>
  <c r="E564" i="10"/>
  <c r="F564" i="10"/>
  <c r="G564" i="10"/>
  <c r="D565" i="10"/>
  <c r="E565" i="10"/>
  <c r="F565" i="10"/>
  <c r="G565" i="10"/>
  <c r="D708" i="10"/>
  <c r="E708" i="10"/>
  <c r="F708" i="10"/>
  <c r="G708" i="10"/>
  <c r="D709" i="10"/>
  <c r="E709" i="10"/>
  <c r="F709" i="10"/>
  <c r="G709" i="10"/>
  <c r="J18" i="8" a="1"/>
  <c r="J18" i="8" s="1"/>
  <c r="J14" i="8" a="1"/>
  <c r="J14" i="8" s="1"/>
  <c r="J15" i="8" a="1"/>
  <c r="J15" i="8" s="1"/>
  <c r="J16" i="8" a="1"/>
  <c r="J16" i="8" s="1"/>
  <c r="J17" i="8" a="1"/>
  <c r="J17" i="8" s="1"/>
  <c r="J19" i="8" a="1"/>
  <c r="J19" i="8" s="1"/>
  <c r="J20" i="8" a="1"/>
  <c r="J20" i="8" s="1"/>
  <c r="J21" i="8" a="1"/>
  <c r="J21" i="8" s="1"/>
  <c r="J22" i="8" a="1"/>
  <c r="J22" i="8" s="1"/>
  <c r="J23" i="8" a="1"/>
  <c r="J23" i="8" s="1"/>
  <c r="J24" i="8" a="1"/>
  <c r="J24" i="8" s="1"/>
  <c r="J25" i="8" a="1"/>
  <c r="J25" i="8" s="1"/>
  <c r="J26" i="8" a="1"/>
  <c r="J26" i="8" s="1"/>
  <c r="J27" i="8" a="1"/>
  <c r="J27" i="8" s="1"/>
  <c r="J28" i="8" a="1"/>
  <c r="J28" i="8" s="1"/>
  <c r="J29" i="8" a="1"/>
  <c r="J29" i="8" s="1"/>
  <c r="J30" i="8" a="1"/>
  <c r="J30" i="8" s="1"/>
  <c r="J31" i="8" a="1"/>
  <c r="J31" i="8" s="1"/>
  <c r="J32" i="8" a="1"/>
  <c r="J32" i="8" s="1"/>
  <c r="J33" i="8" a="1"/>
  <c r="J33" i="8" s="1"/>
  <c r="J34" i="8" a="1"/>
  <c r="J34" i="8" s="1"/>
  <c r="J35" i="8" a="1"/>
  <c r="J35" i="8" s="1"/>
  <c r="J36" i="8" a="1"/>
  <c r="J36" i="8" s="1"/>
  <c r="J37" i="8" a="1"/>
  <c r="J37" i="8" s="1"/>
  <c r="J38" i="8" a="1"/>
  <c r="J38" i="8" s="1"/>
  <c r="J39" i="8" a="1"/>
  <c r="J39" i="8" s="1"/>
  <c r="J40" i="8" a="1"/>
  <c r="J40" i="8" s="1"/>
  <c r="J41" i="8" a="1"/>
  <c r="J41" i="8" s="1"/>
  <c r="J42" i="8" a="1"/>
  <c r="J42" i="8" s="1"/>
  <c r="J43" i="8" a="1"/>
  <c r="J43" i="8" s="1"/>
  <c r="J44" i="8" a="1"/>
  <c r="J44" i="8" s="1"/>
  <c r="J45" i="8" a="1"/>
  <c r="J45" i="8" s="1"/>
  <c r="J46" i="8" a="1"/>
  <c r="J46" i="8" s="1"/>
  <c r="J47" i="8" a="1"/>
  <c r="J47" i="8" s="1"/>
  <c r="J48" i="8" a="1"/>
  <c r="J48" i="8" s="1"/>
  <c r="J49" i="8" a="1"/>
  <c r="J49" i="8" s="1"/>
  <c r="J50" i="8" a="1"/>
  <c r="J50" i="8" s="1"/>
  <c r="J51" i="8" a="1"/>
  <c r="J51" i="8" s="1"/>
  <c r="J52" i="8" a="1"/>
  <c r="J52" i="8" s="1"/>
  <c r="J53" i="8" a="1"/>
  <c r="J53" i="8" s="1"/>
  <c r="J54" i="8" a="1"/>
  <c r="J54" i="8" s="1"/>
  <c r="J55" i="8" a="1"/>
  <c r="J55" i="8" s="1"/>
  <c r="J56" i="8" a="1"/>
  <c r="J56" i="8" s="1"/>
  <c r="J57" i="8" a="1"/>
  <c r="J57" i="8" s="1"/>
  <c r="J58" i="8" a="1"/>
  <c r="J58" i="8" s="1"/>
  <c r="J59" i="8" a="1"/>
  <c r="J59" i="8" s="1"/>
  <c r="J60" i="8" a="1"/>
  <c r="J60" i="8" s="1"/>
  <c r="J61" i="8" a="1"/>
  <c r="J61" i="8" s="1"/>
  <c r="J62" i="8" a="1"/>
  <c r="J62" i="8" s="1"/>
  <c r="J63" i="8" a="1"/>
  <c r="J63" i="8" s="1"/>
  <c r="J64" i="8" a="1"/>
  <c r="J64" i="8" s="1"/>
  <c r="J65" i="8" a="1"/>
  <c r="J65" i="8" s="1"/>
  <c r="J66" i="8" a="1"/>
  <c r="J66" i="8" s="1"/>
  <c r="J67" i="8" a="1"/>
  <c r="J67" i="8" s="1"/>
  <c r="J68" i="8" a="1"/>
  <c r="J68" i="8" s="1"/>
  <c r="J69" i="8" a="1"/>
  <c r="J69" i="8" s="1"/>
  <c r="J70" i="8" a="1"/>
  <c r="J70" i="8" s="1"/>
  <c r="J71" i="8" a="1"/>
  <c r="J71" i="8" s="1"/>
  <c r="J72" i="8" a="1"/>
  <c r="J72" i="8" s="1"/>
  <c r="J73" i="8" a="1"/>
  <c r="J73" i="8" s="1"/>
  <c r="J74" i="8" a="1"/>
  <c r="J74" i="8" s="1"/>
  <c r="J75" i="8" a="1"/>
  <c r="J75" i="8" s="1"/>
  <c r="J76" i="8" a="1"/>
  <c r="J76" i="8" s="1"/>
  <c r="F29" i="10" s="1"/>
  <c r="J77" i="8" a="1"/>
  <c r="J77" i="8" s="1"/>
  <c r="J78" i="8" a="1"/>
  <c r="J78" i="8" s="1"/>
  <c r="E32" i="10" s="1"/>
  <c r="J79" i="8" a="1"/>
  <c r="J79" i="8" s="1"/>
  <c r="J80" i="8" a="1"/>
  <c r="J80" i="8" s="1"/>
  <c r="J81" i="8" a="1"/>
  <c r="J81" i="8" s="1"/>
  <c r="J82" i="8" a="1"/>
  <c r="J82" i="8" s="1"/>
  <c r="J83" i="8" a="1"/>
  <c r="J83" i="8" s="1"/>
  <c r="J84" i="8" a="1"/>
  <c r="J84" i="8" s="1"/>
  <c r="J85" i="8" a="1"/>
  <c r="J85" i="8" s="1"/>
  <c r="J86" i="8" a="1"/>
  <c r="J86" i="8" s="1"/>
  <c r="J87" i="8" a="1"/>
  <c r="J87" i="8" s="1"/>
  <c r="J88" i="8" a="1"/>
  <c r="J88" i="8" s="1"/>
  <c r="J89" i="8" a="1"/>
  <c r="J89" i="8" s="1"/>
  <c r="J90" i="8" a="1"/>
  <c r="J90" i="8" s="1"/>
  <c r="J91" i="8" a="1"/>
  <c r="J91" i="8" s="1"/>
  <c r="J92" i="8" a="1"/>
  <c r="J92" i="8" s="1"/>
  <c r="J93" i="8" a="1"/>
  <c r="J93" i="8" s="1"/>
  <c r="J94" i="8" a="1"/>
  <c r="J94" i="8" s="1"/>
  <c r="J95" i="8" a="1"/>
  <c r="J95" i="8" s="1"/>
  <c r="J96" i="8" a="1"/>
  <c r="J96" i="8" s="1"/>
  <c r="J97" i="8" a="1"/>
  <c r="J97" i="8" s="1"/>
  <c r="J98" i="8" a="1"/>
  <c r="J98" i="8" s="1"/>
  <c r="J99" i="8" a="1"/>
  <c r="J99" i="8" s="1"/>
  <c r="F47" i="10" s="1"/>
  <c r="J100" i="8" a="1"/>
  <c r="J100" i="8" s="1"/>
  <c r="J101" i="8" a="1"/>
  <c r="J101" i="8" s="1"/>
  <c r="J102" i="8" a="1"/>
  <c r="J102" i="8" s="1"/>
  <c r="J103" i="8" a="1"/>
  <c r="J103" i="8" s="1"/>
  <c r="J104" i="8" a="1"/>
  <c r="J104" i="8" s="1"/>
  <c r="J105" i="8" a="1"/>
  <c r="J105" i="8" s="1"/>
  <c r="J106" i="8" a="1"/>
  <c r="J106" i="8" s="1"/>
  <c r="J107" i="8" a="1"/>
  <c r="J107" i="8" s="1"/>
  <c r="J108" i="8" a="1"/>
  <c r="J108" i="8" s="1"/>
  <c r="J109" i="8" a="1"/>
  <c r="J109" i="8" s="1"/>
  <c r="J110" i="8" a="1"/>
  <c r="J110" i="8" s="1"/>
  <c r="J111" i="8" a="1"/>
  <c r="J111" i="8" s="1"/>
  <c r="J112" i="8" a="1"/>
  <c r="J112" i="8" s="1"/>
  <c r="J113" i="8" a="1"/>
  <c r="J113" i="8" s="1"/>
  <c r="J114" i="8" a="1"/>
  <c r="J114" i="8" s="1"/>
  <c r="J115" i="8" a="1"/>
  <c r="J115" i="8" s="1"/>
  <c r="J116" i="8" a="1"/>
  <c r="J116" i="8" s="1"/>
  <c r="J117" i="8" a="1"/>
  <c r="J117" i="8" s="1"/>
  <c r="J118" i="8" a="1"/>
  <c r="J118" i="8" s="1"/>
  <c r="J119" i="8" a="1"/>
  <c r="J119" i="8" s="1"/>
  <c r="J120" i="8" a="1"/>
  <c r="J120" i="8" s="1"/>
  <c r="J121" i="8" a="1"/>
  <c r="J121" i="8" s="1"/>
  <c r="J122" i="8" a="1"/>
  <c r="J122" i="8" s="1"/>
  <c r="J123" i="8" a="1"/>
  <c r="J123" i="8" s="1"/>
  <c r="J124" i="8" a="1"/>
  <c r="J124" i="8" s="1"/>
  <c r="J125" i="8" a="1"/>
  <c r="J125" i="8" s="1"/>
  <c r="G56" i="10" s="1"/>
  <c r="J126" i="8" a="1"/>
  <c r="J126" i="8" s="1"/>
  <c r="J127" i="8" a="1"/>
  <c r="J127" i="8" s="1"/>
  <c r="J128" i="8" a="1"/>
  <c r="J128" i="8" s="1"/>
  <c r="J129" i="8" a="1"/>
  <c r="J129" i="8" s="1"/>
  <c r="J130" i="8" a="1"/>
  <c r="J130" i="8" s="1"/>
  <c r="J131" i="8" a="1"/>
  <c r="J131" i="8" s="1"/>
  <c r="J132" i="8" a="1"/>
  <c r="J132" i="8" s="1"/>
  <c r="J133" i="8" a="1"/>
  <c r="J133" i="8" s="1"/>
  <c r="J134" i="8" a="1"/>
  <c r="J134" i="8" s="1"/>
  <c r="J135" i="8" a="1"/>
  <c r="J135" i="8" s="1"/>
  <c r="J136" i="8" a="1"/>
  <c r="J136" i="8" s="1"/>
  <c r="J137" i="8" a="1"/>
  <c r="J137" i="8" s="1"/>
  <c r="J138" i="8" a="1"/>
  <c r="J138" i="8" s="1"/>
  <c r="J139" i="8" a="1"/>
  <c r="J139" i="8" s="1"/>
  <c r="J140" i="8" a="1"/>
  <c r="J140" i="8" s="1"/>
  <c r="J141" i="8" a="1"/>
  <c r="J141" i="8" s="1"/>
  <c r="J142" i="8" a="1"/>
  <c r="J142" i="8" s="1"/>
  <c r="J143" i="8" a="1"/>
  <c r="J143" i="8" s="1"/>
  <c r="J144" i="8" a="1"/>
  <c r="J144" i="8" s="1"/>
  <c r="J145" i="8" a="1"/>
  <c r="J145" i="8" s="1"/>
  <c r="J146" i="8" a="1"/>
  <c r="J146" i="8" s="1"/>
  <c r="J147" i="8" a="1"/>
  <c r="J147" i="8" s="1"/>
  <c r="J148" i="8" a="1"/>
  <c r="J148" i="8" s="1"/>
  <c r="J149" i="8" a="1"/>
  <c r="J149" i="8" s="1"/>
  <c r="J150" i="8" a="1"/>
  <c r="J150" i="8" s="1"/>
  <c r="J151" i="8" a="1"/>
  <c r="J151" i="8" s="1"/>
  <c r="J152" i="8" a="1"/>
  <c r="J152" i="8" s="1"/>
  <c r="J153" i="8" a="1"/>
  <c r="J153" i="8" s="1"/>
  <c r="J154" i="8" a="1"/>
  <c r="J154" i="8" s="1"/>
  <c r="J155" i="8" a="1"/>
  <c r="J155" i="8" s="1"/>
  <c r="J156" i="8" a="1"/>
  <c r="J156" i="8" s="1"/>
  <c r="J157" i="8" a="1"/>
  <c r="J157" i="8" s="1"/>
  <c r="J158" i="8" a="1"/>
  <c r="J158" i="8" s="1"/>
  <c r="J159" i="8" a="1"/>
  <c r="J159" i="8" s="1"/>
  <c r="J160" i="8" a="1"/>
  <c r="J160" i="8" s="1"/>
  <c r="J161" i="8" a="1"/>
  <c r="J161" i="8" s="1"/>
  <c r="F59" i="10" s="1"/>
  <c r="J162" i="8" a="1"/>
  <c r="J162" i="8" s="1"/>
  <c r="J163" i="8" a="1"/>
  <c r="J163" i="8" s="1"/>
  <c r="J164" i="8" a="1"/>
  <c r="J164" i="8" s="1"/>
  <c r="J165" i="8" a="1"/>
  <c r="J165" i="8" s="1"/>
  <c r="J166" i="8" a="1"/>
  <c r="J166" i="8" s="1"/>
  <c r="J167" i="8" a="1"/>
  <c r="J167" i="8" s="1"/>
  <c r="J168" i="8" a="1"/>
  <c r="J168" i="8" s="1"/>
  <c r="J169" i="8" a="1"/>
  <c r="J169" i="8" s="1"/>
  <c r="J170" i="8" a="1"/>
  <c r="J170" i="8" s="1"/>
  <c r="J171" i="8" a="1"/>
  <c r="J171" i="8" s="1"/>
  <c r="J172" i="8" a="1"/>
  <c r="J172" i="8" s="1"/>
  <c r="J173" i="8" a="1"/>
  <c r="J173" i="8" s="1"/>
  <c r="J174" i="8" a="1"/>
  <c r="J174" i="8" s="1"/>
  <c r="J175" i="8" a="1"/>
  <c r="J175" i="8" s="1"/>
  <c r="J176" i="8" a="1"/>
  <c r="J176" i="8" s="1"/>
  <c r="J177" i="8" a="1"/>
  <c r="J177" i="8" s="1"/>
  <c r="J178" i="8" a="1"/>
  <c r="J178" i="8" s="1"/>
  <c r="J179" i="8" a="1"/>
  <c r="J179" i="8" s="1"/>
  <c r="J180" i="8" a="1"/>
  <c r="J180" i="8" s="1"/>
  <c r="J181" i="8" a="1"/>
  <c r="J181" i="8" s="1"/>
  <c r="J182" i="8" a="1"/>
  <c r="J182" i="8" s="1"/>
  <c r="J183" i="8" a="1"/>
  <c r="J183" i="8" s="1"/>
  <c r="J184" i="8" a="1"/>
  <c r="J184" i="8" s="1"/>
  <c r="J185" i="8" a="1"/>
  <c r="J185" i="8" s="1"/>
  <c r="J186" i="8" a="1"/>
  <c r="J186" i="8" s="1"/>
  <c r="J187" i="8" a="1"/>
  <c r="J187" i="8" s="1"/>
  <c r="J188" i="8" a="1"/>
  <c r="J188" i="8" s="1"/>
  <c r="J189" i="8" a="1"/>
  <c r="J189" i="8" s="1"/>
  <c r="J190" i="8" a="1"/>
  <c r="J190" i="8" s="1"/>
  <c r="J191" i="8" a="1"/>
  <c r="J191" i="8" s="1"/>
  <c r="J192" i="8" a="1"/>
  <c r="J192" i="8" s="1"/>
  <c r="J193" i="8" a="1"/>
  <c r="J193" i="8" s="1"/>
  <c r="J194" i="8" a="1"/>
  <c r="J194" i="8" s="1"/>
  <c r="J195" i="8" a="1"/>
  <c r="J195" i="8" s="1"/>
  <c r="J196" i="8" a="1"/>
  <c r="J196" i="8" s="1"/>
  <c r="J197" i="8" a="1"/>
  <c r="J197" i="8" s="1"/>
  <c r="J198" i="8" a="1"/>
  <c r="J198" i="8" s="1"/>
  <c r="J199" i="8" a="1"/>
  <c r="J199" i="8" s="1"/>
  <c r="J200" i="8" a="1"/>
  <c r="J200" i="8" s="1"/>
  <c r="J201" i="8" a="1"/>
  <c r="J201" i="8" s="1"/>
  <c r="J202" i="8" a="1"/>
  <c r="J202" i="8" s="1"/>
  <c r="J203" i="8" a="1"/>
  <c r="J203" i="8" s="1"/>
  <c r="J204" i="8" a="1"/>
  <c r="J204" i="8" s="1"/>
  <c r="J205" i="8" a="1"/>
  <c r="J205" i="8" s="1"/>
  <c r="J206" i="8" a="1"/>
  <c r="J206" i="8" s="1"/>
  <c r="J207" i="8" a="1"/>
  <c r="J207" i="8" s="1"/>
  <c r="J208" i="8" a="1"/>
  <c r="J208" i="8" s="1"/>
  <c r="J209" i="8" a="1"/>
  <c r="J209" i="8" s="1"/>
  <c r="J210" i="8" a="1"/>
  <c r="J210" i="8" s="1"/>
  <c r="J211" i="8" a="1"/>
  <c r="J211" i="8" s="1"/>
  <c r="J212" i="8" a="1"/>
  <c r="J212" i="8" s="1"/>
  <c r="J213" i="8" a="1"/>
  <c r="J213" i="8" s="1"/>
  <c r="J214" i="8" a="1"/>
  <c r="J214" i="8" s="1"/>
  <c r="J215" i="8" a="1"/>
  <c r="J215" i="8" s="1"/>
  <c r="J216" i="8" a="1"/>
  <c r="J216" i="8" s="1"/>
  <c r="J217" i="8" a="1"/>
  <c r="J217" i="8" s="1"/>
  <c r="J218" i="8" a="1"/>
  <c r="J218" i="8"/>
  <c r="J219" i="8" a="1"/>
  <c r="J219" i="8" s="1"/>
  <c r="J220" i="8" a="1"/>
  <c r="J220" i="8" s="1"/>
  <c r="J221" i="8" a="1"/>
  <c r="J221" i="8" s="1"/>
  <c r="J222" i="8" a="1"/>
  <c r="J222" i="8" s="1"/>
  <c r="J223" i="8" a="1"/>
  <c r="J223" i="8" s="1"/>
  <c r="J224" i="8" a="1"/>
  <c r="J224" i="8" s="1"/>
  <c r="J225" i="8" a="1"/>
  <c r="J225" i="8" s="1"/>
  <c r="J226" i="8" a="1"/>
  <c r="J226" i="8" s="1"/>
  <c r="J227" i="8" a="1"/>
  <c r="J227" i="8" s="1"/>
  <c r="J228" i="8" a="1"/>
  <c r="J228" i="8" s="1"/>
  <c r="J229" i="8" a="1"/>
  <c r="J229" i="8" s="1"/>
  <c r="J230" i="8" a="1"/>
  <c r="J230" i="8" s="1"/>
  <c r="J231" i="8" a="1"/>
  <c r="J231" i="8" s="1"/>
  <c r="J232" i="8" a="1"/>
  <c r="J232" i="8" s="1"/>
  <c r="J233" i="8" a="1"/>
  <c r="J233" i="8" s="1"/>
  <c r="J234" i="8" a="1"/>
  <c r="J234" i="8" s="1"/>
  <c r="J235" i="8" a="1"/>
  <c r="J235" i="8" s="1"/>
  <c r="J236" i="8" a="1"/>
  <c r="J236" i="8" s="1"/>
  <c r="J237" i="8" a="1"/>
  <c r="J237" i="8" s="1"/>
  <c r="J238" i="8" a="1"/>
  <c r="J238" i="8" s="1"/>
  <c r="J239" i="8" a="1"/>
  <c r="J239" i="8" s="1"/>
  <c r="J240" i="8" a="1"/>
  <c r="J240" i="8" s="1"/>
  <c r="J241" i="8" a="1"/>
  <c r="J241" i="8" s="1"/>
  <c r="J242" i="8" a="1"/>
  <c r="J242" i="8" s="1"/>
  <c r="J243" i="8" a="1"/>
  <c r="J243" i="8" s="1"/>
  <c r="J244" i="8" a="1"/>
  <c r="J244" i="8" s="1"/>
  <c r="J245" i="8" a="1"/>
  <c r="J245" i="8" s="1"/>
  <c r="J246" i="8" a="1"/>
  <c r="J246" i="8" s="1"/>
  <c r="J247" i="8" a="1"/>
  <c r="J247" i="8" s="1"/>
  <c r="J248" i="8" a="1"/>
  <c r="J248" i="8" s="1"/>
  <c r="J249" i="8" a="1"/>
  <c r="J249" i="8" s="1"/>
  <c r="J250" i="8" a="1"/>
  <c r="J250" i="8" s="1"/>
  <c r="J251" i="8" a="1"/>
  <c r="J251" i="8" s="1"/>
  <c r="J252" i="8" a="1"/>
  <c r="J252" i="8" s="1"/>
  <c r="J253" i="8" a="1"/>
  <c r="J253" i="8" s="1"/>
  <c r="J254" i="8" a="1"/>
  <c r="J254" i="8" s="1"/>
  <c r="J255" i="8" a="1"/>
  <c r="J255" i="8" s="1"/>
  <c r="J256" i="8" a="1"/>
  <c r="J256" i="8" s="1"/>
  <c r="J257" i="8" a="1"/>
  <c r="J257" i="8" s="1"/>
  <c r="J258" i="8" a="1"/>
  <c r="J258" i="8" s="1"/>
  <c r="J259" i="8" a="1"/>
  <c r="J259" i="8" s="1"/>
  <c r="J260" i="8" a="1"/>
  <c r="J260" i="8" s="1"/>
  <c r="J261" i="8" a="1"/>
  <c r="J261" i="8" s="1"/>
  <c r="J262" i="8" a="1"/>
  <c r="J262" i="8" s="1"/>
  <c r="J263" i="8" a="1"/>
  <c r="J263" i="8" s="1"/>
  <c r="J264" i="8" a="1"/>
  <c r="J264" i="8" s="1"/>
  <c r="J265" i="8" a="1"/>
  <c r="J265" i="8" s="1"/>
  <c r="J266" i="8" a="1"/>
  <c r="J266" i="8" s="1"/>
  <c r="J267" i="8" a="1"/>
  <c r="J267" i="8" s="1"/>
  <c r="J268" i="8" a="1"/>
  <c r="J268" i="8" s="1"/>
  <c r="J269" i="8" a="1"/>
  <c r="J269" i="8" s="1"/>
  <c r="J270" i="8" a="1"/>
  <c r="J270" i="8" s="1"/>
  <c r="J271" i="8" a="1"/>
  <c r="J271" i="8" s="1"/>
  <c r="J272" i="8" a="1"/>
  <c r="J272" i="8" s="1"/>
  <c r="J273" i="8" a="1"/>
  <c r="J273" i="8" s="1"/>
  <c r="J274" i="8" a="1"/>
  <c r="J274" i="8" s="1"/>
  <c r="J275" i="8" a="1"/>
  <c r="J275" i="8" s="1"/>
  <c r="J276" i="8" a="1"/>
  <c r="J276" i="8" s="1"/>
  <c r="J277" i="8" a="1"/>
  <c r="J277" i="8" s="1"/>
  <c r="J278" i="8" a="1"/>
  <c r="J278" i="8" s="1"/>
  <c r="J279" i="8" a="1"/>
  <c r="J279" i="8" s="1"/>
  <c r="J280" i="8" a="1"/>
  <c r="J280" i="8" s="1"/>
  <c r="J281" i="8" a="1"/>
  <c r="J281" i="8" s="1"/>
  <c r="J282" i="8" a="1"/>
  <c r="J282" i="8" s="1"/>
  <c r="J283" i="8" a="1"/>
  <c r="J283" i="8" s="1"/>
  <c r="J284" i="8" a="1"/>
  <c r="J284" i="8" s="1"/>
  <c r="J285" i="8" a="1"/>
  <c r="J285" i="8" s="1"/>
  <c r="J286" i="8" a="1"/>
  <c r="J286" i="8" s="1"/>
  <c r="J287" i="8" a="1"/>
  <c r="J287" i="8" s="1"/>
  <c r="J288" i="8" a="1"/>
  <c r="J288" i="8" s="1"/>
  <c r="J289" i="8" a="1"/>
  <c r="J289" i="8" s="1"/>
  <c r="J290" i="8" a="1"/>
  <c r="J290" i="8" s="1"/>
  <c r="J291" i="8" a="1"/>
  <c r="J291" i="8" s="1"/>
  <c r="J292" i="8" a="1"/>
  <c r="J292" i="8" s="1"/>
  <c r="J293" i="8" a="1"/>
  <c r="J293" i="8" s="1"/>
  <c r="J294" i="8" a="1"/>
  <c r="J294" i="8" s="1"/>
  <c r="J295" i="8" a="1"/>
  <c r="J295" i="8" s="1"/>
  <c r="J296" i="8" a="1"/>
  <c r="J296" i="8" s="1"/>
  <c r="J297" i="8" a="1"/>
  <c r="J297" i="8" s="1"/>
  <c r="J298" i="8" a="1"/>
  <c r="J298" i="8" s="1"/>
  <c r="J299" i="8" a="1"/>
  <c r="J299" i="8" s="1"/>
  <c r="J300" i="8" a="1"/>
  <c r="J300" i="8" s="1"/>
  <c r="J301" i="8" a="1"/>
  <c r="J301" i="8" s="1"/>
  <c r="J302" i="8" a="1"/>
  <c r="J302" i="8" s="1"/>
  <c r="J303" i="8" a="1"/>
  <c r="J303" i="8" s="1"/>
  <c r="J304" i="8" a="1"/>
  <c r="J304" i="8" s="1"/>
  <c r="J305" i="8" a="1"/>
  <c r="J305" i="8" s="1"/>
  <c r="J306" i="8" a="1"/>
  <c r="J306" i="8" s="1"/>
  <c r="J307" i="8" a="1"/>
  <c r="J307" i="8" s="1"/>
  <c r="J308" i="8" a="1"/>
  <c r="J308" i="8" s="1"/>
  <c r="J309" i="8" a="1"/>
  <c r="J309" i="8" s="1"/>
  <c r="J310" i="8" a="1"/>
  <c r="J310" i="8" s="1"/>
  <c r="J311" i="8" a="1"/>
  <c r="J311" i="8" s="1"/>
  <c r="J312" i="8" a="1"/>
  <c r="J312" i="8" s="1"/>
  <c r="J313" i="8" a="1"/>
  <c r="J313" i="8" s="1"/>
  <c r="J314" i="8" a="1"/>
  <c r="J314" i="8" s="1"/>
  <c r="J315" i="8" a="1"/>
  <c r="J315" i="8" s="1"/>
  <c r="J316" i="8" a="1"/>
  <c r="J316" i="8" s="1"/>
  <c r="J317" i="8" a="1"/>
  <c r="J317" i="8" s="1"/>
  <c r="J318" i="8" a="1"/>
  <c r="J318" i="8" s="1"/>
  <c r="J319" i="8" a="1"/>
  <c r="J319" i="8" s="1"/>
  <c r="J320" i="8" a="1"/>
  <c r="J320" i="8" s="1"/>
  <c r="J321" i="8" a="1"/>
  <c r="J321" i="8" s="1"/>
  <c r="J322" i="8" a="1"/>
  <c r="J322" i="8" s="1"/>
  <c r="J323" i="8" a="1"/>
  <c r="J323" i="8" s="1"/>
  <c r="J324" i="8" a="1"/>
  <c r="J324" i="8" s="1"/>
  <c r="J325" i="8" a="1"/>
  <c r="J325" i="8" s="1"/>
  <c r="J326" i="8" a="1"/>
  <c r="J326" i="8" s="1"/>
  <c r="J327" i="8" a="1"/>
  <c r="J327" i="8" s="1"/>
  <c r="J328" i="8" a="1"/>
  <c r="J328" i="8" s="1"/>
  <c r="J329" i="8" a="1"/>
  <c r="J329" i="8" s="1"/>
  <c r="J330" i="8" a="1"/>
  <c r="J330" i="8" s="1"/>
  <c r="J331" i="8" a="1"/>
  <c r="J331" i="8" s="1"/>
  <c r="J332" i="8" a="1"/>
  <c r="J332" i="8"/>
  <c r="J333" i="8" a="1"/>
  <c r="J333" i="8" s="1"/>
  <c r="J334" i="8" a="1"/>
  <c r="J334" i="8" s="1"/>
  <c r="J335" i="8" a="1"/>
  <c r="J335" i="8" s="1"/>
  <c r="J336" i="8" a="1"/>
  <c r="J336" i="8" s="1"/>
  <c r="J337" i="8" a="1"/>
  <c r="J337" i="8" s="1"/>
  <c r="J338" i="8" a="1"/>
  <c r="J338" i="8" s="1"/>
  <c r="J339" i="8" a="1"/>
  <c r="J339" i="8" s="1"/>
  <c r="J340" i="8" a="1"/>
  <c r="J340" i="8" s="1"/>
  <c r="J341" i="8" a="1"/>
  <c r="J341" i="8" s="1"/>
  <c r="J342" i="8" a="1"/>
  <c r="J342" i="8" s="1"/>
  <c r="J343" i="8" a="1"/>
  <c r="J343" i="8" s="1"/>
  <c r="J344" i="8" a="1"/>
  <c r="J344" i="8" s="1"/>
  <c r="J345" i="8" a="1"/>
  <c r="J345" i="8" s="1"/>
  <c r="J346" i="8" a="1"/>
  <c r="J346" i="8" s="1"/>
  <c r="J347" i="8" a="1"/>
  <c r="J347" i="8" s="1"/>
  <c r="J348" i="8" a="1"/>
  <c r="J348" i="8" s="1"/>
  <c r="J349" i="8" a="1"/>
  <c r="J349" i="8" s="1"/>
  <c r="J350" i="8" a="1"/>
  <c r="J350" i="8" s="1"/>
  <c r="J351" i="8" a="1"/>
  <c r="J351" i="8" s="1"/>
  <c r="J352" i="8" a="1"/>
  <c r="J352" i="8" s="1"/>
  <c r="J353" i="8" a="1"/>
  <c r="J353" i="8" s="1"/>
  <c r="J354" i="8" a="1"/>
  <c r="J354" i="8" s="1"/>
  <c r="J355" i="8" a="1"/>
  <c r="J355" i="8" s="1"/>
  <c r="J356" i="8" a="1"/>
  <c r="J356" i="8" s="1"/>
  <c r="J357" i="8" a="1"/>
  <c r="J357" i="8" s="1"/>
  <c r="J358" i="8" a="1"/>
  <c r="J358" i="8" s="1"/>
  <c r="J359" i="8" a="1"/>
  <c r="J359" i="8" s="1"/>
  <c r="J360" i="8" a="1"/>
  <c r="J360" i="8" s="1"/>
  <c r="J361" i="8" a="1"/>
  <c r="J361" i="8" s="1"/>
  <c r="J362" i="8" a="1"/>
  <c r="J362" i="8" s="1"/>
  <c r="J363" i="8" a="1"/>
  <c r="J363" i="8" s="1"/>
  <c r="J364" i="8" a="1"/>
  <c r="J364" i="8" s="1"/>
  <c r="J365" i="8" a="1"/>
  <c r="J365" i="8" s="1"/>
  <c r="J366" i="8" a="1"/>
  <c r="J366" i="8" s="1"/>
  <c r="J367" i="8" a="1"/>
  <c r="J367" i="8" s="1"/>
  <c r="J368" i="8" a="1"/>
  <c r="J368" i="8" s="1"/>
  <c r="J369" i="8" a="1"/>
  <c r="J369" i="8" s="1"/>
  <c r="J370" i="8" a="1"/>
  <c r="J370" i="8" s="1"/>
  <c r="J371" i="8" a="1"/>
  <c r="J371" i="8" s="1"/>
  <c r="J372" i="8" a="1"/>
  <c r="J372" i="8" s="1"/>
  <c r="J373" i="8" a="1"/>
  <c r="J373" i="8" s="1"/>
  <c r="J374" i="8" a="1"/>
  <c r="J374" i="8" s="1"/>
  <c r="E149" i="10" s="1"/>
  <c r="J375" i="8" a="1"/>
  <c r="J375" i="8" s="1"/>
  <c r="J376" i="8" a="1"/>
  <c r="J376" i="8" s="1"/>
  <c r="J377" i="8" a="1"/>
  <c r="J377" i="8" s="1"/>
  <c r="J378" i="8" a="1"/>
  <c r="J378" i="8" s="1"/>
  <c r="J379" i="8" a="1"/>
  <c r="J379" i="8" s="1"/>
  <c r="J380" i="8" a="1"/>
  <c r="J380" i="8" s="1"/>
  <c r="J381" i="8" a="1"/>
  <c r="J381" i="8" s="1"/>
  <c r="J382" i="8" a="1"/>
  <c r="J382" i="8" s="1"/>
  <c r="J383" i="8" a="1"/>
  <c r="J383" i="8" s="1"/>
  <c r="J384" i="8" a="1"/>
  <c r="J384" i="8" s="1"/>
  <c r="J385" i="8" a="1"/>
  <c r="J385" i="8" s="1"/>
  <c r="J386" i="8" a="1"/>
  <c r="J386" i="8" s="1"/>
  <c r="J387" i="8" a="1"/>
  <c r="J387" i="8" s="1"/>
  <c r="J388" i="8" a="1"/>
  <c r="J388" i="8" s="1"/>
  <c r="J389" i="8" a="1"/>
  <c r="J389" i="8" s="1"/>
  <c r="J390" i="8" a="1"/>
  <c r="J390" i="8" s="1"/>
  <c r="J391" i="8" a="1"/>
  <c r="J391" i="8" s="1"/>
  <c r="J392" i="8" a="1"/>
  <c r="J392" i="8" s="1"/>
  <c r="J393" i="8" a="1"/>
  <c r="J393" i="8" s="1"/>
  <c r="J394" i="8" a="1"/>
  <c r="J394" i="8" s="1"/>
  <c r="J395" i="8" a="1"/>
  <c r="J395" i="8" s="1"/>
  <c r="J396" i="8" a="1"/>
  <c r="J396" i="8" s="1"/>
  <c r="J397" i="8" a="1"/>
  <c r="J397" i="8" s="1"/>
  <c r="J398" i="8" a="1"/>
  <c r="J398" i="8" s="1"/>
  <c r="J399" i="8" a="1"/>
  <c r="J399" i="8" s="1"/>
  <c r="J400" i="8" a="1"/>
  <c r="J400" i="8" s="1"/>
  <c r="J401" i="8" a="1"/>
  <c r="J401" i="8" s="1"/>
  <c r="J402" i="8" a="1"/>
  <c r="J402" i="8" s="1"/>
  <c r="J403" i="8" a="1"/>
  <c r="J403" i="8" s="1"/>
  <c r="J404" i="8" a="1"/>
  <c r="J404" i="8" s="1"/>
  <c r="J405" i="8" a="1"/>
  <c r="J405" i="8" s="1"/>
  <c r="J406" i="8" a="1"/>
  <c r="J406" i="8" s="1"/>
  <c r="J407" i="8" a="1"/>
  <c r="J407" i="8" s="1"/>
  <c r="J408" i="8" a="1"/>
  <c r="J408" i="8" s="1"/>
  <c r="J409" i="8" a="1"/>
  <c r="J409" i="8" s="1"/>
  <c r="J410" i="8" a="1"/>
  <c r="J410" i="8" s="1"/>
  <c r="J411" i="8" a="1"/>
  <c r="J411" i="8" s="1"/>
  <c r="J412" i="8" a="1"/>
  <c r="J412" i="8" s="1"/>
  <c r="J413" i="8" a="1"/>
  <c r="J413" i="8" s="1"/>
  <c r="J414" i="8" a="1"/>
  <c r="J414" i="8" s="1"/>
  <c r="J415" i="8" a="1"/>
  <c r="J415" i="8" s="1"/>
  <c r="J416" i="8" a="1"/>
  <c r="J416" i="8" s="1"/>
  <c r="J417" i="8" a="1"/>
  <c r="J417" i="8" s="1"/>
  <c r="J418" i="8" a="1"/>
  <c r="J418" i="8" s="1"/>
  <c r="J419" i="8" a="1"/>
  <c r="J419" i="8" s="1"/>
  <c r="J420" i="8" a="1"/>
  <c r="J420" i="8" s="1"/>
  <c r="J421" i="8" a="1"/>
  <c r="J421" i="8" s="1"/>
  <c r="J422" i="8" a="1"/>
  <c r="J422" i="8" s="1"/>
  <c r="J423" i="8" a="1"/>
  <c r="J423" i="8" s="1"/>
  <c r="J424" i="8" a="1"/>
  <c r="J424" i="8" s="1"/>
  <c r="J425" i="8" a="1"/>
  <c r="J425" i="8" s="1"/>
  <c r="J426" i="8" a="1"/>
  <c r="J426" i="8" s="1"/>
  <c r="J427" i="8" a="1"/>
  <c r="J427" i="8" s="1"/>
  <c r="J428" i="8" a="1"/>
  <c r="J428" i="8" s="1"/>
  <c r="J429" i="8" a="1"/>
  <c r="J429" i="8" s="1"/>
  <c r="J430" i="8" a="1"/>
  <c r="J430" i="8" s="1"/>
  <c r="J431" i="8" a="1"/>
  <c r="J431" i="8" s="1"/>
  <c r="J432" i="8" a="1"/>
  <c r="J432" i="8" s="1"/>
  <c r="J433" i="8" a="1"/>
  <c r="J433" i="8" s="1"/>
  <c r="J434" i="8" a="1"/>
  <c r="J434" i="8" s="1"/>
  <c r="J435" i="8" a="1"/>
  <c r="J435" i="8" s="1"/>
  <c r="J436" i="8" a="1"/>
  <c r="J436" i="8" s="1"/>
  <c r="J437" i="8" a="1"/>
  <c r="J437" i="8" s="1"/>
  <c r="J438" i="8" a="1"/>
  <c r="J438" i="8" s="1"/>
  <c r="J439" i="8" a="1"/>
  <c r="J439" i="8" s="1"/>
  <c r="J440" i="8" a="1"/>
  <c r="J440" i="8" s="1"/>
  <c r="J441" i="8" a="1"/>
  <c r="J441" i="8" s="1"/>
  <c r="J442" i="8" a="1"/>
  <c r="J442" i="8" s="1"/>
  <c r="J443" i="8" a="1"/>
  <c r="J443" i="8" s="1"/>
  <c r="J444" i="8" a="1"/>
  <c r="J444" i="8" s="1"/>
  <c r="J445" i="8" a="1"/>
  <c r="J445" i="8" s="1"/>
  <c r="J446" i="8" a="1"/>
  <c r="J446" i="8" s="1"/>
  <c r="J447" i="8" a="1"/>
  <c r="J447" i="8" s="1"/>
  <c r="J448" i="8" a="1"/>
  <c r="J448" i="8" s="1"/>
  <c r="J449" i="8" a="1"/>
  <c r="J449" i="8" s="1"/>
  <c r="J450" i="8" a="1"/>
  <c r="J450" i="8" s="1"/>
  <c r="J451" i="8" a="1"/>
  <c r="J451" i="8" s="1"/>
  <c r="J452" i="8" a="1"/>
  <c r="J452" i="8" s="1"/>
  <c r="J453" i="8" a="1"/>
  <c r="J453" i="8" s="1"/>
  <c r="J454" i="8" a="1"/>
  <c r="J454" i="8" s="1"/>
  <c r="J455" i="8" a="1"/>
  <c r="J455" i="8" s="1"/>
  <c r="J456" i="8" a="1"/>
  <c r="J456" i="8" s="1"/>
  <c r="J457" i="8" a="1"/>
  <c r="J457" i="8" s="1"/>
  <c r="J458" i="8" a="1"/>
  <c r="J458" i="8" s="1"/>
  <c r="J459" i="8" a="1"/>
  <c r="J459" i="8" s="1"/>
  <c r="J460" i="8" a="1"/>
  <c r="J460" i="8" s="1"/>
  <c r="J461" i="8" a="1"/>
  <c r="J461" i="8" s="1"/>
  <c r="J462" i="8" a="1"/>
  <c r="J462" i="8" s="1"/>
  <c r="J463" i="8" a="1"/>
  <c r="J463" i="8" s="1"/>
  <c r="J464" i="8" a="1"/>
  <c r="J464" i="8" s="1"/>
  <c r="J465" i="8" a="1"/>
  <c r="J465" i="8" s="1"/>
  <c r="J466" i="8" a="1"/>
  <c r="J466" i="8" s="1"/>
  <c r="J467" i="8" a="1"/>
  <c r="J467" i="8" s="1"/>
  <c r="J468" i="8" a="1"/>
  <c r="J468" i="8" s="1"/>
  <c r="J469" i="8" a="1"/>
  <c r="J469" i="8" s="1"/>
  <c r="J470" i="8" a="1"/>
  <c r="J470" i="8" s="1"/>
  <c r="J471" i="8" a="1"/>
  <c r="J471" i="8" s="1"/>
  <c r="J472" i="8" a="1"/>
  <c r="J472" i="8" s="1"/>
  <c r="J473" i="8" a="1"/>
  <c r="J473" i="8" s="1"/>
  <c r="J474" i="8" a="1"/>
  <c r="J474" i="8" s="1"/>
  <c r="J475" i="8" a="1"/>
  <c r="J475" i="8" s="1"/>
  <c r="J476" i="8" a="1"/>
  <c r="J476" i="8" s="1"/>
  <c r="J477" i="8" a="1"/>
  <c r="J477" i="8" s="1"/>
  <c r="J478" i="8" a="1"/>
  <c r="J478" i="8" s="1"/>
  <c r="J479" i="8" a="1"/>
  <c r="J479" i="8" s="1"/>
  <c r="J480" i="8" a="1"/>
  <c r="J480" i="8" s="1"/>
  <c r="J481" i="8" a="1"/>
  <c r="J481" i="8" s="1"/>
  <c r="J482" i="8" a="1"/>
  <c r="J482" i="8" s="1"/>
  <c r="J483" i="8" a="1"/>
  <c r="J483" i="8" s="1"/>
  <c r="J484" i="8" a="1"/>
  <c r="J484" i="8" s="1"/>
  <c r="J485" i="8" a="1"/>
  <c r="J485" i="8" s="1"/>
  <c r="J486" i="8" a="1"/>
  <c r="J486" i="8" s="1"/>
  <c r="J487" i="8" a="1"/>
  <c r="J487" i="8" s="1"/>
  <c r="J488" i="8" a="1"/>
  <c r="J488" i="8" s="1"/>
  <c r="J489" i="8" a="1"/>
  <c r="J489" i="8" s="1"/>
  <c r="J490" i="8" a="1"/>
  <c r="J490" i="8" s="1"/>
  <c r="J491" i="8" a="1"/>
  <c r="J491" i="8" s="1"/>
  <c r="J492" i="8" a="1"/>
  <c r="J492" i="8" s="1"/>
  <c r="J493" i="8" a="1"/>
  <c r="J493" i="8" s="1"/>
  <c r="J494" i="8" a="1"/>
  <c r="J494" i="8" s="1"/>
  <c r="J495" i="8" a="1"/>
  <c r="J495" i="8" s="1"/>
  <c r="J496" i="8" a="1"/>
  <c r="J496" i="8" s="1"/>
  <c r="J497" i="8" a="1"/>
  <c r="J497" i="8" s="1"/>
  <c r="J498" i="8" a="1"/>
  <c r="J498" i="8" s="1"/>
  <c r="J499" i="8" a="1"/>
  <c r="J499" i="8" s="1"/>
  <c r="J500" i="8" a="1"/>
  <c r="J500" i="8" s="1"/>
  <c r="J501" i="8" a="1"/>
  <c r="J501" i="8" s="1"/>
  <c r="J502" i="8" a="1"/>
  <c r="J502" i="8" s="1"/>
  <c r="J503" i="8" a="1"/>
  <c r="J503" i="8" s="1"/>
  <c r="J504" i="8" a="1"/>
  <c r="J504" i="8" s="1"/>
  <c r="J505" i="8" a="1"/>
  <c r="J505" i="8" s="1"/>
  <c r="J506" i="8" a="1"/>
  <c r="J506" i="8" s="1"/>
  <c r="J507" i="8" a="1"/>
  <c r="J507" i="8" s="1"/>
  <c r="J508" i="8" a="1"/>
  <c r="J508" i="8" s="1"/>
  <c r="J509" i="8" a="1"/>
  <c r="J509" i="8" s="1"/>
  <c r="J510" i="8" a="1"/>
  <c r="J510" i="8" s="1"/>
  <c r="J511" i="8" a="1"/>
  <c r="J511" i="8" s="1"/>
  <c r="J512" i="8" a="1"/>
  <c r="J512" i="8" s="1"/>
  <c r="J513" i="8" a="1"/>
  <c r="J513" i="8" s="1"/>
  <c r="J514" i="8" a="1"/>
  <c r="J514" i="8" s="1"/>
  <c r="J515" i="8" a="1"/>
  <c r="J515" i="8" s="1"/>
  <c r="J516" i="8" a="1"/>
  <c r="J516" i="8" s="1"/>
  <c r="J517" i="8" a="1"/>
  <c r="J517" i="8" s="1"/>
  <c r="J518" i="8" a="1"/>
  <c r="J518" i="8" s="1"/>
  <c r="J519" i="8" a="1"/>
  <c r="J519" i="8" s="1"/>
  <c r="J520" i="8" a="1"/>
  <c r="J520" i="8" s="1"/>
  <c r="J521" i="8" a="1"/>
  <c r="J521" i="8" s="1"/>
  <c r="J522" i="8" a="1"/>
  <c r="J522" i="8" s="1"/>
  <c r="J523" i="8" a="1"/>
  <c r="J523" i="8" s="1"/>
  <c r="J524" i="8" a="1"/>
  <c r="J524" i="8" s="1"/>
  <c r="J525" i="8" a="1"/>
  <c r="J525" i="8" s="1"/>
  <c r="J526" i="8" a="1"/>
  <c r="J526" i="8" s="1"/>
  <c r="J527" i="8" a="1"/>
  <c r="J527" i="8" s="1"/>
  <c r="J528" i="8" a="1"/>
  <c r="J528" i="8" s="1"/>
  <c r="J529" i="8" a="1"/>
  <c r="J529" i="8" s="1"/>
  <c r="J530" i="8" a="1"/>
  <c r="J530" i="8" s="1"/>
  <c r="J531" i="8" a="1"/>
  <c r="J531" i="8" s="1"/>
  <c r="J532" i="8" a="1"/>
  <c r="J532" i="8" s="1"/>
  <c r="J533" i="8" a="1"/>
  <c r="J533" i="8" s="1"/>
  <c r="J534" i="8" a="1"/>
  <c r="J534" i="8" s="1"/>
  <c r="J535" i="8" a="1"/>
  <c r="J535" i="8" s="1"/>
  <c r="J536" i="8" a="1"/>
  <c r="J536" i="8" s="1"/>
  <c r="J537" i="8" a="1"/>
  <c r="J537" i="8" s="1"/>
  <c r="J538" i="8" a="1"/>
  <c r="J538" i="8" s="1"/>
  <c r="J539" i="8" a="1"/>
  <c r="J539" i="8" s="1"/>
  <c r="J540" i="8" a="1"/>
  <c r="J540" i="8" s="1"/>
  <c r="J541" i="8" a="1"/>
  <c r="J541" i="8" s="1"/>
  <c r="J542" i="8" a="1"/>
  <c r="J542" i="8" s="1"/>
  <c r="J543" i="8" a="1"/>
  <c r="J543" i="8" s="1"/>
  <c r="J544" i="8" a="1"/>
  <c r="J544" i="8" s="1"/>
  <c r="J545" i="8" a="1"/>
  <c r="J545" i="8" s="1"/>
  <c r="J546" i="8" a="1"/>
  <c r="J546" i="8" s="1"/>
  <c r="J547" i="8" a="1"/>
  <c r="J547" i="8" s="1"/>
  <c r="J548" i="8" a="1"/>
  <c r="J548" i="8" s="1"/>
  <c r="J549" i="8" a="1"/>
  <c r="J549" i="8" s="1"/>
  <c r="J550" i="8" a="1"/>
  <c r="J550" i="8" s="1"/>
  <c r="J551" i="8" a="1"/>
  <c r="J551" i="8" s="1"/>
  <c r="J552" i="8" a="1"/>
  <c r="J552" i="8" s="1"/>
  <c r="J553" i="8" a="1"/>
  <c r="J553" i="8" s="1"/>
  <c r="J554" i="8" a="1"/>
  <c r="J554" i="8" s="1"/>
  <c r="J555" i="8" a="1"/>
  <c r="J555" i="8" s="1"/>
  <c r="J556" i="8" a="1"/>
  <c r="J556" i="8" s="1"/>
  <c r="J557" i="8" a="1"/>
  <c r="J557" i="8" s="1"/>
  <c r="J558" i="8" a="1"/>
  <c r="J558" i="8" s="1"/>
  <c r="J559" i="8" a="1"/>
  <c r="J559" i="8" s="1"/>
  <c r="J560" i="8" a="1"/>
  <c r="J560" i="8" s="1"/>
  <c r="J561" i="8" a="1"/>
  <c r="J561" i="8" s="1"/>
  <c r="J562" i="8" a="1"/>
  <c r="J562" i="8" s="1"/>
  <c r="J563" i="8" a="1"/>
  <c r="J563" i="8" s="1"/>
  <c r="J564" i="8" a="1"/>
  <c r="J564" i="8" s="1"/>
  <c r="J565" i="8" a="1"/>
  <c r="J565" i="8" s="1"/>
  <c r="J566" i="8" a="1"/>
  <c r="J566" i="8" s="1"/>
  <c r="J567" i="8" a="1"/>
  <c r="J567" i="8" s="1"/>
  <c r="J568" i="8" a="1"/>
  <c r="J568" i="8" s="1"/>
  <c r="J569" i="8" a="1"/>
  <c r="J569" i="8" s="1"/>
  <c r="J570" i="8" a="1"/>
  <c r="J570" i="8" s="1"/>
  <c r="J571" i="8" a="1"/>
  <c r="J571" i="8" s="1"/>
  <c r="J572" i="8" a="1"/>
  <c r="J572" i="8" s="1"/>
  <c r="J573" i="8" a="1"/>
  <c r="J573" i="8" s="1"/>
  <c r="J574" i="8" a="1"/>
  <c r="J574" i="8" s="1"/>
  <c r="J575" i="8" a="1"/>
  <c r="J575" i="8" s="1"/>
  <c r="J576" i="8" a="1"/>
  <c r="J576" i="8" s="1"/>
  <c r="J577" i="8" a="1"/>
  <c r="J577" i="8" s="1"/>
  <c r="J578" i="8" a="1"/>
  <c r="J578" i="8" s="1"/>
  <c r="J579" i="8" a="1"/>
  <c r="J579" i="8" s="1"/>
  <c r="J580" i="8" a="1"/>
  <c r="J580" i="8" s="1"/>
  <c r="J581" i="8" a="1"/>
  <c r="J581" i="8" s="1"/>
  <c r="J582" i="8" a="1"/>
  <c r="J582" i="8" s="1"/>
  <c r="J583" i="8" a="1"/>
  <c r="J583" i="8" s="1"/>
  <c r="J584" i="8" a="1"/>
  <c r="J584" i="8"/>
  <c r="J585" i="8" a="1"/>
  <c r="J585" i="8" s="1"/>
  <c r="J586" i="8" a="1"/>
  <c r="J586" i="8" s="1"/>
  <c r="J587" i="8" a="1"/>
  <c r="J587" i="8" s="1"/>
  <c r="J588" i="8" a="1"/>
  <c r="J588" i="8" s="1"/>
  <c r="J589" i="8" a="1"/>
  <c r="J589" i="8" s="1"/>
  <c r="J590" i="8" a="1"/>
  <c r="J590" i="8" s="1"/>
  <c r="J591" i="8" a="1"/>
  <c r="J591" i="8" s="1"/>
  <c r="J592" i="8" a="1"/>
  <c r="J592" i="8" s="1"/>
  <c r="J593" i="8" a="1"/>
  <c r="J593" i="8" s="1"/>
  <c r="J594" i="8" a="1"/>
  <c r="J594" i="8" s="1"/>
  <c r="J595" i="8" a="1"/>
  <c r="J595" i="8" s="1"/>
  <c r="J596" i="8" a="1"/>
  <c r="J596" i="8" s="1"/>
  <c r="J597" i="8" a="1"/>
  <c r="J597" i="8" s="1"/>
  <c r="J598" i="8" a="1"/>
  <c r="J598" i="8" s="1"/>
  <c r="J599" i="8" a="1"/>
  <c r="J599" i="8" s="1"/>
  <c r="J600" i="8" a="1"/>
  <c r="J600" i="8" s="1"/>
  <c r="J601" i="8" a="1"/>
  <c r="J601" i="8"/>
  <c r="J602" i="8" a="1"/>
  <c r="J602" i="8" s="1"/>
  <c r="J603" i="8" a="1"/>
  <c r="J603" i="8" s="1"/>
  <c r="J604" i="8" a="1"/>
  <c r="J604" i="8" s="1"/>
  <c r="J605" i="8" a="1"/>
  <c r="J605" i="8" s="1"/>
  <c r="J606" i="8" a="1"/>
  <c r="J606" i="8" s="1"/>
  <c r="J607" i="8" a="1"/>
  <c r="J607" i="8" s="1"/>
  <c r="J608" i="8" a="1"/>
  <c r="J608" i="8" s="1"/>
  <c r="J609" i="8" a="1"/>
  <c r="J609" i="8" s="1"/>
  <c r="J610" i="8" a="1"/>
  <c r="J610" i="8" s="1"/>
  <c r="J611" i="8" a="1"/>
  <c r="J611" i="8" s="1"/>
  <c r="J612" i="8" a="1"/>
  <c r="J612" i="8" s="1"/>
  <c r="J613" i="8" a="1"/>
  <c r="J613" i="8" s="1"/>
  <c r="J614" i="8" a="1"/>
  <c r="J614" i="8" s="1"/>
  <c r="J615" i="8" a="1"/>
  <c r="J615" i="8" s="1"/>
  <c r="J616" i="8" a="1"/>
  <c r="J616" i="8" s="1"/>
  <c r="J617" i="8" a="1"/>
  <c r="J617" i="8" s="1"/>
  <c r="J618" i="8" a="1"/>
  <c r="J618" i="8" s="1"/>
  <c r="J619" i="8" a="1"/>
  <c r="J619" i="8" s="1"/>
  <c r="J620" i="8" a="1"/>
  <c r="J620" i="8" s="1"/>
  <c r="J621" i="8" a="1"/>
  <c r="J621" i="8" s="1"/>
  <c r="J622" i="8" a="1"/>
  <c r="J622" i="8" s="1"/>
  <c r="J623" i="8" a="1"/>
  <c r="J623" i="8" s="1"/>
  <c r="J624" i="8" a="1"/>
  <c r="J624" i="8" s="1"/>
  <c r="J625" i="8" a="1"/>
  <c r="J625" i="8" s="1"/>
  <c r="J626" i="8" a="1"/>
  <c r="J626" i="8" s="1"/>
  <c r="J627" i="8" a="1"/>
  <c r="J627" i="8" s="1"/>
  <c r="J628" i="8" a="1"/>
  <c r="J628" i="8" s="1"/>
  <c r="J629" i="8" a="1"/>
  <c r="J629" i="8" s="1"/>
  <c r="J630" i="8" a="1"/>
  <c r="J630" i="8" s="1"/>
  <c r="J631" i="8" a="1"/>
  <c r="J631" i="8" s="1"/>
  <c r="J632" i="8" a="1"/>
  <c r="J632" i="8" s="1"/>
  <c r="J633" i="8" a="1"/>
  <c r="J633" i="8" s="1"/>
  <c r="J634" i="8" a="1"/>
  <c r="J634" i="8" s="1"/>
  <c r="J635" i="8" a="1"/>
  <c r="J635" i="8" s="1"/>
  <c r="J636" i="8" a="1"/>
  <c r="J636" i="8" s="1"/>
  <c r="J637" i="8" a="1"/>
  <c r="J637" i="8" s="1"/>
  <c r="J638" i="8" a="1"/>
  <c r="J638" i="8" s="1"/>
  <c r="J639" i="8" a="1"/>
  <c r="J639" i="8" s="1"/>
  <c r="J640" i="8" a="1"/>
  <c r="J640" i="8" s="1"/>
  <c r="J641" i="8" a="1"/>
  <c r="J641" i="8" s="1"/>
  <c r="J642" i="8" a="1"/>
  <c r="J642" i="8" s="1"/>
  <c r="J643" i="8" a="1"/>
  <c r="J643" i="8" s="1"/>
  <c r="J644" i="8" a="1"/>
  <c r="J644" i="8" s="1"/>
  <c r="J645" i="8" a="1"/>
  <c r="J645" i="8" s="1"/>
  <c r="J646" i="8" a="1"/>
  <c r="J646" i="8" s="1"/>
  <c r="J647" i="8" a="1"/>
  <c r="J647" i="8" s="1"/>
  <c r="J648" i="8" a="1"/>
  <c r="J648" i="8" s="1"/>
  <c r="J649" i="8" a="1"/>
  <c r="J649" i="8" s="1"/>
  <c r="J650" i="8" a="1"/>
  <c r="J650" i="8" s="1"/>
  <c r="J651" i="8" a="1"/>
  <c r="J651" i="8" s="1"/>
  <c r="J652" i="8" a="1"/>
  <c r="J652" i="8" s="1"/>
  <c r="J653" i="8" a="1"/>
  <c r="J653" i="8" s="1"/>
  <c r="J654" i="8" a="1"/>
  <c r="J654" i="8" s="1"/>
  <c r="J655" i="8" a="1"/>
  <c r="J655" i="8" s="1"/>
  <c r="J656" i="8" a="1"/>
  <c r="J656" i="8" s="1"/>
  <c r="J657" i="8" a="1"/>
  <c r="J657" i="8" s="1"/>
  <c r="J658" i="8" a="1"/>
  <c r="J658" i="8" s="1"/>
  <c r="J659" i="8" a="1"/>
  <c r="J659" i="8" s="1"/>
  <c r="J660" i="8" a="1"/>
  <c r="J660" i="8" s="1"/>
  <c r="J661" i="8" a="1"/>
  <c r="J661" i="8" s="1"/>
  <c r="J662" i="8" a="1"/>
  <c r="J662" i="8" s="1"/>
  <c r="J663" i="8" a="1"/>
  <c r="J663" i="8" s="1"/>
  <c r="J664" i="8" a="1"/>
  <c r="J664" i="8" s="1"/>
  <c r="J665" i="8" a="1"/>
  <c r="J665" i="8" s="1"/>
  <c r="J666" i="8" a="1"/>
  <c r="J666" i="8" s="1"/>
  <c r="J667" i="8" a="1"/>
  <c r="J667" i="8" s="1"/>
  <c r="J668" i="8" a="1"/>
  <c r="J668" i="8" s="1"/>
  <c r="J669" i="8" a="1"/>
  <c r="J669" i="8" s="1"/>
  <c r="J670" i="8" a="1"/>
  <c r="J670" i="8" s="1"/>
  <c r="J671" i="8" a="1"/>
  <c r="J671" i="8" s="1"/>
  <c r="J672" i="8" a="1"/>
  <c r="J672" i="8" s="1"/>
  <c r="J673" i="8" a="1"/>
  <c r="J673" i="8" s="1"/>
  <c r="J674" i="8" a="1"/>
  <c r="J674" i="8" s="1"/>
  <c r="J675" i="8" a="1"/>
  <c r="J675" i="8" s="1"/>
  <c r="J676" i="8" a="1"/>
  <c r="J676" i="8" s="1"/>
  <c r="J677" i="8" a="1"/>
  <c r="J677" i="8" s="1"/>
  <c r="J678" i="8" a="1"/>
  <c r="J678" i="8" s="1"/>
  <c r="J679" i="8" a="1"/>
  <c r="J679" i="8" s="1"/>
  <c r="J680" i="8" a="1"/>
  <c r="J680" i="8" s="1"/>
  <c r="J681" i="8" a="1"/>
  <c r="J681" i="8" s="1"/>
  <c r="J682" i="8" a="1"/>
  <c r="J682" i="8" s="1"/>
  <c r="J683" i="8" a="1"/>
  <c r="J683" i="8" s="1"/>
  <c r="J684" i="8" a="1"/>
  <c r="J684" i="8" s="1"/>
  <c r="J685" i="8" a="1"/>
  <c r="J685" i="8"/>
  <c r="J686" i="8" a="1"/>
  <c r="J686" i="8" s="1"/>
  <c r="J687" i="8" a="1"/>
  <c r="J687" i="8" s="1"/>
  <c r="J688" i="8" a="1"/>
  <c r="J688" i="8" s="1"/>
  <c r="J689" i="8" a="1"/>
  <c r="J689" i="8" s="1"/>
  <c r="J690" i="8" a="1"/>
  <c r="J690" i="8" s="1"/>
  <c r="J691" i="8" a="1"/>
  <c r="J691" i="8" s="1"/>
  <c r="J692" i="8" a="1"/>
  <c r="J692" i="8" s="1"/>
  <c r="J693" i="8" a="1"/>
  <c r="J693" i="8" s="1"/>
  <c r="J694" i="8" a="1"/>
  <c r="J694" i="8" s="1"/>
  <c r="J695" i="8" a="1"/>
  <c r="J695" i="8" s="1"/>
  <c r="J696" i="8" a="1"/>
  <c r="J696" i="8" s="1"/>
  <c r="J697" i="8" a="1"/>
  <c r="J697" i="8" s="1"/>
  <c r="J698" i="8" a="1"/>
  <c r="J698" i="8" s="1"/>
  <c r="J699" i="8" a="1"/>
  <c r="J699" i="8" s="1"/>
  <c r="J700" i="8" a="1"/>
  <c r="J700" i="8" s="1"/>
  <c r="J701" i="8" a="1"/>
  <c r="J701" i="8" s="1"/>
  <c r="J702" i="8" a="1"/>
  <c r="J702" i="8" s="1"/>
  <c r="J703" i="8" a="1"/>
  <c r="J703" i="8" s="1"/>
  <c r="J704" i="8" a="1"/>
  <c r="J704" i="8" s="1"/>
  <c r="J705" i="8" a="1"/>
  <c r="J705" i="8" s="1"/>
  <c r="J706" i="8" a="1"/>
  <c r="J706" i="8" s="1"/>
  <c r="J707" i="8" a="1"/>
  <c r="J707" i="8" s="1"/>
  <c r="J708" i="8" a="1"/>
  <c r="J708" i="8" s="1"/>
  <c r="J709" i="8" a="1"/>
  <c r="J709" i="8" s="1"/>
  <c r="J710" i="8" a="1"/>
  <c r="J710" i="8" s="1"/>
  <c r="J711" i="8" a="1"/>
  <c r="J711" i="8" s="1"/>
  <c r="J712" i="8" a="1"/>
  <c r="J712" i="8" s="1"/>
  <c r="J713" i="8" a="1"/>
  <c r="J713" i="8" s="1"/>
  <c r="J714" i="8" a="1"/>
  <c r="J714" i="8" s="1"/>
  <c r="J715" i="8" a="1"/>
  <c r="J715" i="8" s="1"/>
  <c r="J716" i="8" a="1"/>
  <c r="J716" i="8" s="1"/>
  <c r="J717" i="8" a="1"/>
  <c r="J717" i="8" s="1"/>
  <c r="J718" i="8" a="1"/>
  <c r="J718" i="8" s="1"/>
  <c r="J719" i="8" a="1"/>
  <c r="J719" i="8" s="1"/>
  <c r="J720" i="8" a="1"/>
  <c r="J720" i="8" s="1"/>
  <c r="J721" i="8" a="1"/>
  <c r="J721" i="8" s="1"/>
  <c r="J722" i="8" a="1"/>
  <c r="J722" i="8" s="1"/>
  <c r="J723" i="8" a="1"/>
  <c r="J723" i="8" s="1"/>
  <c r="J724" i="8" a="1"/>
  <c r="J724" i="8" s="1"/>
  <c r="J725" i="8" a="1"/>
  <c r="J725" i="8" s="1"/>
  <c r="J726" i="8" a="1"/>
  <c r="J726" i="8" s="1"/>
  <c r="J727" i="8" a="1"/>
  <c r="J727" i="8" s="1"/>
  <c r="J728" i="8" a="1"/>
  <c r="J728" i="8" s="1"/>
  <c r="J729" i="8" a="1"/>
  <c r="J729" i="8" s="1"/>
  <c r="J730" i="8" a="1"/>
  <c r="J730" i="8" s="1"/>
  <c r="J731" i="8" a="1"/>
  <c r="J731" i="8" s="1"/>
  <c r="J732" i="8" a="1"/>
  <c r="J732" i="8" s="1"/>
  <c r="J733" i="8" a="1"/>
  <c r="J733" i="8" s="1"/>
  <c r="J734" i="8" a="1"/>
  <c r="J734" i="8" s="1"/>
  <c r="J735" i="8" a="1"/>
  <c r="J735" i="8" s="1"/>
  <c r="J736" i="8" a="1"/>
  <c r="J736" i="8" s="1"/>
  <c r="J737" i="8" a="1"/>
  <c r="J737" i="8" s="1"/>
  <c r="J738" i="8" a="1"/>
  <c r="J738" i="8" s="1"/>
  <c r="J739" i="8" a="1"/>
  <c r="J739" i="8" s="1"/>
  <c r="J740" i="8" a="1"/>
  <c r="J740" i="8" s="1"/>
  <c r="J741" i="8" a="1"/>
  <c r="J741" i="8" s="1"/>
  <c r="J742" i="8" a="1"/>
  <c r="J742" i="8" s="1"/>
  <c r="J743" i="8" a="1"/>
  <c r="J743" i="8" s="1"/>
  <c r="J744" i="8" a="1"/>
  <c r="J744" i="8" s="1"/>
  <c r="J745" i="8" a="1"/>
  <c r="J745" i="8" s="1"/>
  <c r="J746" i="8" a="1"/>
  <c r="J746" i="8" s="1"/>
  <c r="J747" i="8" a="1"/>
  <c r="J747" i="8" s="1"/>
  <c r="J748" i="8" a="1"/>
  <c r="J748" i="8" s="1"/>
  <c r="J749" i="8" a="1"/>
  <c r="J749" i="8" s="1"/>
  <c r="J750" i="8" a="1"/>
  <c r="J750" i="8" s="1"/>
  <c r="J751" i="8" a="1"/>
  <c r="J751" i="8" s="1"/>
  <c r="J752" i="8" a="1"/>
  <c r="J752" i="8" s="1"/>
  <c r="J753" i="8" a="1"/>
  <c r="J753" i="8" s="1"/>
  <c r="J754" i="8" a="1"/>
  <c r="J754" i="8" s="1"/>
  <c r="J755" i="8" a="1"/>
  <c r="J755" i="8" s="1"/>
  <c r="J756" i="8" a="1"/>
  <c r="J756" i="8" s="1"/>
  <c r="J757" i="8" a="1"/>
  <c r="J757" i="8" s="1"/>
  <c r="J758" i="8" a="1"/>
  <c r="J758" i="8" s="1"/>
  <c r="J759" i="8" a="1"/>
  <c r="J759" i="8" s="1"/>
  <c r="J760" i="8" a="1"/>
  <c r="J760" i="8" s="1"/>
  <c r="J761" i="8" a="1"/>
  <c r="J761" i="8" s="1"/>
  <c r="J762" i="8" a="1"/>
  <c r="J762" i="8" s="1"/>
  <c r="J763" i="8" a="1"/>
  <c r="J763" i="8" s="1"/>
  <c r="J764" i="8" a="1"/>
  <c r="J764" i="8" s="1"/>
  <c r="J765" i="8" a="1"/>
  <c r="J765" i="8" s="1"/>
  <c r="J766" i="8" a="1"/>
  <c r="J766" i="8" s="1"/>
  <c r="J767" i="8" a="1"/>
  <c r="J767" i="8" s="1"/>
  <c r="J768" i="8" a="1"/>
  <c r="J768" i="8" s="1"/>
  <c r="J769" i="8" a="1"/>
  <c r="J769" i="8" s="1"/>
  <c r="J770" i="8" a="1"/>
  <c r="J770" i="8" s="1"/>
  <c r="J771" i="8" a="1"/>
  <c r="J771" i="8" s="1"/>
  <c r="J772" i="8" a="1"/>
  <c r="J772" i="8" s="1"/>
  <c r="J773" i="8" a="1"/>
  <c r="J773" i="8" s="1"/>
  <c r="J774" i="8" a="1"/>
  <c r="J774" i="8" s="1"/>
  <c r="J775" i="8" a="1"/>
  <c r="J775" i="8" s="1"/>
  <c r="J776" i="8" a="1"/>
  <c r="J776" i="8" s="1"/>
  <c r="J777" i="8" a="1"/>
  <c r="J777" i="8" s="1"/>
  <c r="J778" i="8" a="1"/>
  <c r="J778" i="8" s="1"/>
  <c r="J779" i="8" a="1"/>
  <c r="J779" i="8" s="1"/>
  <c r="J780" i="8" a="1"/>
  <c r="J780" i="8" s="1"/>
  <c r="J781" i="8" a="1"/>
  <c r="J781" i="8" s="1"/>
  <c r="J782" i="8" a="1"/>
  <c r="J782" i="8" s="1"/>
  <c r="J783" i="8" a="1"/>
  <c r="J783" i="8" s="1"/>
  <c r="J784" i="8" a="1"/>
  <c r="J784" i="8" s="1"/>
  <c r="J785" i="8" a="1"/>
  <c r="J785" i="8" s="1"/>
  <c r="J786" i="8" a="1"/>
  <c r="J786" i="8" s="1"/>
  <c r="J787" i="8" a="1"/>
  <c r="J787" i="8"/>
  <c r="J788" i="8" a="1"/>
  <c r="J788" i="8" s="1"/>
  <c r="J789" i="8" a="1"/>
  <c r="J789" i="8" s="1"/>
  <c r="J790" i="8" a="1"/>
  <c r="J790" i="8" s="1"/>
  <c r="J791" i="8" a="1"/>
  <c r="J791" i="8" s="1"/>
  <c r="J792" i="8" a="1"/>
  <c r="J792" i="8" s="1"/>
  <c r="J793" i="8" a="1"/>
  <c r="J793" i="8" s="1"/>
  <c r="J794" i="8" a="1"/>
  <c r="J794" i="8" s="1"/>
  <c r="J795" i="8" a="1"/>
  <c r="J795" i="8" s="1"/>
  <c r="J796" i="8" a="1"/>
  <c r="J796" i="8" s="1"/>
  <c r="J797" i="8" a="1"/>
  <c r="J797" i="8" s="1"/>
  <c r="J798" i="8" a="1"/>
  <c r="J798" i="8" s="1"/>
  <c r="J799" i="8" a="1"/>
  <c r="J799" i="8" s="1"/>
  <c r="J800" i="8" a="1"/>
  <c r="J800" i="8" s="1"/>
  <c r="J801" i="8" a="1"/>
  <c r="J801" i="8" s="1"/>
  <c r="J802" i="8" a="1"/>
  <c r="J802" i="8" s="1"/>
  <c r="J803" i="8" a="1"/>
  <c r="J803" i="8" s="1"/>
  <c r="J804" i="8" a="1"/>
  <c r="J804" i="8" s="1"/>
  <c r="J805" i="8" a="1"/>
  <c r="J805" i="8" s="1"/>
  <c r="J806" i="8" a="1"/>
  <c r="J806" i="8" s="1"/>
  <c r="J807" i="8" a="1"/>
  <c r="J807" i="8" s="1"/>
  <c r="J808" i="8" a="1"/>
  <c r="J808" i="8" s="1"/>
  <c r="J809" i="8" a="1"/>
  <c r="J809" i="8" s="1"/>
  <c r="J810" i="8" a="1"/>
  <c r="J810" i="8" s="1"/>
  <c r="J811" i="8" a="1"/>
  <c r="J811" i="8" s="1"/>
  <c r="J812" i="8" a="1"/>
  <c r="J812" i="8" s="1"/>
  <c r="J813" i="8" a="1"/>
  <c r="J813" i="8" s="1"/>
  <c r="J814" i="8" a="1"/>
  <c r="J814" i="8" s="1"/>
  <c r="J815" i="8" a="1"/>
  <c r="J815" i="8" s="1"/>
  <c r="J816" i="8" a="1"/>
  <c r="J816" i="8" s="1"/>
  <c r="J817" i="8" a="1"/>
  <c r="J817" i="8" s="1"/>
  <c r="J818" i="8" a="1"/>
  <c r="J818" i="8" s="1"/>
  <c r="J819" i="8" a="1"/>
  <c r="J819" i="8" s="1"/>
  <c r="J820" i="8" a="1"/>
  <c r="J820" i="8" s="1"/>
  <c r="J821" i="8" a="1"/>
  <c r="J821" i="8" s="1"/>
  <c r="J822" i="8" a="1"/>
  <c r="J822" i="8" s="1"/>
  <c r="J823" i="8" a="1"/>
  <c r="J823" i="8" s="1"/>
  <c r="J824" i="8" a="1"/>
  <c r="J824" i="8" s="1"/>
  <c r="J825" i="8" a="1"/>
  <c r="J825" i="8" s="1"/>
  <c r="J826" i="8" a="1"/>
  <c r="J826" i="8" s="1"/>
  <c r="J827" i="8" a="1"/>
  <c r="J827" i="8" s="1"/>
  <c r="J828" i="8" a="1"/>
  <c r="J828" i="8" s="1"/>
  <c r="J829" i="8" a="1"/>
  <c r="J829" i="8" s="1"/>
  <c r="J830" i="8" a="1"/>
  <c r="J830" i="8" s="1"/>
  <c r="J831" i="8" a="1"/>
  <c r="J831" i="8" s="1"/>
  <c r="J832" i="8" a="1"/>
  <c r="J832" i="8" s="1"/>
  <c r="J833" i="8" a="1"/>
  <c r="J833" i="8" s="1"/>
  <c r="J834" i="8" a="1"/>
  <c r="J834" i="8" s="1"/>
  <c r="J835" i="8" a="1"/>
  <c r="J835" i="8" s="1"/>
  <c r="J836" i="8" a="1"/>
  <c r="J836" i="8" s="1"/>
  <c r="J837" i="8" a="1"/>
  <c r="J837" i="8" s="1"/>
  <c r="J838" i="8" a="1"/>
  <c r="J838" i="8" s="1"/>
  <c r="J839" i="8" a="1"/>
  <c r="J839" i="8" s="1"/>
  <c r="J840" i="8" a="1"/>
  <c r="J840" i="8" s="1"/>
  <c r="J841" i="8" a="1"/>
  <c r="J841" i="8" s="1"/>
  <c r="J842" i="8" a="1"/>
  <c r="J842" i="8" s="1"/>
  <c r="J843" i="8" a="1"/>
  <c r="J843" i="8" s="1"/>
  <c r="J844" i="8" a="1"/>
  <c r="J844" i="8" s="1"/>
  <c r="J845" i="8" a="1"/>
  <c r="J845" i="8" s="1"/>
  <c r="J846" i="8" a="1"/>
  <c r="J846" i="8" s="1"/>
  <c r="J847" i="8" a="1"/>
  <c r="J847" i="8" s="1"/>
  <c r="J848" i="8" a="1"/>
  <c r="J848" i="8" s="1"/>
  <c r="J849" i="8" a="1"/>
  <c r="J849" i="8" s="1"/>
  <c r="J850" i="8" a="1"/>
  <c r="J850" i="8" s="1"/>
  <c r="J851" i="8" a="1"/>
  <c r="J851" i="8" s="1"/>
  <c r="J852" i="8" a="1"/>
  <c r="J852" i="8" s="1"/>
  <c r="J853" i="8" a="1"/>
  <c r="J853" i="8" s="1"/>
  <c r="J854" i="8" a="1"/>
  <c r="J854" i="8" s="1"/>
  <c r="J855" i="8" a="1"/>
  <c r="J855" i="8" s="1"/>
  <c r="J856" i="8" a="1"/>
  <c r="J856" i="8" s="1"/>
  <c r="J857" i="8" a="1"/>
  <c r="J857" i="8" s="1"/>
  <c r="J858" i="8" a="1"/>
  <c r="J858" i="8" s="1"/>
  <c r="J859" i="8" a="1"/>
  <c r="J859" i="8" s="1"/>
  <c r="J860" i="8" a="1"/>
  <c r="J860" i="8" s="1"/>
  <c r="J861" i="8" a="1"/>
  <c r="J861" i="8" s="1"/>
  <c r="J862" i="8" a="1"/>
  <c r="J862" i="8" s="1"/>
  <c r="J863" i="8" a="1"/>
  <c r="J863" i="8" s="1"/>
  <c r="J864" i="8" a="1"/>
  <c r="J864" i="8" s="1"/>
  <c r="J865" i="8" a="1"/>
  <c r="J865" i="8" s="1"/>
  <c r="J866" i="8" a="1"/>
  <c r="J866" i="8" s="1"/>
  <c r="J867" i="8" a="1"/>
  <c r="J867" i="8" s="1"/>
  <c r="J868" i="8" a="1"/>
  <c r="J868" i="8" s="1"/>
  <c r="J869" i="8" a="1"/>
  <c r="J869" i="8" s="1"/>
  <c r="J870" i="8" a="1"/>
  <c r="J870" i="8" s="1"/>
  <c r="J871" i="8" a="1"/>
  <c r="J871" i="8" s="1"/>
  <c r="J872" i="8" a="1"/>
  <c r="J872" i="8" s="1"/>
  <c r="J873" i="8" a="1"/>
  <c r="J873" i="8" s="1"/>
  <c r="J874" i="8" a="1"/>
  <c r="J874" i="8" s="1"/>
  <c r="J875" i="8" a="1"/>
  <c r="J875" i="8" s="1"/>
  <c r="J876" i="8" a="1"/>
  <c r="J876" i="8" s="1"/>
  <c r="J877" i="8" a="1"/>
  <c r="J877" i="8" s="1"/>
  <c r="J878" i="8" a="1"/>
  <c r="J878" i="8" s="1"/>
  <c r="J879" i="8" a="1"/>
  <c r="J879" i="8" s="1"/>
  <c r="J880" i="8" a="1"/>
  <c r="J880" i="8" s="1"/>
  <c r="J881" i="8" a="1"/>
  <c r="J881" i="8" s="1"/>
  <c r="J882" i="8" a="1"/>
  <c r="J882" i="8" s="1"/>
  <c r="J883" i="8" a="1"/>
  <c r="J883" i="8" s="1"/>
  <c r="J884" i="8" a="1"/>
  <c r="J884" i="8" s="1"/>
  <c r="J885" i="8" a="1"/>
  <c r="J885" i="8" s="1"/>
  <c r="J886" i="8" a="1"/>
  <c r="J886" i="8" s="1"/>
  <c r="J887" i="8" a="1"/>
  <c r="J887" i="8" s="1"/>
  <c r="J888" i="8" a="1"/>
  <c r="J888" i="8" s="1"/>
  <c r="J889" i="8" a="1"/>
  <c r="J889" i="8" s="1"/>
  <c r="J890" i="8" a="1"/>
  <c r="J890" i="8" s="1"/>
  <c r="J891" i="8" a="1"/>
  <c r="J891" i="8" s="1"/>
  <c r="J892" i="8" a="1"/>
  <c r="J892" i="8" s="1"/>
  <c r="J893" i="8" a="1"/>
  <c r="J893" i="8" s="1"/>
  <c r="J894" i="8" a="1"/>
  <c r="J894" i="8" s="1"/>
  <c r="J895" i="8" a="1"/>
  <c r="J895" i="8" s="1"/>
  <c r="J896" i="8" a="1"/>
  <c r="J896" i="8" s="1"/>
  <c r="J897" i="8" a="1"/>
  <c r="J897" i="8" s="1"/>
  <c r="J898" i="8" a="1"/>
  <c r="J898" i="8" s="1"/>
  <c r="J899" i="8" a="1"/>
  <c r="J899" i="8" s="1"/>
  <c r="J900" i="8" a="1"/>
  <c r="J900" i="8" s="1"/>
  <c r="J901" i="8" a="1"/>
  <c r="J901" i="8"/>
  <c r="J902" i="8" a="1"/>
  <c r="J902" i="8" s="1"/>
  <c r="J903" i="8" a="1"/>
  <c r="J903" i="8" s="1"/>
  <c r="J904" i="8" a="1"/>
  <c r="J904" i="8" s="1"/>
  <c r="J905" i="8" a="1"/>
  <c r="J905" i="8" s="1"/>
  <c r="J906" i="8" a="1"/>
  <c r="J906" i="8" s="1"/>
  <c r="J907" i="8" a="1"/>
  <c r="J907" i="8" s="1"/>
  <c r="J908" i="8" a="1"/>
  <c r="J908" i="8" s="1"/>
  <c r="J909" i="8" a="1"/>
  <c r="J909" i="8" s="1"/>
  <c r="J910" i="8" a="1"/>
  <c r="J910" i="8" s="1"/>
  <c r="J911" i="8" a="1"/>
  <c r="J911" i="8" s="1"/>
  <c r="J912" i="8" a="1"/>
  <c r="J912" i="8" s="1"/>
  <c r="J913" i="8" a="1"/>
  <c r="J913" i="8" s="1"/>
  <c r="J914" i="8" a="1"/>
  <c r="J914" i="8" s="1"/>
  <c r="J915" i="8" a="1"/>
  <c r="J915" i="8" s="1"/>
  <c r="J916" i="8" a="1"/>
  <c r="J916" i="8" s="1"/>
  <c r="J917" i="8" a="1"/>
  <c r="J917" i="8" s="1"/>
  <c r="J918" i="8" a="1"/>
  <c r="J918" i="8" s="1"/>
  <c r="J919" i="8" a="1"/>
  <c r="J919" i="8" s="1"/>
  <c r="J920" i="8" a="1"/>
  <c r="J920" i="8" s="1"/>
  <c r="J921" i="8" a="1"/>
  <c r="J921" i="8" s="1"/>
  <c r="J922" i="8" a="1"/>
  <c r="J922" i="8" s="1"/>
  <c r="J923" i="8" a="1"/>
  <c r="J923" i="8" s="1"/>
  <c r="J924" i="8" a="1"/>
  <c r="J924" i="8" s="1"/>
  <c r="J925" i="8" a="1"/>
  <c r="J925" i="8" s="1"/>
  <c r="J926" i="8" a="1"/>
  <c r="J926" i="8" s="1"/>
  <c r="J927" i="8" a="1"/>
  <c r="J927" i="8" s="1"/>
  <c r="J928" i="8" a="1"/>
  <c r="J928" i="8" s="1"/>
  <c r="J929" i="8" a="1"/>
  <c r="J929" i="8" s="1"/>
  <c r="J930" i="8" a="1"/>
  <c r="J930" i="8" s="1"/>
  <c r="J931" i="8" a="1"/>
  <c r="J931" i="8" s="1"/>
  <c r="J932" i="8" a="1"/>
  <c r="J932" i="8" s="1"/>
  <c r="J933" i="8" a="1"/>
  <c r="J933" i="8" s="1"/>
  <c r="J934" i="8" a="1"/>
  <c r="J934" i="8" s="1"/>
  <c r="J935" i="8" a="1"/>
  <c r="J935" i="8" s="1"/>
  <c r="J936" i="8" a="1"/>
  <c r="J936" i="8" s="1"/>
  <c r="J937" i="8" a="1"/>
  <c r="J937" i="8" s="1"/>
  <c r="J938" i="8" a="1"/>
  <c r="J938" i="8" s="1"/>
  <c r="J939" i="8" a="1"/>
  <c r="J939" i="8" s="1"/>
  <c r="J940" i="8" a="1"/>
  <c r="J940" i="8" s="1"/>
  <c r="J941" i="8" a="1"/>
  <c r="J941" i="8" s="1"/>
  <c r="J942" i="8" a="1"/>
  <c r="J942" i="8" s="1"/>
  <c r="J943" i="8" a="1"/>
  <c r="J943" i="8" s="1"/>
  <c r="J944" i="8" a="1"/>
  <c r="J944" i="8" s="1"/>
  <c r="J945" i="8" a="1"/>
  <c r="J945" i="8" s="1"/>
  <c r="J946" i="8" a="1"/>
  <c r="J946" i="8" s="1"/>
  <c r="J947" i="8" a="1"/>
  <c r="J947" i="8" s="1"/>
  <c r="J948" i="8" a="1"/>
  <c r="J948" i="8" s="1"/>
  <c r="J949" i="8" a="1"/>
  <c r="J949" i="8" s="1"/>
  <c r="J950" i="8" a="1"/>
  <c r="J950" i="8" s="1"/>
  <c r="J951" i="8" a="1"/>
  <c r="J951" i="8" s="1"/>
  <c r="J952" i="8" a="1"/>
  <c r="J952" i="8" s="1"/>
  <c r="J953" i="8" a="1"/>
  <c r="J953" i="8" s="1"/>
  <c r="J954" i="8" a="1"/>
  <c r="J954" i="8" s="1"/>
  <c r="J955" i="8" a="1"/>
  <c r="J955" i="8" s="1"/>
  <c r="J956" i="8" a="1"/>
  <c r="J956" i="8" s="1"/>
  <c r="J957" i="8" a="1"/>
  <c r="J957" i="8" s="1"/>
  <c r="J958" i="8" a="1"/>
  <c r="J958" i="8" s="1"/>
  <c r="J959" i="8" a="1"/>
  <c r="J959" i="8" s="1"/>
  <c r="J960" i="8" a="1"/>
  <c r="J960" i="8" s="1"/>
  <c r="J961" i="8" a="1"/>
  <c r="J961" i="8" s="1"/>
  <c r="J962" i="8" a="1"/>
  <c r="J962" i="8" s="1"/>
  <c r="J963" i="8" a="1"/>
  <c r="J963" i="8" s="1"/>
  <c r="J964" i="8" a="1"/>
  <c r="J964" i="8" s="1"/>
  <c r="J965" i="8" a="1"/>
  <c r="J965" i="8" s="1"/>
  <c r="J966" i="8" a="1"/>
  <c r="J966" i="8" s="1"/>
  <c r="J967" i="8" a="1"/>
  <c r="J967" i="8" s="1"/>
  <c r="J968" i="8" a="1"/>
  <c r="J968" i="8"/>
  <c r="J969" i="8" a="1"/>
  <c r="J969" i="8" s="1"/>
  <c r="J970" i="8" a="1"/>
  <c r="J970" i="8" s="1"/>
  <c r="J971" i="8" a="1"/>
  <c r="J971" i="8" s="1"/>
  <c r="J972" i="8" a="1"/>
  <c r="J972" i="8" s="1"/>
  <c r="J973" i="8" a="1"/>
  <c r="J973" i="8" s="1"/>
  <c r="J974" i="8" a="1"/>
  <c r="J974" i="8" s="1"/>
  <c r="J975" i="8" a="1"/>
  <c r="J975" i="8" s="1"/>
  <c r="J976" i="8" a="1"/>
  <c r="J976" i="8" s="1"/>
  <c r="J977" i="8" a="1"/>
  <c r="J977" i="8" s="1"/>
  <c r="J978" i="8" a="1"/>
  <c r="J978" i="8" s="1"/>
  <c r="J979" i="8" a="1"/>
  <c r="J979" i="8" s="1"/>
  <c r="J980" i="8" a="1"/>
  <c r="J980" i="8" s="1"/>
  <c r="J981" i="8" a="1"/>
  <c r="J981" i="8" s="1"/>
  <c r="J982" i="8" a="1"/>
  <c r="J982" i="8" s="1"/>
  <c r="J983" i="8" a="1"/>
  <c r="J983" i="8" s="1"/>
  <c r="J984" i="8" a="1"/>
  <c r="J984" i="8" s="1"/>
  <c r="J985" i="8" a="1"/>
  <c r="J985" i="8" s="1"/>
  <c r="J986" i="8" a="1"/>
  <c r="J986" i="8"/>
  <c r="J987" i="8" a="1"/>
  <c r="J987" i="8" s="1"/>
  <c r="J988" i="8" a="1"/>
  <c r="J988" i="8" s="1"/>
  <c r="J989" i="8" a="1"/>
  <c r="J989" i="8" s="1"/>
  <c r="J990" i="8" a="1"/>
  <c r="J990" i="8" s="1"/>
  <c r="J991" i="8" a="1"/>
  <c r="J991" i="8" s="1"/>
  <c r="J992" i="8" a="1"/>
  <c r="J992" i="8" s="1"/>
  <c r="J993" i="8" a="1"/>
  <c r="J993" i="8" s="1"/>
  <c r="J994" i="8" a="1"/>
  <c r="J994" i="8" s="1"/>
  <c r="J995" i="8" a="1"/>
  <c r="J995" i="8" s="1"/>
  <c r="J996" i="8" a="1"/>
  <c r="J996" i="8" s="1"/>
  <c r="J997" i="8" a="1"/>
  <c r="J997" i="8" s="1"/>
  <c r="J998" i="8" a="1"/>
  <c r="J998" i="8" s="1"/>
  <c r="J999" i="8" a="1"/>
  <c r="J999" i="8" s="1"/>
  <c r="J1000" i="8" a="1"/>
  <c r="J1000" i="8"/>
  <c r="J1001" i="8" a="1"/>
  <c r="J1001" i="8" s="1"/>
  <c r="J1002" i="8" a="1"/>
  <c r="J1002" i="8" s="1"/>
  <c r="J1003" i="8" a="1"/>
  <c r="J1003" i="8" s="1"/>
  <c r="J1004" i="8" a="1"/>
  <c r="J1004" i="8" s="1"/>
  <c r="J1005" i="8" a="1"/>
  <c r="J1005" i="8" s="1"/>
  <c r="J1006" i="8" a="1"/>
  <c r="J1006" i="8" s="1"/>
  <c r="J1007" i="8" a="1"/>
  <c r="J1007" i="8" s="1"/>
  <c r="J1008" i="8" a="1"/>
  <c r="J1008" i="8" s="1"/>
  <c r="J1009" i="8" a="1"/>
  <c r="J1009" i="8" s="1"/>
  <c r="J1010" i="8" a="1"/>
  <c r="J1010" i="8" s="1"/>
  <c r="J1011" i="8" a="1"/>
  <c r="J1011" i="8" s="1"/>
  <c r="J1012" i="8" a="1"/>
  <c r="J1012" i="8" s="1"/>
  <c r="J1013" i="8" a="1"/>
  <c r="J1013" i="8" s="1"/>
  <c r="J1014" i="8" a="1"/>
  <c r="J1014" i="8" s="1"/>
  <c r="J1015" i="8" a="1"/>
  <c r="J1015" i="8" s="1"/>
  <c r="J1016" i="8" a="1"/>
  <c r="J1016" i="8" s="1"/>
  <c r="J1017" i="8" a="1"/>
  <c r="J1017" i="8" s="1"/>
  <c r="J1018" i="8" a="1"/>
  <c r="J1018" i="8" s="1"/>
  <c r="J1019" i="8" a="1"/>
  <c r="J1019" i="8" s="1"/>
  <c r="J1020" i="8" a="1"/>
  <c r="J1020" i="8" s="1"/>
  <c r="J1021" i="8" a="1"/>
  <c r="J1021" i="8" s="1"/>
  <c r="J1022" i="8" a="1"/>
  <c r="J1022" i="8" s="1"/>
  <c r="J1023" i="8" a="1"/>
  <c r="J1023" i="8"/>
  <c r="J1024" i="8" a="1"/>
  <c r="J1024" i="8" s="1"/>
  <c r="J1025" i="8" a="1"/>
  <c r="J1025" i="8" s="1"/>
  <c r="J1026" i="8" a="1"/>
  <c r="J1026" i="8" s="1"/>
  <c r="J1027" i="8" a="1"/>
  <c r="J1027" i="8" s="1"/>
  <c r="J1028" i="8" a="1"/>
  <c r="J1028" i="8" s="1"/>
  <c r="J1029" i="8" a="1"/>
  <c r="J1029" i="8" s="1"/>
  <c r="J1030" i="8" a="1"/>
  <c r="J1030" i="8" s="1"/>
  <c r="J1031" i="8" a="1"/>
  <c r="J1031" i="8" s="1"/>
  <c r="J1032" i="8" a="1"/>
  <c r="J1032" i="8" s="1"/>
  <c r="J1033" i="8" a="1"/>
  <c r="J1033" i="8" s="1"/>
  <c r="J1034" i="8" a="1"/>
  <c r="J1034" i="8" s="1"/>
  <c r="J1035" i="8" a="1"/>
  <c r="J1035" i="8" s="1"/>
  <c r="J1036" i="8" a="1"/>
  <c r="J1036" i="8" s="1"/>
  <c r="J1037" i="8" a="1"/>
  <c r="J1037" i="8" s="1"/>
  <c r="J1038" i="8" a="1"/>
  <c r="J1038" i="8" s="1"/>
  <c r="J1039" i="8" a="1"/>
  <c r="J1039" i="8" s="1"/>
  <c r="J1040" i="8" a="1"/>
  <c r="J1040" i="8" s="1"/>
  <c r="J1041" i="8" a="1"/>
  <c r="J1041" i="8" s="1"/>
  <c r="J1042" i="8" a="1"/>
  <c r="J1042" i="8" s="1"/>
  <c r="J1043" i="8" a="1"/>
  <c r="J1043" i="8" s="1"/>
  <c r="J1044" i="8" a="1"/>
  <c r="J1044" i="8" s="1"/>
  <c r="J1045" i="8" a="1"/>
  <c r="J1045" i="8" s="1"/>
  <c r="J1046" i="8" a="1"/>
  <c r="J1046" i="8" s="1"/>
  <c r="J1047" i="8" a="1"/>
  <c r="J1047" i="8" s="1"/>
  <c r="J1048" i="8" a="1"/>
  <c r="J1048" i="8" s="1"/>
  <c r="J1049" i="8" a="1"/>
  <c r="J1049" i="8" s="1"/>
  <c r="J1050" i="8" a="1"/>
  <c r="J1050" i="8" s="1"/>
  <c r="J1051" i="8" a="1"/>
  <c r="J1051" i="8" s="1"/>
  <c r="J1052" i="8" a="1"/>
  <c r="J1052" i="8" s="1"/>
  <c r="J1053" i="8" a="1"/>
  <c r="J1053" i="8" s="1"/>
  <c r="J1054" i="8" a="1"/>
  <c r="J1054" i="8" s="1"/>
  <c r="J1055" i="8" a="1"/>
  <c r="J1055" i="8" s="1"/>
  <c r="J1056" i="8" a="1"/>
  <c r="J1056" i="8" s="1"/>
  <c r="J1057" i="8" a="1"/>
  <c r="J1057" i="8" s="1"/>
  <c r="J1058" i="8" a="1"/>
  <c r="J1058" i="8" s="1"/>
  <c r="J1059" i="8" a="1"/>
  <c r="J1059" i="8" s="1"/>
  <c r="J1060" i="8" a="1"/>
  <c r="J1060" i="8" s="1"/>
  <c r="J1061" i="8" a="1"/>
  <c r="J1061" i="8" s="1"/>
  <c r="J1062" i="8" a="1"/>
  <c r="J1062" i="8" s="1"/>
  <c r="J1063" i="8" a="1"/>
  <c r="J1063" i="8" s="1"/>
  <c r="J1064" i="8" a="1"/>
  <c r="J1064" i="8" s="1"/>
  <c r="J1065" i="8" a="1"/>
  <c r="J1065" i="8" s="1"/>
  <c r="J1066" i="8" a="1"/>
  <c r="J1066" i="8" s="1"/>
  <c r="J1067" i="8" a="1"/>
  <c r="J1067" i="8" s="1"/>
  <c r="J1068" i="8" a="1"/>
  <c r="J1068" i="8" s="1"/>
  <c r="J1069" i="8" a="1"/>
  <c r="J1069" i="8" s="1"/>
  <c r="J1070" i="8" a="1"/>
  <c r="J1070" i="8" s="1"/>
  <c r="J1071" i="8" a="1"/>
  <c r="J1071" i="8" s="1"/>
  <c r="J1072" i="8" a="1"/>
  <c r="J1072" i="8" s="1"/>
  <c r="J1073" i="8" a="1"/>
  <c r="J1073" i="8" s="1"/>
  <c r="J1074" i="8" a="1"/>
  <c r="J1074" i="8" s="1"/>
  <c r="J1075" i="8" a="1"/>
  <c r="J1075" i="8" s="1"/>
  <c r="J1076" i="8" a="1"/>
  <c r="J1076" i="8" s="1"/>
  <c r="J1077" i="8" a="1"/>
  <c r="J1077" i="8" s="1"/>
  <c r="J1078" i="8" a="1"/>
  <c r="J1078" i="8" s="1"/>
  <c r="J1079" i="8" a="1"/>
  <c r="J1079" i="8" s="1"/>
  <c r="J1080" i="8" a="1"/>
  <c r="J1080" i="8" s="1"/>
  <c r="J1081" i="8" a="1"/>
  <c r="J1081" i="8" s="1"/>
  <c r="J1082" i="8" a="1"/>
  <c r="J1082" i="8" s="1"/>
  <c r="J1083" i="8" a="1"/>
  <c r="J1083" i="8" s="1"/>
  <c r="J1084" i="8" a="1"/>
  <c r="J1084" i="8" s="1"/>
  <c r="J1085" i="8" a="1"/>
  <c r="J1085" i="8" s="1"/>
  <c r="J1086" i="8" a="1"/>
  <c r="J1086" i="8" s="1"/>
  <c r="J1087" i="8" a="1"/>
  <c r="J1087" i="8" s="1"/>
  <c r="J1088" i="8" a="1"/>
  <c r="J1088" i="8" s="1"/>
  <c r="J1089" i="8" a="1"/>
  <c r="J1089" i="8" s="1"/>
  <c r="J1090" i="8" a="1"/>
  <c r="J1090" i="8" s="1"/>
  <c r="J1091" i="8" a="1"/>
  <c r="J1091" i="8" s="1"/>
  <c r="J1092" i="8" a="1"/>
  <c r="J1092" i="8" s="1"/>
  <c r="J1093" i="8" a="1"/>
  <c r="J1093" i="8" s="1"/>
  <c r="J1094" i="8" a="1"/>
  <c r="J1094" i="8" s="1"/>
  <c r="J1095" i="8" a="1"/>
  <c r="J1095" i="8" s="1"/>
  <c r="J1096" i="8" a="1"/>
  <c r="J1096" i="8" s="1"/>
  <c r="J1097" i="8" a="1"/>
  <c r="J1097" i="8" s="1"/>
  <c r="J1098" i="8" a="1"/>
  <c r="J1098" i="8" s="1"/>
  <c r="J1099" i="8" a="1"/>
  <c r="J1099" i="8" s="1"/>
  <c r="J1100" i="8" a="1"/>
  <c r="J1100" i="8" s="1"/>
  <c r="J1101" i="8" a="1"/>
  <c r="J1101" i="8" s="1"/>
  <c r="J1102" i="8" a="1"/>
  <c r="J1102" i="8" s="1"/>
  <c r="J1103" i="8" a="1"/>
  <c r="J1103" i="8" s="1"/>
  <c r="J1104" i="8" a="1"/>
  <c r="J1104" i="8" s="1"/>
  <c r="J1105" i="8" a="1"/>
  <c r="J1105" i="8" s="1"/>
  <c r="J1106" i="8" a="1"/>
  <c r="J1106" i="8" s="1"/>
  <c r="J1107" i="8" a="1"/>
  <c r="J1107" i="8" s="1"/>
  <c r="J1108" i="8" a="1"/>
  <c r="J1108" i="8" s="1"/>
  <c r="J1109" i="8" a="1"/>
  <c r="J1109" i="8" s="1"/>
  <c r="J1110" i="8" a="1"/>
  <c r="J1110" i="8" s="1"/>
  <c r="J1111" i="8" a="1"/>
  <c r="J1111" i="8" s="1"/>
  <c r="J1112" i="8" a="1"/>
  <c r="J1112" i="8" s="1"/>
  <c r="J1113" i="8" a="1"/>
  <c r="J1113" i="8" s="1"/>
  <c r="J1114" i="8" a="1"/>
  <c r="J1114" i="8" s="1"/>
  <c r="J1115" i="8" a="1"/>
  <c r="J1115" i="8" s="1"/>
  <c r="J1116" i="8" a="1"/>
  <c r="J1116" i="8" s="1"/>
  <c r="J1117" i="8" a="1"/>
  <c r="J1117" i="8" s="1"/>
  <c r="J1118" i="8" a="1"/>
  <c r="J1118" i="8" s="1"/>
  <c r="J1119" i="8" a="1"/>
  <c r="J1119" i="8" s="1"/>
  <c r="J1120" i="8" a="1"/>
  <c r="J1120" i="8" s="1"/>
  <c r="J1121" i="8" a="1"/>
  <c r="J1121" i="8" s="1"/>
  <c r="J1122" i="8" a="1"/>
  <c r="J1122" i="8" s="1"/>
  <c r="J1123" i="8" a="1"/>
  <c r="J1123" i="8" s="1"/>
  <c r="J1124" i="8" a="1"/>
  <c r="J1124" i="8" s="1"/>
  <c r="J1125" i="8" a="1"/>
  <c r="J1125" i="8" s="1"/>
  <c r="J1126" i="8" a="1"/>
  <c r="J1126" i="8" s="1"/>
  <c r="J1127" i="8" a="1"/>
  <c r="J1127" i="8" s="1"/>
  <c r="J1128" i="8" a="1"/>
  <c r="J1128" i="8" s="1"/>
  <c r="J1129" i="8" a="1"/>
  <c r="J1129" i="8" s="1"/>
  <c r="J1130" i="8" a="1"/>
  <c r="J1130" i="8" s="1"/>
  <c r="J1131" i="8" a="1"/>
  <c r="J1131" i="8" s="1"/>
  <c r="J1132" i="8" a="1"/>
  <c r="J1132" i="8" s="1"/>
  <c r="J1133" i="8" a="1"/>
  <c r="J1133" i="8" s="1"/>
  <c r="J1134" i="8" a="1"/>
  <c r="J1134" i="8" s="1"/>
  <c r="J1135" i="8" a="1"/>
  <c r="J1135" i="8" s="1"/>
  <c r="J1136" i="8" a="1"/>
  <c r="J1136" i="8" s="1"/>
  <c r="J1137" i="8" a="1"/>
  <c r="J1137" i="8" s="1"/>
  <c r="J1138" i="8" a="1"/>
  <c r="J1138" i="8" s="1"/>
  <c r="J1139" i="8" a="1"/>
  <c r="J1139" i="8" s="1"/>
  <c r="J1140" i="8" a="1"/>
  <c r="J1140" i="8" s="1"/>
  <c r="J1141" i="8" a="1"/>
  <c r="J1141" i="8" s="1"/>
  <c r="J1142" i="8" a="1"/>
  <c r="J1142" i="8" s="1"/>
  <c r="J1143" i="8" a="1"/>
  <c r="J1143" i="8" s="1"/>
  <c r="J1144" i="8" a="1"/>
  <c r="J1144" i="8" s="1"/>
  <c r="J1145" i="8" a="1"/>
  <c r="J1145" i="8" s="1"/>
  <c r="J1146" i="8" a="1"/>
  <c r="J1146" i="8" s="1"/>
  <c r="J1147" i="8" a="1"/>
  <c r="J1147" i="8" s="1"/>
  <c r="J1148" i="8" a="1"/>
  <c r="J1148" i="8" s="1"/>
  <c r="J1149" i="8" a="1"/>
  <c r="J1149" i="8" s="1"/>
  <c r="J1150" i="8" a="1"/>
  <c r="J1150" i="8" s="1"/>
  <c r="J1151" i="8" a="1"/>
  <c r="J1151" i="8" s="1"/>
  <c r="J1152" i="8" a="1"/>
  <c r="J1152" i="8" s="1"/>
  <c r="J1153" i="8" a="1"/>
  <c r="J1153" i="8" s="1"/>
  <c r="J1154" i="8" a="1"/>
  <c r="J1154" i="8" s="1"/>
  <c r="J1155" i="8" a="1"/>
  <c r="J1155" i="8" s="1"/>
  <c r="J1156" i="8" a="1"/>
  <c r="J1156" i="8" s="1"/>
  <c r="J1157" i="8" a="1"/>
  <c r="J1157" i="8" s="1"/>
  <c r="J1158" i="8" a="1"/>
  <c r="J1158" i="8" s="1"/>
  <c r="J1159" i="8" a="1"/>
  <c r="J1159" i="8" s="1"/>
  <c r="J1160" i="8" a="1"/>
  <c r="J1160" i="8" s="1"/>
  <c r="J1161" i="8" a="1"/>
  <c r="J1161" i="8" s="1"/>
  <c r="J1162" i="8" a="1"/>
  <c r="J1162" i="8" s="1"/>
  <c r="J1163" i="8" a="1"/>
  <c r="J1163" i="8" s="1"/>
  <c r="J1164" i="8" a="1"/>
  <c r="J1164" i="8" s="1"/>
  <c r="J1165" i="8" a="1"/>
  <c r="J1165" i="8" s="1"/>
  <c r="J1166" i="8" a="1"/>
  <c r="J1166" i="8" s="1"/>
  <c r="J1167" i="8" a="1"/>
  <c r="J1167" i="8" s="1"/>
  <c r="J1168" i="8" a="1"/>
  <c r="J1168" i="8" s="1"/>
  <c r="J1169" i="8" a="1"/>
  <c r="J1169" i="8" s="1"/>
  <c r="J1170" i="8" a="1"/>
  <c r="J1170" i="8" s="1"/>
  <c r="J1171" i="8" a="1"/>
  <c r="J1171" i="8" s="1"/>
  <c r="J1172" i="8" a="1"/>
  <c r="J1172" i="8" s="1"/>
  <c r="J1173" i="8" a="1"/>
  <c r="J1173" i="8" s="1"/>
  <c r="J1174" i="8" a="1"/>
  <c r="J1174" i="8" s="1"/>
  <c r="J1175" i="8" a="1"/>
  <c r="J1175" i="8" s="1"/>
  <c r="J1176" i="8" a="1"/>
  <c r="J1176" i="8" s="1"/>
  <c r="J1177" i="8" a="1"/>
  <c r="J1177" i="8" s="1"/>
  <c r="J1178" i="8" a="1"/>
  <c r="J1178" i="8" s="1"/>
  <c r="J1179" i="8" a="1"/>
  <c r="J1179" i="8" s="1"/>
  <c r="J1180" i="8" a="1"/>
  <c r="J1180" i="8" s="1"/>
  <c r="J1181" i="8" a="1"/>
  <c r="J1181" i="8" s="1"/>
  <c r="J1182" i="8" a="1"/>
  <c r="J1182" i="8" s="1"/>
  <c r="J1183" i="8" a="1"/>
  <c r="J1183" i="8" s="1"/>
  <c r="J1184" i="8" a="1"/>
  <c r="J1184" i="8" s="1"/>
  <c r="J1185" i="8" a="1"/>
  <c r="J1185" i="8" s="1"/>
  <c r="J1186" i="8" a="1"/>
  <c r="J1186" i="8" s="1"/>
  <c r="J1187" i="8" a="1"/>
  <c r="J1187" i="8" s="1"/>
  <c r="J1188" i="8" a="1"/>
  <c r="J1188" i="8" s="1"/>
  <c r="J1189" i="8" a="1"/>
  <c r="J1189" i="8" s="1"/>
  <c r="J1190" i="8" a="1"/>
  <c r="J1190" i="8" s="1"/>
  <c r="J1191" i="8" a="1"/>
  <c r="J1191" i="8" s="1"/>
  <c r="J1192" i="8" a="1"/>
  <c r="J1192" i="8" s="1"/>
  <c r="J1193" i="8" a="1"/>
  <c r="J1193" i="8" s="1"/>
  <c r="J1194" i="8" a="1"/>
  <c r="J1194" i="8" s="1"/>
  <c r="J1195" i="8" a="1"/>
  <c r="J1195" i="8" s="1"/>
  <c r="J1196" i="8" a="1"/>
  <c r="J1196" i="8" s="1"/>
  <c r="J1197" i="8" a="1"/>
  <c r="J1197" i="8"/>
  <c r="J1198" i="8" a="1"/>
  <c r="J1198" i="8" s="1"/>
  <c r="J1199" i="8" a="1"/>
  <c r="J1199" i="8" s="1"/>
  <c r="J1200" i="8" a="1"/>
  <c r="J1200" i="8" s="1"/>
  <c r="J1201" i="8" a="1"/>
  <c r="J1201" i="8" s="1"/>
  <c r="J1202" i="8" a="1"/>
  <c r="J1202" i="8" s="1"/>
  <c r="J1203" i="8" a="1"/>
  <c r="J1203" i="8" s="1"/>
  <c r="J1204" i="8" a="1"/>
  <c r="J1204" i="8" s="1"/>
  <c r="J1205" i="8" a="1"/>
  <c r="J1205" i="8" s="1"/>
  <c r="J1206" i="8" a="1"/>
  <c r="J1206" i="8" s="1"/>
  <c r="J1207" i="8" a="1"/>
  <c r="J1207" i="8" s="1"/>
  <c r="J1208" i="8" a="1"/>
  <c r="J1208" i="8" s="1"/>
  <c r="J1209" i="8" a="1"/>
  <c r="J1209" i="8" s="1"/>
  <c r="J1210" i="8" a="1"/>
  <c r="J1210" i="8" s="1"/>
  <c r="J1211" i="8" a="1"/>
  <c r="J1211" i="8" s="1"/>
  <c r="J1212" i="8" a="1"/>
  <c r="J1212" i="8" s="1"/>
  <c r="J1213" i="8" a="1"/>
  <c r="J1213" i="8" s="1"/>
  <c r="J1214" i="8" a="1"/>
  <c r="J1214" i="8" s="1"/>
  <c r="J1215" i="8" a="1"/>
  <c r="J1215" i="8" s="1"/>
  <c r="J1216" i="8" a="1"/>
  <c r="J1216" i="8" s="1"/>
  <c r="J1217" i="8" a="1"/>
  <c r="J1217" i="8" s="1"/>
  <c r="J1218" i="8" a="1"/>
  <c r="J1218" i="8" s="1"/>
  <c r="J1219" i="8" a="1"/>
  <c r="J1219" i="8" s="1"/>
  <c r="J1220" i="8" a="1"/>
  <c r="J1220" i="8" s="1"/>
  <c r="J1221" i="8" a="1"/>
  <c r="J1221" i="8" s="1"/>
  <c r="J1222" i="8" a="1"/>
  <c r="J1222" i="8" s="1"/>
  <c r="J1223" i="8" a="1"/>
  <c r="J1223" i="8" s="1"/>
  <c r="J1224" i="8" a="1"/>
  <c r="J1224" i="8" s="1"/>
  <c r="J1225" i="8" a="1"/>
  <c r="J1225" i="8" s="1"/>
  <c r="J1226" i="8" a="1"/>
  <c r="J1226" i="8" s="1"/>
  <c r="J1227" i="8" a="1"/>
  <c r="J1227" i="8" s="1"/>
  <c r="J1228" i="8" a="1"/>
  <c r="J1228" i="8" s="1"/>
  <c r="J1229" i="8" a="1"/>
  <c r="J1229" i="8" s="1"/>
  <c r="J1230" i="8" a="1"/>
  <c r="J1230" i="8" s="1"/>
  <c r="J1231" i="8" a="1"/>
  <c r="J1231" i="8" s="1"/>
  <c r="J1232" i="8" a="1"/>
  <c r="J1232" i="8" s="1"/>
  <c r="J1233" i="8" a="1"/>
  <c r="J1233" i="8" s="1"/>
  <c r="J1234" i="8" a="1"/>
  <c r="J1234" i="8" s="1"/>
  <c r="J1235" i="8" a="1"/>
  <c r="J1235" i="8" s="1"/>
  <c r="J1236" i="8" a="1"/>
  <c r="J1236" i="8" s="1"/>
  <c r="J1237" i="8" a="1"/>
  <c r="J1237" i="8" s="1"/>
  <c r="J1238" i="8" a="1"/>
  <c r="J1238" i="8" s="1"/>
  <c r="J1239" i="8" a="1"/>
  <c r="J1239" i="8" s="1"/>
  <c r="J1240" i="8" a="1"/>
  <c r="J1240" i="8" s="1"/>
  <c r="J1241" i="8" a="1"/>
  <c r="J1241" i="8" s="1"/>
  <c r="J1242" i="8" a="1"/>
  <c r="J1242" i="8" s="1"/>
  <c r="D324" i="10" s="1"/>
  <c r="J1243" i="8" a="1"/>
  <c r="J1243" i="8" s="1"/>
  <c r="J1244" i="8" a="1"/>
  <c r="J1244" i="8" s="1"/>
  <c r="J1245" i="8" a="1"/>
  <c r="J1245" i="8"/>
  <c r="J1246" i="8" a="1"/>
  <c r="J1246" i="8" s="1"/>
  <c r="J1247" i="8" a="1"/>
  <c r="J1247" i="8" s="1"/>
  <c r="J1248" i="8" a="1"/>
  <c r="J1248" i="8" s="1"/>
  <c r="J1249" i="8" a="1"/>
  <c r="J1249" i="8" s="1"/>
  <c r="J1250" i="8" a="1"/>
  <c r="J1250" i="8" s="1"/>
  <c r="J1251" i="8" a="1"/>
  <c r="J1251" i="8" s="1"/>
  <c r="J1252" i="8" a="1"/>
  <c r="J1252" i="8" s="1"/>
  <c r="J1253" i="8" a="1"/>
  <c r="J1253" i="8" s="1"/>
  <c r="J1254" i="8" a="1"/>
  <c r="J1254" i="8" s="1"/>
  <c r="J1255" i="8" a="1"/>
  <c r="J1255" i="8" s="1"/>
  <c r="J1256" i="8" a="1"/>
  <c r="J1256" i="8" s="1"/>
  <c r="J1257" i="8" a="1"/>
  <c r="J1257" i="8" s="1"/>
  <c r="J1258" i="8" a="1"/>
  <c r="J1258" i="8" s="1"/>
  <c r="J1259" i="8" a="1"/>
  <c r="J1259" i="8" s="1"/>
  <c r="J1260" i="8" a="1"/>
  <c r="J1260" i="8" s="1"/>
  <c r="J1261" i="8" a="1"/>
  <c r="J1261" i="8" s="1"/>
  <c r="J1262" i="8" a="1"/>
  <c r="J1262" i="8" s="1"/>
  <c r="J1263" i="8" a="1"/>
  <c r="J1263" i="8" s="1"/>
  <c r="J1264" i="8" a="1"/>
  <c r="J1264" i="8" s="1"/>
  <c r="J1265" i="8" a="1"/>
  <c r="J1265" i="8" s="1"/>
  <c r="J1266" i="8" a="1"/>
  <c r="J1266" i="8" s="1"/>
  <c r="J1267" i="8" a="1"/>
  <c r="J1267" i="8" s="1"/>
  <c r="J1268" i="8" a="1"/>
  <c r="J1268" i="8" s="1"/>
  <c r="J1269" i="8" a="1"/>
  <c r="J1269" i="8" s="1"/>
  <c r="J1270" i="8" a="1"/>
  <c r="J1270" i="8" s="1"/>
  <c r="J1271" i="8" a="1"/>
  <c r="J1271" i="8" s="1"/>
  <c r="J1272" i="8" a="1"/>
  <c r="J1272" i="8" s="1"/>
  <c r="J1273" i="8" a="1"/>
  <c r="J1273" i="8" s="1"/>
  <c r="J1274" i="8" a="1"/>
  <c r="J1274" i="8" s="1"/>
  <c r="J1275" i="8" a="1"/>
  <c r="J1275" i="8" s="1"/>
  <c r="J1276" i="8" a="1"/>
  <c r="J1276" i="8" s="1"/>
  <c r="J1277" i="8" a="1"/>
  <c r="J1277" i="8" s="1"/>
  <c r="J1278" i="8" a="1"/>
  <c r="J1278" i="8" s="1"/>
  <c r="J1279" i="8" a="1"/>
  <c r="J1279" i="8" s="1"/>
  <c r="J1280" i="8" a="1"/>
  <c r="J1280" i="8" s="1"/>
  <c r="J1281" i="8" a="1"/>
  <c r="J1281" i="8" s="1"/>
  <c r="J1282" i="8" a="1"/>
  <c r="J1282" i="8" s="1"/>
  <c r="J1283" i="8" a="1"/>
  <c r="J1283" i="8" s="1"/>
  <c r="J1284" i="8" a="1"/>
  <c r="J1284" i="8" s="1"/>
  <c r="J1285" i="8" a="1"/>
  <c r="J1285" i="8" s="1"/>
  <c r="J1286" i="8" a="1"/>
  <c r="J1286" i="8" s="1"/>
  <c r="J1287" i="8" a="1"/>
  <c r="J1287" i="8" s="1"/>
  <c r="J1288" i="8" a="1"/>
  <c r="J1288" i="8" s="1"/>
  <c r="J1289" i="8" a="1"/>
  <c r="J1289" i="8" s="1"/>
  <c r="J1290" i="8" a="1"/>
  <c r="J1290" i="8" s="1"/>
  <c r="J1291" i="8" a="1"/>
  <c r="J1291" i="8" s="1"/>
  <c r="J1292" i="8" a="1"/>
  <c r="J1292" i="8" s="1"/>
  <c r="J1293" i="8" a="1"/>
  <c r="J1293" i="8" s="1"/>
  <c r="J1294" i="8" a="1"/>
  <c r="J1294" i="8" s="1"/>
  <c r="J1295" i="8" a="1"/>
  <c r="J1295" i="8" s="1"/>
  <c r="J1296" i="8" a="1"/>
  <c r="J1296" i="8" s="1"/>
  <c r="J1297" i="8" a="1"/>
  <c r="J1297" i="8" s="1"/>
  <c r="J1298" i="8" a="1"/>
  <c r="J1298" i="8" s="1"/>
  <c r="J1299" i="8" a="1"/>
  <c r="J1299" i="8" s="1"/>
  <c r="J1300" i="8" a="1"/>
  <c r="J1300" i="8" s="1"/>
  <c r="J1301" i="8" a="1"/>
  <c r="J1301" i="8" s="1"/>
  <c r="J1302" i="8" a="1"/>
  <c r="J1302" i="8" s="1"/>
  <c r="J1303" i="8" a="1"/>
  <c r="J1303" i="8" s="1"/>
  <c r="J1304" i="8" a="1"/>
  <c r="J1304" i="8" s="1"/>
  <c r="J1305" i="8" a="1"/>
  <c r="J1305" i="8" s="1"/>
  <c r="J1306" i="8" a="1"/>
  <c r="J1306" i="8" s="1"/>
  <c r="J1307" i="8" a="1"/>
  <c r="J1307" i="8" s="1"/>
  <c r="J1308" i="8" a="1"/>
  <c r="J1308" i="8" s="1"/>
  <c r="J1309" i="8" a="1"/>
  <c r="J1309" i="8" s="1"/>
  <c r="J1310" i="8" a="1"/>
  <c r="J1310" i="8" s="1"/>
  <c r="J1311" i="8" a="1"/>
  <c r="J1311" i="8" s="1"/>
  <c r="J1312" i="8" a="1"/>
  <c r="J1312" i="8" s="1"/>
  <c r="J1313" i="8" a="1"/>
  <c r="J1313" i="8" s="1"/>
  <c r="J1314" i="8" a="1"/>
  <c r="J1314" i="8" s="1"/>
  <c r="J1315" i="8" a="1"/>
  <c r="J1315" i="8" s="1"/>
  <c r="J1316" i="8" a="1"/>
  <c r="J1316" i="8" s="1"/>
  <c r="J1317" i="8" a="1"/>
  <c r="J1317" i="8" s="1"/>
  <c r="J1318" i="8" a="1"/>
  <c r="J1318" i="8" s="1"/>
  <c r="J1319" i="8" a="1"/>
  <c r="J1319" i="8" s="1"/>
  <c r="J1320" i="8" a="1"/>
  <c r="J1320" i="8" s="1"/>
  <c r="J1321" i="8" a="1"/>
  <c r="J1321" i="8" s="1"/>
  <c r="J1322" i="8" a="1"/>
  <c r="J1322" i="8" s="1"/>
  <c r="J1323" i="8" a="1"/>
  <c r="J1323" i="8" s="1"/>
  <c r="J1324" i="8" a="1"/>
  <c r="J1324" i="8" s="1"/>
  <c r="J1325" i="8" a="1"/>
  <c r="J1325" i="8" s="1"/>
  <c r="J1326" i="8" a="1"/>
  <c r="J1326" i="8" s="1"/>
  <c r="J1327" i="8" a="1"/>
  <c r="J1327" i="8" s="1"/>
  <c r="J1328" i="8" a="1"/>
  <c r="J1328" i="8" s="1"/>
  <c r="J1329" i="8" a="1"/>
  <c r="J1329" i="8" s="1"/>
  <c r="J1330" i="8" a="1"/>
  <c r="J1330" i="8" s="1"/>
  <c r="J1331" i="8" a="1"/>
  <c r="J1331" i="8" s="1"/>
  <c r="J1332" i="8" a="1"/>
  <c r="J1332" i="8" s="1"/>
  <c r="J1333" i="8" a="1"/>
  <c r="J1333" i="8" s="1"/>
  <c r="J1334" i="8" a="1"/>
  <c r="J1334" i="8" s="1"/>
  <c r="J1335" i="8" a="1"/>
  <c r="J1335" i="8" s="1"/>
  <c r="J1336" i="8" a="1"/>
  <c r="J1336" i="8" s="1"/>
  <c r="J1337" i="8" a="1"/>
  <c r="J1337" i="8" s="1"/>
  <c r="J1338" i="8" a="1"/>
  <c r="J1338" i="8" s="1"/>
  <c r="J1339" i="8" a="1"/>
  <c r="J1339" i="8" s="1"/>
  <c r="J1340" i="8" a="1"/>
  <c r="J1340" i="8" s="1"/>
  <c r="J1341" i="8" a="1"/>
  <c r="J1341" i="8" s="1"/>
  <c r="J1342" i="8" a="1"/>
  <c r="J1342" i="8" s="1"/>
  <c r="J1343" i="8" a="1"/>
  <c r="J1343" i="8" s="1"/>
  <c r="J1344" i="8" a="1"/>
  <c r="J1344" i="8" s="1"/>
  <c r="J1345" i="8" a="1"/>
  <c r="J1345" i="8" s="1"/>
  <c r="J1346" i="8" a="1"/>
  <c r="J1346" i="8" s="1"/>
  <c r="J1347" i="8" a="1"/>
  <c r="J1347" i="8" s="1"/>
  <c r="J1348" i="8" a="1"/>
  <c r="J1348" i="8" s="1"/>
  <c r="J1349" i="8" a="1"/>
  <c r="J1349" i="8" s="1"/>
  <c r="J1350" i="8" a="1"/>
  <c r="J1350" i="8" s="1"/>
  <c r="J1351" i="8" a="1"/>
  <c r="J1351" i="8" s="1"/>
  <c r="J1352" i="8" a="1"/>
  <c r="J1352" i="8" s="1"/>
  <c r="J1353" i="8" a="1"/>
  <c r="J1353" i="8" s="1"/>
  <c r="J1354" i="8" a="1"/>
  <c r="J1354" i="8" s="1"/>
  <c r="J1355" i="8" a="1"/>
  <c r="J1355" i="8" s="1"/>
  <c r="J1356" i="8" a="1"/>
  <c r="J1356" i="8" s="1"/>
  <c r="J1357" i="8" a="1"/>
  <c r="J1357" i="8" s="1"/>
  <c r="J1358" i="8" a="1"/>
  <c r="J1358" i="8" s="1"/>
  <c r="J1359" i="8" a="1"/>
  <c r="J1359" i="8" s="1"/>
  <c r="J1360" i="8" a="1"/>
  <c r="J1360" i="8" s="1"/>
  <c r="J1361" i="8" a="1"/>
  <c r="J1361" i="8" s="1"/>
  <c r="J1362" i="8" a="1"/>
  <c r="J1362" i="8" s="1"/>
  <c r="J1363" i="8" a="1"/>
  <c r="J1363" i="8" s="1"/>
  <c r="J1364" i="8" a="1"/>
  <c r="J1364" i="8" s="1"/>
  <c r="J1365" i="8" a="1"/>
  <c r="J1365" i="8" s="1"/>
  <c r="J1366" i="8" a="1"/>
  <c r="J1366" i="8" s="1"/>
  <c r="J1367" i="8" a="1"/>
  <c r="J1367" i="8" s="1"/>
  <c r="J1368" i="8" a="1"/>
  <c r="J1368" i="8" s="1"/>
  <c r="J1369" i="8" a="1"/>
  <c r="J1369" i="8" s="1"/>
  <c r="J1370" i="8" a="1"/>
  <c r="J1370" i="8" s="1"/>
  <c r="J1371" i="8" a="1"/>
  <c r="J1371" i="8" s="1"/>
  <c r="J1372" i="8" a="1"/>
  <c r="J1372" i="8" s="1"/>
  <c r="J1373" i="8" a="1"/>
  <c r="J1373" i="8" s="1"/>
  <c r="J1374" i="8" a="1"/>
  <c r="J1374" i="8" s="1"/>
  <c r="J1375" i="8" a="1"/>
  <c r="J1375" i="8" s="1"/>
  <c r="J1376" i="8" a="1"/>
  <c r="J1376" i="8" s="1"/>
  <c r="J1377" i="8" a="1"/>
  <c r="J1377" i="8" s="1"/>
  <c r="J1378" i="8" a="1"/>
  <c r="J1378" i="8" s="1"/>
  <c r="J1379" i="8" a="1"/>
  <c r="J1379" i="8" s="1"/>
  <c r="J1380" i="8" a="1"/>
  <c r="J1380" i="8" s="1"/>
  <c r="J1381" i="8" a="1"/>
  <c r="J1381" i="8" s="1"/>
  <c r="J1382" i="8" a="1"/>
  <c r="J1382" i="8" s="1"/>
  <c r="J1383" i="8" a="1"/>
  <c r="J1383" i="8" s="1"/>
  <c r="J1384" i="8" a="1"/>
  <c r="J1384" i="8" s="1"/>
  <c r="J1385" i="8" a="1"/>
  <c r="J1385" i="8" s="1"/>
  <c r="J1386" i="8" a="1"/>
  <c r="J1386" i="8" s="1"/>
  <c r="J1387" i="8" a="1"/>
  <c r="J1387" i="8" s="1"/>
  <c r="J1388" i="8" a="1"/>
  <c r="J1388" i="8" s="1"/>
  <c r="J1389" i="8" a="1"/>
  <c r="J1389" i="8" s="1"/>
  <c r="J1390" i="8" a="1"/>
  <c r="J1390" i="8" s="1"/>
  <c r="J1391" i="8" a="1"/>
  <c r="J1391" i="8" s="1"/>
  <c r="J1392" i="8" a="1"/>
  <c r="J1392" i="8" s="1"/>
  <c r="J1393" i="8" a="1"/>
  <c r="J1393" i="8" s="1"/>
  <c r="J1394" i="8" a="1"/>
  <c r="J1394" i="8" s="1"/>
  <c r="J1395" i="8" a="1"/>
  <c r="J1395" i="8" s="1"/>
  <c r="J1396" i="8" a="1"/>
  <c r="J1396" i="8" s="1"/>
  <c r="J1397" i="8" a="1"/>
  <c r="J1397" i="8" s="1"/>
  <c r="J1398" i="8" a="1"/>
  <c r="J1398" i="8" s="1"/>
  <c r="J1399" i="8" a="1"/>
  <c r="J1399" i="8" s="1"/>
  <c r="J1400" i="8" a="1"/>
  <c r="J1400" i="8" s="1"/>
  <c r="J1401" i="8" a="1"/>
  <c r="J1401" i="8" s="1"/>
  <c r="J1402" i="8" a="1"/>
  <c r="J1402" i="8" s="1"/>
  <c r="J1403" i="8" a="1"/>
  <c r="J1403" i="8" s="1"/>
  <c r="J1404" i="8" a="1"/>
  <c r="J1404" i="8" s="1"/>
  <c r="J1405" i="8" a="1"/>
  <c r="J1405" i="8" s="1"/>
  <c r="J1406" i="8" a="1"/>
  <c r="J1406" i="8" s="1"/>
  <c r="J1407" i="8" a="1"/>
  <c r="J1407" i="8" s="1"/>
  <c r="J1408" i="8" a="1"/>
  <c r="J1408" i="8" s="1"/>
  <c r="J1409" i="8" a="1"/>
  <c r="J1409" i="8" s="1"/>
  <c r="J1410" i="8" a="1"/>
  <c r="J1410" i="8" s="1"/>
  <c r="J1411" i="8" a="1"/>
  <c r="J1411" i="8" s="1"/>
  <c r="J1412" i="8" a="1"/>
  <c r="J1412" i="8" s="1"/>
  <c r="J1413" i="8" a="1"/>
  <c r="J1413" i="8" s="1"/>
  <c r="J1414" i="8" a="1"/>
  <c r="J1414" i="8" s="1"/>
  <c r="J1415" i="8" a="1"/>
  <c r="J1415" i="8" s="1"/>
  <c r="J1416" i="8" a="1"/>
  <c r="J1416" i="8" s="1"/>
  <c r="J1417" i="8" a="1"/>
  <c r="J1417" i="8" s="1"/>
  <c r="J1418" i="8" a="1"/>
  <c r="J1418" i="8" s="1"/>
  <c r="J1419" i="8" a="1"/>
  <c r="J1419" i="8" s="1"/>
  <c r="J1420" i="8" a="1"/>
  <c r="J1420" i="8" s="1"/>
  <c r="J1421" i="8" a="1"/>
  <c r="J1421" i="8" s="1"/>
  <c r="J1422" i="8" a="1"/>
  <c r="J1422" i="8" s="1"/>
  <c r="J1423" i="8" a="1"/>
  <c r="J1423" i="8" s="1"/>
  <c r="J1424" i="8" a="1"/>
  <c r="J1424" i="8" s="1"/>
  <c r="J1425" i="8" a="1"/>
  <c r="J1425" i="8" s="1"/>
  <c r="J1426" i="8" a="1"/>
  <c r="J1426" i="8" s="1"/>
  <c r="J1427" i="8" a="1"/>
  <c r="J1427" i="8" s="1"/>
  <c r="J1428" i="8" a="1"/>
  <c r="J1428" i="8" s="1"/>
  <c r="J1429" i="8" a="1"/>
  <c r="J1429" i="8" s="1"/>
  <c r="J1430" i="8" a="1"/>
  <c r="J1430" i="8" s="1"/>
  <c r="J1431" i="8" a="1"/>
  <c r="J1431" i="8" s="1"/>
  <c r="J1432" i="8" a="1"/>
  <c r="J1432" i="8" s="1"/>
  <c r="J1433" i="8" a="1"/>
  <c r="J1433" i="8" s="1"/>
  <c r="J1434" i="8" a="1"/>
  <c r="J1434" i="8" s="1"/>
  <c r="J1435" i="8" a="1"/>
  <c r="J1435" i="8" s="1"/>
  <c r="J1436" i="8" a="1"/>
  <c r="J1436" i="8" s="1"/>
  <c r="J1437" i="8" a="1"/>
  <c r="J1437" i="8" s="1"/>
  <c r="J1438" i="8" a="1"/>
  <c r="J1438" i="8" s="1"/>
  <c r="J1439" i="8" a="1"/>
  <c r="J1439" i="8" s="1"/>
  <c r="J1440" i="8" a="1"/>
  <c r="J1440" i="8" s="1"/>
  <c r="J1441" i="8" a="1"/>
  <c r="J1441" i="8" s="1"/>
  <c r="J1442" i="8" a="1"/>
  <c r="J1442" i="8" s="1"/>
  <c r="J1443" i="8" a="1"/>
  <c r="J1443" i="8" s="1"/>
  <c r="J1444" i="8" a="1"/>
  <c r="J1444" i="8" s="1"/>
  <c r="J1445" i="8" a="1"/>
  <c r="J1445" i="8" s="1"/>
  <c r="J1446" i="8" a="1"/>
  <c r="J1446" i="8" s="1"/>
  <c r="J1447" i="8" a="1"/>
  <c r="J1447" i="8" s="1"/>
  <c r="J1448" i="8" a="1"/>
  <c r="J1448" i="8" s="1"/>
  <c r="J1449" i="8" a="1"/>
  <c r="J1449" i="8" s="1"/>
  <c r="J1450" i="8" a="1"/>
  <c r="J1450" i="8" s="1"/>
  <c r="J1451" i="8" a="1"/>
  <c r="J1451" i="8" s="1"/>
  <c r="J1452" i="8" a="1"/>
  <c r="J1452" i="8" s="1"/>
  <c r="J1453" i="8" a="1"/>
  <c r="J1453" i="8" s="1"/>
  <c r="J1454" i="8" a="1"/>
  <c r="J1454" i="8" s="1"/>
  <c r="J1455" i="8" a="1"/>
  <c r="J1455" i="8" s="1"/>
  <c r="J1456" i="8" a="1"/>
  <c r="J1456" i="8" s="1"/>
  <c r="J1457" i="8" a="1"/>
  <c r="J1457" i="8" s="1"/>
  <c r="J1458" i="8" a="1"/>
  <c r="J1458" i="8" s="1"/>
  <c r="J1459" i="8" a="1"/>
  <c r="J1459" i="8" s="1"/>
  <c r="J1460" i="8" a="1"/>
  <c r="J1460" i="8" s="1"/>
  <c r="J1461" i="8" a="1"/>
  <c r="J1461" i="8" s="1"/>
  <c r="J1462" i="8" a="1"/>
  <c r="J1462" i="8" s="1"/>
  <c r="J1463" i="8" a="1"/>
  <c r="J1463" i="8" s="1"/>
  <c r="J1464" i="8" a="1"/>
  <c r="J1464" i="8" s="1"/>
  <c r="J1465" i="8" a="1"/>
  <c r="J1465" i="8" s="1"/>
  <c r="J1466" i="8" a="1"/>
  <c r="J1466" i="8" s="1"/>
  <c r="J1467" i="8" a="1"/>
  <c r="J1467" i="8" s="1"/>
  <c r="J1468" i="8" a="1"/>
  <c r="J1468" i="8" s="1"/>
  <c r="J1469" i="8" a="1"/>
  <c r="J1469" i="8" s="1"/>
  <c r="J1470" i="8" a="1"/>
  <c r="J1470" i="8" s="1"/>
  <c r="J1471" i="8" a="1"/>
  <c r="J1471" i="8" s="1"/>
  <c r="J1472" i="8" a="1"/>
  <c r="J1472" i="8" s="1"/>
  <c r="J1473" i="8" a="1"/>
  <c r="J1473" i="8" s="1"/>
  <c r="J1474" i="8" a="1"/>
  <c r="J1474" i="8" s="1"/>
  <c r="J1475" i="8" a="1"/>
  <c r="J1475" i="8" s="1"/>
  <c r="J1476" i="8" a="1"/>
  <c r="J1476" i="8" s="1"/>
  <c r="J1477" i="8" a="1"/>
  <c r="J1477" i="8" s="1"/>
  <c r="J1478" i="8" a="1"/>
  <c r="J1478" i="8" s="1"/>
  <c r="J1479" i="8" a="1"/>
  <c r="J1479" i="8" s="1"/>
  <c r="J1480" i="8" a="1"/>
  <c r="J1480" i="8" s="1"/>
  <c r="J1481" i="8" a="1"/>
  <c r="J1481" i="8" s="1"/>
  <c r="J1482" i="8" a="1"/>
  <c r="J1482" i="8" s="1"/>
  <c r="J1483" i="8" a="1"/>
  <c r="J1483" i="8" s="1"/>
  <c r="J1484" i="8" a="1"/>
  <c r="J1484" i="8" s="1"/>
  <c r="J1485" i="8" a="1"/>
  <c r="J1485" i="8" s="1"/>
  <c r="J1486" i="8" a="1"/>
  <c r="J1486" i="8" s="1"/>
  <c r="J1487" i="8" a="1"/>
  <c r="J1487" i="8" s="1"/>
  <c r="J1488" i="8" a="1"/>
  <c r="J1488" i="8"/>
  <c r="J1489" i="8" a="1"/>
  <c r="J1489" i="8" s="1"/>
  <c r="J1490" i="8" a="1"/>
  <c r="J1490" i="8" s="1"/>
  <c r="J1491" i="8" a="1"/>
  <c r="J1491" i="8" s="1"/>
  <c r="J1492" i="8" a="1"/>
  <c r="J1492" i="8" s="1"/>
  <c r="J1493" i="8" a="1"/>
  <c r="J1493" i="8" s="1"/>
  <c r="J1494" i="8" a="1"/>
  <c r="J1494" i="8" s="1"/>
  <c r="J1495" i="8" a="1"/>
  <c r="J1495" i="8" s="1"/>
  <c r="J1496" i="8" a="1"/>
  <c r="J1496" i="8" s="1"/>
  <c r="J1497" i="8" a="1"/>
  <c r="J1497" i="8" s="1"/>
  <c r="J1498" i="8" a="1"/>
  <c r="J1498" i="8" s="1"/>
  <c r="J1499" i="8" a="1"/>
  <c r="J1499" i="8" s="1"/>
  <c r="J1500" i="8" a="1"/>
  <c r="J1500" i="8" s="1"/>
  <c r="J1501" i="8" a="1"/>
  <c r="J1501" i="8" s="1"/>
  <c r="J1502" i="8" a="1"/>
  <c r="J1502" i="8" s="1"/>
  <c r="J1503" i="8" a="1"/>
  <c r="J1503" i="8" s="1"/>
  <c r="J1504" i="8" a="1"/>
  <c r="J1504" i="8" s="1"/>
  <c r="J1505" i="8" a="1"/>
  <c r="J1505" i="8" s="1"/>
  <c r="J1506" i="8" a="1"/>
  <c r="J1506" i="8" s="1"/>
  <c r="J1507" i="8" a="1"/>
  <c r="J1507" i="8" s="1"/>
  <c r="J1508" i="8" a="1"/>
  <c r="J1508" i="8" s="1"/>
  <c r="J1509" i="8" a="1"/>
  <c r="J1509" i="8" s="1"/>
  <c r="J1510" i="8" a="1"/>
  <c r="J1510" i="8" s="1"/>
  <c r="J1511" i="8" a="1"/>
  <c r="J1511" i="8" s="1"/>
  <c r="J1512" i="8" a="1"/>
  <c r="J1512" i="8" s="1"/>
  <c r="J1513" i="8" a="1"/>
  <c r="J1513" i="8" s="1"/>
  <c r="J1514" i="8" a="1"/>
  <c r="J1514" i="8" s="1"/>
  <c r="J1515" i="8" a="1"/>
  <c r="J1515" i="8" s="1"/>
  <c r="J1516" i="8" a="1"/>
  <c r="J1516" i="8" s="1"/>
  <c r="J1517" i="8" a="1"/>
  <c r="J1517" i="8" s="1"/>
  <c r="J1518" i="8" a="1"/>
  <c r="J1518" i="8" s="1"/>
  <c r="J1519" i="8" a="1"/>
  <c r="J1519" i="8" s="1"/>
  <c r="J1520" i="8" a="1"/>
  <c r="J1520" i="8" s="1"/>
  <c r="J1521" i="8" a="1"/>
  <c r="J1521" i="8" s="1"/>
  <c r="J1522" i="8" a="1"/>
  <c r="J1522" i="8" s="1"/>
  <c r="J1523" i="8" a="1"/>
  <c r="J1523" i="8" s="1"/>
  <c r="J1524" i="8" a="1"/>
  <c r="J1524" i="8" s="1"/>
  <c r="J1525" i="8" a="1"/>
  <c r="J1525" i="8" s="1"/>
  <c r="J1526" i="8" a="1"/>
  <c r="J1526" i="8" s="1"/>
  <c r="J1527" i="8" a="1"/>
  <c r="J1527" i="8" s="1"/>
  <c r="J1528" i="8" a="1"/>
  <c r="J1528" i="8" s="1"/>
  <c r="J1529" i="8" a="1"/>
  <c r="J1529" i="8" s="1"/>
  <c r="J1530" i="8" a="1"/>
  <c r="J1530" i="8" s="1"/>
  <c r="J1531" i="8" a="1"/>
  <c r="J1531" i="8" s="1"/>
  <c r="J1532" i="8" a="1"/>
  <c r="J1532" i="8" s="1"/>
  <c r="J1533" i="8" a="1"/>
  <c r="J1533" i="8" s="1"/>
  <c r="J1534" i="8" a="1"/>
  <c r="J1534" i="8" s="1"/>
  <c r="J1535" i="8" a="1"/>
  <c r="J1535" i="8" s="1"/>
  <c r="J1536" i="8" a="1"/>
  <c r="J1536" i="8" s="1"/>
  <c r="J1537" i="8" a="1"/>
  <c r="J1537" i="8" s="1"/>
  <c r="J1538" i="8" a="1"/>
  <c r="J1538" i="8" s="1"/>
  <c r="J1539" i="8" a="1"/>
  <c r="J1539" i="8" s="1"/>
  <c r="J1540" i="8" a="1"/>
  <c r="J1540" i="8" s="1"/>
  <c r="J1541" i="8" a="1"/>
  <c r="J1541" i="8" s="1"/>
  <c r="J1542" i="8" a="1"/>
  <c r="J1542" i="8" s="1"/>
  <c r="J1543" i="8" a="1"/>
  <c r="J1543" i="8" s="1"/>
  <c r="J1544" i="8" a="1"/>
  <c r="J1544" i="8" s="1"/>
  <c r="J1545" i="8" a="1"/>
  <c r="J1545" i="8" s="1"/>
  <c r="J1546" i="8" a="1"/>
  <c r="J1546" i="8" s="1"/>
  <c r="J1547" i="8" a="1"/>
  <c r="J1547" i="8" s="1"/>
  <c r="J1548" i="8" a="1"/>
  <c r="J1548" i="8" s="1"/>
  <c r="J1549" i="8" a="1"/>
  <c r="J1549" i="8" s="1"/>
  <c r="J1550" i="8" a="1"/>
  <c r="J1550" i="8" s="1"/>
  <c r="J1551" i="8" a="1"/>
  <c r="J1551" i="8" s="1"/>
  <c r="J1552" i="8" a="1"/>
  <c r="J1552" i="8" s="1"/>
  <c r="J1553" i="8" a="1"/>
  <c r="J1553" i="8" s="1"/>
  <c r="J1554" i="8" a="1"/>
  <c r="J1554" i="8" s="1"/>
  <c r="J1555" i="8" a="1"/>
  <c r="J1555" i="8" s="1"/>
  <c r="J1556" i="8" a="1"/>
  <c r="J1556" i="8" s="1"/>
  <c r="J1557" i="8" a="1"/>
  <c r="J1557" i="8" s="1"/>
  <c r="J1558" i="8" a="1"/>
  <c r="J1558" i="8" s="1"/>
  <c r="J1559" i="8" a="1"/>
  <c r="J1559" i="8" s="1"/>
  <c r="J1560" i="8" a="1"/>
  <c r="J1560" i="8" s="1"/>
  <c r="J1561" i="8" a="1"/>
  <c r="J1561" i="8" s="1"/>
  <c r="J1562" i="8" a="1"/>
  <c r="J1562" i="8" s="1"/>
  <c r="J1563" i="8" a="1"/>
  <c r="J1563" i="8" s="1"/>
  <c r="J1564" i="8" a="1"/>
  <c r="J1564" i="8" s="1"/>
  <c r="J1565" i="8" a="1"/>
  <c r="J1565" i="8" s="1"/>
  <c r="J1566" i="8" a="1"/>
  <c r="J1566" i="8" s="1"/>
  <c r="J1567" i="8" a="1"/>
  <c r="J1567" i="8" s="1"/>
  <c r="J1568" i="8" a="1"/>
  <c r="J1568" i="8" s="1"/>
  <c r="J1569" i="8" a="1"/>
  <c r="J1569" i="8" s="1"/>
  <c r="J1570" i="8" a="1"/>
  <c r="J1570" i="8" s="1"/>
  <c r="J1571" i="8" a="1"/>
  <c r="J1571" i="8" s="1"/>
  <c r="J1572" i="8" a="1"/>
  <c r="J1572" i="8" s="1"/>
  <c r="J1573" i="8" a="1"/>
  <c r="J1573" i="8" s="1"/>
  <c r="J1574" i="8" a="1"/>
  <c r="J1574" i="8" s="1"/>
  <c r="J1575" i="8" a="1"/>
  <c r="J1575" i="8" s="1"/>
  <c r="J1576" i="8" a="1"/>
  <c r="J1576" i="8" s="1"/>
  <c r="J1577" i="8" a="1"/>
  <c r="J1577" i="8" s="1"/>
  <c r="J1578" i="8" a="1"/>
  <c r="J1578" i="8" s="1"/>
  <c r="J1579" i="8" a="1"/>
  <c r="J1579" i="8" s="1"/>
  <c r="J1580" i="8" a="1"/>
  <c r="J1580" i="8" s="1"/>
  <c r="J1581" i="8" a="1"/>
  <c r="J1581" i="8" s="1"/>
  <c r="J1582" i="8" a="1"/>
  <c r="J1582" i="8" s="1"/>
  <c r="J1583" i="8" a="1"/>
  <c r="J1583" i="8" s="1"/>
  <c r="J1584" i="8" a="1"/>
  <c r="J1584" i="8" s="1"/>
  <c r="J1585" i="8" a="1"/>
  <c r="J1585" i="8" s="1"/>
  <c r="J1586" i="8" a="1"/>
  <c r="J1586" i="8" s="1"/>
  <c r="J1587" i="8" a="1"/>
  <c r="J1587" i="8" s="1"/>
  <c r="J1588" i="8" a="1"/>
  <c r="J1588" i="8" s="1"/>
  <c r="J1589" i="8" a="1"/>
  <c r="J1589" i="8" s="1"/>
  <c r="J1590" i="8" a="1"/>
  <c r="J1590" i="8" s="1"/>
  <c r="J1591" i="8" a="1"/>
  <c r="J1591" i="8" s="1"/>
  <c r="J1592" i="8" a="1"/>
  <c r="J1592" i="8" s="1"/>
  <c r="J1593" i="8" a="1"/>
  <c r="J1593" i="8" s="1"/>
  <c r="J1594" i="8" a="1"/>
  <c r="J1594" i="8" s="1"/>
  <c r="J1595" i="8" a="1"/>
  <c r="J1595" i="8" s="1"/>
  <c r="J1596" i="8" a="1"/>
  <c r="J1596" i="8" s="1"/>
  <c r="J1597" i="8" a="1"/>
  <c r="J1597" i="8" s="1"/>
  <c r="J1598" i="8" a="1"/>
  <c r="J1598" i="8" s="1"/>
  <c r="J1599" i="8" a="1"/>
  <c r="J1599" i="8" s="1"/>
  <c r="J1600" i="8" a="1"/>
  <c r="J1600" i="8" s="1"/>
  <c r="J1601" i="8" a="1"/>
  <c r="J1601" i="8" s="1"/>
  <c r="J1602" i="8" a="1"/>
  <c r="J1602" i="8" s="1"/>
  <c r="J1603" i="8" a="1"/>
  <c r="J1603" i="8" s="1"/>
  <c r="J1604" i="8" a="1"/>
  <c r="J1604" i="8" s="1"/>
  <c r="J1605" i="8" a="1"/>
  <c r="J1605" i="8" s="1"/>
  <c r="J1606" i="8" a="1"/>
  <c r="J1606" i="8" s="1"/>
  <c r="J1607" i="8" a="1"/>
  <c r="J1607" i="8" s="1"/>
  <c r="J1608" i="8" a="1"/>
  <c r="J1608" i="8" s="1"/>
  <c r="J1609" i="8" a="1"/>
  <c r="J1609" i="8" s="1"/>
  <c r="J1610" i="8" a="1"/>
  <c r="J1610" i="8" s="1"/>
  <c r="J1611" i="8" a="1"/>
  <c r="J1611" i="8" s="1"/>
  <c r="J1612" i="8" a="1"/>
  <c r="J1612" i="8" s="1"/>
  <c r="J1613" i="8" a="1"/>
  <c r="J1613" i="8" s="1"/>
  <c r="J1614" i="8" a="1"/>
  <c r="J1614" i="8" s="1"/>
  <c r="J1615" i="8" a="1"/>
  <c r="J1615" i="8" s="1"/>
  <c r="J1616" i="8" a="1"/>
  <c r="J1616" i="8" s="1"/>
  <c r="J1617" i="8" a="1"/>
  <c r="J1617" i="8" s="1"/>
  <c r="J1618" i="8" a="1"/>
  <c r="J1618" i="8" s="1"/>
  <c r="J1619" i="8" a="1"/>
  <c r="J1619" i="8" s="1"/>
  <c r="J1620" i="8" a="1"/>
  <c r="J1620" i="8" s="1"/>
  <c r="J1621" i="8" a="1"/>
  <c r="J1621" i="8" s="1"/>
  <c r="J1622" i="8" a="1"/>
  <c r="J1622" i="8" s="1"/>
  <c r="J1623" i="8" a="1"/>
  <c r="J1623" i="8" s="1"/>
  <c r="J1624" i="8" a="1"/>
  <c r="J1624" i="8" s="1"/>
  <c r="J1625" i="8" a="1"/>
  <c r="J1625" i="8" s="1"/>
  <c r="J1626" i="8" a="1"/>
  <c r="J1626" i="8" s="1"/>
  <c r="J1627" i="8" a="1"/>
  <c r="J1627" i="8" s="1"/>
  <c r="J1628" i="8" a="1"/>
  <c r="J1628" i="8" s="1"/>
  <c r="J1629" i="8" a="1"/>
  <c r="J1629" i="8" s="1"/>
  <c r="J1630" i="8" a="1"/>
  <c r="J1630" i="8" s="1"/>
  <c r="J1631" i="8" a="1"/>
  <c r="J1631" i="8" s="1"/>
  <c r="J1632" i="8" a="1"/>
  <c r="J1632" i="8" s="1"/>
  <c r="J1633" i="8" a="1"/>
  <c r="J1633" i="8" s="1"/>
  <c r="J1634" i="8" a="1"/>
  <c r="J1634" i="8" s="1"/>
  <c r="J1635" i="8" a="1"/>
  <c r="J1635" i="8" s="1"/>
  <c r="J1636" i="8" a="1"/>
  <c r="J1636" i="8" s="1"/>
  <c r="J1637" i="8" a="1"/>
  <c r="J1637" i="8" s="1"/>
  <c r="J1638" i="8" a="1"/>
  <c r="J1638" i="8" s="1"/>
  <c r="J1639" i="8" a="1"/>
  <c r="J1639" i="8" s="1"/>
  <c r="J1640" i="8" a="1"/>
  <c r="J1640" i="8" s="1"/>
  <c r="J1641" i="8" a="1"/>
  <c r="J1641" i="8" s="1"/>
  <c r="J1642" i="8" a="1"/>
  <c r="J1642" i="8" s="1"/>
  <c r="J1643" i="8" a="1"/>
  <c r="J1643" i="8" s="1"/>
  <c r="J1644" i="8" a="1"/>
  <c r="J1644" i="8" s="1"/>
  <c r="J1645" i="8" a="1"/>
  <c r="J1645" i="8" s="1"/>
  <c r="D372" i="10" s="1"/>
  <c r="J1646" i="8" a="1"/>
  <c r="J1646" i="8" s="1"/>
  <c r="J1647" i="8" a="1"/>
  <c r="J1647" i="8" s="1"/>
  <c r="J1648" i="8" a="1"/>
  <c r="J1648" i="8" s="1"/>
  <c r="J1649" i="8" a="1"/>
  <c r="J1649" i="8" s="1"/>
  <c r="J1650" i="8" a="1"/>
  <c r="J1650" i="8" s="1"/>
  <c r="J1651" i="8" a="1"/>
  <c r="J1651" i="8" s="1"/>
  <c r="J1652" i="8" a="1"/>
  <c r="J1652" i="8" s="1"/>
  <c r="J1653" i="8" a="1"/>
  <c r="J1653" i="8" s="1"/>
  <c r="J1654" i="8" a="1"/>
  <c r="J1654" i="8" s="1"/>
  <c r="J1655" i="8" a="1"/>
  <c r="J1655" i="8" s="1"/>
  <c r="J1656" i="8" a="1"/>
  <c r="J1656" i="8" s="1"/>
  <c r="J1657" i="8" a="1"/>
  <c r="J1657" i="8" s="1"/>
  <c r="J1658" i="8" a="1"/>
  <c r="J1658" i="8" s="1"/>
  <c r="J1659" i="8" a="1"/>
  <c r="J1659" i="8" s="1"/>
  <c r="J1660" i="8" a="1"/>
  <c r="J1660" i="8" s="1"/>
  <c r="J1661" i="8" a="1"/>
  <c r="J1661" i="8" s="1"/>
  <c r="J1662" i="8" a="1"/>
  <c r="J1662" i="8" s="1"/>
  <c r="J1663" i="8" a="1"/>
  <c r="J1663" i="8" s="1"/>
  <c r="J1664" i="8" a="1"/>
  <c r="J1664" i="8" s="1"/>
  <c r="J1665" i="8" a="1"/>
  <c r="J1665" i="8" s="1"/>
  <c r="J1666" i="8" a="1"/>
  <c r="J1666" i="8" s="1"/>
  <c r="J1667" i="8" a="1"/>
  <c r="J1667" i="8" s="1"/>
  <c r="J1668" i="8" a="1"/>
  <c r="J1668" i="8" s="1"/>
  <c r="J1669" i="8" a="1"/>
  <c r="J1669" i="8" s="1"/>
  <c r="J1670" i="8" a="1"/>
  <c r="J1670" i="8" s="1"/>
  <c r="J1671" i="8" a="1"/>
  <c r="J1671" i="8"/>
  <c r="J1672" i="8" a="1"/>
  <c r="J1672" i="8" s="1"/>
  <c r="J1673" i="8" a="1"/>
  <c r="J1673" i="8" s="1"/>
  <c r="J1674" i="8" a="1"/>
  <c r="J1674" i="8" s="1"/>
  <c r="J1675" i="8" a="1"/>
  <c r="J1675" i="8" s="1"/>
  <c r="J1676" i="8" a="1"/>
  <c r="J1676" i="8" s="1"/>
  <c r="J1677" i="8" a="1"/>
  <c r="J1677" i="8" s="1"/>
  <c r="J1678" i="8" a="1"/>
  <c r="J1678" i="8" s="1"/>
  <c r="J1679" i="8" a="1"/>
  <c r="J1679" i="8" s="1"/>
  <c r="J1680" i="8" a="1"/>
  <c r="J1680" i="8" s="1"/>
  <c r="J1681" i="8" a="1"/>
  <c r="J1681" i="8" s="1"/>
  <c r="J1682" i="8" a="1"/>
  <c r="J1682" i="8" s="1"/>
  <c r="J1683" i="8" a="1"/>
  <c r="J1683" i="8" s="1"/>
  <c r="J1684" i="8" a="1"/>
  <c r="J1684" i="8" s="1"/>
  <c r="J1685" i="8" a="1"/>
  <c r="J1685" i="8" s="1"/>
  <c r="J1686" i="8" a="1"/>
  <c r="J1686" i="8" s="1"/>
  <c r="J1687" i="8" a="1"/>
  <c r="J1687" i="8" s="1"/>
  <c r="J1688" i="8" a="1"/>
  <c r="J1688" i="8" s="1"/>
  <c r="J1689" i="8" a="1"/>
  <c r="J1689" i="8" s="1"/>
  <c r="J1690" i="8" a="1"/>
  <c r="J1690" i="8" s="1"/>
  <c r="J1691" i="8" a="1"/>
  <c r="J1691" i="8" s="1"/>
  <c r="J1692" i="8" a="1"/>
  <c r="J1692" i="8" s="1"/>
  <c r="J1693" i="8" a="1"/>
  <c r="J1693" i="8" s="1"/>
  <c r="J1694" i="8" a="1"/>
  <c r="J1694" i="8" s="1"/>
  <c r="J1695" i="8" a="1"/>
  <c r="J1695" i="8" s="1"/>
  <c r="J1696" i="8" a="1"/>
  <c r="J1696" i="8" s="1"/>
  <c r="G397" i="10" s="1"/>
  <c r="J1697" i="8" a="1"/>
  <c r="J1697" i="8" s="1"/>
  <c r="J1698" i="8" a="1"/>
  <c r="J1698" i="8" s="1"/>
  <c r="J1699" i="8" a="1"/>
  <c r="J1699" i="8" s="1"/>
  <c r="J1700" i="8" a="1"/>
  <c r="J1700" i="8" s="1"/>
  <c r="J1701" i="8" a="1"/>
  <c r="J1701" i="8" s="1"/>
  <c r="J1702" i="8" a="1"/>
  <c r="J1702" i="8" s="1"/>
  <c r="J1703" i="8" a="1"/>
  <c r="J1703" i="8" s="1"/>
  <c r="J1704" i="8" a="1"/>
  <c r="J1704" i="8" s="1"/>
  <c r="J1705" i="8" a="1"/>
  <c r="J1705" i="8" s="1"/>
  <c r="J1706" i="8" a="1"/>
  <c r="J1706" i="8" s="1"/>
  <c r="J1707" i="8" a="1"/>
  <c r="J1707" i="8" s="1"/>
  <c r="J1708" i="8" a="1"/>
  <c r="J1708" i="8" s="1"/>
  <c r="J1709" i="8" a="1"/>
  <c r="J1709" i="8" s="1"/>
  <c r="J1710" i="8" a="1"/>
  <c r="J1710" i="8" s="1"/>
  <c r="J1711" i="8" a="1"/>
  <c r="J1711" i="8" s="1"/>
  <c r="J1712" i="8" a="1"/>
  <c r="J1712" i="8" s="1"/>
  <c r="J1713" i="8" a="1"/>
  <c r="J1713" i="8" s="1"/>
  <c r="J1714" i="8" a="1"/>
  <c r="J1714" i="8"/>
  <c r="J1715" i="8" a="1"/>
  <c r="J1715" i="8" s="1"/>
  <c r="J1716" i="8" a="1"/>
  <c r="J1716" i="8" s="1"/>
  <c r="J1717" i="8" a="1"/>
  <c r="J1717" i="8" s="1"/>
  <c r="J1718" i="8" a="1"/>
  <c r="J1718" i="8" s="1"/>
  <c r="J1719" i="8" a="1"/>
  <c r="J1719" i="8" s="1"/>
  <c r="J1720" i="8" a="1"/>
  <c r="J1720" i="8" s="1"/>
  <c r="J1721" i="8" a="1"/>
  <c r="J1721" i="8" s="1"/>
  <c r="J1722" i="8" a="1"/>
  <c r="J1722" i="8"/>
  <c r="J1723" i="8" a="1"/>
  <c r="J1723" i="8" s="1"/>
  <c r="J1724" i="8" a="1"/>
  <c r="J1724" i="8" s="1"/>
  <c r="J1725" i="8" a="1"/>
  <c r="J1725" i="8" s="1"/>
  <c r="J1726" i="8" a="1"/>
  <c r="J1726" i="8" s="1"/>
  <c r="J1727" i="8" a="1"/>
  <c r="J1727" i="8" s="1"/>
  <c r="J1728" i="8" a="1"/>
  <c r="J1728" i="8" s="1"/>
  <c r="J1729" i="8" a="1"/>
  <c r="J1729" i="8" s="1"/>
  <c r="J1730" i="8" a="1"/>
  <c r="J1730" i="8" s="1"/>
  <c r="J1731" i="8" a="1"/>
  <c r="J1731" i="8" s="1"/>
  <c r="J1732" i="8" a="1"/>
  <c r="J1732" i="8" s="1"/>
  <c r="J1733" i="8" a="1"/>
  <c r="J1733" i="8" s="1"/>
  <c r="J1734" i="8" a="1"/>
  <c r="J1734" i="8" s="1"/>
  <c r="J1735" i="8" a="1"/>
  <c r="J1735" i="8" s="1"/>
  <c r="J1736" i="8" a="1"/>
  <c r="J1736" i="8" s="1"/>
  <c r="J1737" i="8" a="1"/>
  <c r="J1737" i="8" s="1"/>
  <c r="J1738" i="8" a="1"/>
  <c r="J1738" i="8" s="1"/>
  <c r="J1739" i="8" a="1"/>
  <c r="J1739" i="8" s="1"/>
  <c r="J1740" i="8" a="1"/>
  <c r="J1740" i="8" s="1"/>
  <c r="J1741" i="8" a="1"/>
  <c r="J1741" i="8" s="1"/>
  <c r="J1742" i="8" a="1"/>
  <c r="J1742" i="8" s="1"/>
  <c r="J1743" i="8" a="1"/>
  <c r="J1743" i="8" s="1"/>
  <c r="J1744" i="8" a="1"/>
  <c r="J1744" i="8" s="1"/>
  <c r="J1745" i="8" a="1"/>
  <c r="J1745" i="8" s="1"/>
  <c r="J1746" i="8" a="1"/>
  <c r="J1746" i="8" s="1"/>
  <c r="J1747" i="8" a="1"/>
  <c r="J1747" i="8" s="1"/>
  <c r="J1748" i="8" a="1"/>
  <c r="J1748" i="8" s="1"/>
  <c r="J1749" i="8" a="1"/>
  <c r="J1749" i="8" s="1"/>
  <c r="J1750" i="8" a="1"/>
  <c r="J1750" i="8" s="1"/>
  <c r="J1751" i="8" a="1"/>
  <c r="J1751" i="8" s="1"/>
  <c r="J1752" i="8" a="1"/>
  <c r="J1752" i="8" s="1"/>
  <c r="J1753" i="8" a="1"/>
  <c r="J1753" i="8" s="1"/>
  <c r="J1754" i="8" a="1"/>
  <c r="J1754" i="8" s="1"/>
  <c r="J1755" i="8" a="1"/>
  <c r="J1755" i="8" s="1"/>
  <c r="J1756" i="8" a="1"/>
  <c r="J1756" i="8" s="1"/>
  <c r="J1757" i="8" a="1"/>
  <c r="J1757" i="8" s="1"/>
  <c r="J1758" i="8" a="1"/>
  <c r="J1758" i="8" s="1"/>
  <c r="J1759" i="8" a="1"/>
  <c r="J1759" i="8" s="1"/>
  <c r="J1760" i="8" a="1"/>
  <c r="J1760" i="8" s="1"/>
  <c r="J1761" i="8" a="1"/>
  <c r="J1761" i="8" s="1"/>
  <c r="J1762" i="8" a="1"/>
  <c r="J1762" i="8" s="1"/>
  <c r="J1763" i="8" a="1"/>
  <c r="J1763" i="8" s="1"/>
  <c r="J1764" i="8" a="1"/>
  <c r="J1764" i="8" s="1"/>
  <c r="J1765" i="8" a="1"/>
  <c r="J1765" i="8" s="1"/>
  <c r="J1766" i="8" a="1"/>
  <c r="J1766" i="8" s="1"/>
  <c r="J1767" i="8" a="1"/>
  <c r="J1767" i="8" s="1"/>
  <c r="J1768" i="8" a="1"/>
  <c r="J1768" i="8" s="1"/>
  <c r="J1769" i="8" a="1"/>
  <c r="J1769" i="8" s="1"/>
  <c r="J1770" i="8" a="1"/>
  <c r="J1770" i="8" s="1"/>
  <c r="J1771" i="8" a="1"/>
  <c r="J1771" i="8" s="1"/>
  <c r="J1772" i="8" a="1"/>
  <c r="J1772" i="8" s="1"/>
  <c r="J1773" i="8" a="1"/>
  <c r="J1773" i="8" s="1"/>
  <c r="J1774" i="8" a="1"/>
  <c r="J1774" i="8" s="1"/>
  <c r="J1775" i="8" a="1"/>
  <c r="J1775" i="8" s="1"/>
  <c r="J1776" i="8" a="1"/>
  <c r="J1776" i="8" s="1"/>
  <c r="J1777" i="8" a="1"/>
  <c r="J1777" i="8" s="1"/>
  <c r="J1778" i="8" a="1"/>
  <c r="J1778" i="8" s="1"/>
  <c r="J1779" i="8" a="1"/>
  <c r="J1779" i="8" s="1"/>
  <c r="J1780" i="8" a="1"/>
  <c r="J1780" i="8" s="1"/>
  <c r="J1781" i="8" a="1"/>
  <c r="J1781" i="8" s="1"/>
  <c r="J1782" i="8" a="1"/>
  <c r="J1782" i="8" s="1"/>
  <c r="J1783" i="8" a="1"/>
  <c r="J1783" i="8" s="1"/>
  <c r="J1784" i="8" a="1"/>
  <c r="J1784" i="8" s="1"/>
  <c r="J1785" i="8" a="1"/>
  <c r="J1785" i="8" s="1"/>
  <c r="J1786" i="8" a="1"/>
  <c r="J1786" i="8" s="1"/>
  <c r="J1787" i="8" a="1"/>
  <c r="J1787" i="8" s="1"/>
  <c r="J1788" i="8" a="1"/>
  <c r="J1788" i="8" s="1"/>
  <c r="J1789" i="8" a="1"/>
  <c r="J1789" i="8" s="1"/>
  <c r="J1790" i="8" a="1"/>
  <c r="J1790" i="8" s="1"/>
  <c r="J1791" i="8" a="1"/>
  <c r="J1791" i="8" s="1"/>
  <c r="J1792" i="8" a="1"/>
  <c r="J1792" i="8" s="1"/>
  <c r="J1793" i="8" a="1"/>
  <c r="J1793" i="8" s="1"/>
  <c r="J1794" i="8" a="1"/>
  <c r="J1794" i="8" s="1"/>
  <c r="J1795" i="8" a="1"/>
  <c r="J1795" i="8" s="1"/>
  <c r="J1796" i="8" a="1"/>
  <c r="J1796" i="8" s="1"/>
  <c r="J1797" i="8" a="1"/>
  <c r="J1797" i="8" s="1"/>
  <c r="J1798" i="8" a="1"/>
  <c r="J1798" i="8" s="1"/>
  <c r="J1799" i="8" a="1"/>
  <c r="J1799" i="8" s="1"/>
  <c r="J1800" i="8" a="1"/>
  <c r="J1800" i="8" s="1"/>
  <c r="J1801" i="8" a="1"/>
  <c r="J1801" i="8" s="1"/>
  <c r="J1802" i="8" a="1"/>
  <c r="J1802" i="8" s="1"/>
  <c r="J1803" i="8" a="1"/>
  <c r="J1803" i="8" s="1"/>
  <c r="J1804" i="8" a="1"/>
  <c r="J1804" i="8" s="1"/>
  <c r="J1805" i="8" a="1"/>
  <c r="J1805" i="8" s="1"/>
  <c r="J1806" i="8" a="1"/>
  <c r="J1806" i="8" s="1"/>
  <c r="J1807" i="8" a="1"/>
  <c r="J1807" i="8" s="1"/>
  <c r="J1808" i="8" a="1"/>
  <c r="J1808" i="8" s="1"/>
  <c r="J1809" i="8" a="1"/>
  <c r="J1809" i="8" s="1"/>
  <c r="J1810" i="8" a="1"/>
  <c r="J1810" i="8" s="1"/>
  <c r="J1811" i="8" a="1"/>
  <c r="J1811" i="8" s="1"/>
  <c r="J1812" i="8" a="1"/>
  <c r="J1812" i="8" s="1"/>
  <c r="J1813" i="8" a="1"/>
  <c r="J1813" i="8" s="1"/>
  <c r="J1814" i="8" a="1"/>
  <c r="J1814" i="8" s="1"/>
  <c r="J1815" i="8" a="1"/>
  <c r="J1815" i="8" s="1"/>
  <c r="J1816" i="8" a="1"/>
  <c r="J1816" i="8" s="1"/>
  <c r="J1817" i="8" a="1"/>
  <c r="J1817" i="8" s="1"/>
  <c r="J1818" i="8" a="1"/>
  <c r="J1818" i="8" s="1"/>
  <c r="J1819" i="8" a="1"/>
  <c r="J1819" i="8" s="1"/>
  <c r="J1820" i="8" a="1"/>
  <c r="J1820" i="8" s="1"/>
  <c r="J1821" i="8" a="1"/>
  <c r="J1821" i="8" s="1"/>
  <c r="J1822" i="8" a="1"/>
  <c r="J1822" i="8" s="1"/>
  <c r="J1823" i="8" a="1"/>
  <c r="J1823" i="8" s="1"/>
  <c r="J1824" i="8" a="1"/>
  <c r="J1824" i="8" s="1"/>
  <c r="J1825" i="8" a="1"/>
  <c r="J1825" i="8" s="1"/>
  <c r="J1826" i="8" a="1"/>
  <c r="J1826" i="8" s="1"/>
  <c r="J1827" i="8" a="1"/>
  <c r="J1827" i="8" s="1"/>
  <c r="J1828" i="8" a="1"/>
  <c r="J1828" i="8" s="1"/>
  <c r="J1829" i="8" a="1"/>
  <c r="J1829" i="8" s="1"/>
  <c r="J1830" i="8" a="1"/>
  <c r="J1830" i="8" s="1"/>
  <c r="J1831" i="8" a="1"/>
  <c r="J1831" i="8" s="1"/>
  <c r="J1832" i="8" a="1"/>
  <c r="J1832" i="8" s="1"/>
  <c r="J1833" i="8" a="1"/>
  <c r="J1833" i="8" s="1"/>
  <c r="J1834" i="8" a="1"/>
  <c r="J1834" i="8" s="1"/>
  <c r="J1835" i="8" a="1"/>
  <c r="J1835" i="8" s="1"/>
  <c r="J1836" i="8" a="1"/>
  <c r="J1836" i="8" s="1"/>
  <c r="J1837" i="8" a="1"/>
  <c r="J1837" i="8" s="1"/>
  <c r="J1838" i="8" a="1"/>
  <c r="J1838" i="8" s="1"/>
  <c r="J1839" i="8" a="1"/>
  <c r="J1839" i="8" s="1"/>
  <c r="J1840" i="8" a="1"/>
  <c r="J1840" i="8" s="1"/>
  <c r="J1841" i="8" a="1"/>
  <c r="J1841" i="8" s="1"/>
  <c r="J1842" i="8" a="1"/>
  <c r="J1842" i="8" s="1"/>
  <c r="J1843" i="8" a="1"/>
  <c r="J1843" i="8"/>
  <c r="J1844" i="8" a="1"/>
  <c r="J1844" i="8"/>
  <c r="J1845" i="8" a="1"/>
  <c r="J1845" i="8" s="1"/>
  <c r="J1846" i="8" a="1"/>
  <c r="J1846" i="8" s="1"/>
  <c r="J1847" i="8" a="1"/>
  <c r="J1847" i="8" s="1"/>
  <c r="J1848" i="8" a="1"/>
  <c r="J1848" i="8" s="1"/>
  <c r="J1849" i="8" a="1"/>
  <c r="J1849" i="8" s="1"/>
  <c r="J1850" i="8" a="1"/>
  <c r="J1850" i="8" s="1"/>
  <c r="J1851" i="8" a="1"/>
  <c r="J1851" i="8" s="1"/>
  <c r="J1852" i="8" a="1"/>
  <c r="J1852" i="8" s="1"/>
  <c r="J1853" i="8" a="1"/>
  <c r="J1853" i="8"/>
  <c r="J1854" i="8" a="1"/>
  <c r="J1854" i="8"/>
  <c r="J1855" i="8" a="1"/>
  <c r="J1855" i="8" s="1"/>
  <c r="J1856" i="8" a="1"/>
  <c r="J1856" i="8" s="1"/>
  <c r="J1857" i="8" a="1"/>
  <c r="J1857" i="8" s="1"/>
  <c r="J1858" i="8" a="1"/>
  <c r="J1858" i="8" s="1"/>
  <c r="J1859" i="8" a="1"/>
  <c r="J1859" i="8" s="1"/>
  <c r="J1860" i="8" a="1"/>
  <c r="J1860" i="8" s="1"/>
  <c r="J1861" i="8" a="1"/>
  <c r="J1861" i="8" s="1"/>
  <c r="J1862" i="8" a="1"/>
  <c r="J1862" i="8" s="1"/>
  <c r="J1863" i="8" a="1"/>
  <c r="J1863" i="8" s="1"/>
  <c r="J1864" i="8" a="1"/>
  <c r="J1864" i="8" s="1"/>
  <c r="J1865" i="8" a="1"/>
  <c r="J1865" i="8" s="1"/>
  <c r="J1866" i="8" a="1"/>
  <c r="J1866" i="8" s="1"/>
  <c r="J1867" i="8" a="1"/>
  <c r="J1867" i="8" s="1"/>
  <c r="J1868" i="8" a="1"/>
  <c r="J1868" i="8" s="1"/>
  <c r="J1869" i="8" a="1"/>
  <c r="J1869" i="8" s="1"/>
  <c r="J1870" i="8" a="1"/>
  <c r="J1870" i="8" s="1"/>
  <c r="J1871" i="8" a="1"/>
  <c r="J1871" i="8" s="1"/>
  <c r="J1872" i="8" a="1"/>
  <c r="J1872" i="8" s="1"/>
  <c r="J1873" i="8" a="1"/>
  <c r="J1873" i="8" s="1"/>
  <c r="J1874" i="8" a="1"/>
  <c r="J1874" i="8" s="1"/>
  <c r="J1875" i="8" a="1"/>
  <c r="J1875" i="8" s="1"/>
  <c r="J1876" i="8" a="1"/>
  <c r="J1876" i="8" s="1"/>
  <c r="J1877" i="8" a="1"/>
  <c r="J1877" i="8" s="1"/>
  <c r="J1878" i="8" a="1"/>
  <c r="J1878" i="8" s="1"/>
  <c r="J1879" i="8" a="1"/>
  <c r="J1879" i="8"/>
  <c r="J1880" i="8" a="1"/>
  <c r="J1880" i="8" s="1"/>
  <c r="J1881" i="8" a="1"/>
  <c r="J1881" i="8" s="1"/>
  <c r="J1882" i="8" a="1"/>
  <c r="J1882" i="8" s="1"/>
  <c r="J1883" i="8" a="1"/>
  <c r="J1883" i="8" s="1"/>
  <c r="J1884" i="8" a="1"/>
  <c r="J1884" i="8" s="1"/>
  <c r="J1885" i="8" a="1"/>
  <c r="J1885" i="8" s="1"/>
  <c r="J1886" i="8" a="1"/>
  <c r="J1886" i="8" s="1"/>
  <c r="J1887" i="8" a="1"/>
  <c r="J1887" i="8" s="1"/>
  <c r="J1888" i="8" a="1"/>
  <c r="J1888" i="8" s="1"/>
  <c r="J1889" i="8" a="1"/>
  <c r="J1889" i="8"/>
  <c r="J1890" i="8" a="1"/>
  <c r="J1890" i="8" s="1"/>
  <c r="J1891" i="8" a="1"/>
  <c r="J1891" i="8" s="1"/>
  <c r="J1892" i="8" a="1"/>
  <c r="J1892" i="8" s="1"/>
  <c r="J1893" i="8" a="1"/>
  <c r="J1893" i="8"/>
  <c r="J1894" i="8" a="1"/>
  <c r="J1894" i="8" s="1"/>
  <c r="J1895" i="8" a="1"/>
  <c r="J1895" i="8" s="1"/>
  <c r="J1896" i="8" a="1"/>
  <c r="J1896" i="8" s="1"/>
  <c r="J1897" i="8" a="1"/>
  <c r="J1897" i="8" s="1"/>
  <c r="J1898" i="8" a="1"/>
  <c r="J1898" i="8" s="1"/>
  <c r="J1899" i="8" a="1"/>
  <c r="J1899" i="8" s="1"/>
  <c r="J1900" i="8" a="1"/>
  <c r="J1900" i="8" s="1"/>
  <c r="J1901" i="8" a="1"/>
  <c r="J1901" i="8" s="1"/>
  <c r="J1902" i="8" a="1"/>
  <c r="J1902" i="8" s="1"/>
  <c r="J1903" i="8" a="1"/>
  <c r="J1903" i="8" s="1"/>
  <c r="F440" i="10" s="1"/>
  <c r="J1904" i="8" a="1"/>
  <c r="J1904" i="8" s="1"/>
  <c r="J1905" i="8" a="1"/>
  <c r="J1905" i="8"/>
  <c r="J1906" i="8" a="1"/>
  <c r="J1906" i="8" s="1"/>
  <c r="J1907" i="8" a="1"/>
  <c r="J1907" i="8" s="1"/>
  <c r="J1908" i="8" a="1"/>
  <c r="J1908" i="8" s="1"/>
  <c r="J1909" i="8" a="1"/>
  <c r="J1909" i="8" s="1"/>
  <c r="J1910" i="8" a="1"/>
  <c r="J1910" i="8" s="1"/>
  <c r="J1911" i="8" a="1"/>
  <c r="J1911" i="8" s="1"/>
  <c r="G442" i="10" s="1"/>
  <c r="J1912" i="8" a="1"/>
  <c r="J1912" i="8" s="1"/>
  <c r="J1913" i="8" a="1"/>
  <c r="J1913" i="8" s="1"/>
  <c r="J1914" i="8" a="1"/>
  <c r="J1914" i="8" s="1"/>
  <c r="J1915" i="8" a="1"/>
  <c r="J1915" i="8"/>
  <c r="J1916" i="8" a="1"/>
  <c r="J1916" i="8" s="1"/>
  <c r="J1917" i="8" a="1"/>
  <c r="J1917" i="8" s="1"/>
  <c r="J1918" i="8" a="1"/>
  <c r="J1918" i="8" s="1"/>
  <c r="J1919" i="8" a="1"/>
  <c r="J1919" i="8" s="1"/>
  <c r="J1920" i="8" a="1"/>
  <c r="J1920" i="8" s="1"/>
  <c r="J1921" i="8" a="1"/>
  <c r="J1921" i="8" s="1"/>
  <c r="J1922" i="8" a="1"/>
  <c r="J1922" i="8" s="1"/>
  <c r="F452" i="10" s="1"/>
  <c r="J1923" i="8" a="1"/>
  <c r="J1923" i="8" s="1"/>
  <c r="G454" i="10" s="1"/>
  <c r="J1924" i="8" a="1"/>
  <c r="J1924" i="8" s="1"/>
  <c r="J1925" i="8" a="1"/>
  <c r="J1925" i="8" s="1"/>
  <c r="J1926" i="8" a="1"/>
  <c r="J1926" i="8" s="1"/>
  <c r="J1927" i="8" a="1"/>
  <c r="J1927" i="8" s="1"/>
  <c r="J1928" i="8" a="1"/>
  <c r="J1928" i="8" s="1"/>
  <c r="J1929" i="8" a="1"/>
  <c r="J1929" i="8" s="1"/>
  <c r="J1930" i="8" a="1"/>
  <c r="J1930" i="8" s="1"/>
  <c r="J1931" i="8" a="1"/>
  <c r="J1931" i="8" s="1"/>
  <c r="J1932" i="8" a="1"/>
  <c r="J1932" i="8" s="1"/>
  <c r="J1933" i="8" a="1"/>
  <c r="J1933" i="8" s="1"/>
  <c r="J1934" i="8" a="1"/>
  <c r="J1934" i="8" s="1"/>
  <c r="J1935" i="8" a="1"/>
  <c r="J1935" i="8" s="1"/>
  <c r="J1936" i="8" a="1"/>
  <c r="J1936" i="8" s="1"/>
  <c r="J1937" i="8" a="1"/>
  <c r="J1937" i="8" s="1"/>
  <c r="J1938" i="8" a="1"/>
  <c r="J1938" i="8" s="1"/>
  <c r="J1939" i="8" a="1"/>
  <c r="J1939" i="8" s="1"/>
  <c r="J1940" i="8" a="1"/>
  <c r="J1940" i="8" s="1"/>
  <c r="J1941" i="8" a="1"/>
  <c r="J1941" i="8"/>
  <c r="J1942" i="8" a="1"/>
  <c r="J1942" i="8" s="1"/>
  <c r="J1943" i="8" a="1"/>
  <c r="J1943" i="8" s="1"/>
  <c r="J1944" i="8" a="1"/>
  <c r="J1944" i="8" s="1"/>
  <c r="J1945" i="8" a="1"/>
  <c r="J1945" i="8" s="1"/>
  <c r="J1946" i="8" a="1"/>
  <c r="J1946" i="8" s="1"/>
  <c r="J1947" i="8" a="1"/>
  <c r="J1947" i="8" s="1"/>
  <c r="J1948" i="8" a="1"/>
  <c r="J1948" i="8" s="1"/>
  <c r="J1949" i="8" a="1"/>
  <c r="J1949" i="8" s="1"/>
  <c r="J1950" i="8" a="1"/>
  <c r="J1950" i="8" s="1"/>
  <c r="J1951" i="8" a="1"/>
  <c r="J1951" i="8" s="1"/>
  <c r="J1952" i="8" a="1"/>
  <c r="J1952" i="8" s="1"/>
  <c r="J1953" i="8" a="1"/>
  <c r="J1953" i="8" s="1"/>
  <c r="J1954" i="8" a="1"/>
  <c r="J1954" i="8" s="1"/>
  <c r="J1955" i="8" a="1"/>
  <c r="J1955" i="8" s="1"/>
  <c r="J1956" i="8" a="1"/>
  <c r="J1956" i="8" s="1"/>
  <c r="J1957" i="8" a="1"/>
  <c r="J1957" i="8" s="1"/>
  <c r="J1958" i="8" a="1"/>
  <c r="J1958" i="8" s="1"/>
  <c r="J1959" i="8" a="1"/>
  <c r="J1959" i="8" s="1"/>
  <c r="J1960" i="8" a="1"/>
  <c r="J1960" i="8" s="1"/>
  <c r="J1961" i="8" a="1"/>
  <c r="J1961" i="8"/>
  <c r="J1962" i="8" a="1"/>
  <c r="J1962" i="8" s="1"/>
  <c r="J1963" i="8" a="1"/>
  <c r="J1963" i="8" s="1"/>
  <c r="J1964" i="8" a="1"/>
  <c r="J1964" i="8" s="1"/>
  <c r="J1965" i="8" a="1"/>
  <c r="J1965" i="8"/>
  <c r="J1966" i="8" a="1"/>
  <c r="J1966" i="8" s="1"/>
  <c r="J1967" i="8" a="1"/>
  <c r="J1967" i="8" s="1"/>
  <c r="J1968" i="8" a="1"/>
  <c r="J1968" i="8" s="1"/>
  <c r="J1969" i="8" a="1"/>
  <c r="J1969" i="8" s="1"/>
  <c r="J1970" i="8" a="1"/>
  <c r="J1970" i="8" s="1"/>
  <c r="J1971" i="8" a="1"/>
  <c r="J1971" i="8" s="1"/>
  <c r="J1972" i="8" a="1"/>
  <c r="J1972" i="8" s="1"/>
  <c r="J1973" i="8" a="1"/>
  <c r="J1973" i="8" s="1"/>
  <c r="J1974" i="8" a="1"/>
  <c r="J1974" i="8" s="1"/>
  <c r="J1975" i="8" a="1"/>
  <c r="J1975" i="8" s="1"/>
  <c r="J1976" i="8" a="1"/>
  <c r="J1976" i="8" s="1"/>
  <c r="D479" i="10" s="1"/>
  <c r="J1977" i="8" a="1"/>
  <c r="J1977" i="8" s="1"/>
  <c r="J1978" i="8" a="1"/>
  <c r="J1978" i="8" s="1"/>
  <c r="J1979" i="8" a="1"/>
  <c r="J1979" i="8" s="1"/>
  <c r="J1980" i="8" a="1"/>
  <c r="J1980" i="8" s="1"/>
  <c r="J1981" i="8" a="1"/>
  <c r="J1981" i="8" s="1"/>
  <c r="J1982" i="8" a="1"/>
  <c r="J1982" i="8" s="1"/>
  <c r="J1983" i="8" a="1"/>
  <c r="J1983" i="8" s="1"/>
  <c r="J1984" i="8" a="1"/>
  <c r="J1984" i="8" s="1"/>
  <c r="J1985" i="8" a="1"/>
  <c r="J1985" i="8" s="1"/>
  <c r="J1986" i="8" a="1"/>
  <c r="J1986" i="8" s="1"/>
  <c r="J1987" i="8" a="1"/>
  <c r="J1987" i="8" s="1"/>
  <c r="J1988" i="8" a="1"/>
  <c r="J1988" i="8" s="1"/>
  <c r="J1989" i="8" a="1"/>
  <c r="J1989" i="8" s="1"/>
  <c r="J1990" i="8" a="1"/>
  <c r="J1990" i="8" s="1"/>
  <c r="J1991" i="8" a="1"/>
  <c r="J1991" i="8" s="1"/>
  <c r="J1992" i="8" a="1"/>
  <c r="J1992" i="8" s="1"/>
  <c r="J1993" i="8" a="1"/>
  <c r="J1993" i="8" s="1"/>
  <c r="J1994" i="8" a="1"/>
  <c r="J1994" i="8" s="1"/>
  <c r="J1995" i="8" a="1"/>
  <c r="J1995" i="8" s="1"/>
  <c r="J1996" i="8" a="1"/>
  <c r="J1996" i="8" s="1"/>
  <c r="J1997" i="8" a="1"/>
  <c r="J1997" i="8" s="1"/>
  <c r="J1998" i="8" a="1"/>
  <c r="J1998" i="8" s="1"/>
  <c r="J1999" i="8" a="1"/>
  <c r="J1999" i="8" s="1"/>
  <c r="J2000" i="8" a="1"/>
  <c r="J2000" i="8" s="1"/>
  <c r="J2001" i="8" a="1"/>
  <c r="J2001" i="8"/>
  <c r="J2002" i="8" a="1"/>
  <c r="J2002" i="8" s="1"/>
  <c r="J2003" i="8" a="1"/>
  <c r="J2003" i="8" s="1"/>
  <c r="J2004" i="8" a="1"/>
  <c r="J2004" i="8" s="1"/>
  <c r="J2005" i="8" a="1"/>
  <c r="J2005" i="8" s="1"/>
  <c r="J2006" i="8" a="1"/>
  <c r="J2006" i="8"/>
  <c r="J2007" i="8" a="1"/>
  <c r="J2007" i="8" s="1"/>
  <c r="J2008" i="8" a="1"/>
  <c r="J2008" i="8" s="1"/>
  <c r="J2009" i="8" a="1"/>
  <c r="J2009" i="8" s="1"/>
  <c r="J2010" i="8" a="1"/>
  <c r="J2010" i="8" s="1"/>
  <c r="J2011" i="8" a="1"/>
  <c r="J2011" i="8" s="1"/>
  <c r="J2012" i="8" a="1"/>
  <c r="J2012" i="8" s="1"/>
  <c r="J2013" i="8" a="1"/>
  <c r="J2013" i="8" s="1"/>
  <c r="J2014" i="8" a="1"/>
  <c r="J2014" i="8" s="1"/>
  <c r="J2015" i="8" a="1"/>
  <c r="J2015" i="8" s="1"/>
  <c r="J2016" i="8" a="1"/>
  <c r="J2016" i="8" s="1"/>
  <c r="J2017" i="8" a="1"/>
  <c r="J2017" i="8" s="1"/>
  <c r="J2018" i="8" a="1"/>
  <c r="J2018" i="8" s="1"/>
  <c r="J2019" i="8" a="1"/>
  <c r="J2019" i="8" s="1"/>
  <c r="J2020" i="8" a="1"/>
  <c r="J2020" i="8" s="1"/>
  <c r="J2021" i="8" a="1"/>
  <c r="J2021" i="8" s="1"/>
  <c r="J2022" i="8" a="1"/>
  <c r="J2022" i="8" s="1"/>
  <c r="J2023" i="8" a="1"/>
  <c r="J2023" i="8" s="1"/>
  <c r="J2024" i="8" a="1"/>
  <c r="J2024" i="8" s="1"/>
  <c r="J2025" i="8" a="1"/>
  <c r="J2025" i="8" s="1"/>
  <c r="J2026" i="8" a="1"/>
  <c r="J2026" i="8" s="1"/>
  <c r="J2027" i="8" a="1"/>
  <c r="J2027" i="8" s="1"/>
  <c r="J2028" i="8" a="1"/>
  <c r="J2028" i="8" s="1"/>
  <c r="J2029" i="8" a="1"/>
  <c r="J2029" i="8" s="1"/>
  <c r="J2030" i="8" a="1"/>
  <c r="J2030" i="8" s="1"/>
  <c r="J2031" i="8" a="1"/>
  <c r="J2031" i="8" s="1"/>
  <c r="J2032" i="8" a="1"/>
  <c r="J2032" i="8" s="1"/>
  <c r="J2033" i="8" a="1"/>
  <c r="J2033" i="8" s="1"/>
  <c r="J2034" i="8" a="1"/>
  <c r="J2034" i="8" s="1"/>
  <c r="J2035" i="8" a="1"/>
  <c r="J2035" i="8" s="1"/>
  <c r="J2036" i="8" a="1"/>
  <c r="J2036" i="8" s="1"/>
  <c r="J2037" i="8" a="1"/>
  <c r="J2037" i="8" s="1"/>
  <c r="J2038" i="8" a="1"/>
  <c r="J2038" i="8" s="1"/>
  <c r="J2039" i="8" a="1"/>
  <c r="J2039" i="8" s="1"/>
  <c r="J2040" i="8" a="1"/>
  <c r="J2040" i="8" s="1"/>
  <c r="J2041" i="8" a="1"/>
  <c r="J2041" i="8" s="1"/>
  <c r="J2042" i="8" a="1"/>
  <c r="J2042" i="8" s="1"/>
  <c r="J2043" i="8" a="1"/>
  <c r="J2043" i="8" s="1"/>
  <c r="J2044" i="8" a="1"/>
  <c r="J2044" i="8" s="1"/>
  <c r="J2045" i="8" a="1"/>
  <c r="J2045" i="8" s="1"/>
  <c r="J2046" i="8" a="1"/>
  <c r="J2046" i="8"/>
  <c r="J2047" i="8" a="1"/>
  <c r="J2047" i="8" s="1"/>
  <c r="J2048" i="8" a="1"/>
  <c r="J2048" i="8" s="1"/>
  <c r="J2049" i="8" a="1"/>
  <c r="J2049" i="8" s="1"/>
  <c r="J2050" i="8" a="1"/>
  <c r="J2050" i="8" s="1"/>
  <c r="J2051" i="8" a="1"/>
  <c r="J2051" i="8" s="1"/>
  <c r="J2052" i="8" a="1"/>
  <c r="J2052" i="8" s="1"/>
  <c r="J2053" i="8" a="1"/>
  <c r="J2053" i="8" s="1"/>
  <c r="F536" i="10" s="1"/>
  <c r="J2054" i="8" a="1"/>
  <c r="J2054" i="8" s="1"/>
  <c r="J2055" i="8" a="1"/>
  <c r="J2055" i="8" s="1"/>
  <c r="J2056" i="8" a="1"/>
  <c r="J2056" i="8" s="1"/>
  <c r="G538" i="10" s="1"/>
  <c r="J2057" i="8" a="1"/>
  <c r="J2057" i="8" s="1"/>
  <c r="J2058" i="8" a="1"/>
  <c r="J2058" i="8" s="1"/>
  <c r="J2059" i="8" a="1"/>
  <c r="J2059" i="8" s="1"/>
  <c r="J2060" i="8" a="1"/>
  <c r="J2060" i="8" s="1"/>
  <c r="J2061" i="8" a="1"/>
  <c r="J2061" i="8" s="1"/>
  <c r="J2062" i="8" a="1"/>
  <c r="J2062" i="8" s="1"/>
  <c r="J2063" i="8" a="1"/>
  <c r="J2063" i="8" s="1"/>
  <c r="J2064" i="8" a="1"/>
  <c r="J2064" i="8" s="1"/>
  <c r="J2065" i="8" a="1"/>
  <c r="J2065" i="8" s="1"/>
  <c r="J2066" i="8" a="1"/>
  <c r="J2066" i="8" s="1"/>
  <c r="J2067" i="8" a="1"/>
  <c r="J2067" i="8" s="1"/>
  <c r="J2068" i="8" a="1"/>
  <c r="J2068" i="8" s="1"/>
  <c r="J2069" i="8" a="1"/>
  <c r="J2069" i="8" s="1"/>
  <c r="J2070" i="8" a="1"/>
  <c r="J2070" i="8" s="1"/>
  <c r="J2071" i="8" a="1"/>
  <c r="J2071" i="8" s="1"/>
  <c r="J2072" i="8" a="1"/>
  <c r="J2072" i="8" s="1"/>
  <c r="J2073" i="8" a="1"/>
  <c r="J2073" i="8" s="1"/>
  <c r="J2074" i="8" a="1"/>
  <c r="J2074" i="8" s="1"/>
  <c r="J2075" i="8" a="1"/>
  <c r="J2075" i="8" s="1"/>
  <c r="J2076" i="8" a="1"/>
  <c r="J2076" i="8" s="1"/>
  <c r="J2077" i="8" a="1"/>
  <c r="J2077" i="8" s="1"/>
  <c r="J2078" i="8" a="1"/>
  <c r="J2078" i="8" s="1"/>
  <c r="J2079" i="8" a="1"/>
  <c r="J2079" i="8" s="1"/>
  <c r="J2080" i="8" a="1"/>
  <c r="J2080" i="8" s="1"/>
  <c r="J2081" i="8" a="1"/>
  <c r="J2081" i="8" s="1"/>
  <c r="J2082" i="8" a="1"/>
  <c r="J2082" i="8" s="1"/>
  <c r="J2083" i="8" a="1"/>
  <c r="J2083" i="8" s="1"/>
  <c r="J2084" i="8" a="1"/>
  <c r="J2084" i="8" s="1"/>
  <c r="J2085" i="8" a="1"/>
  <c r="J2085" i="8" s="1"/>
  <c r="J2086" i="8" a="1"/>
  <c r="J2086" i="8" s="1"/>
  <c r="J2087" i="8" a="1"/>
  <c r="J2087" i="8" s="1"/>
  <c r="J2088" i="8" a="1"/>
  <c r="J2088" i="8" s="1"/>
  <c r="J2089" i="8" a="1"/>
  <c r="J2089" i="8" s="1"/>
  <c r="J2090" i="8" a="1"/>
  <c r="J2090" i="8" s="1"/>
  <c r="J2091" i="8" a="1"/>
  <c r="J2091" i="8" s="1"/>
  <c r="J2092" i="8" a="1"/>
  <c r="J2092" i="8" s="1"/>
  <c r="J2093" i="8" a="1"/>
  <c r="J2093" i="8" s="1"/>
  <c r="D557" i="10" s="1"/>
  <c r="J2094" i="8" a="1"/>
  <c r="J2094" i="8" s="1"/>
  <c r="J2095" i="8" a="1"/>
  <c r="J2095" i="8" s="1"/>
  <c r="J2096" i="8" a="1"/>
  <c r="J2096" i="8" s="1"/>
  <c r="J2097" i="8" a="1"/>
  <c r="J2097" i="8" s="1"/>
  <c r="J2098" i="8" a="1"/>
  <c r="J2098" i="8" s="1"/>
  <c r="J2099" i="8" a="1"/>
  <c r="J2099" i="8" s="1"/>
  <c r="J2100" i="8" a="1"/>
  <c r="J2100" i="8" s="1"/>
  <c r="J2101" i="8" a="1"/>
  <c r="J2101" i="8" s="1"/>
  <c r="J2102" i="8" a="1"/>
  <c r="J2102" i="8" s="1"/>
  <c r="J2103" i="8" a="1"/>
  <c r="J2103" i="8" s="1"/>
  <c r="J2104" i="8" a="1"/>
  <c r="J2104" i="8" s="1"/>
  <c r="J2105" i="8" a="1"/>
  <c r="J2105" i="8" s="1"/>
  <c r="J2106" i="8" a="1"/>
  <c r="J2106" i="8" s="1"/>
  <c r="J2107" i="8" a="1"/>
  <c r="J2107" i="8" s="1"/>
  <c r="J2108" i="8" a="1"/>
  <c r="J2108" i="8" s="1"/>
  <c r="J2109" i="8" a="1"/>
  <c r="J2109" i="8" s="1"/>
  <c r="J2110" i="8" a="1"/>
  <c r="J2110" i="8" s="1"/>
  <c r="J2111" i="8" a="1"/>
  <c r="J2111" i="8" s="1"/>
  <c r="J2112" i="8" a="1"/>
  <c r="J2112" i="8" s="1"/>
  <c r="J2113" i="8" a="1"/>
  <c r="J2113" i="8" s="1"/>
  <c r="J2114" i="8" a="1"/>
  <c r="J2114" i="8" s="1"/>
  <c r="J2115" i="8" a="1"/>
  <c r="J2115" i="8" s="1"/>
  <c r="J2116" i="8" a="1"/>
  <c r="J2116" i="8" s="1"/>
  <c r="J2117" i="8" a="1"/>
  <c r="J2117" i="8" s="1"/>
  <c r="J2118" i="8" a="1"/>
  <c r="J2118" i="8" s="1"/>
  <c r="J2119" i="8" a="1"/>
  <c r="J2119" i="8" s="1"/>
  <c r="J2120" i="8" a="1"/>
  <c r="J2120" i="8" s="1"/>
  <c r="J2121" i="8" a="1"/>
  <c r="J2121" i="8" s="1"/>
  <c r="J2122" i="8" a="1"/>
  <c r="J2122" i="8" s="1"/>
  <c r="J2123" i="8" a="1"/>
  <c r="J2123" i="8" s="1"/>
  <c r="J2124" i="8" a="1"/>
  <c r="J2124" i="8" s="1"/>
  <c r="J2125" i="8" a="1"/>
  <c r="J2125" i="8" s="1"/>
  <c r="J2126" i="8" a="1"/>
  <c r="J2126" i="8" s="1"/>
  <c r="J2127" i="8" a="1"/>
  <c r="J2127" i="8" s="1"/>
  <c r="J2128" i="8" a="1"/>
  <c r="J2128" i="8" s="1"/>
  <c r="J2129" i="8" a="1"/>
  <c r="J2129" i="8" s="1"/>
  <c r="J2130" i="8" a="1"/>
  <c r="J2130" i="8" s="1"/>
  <c r="J2131" i="8" a="1"/>
  <c r="J2131" i="8" s="1"/>
  <c r="J2132" i="8" a="1"/>
  <c r="J2132" i="8" s="1"/>
  <c r="J2133" i="8" a="1"/>
  <c r="J2133" i="8" s="1"/>
  <c r="J2134" i="8" a="1"/>
  <c r="J2134" i="8" s="1"/>
  <c r="J2135" i="8" a="1"/>
  <c r="J2135" i="8" s="1"/>
  <c r="J2136" i="8" a="1"/>
  <c r="J2136" i="8" s="1"/>
  <c r="J2137" i="8" a="1"/>
  <c r="J2137" i="8" s="1"/>
  <c r="J2138" i="8" a="1"/>
  <c r="J2138" i="8" s="1"/>
  <c r="J2139" i="8" a="1"/>
  <c r="J2139" i="8" s="1"/>
  <c r="J2140" i="8" a="1"/>
  <c r="J2140" i="8" s="1"/>
  <c r="J2141" i="8" a="1"/>
  <c r="J2141" i="8" s="1"/>
  <c r="J2142" i="8" a="1"/>
  <c r="J2142" i="8" s="1"/>
  <c r="J2143" i="8" a="1"/>
  <c r="J2143" i="8" s="1"/>
  <c r="J2144" i="8" a="1"/>
  <c r="J2144" i="8" s="1"/>
  <c r="J2145" i="8" a="1"/>
  <c r="J2145" i="8" s="1"/>
  <c r="J2146" i="8" a="1"/>
  <c r="J2146" i="8" s="1"/>
  <c r="J2147" i="8" a="1"/>
  <c r="J2147" i="8" s="1"/>
  <c r="J2148" i="8" a="1"/>
  <c r="J2148" i="8" s="1"/>
  <c r="J2149" i="8" a="1"/>
  <c r="J2149" i="8" s="1"/>
  <c r="J2150" i="8" a="1"/>
  <c r="J2150" i="8" s="1"/>
  <c r="J2151" i="8" a="1"/>
  <c r="J2151" i="8" s="1"/>
  <c r="J2152" i="8" a="1"/>
  <c r="J2152" i="8" s="1"/>
  <c r="J2153" i="8" a="1"/>
  <c r="J2153" i="8" s="1"/>
  <c r="J2154" i="8" a="1"/>
  <c r="J2154" i="8" s="1"/>
  <c r="J2155" i="8" a="1"/>
  <c r="J2155" i="8" s="1"/>
  <c r="J2156" i="8" a="1"/>
  <c r="J2156" i="8" s="1"/>
  <c r="J2157" i="8" a="1"/>
  <c r="J2157" i="8" s="1"/>
  <c r="J2158" i="8" a="1"/>
  <c r="J2158" i="8" s="1"/>
  <c r="J2159" i="8" a="1"/>
  <c r="J2159" i="8" s="1"/>
  <c r="J2160" i="8" a="1"/>
  <c r="J2160" i="8" s="1"/>
  <c r="J2161" i="8" a="1"/>
  <c r="J2161" i="8" s="1"/>
  <c r="J2162" i="8" a="1"/>
  <c r="J2162" i="8" s="1"/>
  <c r="J2163" i="8" a="1"/>
  <c r="J2163" i="8" s="1"/>
  <c r="J2164" i="8" a="1"/>
  <c r="J2164" i="8" s="1"/>
  <c r="J2165" i="8" a="1"/>
  <c r="J2165" i="8" s="1"/>
  <c r="J2166" i="8" a="1"/>
  <c r="J2166" i="8" s="1"/>
  <c r="J2167" i="8" a="1"/>
  <c r="J2167" i="8" s="1"/>
  <c r="J2168" i="8" a="1"/>
  <c r="J2168" i="8" s="1"/>
  <c r="J2169" i="8" a="1"/>
  <c r="J2169" i="8" s="1"/>
  <c r="J2170" i="8" a="1"/>
  <c r="J2170" i="8" s="1"/>
  <c r="J2171" i="8" a="1"/>
  <c r="J2171" i="8" s="1"/>
  <c r="J2172" i="8" a="1"/>
  <c r="J2172" i="8" s="1"/>
  <c r="J2173" i="8" a="1"/>
  <c r="J2173" i="8" s="1"/>
  <c r="J2174" i="8" a="1"/>
  <c r="J2174" i="8" s="1"/>
  <c r="J2175" i="8" a="1"/>
  <c r="J2175" i="8" s="1"/>
  <c r="J2176" i="8" a="1"/>
  <c r="J2176" i="8" s="1"/>
  <c r="J2177" i="8" a="1"/>
  <c r="J2177" i="8" s="1"/>
  <c r="J2178" i="8" a="1"/>
  <c r="J2178" i="8" s="1"/>
  <c r="J2179" i="8" a="1"/>
  <c r="J2179" i="8" s="1"/>
  <c r="J2180" i="8" a="1"/>
  <c r="J2180" i="8" s="1"/>
  <c r="J2181" i="8" a="1"/>
  <c r="J2181" i="8" s="1"/>
  <c r="J2182" i="8" a="1"/>
  <c r="J2182" i="8" s="1"/>
  <c r="J2183" i="8" a="1"/>
  <c r="J2183" i="8" s="1"/>
  <c r="J2184" i="8" a="1"/>
  <c r="J2184" i="8" s="1"/>
  <c r="J2185" i="8" a="1"/>
  <c r="J2185" i="8" s="1"/>
  <c r="J2186" i="8" a="1"/>
  <c r="J2186" i="8" s="1"/>
  <c r="J2187" i="8" a="1"/>
  <c r="J2187" i="8" s="1"/>
  <c r="J2188" i="8" a="1"/>
  <c r="J2188" i="8" s="1"/>
  <c r="J2189" i="8" a="1"/>
  <c r="J2189" i="8" s="1"/>
  <c r="J2190" i="8" a="1"/>
  <c r="J2190" i="8" s="1"/>
  <c r="J2191" i="8" a="1"/>
  <c r="J2191" i="8" s="1"/>
  <c r="J2192" i="8" a="1"/>
  <c r="J2192" i="8" s="1"/>
  <c r="J2193" i="8" a="1"/>
  <c r="J2193" i="8" s="1"/>
  <c r="J2194" i="8" a="1"/>
  <c r="J2194" i="8" s="1"/>
  <c r="J2195" i="8" a="1"/>
  <c r="J2195" i="8" s="1"/>
  <c r="J2196" i="8" a="1"/>
  <c r="J2196" i="8" s="1"/>
  <c r="J2197" i="8" a="1"/>
  <c r="J2197" i="8" s="1"/>
  <c r="J2198" i="8" a="1"/>
  <c r="J2198" i="8" s="1"/>
  <c r="J2199" i="8" a="1"/>
  <c r="J2199" i="8" s="1"/>
  <c r="J2200" i="8" a="1"/>
  <c r="J2200" i="8" s="1"/>
  <c r="J2201" i="8" a="1"/>
  <c r="J2201" i="8" s="1"/>
  <c r="J2202" i="8" a="1"/>
  <c r="J2202" i="8" s="1"/>
  <c r="J2203" i="8" a="1"/>
  <c r="J2203" i="8" s="1"/>
  <c r="J2204" i="8" a="1"/>
  <c r="J2204" i="8" s="1"/>
  <c r="J2205" i="8" a="1"/>
  <c r="J2205" i="8" s="1"/>
  <c r="J2206" i="8" a="1"/>
  <c r="J2206" i="8" s="1"/>
  <c r="J2207" i="8" a="1"/>
  <c r="J2207" i="8" s="1"/>
  <c r="J2208" i="8" a="1"/>
  <c r="J2208" i="8" s="1"/>
  <c r="J2209" i="8" a="1"/>
  <c r="J2209" i="8" s="1"/>
  <c r="J2210" i="8" a="1"/>
  <c r="J2210" i="8" s="1"/>
  <c r="J2211" i="8" a="1"/>
  <c r="J2211" i="8" s="1"/>
  <c r="J2212" i="8" a="1"/>
  <c r="J2212" i="8" s="1"/>
  <c r="J2213" i="8" a="1"/>
  <c r="J2213" i="8" s="1"/>
  <c r="J2214" i="8" a="1"/>
  <c r="J2214" i="8" s="1"/>
  <c r="J2215" i="8" a="1"/>
  <c r="J2215" i="8" s="1"/>
  <c r="J2216" i="8" a="1"/>
  <c r="J2216" i="8" s="1"/>
  <c r="J2217" i="8" a="1"/>
  <c r="J2217" i="8" s="1"/>
  <c r="J2218" i="8" a="1"/>
  <c r="J2218" i="8" s="1"/>
  <c r="J2219" i="8" a="1"/>
  <c r="J2219" i="8" s="1"/>
  <c r="J2220" i="8" a="1"/>
  <c r="J2220" i="8" s="1"/>
  <c r="J2221" i="8" a="1"/>
  <c r="J2221" i="8" s="1"/>
  <c r="J2222" i="8" a="1"/>
  <c r="J2222" i="8" s="1"/>
  <c r="J2223" i="8" a="1"/>
  <c r="J2223" i="8" s="1"/>
  <c r="J2224" i="8" a="1"/>
  <c r="J2224" i="8" s="1"/>
  <c r="J2225" i="8" a="1"/>
  <c r="J2225" i="8" s="1"/>
  <c r="J2226" i="8" a="1"/>
  <c r="J2226" i="8" s="1"/>
  <c r="J2227" i="8" a="1"/>
  <c r="J2227" i="8" s="1"/>
  <c r="J2228" i="8" a="1"/>
  <c r="J2228" i="8" s="1"/>
  <c r="J2229" i="8" a="1"/>
  <c r="J2229" i="8"/>
  <c r="J2230" i="8" a="1"/>
  <c r="J2230" i="8" s="1"/>
  <c r="J2231" i="8" a="1"/>
  <c r="J2231" i="8" s="1"/>
  <c r="J2232" i="8" a="1"/>
  <c r="J2232" i="8" s="1"/>
  <c r="J2233" i="8" a="1"/>
  <c r="J2233" i="8" s="1"/>
  <c r="J2234" i="8" a="1"/>
  <c r="J2234" i="8" s="1"/>
  <c r="J2235" i="8" a="1"/>
  <c r="J2235" i="8" s="1"/>
  <c r="J2236" i="8" a="1"/>
  <c r="J2236" i="8" s="1"/>
  <c r="J2237" i="8" a="1"/>
  <c r="J2237" i="8" s="1"/>
  <c r="J2238" i="8" a="1"/>
  <c r="J2238" i="8" s="1"/>
  <c r="J2239" i="8" a="1"/>
  <c r="J2239" i="8" s="1"/>
  <c r="J2240" i="8" a="1"/>
  <c r="J2240" i="8" s="1"/>
  <c r="J2241" i="8" a="1"/>
  <c r="J2241" i="8" s="1"/>
  <c r="J2242" i="8" a="1"/>
  <c r="J2242" i="8" s="1"/>
  <c r="J2243" i="8" a="1"/>
  <c r="J2243" i="8" s="1"/>
  <c r="J2244" i="8" a="1"/>
  <c r="J2244" i="8" s="1"/>
  <c r="J2245" i="8" a="1"/>
  <c r="J2245" i="8" s="1"/>
  <c r="J2246" i="8" a="1"/>
  <c r="J2246" i="8" s="1"/>
  <c r="J2247" i="8" a="1"/>
  <c r="J2247" i="8" s="1"/>
  <c r="J2248" i="8" a="1"/>
  <c r="J2248" i="8" s="1"/>
  <c r="J2249" i="8" a="1"/>
  <c r="J2249" i="8" s="1"/>
  <c r="J2250" i="8" a="1"/>
  <c r="J2250" i="8" s="1"/>
  <c r="J2251" i="8" a="1"/>
  <c r="J2251" i="8" s="1"/>
  <c r="J2252" i="8" a="1"/>
  <c r="J2252" i="8" s="1"/>
  <c r="J2253" i="8" a="1"/>
  <c r="J2253" i="8" s="1"/>
  <c r="J2254" i="8" a="1"/>
  <c r="J2254" i="8" s="1"/>
  <c r="J2255" i="8" a="1"/>
  <c r="J2255" i="8" s="1"/>
  <c r="J2256" i="8" a="1"/>
  <c r="J2256" i="8" s="1"/>
  <c r="J2257" i="8" a="1"/>
  <c r="J2257" i="8" s="1"/>
  <c r="J2258" i="8" a="1"/>
  <c r="J2258" i="8" s="1"/>
  <c r="J2259" i="8" a="1"/>
  <c r="J2259" i="8" s="1"/>
  <c r="J2260" i="8" a="1"/>
  <c r="J2260" i="8" s="1"/>
  <c r="J2261" i="8" a="1"/>
  <c r="J2261" i="8" s="1"/>
  <c r="J2262" i="8" a="1"/>
  <c r="J2262" i="8" s="1"/>
  <c r="J2263" i="8" a="1"/>
  <c r="J2263" i="8" s="1"/>
  <c r="J2264" i="8" a="1"/>
  <c r="J2264" i="8" s="1"/>
  <c r="J2265" i="8" a="1"/>
  <c r="J2265" i="8" s="1"/>
  <c r="J2266" i="8" a="1"/>
  <c r="J2266" i="8" s="1"/>
  <c r="J2267" i="8" a="1"/>
  <c r="J2267" i="8" s="1"/>
  <c r="J2268" i="8" a="1"/>
  <c r="J2268" i="8" s="1"/>
  <c r="J2269" i="8" a="1"/>
  <c r="J2269" i="8" s="1"/>
  <c r="J2270" i="8" a="1"/>
  <c r="J2270" i="8" s="1"/>
  <c r="J2271" i="8" a="1"/>
  <c r="J2271" i="8" s="1"/>
  <c r="J2272" i="8" a="1"/>
  <c r="J2272" i="8" s="1"/>
  <c r="J2273" i="8" a="1"/>
  <c r="J2273" i="8" s="1"/>
  <c r="J2274" i="8" a="1"/>
  <c r="J2274" i="8" s="1"/>
  <c r="J2275" i="8" a="1"/>
  <c r="J2275" i="8" s="1"/>
  <c r="J2276" i="8" a="1"/>
  <c r="J2276" i="8" s="1"/>
  <c r="J2277" i="8" a="1"/>
  <c r="J2277" i="8" s="1"/>
  <c r="J2278" i="8" a="1"/>
  <c r="J2278" i="8" s="1"/>
  <c r="J2279" i="8" a="1"/>
  <c r="J2279" i="8" s="1"/>
  <c r="J2280" i="8" a="1"/>
  <c r="J2280" i="8" s="1"/>
  <c r="J2281" i="8" a="1"/>
  <c r="J2281" i="8" s="1"/>
  <c r="J2282" i="8" a="1"/>
  <c r="J2282" i="8" s="1"/>
  <c r="J2283" i="8" a="1"/>
  <c r="J2283" i="8" s="1"/>
  <c r="J2284" i="8" a="1"/>
  <c r="J2284" i="8" s="1"/>
  <c r="J2285" i="8" a="1"/>
  <c r="J2285" i="8" s="1"/>
  <c r="J2286" i="8" a="1"/>
  <c r="J2286" i="8" s="1"/>
  <c r="J2287" i="8" a="1"/>
  <c r="J2287" i="8" s="1"/>
  <c r="J2288" i="8" a="1"/>
  <c r="J2288" i="8" s="1"/>
  <c r="J2289" i="8" a="1"/>
  <c r="J2289" i="8" s="1"/>
  <c r="J2290" i="8" a="1"/>
  <c r="J2290" i="8" s="1"/>
  <c r="J2291" i="8" a="1"/>
  <c r="J2291" i="8" s="1"/>
  <c r="J2292" i="8" a="1"/>
  <c r="J2292" i="8" s="1"/>
  <c r="J2293" i="8" a="1"/>
  <c r="J2293" i="8" s="1"/>
  <c r="J2294" i="8" a="1"/>
  <c r="J2294" i="8" s="1"/>
  <c r="J2295" i="8" a="1"/>
  <c r="J2295" i="8" s="1"/>
  <c r="J2296" i="8" a="1"/>
  <c r="J2296" i="8" s="1"/>
  <c r="J2297" i="8" a="1"/>
  <c r="J2297" i="8" s="1"/>
  <c r="J2298" i="8" a="1"/>
  <c r="J2298" i="8" s="1"/>
  <c r="J2299" i="8" a="1"/>
  <c r="J2299" i="8" s="1"/>
  <c r="J2300" i="8" a="1"/>
  <c r="J2300" i="8" s="1"/>
  <c r="J2301" i="8" a="1"/>
  <c r="J2301" i="8" s="1"/>
  <c r="J2302" i="8" a="1"/>
  <c r="J2302" i="8" s="1"/>
  <c r="J2303" i="8" a="1"/>
  <c r="J2303" i="8" s="1"/>
  <c r="J2304" i="8" a="1"/>
  <c r="J2304" i="8" s="1"/>
  <c r="J2305" i="8" a="1"/>
  <c r="J2305" i="8" s="1"/>
  <c r="J2306" i="8" a="1"/>
  <c r="J2306" i="8" s="1"/>
  <c r="J2307" i="8" a="1"/>
  <c r="J2307" i="8" s="1"/>
  <c r="J2308" i="8" a="1"/>
  <c r="J2308" i="8" s="1"/>
  <c r="J2309" i="8" a="1"/>
  <c r="J2309" i="8" s="1"/>
  <c r="J2310" i="8" a="1"/>
  <c r="J2310" i="8" s="1"/>
  <c r="J2311" i="8" a="1"/>
  <c r="J2311" i="8" s="1"/>
  <c r="J2312" i="8" a="1"/>
  <c r="J2312" i="8" s="1"/>
  <c r="J2313" i="8" a="1"/>
  <c r="J2313" i="8" s="1"/>
  <c r="J2314" i="8" a="1"/>
  <c r="J2314" i="8" s="1"/>
  <c r="J2315" i="8" a="1"/>
  <c r="J2315" i="8" s="1"/>
  <c r="J2316" i="8" a="1"/>
  <c r="J2316" i="8" s="1"/>
  <c r="J2317" i="8" a="1"/>
  <c r="J2317" i="8" s="1"/>
  <c r="J2318" i="8" a="1"/>
  <c r="J2318" i="8" s="1"/>
  <c r="J2319" i="8" a="1"/>
  <c r="J2319" i="8" s="1"/>
  <c r="J2320" i="8" a="1"/>
  <c r="J2320" i="8" s="1"/>
  <c r="J2321" i="8" a="1"/>
  <c r="J2321" i="8" s="1"/>
  <c r="J2322" i="8" a="1"/>
  <c r="J2322" i="8" s="1"/>
  <c r="J2323" i="8" a="1"/>
  <c r="J2323" i="8" s="1"/>
  <c r="J2324" i="8" a="1"/>
  <c r="J2324" i="8" s="1"/>
  <c r="J2325" i="8" a="1"/>
  <c r="J2325" i="8" s="1"/>
  <c r="J2326" i="8" a="1"/>
  <c r="J2326" i="8" s="1"/>
  <c r="J2327" i="8" a="1"/>
  <c r="J2327" i="8" s="1"/>
  <c r="J2328" i="8" a="1"/>
  <c r="J2328" i="8" s="1"/>
  <c r="J2329" i="8" a="1"/>
  <c r="J2329" i="8" s="1"/>
  <c r="J2330" i="8" a="1"/>
  <c r="J2330" i="8" s="1"/>
  <c r="F48" i="11" s="1"/>
  <c r="J2331" i="8" a="1"/>
  <c r="J2331" i="8" s="1"/>
  <c r="J2332" i="8" a="1"/>
  <c r="J2332" i="8" s="1"/>
  <c r="J2333" i="8" a="1"/>
  <c r="J2333" i="8" s="1"/>
  <c r="J2334" i="8" a="1"/>
  <c r="J2334" i="8" s="1"/>
  <c r="J2335" i="8" a="1"/>
  <c r="J2335" i="8" s="1"/>
  <c r="J2336" i="8" a="1"/>
  <c r="J2336" i="8" s="1"/>
  <c r="J2337" i="8" a="1"/>
  <c r="J2337" i="8" s="1"/>
  <c r="J2338" i="8" a="1"/>
  <c r="J2338" i="8" s="1"/>
  <c r="J2339" i="8" a="1"/>
  <c r="J2339" i="8" s="1"/>
  <c r="J2340" i="8" a="1"/>
  <c r="J2340" i="8" s="1"/>
  <c r="J2341" i="8" a="1"/>
  <c r="J2341" i="8" s="1"/>
  <c r="J2342" i="8" a="1"/>
  <c r="J2342" i="8" s="1"/>
  <c r="J2343" i="8" a="1"/>
  <c r="J2343" i="8" s="1"/>
  <c r="J2344" i="8" a="1"/>
  <c r="J2344" i="8" s="1"/>
  <c r="J2345" i="8" a="1"/>
  <c r="J2345" i="8" s="1"/>
  <c r="J2346" i="8" a="1"/>
  <c r="J2346" i="8" s="1"/>
  <c r="J2347" i="8" a="1"/>
  <c r="J2347" i="8"/>
  <c r="J2348" i="8" a="1"/>
  <c r="J2348" i="8" s="1"/>
  <c r="J2349" i="8" a="1"/>
  <c r="J2349" i="8" s="1"/>
  <c r="J2350" i="8" a="1"/>
  <c r="J2350" i="8" s="1"/>
  <c r="J2351" i="8" a="1"/>
  <c r="J2351" i="8" s="1"/>
  <c r="J2352" i="8" a="1"/>
  <c r="J2352" i="8" s="1"/>
  <c r="J2353" i="8" a="1"/>
  <c r="J2353" i="8" s="1"/>
  <c r="J2354" i="8" a="1"/>
  <c r="J2354" i="8" s="1"/>
  <c r="J2355" i="8" a="1"/>
  <c r="J2355" i="8" s="1"/>
  <c r="J2356" i="8" a="1"/>
  <c r="J2356" i="8" s="1"/>
  <c r="J2357" i="8" a="1"/>
  <c r="J2357" i="8" s="1"/>
  <c r="J2358" i="8" a="1"/>
  <c r="J2358" i="8" s="1"/>
  <c r="J2359" i="8" a="1"/>
  <c r="J2359" i="8" s="1"/>
  <c r="J2360" i="8" a="1"/>
  <c r="J2360" i="8" s="1"/>
  <c r="J2361" i="8" a="1"/>
  <c r="J2361" i="8" s="1"/>
  <c r="J2362" i="8" a="1"/>
  <c r="J2362" i="8" s="1"/>
  <c r="J2363" i="8" a="1"/>
  <c r="J2363" i="8" s="1"/>
  <c r="J2364" i="8" a="1"/>
  <c r="J2364" i="8" s="1"/>
  <c r="J2365" i="8" a="1"/>
  <c r="J2365" i="8" s="1"/>
  <c r="J2366" i="8" a="1"/>
  <c r="J2366" i="8" s="1"/>
  <c r="J2367" i="8" a="1"/>
  <c r="J2367" i="8" s="1"/>
  <c r="J2368" i="8" a="1"/>
  <c r="J2368" i="8" s="1"/>
  <c r="J2369" i="8" a="1"/>
  <c r="J2369" i="8" s="1"/>
  <c r="J2370" i="8" a="1"/>
  <c r="J2370" i="8" s="1"/>
  <c r="J2371" i="8" a="1"/>
  <c r="J2371" i="8"/>
  <c r="J2372" i="8" a="1"/>
  <c r="J2372" i="8" s="1"/>
  <c r="J2373" i="8" a="1"/>
  <c r="J2373" i="8" s="1"/>
  <c r="J2374" i="8" a="1"/>
  <c r="J2374" i="8" s="1"/>
  <c r="J2375" i="8" a="1"/>
  <c r="J2375" i="8" s="1"/>
  <c r="J2376" i="8" a="1"/>
  <c r="J2376" i="8" s="1"/>
  <c r="J2377" i="8" a="1"/>
  <c r="J2377" i="8" s="1"/>
  <c r="J2378" i="8" a="1"/>
  <c r="J2378" i="8" s="1"/>
  <c r="J2379" i="8" a="1"/>
  <c r="J2379" i="8" s="1"/>
  <c r="J2380" i="8" a="1"/>
  <c r="J2380" i="8" s="1"/>
  <c r="J2381" i="8" a="1"/>
  <c r="J2381" i="8" s="1"/>
  <c r="J2382" i="8" a="1"/>
  <c r="J2382" i="8" s="1"/>
  <c r="J2383" i="8" a="1"/>
  <c r="J2383" i="8" s="1"/>
  <c r="J2384" i="8" a="1"/>
  <c r="J2384" i="8" s="1"/>
  <c r="J2385" i="8" a="1"/>
  <c r="J2385" i="8" s="1"/>
  <c r="J2386" i="8" a="1"/>
  <c r="J2386" i="8" s="1"/>
  <c r="J2387" i="8" a="1"/>
  <c r="J2387" i="8" s="1"/>
  <c r="J2388" i="8" a="1"/>
  <c r="J2388" i="8" s="1"/>
  <c r="J2389" i="8" a="1"/>
  <c r="J2389" i="8" s="1"/>
  <c r="J2390" i="8" a="1"/>
  <c r="J2390" i="8" s="1"/>
  <c r="J2391" i="8" a="1"/>
  <c r="J2391" i="8" s="1"/>
  <c r="J2392" i="8" a="1"/>
  <c r="J2392" i="8" s="1"/>
  <c r="J2393" i="8" a="1"/>
  <c r="J2393" i="8" s="1"/>
  <c r="J2394" i="8" a="1"/>
  <c r="J2394" i="8" s="1"/>
  <c r="J2395" i="8" a="1"/>
  <c r="J2395" i="8" s="1"/>
  <c r="J2396" i="8" a="1"/>
  <c r="J2396" i="8" s="1"/>
  <c r="J2397" i="8" a="1"/>
  <c r="J2397" i="8" s="1"/>
  <c r="J2398" i="8" a="1"/>
  <c r="J2398" i="8" s="1"/>
  <c r="J2399" i="8" a="1"/>
  <c r="J2399" i="8" s="1"/>
  <c r="J2400" i="8" a="1"/>
  <c r="J2400" i="8" s="1"/>
  <c r="J2401" i="8" a="1"/>
  <c r="J2401" i="8" s="1"/>
  <c r="J2402" i="8" a="1"/>
  <c r="J2402" i="8" s="1"/>
  <c r="J2403" i="8" a="1"/>
  <c r="J2403" i="8" s="1"/>
  <c r="J2404" i="8" a="1"/>
  <c r="J2404" i="8" s="1"/>
  <c r="J2405" i="8" a="1"/>
  <c r="J2405" i="8" s="1"/>
  <c r="J2406" i="8" a="1"/>
  <c r="J2406" i="8"/>
  <c r="J2407" i="8" a="1"/>
  <c r="J2407" i="8" s="1"/>
  <c r="J2408" i="8" a="1"/>
  <c r="J2408" i="8" s="1"/>
  <c r="J2409" i="8" a="1"/>
  <c r="J2409" i="8"/>
  <c r="J2410" i="8" a="1"/>
  <c r="J2410" i="8" s="1"/>
  <c r="J2411" i="8" a="1"/>
  <c r="J2411" i="8" s="1"/>
  <c r="J2412" i="8" a="1"/>
  <c r="J2412" i="8" s="1"/>
  <c r="J2413" i="8" a="1"/>
  <c r="J2413" i="8" s="1"/>
  <c r="J2414" i="8" a="1"/>
  <c r="J2414" i="8" s="1"/>
  <c r="J2415" i="8" a="1"/>
  <c r="J2415" i="8" s="1"/>
  <c r="J2416" i="8" a="1"/>
  <c r="J2416" i="8" s="1"/>
  <c r="J2417" i="8" a="1"/>
  <c r="J2417" i="8" s="1"/>
  <c r="J2418" i="8" a="1"/>
  <c r="J2418" i="8" s="1"/>
  <c r="J2419" i="8" a="1"/>
  <c r="J2419" i="8" s="1"/>
  <c r="J2420" i="8" a="1"/>
  <c r="J2420" i="8"/>
  <c r="J2421" i="8" a="1"/>
  <c r="J2421" i="8" s="1"/>
  <c r="J2422" i="8" a="1"/>
  <c r="J2422" i="8" s="1"/>
  <c r="J2423" i="8" a="1"/>
  <c r="J2423" i="8" s="1"/>
  <c r="J2424" i="8" a="1"/>
  <c r="J2424" i="8" s="1"/>
  <c r="J2425" i="8" a="1"/>
  <c r="J2425" i="8" s="1"/>
  <c r="J2426" i="8" a="1"/>
  <c r="J2426" i="8" s="1"/>
  <c r="J2427" i="8" a="1"/>
  <c r="J2427" i="8" s="1"/>
  <c r="J2428" i="8" a="1"/>
  <c r="J2428" i="8" s="1"/>
  <c r="J2429" i="8" a="1"/>
  <c r="J2429" i="8" s="1"/>
  <c r="J2430" i="8" a="1"/>
  <c r="J2430" i="8" s="1"/>
  <c r="J2431" i="8" a="1"/>
  <c r="J2431" i="8" s="1"/>
  <c r="J2432" i="8" a="1"/>
  <c r="J2432" i="8" s="1"/>
  <c r="J2433" i="8" a="1"/>
  <c r="J2433" i="8" s="1"/>
  <c r="J2434" i="8" a="1"/>
  <c r="J2434" i="8" s="1"/>
  <c r="J2435" i="8" a="1"/>
  <c r="J2435" i="8" s="1"/>
  <c r="J2436" i="8" a="1"/>
  <c r="J2436" i="8" s="1"/>
  <c r="J2437" i="8" a="1"/>
  <c r="J2437" i="8" s="1"/>
  <c r="J2438" i="8" a="1"/>
  <c r="J2438" i="8" s="1"/>
  <c r="J2439" i="8" a="1"/>
  <c r="J2439" i="8" s="1"/>
  <c r="J2440" i="8" a="1"/>
  <c r="J2440" i="8" s="1"/>
  <c r="J2441" i="8" a="1"/>
  <c r="J2441" i="8" s="1"/>
  <c r="J2442" i="8" a="1"/>
  <c r="J2442" i="8" s="1"/>
  <c r="J2443" i="8" a="1"/>
  <c r="J2443" i="8" s="1"/>
  <c r="J2444" i="8" a="1"/>
  <c r="J2444" i="8" s="1"/>
  <c r="J2445" i="8" a="1"/>
  <c r="J2445" i="8" s="1"/>
  <c r="J2446" i="8" a="1"/>
  <c r="J2446" i="8" s="1"/>
  <c r="J2447" i="8" a="1"/>
  <c r="J2447" i="8" s="1"/>
  <c r="J2448" i="8" a="1"/>
  <c r="J2448" i="8" s="1"/>
  <c r="J2449" i="8" a="1"/>
  <c r="J2449" i="8" s="1"/>
  <c r="J2450" i="8" a="1"/>
  <c r="J2450" i="8" s="1"/>
  <c r="J2451" i="8" a="1"/>
  <c r="J2451" i="8" s="1"/>
  <c r="J2452" i="8" a="1"/>
  <c r="J2452" i="8" s="1"/>
  <c r="J2453" i="8" a="1"/>
  <c r="J2453" i="8" s="1"/>
  <c r="J2454" i="8" a="1"/>
  <c r="J2454" i="8" s="1"/>
  <c r="J2455" i="8" a="1"/>
  <c r="J2455" i="8" s="1"/>
  <c r="J2456" i="8" a="1"/>
  <c r="J2456" i="8" s="1"/>
  <c r="J2457" i="8" a="1"/>
  <c r="J2457" i="8" s="1"/>
  <c r="J2458" i="8" a="1"/>
  <c r="J2458" i="8" s="1"/>
  <c r="J2459" i="8" a="1"/>
  <c r="J2459" i="8" s="1"/>
  <c r="J2460" i="8" a="1"/>
  <c r="J2460" i="8" s="1"/>
  <c r="J2461" i="8" a="1"/>
  <c r="J2461" i="8" s="1"/>
  <c r="J2462" i="8" a="1"/>
  <c r="J2462" i="8" s="1"/>
  <c r="J2463" i="8" a="1"/>
  <c r="J2463" i="8" s="1"/>
  <c r="J2464" i="8" a="1"/>
  <c r="J2464" i="8" s="1"/>
  <c r="J2465" i="8" a="1"/>
  <c r="J2465" i="8" s="1"/>
  <c r="J2466" i="8" a="1"/>
  <c r="J2466" i="8" s="1"/>
  <c r="J2467" i="8" a="1"/>
  <c r="J2467" i="8" s="1"/>
  <c r="J2468" i="8" a="1"/>
  <c r="J2468" i="8" s="1"/>
  <c r="J2469" i="8" a="1"/>
  <c r="J2469" i="8" s="1"/>
  <c r="J2470" i="8" a="1"/>
  <c r="J2470" i="8" s="1"/>
  <c r="J2471" i="8" a="1"/>
  <c r="J2471" i="8" s="1"/>
  <c r="J2472" i="8" a="1"/>
  <c r="J2472" i="8" s="1"/>
  <c r="J2473" i="8" a="1"/>
  <c r="J2473" i="8" s="1"/>
  <c r="J2474" i="8" a="1"/>
  <c r="J2474" i="8" s="1"/>
  <c r="J2475" i="8" a="1"/>
  <c r="J2475" i="8" s="1"/>
  <c r="J2476" i="8" a="1"/>
  <c r="J2476" i="8" s="1"/>
  <c r="J2477" i="8" a="1"/>
  <c r="J2477" i="8" s="1"/>
  <c r="J2478" i="8" a="1"/>
  <c r="J2478" i="8" s="1"/>
  <c r="J2479" i="8" a="1"/>
  <c r="J2479" i="8" s="1"/>
  <c r="J2480" i="8" a="1"/>
  <c r="J2480" i="8" s="1"/>
  <c r="J2481" i="8" a="1"/>
  <c r="J2481" i="8" s="1"/>
  <c r="J2482" i="8" a="1"/>
  <c r="J2482" i="8" s="1"/>
  <c r="J2483" i="8" a="1"/>
  <c r="J2483" i="8" s="1"/>
  <c r="J2484" i="8" a="1"/>
  <c r="J2484" i="8" s="1"/>
  <c r="J2485" i="8" a="1"/>
  <c r="J2485" i="8" s="1"/>
  <c r="J2486" i="8" a="1"/>
  <c r="J2486" i="8" s="1"/>
  <c r="J2487" i="8" a="1"/>
  <c r="J2487" i="8" s="1"/>
  <c r="J2488" i="8" a="1"/>
  <c r="J2488" i="8" s="1"/>
  <c r="J2489" i="8" a="1"/>
  <c r="J2489" i="8" s="1"/>
  <c r="J2490" i="8" a="1"/>
  <c r="J2490" i="8" s="1"/>
  <c r="J2491" i="8" a="1"/>
  <c r="J2491" i="8" s="1"/>
  <c r="J2492" i="8" a="1"/>
  <c r="J2492" i="8" s="1"/>
  <c r="J2493" i="8" a="1"/>
  <c r="J2493" i="8" s="1"/>
  <c r="J2494" i="8" a="1"/>
  <c r="J2494" i="8" s="1"/>
  <c r="J2495" i="8" a="1"/>
  <c r="J2495" i="8" s="1"/>
  <c r="J2496" i="8" a="1"/>
  <c r="J2496" i="8" s="1"/>
  <c r="J2497" i="8" a="1"/>
  <c r="J2497" i="8" s="1"/>
  <c r="J2498" i="8" a="1"/>
  <c r="J2498" i="8" s="1"/>
  <c r="J2499" i="8" a="1"/>
  <c r="J2499" i="8" s="1"/>
  <c r="J2500" i="8" a="1"/>
  <c r="J2500" i="8" s="1"/>
  <c r="J2501" i="8" a="1"/>
  <c r="J2501" i="8" s="1"/>
  <c r="J2502" i="8" a="1"/>
  <c r="J2502" i="8" s="1"/>
  <c r="J2503" i="8" a="1"/>
  <c r="J2503" i="8" s="1"/>
  <c r="J2504" i="8" a="1"/>
  <c r="J2504" i="8" s="1"/>
  <c r="J2505" i="8" a="1"/>
  <c r="J2505" i="8" s="1"/>
  <c r="J2506" i="8" a="1"/>
  <c r="J2506" i="8" s="1"/>
  <c r="J2507" i="8" a="1"/>
  <c r="J2507" i="8"/>
  <c r="J2508" i="8" a="1"/>
  <c r="J2508" i="8" s="1"/>
  <c r="J2509" i="8" a="1"/>
  <c r="J2509" i="8" s="1"/>
  <c r="J2510" i="8" a="1"/>
  <c r="J2510" i="8" s="1"/>
  <c r="J2511" i="8" a="1"/>
  <c r="J2511" i="8" s="1"/>
  <c r="J2512" i="8" a="1"/>
  <c r="J2512" i="8" s="1"/>
  <c r="J2513" i="8" a="1"/>
  <c r="J2513" i="8" s="1"/>
  <c r="J2514" i="8" a="1"/>
  <c r="J2514" i="8" s="1"/>
  <c r="J2515" i="8" a="1"/>
  <c r="J2515" i="8" s="1"/>
  <c r="J2516" i="8" a="1"/>
  <c r="J2516" i="8" s="1"/>
  <c r="J2517" i="8" a="1"/>
  <c r="J2517" i="8" s="1"/>
  <c r="J2518" i="8" a="1"/>
  <c r="J2518" i="8" s="1"/>
  <c r="J2519" i="8" a="1"/>
  <c r="J2519" i="8" s="1"/>
  <c r="J2520" i="8" a="1"/>
  <c r="J2520" i="8" s="1"/>
  <c r="J2521" i="8" a="1"/>
  <c r="J2521" i="8" s="1"/>
  <c r="J2522" i="8" a="1"/>
  <c r="J2522" i="8" s="1"/>
  <c r="J2523" i="8" a="1"/>
  <c r="J2523" i="8" s="1"/>
  <c r="J2524" i="8" a="1"/>
  <c r="J2524" i="8"/>
  <c r="J2525" i="8" a="1"/>
  <c r="J2525" i="8" s="1"/>
  <c r="J2526" i="8" a="1"/>
  <c r="J2526" i="8" s="1"/>
  <c r="J2527" i="8" a="1"/>
  <c r="J2527" i="8" s="1"/>
  <c r="J2528" i="8" a="1"/>
  <c r="J2528" i="8" s="1"/>
  <c r="J2529" i="8" a="1"/>
  <c r="J2529" i="8" s="1"/>
  <c r="J2530" i="8" a="1"/>
  <c r="J2530" i="8" s="1"/>
  <c r="J2531" i="8" a="1"/>
  <c r="J2531" i="8" s="1"/>
  <c r="J2532" i="8" a="1"/>
  <c r="J2532" i="8" s="1"/>
  <c r="J2533" i="8" a="1"/>
  <c r="J2533" i="8" s="1"/>
  <c r="J2534" i="8" a="1"/>
  <c r="J2534" i="8" s="1"/>
  <c r="J2535" i="8" a="1"/>
  <c r="J2535" i="8" s="1"/>
  <c r="J2536" i="8" a="1"/>
  <c r="J2536" i="8" s="1"/>
  <c r="J2537" i="8" a="1"/>
  <c r="J2537" i="8" s="1"/>
  <c r="J2538" i="8" a="1"/>
  <c r="J2538" i="8" s="1"/>
  <c r="J2539" i="8" a="1"/>
  <c r="J2539" i="8" s="1"/>
  <c r="J2540" i="8" a="1"/>
  <c r="J2540" i="8" s="1"/>
  <c r="J2541" i="8" a="1"/>
  <c r="J2541" i="8" s="1"/>
  <c r="J2542" i="8" a="1"/>
  <c r="J2542" i="8" s="1"/>
  <c r="J2543" i="8" a="1"/>
  <c r="J2543" i="8" s="1"/>
  <c r="J2544" i="8" a="1"/>
  <c r="J2544" i="8" s="1"/>
  <c r="J2545" i="8" a="1"/>
  <c r="J2545" i="8" s="1"/>
  <c r="J2546" i="8" a="1"/>
  <c r="J2546" i="8" s="1"/>
  <c r="J2547" i="8" a="1"/>
  <c r="J2547" i="8" s="1"/>
  <c r="J2548" i="8" a="1"/>
  <c r="J2548" i="8" s="1"/>
  <c r="J2549" i="8" a="1"/>
  <c r="J2549" i="8" s="1"/>
  <c r="J2550" i="8" a="1"/>
  <c r="J2550" i="8" s="1"/>
  <c r="J2551" i="8" a="1"/>
  <c r="J2551" i="8" s="1"/>
  <c r="G636" i="10" s="1"/>
  <c r="J2552" i="8" a="1"/>
  <c r="J2552" i="8" s="1"/>
  <c r="J2553" i="8" a="1"/>
  <c r="J2553" i="8" s="1"/>
  <c r="J2554" i="8" a="1"/>
  <c r="J2554" i="8" s="1"/>
  <c r="J2555" i="8" a="1"/>
  <c r="J2555" i="8" s="1"/>
  <c r="J2556" i="8" a="1"/>
  <c r="J2556" i="8" s="1"/>
  <c r="J2557" i="8" a="1"/>
  <c r="J2557" i="8" s="1"/>
  <c r="J2558" i="8" a="1"/>
  <c r="J2558" i="8" s="1"/>
  <c r="J2559" i="8" a="1"/>
  <c r="J2559" i="8" s="1"/>
  <c r="J2560" i="8" a="1"/>
  <c r="J2560" i="8" s="1"/>
  <c r="J2561" i="8" a="1"/>
  <c r="J2561" i="8" s="1"/>
  <c r="J2562" i="8" a="1"/>
  <c r="J2562" i="8" s="1"/>
  <c r="J2563" i="8" a="1"/>
  <c r="J2563" i="8" s="1"/>
  <c r="J2564" i="8" a="1"/>
  <c r="J2564" i="8" s="1"/>
  <c r="J2565" i="8" a="1"/>
  <c r="J2565" i="8" s="1"/>
  <c r="J2566" i="8" a="1"/>
  <c r="J2566" i="8" s="1"/>
  <c r="J2567" i="8" a="1"/>
  <c r="J2567" i="8" s="1"/>
  <c r="J2568" i="8" a="1"/>
  <c r="J2568" i="8" s="1"/>
  <c r="J2569" i="8" a="1"/>
  <c r="J2569" i="8" s="1"/>
  <c r="J2570" i="8" a="1"/>
  <c r="J2570" i="8" s="1"/>
  <c r="J2571" i="8" a="1"/>
  <c r="J2571" i="8" s="1"/>
  <c r="D634" i="10" s="1"/>
  <c r="J2572" i="8" a="1"/>
  <c r="J2572" i="8" s="1"/>
  <c r="J2573" i="8" a="1"/>
  <c r="J2573" i="8" s="1"/>
  <c r="J2574" i="8" a="1"/>
  <c r="J2574" i="8" s="1"/>
  <c r="J2575" i="8" a="1"/>
  <c r="J2575" i="8" s="1"/>
  <c r="J2576" i="8" a="1"/>
  <c r="J2576" i="8" s="1"/>
  <c r="J2577" i="8" a="1"/>
  <c r="J2577" i="8" s="1"/>
  <c r="J2578" i="8" a="1"/>
  <c r="J2578" i="8" s="1"/>
  <c r="J2579" i="8" a="1"/>
  <c r="J2579" i="8" s="1"/>
  <c r="J2580" i="8" a="1"/>
  <c r="J2580" i="8" s="1"/>
  <c r="J2581" i="8" a="1"/>
  <c r="J2581" i="8" s="1"/>
  <c r="J2582" i="8" a="1"/>
  <c r="J2582" i="8" s="1"/>
  <c r="J2583" i="8" a="1"/>
  <c r="J2583" i="8" s="1"/>
  <c r="J2584" i="8" a="1"/>
  <c r="J2584" i="8" s="1"/>
  <c r="J2585" i="8" a="1"/>
  <c r="J2585" i="8" s="1"/>
  <c r="J2586" i="8" a="1"/>
  <c r="J2586" i="8" s="1"/>
  <c r="J2587" i="8" a="1"/>
  <c r="J2587" i="8" s="1"/>
  <c r="J2588" i="8" a="1"/>
  <c r="J2588" i="8" s="1"/>
  <c r="J2589" i="8" a="1"/>
  <c r="J2589" i="8" s="1"/>
  <c r="J2590" i="8" a="1"/>
  <c r="J2590" i="8" s="1"/>
  <c r="J2591" i="8" a="1"/>
  <c r="J2591" i="8" s="1"/>
  <c r="J2592" i="8" a="1"/>
  <c r="J2592" i="8" s="1"/>
  <c r="J2593" i="8" a="1"/>
  <c r="J2593" i="8" s="1"/>
  <c r="J2594" i="8" a="1"/>
  <c r="J2594" i="8" s="1"/>
  <c r="J2595" i="8" a="1"/>
  <c r="J2595" i="8" s="1"/>
  <c r="J2596" i="8" a="1"/>
  <c r="J2596" i="8" s="1"/>
  <c r="J2597" i="8" a="1"/>
  <c r="J2597" i="8" s="1"/>
  <c r="J2598" i="8" a="1"/>
  <c r="J2598" i="8" s="1"/>
  <c r="J2599" i="8" a="1"/>
  <c r="J2599" i="8" s="1"/>
  <c r="J2600" i="8" a="1"/>
  <c r="J2600" i="8" s="1"/>
  <c r="J2601" i="8" a="1"/>
  <c r="J2601" i="8" s="1"/>
  <c r="J2602" i="8" a="1"/>
  <c r="J2602" i="8" s="1"/>
  <c r="J2603" i="8" a="1"/>
  <c r="J2603" i="8" s="1"/>
  <c r="J2604" i="8" a="1"/>
  <c r="J2604" i="8" s="1"/>
  <c r="J2605" i="8" a="1"/>
  <c r="J2605" i="8" s="1"/>
  <c r="J2606" i="8" a="1"/>
  <c r="J2606" i="8" s="1"/>
  <c r="J2607" i="8" a="1"/>
  <c r="J2607" i="8" s="1"/>
  <c r="J2608" i="8" a="1"/>
  <c r="J2608" i="8" s="1"/>
  <c r="J2609" i="8" a="1"/>
  <c r="J2609" i="8" s="1"/>
  <c r="J2610" i="8" a="1"/>
  <c r="J2610" i="8" s="1"/>
  <c r="J2611" i="8" a="1"/>
  <c r="J2611" i="8" s="1"/>
  <c r="J2612" i="8" a="1"/>
  <c r="J2612" i="8" s="1"/>
  <c r="J2613" i="8" a="1"/>
  <c r="J2613" i="8" s="1"/>
  <c r="J2614" i="8" a="1"/>
  <c r="J2614" i="8" s="1"/>
  <c r="J2615" i="8" a="1"/>
  <c r="J2615" i="8" s="1"/>
  <c r="J2616" i="8" a="1"/>
  <c r="J2616" i="8"/>
  <c r="J2617" i="8" a="1"/>
  <c r="J2617" i="8" s="1"/>
  <c r="J2618" i="8" a="1"/>
  <c r="J2618" i="8" s="1"/>
  <c r="J2619" i="8" a="1"/>
  <c r="J2619" i="8" s="1"/>
  <c r="J2620" i="8" a="1"/>
  <c r="J2620" i="8" s="1"/>
  <c r="J2621" i="8" a="1"/>
  <c r="J2621" i="8" s="1"/>
  <c r="J2622" i="8" a="1"/>
  <c r="J2622" i="8" s="1"/>
  <c r="J2623" i="8" a="1"/>
  <c r="J2623" i="8" s="1"/>
  <c r="J2624" i="8" a="1"/>
  <c r="J2624" i="8" s="1"/>
  <c r="J2625" i="8" a="1"/>
  <c r="J2625" i="8" s="1"/>
  <c r="J2626" i="8" a="1"/>
  <c r="J2626" i="8" s="1"/>
  <c r="J2627" i="8" a="1"/>
  <c r="J2627" i="8" s="1"/>
  <c r="J2628" i="8" a="1"/>
  <c r="J2628" i="8" s="1"/>
  <c r="J2629" i="8" a="1"/>
  <c r="J2629" i="8" s="1"/>
  <c r="J2630" i="8" a="1"/>
  <c r="J2630" i="8" s="1"/>
  <c r="J2631" i="8" a="1"/>
  <c r="J2631" i="8" s="1"/>
  <c r="J2632" i="8" a="1"/>
  <c r="J2632" i="8" s="1"/>
  <c r="J2633" i="8" a="1"/>
  <c r="J2633" i="8" s="1"/>
  <c r="J2634" i="8" a="1"/>
  <c r="J2634" i="8" s="1"/>
  <c r="J2635" i="8" a="1"/>
  <c r="J2635" i="8" s="1"/>
  <c r="J2636" i="8" a="1"/>
  <c r="J2636" i="8" s="1"/>
  <c r="J2637" i="8" a="1"/>
  <c r="J2637" i="8" s="1"/>
  <c r="J2638" i="8" a="1"/>
  <c r="J2638" i="8" s="1"/>
  <c r="J2639" i="8" a="1"/>
  <c r="J2639" i="8"/>
  <c r="J2640" i="8" a="1"/>
  <c r="J2640" i="8" s="1"/>
  <c r="J2641" i="8" a="1"/>
  <c r="J2641" i="8" s="1"/>
  <c r="J2642" i="8" a="1"/>
  <c r="J2642" i="8" s="1"/>
  <c r="J2643" i="8" a="1"/>
  <c r="J2643" i="8" s="1"/>
  <c r="J2644" i="8" a="1"/>
  <c r="J2644" i="8"/>
  <c r="J2645" i="8" a="1"/>
  <c r="J2645" i="8" s="1"/>
  <c r="J2646" i="8" a="1"/>
  <c r="J2646" i="8" s="1"/>
  <c r="J2647" i="8" a="1"/>
  <c r="J2647" i="8" s="1"/>
  <c r="J2648" i="8" a="1"/>
  <c r="J2648" i="8" s="1"/>
  <c r="J2649" i="8" a="1"/>
  <c r="J2649" i="8" s="1"/>
  <c r="J2650" i="8" a="1"/>
  <c r="J2650" i="8" s="1"/>
  <c r="J2651" i="8" a="1"/>
  <c r="J2651" i="8" s="1"/>
  <c r="J2652" i="8" a="1"/>
  <c r="J2652" i="8" s="1"/>
  <c r="J2653" i="8" a="1"/>
  <c r="J2653" i="8" s="1"/>
  <c r="J2654" i="8" a="1"/>
  <c r="J2654" i="8" s="1"/>
  <c r="J2655" i="8" a="1"/>
  <c r="J2655" i="8" s="1"/>
  <c r="J2656" i="8" a="1"/>
  <c r="J2656" i="8" s="1"/>
  <c r="J2657" i="8" a="1"/>
  <c r="J2657" i="8"/>
  <c r="J2658" i="8" a="1"/>
  <c r="J2658" i="8" s="1"/>
  <c r="J2659" i="8" a="1"/>
  <c r="J2659" i="8" s="1"/>
  <c r="J2660" i="8" a="1"/>
  <c r="J2660" i="8" s="1"/>
  <c r="J2661" i="8" a="1"/>
  <c r="J2661" i="8" s="1"/>
  <c r="J2662" i="8" a="1"/>
  <c r="J2662" i="8" s="1"/>
  <c r="J2663" i="8" a="1"/>
  <c r="J2663" i="8" s="1"/>
  <c r="J2664" i="8" a="1"/>
  <c r="J2664" i="8" s="1"/>
  <c r="J2665" i="8" a="1"/>
  <c r="J2665" i="8" s="1"/>
  <c r="J2666" i="8" a="1"/>
  <c r="J2666" i="8" s="1"/>
  <c r="J2667" i="8" a="1"/>
  <c r="J2667" i="8" s="1"/>
  <c r="J2668" i="8" a="1"/>
  <c r="J2668" i="8" s="1"/>
  <c r="J2669" i="8" a="1"/>
  <c r="J2669" i="8" s="1"/>
  <c r="J2670" i="8" a="1"/>
  <c r="J2670" i="8" s="1"/>
  <c r="J2671" i="8" a="1"/>
  <c r="J2671" i="8" s="1"/>
  <c r="J2672" i="8" a="1"/>
  <c r="J2672" i="8" s="1"/>
  <c r="J2673" i="8" a="1"/>
  <c r="J2673" i="8" s="1"/>
  <c r="J2674" i="8" a="1"/>
  <c r="J2674" i="8" s="1"/>
  <c r="J2675" i="8" a="1"/>
  <c r="J2675" i="8" s="1"/>
  <c r="J2676" i="8" a="1"/>
  <c r="J2676" i="8" s="1"/>
  <c r="J2677" i="8" a="1"/>
  <c r="J2677" i="8" s="1"/>
  <c r="J2678" i="8" a="1"/>
  <c r="J2678" i="8" s="1"/>
  <c r="J2679" i="8" a="1"/>
  <c r="J2679" i="8" s="1"/>
  <c r="J2680" i="8" a="1"/>
  <c r="J2680" i="8" s="1"/>
  <c r="J2681" i="8" a="1"/>
  <c r="J2681" i="8" s="1"/>
  <c r="J2682" i="8" a="1"/>
  <c r="J2682" i="8" s="1"/>
  <c r="J2683" i="8" a="1"/>
  <c r="J2683" i="8" s="1"/>
  <c r="J2684" i="8" a="1"/>
  <c r="J2684" i="8" s="1"/>
  <c r="J2685" i="8" a="1"/>
  <c r="J2685" i="8" s="1"/>
  <c r="J2686" i="8" a="1"/>
  <c r="J2686" i="8" s="1"/>
  <c r="J2687" i="8" a="1"/>
  <c r="J2687" i="8" s="1"/>
  <c r="J2688" i="8" a="1"/>
  <c r="J2688" i="8" s="1"/>
  <c r="J2689" i="8" a="1"/>
  <c r="J2689" i="8" s="1"/>
  <c r="J2690" i="8" a="1"/>
  <c r="J2690" i="8" s="1"/>
  <c r="J2691" i="8" a="1"/>
  <c r="J2691" i="8" s="1"/>
  <c r="J2692" i="8" a="1"/>
  <c r="J2692" i="8" s="1"/>
  <c r="J2693" i="8" a="1"/>
  <c r="J2693" i="8" s="1"/>
  <c r="J2694" i="8" a="1"/>
  <c r="J2694" i="8" s="1"/>
  <c r="J2695" i="8" a="1"/>
  <c r="J2695" i="8" s="1"/>
  <c r="J2696" i="8" a="1"/>
  <c r="J2696" i="8" s="1"/>
  <c r="J2697" i="8" a="1"/>
  <c r="J2697" i="8" s="1"/>
  <c r="J2698" i="8" a="1"/>
  <c r="J2698" i="8" s="1"/>
  <c r="J2699" i="8" a="1"/>
  <c r="J2699" i="8" s="1"/>
  <c r="J2700" i="8" a="1"/>
  <c r="J2700" i="8" s="1"/>
  <c r="J2701" i="8" a="1"/>
  <c r="J2701" i="8" s="1"/>
  <c r="J2702" i="8" a="1"/>
  <c r="J2702" i="8" s="1"/>
  <c r="J2703" i="8" a="1"/>
  <c r="J2703" i="8" s="1"/>
  <c r="D646" i="10" s="1"/>
  <c r="J2704" i="8" a="1"/>
  <c r="J2704" i="8" s="1"/>
  <c r="J2705" i="8" a="1"/>
  <c r="J2705" i="8" s="1"/>
  <c r="J2706" i="8" a="1"/>
  <c r="J2706" i="8" s="1"/>
  <c r="J2707" i="8" a="1"/>
  <c r="J2707" i="8" s="1"/>
  <c r="J2708" i="8" a="1"/>
  <c r="J2708" i="8" s="1"/>
  <c r="J2709" i="8" a="1"/>
  <c r="J2709" i="8" s="1"/>
  <c r="J2710" i="8" a="1"/>
  <c r="J2710" i="8" s="1"/>
  <c r="J2711" i="8" a="1"/>
  <c r="J2711" i="8" s="1"/>
  <c r="J2712" i="8" a="1"/>
  <c r="J2712" i="8" s="1"/>
  <c r="J2713" i="8" a="1"/>
  <c r="J2713" i="8" s="1"/>
  <c r="J2714" i="8" a="1"/>
  <c r="J2714" i="8" s="1"/>
  <c r="J2715" i="8" a="1"/>
  <c r="J2715" i="8" s="1"/>
  <c r="J2716" i="8" a="1"/>
  <c r="J2716" i="8" s="1"/>
  <c r="J2717" i="8" a="1"/>
  <c r="J2717" i="8" s="1"/>
  <c r="J2718" i="8" a="1"/>
  <c r="J2718" i="8" s="1"/>
  <c r="J2719" i="8" a="1"/>
  <c r="J2719" i="8" s="1"/>
  <c r="J2720" i="8" a="1"/>
  <c r="J2720" i="8" s="1"/>
  <c r="J2721" i="8" a="1"/>
  <c r="J2721" i="8" s="1"/>
  <c r="J2722" i="8" a="1"/>
  <c r="J2722" i="8" s="1"/>
  <c r="J2723" i="8" a="1"/>
  <c r="J2723" i="8"/>
  <c r="J2724" i="8" a="1"/>
  <c r="J2724" i="8"/>
  <c r="J2725" i="8" a="1"/>
  <c r="J2725" i="8" s="1"/>
  <c r="J2726" i="8" a="1"/>
  <c r="J2726" i="8" s="1"/>
  <c r="J2727" i="8" a="1"/>
  <c r="J2727" i="8" s="1"/>
  <c r="J2728" i="8" a="1"/>
  <c r="J2728" i="8" s="1"/>
  <c r="J2729" i="8" a="1"/>
  <c r="J2729" i="8" s="1"/>
  <c r="J2730" i="8" a="1"/>
  <c r="J2730" i="8" s="1"/>
  <c r="J2731" i="8" a="1"/>
  <c r="J2731" i="8" s="1"/>
  <c r="J2732" i="8" a="1"/>
  <c r="J2732" i="8" s="1"/>
  <c r="J2733" i="8" a="1"/>
  <c r="J2733" i="8" s="1"/>
  <c r="J2734" i="8" a="1"/>
  <c r="J2734" i="8" s="1"/>
  <c r="J2735" i="8" a="1"/>
  <c r="J2735" i="8" s="1"/>
  <c r="J2736" i="8" a="1"/>
  <c r="J2736" i="8" s="1"/>
  <c r="J2737" i="8" a="1"/>
  <c r="J2737" i="8" s="1"/>
  <c r="J2738" i="8" a="1"/>
  <c r="J2738" i="8" s="1"/>
  <c r="J2739" i="8" a="1"/>
  <c r="J2739" i="8" s="1"/>
  <c r="J2740" i="8" a="1"/>
  <c r="J2740" i="8" s="1"/>
  <c r="J2741" i="8" a="1"/>
  <c r="J2741" i="8"/>
  <c r="J2742" i="8" a="1"/>
  <c r="J2742" i="8" s="1"/>
  <c r="J2743" i="8" a="1"/>
  <c r="J2743" i="8" s="1"/>
  <c r="J2744" i="8" a="1"/>
  <c r="J2744" i="8" s="1"/>
  <c r="J2745" i="8" a="1"/>
  <c r="J2745" i="8" s="1"/>
  <c r="J2746" i="8" a="1"/>
  <c r="J2746" i="8" s="1"/>
  <c r="J2747" i="8" a="1"/>
  <c r="J2747" i="8" s="1"/>
  <c r="J2748" i="8" a="1"/>
  <c r="J2748" i="8" s="1"/>
  <c r="J2749" i="8" a="1"/>
  <c r="J2749" i="8" s="1"/>
  <c r="J2750" i="8" a="1"/>
  <c r="J2750" i="8" s="1"/>
  <c r="J2751" i="8" a="1"/>
  <c r="J2751" i="8" s="1"/>
  <c r="J2752" i="8" a="1"/>
  <c r="J2752" i="8" s="1"/>
  <c r="J2753" i="8" a="1"/>
  <c r="J2753" i="8" s="1"/>
  <c r="J2754" i="8" a="1"/>
  <c r="J2754" i="8" s="1"/>
  <c r="J2755" i="8" a="1"/>
  <c r="J2755" i="8" s="1"/>
  <c r="J2756" i="8" a="1"/>
  <c r="J2756" i="8" s="1"/>
  <c r="J2757" i="8" a="1"/>
  <c r="J2757" i="8" s="1"/>
  <c r="J2758" i="8" a="1"/>
  <c r="J2758" i="8" s="1"/>
  <c r="J2759" i="8" a="1"/>
  <c r="J2759" i="8" s="1"/>
  <c r="J2760" i="8" a="1"/>
  <c r="J2760" i="8" s="1"/>
  <c r="J2761" i="8" a="1"/>
  <c r="J2761" i="8" s="1"/>
  <c r="J2762" i="8" a="1"/>
  <c r="J2762" i="8" s="1"/>
  <c r="J2763" i="8" a="1"/>
  <c r="J2763" i="8" s="1"/>
  <c r="J2764" i="8" a="1"/>
  <c r="J2764" i="8" s="1"/>
  <c r="J2765" i="8" a="1"/>
  <c r="J2765" i="8" s="1"/>
  <c r="J2766" i="8" a="1"/>
  <c r="J2766" i="8" s="1"/>
  <c r="J2767" i="8" a="1"/>
  <c r="J2767" i="8" s="1"/>
  <c r="J2768" i="8" a="1"/>
  <c r="J2768" i="8" s="1"/>
  <c r="J2769" i="8" a="1"/>
  <c r="J2769" i="8" s="1"/>
  <c r="J2770" i="8" a="1"/>
  <c r="J2770" i="8" s="1"/>
  <c r="F660" i="10" s="1"/>
  <c r="J2771" i="8" a="1"/>
  <c r="J2771" i="8" s="1"/>
  <c r="J2772" i="8" a="1"/>
  <c r="J2772" i="8" s="1"/>
  <c r="J2773" i="8" a="1"/>
  <c r="J2773" i="8" s="1"/>
  <c r="J2774" i="8" a="1"/>
  <c r="J2774" i="8" s="1"/>
  <c r="J2775" i="8" a="1"/>
  <c r="J2775" i="8" s="1"/>
  <c r="J2776" i="8" a="1"/>
  <c r="J2776" i="8" s="1"/>
  <c r="J2777" i="8" a="1"/>
  <c r="J2777" i="8" s="1"/>
  <c r="J2778" i="8" a="1"/>
  <c r="J2778" i="8" s="1"/>
  <c r="J2779" i="8" a="1"/>
  <c r="J2779" i="8" s="1"/>
  <c r="J2780" i="8" a="1"/>
  <c r="J2780" i="8" s="1"/>
  <c r="J2781" i="8" a="1"/>
  <c r="J2781" i="8" s="1"/>
  <c r="J2782" i="8" a="1"/>
  <c r="J2782" i="8" s="1"/>
  <c r="J2783" i="8" a="1"/>
  <c r="J2783" i="8" s="1"/>
  <c r="J2784" i="8" a="1"/>
  <c r="J2784" i="8" s="1"/>
  <c r="J2785" i="8" a="1"/>
  <c r="J2785" i="8"/>
  <c r="D658" i="10" s="1"/>
  <c r="J2786" i="8" a="1"/>
  <c r="J2786" i="8" s="1"/>
  <c r="J2787" i="8" a="1"/>
  <c r="J2787" i="8" s="1"/>
  <c r="J2788" i="8" a="1"/>
  <c r="J2788" i="8" s="1"/>
  <c r="J2789" i="8" a="1"/>
  <c r="J2789" i="8" s="1"/>
  <c r="J2790" i="8" a="1"/>
  <c r="J2790" i="8" s="1"/>
  <c r="J2791" i="8" a="1"/>
  <c r="J2791" i="8" s="1"/>
  <c r="J2792" i="8" a="1"/>
  <c r="J2792" i="8" s="1"/>
  <c r="J2793" i="8" a="1"/>
  <c r="J2793" i="8" s="1"/>
  <c r="J2794" i="8" a="1"/>
  <c r="J2794" i="8" s="1"/>
  <c r="J2795" i="8" a="1"/>
  <c r="J2795" i="8" s="1"/>
  <c r="J2796" i="8" a="1"/>
  <c r="J2796" i="8" s="1"/>
  <c r="J2797" i="8" a="1"/>
  <c r="J2797" i="8" s="1"/>
  <c r="J2798" i="8" a="1"/>
  <c r="J2798" i="8" s="1"/>
  <c r="J2799" i="8" a="1"/>
  <c r="J2799" i="8" s="1"/>
  <c r="J2800" i="8" a="1"/>
  <c r="J2800" i="8" s="1"/>
  <c r="J2801" i="8" a="1"/>
  <c r="J2801" i="8" s="1"/>
  <c r="J2802" i="8" a="1"/>
  <c r="J2802" i="8" s="1"/>
  <c r="J2803" i="8" a="1"/>
  <c r="J2803" i="8" s="1"/>
  <c r="J2804" i="8" a="1"/>
  <c r="J2804" i="8" s="1"/>
  <c r="J2805" i="8" a="1"/>
  <c r="J2805" i="8" s="1"/>
  <c r="J2806" i="8" a="1"/>
  <c r="J2806" i="8" s="1"/>
  <c r="J2807" i="8" a="1"/>
  <c r="J2807" i="8" s="1"/>
  <c r="J2808" i="8" a="1"/>
  <c r="J2808" i="8" s="1"/>
  <c r="J2809" i="8" a="1"/>
  <c r="J2809" i="8" s="1"/>
  <c r="J2810" i="8" a="1"/>
  <c r="J2810" i="8" s="1"/>
  <c r="J2811" i="8" a="1"/>
  <c r="J2811" i="8" s="1"/>
  <c r="J2812" i="8" a="1"/>
  <c r="J2812" i="8" s="1"/>
  <c r="J2813" i="8" a="1"/>
  <c r="J2813" i="8" s="1"/>
  <c r="J2814" i="8" a="1"/>
  <c r="J2814" i="8" s="1"/>
  <c r="J2815" i="8" a="1"/>
  <c r="J2815" i="8" s="1"/>
  <c r="J2816" i="8" a="1"/>
  <c r="J2816" i="8" s="1"/>
  <c r="J2817" i="8" a="1"/>
  <c r="J2817" i="8" s="1"/>
  <c r="J2818" i="8" a="1"/>
  <c r="J2818" i="8" s="1"/>
  <c r="J2819" i="8" a="1"/>
  <c r="J2819" i="8" s="1"/>
  <c r="J2820" i="8" a="1"/>
  <c r="J2820" i="8" s="1"/>
  <c r="J2821" i="8" a="1"/>
  <c r="J2821" i="8" s="1"/>
  <c r="J2822" i="8" a="1"/>
  <c r="J2822" i="8" s="1"/>
  <c r="J2823" i="8" a="1"/>
  <c r="J2823" i="8" s="1"/>
  <c r="J2824" i="8" a="1"/>
  <c r="J2824" i="8" s="1"/>
  <c r="J2825" i="8" a="1"/>
  <c r="J2825" i="8" s="1"/>
  <c r="J2826" i="8" a="1"/>
  <c r="J2826" i="8"/>
  <c r="J2827" i="8" a="1"/>
  <c r="J2827" i="8" s="1"/>
  <c r="J2828" i="8" a="1"/>
  <c r="J2828" i="8" s="1"/>
  <c r="J2829" i="8" a="1"/>
  <c r="J2829" i="8" s="1"/>
  <c r="J2830" i="8" a="1"/>
  <c r="J2830" i="8" s="1"/>
  <c r="J2831" i="8" a="1"/>
  <c r="J2831" i="8" s="1"/>
  <c r="J2832" i="8" a="1"/>
  <c r="J2832" i="8" s="1"/>
  <c r="J2833" i="8" a="1"/>
  <c r="J2833" i="8" s="1"/>
  <c r="J2834" i="8" a="1"/>
  <c r="J2834" i="8" s="1"/>
  <c r="J2835" i="8" a="1"/>
  <c r="J2835" i="8" s="1"/>
  <c r="J2836" i="8" a="1"/>
  <c r="J2836" i="8" s="1"/>
  <c r="J2837" i="8" a="1"/>
  <c r="J2837" i="8" s="1"/>
  <c r="J2838" i="8" a="1"/>
  <c r="J2838" i="8" s="1"/>
  <c r="J2839" i="8" a="1"/>
  <c r="J2839" i="8" s="1"/>
  <c r="J2840" i="8" a="1"/>
  <c r="J2840" i="8" s="1"/>
  <c r="J2841" i="8" a="1"/>
  <c r="J2841" i="8" s="1"/>
  <c r="J2842" i="8" a="1"/>
  <c r="J2842" i="8" s="1"/>
  <c r="J2843" i="8" a="1"/>
  <c r="J2843" i="8" s="1"/>
  <c r="J2844" i="8" a="1"/>
  <c r="J2844" i="8" s="1"/>
  <c r="J2845" i="8" a="1"/>
  <c r="J2845" i="8" s="1"/>
  <c r="J2846" i="8" a="1"/>
  <c r="J2846" i="8" s="1"/>
  <c r="J2847" i="8" a="1"/>
  <c r="J2847" i="8"/>
  <c r="J2848" i="8" a="1"/>
  <c r="J2848" i="8" s="1"/>
  <c r="J2849" i="8" a="1"/>
  <c r="J2849" i="8" s="1"/>
  <c r="J2850" i="8" a="1"/>
  <c r="J2850" i="8" s="1"/>
  <c r="J2851" i="8" a="1"/>
  <c r="J2851" i="8" s="1"/>
  <c r="J2852" i="8" a="1"/>
  <c r="J2852" i="8" s="1"/>
  <c r="J2853" i="8" a="1"/>
  <c r="J2853" i="8" s="1"/>
  <c r="J2854" i="8" a="1"/>
  <c r="J2854" i="8" s="1"/>
  <c r="J2855" i="8" a="1"/>
  <c r="J2855" i="8" s="1"/>
  <c r="J2856" i="8" a="1"/>
  <c r="J2856" i="8" s="1"/>
  <c r="J2857" i="8" a="1"/>
  <c r="J2857" i="8" s="1"/>
  <c r="J2858" i="8" a="1"/>
  <c r="J2858" i="8" s="1"/>
  <c r="J2859" i="8" a="1"/>
  <c r="J2859" i="8" s="1"/>
  <c r="J2860" i="8" a="1"/>
  <c r="J2860" i="8" s="1"/>
  <c r="J2861" i="8" a="1"/>
  <c r="J2861" i="8" s="1"/>
  <c r="J2862" i="8" a="1"/>
  <c r="J2862" i="8" s="1"/>
  <c r="J2863" i="8" a="1"/>
  <c r="J2863" i="8" s="1"/>
  <c r="J2864" i="8" a="1"/>
  <c r="J2864" i="8" s="1"/>
  <c r="J2865" i="8" a="1"/>
  <c r="J2865" i="8" s="1"/>
  <c r="J2866" i="8" a="1"/>
  <c r="J2866" i="8" s="1"/>
  <c r="J2867" i="8" a="1"/>
  <c r="J2867" i="8" s="1"/>
  <c r="J2868" i="8" a="1"/>
  <c r="J2868" i="8" s="1"/>
  <c r="J2869" i="8" a="1"/>
  <c r="J2869" i="8" s="1"/>
  <c r="J2870" i="8" a="1"/>
  <c r="J2870" i="8"/>
  <c r="J2871" i="8" a="1"/>
  <c r="J2871" i="8" s="1"/>
  <c r="J2872" i="8" a="1"/>
  <c r="J2872" i="8" s="1"/>
  <c r="J2873" i="8" a="1"/>
  <c r="J2873" i="8" s="1"/>
  <c r="J2874" i="8" a="1"/>
  <c r="J2874" i="8" s="1"/>
  <c r="J2875" i="8" a="1"/>
  <c r="J2875" i="8" s="1"/>
  <c r="J2876" i="8" a="1"/>
  <c r="J2876" i="8" s="1"/>
  <c r="J2877" i="8" a="1"/>
  <c r="J2877" i="8" s="1"/>
  <c r="J2878" i="8" a="1"/>
  <c r="J2878" i="8" s="1"/>
  <c r="J2879" i="8" a="1"/>
  <c r="J2879" i="8" s="1"/>
  <c r="J2880" i="8" a="1"/>
  <c r="J2880" i="8"/>
  <c r="J2881" i="8" a="1"/>
  <c r="J2881" i="8" s="1"/>
  <c r="J2882" i="8" a="1"/>
  <c r="J2882" i="8" s="1"/>
  <c r="J2883" i="8" a="1"/>
  <c r="J2883" i="8" s="1"/>
  <c r="J2884" i="8" a="1"/>
  <c r="J2884" i="8" s="1"/>
  <c r="J2885" i="8" a="1"/>
  <c r="J2885" i="8" s="1"/>
  <c r="J2886" i="8" a="1"/>
  <c r="J2886" i="8" s="1"/>
  <c r="J2887" i="8" a="1"/>
  <c r="J2887" i="8" s="1"/>
  <c r="J2888" i="8" a="1"/>
  <c r="J2888" i="8" s="1"/>
  <c r="J2889" i="8" a="1"/>
  <c r="J2889" i="8" s="1"/>
  <c r="J2890" i="8" a="1"/>
  <c r="J2890" i="8" s="1"/>
  <c r="J2891" i="8" a="1"/>
  <c r="J2891" i="8" s="1"/>
  <c r="J2892" i="8" a="1"/>
  <c r="J2892" i="8" s="1"/>
  <c r="J2893" i="8" a="1"/>
  <c r="J2893" i="8" s="1"/>
  <c r="J2894" i="8" a="1"/>
  <c r="J2894" i="8" s="1"/>
  <c r="J2895" i="8" a="1"/>
  <c r="J2895" i="8" s="1"/>
  <c r="J2896" i="8" a="1"/>
  <c r="J2896" i="8" s="1"/>
  <c r="J2897" i="8" a="1"/>
  <c r="J2897" i="8" s="1"/>
  <c r="J2898" i="8" a="1"/>
  <c r="J2898" i="8" s="1"/>
  <c r="J2899" i="8" a="1"/>
  <c r="J2899" i="8" s="1"/>
  <c r="J2900" i="8" a="1"/>
  <c r="J2900" i="8" s="1"/>
  <c r="J2901" i="8" a="1"/>
  <c r="J2901" i="8" s="1"/>
  <c r="J2902" i="8" a="1"/>
  <c r="J2902" i="8" s="1"/>
  <c r="J2903" i="8" a="1"/>
  <c r="J2903" i="8" s="1"/>
  <c r="J2904" i="8" a="1"/>
  <c r="J2904" i="8" s="1"/>
  <c r="J2905" i="8" a="1"/>
  <c r="J2905" i="8" s="1"/>
  <c r="J2906" i="8" a="1"/>
  <c r="J2906" i="8" s="1"/>
  <c r="J2907" i="8" a="1"/>
  <c r="J2907" i="8" s="1"/>
  <c r="J2908" i="8" a="1"/>
  <c r="J2908" i="8" s="1"/>
  <c r="J2909" i="8" a="1"/>
  <c r="J2909" i="8" s="1"/>
  <c r="J2910" i="8" a="1"/>
  <c r="J2910" i="8" s="1"/>
  <c r="J2911" i="8" a="1"/>
  <c r="J2911" i="8" s="1"/>
  <c r="J2912" i="8" a="1"/>
  <c r="J2912" i="8" s="1"/>
  <c r="J2913" i="8" a="1"/>
  <c r="J2913" i="8" s="1"/>
  <c r="J2914" i="8" a="1"/>
  <c r="J2914" i="8" s="1"/>
  <c r="J2915" i="8" a="1"/>
  <c r="J2915" i="8" s="1"/>
  <c r="J2916" i="8" a="1"/>
  <c r="J2916" i="8" s="1"/>
  <c r="J2917" i="8" a="1"/>
  <c r="J2917" i="8" s="1"/>
  <c r="J2918" i="8" a="1"/>
  <c r="J2918" i="8" s="1"/>
  <c r="J2919" i="8" a="1"/>
  <c r="J2919" i="8" s="1"/>
  <c r="J2920" i="8" a="1"/>
  <c r="J2920" i="8" s="1"/>
  <c r="J2921" i="8" a="1"/>
  <c r="J2921" i="8" s="1"/>
  <c r="J2922" i="8" a="1"/>
  <c r="J2922" i="8" s="1"/>
  <c r="J2923" i="8" a="1"/>
  <c r="J2923" i="8" s="1"/>
  <c r="J2924" i="8" a="1"/>
  <c r="J2924" i="8" s="1"/>
  <c r="J2925" i="8" a="1"/>
  <c r="J2925" i="8" s="1"/>
  <c r="J2926" i="8" a="1"/>
  <c r="J2926" i="8" s="1"/>
  <c r="J2927" i="8" a="1"/>
  <c r="J2927" i="8" s="1"/>
  <c r="J2928" i="8" a="1"/>
  <c r="J2928" i="8" s="1"/>
  <c r="J2929" i="8" a="1"/>
  <c r="J2929" i="8" s="1"/>
  <c r="J2930" i="8" a="1"/>
  <c r="J2930" i="8" s="1"/>
  <c r="J2931" i="8" a="1"/>
  <c r="J2931" i="8" s="1"/>
  <c r="J2932" i="8" a="1"/>
  <c r="J2932" i="8" s="1"/>
  <c r="J2933" i="8" a="1"/>
  <c r="J2933" i="8" s="1"/>
  <c r="J2934" i="8" a="1"/>
  <c r="J2934" i="8" s="1"/>
  <c r="J2935" i="8" a="1"/>
  <c r="J2935" i="8" s="1"/>
  <c r="J2936" i="8" a="1"/>
  <c r="J2936" i="8" s="1"/>
  <c r="J2937" i="8" a="1"/>
  <c r="J2937" i="8" s="1"/>
  <c r="J2938" i="8" a="1"/>
  <c r="J2938" i="8" s="1"/>
  <c r="J2939" i="8" a="1"/>
  <c r="J2939" i="8" s="1"/>
  <c r="J2940" i="8" a="1"/>
  <c r="J2940" i="8" s="1"/>
  <c r="J2941" i="8" a="1"/>
  <c r="J2941" i="8" s="1"/>
  <c r="J2942" i="8" a="1"/>
  <c r="J2942" i="8" s="1"/>
  <c r="J2943" i="8" a="1"/>
  <c r="J2943" i="8" s="1"/>
  <c r="J2944" i="8" a="1"/>
  <c r="J2944" i="8" s="1"/>
  <c r="J2945" i="8" a="1"/>
  <c r="J2945" i="8" s="1"/>
  <c r="J2946" i="8" a="1"/>
  <c r="J2946" i="8" s="1"/>
  <c r="J2947" i="8" a="1"/>
  <c r="J2947" i="8" s="1"/>
  <c r="J2948" i="8" a="1"/>
  <c r="J2948" i="8" s="1"/>
  <c r="J2949" i="8" a="1"/>
  <c r="J2949" i="8" s="1"/>
  <c r="J2950" i="8" a="1"/>
  <c r="J2950" i="8" s="1"/>
  <c r="J2951" i="8" a="1"/>
  <c r="J2951" i="8" s="1"/>
  <c r="J2952" i="8" a="1"/>
  <c r="J2952" i="8" s="1"/>
  <c r="J2953" i="8" a="1"/>
  <c r="J2953" i="8" s="1"/>
  <c r="J2954" i="8" a="1"/>
  <c r="J2954" i="8" s="1"/>
  <c r="J2955" i="8" a="1"/>
  <c r="J2955" i="8" s="1"/>
  <c r="J2956" i="8" a="1"/>
  <c r="J2956" i="8" s="1"/>
  <c r="J2957" i="8" a="1"/>
  <c r="J2957" i="8" s="1"/>
  <c r="J2958" i="8" a="1"/>
  <c r="J2958" i="8" s="1"/>
  <c r="J2959" i="8" a="1"/>
  <c r="J2959" i="8" s="1"/>
  <c r="J2960" i="8" a="1"/>
  <c r="J2960" i="8" s="1"/>
  <c r="J2961" i="8" a="1"/>
  <c r="J2961" i="8" s="1"/>
  <c r="J2962" i="8" a="1"/>
  <c r="J2962" i="8" s="1"/>
  <c r="J2963" i="8" a="1"/>
  <c r="J2963" i="8" s="1"/>
  <c r="J2964" i="8" a="1"/>
  <c r="J2964" i="8" s="1"/>
  <c r="J2965" i="8" a="1"/>
  <c r="J2965" i="8" s="1"/>
  <c r="J2966" i="8" a="1"/>
  <c r="J2966" i="8" s="1"/>
  <c r="J2967" i="8" a="1"/>
  <c r="J2967" i="8" s="1"/>
  <c r="J2968" i="8" a="1"/>
  <c r="J2968" i="8" s="1"/>
  <c r="J2969" i="8" a="1"/>
  <c r="J2969" i="8" s="1"/>
  <c r="J2970" i="8" a="1"/>
  <c r="J2970" i="8" s="1"/>
  <c r="J2971" i="8" a="1"/>
  <c r="J2971" i="8" s="1"/>
  <c r="J2972" i="8" a="1"/>
  <c r="J2972" i="8" s="1"/>
  <c r="J2973" i="8" a="1"/>
  <c r="J2973" i="8" s="1"/>
  <c r="J2974" i="8" a="1"/>
  <c r="J2974" i="8" s="1"/>
  <c r="J2975" i="8" a="1"/>
  <c r="J2975" i="8" s="1"/>
  <c r="J2976" i="8" a="1"/>
  <c r="J2976" i="8" s="1"/>
  <c r="J2977" i="8" a="1"/>
  <c r="J2977" i="8" s="1"/>
  <c r="J2978" i="8" a="1"/>
  <c r="J2978" i="8" s="1"/>
  <c r="J2979" i="8" a="1"/>
  <c r="J2979" i="8" s="1"/>
  <c r="J2980" i="8" a="1"/>
  <c r="J2980" i="8" s="1"/>
  <c r="J2981" i="8" a="1"/>
  <c r="J2981" i="8" s="1"/>
  <c r="J2982" i="8" a="1"/>
  <c r="J2982" i="8" s="1"/>
  <c r="J2983" i="8" a="1"/>
  <c r="J2983" i="8" s="1"/>
  <c r="J2984" i="8" a="1"/>
  <c r="J2984" i="8"/>
  <c r="J2985" i="8" a="1"/>
  <c r="J2985" i="8" s="1"/>
  <c r="J2986" i="8" a="1"/>
  <c r="J2986" i="8" s="1"/>
  <c r="J2987" i="8" a="1"/>
  <c r="J2987" i="8" s="1"/>
  <c r="J2988" i="8" a="1"/>
  <c r="J2988" i="8" s="1"/>
  <c r="J2989" i="8" a="1"/>
  <c r="J2989" i="8" s="1"/>
  <c r="J2990" i="8" a="1"/>
  <c r="J2990" i="8" s="1"/>
  <c r="J2991" i="8" a="1"/>
  <c r="J2991" i="8" s="1"/>
  <c r="J2992" i="8" a="1"/>
  <c r="J2992" i="8" s="1"/>
  <c r="J2993" i="8" a="1"/>
  <c r="J2993" i="8" s="1"/>
  <c r="J2994" i="8" a="1"/>
  <c r="J2994" i="8" s="1"/>
  <c r="J2995" i="8" a="1"/>
  <c r="J2995" i="8" s="1"/>
  <c r="J2996" i="8" a="1"/>
  <c r="J2996" i="8" s="1"/>
  <c r="J2997" i="8" a="1"/>
  <c r="J2997" i="8" s="1"/>
  <c r="J2998" i="8" a="1"/>
  <c r="J2998" i="8" s="1"/>
  <c r="J2999" i="8" a="1"/>
  <c r="J2999" i="8" s="1"/>
  <c r="J3000" i="8" a="1"/>
  <c r="J3000" i="8" s="1"/>
  <c r="J3001" i="8" a="1"/>
  <c r="J3001" i="8" s="1"/>
  <c r="J3002" i="8" a="1"/>
  <c r="J3002" i="8" s="1"/>
  <c r="J3003" i="8" a="1"/>
  <c r="J3003" i="8" s="1"/>
  <c r="J3004" i="8" a="1"/>
  <c r="J3004" i="8" s="1"/>
  <c r="J3005" i="8" a="1"/>
  <c r="J3005" i="8" s="1"/>
  <c r="J3006" i="8" a="1"/>
  <c r="J3006" i="8" s="1"/>
  <c r="J3007" i="8" a="1"/>
  <c r="J3007" i="8" s="1"/>
  <c r="J3008" i="8" a="1"/>
  <c r="J3008" i="8" s="1"/>
  <c r="J3009" i="8" a="1"/>
  <c r="J3009" i="8" s="1"/>
  <c r="J3010" i="8" a="1"/>
  <c r="J3010" i="8" s="1"/>
  <c r="J3011" i="8" a="1"/>
  <c r="J3011" i="8" s="1"/>
  <c r="J3012" i="8" a="1"/>
  <c r="J3012" i="8" s="1"/>
  <c r="J3013" i="8" a="1"/>
  <c r="J3013" i="8" s="1"/>
  <c r="J3014" i="8" a="1"/>
  <c r="J3014" i="8" s="1"/>
  <c r="J3015" i="8" a="1"/>
  <c r="J3015" i="8" s="1"/>
  <c r="J3016" i="8" a="1"/>
  <c r="J3016" i="8" s="1"/>
  <c r="J3017" i="8" a="1"/>
  <c r="J3017" i="8"/>
  <c r="J3018" i="8" a="1"/>
  <c r="J3018" i="8" s="1"/>
  <c r="J3019" i="8" a="1"/>
  <c r="J3019" i="8" s="1"/>
  <c r="J3020" i="8" a="1"/>
  <c r="J3020" i="8" s="1"/>
  <c r="J3021" i="8" a="1"/>
  <c r="J3021" i="8" s="1"/>
  <c r="J3022" i="8" a="1"/>
  <c r="J3022" i="8" s="1"/>
  <c r="J3023" i="8" a="1"/>
  <c r="J3023" i="8" s="1"/>
  <c r="J3024" i="8" a="1"/>
  <c r="J3024" i="8" s="1"/>
  <c r="J3025" i="8" a="1"/>
  <c r="J3025" i="8" s="1"/>
  <c r="J3026" i="8" a="1"/>
  <c r="J3026" i="8" s="1"/>
  <c r="J3027" i="8" a="1"/>
  <c r="J3027" i="8" s="1"/>
  <c r="J3028" i="8" a="1"/>
  <c r="J3028" i="8" s="1"/>
  <c r="J3029" i="8" a="1"/>
  <c r="J3029" i="8" s="1"/>
  <c r="J3030" i="8" a="1"/>
  <c r="J3030" i="8"/>
  <c r="J3031" i="8" a="1"/>
  <c r="J3031" i="8" s="1"/>
  <c r="J3032" i="8" a="1"/>
  <c r="J3032" i="8" s="1"/>
  <c r="J3033" i="8" a="1"/>
  <c r="J3033" i="8" s="1"/>
  <c r="J3034" i="8" a="1"/>
  <c r="J3034" i="8" s="1"/>
  <c r="J3035" i="8" a="1"/>
  <c r="J3035" i="8" s="1"/>
  <c r="J3036" i="8" a="1"/>
  <c r="J3036" i="8" s="1"/>
  <c r="J3037" i="8" a="1"/>
  <c r="J3037" i="8" s="1"/>
  <c r="J3038" i="8" a="1"/>
  <c r="J3038" i="8" s="1"/>
  <c r="J3039" i="8" a="1"/>
  <c r="J3039" i="8" s="1"/>
  <c r="J3040" i="8" a="1"/>
  <c r="J3040" i="8" s="1"/>
  <c r="J3041" i="8" a="1"/>
  <c r="J3041" i="8" s="1"/>
  <c r="J3042" i="8" a="1"/>
  <c r="J3042" i="8" s="1"/>
  <c r="J3043" i="8" a="1"/>
  <c r="J3043" i="8" s="1"/>
  <c r="J3044" i="8" a="1"/>
  <c r="J3044" i="8" s="1"/>
  <c r="J3045" i="8" a="1"/>
  <c r="J3045" i="8" s="1"/>
  <c r="J3046" i="8" a="1"/>
  <c r="J3046" i="8" s="1"/>
  <c r="J3047" i="8" a="1"/>
  <c r="J3047" i="8" s="1"/>
  <c r="J3048" i="8" a="1"/>
  <c r="J3048" i="8" s="1"/>
  <c r="J3049" i="8" a="1"/>
  <c r="J3049" i="8" s="1"/>
  <c r="J3050" i="8" a="1"/>
  <c r="J3050" i="8" s="1"/>
  <c r="J3051" i="8" a="1"/>
  <c r="J3051" i="8" s="1"/>
  <c r="J3052" i="8" a="1"/>
  <c r="J3052" i="8" s="1"/>
  <c r="J3053" i="8" a="1"/>
  <c r="J3053" i="8" s="1"/>
  <c r="J3054" i="8" a="1"/>
  <c r="J3054" i="8" s="1"/>
  <c r="J3055" i="8" a="1"/>
  <c r="J3055" i="8" s="1"/>
  <c r="J3056" i="8" a="1"/>
  <c r="J3056" i="8" s="1"/>
  <c r="J3057" i="8" a="1"/>
  <c r="J3057" i="8" s="1"/>
  <c r="J3058" i="8" a="1"/>
  <c r="J3058" i="8" s="1"/>
  <c r="J3059" i="8" a="1"/>
  <c r="J3059" i="8" s="1"/>
  <c r="J3060" i="8" a="1"/>
  <c r="J3060" i="8" s="1"/>
  <c r="J3061" i="8" a="1"/>
  <c r="J3061" i="8" s="1"/>
  <c r="J3062" i="8" a="1"/>
  <c r="J3062" i="8" s="1"/>
  <c r="J3063" i="8" a="1"/>
  <c r="J3063" i="8"/>
  <c r="J3064" i="8" a="1"/>
  <c r="J3064" i="8" s="1"/>
  <c r="J3065" i="8" a="1"/>
  <c r="J3065" i="8" s="1"/>
  <c r="J3066" i="8" a="1"/>
  <c r="J3066" i="8" s="1"/>
  <c r="J3067" i="8" a="1"/>
  <c r="J3067" i="8" s="1"/>
  <c r="J3068" i="8" a="1"/>
  <c r="J3068" i="8" s="1"/>
  <c r="J3069" i="8" a="1"/>
  <c r="J3069" i="8" s="1"/>
  <c r="J3070" i="8" a="1"/>
  <c r="J3070" i="8" s="1"/>
  <c r="J3071" i="8" a="1"/>
  <c r="J3071" i="8" s="1"/>
  <c r="J3072" i="8" a="1"/>
  <c r="J3072" i="8" s="1"/>
  <c r="J3073" i="8" a="1"/>
  <c r="J3073" i="8" s="1"/>
  <c r="J3074" i="8" a="1"/>
  <c r="J3074" i="8" s="1"/>
  <c r="J3075" i="8" a="1"/>
  <c r="J3075" i="8" s="1"/>
  <c r="J3076" i="8" a="1"/>
  <c r="J3076" i="8" s="1"/>
  <c r="J3077" i="8" a="1"/>
  <c r="J3077" i="8" s="1"/>
  <c r="J3078" i="8" a="1"/>
  <c r="J3078" i="8" s="1"/>
  <c r="J3079" i="8" a="1"/>
  <c r="J3079" i="8" s="1"/>
  <c r="J3080" i="8" a="1"/>
  <c r="J3080" i="8" s="1"/>
  <c r="J3081" i="8" a="1"/>
  <c r="J3081" i="8" s="1"/>
  <c r="J3082" i="8" a="1"/>
  <c r="J3082" i="8" s="1"/>
  <c r="J3083" i="8" a="1"/>
  <c r="J3083" i="8" s="1"/>
  <c r="J3084" i="8" a="1"/>
  <c r="J3084" i="8" s="1"/>
  <c r="J3085" i="8" a="1"/>
  <c r="J3085" i="8" s="1"/>
  <c r="J3086" i="8" a="1"/>
  <c r="J3086" i="8" s="1"/>
  <c r="J3087" i="8" a="1"/>
  <c r="J3087" i="8" s="1"/>
  <c r="J3088" i="8" a="1"/>
  <c r="J3088" i="8" s="1"/>
  <c r="J3089" i="8" a="1"/>
  <c r="J3089" i="8" s="1"/>
  <c r="J3090" i="8" a="1"/>
  <c r="J3090" i="8" s="1"/>
  <c r="J3091" i="8" a="1"/>
  <c r="J3091" i="8" s="1"/>
  <c r="J3092" i="8" a="1"/>
  <c r="J3092" i="8" s="1"/>
  <c r="J3093" i="8" a="1"/>
  <c r="J3093" i="8" s="1"/>
  <c r="J3094" i="8" a="1"/>
  <c r="J3094" i="8" s="1"/>
  <c r="J3095" i="8" a="1"/>
  <c r="J3095" i="8" s="1"/>
  <c r="J3096" i="8" a="1"/>
  <c r="J3096" i="8" s="1"/>
  <c r="J3097" i="8" a="1"/>
  <c r="J3097" i="8" s="1"/>
  <c r="J3098" i="8" a="1"/>
  <c r="J3098" i="8" s="1"/>
  <c r="J3099" i="8" a="1"/>
  <c r="J3099" i="8" s="1"/>
  <c r="J3100" i="8" a="1"/>
  <c r="J3100" i="8" s="1"/>
  <c r="J3101" i="8" a="1"/>
  <c r="J3101" i="8" s="1"/>
  <c r="J3102" i="8" a="1"/>
  <c r="J3102" i="8" s="1"/>
  <c r="J3103" i="8" a="1"/>
  <c r="J3103" i="8" s="1"/>
  <c r="J3104" i="8" a="1"/>
  <c r="J3104" i="8" s="1"/>
  <c r="J3105" i="8" a="1"/>
  <c r="J3105" i="8" s="1"/>
  <c r="J3106" i="8" a="1"/>
  <c r="J3106" i="8" s="1"/>
  <c r="J3107" i="8" a="1"/>
  <c r="J3107" i="8" s="1"/>
  <c r="J3108" i="8" a="1"/>
  <c r="J3108" i="8" s="1"/>
  <c r="J3109" i="8" a="1"/>
  <c r="J3109" i="8" s="1"/>
  <c r="J3110" i="8" a="1"/>
  <c r="J3110" i="8" s="1"/>
  <c r="F684" i="10" s="1"/>
  <c r="J3111" i="8" a="1"/>
  <c r="J3111" i="8" s="1"/>
  <c r="J3112" i="8" a="1"/>
  <c r="J3112" i="8" s="1"/>
  <c r="J3113" i="8" a="1"/>
  <c r="J3113" i="8" s="1"/>
  <c r="J3114" i="8" a="1"/>
  <c r="J3114" i="8"/>
  <c r="J3115" i="8" a="1"/>
  <c r="J3115" i="8" s="1"/>
  <c r="J3116" i="8" a="1"/>
  <c r="J3116" i="8" s="1"/>
  <c r="J3117" i="8" a="1"/>
  <c r="J3117" i="8" s="1"/>
  <c r="J3118" i="8" a="1"/>
  <c r="J3118" i="8" s="1"/>
  <c r="J3119" i="8" a="1"/>
  <c r="J3119" i="8" s="1"/>
  <c r="J3120" i="8" a="1"/>
  <c r="J3120" i="8" s="1"/>
  <c r="J3121" i="8" a="1"/>
  <c r="J3121" i="8" s="1"/>
  <c r="J3122" i="8" a="1"/>
  <c r="J3122" i="8" s="1"/>
  <c r="J3123" i="8" a="1"/>
  <c r="J3123" i="8" s="1"/>
  <c r="J3124" i="8" a="1"/>
  <c r="J3124" i="8" s="1"/>
  <c r="J3125" i="8" a="1"/>
  <c r="J3125" i="8" s="1"/>
  <c r="J3126" i="8" a="1"/>
  <c r="J3126" i="8" s="1"/>
  <c r="J3127" i="8" a="1"/>
  <c r="J3127" i="8" s="1"/>
  <c r="J3128" i="8" a="1"/>
  <c r="J3128" i="8" s="1"/>
  <c r="J3129" i="8" a="1"/>
  <c r="J3129" i="8" s="1"/>
  <c r="J3130" i="8" a="1"/>
  <c r="J3130" i="8" s="1"/>
  <c r="J3131" i="8" a="1"/>
  <c r="J3131" i="8" s="1"/>
  <c r="J3132" i="8" a="1"/>
  <c r="J3132" i="8" s="1"/>
  <c r="J3133" i="8" a="1"/>
  <c r="J3133" i="8" s="1"/>
  <c r="J3134" i="8" a="1"/>
  <c r="J3134" i="8" s="1"/>
  <c r="J3135" i="8" a="1"/>
  <c r="J3135" i="8" s="1"/>
  <c r="J3136" i="8" a="1"/>
  <c r="J3136" i="8" s="1"/>
  <c r="J3137" i="8" a="1"/>
  <c r="J3137" i="8" s="1"/>
  <c r="J3138" i="8" a="1"/>
  <c r="J3138" i="8" s="1"/>
  <c r="J3139" i="8" a="1"/>
  <c r="J3139" i="8" s="1"/>
  <c r="J3140" i="8" a="1"/>
  <c r="J3140" i="8" s="1"/>
  <c r="J3141" i="8" a="1"/>
  <c r="J3141" i="8" s="1"/>
  <c r="J3142" i="8" a="1"/>
  <c r="J3142" i="8" s="1"/>
  <c r="J3143" i="8" a="1"/>
  <c r="J3143" i="8" s="1"/>
  <c r="J3144" i="8" a="1"/>
  <c r="J3144" i="8" s="1"/>
  <c r="J3145" i="8" a="1"/>
  <c r="J3145" i="8" s="1"/>
  <c r="J3146" i="8" a="1"/>
  <c r="J3146" i="8" s="1"/>
  <c r="J3147" i="8" a="1"/>
  <c r="J3147" i="8" s="1"/>
  <c r="J3148" i="8" a="1"/>
  <c r="J3148" i="8"/>
  <c r="J3149" i="8" a="1"/>
  <c r="J3149" i="8" s="1"/>
  <c r="J3150" i="8" a="1"/>
  <c r="J3150" i="8" s="1"/>
  <c r="J3151" i="8" a="1"/>
  <c r="J3151" i="8" s="1"/>
  <c r="J3152" i="8" a="1"/>
  <c r="J3152" i="8" s="1"/>
  <c r="J3153" i="8" a="1"/>
  <c r="J3153" i="8" s="1"/>
  <c r="J3154" i="8" a="1"/>
  <c r="J3154" i="8" s="1"/>
  <c r="J3155" i="8" a="1"/>
  <c r="J3155" i="8" s="1"/>
  <c r="J3156" i="8" a="1"/>
  <c r="J3156" i="8" s="1"/>
  <c r="J3157" i="8" a="1"/>
  <c r="J3157" i="8" s="1"/>
  <c r="J3158" i="8" a="1"/>
  <c r="J3158" i="8" s="1"/>
  <c r="J3159" i="8" a="1"/>
  <c r="J3159" i="8" s="1"/>
  <c r="J3160" i="8" a="1"/>
  <c r="J3160" i="8" s="1"/>
  <c r="J3161" i="8" a="1"/>
  <c r="J3161" i="8" s="1"/>
  <c r="D694" i="10" s="1"/>
  <c r="J3162" i="8" a="1"/>
  <c r="J3162" i="8" s="1"/>
  <c r="J3163" i="8" a="1"/>
  <c r="J3163" i="8"/>
  <c r="J3164" i="8" a="1"/>
  <c r="J3164" i="8" s="1"/>
  <c r="J3165" i="8" a="1"/>
  <c r="J3165" i="8" s="1"/>
  <c r="J3166" i="8" a="1"/>
  <c r="J3166" i="8" s="1"/>
  <c r="J3167" i="8" a="1"/>
  <c r="J3167" i="8" s="1"/>
  <c r="J3168" i="8" a="1"/>
  <c r="J3168" i="8" s="1"/>
  <c r="J3169" i="8" a="1"/>
  <c r="J3169" i="8" s="1"/>
  <c r="J3170" i="8" a="1"/>
  <c r="J3170" i="8" s="1"/>
  <c r="J3171" i="8" a="1"/>
  <c r="J3171" i="8" s="1"/>
  <c r="J3172" i="8" a="1"/>
  <c r="J3172" i="8" s="1"/>
  <c r="J3173" i="8" a="1"/>
  <c r="J3173" i="8" s="1"/>
  <c r="J3174" i="8" a="1"/>
  <c r="J3174" i="8" s="1"/>
  <c r="J3175" i="8" a="1"/>
  <c r="J3175" i="8" s="1"/>
  <c r="J3176" i="8" a="1"/>
  <c r="J3176" i="8" s="1"/>
  <c r="J3177" i="8" a="1"/>
  <c r="J3177" i="8" s="1"/>
  <c r="J3178" i="8" a="1"/>
  <c r="J3178" i="8" s="1"/>
  <c r="J3179" i="8" a="1"/>
  <c r="J3179" i="8" s="1"/>
  <c r="J3180" i="8" a="1"/>
  <c r="J3180" i="8" s="1"/>
  <c r="J3181" i="8" a="1"/>
  <c r="J3181" i="8" s="1"/>
  <c r="J3182" i="8" a="1"/>
  <c r="J3182" i="8" s="1"/>
  <c r="J3183" i="8" a="1"/>
  <c r="J3183" i="8" s="1"/>
  <c r="J3184" i="8" a="1"/>
  <c r="J3184" i="8" s="1"/>
  <c r="J3185" i="8" a="1"/>
  <c r="J3185" i="8" s="1"/>
  <c r="J3186" i="8" a="1"/>
  <c r="J3186" i="8" s="1"/>
  <c r="J3187" i="8" a="1"/>
  <c r="J3187" i="8" s="1"/>
  <c r="J3188" i="8" a="1"/>
  <c r="J3188" i="8" s="1"/>
  <c r="J3189" i="8" a="1"/>
  <c r="J3189" i="8" s="1"/>
  <c r="J3190" i="8" a="1"/>
  <c r="J3190" i="8" s="1"/>
  <c r="J3191" i="8" a="1"/>
  <c r="J3191" i="8" s="1"/>
  <c r="J3192" i="8" a="1"/>
  <c r="J3192" i="8" s="1"/>
  <c r="J3193" i="8" a="1"/>
  <c r="J3193" i="8" s="1"/>
  <c r="J3194" i="8" a="1"/>
  <c r="J3194" i="8" s="1"/>
  <c r="J3195" i="8" a="1"/>
  <c r="J3195" i="8" s="1"/>
  <c r="J3196" i="8" a="1"/>
  <c r="J3196" i="8" s="1"/>
  <c r="J3197" i="8" a="1"/>
  <c r="J3197" i="8" s="1"/>
  <c r="J3198" i="8" a="1"/>
  <c r="J3198" i="8" s="1"/>
  <c r="J3199" i="8" a="1"/>
  <c r="J3199" i="8" s="1"/>
  <c r="J3200" i="8" a="1"/>
  <c r="J3200" i="8" s="1"/>
  <c r="J3201" i="8" a="1"/>
  <c r="J3201" i="8" s="1"/>
  <c r="J3202" i="8" a="1"/>
  <c r="J3202" i="8" s="1"/>
  <c r="J3203" i="8" a="1"/>
  <c r="J3203" i="8" s="1"/>
  <c r="J3204" i="8" a="1"/>
  <c r="J3204" i="8"/>
  <c r="J3205" i="8" a="1"/>
  <c r="J3205" i="8" s="1"/>
  <c r="J3206" i="8" a="1"/>
  <c r="J3206" i="8" s="1"/>
  <c r="J3207" i="8" a="1"/>
  <c r="J3207" i="8" s="1"/>
  <c r="J3208" i="8" a="1"/>
  <c r="J3208" i="8" s="1"/>
  <c r="J3209" i="8" a="1"/>
  <c r="J3209" i="8"/>
  <c r="J3210" i="8" a="1"/>
  <c r="J3210" i="8" s="1"/>
  <c r="J3211" i="8" a="1"/>
  <c r="J3211" i="8" s="1"/>
  <c r="J3212" i="8" a="1"/>
  <c r="J3212" i="8" s="1"/>
  <c r="J3213" i="8" a="1"/>
  <c r="J3213" i="8" s="1"/>
  <c r="J3214" i="8" a="1"/>
  <c r="J3214" i="8" s="1"/>
  <c r="J3215" i="8" a="1"/>
  <c r="J3215" i="8" s="1"/>
  <c r="J3216" i="8" a="1"/>
  <c r="J3216" i="8" s="1"/>
  <c r="J3217" i="8" a="1"/>
  <c r="J3217" i="8" s="1"/>
  <c r="J3218" i="8" a="1"/>
  <c r="J3218" i="8" s="1"/>
  <c r="J3219" i="8" a="1"/>
  <c r="J3219" i="8" s="1"/>
  <c r="J3220" i="8" a="1"/>
  <c r="J3220" i="8" s="1"/>
  <c r="J3221" i="8" a="1"/>
  <c r="J3221" i="8" s="1"/>
  <c r="J3222" i="8" a="1"/>
  <c r="J3222" i="8" s="1"/>
  <c r="J3223" i="8" a="1"/>
  <c r="J3223" i="8" s="1"/>
  <c r="J3224" i="8" a="1"/>
  <c r="J3224" i="8" s="1"/>
  <c r="J3225" i="8" a="1"/>
  <c r="J3225" i="8" s="1"/>
  <c r="J3226" i="8" a="1"/>
  <c r="J3226" i="8" s="1"/>
  <c r="J3227" i="8" a="1"/>
  <c r="J3227" i="8" s="1"/>
  <c r="J3228" i="8" a="1"/>
  <c r="J3228" i="8" s="1"/>
  <c r="J3229" i="8" a="1"/>
  <c r="J3229" i="8" s="1"/>
  <c r="J3230" i="8" a="1"/>
  <c r="J3230" i="8" s="1"/>
  <c r="J3231" i="8" a="1"/>
  <c r="J3231" i="8" s="1"/>
  <c r="J3232" i="8" a="1"/>
  <c r="J3232" i="8" s="1"/>
  <c r="J3233" i="8" a="1"/>
  <c r="J3233" i="8" s="1"/>
  <c r="J3234" i="8" a="1"/>
  <c r="J3234" i="8" s="1"/>
  <c r="J3235" i="8" a="1"/>
  <c r="J3235" i="8" s="1"/>
  <c r="G705" i="10" s="1"/>
  <c r="J3236" i="8" a="1"/>
  <c r="J3236" i="8" s="1"/>
  <c r="J3237" i="8" a="1"/>
  <c r="J3237" i="8" s="1"/>
  <c r="J3238" i="8" a="1"/>
  <c r="J3238" i="8" s="1"/>
  <c r="J3239" i="8" a="1"/>
  <c r="J3239" i="8" s="1"/>
  <c r="J3240" i="8" a="1"/>
  <c r="J3240" i="8" s="1"/>
  <c r="J3241" i="8" a="1"/>
  <c r="J3241" i="8" s="1"/>
  <c r="J3242" i="8" a="1"/>
  <c r="J3242" i="8" s="1"/>
  <c r="J3243" i="8" a="1"/>
  <c r="J3243" i="8" s="1"/>
  <c r="J3244" i="8" a="1"/>
  <c r="J3244" i="8" s="1"/>
  <c r="J3245" i="8" a="1"/>
  <c r="J3245" i="8" s="1"/>
  <c r="J3246" i="8" a="1"/>
  <c r="J3246" i="8" s="1"/>
  <c r="J3247" i="8" a="1"/>
  <c r="J3247" i="8" s="1"/>
  <c r="J3248" i="8" a="1"/>
  <c r="J3248" i="8" s="1"/>
  <c r="J3249" i="8" a="1"/>
  <c r="J3249" i="8" s="1"/>
  <c r="J3250" i="8" a="1"/>
  <c r="J3250" i="8" s="1"/>
  <c r="J3251" i="8" a="1"/>
  <c r="J3251" i="8" s="1"/>
  <c r="J3252" i="8" a="1"/>
  <c r="J3252" i="8" s="1"/>
  <c r="J3253" i="8" a="1"/>
  <c r="J3253" i="8" s="1"/>
  <c r="J3254" i="8" a="1"/>
  <c r="J3254" i="8" s="1"/>
  <c r="J3255" i="8" a="1"/>
  <c r="J3255" i="8" s="1"/>
  <c r="J3256" i="8" a="1"/>
  <c r="J3256" i="8" s="1"/>
  <c r="J3257" i="8" a="1"/>
  <c r="J3257" i="8" s="1"/>
  <c r="J3258" i="8" a="1"/>
  <c r="J3258" i="8" s="1"/>
  <c r="J3259" i="8" a="1"/>
  <c r="J3259" i="8" s="1"/>
  <c r="J3260" i="8" a="1"/>
  <c r="J3260" i="8" s="1"/>
  <c r="D721" i="10" s="1"/>
  <c r="J3261" i="8" a="1"/>
  <c r="J3261" i="8" s="1"/>
  <c r="F711" i="10" s="1"/>
  <c r="J3262" i="8" a="1"/>
  <c r="J3262" i="8" s="1"/>
  <c r="J3263" i="8" a="1"/>
  <c r="J3263" i="8" s="1"/>
  <c r="J3264" i="8" a="1"/>
  <c r="J3264" i="8" s="1"/>
  <c r="J3265" i="8" a="1"/>
  <c r="J3265" i="8" s="1"/>
  <c r="J3266" i="8" a="1"/>
  <c r="J3266" i="8" s="1"/>
  <c r="J3267" i="8" a="1"/>
  <c r="J3267" i="8" s="1"/>
  <c r="J3268" i="8" a="1"/>
  <c r="J3268" i="8" s="1"/>
  <c r="J3269" i="8" a="1"/>
  <c r="J3269" i="8" s="1"/>
  <c r="J3270" i="8" a="1"/>
  <c r="J3270" i="8" s="1"/>
  <c r="J3271" i="8" a="1"/>
  <c r="J3271" i="8" s="1"/>
  <c r="J3272" i="8" a="1"/>
  <c r="J3272" i="8" s="1"/>
  <c r="J3273" i="8" a="1"/>
  <c r="J3273" i="8" s="1"/>
  <c r="J3274" i="8" a="1"/>
  <c r="J3274" i="8" s="1"/>
  <c r="J3275" i="8" a="1"/>
  <c r="J3275" i="8" s="1"/>
  <c r="J3276" i="8" a="1"/>
  <c r="J3276" i="8" s="1"/>
  <c r="J3277" i="8" a="1"/>
  <c r="J3277" i="8" s="1"/>
  <c r="J3278" i="8" a="1"/>
  <c r="J3278" i="8" s="1"/>
  <c r="J3279" i="8" a="1"/>
  <c r="J3279" i="8"/>
  <c r="J3280" i="8" a="1"/>
  <c r="J3280" i="8" s="1"/>
  <c r="J3281" i="8" a="1"/>
  <c r="J3281" i="8" s="1"/>
  <c r="J3282" i="8" a="1"/>
  <c r="J3282" i="8" s="1"/>
  <c r="J3283" i="8" a="1"/>
  <c r="J3283" i="8" s="1"/>
  <c r="J3284" i="8" a="1"/>
  <c r="J3284" i="8" s="1"/>
  <c r="J3285" i="8" a="1"/>
  <c r="J3285" i="8" s="1"/>
  <c r="J3286" i="8" a="1"/>
  <c r="J3286" i="8" s="1"/>
  <c r="J3287" i="8" a="1"/>
  <c r="J3287" i="8" s="1"/>
  <c r="J3288" i="8" a="1"/>
  <c r="J3288" i="8" s="1"/>
  <c r="J3289" i="8" a="1"/>
  <c r="J3289" i="8" s="1"/>
  <c r="J3290" i="8" a="1"/>
  <c r="J3290" i="8" s="1"/>
  <c r="J3291" i="8" a="1"/>
  <c r="J3291" i="8" s="1"/>
  <c r="J3292" i="8" a="1"/>
  <c r="J3292" i="8" s="1"/>
  <c r="J3293" i="8" a="1"/>
  <c r="J3293" i="8" s="1"/>
  <c r="J3294" i="8" a="1"/>
  <c r="J3294" i="8" s="1"/>
  <c r="J3295" i="8" a="1"/>
  <c r="J3295" i="8" s="1"/>
  <c r="J3296" i="8" a="1"/>
  <c r="J3296" i="8" s="1"/>
  <c r="J3297" i="8" a="1"/>
  <c r="J3297" i="8" s="1"/>
  <c r="J3298" i="8" a="1"/>
  <c r="J3298" i="8" s="1"/>
  <c r="J3299" i="8" a="1"/>
  <c r="J3299" i="8" s="1"/>
  <c r="J3300" i="8" a="1"/>
  <c r="J3300" i="8" s="1"/>
  <c r="J3301" i="8" a="1"/>
  <c r="J3301" i="8" s="1"/>
  <c r="J3302" i="8" a="1"/>
  <c r="J3302" i="8" s="1"/>
  <c r="J3303" i="8" a="1"/>
  <c r="J3303" i="8" s="1"/>
  <c r="J3304" i="8" a="1"/>
  <c r="J3304" i="8" s="1"/>
  <c r="J3305" i="8" a="1"/>
  <c r="J3305" i="8" s="1"/>
  <c r="J3306" i="8" a="1"/>
  <c r="J3306" i="8" s="1"/>
  <c r="J3307" i="8" a="1"/>
  <c r="J3307" i="8" s="1"/>
  <c r="J3308" i="8" a="1"/>
  <c r="J3308" i="8" s="1"/>
  <c r="J3309" i="8" a="1"/>
  <c r="J3309" i="8" s="1"/>
  <c r="J3310" i="8" a="1"/>
  <c r="J3310" i="8" s="1"/>
  <c r="J3311" i="8" a="1"/>
  <c r="J3311" i="8" s="1"/>
  <c r="J3312" i="8" a="1"/>
  <c r="J3312" i="8" s="1"/>
  <c r="J3313" i="8" a="1"/>
  <c r="J3313" i="8" s="1"/>
  <c r="J3314" i="8" a="1"/>
  <c r="J3314" i="8" s="1"/>
  <c r="J3315" i="8" a="1"/>
  <c r="J3315" i="8" s="1"/>
  <c r="J3316" i="8" a="1"/>
  <c r="J3316" i="8" s="1"/>
  <c r="J3317" i="8" a="1"/>
  <c r="J3317" i="8" s="1"/>
  <c r="J3318" i="8" a="1"/>
  <c r="J3318" i="8" s="1"/>
  <c r="J3319" i="8" a="1"/>
  <c r="J3319" i="8" s="1"/>
  <c r="J3320" i="8" a="1"/>
  <c r="J3320" i="8" s="1"/>
  <c r="J3321" i="8" a="1"/>
  <c r="J3321" i="8" s="1"/>
  <c r="J3322" i="8" a="1"/>
  <c r="J3322" i="8" s="1"/>
  <c r="J3323" i="8" a="1"/>
  <c r="J3323" i="8" s="1"/>
  <c r="J3324" i="8" a="1"/>
  <c r="J3324" i="8" s="1"/>
  <c r="J3325" i="8" a="1"/>
  <c r="J3325" i="8" s="1"/>
  <c r="J3326" i="8" a="1"/>
  <c r="J3326" i="8" s="1"/>
  <c r="J3327" i="8" a="1"/>
  <c r="J3327" i="8" s="1"/>
  <c r="J3328" i="8" a="1"/>
  <c r="J3328" i="8" s="1"/>
  <c r="J3329" i="8" a="1"/>
  <c r="J3329" i="8" s="1"/>
  <c r="J3330" i="8" a="1"/>
  <c r="J3330" i="8" s="1"/>
  <c r="J3331" i="8" a="1"/>
  <c r="J3331" i="8" s="1"/>
  <c r="J3332" i="8" a="1"/>
  <c r="J3332" i="8" s="1"/>
  <c r="J3333" i="8" a="1"/>
  <c r="J3333" i="8" s="1"/>
  <c r="J3334" i="8" a="1"/>
  <c r="J3334" i="8" s="1"/>
  <c r="J3335" i="8" a="1"/>
  <c r="J3335" i="8" s="1"/>
  <c r="J3336" i="8" a="1"/>
  <c r="J3336" i="8" s="1"/>
  <c r="J3337" i="8" a="1"/>
  <c r="J3337" i="8" s="1"/>
  <c r="J3338" i="8" a="1"/>
  <c r="J3338" i="8" s="1"/>
  <c r="J3339" i="8" a="1"/>
  <c r="J3339" i="8" s="1"/>
  <c r="J3340" i="8" a="1"/>
  <c r="J3340" i="8" s="1"/>
  <c r="J3341" i="8" a="1"/>
  <c r="J3341" i="8" s="1"/>
  <c r="J3342" i="8" a="1"/>
  <c r="J3342" i="8" s="1"/>
  <c r="J3343" i="8" a="1"/>
  <c r="J3343" i="8" s="1"/>
  <c r="J3344" i="8" a="1"/>
  <c r="J3344" i="8" s="1"/>
  <c r="J3345" i="8" a="1"/>
  <c r="J3345" i="8"/>
  <c r="J3346" i="8" a="1"/>
  <c r="J3346" i="8" s="1"/>
  <c r="J3347" i="8" a="1"/>
  <c r="J3347" i="8" s="1"/>
  <c r="J3348" i="8" a="1"/>
  <c r="J3348" i="8"/>
  <c r="J3349" i="8" a="1"/>
  <c r="J3349" i="8" s="1"/>
  <c r="J3350" i="8" a="1"/>
  <c r="J3350" i="8" s="1"/>
  <c r="J3351" i="8" a="1"/>
  <c r="J3351" i="8" s="1"/>
  <c r="J3352" i="8" a="1"/>
  <c r="J3352" i="8" s="1"/>
  <c r="J3353" i="8" a="1"/>
  <c r="J3353" i="8" s="1"/>
  <c r="J3354" i="8" a="1"/>
  <c r="J3354" i="8" s="1"/>
  <c r="J3355" i="8" a="1"/>
  <c r="J3355" i="8" s="1"/>
  <c r="J3356" i="8" a="1"/>
  <c r="J3356" i="8" s="1"/>
  <c r="J3357" i="8" a="1"/>
  <c r="J3357" i="8" s="1"/>
  <c r="J3358" i="8" a="1"/>
  <c r="J3358" i="8" s="1"/>
  <c r="J3359" i="8" a="1"/>
  <c r="J3359" i="8" s="1"/>
  <c r="J3360" i="8" a="1"/>
  <c r="J3360" i="8" s="1"/>
  <c r="J3361" i="8" a="1"/>
  <c r="J3361" i="8" s="1"/>
  <c r="J3362" i="8" a="1"/>
  <c r="J3362" i="8" s="1"/>
  <c r="J3363" i="8" a="1"/>
  <c r="J3363" i="8" s="1"/>
  <c r="J3364" i="8" a="1"/>
  <c r="J3364" i="8" s="1"/>
  <c r="J3365" i="8" a="1"/>
  <c r="J3365" i="8" s="1"/>
  <c r="J3366" i="8" a="1"/>
  <c r="J3366" i="8" s="1"/>
  <c r="J3367" i="8" a="1"/>
  <c r="J3367" i="8" s="1"/>
  <c r="J3368" i="8" a="1"/>
  <c r="J3368" i="8" s="1"/>
  <c r="J3369" i="8" a="1"/>
  <c r="J3369" i="8" s="1"/>
  <c r="J3370" i="8" a="1"/>
  <c r="J3370" i="8"/>
  <c r="J3371" i="8" a="1"/>
  <c r="J3371" i="8" s="1"/>
  <c r="J3372" i="8" a="1"/>
  <c r="J3372" i="8" s="1"/>
  <c r="J3373" i="8" a="1"/>
  <c r="J3373" i="8" s="1"/>
  <c r="J3374" i="8" a="1"/>
  <c r="J3374" i="8" s="1"/>
  <c r="J3375" i="8" a="1"/>
  <c r="J3375" i="8" s="1"/>
  <c r="J3376" i="8" a="1"/>
  <c r="J3376" i="8" s="1"/>
  <c r="J3377" i="8" a="1"/>
  <c r="J3377" i="8" s="1"/>
  <c r="J3378" i="8" a="1"/>
  <c r="J3378" i="8" s="1"/>
  <c r="J3379" i="8" a="1"/>
  <c r="J3379" i="8" s="1"/>
  <c r="D72" i="9"/>
  <c r="C72" i="9"/>
  <c r="B72" i="9"/>
  <c r="D71" i="9"/>
  <c r="C71" i="9"/>
  <c r="B71" i="9"/>
  <c r="D70" i="9"/>
  <c r="C70" i="9"/>
  <c r="B70" i="9"/>
  <c r="D69" i="9"/>
  <c r="C69" i="9"/>
  <c r="B69" i="9"/>
  <c r="D68" i="9"/>
  <c r="C68" i="9"/>
  <c r="B68" i="9"/>
  <c r="D67" i="9"/>
  <c r="C67" i="9"/>
  <c r="B67" i="9"/>
  <c r="D66" i="9"/>
  <c r="C66" i="9"/>
  <c r="B66" i="9"/>
  <c r="D65" i="9"/>
  <c r="C65" i="9"/>
  <c r="B65" i="9"/>
  <c r="D64" i="9"/>
  <c r="C64" i="9"/>
  <c r="B64" i="9"/>
  <c r="D63" i="9"/>
  <c r="C63" i="9"/>
  <c r="B63" i="9"/>
  <c r="D62" i="9"/>
  <c r="C62" i="9"/>
  <c r="B62" i="9"/>
  <c r="D61" i="9"/>
  <c r="C61" i="9"/>
  <c r="B61" i="9"/>
  <c r="D60" i="9"/>
  <c r="C60" i="9"/>
  <c r="B60" i="9"/>
  <c r="D59" i="9"/>
  <c r="C59" i="9"/>
  <c r="B59" i="9"/>
  <c r="D58" i="9"/>
  <c r="C58" i="9"/>
  <c r="B58" i="9"/>
  <c r="D57" i="9"/>
  <c r="C57" i="9"/>
  <c r="B57" i="9"/>
  <c r="D56" i="9"/>
  <c r="C56" i="9"/>
  <c r="B56" i="9"/>
  <c r="D55" i="9"/>
  <c r="C55" i="9"/>
  <c r="B55" i="9"/>
  <c r="D54" i="9"/>
  <c r="C54" i="9"/>
  <c r="B54" i="9"/>
  <c r="D53" i="9"/>
  <c r="C53" i="9"/>
  <c r="B53" i="9"/>
  <c r="D52" i="9"/>
  <c r="C52" i="9"/>
  <c r="B52" i="9"/>
  <c r="D51" i="9"/>
  <c r="C51" i="9"/>
  <c r="B51" i="9"/>
  <c r="D50" i="9"/>
  <c r="C50" i="9"/>
  <c r="B50" i="9"/>
  <c r="D49" i="9"/>
  <c r="C49" i="9"/>
  <c r="B49" i="9"/>
  <c r="D48" i="9"/>
  <c r="C48" i="9"/>
  <c r="B48" i="9"/>
  <c r="D47" i="9"/>
  <c r="C47" i="9"/>
  <c r="B47" i="9"/>
  <c r="D46" i="9"/>
  <c r="C46" i="9"/>
  <c r="B46" i="9"/>
  <c r="D45" i="9"/>
  <c r="C45" i="9"/>
  <c r="B45" i="9"/>
  <c r="D44" i="9"/>
  <c r="C44" i="9"/>
  <c r="B44" i="9"/>
  <c r="D43" i="9"/>
  <c r="C43" i="9"/>
  <c r="B43" i="9"/>
  <c r="D42" i="9"/>
  <c r="C42" i="9"/>
  <c r="B42" i="9"/>
  <c r="D41" i="9"/>
  <c r="C41" i="9"/>
  <c r="B41" i="9"/>
  <c r="D40" i="9"/>
  <c r="C40" i="9"/>
  <c r="B40" i="9"/>
  <c r="D39" i="9"/>
  <c r="C39" i="9"/>
  <c r="B39" i="9"/>
  <c r="D38" i="9"/>
  <c r="C38" i="9"/>
  <c r="B38" i="9"/>
  <c r="D37" i="9"/>
  <c r="C37" i="9"/>
  <c r="B37" i="9"/>
  <c r="D36" i="9"/>
  <c r="C36" i="9"/>
  <c r="B36" i="9"/>
  <c r="D35" i="9"/>
  <c r="C35" i="9"/>
  <c r="B35" i="9"/>
  <c r="D34" i="9"/>
  <c r="C34" i="9"/>
  <c r="B34" i="9"/>
  <c r="D33" i="9"/>
  <c r="C33" i="9"/>
  <c r="B33" i="9"/>
  <c r="D32" i="9"/>
  <c r="C32" i="9"/>
  <c r="B32" i="9"/>
  <c r="D31" i="9"/>
  <c r="C31" i="9"/>
  <c r="B31" i="9"/>
  <c r="D30" i="9"/>
  <c r="C30" i="9"/>
  <c r="B30" i="9"/>
  <c r="D29" i="9"/>
  <c r="C29" i="9"/>
  <c r="B29" i="9"/>
  <c r="D28" i="9"/>
  <c r="C28" i="9"/>
  <c r="B28" i="9"/>
  <c r="D27" i="9"/>
  <c r="C27" i="9"/>
  <c r="B27" i="9"/>
  <c r="D26" i="9"/>
  <c r="C26" i="9"/>
  <c r="B26" i="9"/>
  <c r="D25" i="9"/>
  <c r="C25" i="9"/>
  <c r="B25" i="9"/>
  <c r="D24" i="9"/>
  <c r="C24" i="9"/>
  <c r="B24" i="9"/>
  <c r="D23" i="9"/>
  <c r="C23" i="9"/>
  <c r="B23" i="9"/>
  <c r="D22" i="9"/>
  <c r="C22" i="9"/>
  <c r="B22" i="9"/>
  <c r="D21" i="9"/>
  <c r="C21" i="9"/>
  <c r="B21" i="9"/>
  <c r="D20" i="9"/>
  <c r="C20" i="9"/>
  <c r="B20" i="9"/>
  <c r="D19" i="9"/>
  <c r="C19" i="9"/>
  <c r="B19" i="9"/>
  <c r="D18" i="9"/>
  <c r="C18" i="9"/>
  <c r="B18" i="9"/>
  <c r="D17" i="9"/>
  <c r="C17" i="9"/>
  <c r="B17" i="9"/>
  <c r="D16" i="9"/>
  <c r="C16" i="9"/>
  <c r="B16" i="9"/>
  <c r="D15" i="9"/>
  <c r="C15" i="9"/>
  <c r="B15" i="9"/>
  <c r="D14" i="9"/>
  <c r="C14" i="9"/>
  <c r="B14" i="9"/>
  <c r="D13" i="9"/>
  <c r="C13" i="9"/>
  <c r="B13" i="9"/>
  <c r="D12" i="9"/>
  <c r="C12" i="9"/>
  <c r="B12" i="9"/>
  <c r="W34" i="2"/>
  <c r="V34" i="2"/>
  <c r="U34" i="2"/>
  <c r="T34" i="2"/>
  <c r="W33" i="2"/>
  <c r="V33" i="2"/>
  <c r="U33" i="2"/>
  <c r="T33" i="2"/>
  <c r="W32" i="2"/>
  <c r="V32" i="2"/>
  <c r="U32" i="2"/>
  <c r="T32" i="2"/>
  <c r="W31" i="2"/>
  <c r="V31" i="2"/>
  <c r="U31" i="2"/>
  <c r="T31" i="2"/>
  <c r="W30" i="2"/>
  <c r="V30" i="2"/>
  <c r="U30" i="2"/>
  <c r="T30" i="2"/>
  <c r="W29" i="2"/>
  <c r="V29" i="2"/>
  <c r="U29" i="2"/>
  <c r="T29" i="2"/>
  <c r="W28" i="2"/>
  <c r="V28" i="2"/>
  <c r="U28" i="2"/>
  <c r="T28" i="2"/>
  <c r="W27" i="2"/>
  <c r="V27" i="2"/>
  <c r="U27" i="2"/>
  <c r="T27" i="2"/>
  <c r="W26" i="2"/>
  <c r="V26" i="2"/>
  <c r="U26" i="2"/>
  <c r="T26" i="2"/>
  <c r="W25" i="2"/>
  <c r="V25" i="2"/>
  <c r="U25" i="2"/>
  <c r="T25" i="2"/>
  <c r="W24" i="2"/>
  <c r="V24" i="2"/>
  <c r="U24" i="2"/>
  <c r="T24" i="2"/>
  <c r="W23" i="2"/>
  <c r="V23" i="2"/>
  <c r="U23" i="2"/>
  <c r="T23" i="2"/>
  <c r="W22" i="2"/>
  <c r="V22" i="2"/>
  <c r="U22" i="2"/>
  <c r="T22" i="2"/>
  <c r="W21" i="2"/>
  <c r="V21" i="2"/>
  <c r="U21" i="2"/>
  <c r="T21" i="2"/>
  <c r="AC28" i="2"/>
  <c r="AC29" i="2" s="1"/>
  <c r="AD28" i="2"/>
  <c r="AD29" i="2" s="1"/>
  <c r="AB28" i="2"/>
  <c r="AB29" i="2" s="1"/>
  <c r="B23" i="2"/>
  <c r="B24" i="2" s="1"/>
  <c r="B25" i="2" s="1"/>
  <c r="B26" i="2" s="1"/>
  <c r="B27" i="2" s="1"/>
  <c r="B28" i="2" s="1"/>
  <c r="B29" i="2" s="1"/>
  <c r="B30" i="2" s="1"/>
  <c r="B31" i="2" s="1"/>
  <c r="B32" i="2" s="1"/>
  <c r="B33" i="2" s="1"/>
  <c r="B34" i="2" s="1"/>
  <c r="W20" i="2"/>
  <c r="V20" i="2"/>
  <c r="U20" i="2"/>
  <c r="T20" i="2"/>
  <c r="I49" i="11" l="1"/>
  <c r="H49" i="11"/>
  <c r="G49" i="11"/>
  <c r="F49" i="11"/>
  <c r="I48" i="11"/>
  <c r="H48" i="11"/>
  <c r="G48" i="11"/>
  <c r="F672" i="10"/>
  <c r="G648" i="10"/>
  <c r="E600" i="10"/>
  <c r="D383" i="10"/>
  <c r="D539" i="10"/>
  <c r="G714" i="10"/>
  <c r="F687" i="10"/>
  <c r="D652" i="10"/>
  <c r="D610" i="10"/>
  <c r="E440" i="10"/>
  <c r="F479" i="10"/>
  <c r="F723" i="10"/>
  <c r="G612" i="10"/>
  <c r="D578" i="10"/>
  <c r="G556" i="10"/>
  <c r="D509" i="10"/>
  <c r="G144" i="10"/>
  <c r="F624" i="10"/>
  <c r="D569" i="10"/>
  <c r="G433" i="10"/>
  <c r="G684" i="10"/>
  <c r="F383" i="10"/>
  <c r="F696" i="10"/>
  <c r="G592" i="10"/>
  <c r="F404" i="10"/>
  <c r="G222" i="10"/>
  <c r="F17" i="10"/>
  <c r="G672" i="10"/>
  <c r="F732" i="10"/>
  <c r="D700" i="10"/>
  <c r="G663" i="10"/>
  <c r="F648" i="10"/>
  <c r="F621" i="10"/>
  <c r="D715" i="10"/>
  <c r="G660" i="10"/>
  <c r="F669" i="10"/>
  <c r="F666" i="10"/>
  <c r="G624" i="10"/>
  <c r="G206" i="10"/>
  <c r="F714" i="10"/>
  <c r="D670" i="10"/>
  <c r="F657" i="10"/>
  <c r="E597" i="10"/>
  <c r="E578" i="10"/>
  <c r="D458" i="10"/>
  <c r="G726" i="10"/>
  <c r="D727" i="10"/>
  <c r="D706" i="10"/>
  <c r="D682" i="10"/>
  <c r="F645" i="10"/>
  <c r="F569" i="10"/>
  <c r="D455" i="10"/>
  <c r="G321" i="10"/>
  <c r="E20" i="10"/>
  <c r="F726" i="10"/>
  <c r="F681" i="10"/>
  <c r="D604" i="10"/>
  <c r="D530" i="10"/>
  <c r="G406" i="10"/>
  <c r="E404" i="10"/>
  <c r="E724" i="10"/>
  <c r="F724" i="10"/>
  <c r="G724" i="10"/>
  <c r="D725" i="10"/>
  <c r="E725" i="10"/>
  <c r="F725" i="10"/>
  <c r="G725" i="10"/>
  <c r="D724" i="10"/>
  <c r="E518" i="10"/>
  <c r="G642" i="10"/>
  <c r="D616" i="10"/>
  <c r="D692" i="10"/>
  <c r="E692" i="10"/>
  <c r="F692" i="10"/>
  <c r="G692" i="10"/>
  <c r="D693" i="10"/>
  <c r="E693" i="10"/>
  <c r="F693" i="10"/>
  <c r="G693" i="10"/>
  <c r="D607" i="10"/>
  <c r="G596" i="10"/>
  <c r="D622" i="10"/>
  <c r="G618" i="10"/>
  <c r="D638" i="10"/>
  <c r="E638" i="10"/>
  <c r="F638" i="10"/>
  <c r="G638" i="10"/>
  <c r="D639" i="10"/>
  <c r="E639" i="10"/>
  <c r="F639" i="10"/>
  <c r="G639" i="10"/>
  <c r="F612" i="10"/>
  <c r="G600" i="10"/>
  <c r="F609" i="10"/>
  <c r="D289" i="10"/>
  <c r="E289" i="10"/>
  <c r="F289" i="10"/>
  <c r="G289" i="10"/>
  <c r="F288" i="10"/>
  <c r="G288" i="10"/>
  <c r="E288" i="10"/>
  <c r="D288" i="10"/>
  <c r="F633" i="10"/>
  <c r="G395" i="10"/>
  <c r="D394" i="10"/>
  <c r="E394" i="10"/>
  <c r="F394" i="10"/>
  <c r="G394" i="10"/>
  <c r="D395" i="10"/>
  <c r="E395" i="10"/>
  <c r="F395" i="10"/>
  <c r="G425" i="10"/>
  <c r="D424" i="10"/>
  <c r="E424" i="10"/>
  <c r="F424" i="10"/>
  <c r="D425" i="10"/>
  <c r="E425" i="10"/>
  <c r="F425" i="10"/>
  <c r="D118" i="10"/>
  <c r="F118" i="10"/>
  <c r="G118" i="10"/>
  <c r="D119" i="10"/>
  <c r="G119" i="10"/>
  <c r="E119" i="10"/>
  <c r="E118" i="10"/>
  <c r="F119" i="10"/>
  <c r="E712" i="10"/>
  <c r="F712" i="10"/>
  <c r="G712" i="10"/>
  <c r="D713" i="10"/>
  <c r="E713" i="10"/>
  <c r="F713" i="10"/>
  <c r="G713" i="10"/>
  <c r="E703" i="10"/>
  <c r="F703" i="10"/>
  <c r="G703" i="10"/>
  <c r="D702" i="10"/>
  <c r="E702" i="10"/>
  <c r="E676" i="10"/>
  <c r="F676" i="10"/>
  <c r="G676" i="10"/>
  <c r="D677" i="10"/>
  <c r="E677" i="10"/>
  <c r="F677" i="10"/>
  <c r="G677" i="10"/>
  <c r="E637" i="10"/>
  <c r="F637" i="10"/>
  <c r="G637" i="10"/>
  <c r="D636" i="10"/>
  <c r="E636" i="10"/>
  <c r="G542" i="10"/>
  <c r="D543" i="10"/>
  <c r="E543" i="10"/>
  <c r="F543" i="10"/>
  <c r="G543" i="10"/>
  <c r="F542" i="10"/>
  <c r="G506" i="10"/>
  <c r="D507" i="10"/>
  <c r="E507" i="10"/>
  <c r="F507" i="10"/>
  <c r="G507" i="10"/>
  <c r="D506" i="10"/>
  <c r="E506" i="10"/>
  <c r="F506" i="10"/>
  <c r="G479" i="10"/>
  <c r="D478" i="10"/>
  <c r="E478" i="10"/>
  <c r="F478" i="10"/>
  <c r="G478" i="10"/>
  <c r="G446" i="10"/>
  <c r="D447" i="10"/>
  <c r="E447" i="10"/>
  <c r="F447" i="10"/>
  <c r="G447" i="10"/>
  <c r="E446" i="10"/>
  <c r="F446" i="10"/>
  <c r="G437" i="10"/>
  <c r="D436" i="10"/>
  <c r="E436" i="10"/>
  <c r="F436" i="10"/>
  <c r="G436" i="10"/>
  <c r="D437" i="10"/>
  <c r="E437" i="10"/>
  <c r="F437" i="10"/>
  <c r="G431" i="10"/>
  <c r="D430" i="10"/>
  <c r="E430" i="10"/>
  <c r="F430" i="10"/>
  <c r="G430" i="10"/>
  <c r="D431" i="10"/>
  <c r="F376" i="10"/>
  <c r="F377" i="10"/>
  <c r="G376" i="10"/>
  <c r="D377" i="10"/>
  <c r="E377" i="10"/>
  <c r="G377" i="10"/>
  <c r="D376" i="10"/>
  <c r="E376" i="10"/>
  <c r="F362" i="10"/>
  <c r="F363" i="10"/>
  <c r="E363" i="10"/>
  <c r="G363" i="10"/>
  <c r="D362" i="10"/>
  <c r="E362" i="10"/>
  <c r="G362" i="10"/>
  <c r="D363" i="10"/>
  <c r="D355" i="10"/>
  <c r="E355" i="10"/>
  <c r="F355" i="10"/>
  <c r="G355" i="10"/>
  <c r="F354" i="10"/>
  <c r="D354" i="10"/>
  <c r="E354" i="10"/>
  <c r="G354" i="10"/>
  <c r="D296" i="10"/>
  <c r="E296" i="10"/>
  <c r="F296" i="10"/>
  <c r="G296" i="10"/>
  <c r="F297" i="10"/>
  <c r="D297" i="10"/>
  <c r="E297" i="10"/>
  <c r="G297" i="10"/>
  <c r="D251" i="10"/>
  <c r="D250" i="10"/>
  <c r="E250" i="10"/>
  <c r="F250" i="10"/>
  <c r="G250" i="10"/>
  <c r="E251" i="10"/>
  <c r="G241" i="10"/>
  <c r="D240" i="10"/>
  <c r="E240" i="10"/>
  <c r="F240" i="10"/>
  <c r="E241" i="10"/>
  <c r="G240" i="10"/>
  <c r="D241" i="10"/>
  <c r="F241" i="10"/>
  <c r="G214" i="10"/>
  <c r="D215" i="10"/>
  <c r="D214" i="10"/>
  <c r="E214" i="10"/>
  <c r="F214" i="10"/>
  <c r="E215" i="10"/>
  <c r="F215" i="10"/>
  <c r="G215" i="10"/>
  <c r="F180" i="10"/>
  <c r="D181" i="10"/>
  <c r="G181" i="10"/>
  <c r="E181" i="10"/>
  <c r="F181" i="10"/>
  <c r="E180" i="10"/>
  <c r="D180" i="10"/>
  <c r="G180" i="10"/>
  <c r="D148" i="10"/>
  <c r="F148" i="10"/>
  <c r="G148" i="10"/>
  <c r="D149" i="10"/>
  <c r="E148" i="10"/>
  <c r="G149" i="10"/>
  <c r="D130" i="10"/>
  <c r="F130" i="10"/>
  <c r="G130" i="10"/>
  <c r="D131" i="10"/>
  <c r="E130" i="10"/>
  <c r="E131" i="10"/>
  <c r="F131" i="10"/>
  <c r="G131" i="10"/>
  <c r="D106" i="10"/>
  <c r="F106" i="10"/>
  <c r="G106" i="10"/>
  <c r="D107" i="10"/>
  <c r="G107" i="10"/>
  <c r="E107" i="10"/>
  <c r="F107" i="10"/>
  <c r="E106" i="10"/>
  <c r="D90" i="10"/>
  <c r="F90" i="10"/>
  <c r="G90" i="10"/>
  <c r="D91" i="10"/>
  <c r="F91" i="10"/>
  <c r="G91" i="10"/>
  <c r="E90" i="10"/>
  <c r="E91" i="10"/>
  <c r="F636" i="10"/>
  <c r="E557" i="10"/>
  <c r="E479" i="10"/>
  <c r="G587" i="10"/>
  <c r="D586" i="10"/>
  <c r="E586" i="10"/>
  <c r="F586" i="10"/>
  <c r="G586" i="10"/>
  <c r="F141" i="10"/>
  <c r="D140" i="10"/>
  <c r="F140" i="10"/>
  <c r="G140" i="10"/>
  <c r="D141" i="10"/>
  <c r="E141" i="10"/>
  <c r="G141" i="10"/>
  <c r="E140" i="10"/>
  <c r="D64" i="10"/>
  <c r="E64" i="10"/>
  <c r="F64" i="10"/>
  <c r="G64" i="10"/>
  <c r="D65" i="10"/>
  <c r="E65" i="10"/>
  <c r="F65" i="10"/>
  <c r="G65" i="10"/>
  <c r="E631" i="10"/>
  <c r="F631" i="10"/>
  <c r="G631" i="10"/>
  <c r="D630" i="10"/>
  <c r="E630" i="10"/>
  <c r="G473" i="10"/>
  <c r="D472" i="10"/>
  <c r="E472" i="10"/>
  <c r="F472" i="10"/>
  <c r="G472" i="10"/>
  <c r="D473" i="10"/>
  <c r="E473" i="10"/>
  <c r="F473" i="10"/>
  <c r="G461" i="10"/>
  <c r="D460" i="10"/>
  <c r="E460" i="10"/>
  <c r="F460" i="10"/>
  <c r="G460" i="10"/>
  <c r="D461" i="10"/>
  <c r="E461" i="10"/>
  <c r="F461" i="10"/>
  <c r="E691" i="10"/>
  <c r="F691" i="10"/>
  <c r="G691" i="10"/>
  <c r="D690" i="10"/>
  <c r="E690" i="10"/>
  <c r="D558" i="10"/>
  <c r="E558" i="10"/>
  <c r="F558" i="10"/>
  <c r="G558" i="10"/>
  <c r="D559" i="10"/>
  <c r="E559" i="10"/>
  <c r="F559" i="10"/>
  <c r="G559" i="10"/>
  <c r="G470" i="10"/>
  <c r="D471" i="10"/>
  <c r="E471" i="10"/>
  <c r="F471" i="10"/>
  <c r="G471" i="10"/>
  <c r="G434" i="10"/>
  <c r="D435" i="10"/>
  <c r="E435" i="10"/>
  <c r="F435" i="10"/>
  <c r="G435" i="10"/>
  <c r="D434" i="10"/>
  <c r="E434" i="10"/>
  <c r="F434" i="10"/>
  <c r="F368" i="10"/>
  <c r="F369" i="10"/>
  <c r="E368" i="10"/>
  <c r="G368" i="10"/>
  <c r="D369" i="10"/>
  <c r="E369" i="10"/>
  <c r="G369" i="10"/>
  <c r="D368" i="10"/>
  <c r="D338" i="10"/>
  <c r="E338" i="10"/>
  <c r="F338" i="10"/>
  <c r="G338" i="10"/>
  <c r="F339" i="10"/>
  <c r="D339" i="10"/>
  <c r="E339" i="10"/>
  <c r="G339" i="10"/>
  <c r="D337" i="10"/>
  <c r="E337" i="10"/>
  <c r="F337" i="10"/>
  <c r="G337" i="10"/>
  <c r="F336" i="10"/>
  <c r="G336" i="10"/>
  <c r="D336" i="10"/>
  <c r="E336" i="10"/>
  <c r="D248" i="10"/>
  <c r="E249" i="10"/>
  <c r="F249" i="10"/>
  <c r="G249" i="10"/>
  <c r="G248" i="10"/>
  <c r="E248" i="10"/>
  <c r="F248" i="10"/>
  <c r="D202" i="10"/>
  <c r="G202" i="10"/>
  <c r="D203" i="10"/>
  <c r="G203" i="10"/>
  <c r="E203" i="10"/>
  <c r="E202" i="10"/>
  <c r="F202" i="10"/>
  <c r="F192" i="10"/>
  <c r="D193" i="10"/>
  <c r="G193" i="10"/>
  <c r="D192" i="10"/>
  <c r="E192" i="10"/>
  <c r="G192" i="10"/>
  <c r="E193" i="10"/>
  <c r="F193" i="10"/>
  <c r="D172" i="10"/>
  <c r="F172" i="10"/>
  <c r="G172" i="10"/>
  <c r="D173" i="10"/>
  <c r="E172" i="10"/>
  <c r="E173" i="10"/>
  <c r="F173" i="10"/>
  <c r="G173" i="10"/>
  <c r="F165" i="10"/>
  <c r="D164" i="10"/>
  <c r="G165" i="10"/>
  <c r="E164" i="10"/>
  <c r="D165" i="10"/>
  <c r="F164" i="10"/>
  <c r="G164" i="10"/>
  <c r="E165" i="10"/>
  <c r="F168" i="10"/>
  <c r="D169" i="10"/>
  <c r="F169" i="10"/>
  <c r="G169" i="10"/>
  <c r="D168" i="10"/>
  <c r="E168" i="10"/>
  <c r="G168" i="10"/>
  <c r="E169" i="10"/>
  <c r="D712" i="10"/>
  <c r="G681" i="10"/>
  <c r="G669" i="10"/>
  <c r="G657" i="10"/>
  <c r="G645" i="10"/>
  <c r="G633" i="10"/>
  <c r="G621" i="10"/>
  <c r="G609" i="10"/>
  <c r="D597" i="10"/>
  <c r="E569" i="10"/>
  <c r="F470" i="10"/>
  <c r="D446" i="10"/>
  <c r="E383" i="10"/>
  <c r="E697" i="10"/>
  <c r="F697" i="10"/>
  <c r="G697" i="10"/>
  <c r="D696" i="10"/>
  <c r="E696" i="10"/>
  <c r="E655" i="10"/>
  <c r="F655" i="10"/>
  <c r="G655" i="10"/>
  <c r="D654" i="10"/>
  <c r="E654" i="10"/>
  <c r="D480" i="10"/>
  <c r="E480" i="10"/>
  <c r="F480" i="10"/>
  <c r="G480" i="10"/>
  <c r="D481" i="10"/>
  <c r="E481" i="10"/>
  <c r="F481" i="10"/>
  <c r="G481" i="10"/>
  <c r="D474" i="10"/>
  <c r="E474" i="10"/>
  <c r="F474" i="10"/>
  <c r="G474" i="10"/>
  <c r="D475" i="10"/>
  <c r="E475" i="10"/>
  <c r="F475" i="10"/>
  <c r="G475" i="10"/>
  <c r="G449" i="10"/>
  <c r="D448" i="10"/>
  <c r="E448" i="10"/>
  <c r="F448" i="10"/>
  <c r="G448" i="10"/>
  <c r="D449" i="10"/>
  <c r="E449" i="10"/>
  <c r="F449" i="10"/>
  <c r="F374" i="10"/>
  <c r="F375" i="10"/>
  <c r="D374" i="10"/>
  <c r="E374" i="10"/>
  <c r="G374" i="10"/>
  <c r="D375" i="10"/>
  <c r="E375" i="10"/>
  <c r="G375" i="10"/>
  <c r="D343" i="10"/>
  <c r="E343" i="10"/>
  <c r="F343" i="10"/>
  <c r="G343" i="10"/>
  <c r="F342" i="10"/>
  <c r="D342" i="10"/>
  <c r="E342" i="10"/>
  <c r="G342" i="10"/>
  <c r="F162" i="10"/>
  <c r="D163" i="10"/>
  <c r="F163" i="10"/>
  <c r="G163" i="10"/>
  <c r="D162" i="10"/>
  <c r="E162" i="10"/>
  <c r="G162" i="10"/>
  <c r="E163" i="10"/>
  <c r="D96" i="10"/>
  <c r="F96" i="10"/>
  <c r="G96" i="10"/>
  <c r="D97" i="10"/>
  <c r="F97" i="10"/>
  <c r="G97" i="10"/>
  <c r="E96" i="10"/>
  <c r="E97" i="10"/>
  <c r="D60" i="10"/>
  <c r="E60" i="10"/>
  <c r="F60" i="10"/>
  <c r="G60" i="10"/>
  <c r="D61" i="10"/>
  <c r="E61" i="10"/>
  <c r="F61" i="10"/>
  <c r="G61" i="10"/>
  <c r="D450" i="10"/>
  <c r="E450" i="10"/>
  <c r="F450" i="10"/>
  <c r="G450" i="10"/>
  <c r="D451" i="10"/>
  <c r="E451" i="10"/>
  <c r="F451" i="10"/>
  <c r="G451" i="10"/>
  <c r="F370" i="10"/>
  <c r="G370" i="10"/>
  <c r="F371" i="10"/>
  <c r="D370" i="10"/>
  <c r="E370" i="10"/>
  <c r="D371" i="10"/>
  <c r="E371" i="10"/>
  <c r="E730" i="10"/>
  <c r="F730" i="10"/>
  <c r="G730" i="10"/>
  <c r="D731" i="10"/>
  <c r="E731" i="10"/>
  <c r="F731" i="10"/>
  <c r="G731" i="10"/>
  <c r="D704" i="10"/>
  <c r="E704" i="10"/>
  <c r="F704" i="10"/>
  <c r="G704" i="10"/>
  <c r="D705" i="10"/>
  <c r="E705" i="10"/>
  <c r="D698" i="10"/>
  <c r="E698" i="10"/>
  <c r="F698" i="10"/>
  <c r="G698" i="10"/>
  <c r="D699" i="10"/>
  <c r="E699" i="10"/>
  <c r="E694" i="10"/>
  <c r="F694" i="10"/>
  <c r="G694" i="10"/>
  <c r="D695" i="10"/>
  <c r="E695" i="10"/>
  <c r="F695" i="10"/>
  <c r="G695" i="10"/>
  <c r="D626" i="10"/>
  <c r="E626" i="10"/>
  <c r="F626" i="10"/>
  <c r="G626" i="10"/>
  <c r="D627" i="10"/>
  <c r="E627" i="10"/>
  <c r="E628" i="10"/>
  <c r="F628" i="10"/>
  <c r="G628" i="10"/>
  <c r="D629" i="10"/>
  <c r="E629" i="10"/>
  <c r="F629" i="10"/>
  <c r="G629" i="10"/>
  <c r="F598" i="10"/>
  <c r="D598" i="10"/>
  <c r="E598" i="10"/>
  <c r="G598" i="10"/>
  <c r="D599" i="10"/>
  <c r="E599" i="10"/>
  <c r="F599" i="10"/>
  <c r="G599" i="10"/>
  <c r="G581" i="10"/>
  <c r="D580" i="10"/>
  <c r="E580" i="10"/>
  <c r="F580" i="10"/>
  <c r="G580" i="10"/>
  <c r="D581" i="10"/>
  <c r="E581" i="10"/>
  <c r="F581" i="10"/>
  <c r="D426" i="10"/>
  <c r="E426" i="10"/>
  <c r="F426" i="10"/>
  <c r="G426" i="10"/>
  <c r="D427" i="10"/>
  <c r="E427" i="10"/>
  <c r="F427" i="10"/>
  <c r="G427" i="10"/>
  <c r="G428" i="10"/>
  <c r="D429" i="10"/>
  <c r="E429" i="10"/>
  <c r="F429" i="10"/>
  <c r="G429" i="10"/>
  <c r="D428" i="10"/>
  <c r="E428" i="10"/>
  <c r="F428" i="10"/>
  <c r="G407" i="10"/>
  <c r="D406" i="10"/>
  <c r="E406" i="10"/>
  <c r="F406" i="10"/>
  <c r="D407" i="10"/>
  <c r="E407" i="10"/>
  <c r="F407" i="10"/>
  <c r="D364" i="10"/>
  <c r="F364" i="10"/>
  <c r="G364" i="10"/>
  <c r="F365" i="10"/>
  <c r="E364" i="10"/>
  <c r="D365" i="10"/>
  <c r="E365" i="10"/>
  <c r="G365" i="10"/>
  <c r="D349" i="10"/>
  <c r="E349" i="10"/>
  <c r="F349" i="10"/>
  <c r="G349" i="10"/>
  <c r="F348" i="10"/>
  <c r="G348" i="10"/>
  <c r="D348" i="10"/>
  <c r="E348" i="10"/>
  <c r="D301" i="10"/>
  <c r="E301" i="10"/>
  <c r="F301" i="10"/>
  <c r="G301" i="10"/>
  <c r="F300" i="10"/>
  <c r="G300" i="10"/>
  <c r="D300" i="10"/>
  <c r="E300" i="10"/>
  <c r="D284" i="10"/>
  <c r="E284" i="10"/>
  <c r="F284" i="10"/>
  <c r="G284" i="10"/>
  <c r="F285" i="10"/>
  <c r="D285" i="10"/>
  <c r="E285" i="10"/>
  <c r="D277" i="10"/>
  <c r="E277" i="10"/>
  <c r="F277" i="10"/>
  <c r="G277" i="10"/>
  <c r="F276" i="10"/>
  <c r="G276" i="10"/>
  <c r="D276" i="10"/>
  <c r="E276" i="10"/>
  <c r="G244" i="10"/>
  <c r="D245" i="10"/>
  <c r="G245" i="10"/>
  <c r="D244" i="10"/>
  <c r="E245" i="10"/>
  <c r="E244" i="10"/>
  <c r="F244" i="10"/>
  <c r="F245" i="10"/>
  <c r="G238" i="10"/>
  <c r="D239" i="10"/>
  <c r="E238" i="10"/>
  <c r="F238" i="10"/>
  <c r="E239" i="10"/>
  <c r="F239" i="10"/>
  <c r="G239" i="10"/>
  <c r="D238" i="10"/>
  <c r="G232" i="10"/>
  <c r="D233" i="10"/>
  <c r="D232" i="10"/>
  <c r="E232" i="10"/>
  <c r="F232" i="10"/>
  <c r="E233" i="10"/>
  <c r="F233" i="10"/>
  <c r="G233" i="10"/>
  <c r="D224" i="10"/>
  <c r="E224" i="10"/>
  <c r="F224" i="10"/>
  <c r="G224" i="10"/>
  <c r="D225" i="10"/>
  <c r="E225" i="10"/>
  <c r="F225" i="10"/>
  <c r="G225" i="10"/>
  <c r="D208" i="10"/>
  <c r="G208" i="10"/>
  <c r="D209" i="10"/>
  <c r="E208" i="10"/>
  <c r="F208" i="10"/>
  <c r="E209" i="10"/>
  <c r="F209" i="10"/>
  <c r="G209" i="10"/>
  <c r="G723" i="10"/>
  <c r="G711" i="10"/>
  <c r="F705" i="10"/>
  <c r="E542" i="10"/>
  <c r="E470" i="10"/>
  <c r="F431" i="10"/>
  <c r="G285" i="10"/>
  <c r="E679" i="10"/>
  <c r="F679" i="10"/>
  <c r="G679" i="10"/>
  <c r="D678" i="10"/>
  <c r="E678" i="10"/>
  <c r="D510" i="10"/>
  <c r="E510" i="10"/>
  <c r="F510" i="10"/>
  <c r="G510" i="10"/>
  <c r="D511" i="10"/>
  <c r="E511" i="10"/>
  <c r="F511" i="10"/>
  <c r="G511" i="10"/>
  <c r="D319" i="10"/>
  <c r="E319" i="10"/>
  <c r="F319" i="10"/>
  <c r="G319" i="10"/>
  <c r="F318" i="10"/>
  <c r="D318" i="10"/>
  <c r="E318" i="10"/>
  <c r="G318" i="10"/>
  <c r="D522" i="10"/>
  <c r="E522" i="10"/>
  <c r="F522" i="10"/>
  <c r="G522" i="10"/>
  <c r="D523" i="10"/>
  <c r="E523" i="10"/>
  <c r="F523" i="10"/>
  <c r="G523" i="10"/>
  <c r="D358" i="10"/>
  <c r="F358" i="10"/>
  <c r="G358" i="10"/>
  <c r="E359" i="10"/>
  <c r="F359" i="10"/>
  <c r="E358" i="10"/>
  <c r="D359" i="10"/>
  <c r="G359" i="10"/>
  <c r="E718" i="10"/>
  <c r="F718" i="10"/>
  <c r="G718" i="10"/>
  <c r="D719" i="10"/>
  <c r="E719" i="10"/>
  <c r="F719" i="10"/>
  <c r="G719" i="10"/>
  <c r="E688" i="10"/>
  <c r="F688" i="10"/>
  <c r="G688" i="10"/>
  <c r="D689" i="10"/>
  <c r="E689" i="10"/>
  <c r="F689" i="10"/>
  <c r="G689" i="10"/>
  <c r="E673" i="10"/>
  <c r="F673" i="10"/>
  <c r="G673" i="10"/>
  <c r="D672" i="10"/>
  <c r="E672" i="10"/>
  <c r="E658" i="10"/>
  <c r="F658" i="10"/>
  <c r="G658" i="10"/>
  <c r="D659" i="10"/>
  <c r="E659" i="10"/>
  <c r="F659" i="10"/>
  <c r="G659" i="10"/>
  <c r="E640" i="10"/>
  <c r="F640" i="10"/>
  <c r="G640" i="10"/>
  <c r="D641" i="10"/>
  <c r="E641" i="10"/>
  <c r="F641" i="10"/>
  <c r="G641" i="10"/>
  <c r="F600" i="10"/>
  <c r="E601" i="10"/>
  <c r="F601" i="10"/>
  <c r="G601" i="10"/>
  <c r="D600" i="10"/>
  <c r="G575" i="10"/>
  <c r="D574" i="10"/>
  <c r="E574" i="10"/>
  <c r="F574" i="10"/>
  <c r="G574" i="10"/>
  <c r="D575" i="10"/>
  <c r="E575" i="10"/>
  <c r="F575" i="10"/>
  <c r="G563" i="10"/>
  <c r="D562" i="10"/>
  <c r="E562" i="10"/>
  <c r="F562" i="10"/>
  <c r="G562" i="10"/>
  <c r="D563" i="10"/>
  <c r="E563" i="10"/>
  <c r="F563" i="10"/>
  <c r="G467" i="10"/>
  <c r="D466" i="10"/>
  <c r="E466" i="10"/>
  <c r="F466" i="10"/>
  <c r="G466" i="10"/>
  <c r="D467" i="10"/>
  <c r="E467" i="10"/>
  <c r="F467" i="10"/>
  <c r="G458" i="10"/>
  <c r="D459" i="10"/>
  <c r="E459" i="10"/>
  <c r="F459" i="10"/>
  <c r="G459" i="10"/>
  <c r="F458" i="10"/>
  <c r="D438" i="10"/>
  <c r="E438" i="10"/>
  <c r="F438" i="10"/>
  <c r="G438" i="10"/>
  <c r="D439" i="10"/>
  <c r="E439" i="10"/>
  <c r="F439" i="10"/>
  <c r="G439" i="10"/>
  <c r="D432" i="10"/>
  <c r="E432" i="10"/>
  <c r="F432" i="10"/>
  <c r="G432" i="10"/>
  <c r="D433" i="10"/>
  <c r="E433" i="10"/>
  <c r="F433" i="10"/>
  <c r="G422" i="10"/>
  <c r="D423" i="10"/>
  <c r="E423" i="10"/>
  <c r="F423" i="10"/>
  <c r="G423" i="10"/>
  <c r="D422" i="10"/>
  <c r="D402" i="10"/>
  <c r="E402" i="10"/>
  <c r="F402" i="10"/>
  <c r="G402" i="10"/>
  <c r="D403" i="10"/>
  <c r="E403" i="10"/>
  <c r="F403" i="10"/>
  <c r="G403" i="10"/>
  <c r="G386" i="10"/>
  <c r="D387" i="10"/>
  <c r="E387" i="10"/>
  <c r="F387" i="10"/>
  <c r="G387" i="10"/>
  <c r="D386" i="10"/>
  <c r="E386" i="10"/>
  <c r="F386" i="10"/>
  <c r="G383" i="10"/>
  <c r="D382" i="10"/>
  <c r="E382" i="10"/>
  <c r="F382" i="10"/>
  <c r="G382" i="10"/>
  <c r="F204" i="10"/>
  <c r="D205" i="10"/>
  <c r="G205" i="10"/>
  <c r="D204" i="10"/>
  <c r="E204" i="10"/>
  <c r="G204" i="10"/>
  <c r="E205" i="10"/>
  <c r="F205" i="10"/>
  <c r="D144" i="10"/>
  <c r="D703" i="10"/>
  <c r="D691" i="10"/>
  <c r="D679" i="10"/>
  <c r="D667" i="10"/>
  <c r="D655" i="10"/>
  <c r="D643" i="10"/>
  <c r="D631" i="10"/>
  <c r="D619" i="10"/>
  <c r="E593" i="10"/>
  <c r="D542" i="10"/>
  <c r="F509" i="10"/>
  <c r="D470" i="10"/>
  <c r="E431" i="10"/>
  <c r="E372" i="10"/>
  <c r="G251" i="10"/>
  <c r="D420" i="10"/>
  <c r="E420" i="10"/>
  <c r="F420" i="10"/>
  <c r="G420" i="10"/>
  <c r="D421" i="10"/>
  <c r="E421" i="10"/>
  <c r="F421" i="10"/>
  <c r="G421" i="10"/>
  <c r="D310" i="10"/>
  <c r="E310" i="10"/>
  <c r="F310" i="10"/>
  <c r="G310" i="10"/>
  <c r="D311" i="10"/>
  <c r="E311" i="10"/>
  <c r="F311" i="10"/>
  <c r="G311" i="10"/>
  <c r="D33" i="10"/>
  <c r="E33" i="10"/>
  <c r="F33" i="10"/>
  <c r="G33" i="10"/>
  <c r="D32" i="10"/>
  <c r="F32" i="10"/>
  <c r="G32" i="10"/>
  <c r="D710" i="10"/>
  <c r="E710" i="10"/>
  <c r="F710" i="10"/>
  <c r="G710" i="10"/>
  <c r="D711" i="10"/>
  <c r="E711" i="10"/>
  <c r="D304" i="10"/>
  <c r="E304" i="10"/>
  <c r="F304" i="10"/>
  <c r="G304" i="10"/>
  <c r="D305" i="10"/>
  <c r="E305" i="10"/>
  <c r="F305" i="10"/>
  <c r="G305" i="10"/>
  <c r="D722" i="10"/>
  <c r="E722" i="10"/>
  <c r="F722" i="10"/>
  <c r="G722" i="10"/>
  <c r="D723" i="10"/>
  <c r="E723" i="10"/>
  <c r="E664" i="10"/>
  <c r="F664" i="10"/>
  <c r="G664" i="10"/>
  <c r="D665" i="10"/>
  <c r="E665" i="10"/>
  <c r="F665" i="10"/>
  <c r="G665" i="10"/>
  <c r="D656" i="10"/>
  <c r="E656" i="10"/>
  <c r="F656" i="10"/>
  <c r="G656" i="10"/>
  <c r="D657" i="10"/>
  <c r="E657" i="10"/>
  <c r="E634" i="10"/>
  <c r="F634" i="10"/>
  <c r="G634" i="10"/>
  <c r="D635" i="10"/>
  <c r="E635" i="10"/>
  <c r="F635" i="10"/>
  <c r="G635" i="10"/>
  <c r="E607" i="10"/>
  <c r="F607" i="10"/>
  <c r="G607" i="10"/>
  <c r="D606" i="10"/>
  <c r="E606" i="10"/>
  <c r="D582" i="10"/>
  <c r="E582" i="10"/>
  <c r="F582" i="10"/>
  <c r="G582" i="10"/>
  <c r="D583" i="10"/>
  <c r="E583" i="10"/>
  <c r="F583" i="10"/>
  <c r="G583" i="10"/>
  <c r="D570" i="10"/>
  <c r="E570" i="10"/>
  <c r="F570" i="10"/>
  <c r="G570" i="10"/>
  <c r="D571" i="10"/>
  <c r="E571" i="10"/>
  <c r="F571" i="10"/>
  <c r="G571" i="10"/>
  <c r="G530" i="10"/>
  <c r="D531" i="10"/>
  <c r="E531" i="10"/>
  <c r="F531" i="10"/>
  <c r="G531" i="10"/>
  <c r="E530" i="10"/>
  <c r="F530" i="10"/>
  <c r="G518" i="10"/>
  <c r="D519" i="10"/>
  <c r="E519" i="10"/>
  <c r="F519" i="10"/>
  <c r="G519" i="10"/>
  <c r="D518" i="10"/>
  <c r="G476" i="10"/>
  <c r="D477" i="10"/>
  <c r="E477" i="10"/>
  <c r="F477" i="10"/>
  <c r="G477" i="10"/>
  <c r="D476" i="10"/>
  <c r="E476" i="10"/>
  <c r="F476" i="10"/>
  <c r="G419" i="10"/>
  <c r="D418" i="10"/>
  <c r="E418" i="10"/>
  <c r="F418" i="10"/>
  <c r="G418" i="10"/>
  <c r="D419" i="10"/>
  <c r="E419" i="10"/>
  <c r="F419" i="10"/>
  <c r="G404" i="10"/>
  <c r="D405" i="10"/>
  <c r="E405" i="10"/>
  <c r="F405" i="10"/>
  <c r="G405" i="10"/>
  <c r="D404" i="10"/>
  <c r="G389" i="10"/>
  <c r="D388" i="10"/>
  <c r="E388" i="10"/>
  <c r="F388" i="10"/>
  <c r="G388" i="10"/>
  <c r="D389" i="10"/>
  <c r="E389" i="10"/>
  <c r="F389" i="10"/>
  <c r="D334" i="10"/>
  <c r="E334" i="10"/>
  <c r="F334" i="10"/>
  <c r="G334" i="10"/>
  <c r="D335" i="10"/>
  <c r="E335" i="10"/>
  <c r="F335" i="10"/>
  <c r="G335" i="10"/>
  <c r="D307" i="10"/>
  <c r="E307" i="10"/>
  <c r="F307" i="10"/>
  <c r="G307" i="10"/>
  <c r="F306" i="10"/>
  <c r="D306" i="10"/>
  <c r="E306" i="10"/>
  <c r="G306" i="10"/>
  <c r="D298" i="10"/>
  <c r="E298" i="10"/>
  <c r="F298" i="10"/>
  <c r="G298" i="10"/>
  <c r="D299" i="10"/>
  <c r="E299" i="10"/>
  <c r="F299" i="10"/>
  <c r="G299" i="10"/>
  <c r="D268" i="10"/>
  <c r="E268" i="10"/>
  <c r="F268" i="10"/>
  <c r="G268" i="10"/>
  <c r="D269" i="10"/>
  <c r="E269" i="10"/>
  <c r="F269" i="10"/>
  <c r="G269" i="10"/>
  <c r="F252" i="10"/>
  <c r="G252" i="10"/>
  <c r="D253" i="10"/>
  <c r="E253" i="10"/>
  <c r="F253" i="10"/>
  <c r="G253" i="10"/>
  <c r="D252" i="10"/>
  <c r="E252" i="10"/>
  <c r="D230" i="10"/>
  <c r="E231" i="10"/>
  <c r="F231" i="10"/>
  <c r="G231" i="10"/>
  <c r="G230" i="10"/>
  <c r="E230" i="10"/>
  <c r="F230" i="10"/>
  <c r="D231" i="10"/>
  <c r="D218" i="10"/>
  <c r="E218" i="10"/>
  <c r="F218" i="10"/>
  <c r="G218" i="10"/>
  <c r="D219" i="10"/>
  <c r="G219" i="10"/>
  <c r="E219" i="10"/>
  <c r="F219" i="10"/>
  <c r="F216" i="10"/>
  <c r="G217" i="10"/>
  <c r="G216" i="10"/>
  <c r="D217" i="10"/>
  <c r="E217" i="10"/>
  <c r="F217" i="10"/>
  <c r="D216" i="10"/>
  <c r="E216" i="10"/>
  <c r="D733" i="10"/>
  <c r="G702" i="10"/>
  <c r="G690" i="10"/>
  <c r="G678" i="10"/>
  <c r="G666" i="10"/>
  <c r="G654" i="10"/>
  <c r="G630" i="10"/>
  <c r="G606" i="10"/>
  <c r="D593" i="10"/>
  <c r="E509" i="10"/>
  <c r="G424" i="10"/>
  <c r="F251" i="10"/>
  <c r="E619" i="10"/>
  <c r="F619" i="10"/>
  <c r="G619" i="10"/>
  <c r="D618" i="10"/>
  <c r="E618" i="10"/>
  <c r="D468" i="10"/>
  <c r="E468" i="10"/>
  <c r="F468" i="10"/>
  <c r="G468" i="10"/>
  <c r="D469" i="10"/>
  <c r="E469" i="10"/>
  <c r="F469" i="10"/>
  <c r="G469" i="10"/>
  <c r="D331" i="10"/>
  <c r="E331" i="10"/>
  <c r="F331" i="10"/>
  <c r="G331" i="10"/>
  <c r="F330" i="10"/>
  <c r="D330" i="10"/>
  <c r="E330" i="10"/>
  <c r="G330" i="10"/>
  <c r="D274" i="10"/>
  <c r="E274" i="10"/>
  <c r="F274" i="10"/>
  <c r="G274" i="10"/>
  <c r="D275" i="10"/>
  <c r="E275" i="10"/>
  <c r="F275" i="10"/>
  <c r="G275" i="10"/>
  <c r="F132" i="10"/>
  <c r="D133" i="10"/>
  <c r="F133" i="10"/>
  <c r="G133" i="10"/>
  <c r="D132" i="10"/>
  <c r="E132" i="10"/>
  <c r="G132" i="10"/>
  <c r="E133" i="10"/>
  <c r="E706" i="10"/>
  <c r="F706" i="10"/>
  <c r="G706" i="10"/>
  <c r="D707" i="10"/>
  <c r="E707" i="10"/>
  <c r="F707" i="10"/>
  <c r="G707" i="10"/>
  <c r="D614" i="10"/>
  <c r="E614" i="10"/>
  <c r="F614" i="10"/>
  <c r="G614" i="10"/>
  <c r="D615" i="10"/>
  <c r="E615" i="10"/>
  <c r="F380" i="10"/>
  <c r="G380" i="10"/>
  <c r="D381" i="10"/>
  <c r="E381" i="10"/>
  <c r="F381" i="10"/>
  <c r="G381" i="10"/>
  <c r="D380" i="10"/>
  <c r="E380" i="10"/>
  <c r="G226" i="10"/>
  <c r="D227" i="10"/>
  <c r="G227" i="10"/>
  <c r="D226" i="10"/>
  <c r="E227" i="10"/>
  <c r="E226" i="10"/>
  <c r="F226" i="10"/>
  <c r="F227" i="10"/>
  <c r="F186" i="10"/>
  <c r="D187" i="10"/>
  <c r="G187" i="10"/>
  <c r="D186" i="10"/>
  <c r="E186" i="10"/>
  <c r="G186" i="10"/>
  <c r="E187" i="10"/>
  <c r="F187" i="10"/>
  <c r="E721" i="10"/>
  <c r="F721" i="10"/>
  <c r="G721" i="10"/>
  <c r="D720" i="10"/>
  <c r="E720" i="10"/>
  <c r="E715" i="10"/>
  <c r="F715" i="10"/>
  <c r="G715" i="10"/>
  <c r="D714" i="10"/>
  <c r="E714" i="10"/>
  <c r="D674" i="10"/>
  <c r="E674" i="10"/>
  <c r="F674" i="10"/>
  <c r="G674" i="10"/>
  <c r="D675" i="10"/>
  <c r="E675" i="10"/>
  <c r="E670" i="10"/>
  <c r="F670" i="10"/>
  <c r="G670" i="10"/>
  <c r="D671" i="10"/>
  <c r="E671" i="10"/>
  <c r="F671" i="10"/>
  <c r="G671" i="10"/>
  <c r="E646" i="10"/>
  <c r="F646" i="10"/>
  <c r="G646" i="10"/>
  <c r="D647" i="10"/>
  <c r="E647" i="10"/>
  <c r="F647" i="10"/>
  <c r="G647" i="10"/>
  <c r="E643" i="10"/>
  <c r="F643" i="10"/>
  <c r="G643" i="10"/>
  <c r="D642" i="10"/>
  <c r="E642" i="10"/>
  <c r="D632" i="10"/>
  <c r="E632" i="10"/>
  <c r="F632" i="10"/>
  <c r="G632" i="10"/>
  <c r="D633" i="10"/>
  <c r="E633" i="10"/>
  <c r="D602" i="10"/>
  <c r="E602" i="10"/>
  <c r="F602" i="10"/>
  <c r="G602" i="10"/>
  <c r="D603" i="10"/>
  <c r="E603" i="10"/>
  <c r="E594" i="10"/>
  <c r="F594" i="10"/>
  <c r="G594" i="10"/>
  <c r="F595" i="10"/>
  <c r="D594" i="10"/>
  <c r="D595" i="10"/>
  <c r="E595" i="10"/>
  <c r="G595" i="10"/>
  <c r="G584" i="10"/>
  <c r="D585" i="10"/>
  <c r="E585" i="10"/>
  <c r="F585" i="10"/>
  <c r="G585" i="10"/>
  <c r="D584" i="10"/>
  <c r="E584" i="10"/>
  <c r="F584" i="10"/>
  <c r="G566" i="10"/>
  <c r="D567" i="10"/>
  <c r="E567" i="10"/>
  <c r="F567" i="10"/>
  <c r="G567" i="10"/>
  <c r="D566" i="10"/>
  <c r="E566" i="10"/>
  <c r="F566" i="10"/>
  <c r="G533" i="10"/>
  <c r="D532" i="10"/>
  <c r="E532" i="10"/>
  <c r="F532" i="10"/>
  <c r="G532" i="10"/>
  <c r="D533" i="10"/>
  <c r="E533" i="10"/>
  <c r="F533" i="10"/>
  <c r="D414" i="10"/>
  <c r="E414" i="10"/>
  <c r="F414" i="10"/>
  <c r="G414" i="10"/>
  <c r="D415" i="10"/>
  <c r="E415" i="10"/>
  <c r="F415" i="10"/>
  <c r="E356" i="10"/>
  <c r="F356" i="10"/>
  <c r="F357" i="10"/>
  <c r="G357" i="10"/>
  <c r="D356" i="10"/>
  <c r="D325" i="10"/>
  <c r="E325" i="10"/>
  <c r="F325" i="10"/>
  <c r="G325" i="10"/>
  <c r="F324" i="10"/>
  <c r="G324" i="10"/>
  <c r="D316" i="10"/>
  <c r="E316" i="10"/>
  <c r="F316" i="10"/>
  <c r="G316" i="10"/>
  <c r="D317" i="10"/>
  <c r="E317" i="10"/>
  <c r="F317" i="10"/>
  <c r="G317" i="10"/>
  <c r="D295" i="10"/>
  <c r="E295" i="10"/>
  <c r="F295" i="10"/>
  <c r="G295" i="10"/>
  <c r="F294" i="10"/>
  <c r="D294" i="10"/>
  <c r="E294" i="10"/>
  <c r="G294" i="10"/>
  <c r="D271" i="10"/>
  <c r="E271" i="10"/>
  <c r="F271" i="10"/>
  <c r="G271" i="10"/>
  <c r="F270" i="10"/>
  <c r="D270" i="10"/>
  <c r="E270" i="10"/>
  <c r="G270" i="10"/>
  <c r="D262" i="10"/>
  <c r="E262" i="10"/>
  <c r="F262" i="10"/>
  <c r="G262" i="10"/>
  <c r="D263" i="10"/>
  <c r="E263" i="10"/>
  <c r="F263" i="10"/>
  <c r="G263" i="10"/>
  <c r="G247" i="10"/>
  <c r="D246" i="10"/>
  <c r="E246" i="10"/>
  <c r="F246" i="10"/>
  <c r="G246" i="10"/>
  <c r="D247" i="10"/>
  <c r="E247" i="10"/>
  <c r="F247" i="10"/>
  <c r="G235" i="10"/>
  <c r="G234" i="10"/>
  <c r="D235" i="10"/>
  <c r="E235" i="10"/>
  <c r="F235" i="10"/>
  <c r="E234" i="10"/>
  <c r="D234" i="10"/>
  <c r="F234" i="10"/>
  <c r="G732" i="10"/>
  <c r="G720" i="10"/>
  <c r="F702" i="10"/>
  <c r="F690" i="10"/>
  <c r="F678" i="10"/>
  <c r="F654" i="10"/>
  <c r="F642" i="10"/>
  <c r="F630" i="10"/>
  <c r="F618" i="10"/>
  <c r="F606" i="10"/>
  <c r="F422" i="10"/>
  <c r="G371" i="10"/>
  <c r="D249" i="10"/>
  <c r="G696" i="10"/>
  <c r="G497" i="10"/>
  <c r="D496" i="10"/>
  <c r="E496" i="10"/>
  <c r="F496" i="10"/>
  <c r="G496" i="10"/>
  <c r="D497" i="10"/>
  <c r="E497" i="10"/>
  <c r="F497" i="10"/>
  <c r="D728" i="10"/>
  <c r="E728" i="10"/>
  <c r="F728" i="10"/>
  <c r="G728" i="10"/>
  <c r="D729" i="10"/>
  <c r="E729" i="10"/>
  <c r="D716" i="10"/>
  <c r="E716" i="10"/>
  <c r="F716" i="10"/>
  <c r="G716" i="10"/>
  <c r="D717" i="10"/>
  <c r="E717" i="10"/>
  <c r="E649" i="10"/>
  <c r="F649" i="10"/>
  <c r="G649" i="10"/>
  <c r="D648" i="10"/>
  <c r="E648" i="10"/>
  <c r="E613" i="10"/>
  <c r="F613" i="10"/>
  <c r="G613" i="10"/>
  <c r="D612" i="10"/>
  <c r="E612" i="10"/>
  <c r="G578" i="10"/>
  <c r="D579" i="10"/>
  <c r="E579" i="10"/>
  <c r="F579" i="10"/>
  <c r="G579" i="10"/>
  <c r="D576" i="10"/>
  <c r="E576" i="10"/>
  <c r="F576" i="10"/>
  <c r="G576" i="10"/>
  <c r="D577" i="10"/>
  <c r="E577" i="10"/>
  <c r="F577" i="10"/>
  <c r="G577" i="10"/>
  <c r="D546" i="10"/>
  <c r="E546" i="10"/>
  <c r="F546" i="10"/>
  <c r="G546" i="10"/>
  <c r="D547" i="10"/>
  <c r="E547" i="10"/>
  <c r="F547" i="10"/>
  <c r="G547" i="10"/>
  <c r="G524" i="10"/>
  <c r="D525" i="10"/>
  <c r="E525" i="10"/>
  <c r="F525" i="10"/>
  <c r="G525" i="10"/>
  <c r="D524" i="10"/>
  <c r="E524" i="10"/>
  <c r="F524" i="10"/>
  <c r="D486" i="10"/>
  <c r="E486" i="10"/>
  <c r="F486" i="10"/>
  <c r="G486" i="10"/>
  <c r="D487" i="10"/>
  <c r="E487" i="10"/>
  <c r="F487" i="10"/>
  <c r="G487" i="10"/>
  <c r="G464" i="10"/>
  <c r="D465" i="10"/>
  <c r="E465" i="10"/>
  <c r="F465" i="10"/>
  <c r="G465" i="10"/>
  <c r="D464" i="10"/>
  <c r="E464" i="10"/>
  <c r="F464" i="10"/>
  <c r="G440" i="10"/>
  <c r="D441" i="10"/>
  <c r="E441" i="10"/>
  <c r="F441" i="10"/>
  <c r="G441" i="10"/>
  <c r="D440" i="10"/>
  <c r="G416" i="10"/>
  <c r="D417" i="10"/>
  <c r="E417" i="10"/>
  <c r="F417" i="10"/>
  <c r="G417" i="10"/>
  <c r="D416" i="10"/>
  <c r="E416" i="10"/>
  <c r="F416" i="10"/>
  <c r="G401" i="10"/>
  <c r="D400" i="10"/>
  <c r="E400" i="10"/>
  <c r="F400" i="10"/>
  <c r="G400" i="10"/>
  <c r="D401" i="10"/>
  <c r="E401" i="10"/>
  <c r="F401" i="10"/>
  <c r="D326" i="10"/>
  <c r="E326" i="10"/>
  <c r="F326" i="10"/>
  <c r="G326" i="10"/>
  <c r="F327" i="10"/>
  <c r="D327" i="10"/>
  <c r="E327" i="10"/>
  <c r="G327" i="10"/>
  <c r="D308" i="10"/>
  <c r="E308" i="10"/>
  <c r="F308" i="10"/>
  <c r="G308" i="10"/>
  <c r="F309" i="10"/>
  <c r="D309" i="10"/>
  <c r="E309" i="10"/>
  <c r="G309" i="10"/>
  <c r="D286" i="10"/>
  <c r="E286" i="10"/>
  <c r="F286" i="10"/>
  <c r="G286" i="10"/>
  <c r="D287" i="10"/>
  <c r="E287" i="10"/>
  <c r="F287" i="10"/>
  <c r="G287" i="10"/>
  <c r="D259" i="10"/>
  <c r="E259" i="10"/>
  <c r="F259" i="10"/>
  <c r="G259" i="10"/>
  <c r="F258" i="10"/>
  <c r="D258" i="10"/>
  <c r="E258" i="10"/>
  <c r="G258" i="10"/>
  <c r="F111" i="10"/>
  <c r="G111" i="10"/>
  <c r="D110" i="10"/>
  <c r="E110" i="10"/>
  <c r="F110" i="10"/>
  <c r="G110" i="10"/>
  <c r="D111" i="10"/>
  <c r="E111" i="10"/>
  <c r="G44" i="10"/>
  <c r="F720" i="10"/>
  <c r="D688" i="10"/>
  <c r="D676" i="10"/>
  <c r="D664" i="10"/>
  <c r="D640" i="10"/>
  <c r="D628" i="10"/>
  <c r="F587" i="10"/>
  <c r="E422" i="10"/>
  <c r="E357" i="10"/>
  <c r="D207" i="10"/>
  <c r="E733" i="10"/>
  <c r="F733" i="10"/>
  <c r="G733" i="10"/>
  <c r="D732" i="10"/>
  <c r="E732" i="10"/>
  <c r="E685" i="10"/>
  <c r="F685" i="10"/>
  <c r="G685" i="10"/>
  <c r="D684" i="10"/>
  <c r="E684" i="10"/>
  <c r="D650" i="10"/>
  <c r="E650" i="10"/>
  <c r="F650" i="10"/>
  <c r="G650" i="10"/>
  <c r="D651" i="10"/>
  <c r="E651" i="10"/>
  <c r="E625" i="10"/>
  <c r="F625" i="10"/>
  <c r="G625" i="10"/>
  <c r="D624" i="10"/>
  <c r="E624" i="10"/>
  <c r="D608" i="10"/>
  <c r="E608" i="10"/>
  <c r="F608" i="10"/>
  <c r="G608" i="10"/>
  <c r="D609" i="10"/>
  <c r="E609" i="10"/>
  <c r="F592" i="10"/>
  <c r="F593" i="10"/>
  <c r="G593" i="10"/>
  <c r="D592" i="10"/>
  <c r="E592" i="10"/>
  <c r="E588" i="10"/>
  <c r="F588" i="10"/>
  <c r="G588" i="10"/>
  <c r="D589" i="10"/>
  <c r="F589" i="10"/>
  <c r="D588" i="10"/>
  <c r="E589" i="10"/>
  <c r="G589" i="10"/>
  <c r="G569" i="10"/>
  <c r="D568" i="10"/>
  <c r="E568" i="10"/>
  <c r="F568" i="10"/>
  <c r="G568" i="10"/>
  <c r="G485" i="10"/>
  <c r="D484" i="10"/>
  <c r="E484" i="10"/>
  <c r="F484" i="10"/>
  <c r="G484" i="10"/>
  <c r="D485" i="10"/>
  <c r="E485" i="10"/>
  <c r="F485" i="10"/>
  <c r="G413" i="10"/>
  <c r="D412" i="10"/>
  <c r="E412" i="10"/>
  <c r="F412" i="10"/>
  <c r="G412" i="10"/>
  <c r="D413" i="10"/>
  <c r="G398" i="10"/>
  <c r="D399" i="10"/>
  <c r="E399" i="10"/>
  <c r="F399" i="10"/>
  <c r="G399" i="10"/>
  <c r="D398" i="10"/>
  <c r="E398" i="10"/>
  <c r="F398" i="10"/>
  <c r="G392" i="10"/>
  <c r="D393" i="10"/>
  <c r="E393" i="10"/>
  <c r="F393" i="10"/>
  <c r="G393" i="10"/>
  <c r="D392" i="10"/>
  <c r="E392" i="10"/>
  <c r="F392" i="10"/>
  <c r="D384" i="10"/>
  <c r="E384" i="10"/>
  <c r="F384" i="10"/>
  <c r="G384" i="10"/>
  <c r="D385" i="10"/>
  <c r="E385" i="10"/>
  <c r="F385" i="10"/>
  <c r="G385" i="10"/>
  <c r="F367" i="10"/>
  <c r="G367" i="10"/>
  <c r="F366" i="10"/>
  <c r="D366" i="10"/>
  <c r="E366" i="10"/>
  <c r="G366" i="10"/>
  <c r="D367" i="10"/>
  <c r="E367" i="10"/>
  <c r="D314" i="10"/>
  <c r="E314" i="10"/>
  <c r="F314" i="10"/>
  <c r="G314" i="10"/>
  <c r="F315" i="10"/>
  <c r="D315" i="10"/>
  <c r="E315" i="10"/>
  <c r="G315" i="10"/>
  <c r="D290" i="10"/>
  <c r="E290" i="10"/>
  <c r="F290" i="10"/>
  <c r="G290" i="10"/>
  <c r="F291" i="10"/>
  <c r="D291" i="10"/>
  <c r="E291" i="10"/>
  <c r="G291" i="10"/>
  <c r="D283" i="10"/>
  <c r="E283" i="10"/>
  <c r="F283" i="10"/>
  <c r="G283" i="10"/>
  <c r="F282" i="10"/>
  <c r="D282" i="10"/>
  <c r="E282" i="10"/>
  <c r="G282" i="10"/>
  <c r="D260" i="10"/>
  <c r="E260" i="10"/>
  <c r="F260" i="10"/>
  <c r="G260" i="10"/>
  <c r="F261" i="10"/>
  <c r="D261" i="10"/>
  <c r="E261" i="10"/>
  <c r="G261" i="10"/>
  <c r="G229" i="10"/>
  <c r="D228" i="10"/>
  <c r="E228" i="10"/>
  <c r="F228" i="10"/>
  <c r="G228" i="10"/>
  <c r="D229" i="10"/>
  <c r="E229" i="10"/>
  <c r="F229" i="10"/>
  <c r="G188" i="10"/>
  <c r="F128" i="10"/>
  <c r="D730" i="10"/>
  <c r="D718" i="10"/>
  <c r="G699" i="10"/>
  <c r="G687" i="10"/>
  <c r="G675" i="10"/>
  <c r="G651" i="10"/>
  <c r="G627" i="10"/>
  <c r="G615" i="10"/>
  <c r="G603" i="10"/>
  <c r="E587" i="10"/>
  <c r="G415" i="10"/>
  <c r="D357" i="10"/>
  <c r="G521" i="10"/>
  <c r="D520" i="10"/>
  <c r="E520" i="10"/>
  <c r="F520" i="10"/>
  <c r="D521" i="10"/>
  <c r="E521" i="10"/>
  <c r="F521" i="10"/>
  <c r="D136" i="10"/>
  <c r="F136" i="10"/>
  <c r="G136" i="10"/>
  <c r="D137" i="10"/>
  <c r="E136" i="10"/>
  <c r="E137" i="10"/>
  <c r="F137" i="10"/>
  <c r="G137" i="10"/>
  <c r="E727" i="10"/>
  <c r="F727" i="10"/>
  <c r="G727" i="10"/>
  <c r="D726" i="10"/>
  <c r="E726" i="10"/>
  <c r="D680" i="10"/>
  <c r="E680" i="10"/>
  <c r="F680" i="10"/>
  <c r="G680" i="10"/>
  <c r="D681" i="10"/>
  <c r="E681" i="10"/>
  <c r="D662" i="10"/>
  <c r="E662" i="10"/>
  <c r="F662" i="10"/>
  <c r="G662" i="10"/>
  <c r="D663" i="10"/>
  <c r="E663" i="10"/>
  <c r="E661" i="10"/>
  <c r="F661" i="10"/>
  <c r="G661" i="10"/>
  <c r="D660" i="10"/>
  <c r="E660" i="10"/>
  <c r="E622" i="10"/>
  <c r="F622" i="10"/>
  <c r="G622" i="10"/>
  <c r="D623" i="10"/>
  <c r="E623" i="10"/>
  <c r="F623" i="10"/>
  <c r="G623" i="10"/>
  <c r="E616" i="10"/>
  <c r="F616" i="10"/>
  <c r="G616" i="10"/>
  <c r="D617" i="10"/>
  <c r="E617" i="10"/>
  <c r="F617" i="10"/>
  <c r="G617" i="10"/>
  <c r="E610" i="10"/>
  <c r="F610" i="10"/>
  <c r="G610" i="10"/>
  <c r="D611" i="10"/>
  <c r="E611" i="10"/>
  <c r="F611" i="10"/>
  <c r="G611" i="10"/>
  <c r="G590" i="10"/>
  <c r="E591" i="10"/>
  <c r="F591" i="10"/>
  <c r="G591" i="10"/>
  <c r="D590" i="10"/>
  <c r="E590" i="10"/>
  <c r="F590" i="10"/>
  <c r="D591" i="10"/>
  <c r="F597" i="10"/>
  <c r="G597" i="10"/>
  <c r="D596" i="10"/>
  <c r="E596" i="10"/>
  <c r="F596" i="10"/>
  <c r="G572" i="10"/>
  <c r="D573" i="10"/>
  <c r="E573" i="10"/>
  <c r="F573" i="10"/>
  <c r="G573" i="10"/>
  <c r="D572" i="10"/>
  <c r="E572" i="10"/>
  <c r="F572" i="10"/>
  <c r="G557" i="10"/>
  <c r="D556" i="10"/>
  <c r="E556" i="10"/>
  <c r="F556" i="10"/>
  <c r="F557" i="10"/>
  <c r="G545" i="10"/>
  <c r="D544" i="10"/>
  <c r="E544" i="10"/>
  <c r="F544" i="10"/>
  <c r="G544" i="10"/>
  <c r="D545" i="10"/>
  <c r="E545" i="10"/>
  <c r="F545" i="10"/>
  <c r="D534" i="10"/>
  <c r="E534" i="10"/>
  <c r="F534" i="10"/>
  <c r="G534" i="10"/>
  <c r="D535" i="10"/>
  <c r="E535" i="10"/>
  <c r="F535" i="10"/>
  <c r="G535" i="10"/>
  <c r="G512" i="10"/>
  <c r="D513" i="10"/>
  <c r="E513" i="10"/>
  <c r="F513" i="10"/>
  <c r="G513" i="10"/>
  <c r="D512" i="10"/>
  <c r="E512" i="10"/>
  <c r="F512" i="10"/>
  <c r="G482" i="10"/>
  <c r="D483" i="10"/>
  <c r="E483" i="10"/>
  <c r="F483" i="10"/>
  <c r="G483" i="10"/>
  <c r="D482" i="10"/>
  <c r="E482" i="10"/>
  <c r="F482" i="10"/>
  <c r="G455" i="10"/>
  <c r="D454" i="10"/>
  <c r="E454" i="10"/>
  <c r="F454" i="10"/>
  <c r="E455" i="10"/>
  <c r="F455" i="10"/>
  <c r="G410" i="10"/>
  <c r="D411" i="10"/>
  <c r="E411" i="10"/>
  <c r="F411" i="10"/>
  <c r="G411" i="10"/>
  <c r="D410" i="10"/>
  <c r="E410" i="10"/>
  <c r="F410" i="10"/>
  <c r="D408" i="10"/>
  <c r="E408" i="10"/>
  <c r="F408" i="10"/>
  <c r="G408" i="10"/>
  <c r="D409" i="10"/>
  <c r="E409" i="10"/>
  <c r="F409" i="10"/>
  <c r="G409" i="10"/>
  <c r="F373" i="10"/>
  <c r="F372" i="10"/>
  <c r="G372" i="10"/>
  <c r="D373" i="10"/>
  <c r="E373" i="10"/>
  <c r="G373" i="10"/>
  <c r="D328" i="10"/>
  <c r="E328" i="10"/>
  <c r="F328" i="10"/>
  <c r="G328" i="10"/>
  <c r="D329" i="10"/>
  <c r="E329" i="10"/>
  <c r="F329" i="10"/>
  <c r="G329" i="10"/>
  <c r="D322" i="10"/>
  <c r="E322" i="10"/>
  <c r="F322" i="10"/>
  <c r="G322" i="10"/>
  <c r="D323" i="10"/>
  <c r="E323" i="10"/>
  <c r="F323" i="10"/>
  <c r="G323" i="10"/>
  <c r="D302" i="10"/>
  <c r="E302" i="10"/>
  <c r="F302" i="10"/>
  <c r="G302" i="10"/>
  <c r="F303" i="10"/>
  <c r="D303" i="10"/>
  <c r="E303" i="10"/>
  <c r="G303" i="10"/>
  <c r="D292" i="10"/>
  <c r="E292" i="10"/>
  <c r="F292" i="10"/>
  <c r="G292" i="10"/>
  <c r="D293" i="10"/>
  <c r="E293" i="10"/>
  <c r="F293" i="10"/>
  <c r="G293" i="10"/>
  <c r="F184" i="10"/>
  <c r="E170" i="10"/>
  <c r="D40" i="10"/>
  <c r="E40" i="10"/>
  <c r="F40" i="10"/>
  <c r="G40" i="10"/>
  <c r="D41" i="10"/>
  <c r="E41" i="10"/>
  <c r="F41" i="10"/>
  <c r="G41" i="10"/>
  <c r="D34" i="10"/>
  <c r="E34" i="10"/>
  <c r="F34" i="10"/>
  <c r="G34" i="10"/>
  <c r="D35" i="10"/>
  <c r="E35" i="10"/>
  <c r="F35" i="10"/>
  <c r="G35" i="10"/>
  <c r="G729" i="10"/>
  <c r="G717" i="10"/>
  <c r="F699" i="10"/>
  <c r="F675" i="10"/>
  <c r="F663" i="10"/>
  <c r="F651" i="10"/>
  <c r="F627" i="10"/>
  <c r="F615" i="10"/>
  <c r="F603" i="10"/>
  <c r="D587" i="10"/>
  <c r="G520" i="10"/>
  <c r="F413" i="10"/>
  <c r="G356" i="10"/>
  <c r="F203" i="10"/>
  <c r="D272" i="10"/>
  <c r="E272" i="10"/>
  <c r="F272" i="10"/>
  <c r="G272" i="10"/>
  <c r="F273" i="10"/>
  <c r="D273" i="10"/>
  <c r="E273" i="10"/>
  <c r="G273" i="10"/>
  <c r="D265" i="10"/>
  <c r="E265" i="10"/>
  <c r="F265" i="10"/>
  <c r="G265" i="10"/>
  <c r="F264" i="10"/>
  <c r="G264" i="10"/>
  <c r="D264" i="10"/>
  <c r="E264" i="10"/>
  <c r="G554" i="10"/>
  <c r="D555" i="10"/>
  <c r="E555" i="10"/>
  <c r="F555" i="10"/>
  <c r="G555" i="10"/>
  <c r="D554" i="10"/>
  <c r="E554" i="10"/>
  <c r="F554" i="10"/>
  <c r="G536" i="10"/>
  <c r="D537" i="10"/>
  <c r="E537" i="10"/>
  <c r="F537" i="10"/>
  <c r="G537" i="10"/>
  <c r="D536" i="10"/>
  <c r="E536" i="10"/>
  <c r="D396" i="10"/>
  <c r="E396" i="10"/>
  <c r="F396" i="10"/>
  <c r="G396" i="10"/>
  <c r="D397" i="10"/>
  <c r="E397" i="10"/>
  <c r="F397" i="10"/>
  <c r="D340" i="10"/>
  <c r="E340" i="10"/>
  <c r="F340" i="10"/>
  <c r="G340" i="10"/>
  <c r="D341" i="10"/>
  <c r="E341" i="10"/>
  <c r="F341" i="10"/>
  <c r="G341" i="10"/>
  <c r="E700" i="10"/>
  <c r="F700" i="10"/>
  <c r="G700" i="10"/>
  <c r="D701" i="10"/>
  <c r="E701" i="10"/>
  <c r="F701" i="10"/>
  <c r="G701" i="10"/>
  <c r="D686" i="10"/>
  <c r="E686" i="10"/>
  <c r="F686" i="10"/>
  <c r="G686" i="10"/>
  <c r="D687" i="10"/>
  <c r="E687" i="10"/>
  <c r="E682" i="10"/>
  <c r="F682" i="10"/>
  <c r="G682" i="10"/>
  <c r="D683" i="10"/>
  <c r="E683" i="10"/>
  <c r="F683" i="10"/>
  <c r="G683" i="10"/>
  <c r="D668" i="10"/>
  <c r="E668" i="10"/>
  <c r="F668" i="10"/>
  <c r="G668" i="10"/>
  <c r="D669" i="10"/>
  <c r="E669" i="10"/>
  <c r="E667" i="10"/>
  <c r="F667" i="10"/>
  <c r="G667" i="10"/>
  <c r="D666" i="10"/>
  <c r="E666" i="10"/>
  <c r="E652" i="10"/>
  <c r="F652" i="10"/>
  <c r="G652" i="10"/>
  <c r="D653" i="10"/>
  <c r="E653" i="10"/>
  <c r="F653" i="10"/>
  <c r="G653" i="10"/>
  <c r="D644" i="10"/>
  <c r="E644" i="10"/>
  <c r="F644" i="10"/>
  <c r="G644" i="10"/>
  <c r="D645" i="10"/>
  <c r="E645" i="10"/>
  <c r="D620" i="10"/>
  <c r="E620" i="10"/>
  <c r="F620" i="10"/>
  <c r="G620" i="10"/>
  <c r="D621" i="10"/>
  <c r="E621" i="10"/>
  <c r="E604" i="10"/>
  <c r="F604" i="10"/>
  <c r="G604" i="10"/>
  <c r="D605" i="10"/>
  <c r="E605" i="10"/>
  <c r="F605" i="10"/>
  <c r="G605" i="10"/>
  <c r="G560" i="10"/>
  <c r="D561" i="10"/>
  <c r="E561" i="10"/>
  <c r="F561" i="10"/>
  <c r="G561" i="10"/>
  <c r="D560" i="10"/>
  <c r="E560" i="10"/>
  <c r="F560" i="10"/>
  <c r="G539" i="10"/>
  <c r="D538" i="10"/>
  <c r="E538" i="10"/>
  <c r="F538" i="10"/>
  <c r="E539" i="10"/>
  <c r="F539" i="10"/>
  <c r="G509" i="10"/>
  <c r="D508" i="10"/>
  <c r="E508" i="10"/>
  <c r="F508" i="10"/>
  <c r="G508" i="10"/>
  <c r="G452" i="10"/>
  <c r="D453" i="10"/>
  <c r="E453" i="10"/>
  <c r="F453" i="10"/>
  <c r="G453" i="10"/>
  <c r="D452" i="10"/>
  <c r="E452" i="10"/>
  <c r="G443" i="10"/>
  <c r="D442" i="10"/>
  <c r="E442" i="10"/>
  <c r="F442" i="10"/>
  <c r="D443" i="10"/>
  <c r="E443" i="10"/>
  <c r="F443" i="10"/>
  <c r="F379" i="10"/>
  <c r="F378" i="10"/>
  <c r="D378" i="10"/>
  <c r="E378" i="10"/>
  <c r="G378" i="10"/>
  <c r="D379" i="10"/>
  <c r="E379" i="10"/>
  <c r="G379" i="10"/>
  <c r="D352" i="10"/>
  <c r="E352" i="10"/>
  <c r="F352" i="10"/>
  <c r="G352" i="10"/>
  <c r="D353" i="10"/>
  <c r="E353" i="10"/>
  <c r="F353" i="10"/>
  <c r="G353" i="10"/>
  <c r="D361" i="10"/>
  <c r="F361" i="10"/>
  <c r="G361" i="10"/>
  <c r="F360" i="10"/>
  <c r="D360" i="10"/>
  <c r="E360" i="10"/>
  <c r="G360" i="10"/>
  <c r="E361" i="10"/>
  <c r="D346" i="10"/>
  <c r="E346" i="10"/>
  <c r="F346" i="10"/>
  <c r="G346" i="10"/>
  <c r="D347" i="10"/>
  <c r="E347" i="10"/>
  <c r="F347" i="10"/>
  <c r="G347" i="10"/>
  <c r="D332" i="10"/>
  <c r="E332" i="10"/>
  <c r="F332" i="10"/>
  <c r="G332" i="10"/>
  <c r="F333" i="10"/>
  <c r="D333" i="10"/>
  <c r="E333" i="10"/>
  <c r="G333" i="10"/>
  <c r="D320" i="10"/>
  <c r="E320" i="10"/>
  <c r="F320" i="10"/>
  <c r="G320" i="10"/>
  <c r="F321" i="10"/>
  <c r="D321" i="10"/>
  <c r="E321" i="10"/>
  <c r="D313" i="10"/>
  <c r="E313" i="10"/>
  <c r="F313" i="10"/>
  <c r="G313" i="10"/>
  <c r="F312" i="10"/>
  <c r="G312" i="10"/>
  <c r="D312" i="10"/>
  <c r="E312" i="10"/>
  <c r="D280" i="10"/>
  <c r="E280" i="10"/>
  <c r="F280" i="10"/>
  <c r="G280" i="10"/>
  <c r="D281" i="10"/>
  <c r="E281" i="10"/>
  <c r="F281" i="10"/>
  <c r="G281" i="10"/>
  <c r="D266" i="10"/>
  <c r="E266" i="10"/>
  <c r="F266" i="10"/>
  <c r="G266" i="10"/>
  <c r="F267" i="10"/>
  <c r="D267" i="10"/>
  <c r="E267" i="10"/>
  <c r="G267" i="10"/>
  <c r="D254" i="10"/>
  <c r="G255" i="10"/>
  <c r="E254" i="10"/>
  <c r="F254" i="10"/>
  <c r="E255" i="10"/>
  <c r="G254" i="10"/>
  <c r="D255" i="10"/>
  <c r="F255" i="10"/>
  <c r="D87" i="10"/>
  <c r="E87" i="10"/>
  <c r="F87" i="10"/>
  <c r="G87" i="10"/>
  <c r="D86" i="10"/>
  <c r="E86" i="10"/>
  <c r="F86" i="10"/>
  <c r="G86" i="10"/>
  <c r="D82" i="10"/>
  <c r="E82" i="10"/>
  <c r="F82" i="10"/>
  <c r="G82" i="10"/>
  <c r="D83" i="10"/>
  <c r="G83" i="10"/>
  <c r="E83" i="10"/>
  <c r="F83" i="10"/>
  <c r="D30" i="10"/>
  <c r="E30" i="10"/>
  <c r="F30" i="10"/>
  <c r="G30" i="10"/>
  <c r="D31" i="10"/>
  <c r="E31" i="10"/>
  <c r="F31" i="10"/>
  <c r="G31" i="10"/>
  <c r="F729" i="10"/>
  <c r="F717" i="10"/>
  <c r="D697" i="10"/>
  <c r="D685" i="10"/>
  <c r="D673" i="10"/>
  <c r="D661" i="10"/>
  <c r="D649" i="10"/>
  <c r="D637" i="10"/>
  <c r="D625" i="10"/>
  <c r="D613" i="10"/>
  <c r="D601" i="10"/>
  <c r="F578" i="10"/>
  <c r="F518" i="10"/>
  <c r="E413" i="10"/>
  <c r="E324" i="10"/>
  <c r="F149" i="10"/>
  <c r="D124" i="10"/>
  <c r="F124" i="10"/>
  <c r="G124" i="10"/>
  <c r="D125" i="10"/>
  <c r="E125" i="10"/>
  <c r="F125" i="10"/>
  <c r="G125" i="10"/>
  <c r="F114" i="10"/>
  <c r="G114" i="10"/>
  <c r="D115" i="10"/>
  <c r="F115" i="10"/>
  <c r="G115" i="10"/>
  <c r="D114" i="10"/>
  <c r="E114" i="10"/>
  <c r="E115" i="10"/>
  <c r="D75" i="10"/>
  <c r="E75" i="10"/>
  <c r="F75" i="10"/>
  <c r="G75" i="10"/>
  <c r="D74" i="10"/>
  <c r="E74" i="10"/>
  <c r="F74" i="10"/>
  <c r="G74" i="10"/>
  <c r="D70" i="10"/>
  <c r="E70" i="10"/>
  <c r="F70" i="10"/>
  <c r="G70" i="10"/>
  <c r="D71" i="10"/>
  <c r="G71" i="10"/>
  <c r="E71" i="10"/>
  <c r="F71" i="10"/>
  <c r="D52" i="10"/>
  <c r="E52" i="10"/>
  <c r="F52" i="10"/>
  <c r="G52" i="10"/>
  <c r="D53" i="10"/>
  <c r="E53" i="10"/>
  <c r="F53" i="10"/>
  <c r="G53" i="10"/>
  <c r="D22" i="10"/>
  <c r="E22" i="10"/>
  <c r="F22" i="10"/>
  <c r="G22" i="10"/>
  <c r="D23" i="10"/>
  <c r="E23" i="10"/>
  <c r="F23" i="10"/>
  <c r="G23" i="10"/>
  <c r="D10" i="10"/>
  <c r="E10" i="10"/>
  <c r="F10" i="10"/>
  <c r="G10" i="10"/>
  <c r="D11" i="10"/>
  <c r="E11" i="10"/>
  <c r="F11" i="10"/>
  <c r="G11" i="10"/>
  <c r="D350" i="10"/>
  <c r="E350" i="10"/>
  <c r="F350" i="10"/>
  <c r="G350" i="10"/>
  <c r="F351" i="10"/>
  <c r="D351" i="10"/>
  <c r="E351" i="10"/>
  <c r="G351" i="10"/>
  <c r="D344" i="10"/>
  <c r="E344" i="10"/>
  <c r="F344" i="10"/>
  <c r="G344" i="10"/>
  <c r="F345" i="10"/>
  <c r="D345" i="10"/>
  <c r="D278" i="10"/>
  <c r="E278" i="10"/>
  <c r="F278" i="10"/>
  <c r="G278" i="10"/>
  <c r="F279" i="10"/>
  <c r="D279" i="10"/>
  <c r="E279" i="10"/>
  <c r="G279" i="10"/>
  <c r="D257" i="10"/>
  <c r="D256" i="10"/>
  <c r="E256" i="10"/>
  <c r="F256" i="10"/>
  <c r="G256" i="10"/>
  <c r="E257" i="10"/>
  <c r="F257" i="10"/>
  <c r="G257" i="10"/>
  <c r="D242" i="10"/>
  <c r="E242" i="10"/>
  <c r="F242" i="10"/>
  <c r="G242" i="10"/>
  <c r="D243" i="10"/>
  <c r="E243" i="10"/>
  <c r="F243" i="10"/>
  <c r="G243" i="10"/>
  <c r="D236" i="10"/>
  <c r="E236" i="10"/>
  <c r="F236" i="10"/>
  <c r="G236" i="10"/>
  <c r="D237" i="10"/>
  <c r="G237" i="10"/>
  <c r="G220" i="10"/>
  <c r="D221" i="10"/>
  <c r="E220" i="10"/>
  <c r="F220" i="10"/>
  <c r="E221" i="10"/>
  <c r="F221" i="10"/>
  <c r="G221" i="10"/>
  <c r="F207" i="10"/>
  <c r="D206" i="10"/>
  <c r="E206" i="10"/>
  <c r="F206" i="10"/>
  <c r="E207" i="10"/>
  <c r="G207" i="10"/>
  <c r="F183" i="10"/>
  <c r="D182" i="10"/>
  <c r="E182" i="10"/>
  <c r="F182" i="10"/>
  <c r="G182" i="10"/>
  <c r="D183" i="10"/>
  <c r="E183" i="10"/>
  <c r="G183" i="10"/>
  <c r="F159" i="10"/>
  <c r="D158" i="10"/>
  <c r="E158" i="10"/>
  <c r="F158" i="10"/>
  <c r="G158" i="10"/>
  <c r="G159" i="10"/>
  <c r="D159" i="10"/>
  <c r="E159" i="10"/>
  <c r="F147" i="10"/>
  <c r="D146" i="10"/>
  <c r="E146" i="10"/>
  <c r="F146" i="10"/>
  <c r="G146" i="10"/>
  <c r="D147" i="10"/>
  <c r="E147" i="10"/>
  <c r="G147" i="10"/>
  <c r="F135" i="10"/>
  <c r="D134" i="10"/>
  <c r="D135" i="10"/>
  <c r="E135" i="10"/>
  <c r="G135" i="10"/>
  <c r="F134" i="10"/>
  <c r="E134" i="10"/>
  <c r="G134" i="10"/>
  <c r="F123" i="10"/>
  <c r="D122" i="10"/>
  <c r="E122" i="10"/>
  <c r="F122" i="10"/>
  <c r="G122" i="10"/>
  <c r="G123" i="10"/>
  <c r="D123" i="10"/>
  <c r="D108" i="10"/>
  <c r="F108" i="10"/>
  <c r="G108" i="10"/>
  <c r="D109" i="10"/>
  <c r="F109" i="10"/>
  <c r="G109" i="10"/>
  <c r="E108" i="10"/>
  <c r="E109" i="10"/>
  <c r="D78" i="10"/>
  <c r="E78" i="10"/>
  <c r="F78" i="10"/>
  <c r="G78" i="10"/>
  <c r="D79" i="10"/>
  <c r="E79" i="10"/>
  <c r="F79" i="10"/>
  <c r="G79" i="10"/>
  <c r="D51" i="10"/>
  <c r="E51" i="10"/>
  <c r="F51" i="10"/>
  <c r="G51" i="10"/>
  <c r="D50" i="10"/>
  <c r="E50" i="10"/>
  <c r="F50" i="10"/>
  <c r="G50" i="10"/>
  <c r="D46" i="10"/>
  <c r="E46" i="10"/>
  <c r="F46" i="10"/>
  <c r="G46" i="10"/>
  <c r="D47" i="10"/>
  <c r="G47" i="10"/>
  <c r="E47" i="10"/>
  <c r="D28" i="10"/>
  <c r="E28" i="10"/>
  <c r="F28" i="10"/>
  <c r="G28" i="10"/>
  <c r="D29" i="10"/>
  <c r="E29" i="10"/>
  <c r="G29" i="10"/>
  <c r="D18" i="10"/>
  <c r="E18" i="10"/>
  <c r="F18" i="10"/>
  <c r="G18" i="10"/>
  <c r="D19" i="10"/>
  <c r="E19" i="10"/>
  <c r="F19" i="10"/>
  <c r="G19" i="10"/>
  <c r="D6" i="10"/>
  <c r="E6" i="10"/>
  <c r="F6" i="10"/>
  <c r="G6" i="10"/>
  <c r="D7" i="10"/>
  <c r="E7" i="10"/>
  <c r="F7" i="10"/>
  <c r="G7" i="10"/>
  <c r="F237" i="10"/>
  <c r="D189" i="10"/>
  <c r="G128" i="10"/>
  <c r="F213" i="10"/>
  <c r="D212" i="10"/>
  <c r="G212" i="10"/>
  <c r="D213" i="10"/>
  <c r="E213" i="10"/>
  <c r="G213" i="10"/>
  <c r="E212" i="10"/>
  <c r="F212" i="10"/>
  <c r="F198" i="10"/>
  <c r="D199" i="10"/>
  <c r="G199" i="10"/>
  <c r="E199" i="10"/>
  <c r="F199" i="10"/>
  <c r="E198" i="10"/>
  <c r="D198" i="10"/>
  <c r="G198" i="10"/>
  <c r="F174" i="10"/>
  <c r="D175" i="10"/>
  <c r="F175" i="10"/>
  <c r="G175" i="10"/>
  <c r="D174" i="10"/>
  <c r="E175" i="10"/>
  <c r="E174" i="10"/>
  <c r="G174" i="10"/>
  <c r="D160" i="10"/>
  <c r="F160" i="10"/>
  <c r="G160" i="10"/>
  <c r="D161" i="10"/>
  <c r="E161" i="10"/>
  <c r="F161" i="10"/>
  <c r="G161" i="10"/>
  <c r="E160" i="10"/>
  <c r="F144" i="10"/>
  <c r="D145" i="10"/>
  <c r="F145" i="10"/>
  <c r="G145" i="10"/>
  <c r="E145" i="10"/>
  <c r="E144" i="10"/>
  <c r="F117" i="10"/>
  <c r="D116" i="10"/>
  <c r="E116" i="10"/>
  <c r="F116" i="10"/>
  <c r="G116" i="10"/>
  <c r="D117" i="10"/>
  <c r="E117" i="10"/>
  <c r="G117" i="10"/>
  <c r="D105" i="10"/>
  <c r="F105" i="10"/>
  <c r="G105" i="10"/>
  <c r="D104" i="10"/>
  <c r="E104" i="10"/>
  <c r="F104" i="10"/>
  <c r="G104" i="10"/>
  <c r="D100" i="10"/>
  <c r="F100" i="10"/>
  <c r="G100" i="10"/>
  <c r="D101" i="10"/>
  <c r="E101" i="10"/>
  <c r="F101" i="10"/>
  <c r="G101" i="10"/>
  <c r="D54" i="10"/>
  <c r="E54" i="10"/>
  <c r="F54" i="10"/>
  <c r="G54" i="10"/>
  <c r="D55" i="10"/>
  <c r="E55" i="10"/>
  <c r="F55" i="10"/>
  <c r="G55" i="10"/>
  <c r="D39" i="10"/>
  <c r="E39" i="10"/>
  <c r="F39" i="10"/>
  <c r="G39" i="10"/>
  <c r="D38" i="10"/>
  <c r="E38" i="10"/>
  <c r="F38" i="10"/>
  <c r="G38" i="10"/>
  <c r="D21" i="10"/>
  <c r="E21" i="10"/>
  <c r="F21" i="10"/>
  <c r="G21" i="10"/>
  <c r="D20" i="10"/>
  <c r="F20" i="10"/>
  <c r="G20" i="10"/>
  <c r="D4" i="10"/>
  <c r="E4" i="10"/>
  <c r="F4" i="10"/>
  <c r="G4" i="10"/>
  <c r="D5" i="10"/>
  <c r="E5" i="10"/>
  <c r="F5" i="10"/>
  <c r="G5" i="10"/>
  <c r="D9" i="10"/>
  <c r="E9" i="10"/>
  <c r="F9" i="10"/>
  <c r="G9" i="10"/>
  <c r="D8" i="10"/>
  <c r="E8" i="10"/>
  <c r="F8" i="10"/>
  <c r="G8" i="10"/>
  <c r="E237" i="10"/>
  <c r="F201" i="10"/>
  <c r="D200" i="10"/>
  <c r="E200" i="10"/>
  <c r="F200" i="10"/>
  <c r="G200" i="10"/>
  <c r="D201" i="10"/>
  <c r="E201" i="10"/>
  <c r="G201" i="10"/>
  <c r="F156" i="10"/>
  <c r="D157" i="10"/>
  <c r="F157" i="10"/>
  <c r="G157" i="10"/>
  <c r="D156" i="10"/>
  <c r="E156" i="10"/>
  <c r="G156" i="10"/>
  <c r="E157" i="10"/>
  <c r="D112" i="10"/>
  <c r="F112" i="10"/>
  <c r="G112" i="10"/>
  <c r="D113" i="10"/>
  <c r="F113" i="10"/>
  <c r="E112" i="10"/>
  <c r="E113" i="10"/>
  <c r="G113" i="10"/>
  <c r="D99" i="10"/>
  <c r="F99" i="10"/>
  <c r="G99" i="10"/>
  <c r="D98" i="10"/>
  <c r="E98" i="10"/>
  <c r="E99" i="10"/>
  <c r="F98" i="10"/>
  <c r="D84" i="10"/>
  <c r="E84" i="10"/>
  <c r="F84" i="10"/>
  <c r="G84" i="10"/>
  <c r="D85" i="10"/>
  <c r="E85" i="10"/>
  <c r="F85" i="10"/>
  <c r="G85" i="10"/>
  <c r="D63" i="10"/>
  <c r="E63" i="10"/>
  <c r="F63" i="10"/>
  <c r="G63" i="10"/>
  <c r="D62" i="10"/>
  <c r="E62" i="10"/>
  <c r="F62" i="10"/>
  <c r="G62" i="10"/>
  <c r="D3" i="10"/>
  <c r="E3" i="10"/>
  <c r="F3" i="10"/>
  <c r="G3" i="10"/>
  <c r="G345" i="10"/>
  <c r="F185" i="10"/>
  <c r="E124" i="10"/>
  <c r="D196" i="10"/>
  <c r="G196" i="10"/>
  <c r="D197" i="10"/>
  <c r="E196" i="10"/>
  <c r="F196" i="10"/>
  <c r="E197" i="10"/>
  <c r="F197" i="10"/>
  <c r="G197" i="10"/>
  <c r="D190" i="10"/>
  <c r="G190" i="10"/>
  <c r="D191" i="10"/>
  <c r="E190" i="10"/>
  <c r="F190" i="10"/>
  <c r="E191" i="10"/>
  <c r="F191" i="10"/>
  <c r="G191" i="10"/>
  <c r="D154" i="10"/>
  <c r="F154" i="10"/>
  <c r="G154" i="10"/>
  <c r="D155" i="10"/>
  <c r="G155" i="10"/>
  <c r="E155" i="10"/>
  <c r="E154" i="10"/>
  <c r="F155" i="10"/>
  <c r="D142" i="10"/>
  <c r="F142" i="10"/>
  <c r="G142" i="10"/>
  <c r="D143" i="10"/>
  <c r="E142" i="10"/>
  <c r="E143" i="10"/>
  <c r="F143" i="10"/>
  <c r="G143" i="10"/>
  <c r="D102" i="10"/>
  <c r="F102" i="10"/>
  <c r="G102" i="10"/>
  <c r="D103" i="10"/>
  <c r="F103" i="10"/>
  <c r="G103" i="10"/>
  <c r="E102" i="10"/>
  <c r="E103" i="10"/>
  <c r="D42" i="10"/>
  <c r="E42" i="10"/>
  <c r="F42" i="10"/>
  <c r="G42" i="10"/>
  <c r="D43" i="10"/>
  <c r="E43" i="10"/>
  <c r="F43" i="10"/>
  <c r="G43" i="10"/>
  <c r="D48" i="10"/>
  <c r="E48" i="10"/>
  <c r="F48" i="10"/>
  <c r="G48" i="10"/>
  <c r="D49" i="10"/>
  <c r="E49" i="10"/>
  <c r="F49" i="10"/>
  <c r="G49" i="10"/>
  <c r="D16" i="10"/>
  <c r="E16" i="10"/>
  <c r="F16" i="10"/>
  <c r="G16" i="10"/>
  <c r="D17" i="10"/>
  <c r="E17" i="10"/>
  <c r="G17" i="10"/>
  <c r="E345" i="10"/>
  <c r="E123" i="10"/>
  <c r="F126" i="10"/>
  <c r="D127" i="10"/>
  <c r="F127" i="10"/>
  <c r="G127" i="10"/>
  <c r="D126" i="10"/>
  <c r="E126" i="10"/>
  <c r="G126" i="10"/>
  <c r="E127" i="10"/>
  <c r="D94" i="10"/>
  <c r="F94" i="10"/>
  <c r="G94" i="10"/>
  <c r="D95" i="10"/>
  <c r="E94" i="10"/>
  <c r="E95" i="10"/>
  <c r="F95" i="10"/>
  <c r="G95" i="10"/>
  <c r="D81" i="10"/>
  <c r="E81" i="10"/>
  <c r="F81" i="10"/>
  <c r="G81" i="10"/>
  <c r="D80" i="10"/>
  <c r="E80" i="10"/>
  <c r="F80" i="10"/>
  <c r="G80" i="10"/>
  <c r="D69" i="10"/>
  <c r="E69" i="10"/>
  <c r="F69" i="10"/>
  <c r="G69" i="10"/>
  <c r="D68" i="10"/>
  <c r="E68" i="10"/>
  <c r="F68" i="10"/>
  <c r="G68" i="10"/>
  <c r="G2" i="10"/>
  <c r="D223" i="10"/>
  <c r="F189" i="10"/>
  <c r="D188" i="10"/>
  <c r="E188" i="10"/>
  <c r="F188" i="10"/>
  <c r="E189" i="10"/>
  <c r="G189" i="10"/>
  <c r="D166" i="10"/>
  <c r="F166" i="10"/>
  <c r="G166" i="10"/>
  <c r="D167" i="10"/>
  <c r="E166" i="10"/>
  <c r="E167" i="10"/>
  <c r="F167" i="10"/>
  <c r="G167" i="10"/>
  <c r="F150" i="10"/>
  <c r="D151" i="10"/>
  <c r="F151" i="10"/>
  <c r="G151" i="10"/>
  <c r="E150" i="10"/>
  <c r="G150" i="10"/>
  <c r="E151" i="10"/>
  <c r="D150" i="10"/>
  <c r="F129" i="10"/>
  <c r="D128" i="10"/>
  <c r="G129" i="10"/>
  <c r="E128" i="10"/>
  <c r="D129" i="10"/>
  <c r="E129" i="10"/>
  <c r="D58" i="10"/>
  <c r="E58" i="10"/>
  <c r="F58" i="10"/>
  <c r="G58" i="10"/>
  <c r="D59" i="10"/>
  <c r="G59" i="10"/>
  <c r="E59" i="10"/>
  <c r="D15" i="10"/>
  <c r="E15" i="10"/>
  <c r="F15" i="10"/>
  <c r="G15" i="10"/>
  <c r="D14" i="10"/>
  <c r="E14" i="10"/>
  <c r="F14" i="10"/>
  <c r="G14" i="10"/>
  <c r="E105" i="10"/>
  <c r="F195" i="10"/>
  <c r="D194" i="10"/>
  <c r="G194" i="10"/>
  <c r="D195" i="10"/>
  <c r="E195" i="10"/>
  <c r="G195" i="10"/>
  <c r="E194" i="10"/>
  <c r="F194" i="10"/>
  <c r="D184" i="10"/>
  <c r="G184" i="10"/>
  <c r="D185" i="10"/>
  <c r="G185" i="10"/>
  <c r="E185" i="10"/>
  <c r="E184" i="10"/>
  <c r="F171" i="10"/>
  <c r="D170" i="10"/>
  <c r="D171" i="10"/>
  <c r="E171" i="10"/>
  <c r="G171" i="10"/>
  <c r="F170" i="10"/>
  <c r="G170" i="10"/>
  <c r="F138" i="10"/>
  <c r="D139" i="10"/>
  <c r="F139" i="10"/>
  <c r="G139" i="10"/>
  <c r="D138" i="10"/>
  <c r="E139" i="10"/>
  <c r="E138" i="10"/>
  <c r="G138" i="10"/>
  <c r="F120" i="10"/>
  <c r="D121" i="10"/>
  <c r="F121" i="10"/>
  <c r="G121" i="10"/>
  <c r="D120" i="10"/>
  <c r="E120" i="10"/>
  <c r="G120" i="10"/>
  <c r="E121" i="10"/>
  <c r="D93" i="10"/>
  <c r="F93" i="10"/>
  <c r="G93" i="10"/>
  <c r="D92" i="10"/>
  <c r="E93" i="10"/>
  <c r="F92" i="10"/>
  <c r="E92" i="10"/>
  <c r="G92" i="10"/>
  <c r="D72" i="10"/>
  <c r="E72" i="10"/>
  <c r="F72" i="10"/>
  <c r="G72" i="10"/>
  <c r="D73" i="10"/>
  <c r="E73" i="10"/>
  <c r="F73" i="10"/>
  <c r="G73" i="10"/>
  <c r="D45" i="10"/>
  <c r="E45" i="10"/>
  <c r="F45" i="10"/>
  <c r="G45" i="10"/>
  <c r="D44" i="10"/>
  <c r="E44" i="10"/>
  <c r="F44" i="10"/>
  <c r="D24" i="10"/>
  <c r="E24" i="10"/>
  <c r="F24" i="10"/>
  <c r="G24" i="10"/>
  <c r="D25" i="10"/>
  <c r="E25" i="10"/>
  <c r="F25" i="10"/>
  <c r="G25" i="10"/>
  <c r="D220" i="10"/>
  <c r="E100" i="10"/>
  <c r="G223" i="10"/>
  <c r="D222" i="10"/>
  <c r="E222" i="10"/>
  <c r="F222" i="10"/>
  <c r="E223" i="10"/>
  <c r="F223" i="10"/>
  <c r="F210" i="10"/>
  <c r="D211" i="10"/>
  <c r="G211" i="10"/>
  <c r="D210" i="10"/>
  <c r="E210" i="10"/>
  <c r="G210" i="10"/>
  <c r="E211" i="10"/>
  <c r="F211" i="10"/>
  <c r="D178" i="10"/>
  <c r="F178" i="10"/>
  <c r="G178" i="10"/>
  <c r="D179" i="10"/>
  <c r="E178" i="10"/>
  <c r="E179" i="10"/>
  <c r="F179" i="10"/>
  <c r="G179" i="10"/>
  <c r="F177" i="10"/>
  <c r="D176" i="10"/>
  <c r="F176" i="10"/>
  <c r="G176" i="10"/>
  <c r="D177" i="10"/>
  <c r="E177" i="10"/>
  <c r="G177" i="10"/>
  <c r="E176" i="10"/>
  <c r="F153" i="10"/>
  <c r="D152" i="10"/>
  <c r="E152" i="10"/>
  <c r="F152" i="10"/>
  <c r="G152" i="10"/>
  <c r="D153" i="10"/>
  <c r="E153" i="10"/>
  <c r="G153" i="10"/>
  <c r="D88" i="10"/>
  <c r="E88" i="10"/>
  <c r="F88" i="10"/>
  <c r="G88" i="10"/>
  <c r="D89" i="10"/>
  <c r="E89" i="10"/>
  <c r="F89" i="10"/>
  <c r="G89" i="10"/>
  <c r="D76" i="10"/>
  <c r="E76" i="10"/>
  <c r="F76" i="10"/>
  <c r="G76" i="10"/>
  <c r="D77" i="10"/>
  <c r="E77" i="10"/>
  <c r="F77" i="10"/>
  <c r="G77" i="10"/>
  <c r="D66" i="10"/>
  <c r="E66" i="10"/>
  <c r="F66" i="10"/>
  <c r="G66" i="10"/>
  <c r="D67" i="10"/>
  <c r="E67" i="10"/>
  <c r="F67" i="10"/>
  <c r="G67" i="10"/>
  <c r="D57" i="10"/>
  <c r="E57" i="10"/>
  <c r="F57" i="10"/>
  <c r="G57" i="10"/>
  <c r="D56" i="10"/>
  <c r="E56" i="10"/>
  <c r="F56" i="10"/>
  <c r="D27" i="10"/>
  <c r="E27" i="10"/>
  <c r="F27" i="10"/>
  <c r="G27" i="10"/>
  <c r="D26" i="10"/>
  <c r="E26" i="10"/>
  <c r="F26" i="10"/>
  <c r="G26" i="10"/>
  <c r="G98" i="10"/>
  <c r="F2" i="10"/>
  <c r="D2" i="10"/>
  <c r="E2" i="10"/>
  <c r="C7" i="9"/>
  <c r="C8" i="9" s="1"/>
  <c r="D14" i="2" s="1"/>
  <c r="B7" i="9"/>
  <c r="B8" i="9" s="1"/>
  <c r="D13" i="2" s="1"/>
  <c r="D7" i="9"/>
  <c r="D8" i="9" s="1"/>
  <c r="D15" i="2" s="1"/>
  <c r="F21" i="2" l="1"/>
  <c r="R21" i="2"/>
  <c r="J21" i="2"/>
  <c r="N21" i="2"/>
  <c r="H21" i="2"/>
  <c r="D21" i="2"/>
  <c r="L21" i="2"/>
  <c r="P21" i="2"/>
  <c r="I21" i="2"/>
  <c r="E21" i="2"/>
  <c r="Q21" i="2"/>
  <c r="M21" i="2"/>
  <c r="E23" i="2" l="1"/>
  <c r="E27" i="2"/>
  <c r="E24" i="2"/>
  <c r="E28" i="2"/>
  <c r="E29" i="2"/>
  <c r="E30" i="2"/>
  <c r="E26" i="2"/>
  <c r="E31" i="2"/>
  <c r="E33" i="2"/>
  <c r="E32" i="2"/>
  <c r="E22" i="2"/>
  <c r="E25" i="2"/>
  <c r="E34" i="2"/>
  <c r="P30" i="2"/>
  <c r="P31" i="2"/>
  <c r="P27" i="2"/>
  <c r="P28" i="2"/>
  <c r="P32" i="2"/>
  <c r="P29" i="2"/>
  <c r="P26" i="2"/>
  <c r="P34" i="2"/>
  <c r="P22" i="2"/>
  <c r="P23" i="2"/>
  <c r="P24" i="2"/>
  <c r="P25" i="2"/>
  <c r="P33" i="2"/>
  <c r="Q29" i="2"/>
  <c r="Q28" i="2"/>
  <c r="Q23" i="2"/>
  <c r="Q34" i="2"/>
  <c r="Q22" i="2"/>
  <c r="Q30" i="2"/>
  <c r="Q27" i="2"/>
  <c r="Q24" i="2"/>
  <c r="Q32" i="2"/>
  <c r="Q25" i="2"/>
  <c r="Q33" i="2"/>
  <c r="Q26" i="2"/>
  <c r="Q31" i="2"/>
  <c r="L33" i="2"/>
  <c r="L26" i="2"/>
  <c r="L32" i="2"/>
  <c r="L24" i="2"/>
  <c r="L23" i="2"/>
  <c r="L30" i="2"/>
  <c r="L25" i="2"/>
  <c r="L34" i="2"/>
  <c r="L28" i="2"/>
  <c r="L29" i="2"/>
  <c r="L27" i="2"/>
  <c r="L31" i="2"/>
  <c r="L22" i="2"/>
  <c r="R29" i="2"/>
  <c r="R30" i="2"/>
  <c r="R32" i="2"/>
  <c r="R31" i="2"/>
  <c r="R34" i="2"/>
  <c r="R33" i="2"/>
  <c r="R23" i="2"/>
  <c r="R24" i="2"/>
  <c r="R27" i="2"/>
  <c r="R28" i="2"/>
  <c r="R26" i="2"/>
  <c r="R25" i="2"/>
  <c r="R22" i="2"/>
  <c r="M32" i="2"/>
  <c r="M33" i="2"/>
  <c r="M30" i="2"/>
  <c r="M31" i="2"/>
  <c r="M22" i="2"/>
  <c r="M26" i="2"/>
  <c r="M23" i="2"/>
  <c r="M24" i="2"/>
  <c r="M25" i="2"/>
  <c r="M28" i="2"/>
  <c r="M27" i="2"/>
  <c r="M29" i="2"/>
  <c r="M34" i="2"/>
  <c r="I34" i="2"/>
  <c r="I24" i="2"/>
  <c r="I26" i="2"/>
  <c r="I32" i="2"/>
  <c r="I28" i="2"/>
  <c r="I27" i="2"/>
  <c r="I25" i="2"/>
  <c r="I29" i="2"/>
  <c r="I22" i="2"/>
  <c r="I30" i="2"/>
  <c r="I33" i="2"/>
  <c r="I23" i="2"/>
  <c r="I31" i="2"/>
  <c r="D26" i="2"/>
  <c r="D27" i="2"/>
  <c r="D31" i="2"/>
  <c r="D25" i="2"/>
  <c r="D29" i="2"/>
  <c r="D23" i="2"/>
  <c r="D33" i="2"/>
  <c r="D32" i="2"/>
  <c r="D24" i="2"/>
  <c r="D30" i="2"/>
  <c r="D28" i="2"/>
  <c r="D22" i="2"/>
  <c r="D34" i="2"/>
  <c r="H24" i="2"/>
  <c r="H33" i="2"/>
  <c r="H23" i="2"/>
  <c r="H30" i="2"/>
  <c r="H27" i="2"/>
  <c r="H26" i="2"/>
  <c r="H31" i="2"/>
  <c r="H32" i="2"/>
  <c r="H29" i="2"/>
  <c r="H25" i="2"/>
  <c r="H22" i="2"/>
  <c r="H34" i="2"/>
  <c r="H28" i="2"/>
  <c r="N25" i="2"/>
  <c r="N27" i="2"/>
  <c r="N26" i="2"/>
  <c r="N33" i="2"/>
  <c r="N23" i="2"/>
  <c r="N29" i="2"/>
  <c r="N22" i="2"/>
  <c r="N24" i="2"/>
  <c r="N30" i="2"/>
  <c r="N34" i="2"/>
  <c r="N32" i="2"/>
  <c r="N28" i="2"/>
  <c r="N31" i="2"/>
  <c r="J31" i="2"/>
  <c r="J32" i="2"/>
  <c r="J23" i="2"/>
  <c r="J26" i="2"/>
  <c r="J29" i="2"/>
  <c r="J28" i="2"/>
  <c r="J24" i="2"/>
  <c r="J30" i="2"/>
  <c r="J33" i="2"/>
  <c r="J34" i="2"/>
  <c r="J25" i="2"/>
  <c r="J27" i="2"/>
  <c r="J22" i="2"/>
  <c r="F34" i="2"/>
  <c r="F29" i="2"/>
  <c r="F32" i="2"/>
  <c r="F26" i="2"/>
  <c r="F25" i="2"/>
  <c r="F27" i="2"/>
  <c r="F24" i="2"/>
  <c r="F28" i="2"/>
  <c r="F33" i="2"/>
  <c r="F30" i="2"/>
  <c r="F22" i="2"/>
  <c r="F23" i="2"/>
  <c r="F3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<sst xmlns="http://schemas.openxmlformats.org/spreadsheetml/2006/main" count="3753" uniqueCount="230">
  <si>
    <t>Four of the IPCC's SSP Scenarios for Future Atmospheric CO2 Concentrations, Worldwide Population, and GDP</t>
  </si>
  <si>
    <t>The scenarios produced by the Intergovernmental Panel on Climate Change (IPCC) are referred to as Shared Socioeconomic Pathways (SSPs). The SSPs reflect assumptions about population growth, economic growth, the use of sustainable energy sources versus fossil fuels, as well as other factors which, collectively, lead to a prediction for the trajectory of Green House Gas (GHG) emissions and the resulting atmospheric Carbon Dioxide (CO2) concentrations.</t>
  </si>
  <si>
    <t>https://ourworldindata.org/explorers/ipcc-scenarios</t>
  </si>
  <si>
    <t>Scenarios</t>
  </si>
  <si>
    <t>SSP1‒2.6</t>
  </si>
  <si>
    <t>Low Emissions</t>
  </si>
  <si>
    <t>SSP2‒3.4</t>
  </si>
  <si>
    <t>Medium Emissions</t>
  </si>
  <si>
    <t>SSP3‒6.0</t>
  </si>
  <si>
    <t>High Emissions</t>
  </si>
  <si>
    <t>SSP5‒Baseline</t>
  </si>
  <si>
    <t>Very High Emissions</t>
  </si>
  <si>
    <t>Atmospheric CO2 in Parts per Million</t>
  </si>
  <si>
    <t>World Population (Billions)</t>
  </si>
  <si>
    <t>Worldwide GDP (Trillions $US)</t>
  </si>
  <si>
    <t>GDP Per Capita ($US)</t>
  </si>
  <si>
    <t>SSP1‒
2.6</t>
  </si>
  <si>
    <t>SSP2‒
3.4</t>
  </si>
  <si>
    <t>SSP3‒
6.0</t>
  </si>
  <si>
    <t>SSP5‒ Baseline</t>
  </si>
  <si>
    <t>For your information, the explanations below have been copied from the website https://ourworldindata.org/explorers/ipcc-scenarios</t>
  </si>
  <si>
    <t>What are the Shared Socioeconomic Pathways (SSPs)?</t>
  </si>
  <si>
    <t>The Shared Socioeconomic Pathways are a set of scenarios which are central to the work of the UN climate reports produced by the Intergovernmental Panel on Climate Change (IPCC).</t>
  </si>
  <si>
    <t>Why are these scenarios so important for the IPCC report?</t>
  </si>
  <si>
    <t>• How much greenhouse gas emissions the world emits in the coming decades is unknown. It is up to us. It will depend on what people around the world will do now and in the future.</t>
  </si>
  <si>
    <t>• In this situation, it’s helpful to create scenarios that cover a range of possible futures. This is what the ‘Shared Socioeconomic Pathways’ (SSPs) are. SSPs are the possible futures that climate</t>
  </si>
  <si>
    <t xml:space="preserve">   researchers in the IPCC consider in their models.</t>
  </si>
  <si>
    <r>
      <rPr>
        <sz val="11"/>
        <color rgb="FF000000"/>
        <rFont val="Calibri Light"/>
        <family val="2"/>
      </rPr>
      <t>• SSPs </t>
    </r>
    <r>
      <rPr>
        <i/>
        <sz val="11"/>
        <color rgb="FF000000"/>
        <rFont val="Calibri Light"/>
        <family val="2"/>
      </rPr>
      <t>do not</t>
    </r>
    <r>
      <rPr>
        <sz val="11"/>
        <color rgb="FF000000"/>
        <rFont val="Calibri Light"/>
        <family val="2"/>
      </rPr>
      <t> tell us what the world </t>
    </r>
    <r>
      <rPr>
        <i/>
        <sz val="11"/>
        <color rgb="FF000000"/>
        <rFont val="Calibri Light"/>
        <family val="2"/>
      </rPr>
      <t>will</t>
    </r>
    <r>
      <rPr>
        <sz val="11"/>
        <color rgb="FF000000"/>
        <rFont val="Calibri Light"/>
        <family val="2"/>
      </rPr>
      <t> look like. Instead, they tell us what the world </t>
    </r>
    <r>
      <rPr>
        <i/>
        <sz val="11"/>
        <color rgb="FF000000"/>
        <rFont val="Calibri Light"/>
        <family val="2"/>
      </rPr>
      <t>could</t>
    </r>
    <r>
      <rPr>
        <sz val="11"/>
        <color rgb="FF000000"/>
        <rFont val="Calibri Light"/>
        <family val="2"/>
      </rPr>
      <t> look like.</t>
    </r>
  </si>
  <si>
    <t>• The key aspect of these scenarios is the emissions of greenhouse gases that result. This is the key aspect because that what will determine the future of the climate.</t>
  </si>
  <si>
    <t>• To understand how our emissions might evolve we need to know how the world might change from a socioeconomic and technological perspective. These scenarios therefore differ in their</t>
  </si>
  <si>
    <t xml:space="preserve">    assumptions about socioeconomic and technological development in the coming decades.</t>
  </si>
  <si>
    <t>• The socioeconomic and technological factors that the SSPs include are: population growth, economic growth, urbanization, trade, energy, and agricultural systems. You find all them in the</t>
  </si>
  <si>
    <t xml:space="preserve">    Data Explorer above.</t>
  </si>
  <si>
    <t>   an excellent explainer for Carbon Brief on this topic.</t>
  </si>
  <si>
    <t>Summaries of the five Shared Socioeconomic Pathways</t>
  </si>
  <si>
    <t>Complete descriptions of the five Shared Socioeconomic Pathways</t>
  </si>
  <si>
    <t>These are the full descriptions of the SSP narratives, as described by the IPCC:</t>
  </si>
  <si>
    <t>SSP1: Sustainability – Taking the Green Road (Low challenges to mitigation and adaptation)</t>
  </si>
  <si>
    <t>“The world shifts gradually, but pervasively, toward a more sustainable path, emphasizing more inclusive development that respects perceived environmental boundaries. Management of the global commons slowly improves, educational and health investments accelerate the demographic transition, and the emphasis on economic growth shifts toward a broader emphasis on human well-being. Driven by an increasing commitment to achieving development goals, inequality is reduced both across and within countries. Consumption is oriented toward low material growth and lower resource and energy intensity.”</t>
  </si>
  <si>
    <t>SSP2: Middle of the Road (Medium challenges to mitigation and adaptation)</t>
  </si>
  <si>
    <t>“The world follows a path in which social, economic, and technological trends do not shift markedly from historical patterns. Development and income growth proceeds unevenly, with some countries making relatively good progress while others fall short of expectations. Global and national institutions work toward but make slow progress in achieving sustainable development goals. Environmental systems experience degradation, although there are some improvements and overall the intensity of resource and energy use declines. Global population growth is moderate and levels off in the second half of the century. Income inequality persists or improves only slowly and challenges to reducing vulnerability to societal and environmental changes remain.”</t>
  </si>
  <si>
    <t>SSP3: Regional Rivalry – A Rocky Road (High challenges to mitigation and adaptation)</t>
  </si>
  <si>
    <t>“A resurgent nationalism, concerns about competitiveness and security, and regional conflicts push countries to increasingly focus on domestic or, at most, regional issues. Policies shift over time to become increasingly oriented toward national and regional security issues. Countries focus on achieving energy and food security goals within their own regions at the expense of broader-based development. Investments in education and technological development decline. Economic development is slow, consumption is material-intensive, and inequalities persist or worsen over time. Population growth is low in industrialized and high in developing countries. A low international priority for addressing environmental concerns leads to strong environmental degradation in some regions.”</t>
  </si>
  <si>
    <t>SSP4 Inequality – A Road Divided (Low challenges to mitigation, high challenges to adaptation)</t>
  </si>
  <si>
    <t>“Highly unequal investments in human capital, combined with increasing disparities in economic opportunity and political power, lead to increasing inequalities and stratification both across and within countries. Over time, a gap widens between an internationally-connected society that contributes to knowledge- and capital-intensive sectors of the global economy, and a fragmented collection of lower-income, poorly educated societies that work in a labor-intensive, low-tech economy. Social cohesion degrades and conflict and unrest become increasingly common. Technology development is high in the high-tech economy and sectors. The globally connected energy sector diversifies, with investments in both carbon-intensive fuels like coal and unconventional oil, but also low-carbon energy sources. Environmental policies focus on local issues around middle and high-income areas.”</t>
  </si>
  <si>
    <t>SSP5 Fossil-Fueled Development – Taking the Highway (High challenges to mitigation, low challenges to adaptation)</t>
  </si>
  <si>
    <t>“This world places increasing faith in competitive markets, innovation and participatory societies to produce rapid technological progress and development of human capital as the path to sustainable development. Global markets are increasingly integrated. There are also strong investments in health, education, and institutions to enhance human and social capital. At the same time, the push for economic and social development is coupled with the exploitation of abundant fossil fuel resources and the adoption of resource and energy-intensive lifestyles around the world. All these factors lead to rapid growth of the global economy, while global population peaks and declines in the 21st century. Local environmental problems like air pollution are successfully managed. There is faith in the ability to effectively manage social and ecological systems, including by geo-engineering if necessary.”</t>
  </si>
  <si>
    <t>How are SSPs modeled to fit specific climate scenario outcomes?</t>
  </si>
  <si>
    <t>• Each of the five SSPs also have variations of each scenario that would deliver a particular climate target. These variations correspond to the level of radiative forcing that they would lead to. </t>
  </si>
  <si>
    <t>• It is a scenario with the socioeconomic development pathway of SSP1 (the same scenario in terms of population and economic growth) that would lead to a forcing of 2.6 watts per meter squared. </t>
  </si>
  <si>
    <t>• To achieve that under these socioeconomic conditions would mean that something else would have to change to reduce emissions. For example, it lays out a future in which the world implements</t>
  </si>
  <si>
    <t xml:space="preserve">   a carbon price globally; or total energy consumption is lower because we improve efficiency; or we have more nuclear energy; or we have much more carbon capture and storage.</t>
  </si>
  <si>
    <t>• For some SSPs, the changes would have to be extreme to meet these climate pathways. For example, in SSP5 – the fossil-fuel-heavy development path – we would need a very high carbon price,</t>
  </si>
  <si>
    <t xml:space="preserve">    and lots of carbon capture and storage.</t>
  </si>
  <si>
    <t>What is the source of this data?</t>
  </si>
  <si>
    <t>• The data presented is sourced from the work of  Keywan Riahi et a. (2017), which brings together the results of independent researchers that have mapped out a range of socioeconomic scenarios</t>
  </si>
  <si>
    <t xml:space="preserve">   for how the world could change in the coming decades. Full citation below.</t>
  </si>
  <si>
    <t xml:space="preserve">   published and maintained by the International Institute for Applied Systems Analysis (IIASA).</t>
  </si>
  <si>
    <t>Copyright © 2023 by the Society of Actuaries Research Institute. All rights reserved.</t>
  </si>
  <si>
    <t>Frequency Projection Model of Minor, Medium, and Major Hazard Events Per Year, as a Function of SSP Scenario</t>
  </si>
  <si>
    <t>Illustrative Example</t>
  </si>
  <si>
    <t>One can view the values below either as the expected number of events per year, or as 1 divided by the "return period". An expectation of 0.25 implies a return period of 4 years (on average, an event occurs every 4 years).</t>
  </si>
  <si>
    <t>An expected value that exceeds 1.00 indicates a return period of less than one year. For example, an expectation of 3 events per year equates to a return period of 4 months.</t>
  </si>
  <si>
    <t>Enter the Expected Number</t>
  </si>
  <si>
    <t>Hazard Events in 2020</t>
  </si>
  <si>
    <t>Minor</t>
  </si>
  <si>
    <t>the square of A / B, where "A" is the projected future level</t>
  </si>
  <si>
    <t>Medium</t>
  </si>
  <si>
    <t>of CO2 and "B" is the level of CO2 in 2020.</t>
  </si>
  <si>
    <t>Using the Historical Hazard Data, a user can define</t>
  </si>
  <si>
    <t>Major</t>
  </si>
  <si>
    <t>breakpoints for Minor/Medium/Major hazard events.</t>
  </si>
  <si>
    <t>SSP1‒ 2.6</t>
  </si>
  <si>
    <t>Risk Amplification Factor (RAF)</t>
  </si>
  <si>
    <t>Year</t>
  </si>
  <si>
    <t>• Simple average between 1990 and 2020</t>
  </si>
  <si>
    <t>Average</t>
  </si>
  <si>
    <t>Rounded</t>
  </si>
  <si>
    <t>Historical Hazard Data</t>
  </si>
  <si>
    <t>Source of SSP scenarios for 2020 through 2100: Keywan Riahi, Detlef P. van Vuuren, Elmar Kriegler, Jae Edmonds, Brian C. O’Neill, Shinichiro Fujimori, Nico Bauer, Katherine Calvin, Rob Dellink, Oliver Fricko, Wolfgang Lutz, Alexander Popp, Jesus Crespo Cuaresma, Samir KC, Marian Leimbach, Leiwen Jiang, Tom Kram, Shilpa Rao, Johannes Emmerling, Kristie Ebi, Tomoko Hasegawa, Petr Havlík, Florian Humpenöder, Lara Aleluia Da Silva, Steve Smith, Elke Stehfest, Valentina Bosetti, Jiyong Eom, David Gernaat, Toshihiko Masui, Joeri Rogelj, Jessica Strefler, Laurent Drouet, Volker Krey, Gunnar Luderer, Mathijs Harmsen, Kiyoshi Takahashi, Lavinia Baumstark, Jonathan C. Doelman, Mikiko Kainuma, Zbigniew Klimont, Giacomo Marangoni, Hermann Lotze-Campen, Michael Obersteiner, Andrzej Tabeau, Massimo Tavoni. The Shared Socioeconomic Pathways and their energy, land use, and greenhouse gas emissions implications: An overview, Global Environmental Change, Volume 42, Pages 153-168 (2017).</t>
  </si>
  <si>
    <t>The purpose of this example is a simplified demonstration</t>
  </si>
  <si>
    <t>of how the projected number of future hazard events might</t>
  </si>
  <si>
    <r>
      <t xml:space="preserve">be developed from historical hazard event data. </t>
    </r>
    <r>
      <rPr>
        <i/>
        <sz val="11"/>
        <rFont val="Calibri Light"/>
        <family val="2"/>
      </rPr>
      <t>This example</t>
    </r>
  </si>
  <si>
    <t>may consider or use other approaches, methods, and/or</t>
  </si>
  <si>
    <t>assumptions.</t>
  </si>
  <si>
    <t>• Per-event property damage cost breakpoints of</t>
  </si>
  <si>
    <t xml:space="preserve">   500,000 and 5,000,000</t>
  </si>
  <si>
    <t>• Ignores duration, fatalities, injuries and type of hazard event</t>
  </si>
  <si>
    <t>The following illustrative example projects an expected</t>
  </si>
  <si>
    <t>number of hazard events in 2020 for Region 1 using:</t>
  </si>
  <si>
    <t>The result is a simple approximation that may be entered as</t>
  </si>
  <si>
    <t>INPUT</t>
  </si>
  <si>
    <t>starting inputs in model to the left.</t>
  </si>
  <si>
    <t>• Let’s take “SSP1 – 2.6” as an example.  You can do this for yourself by selecting “SSP1 – 2.6” in our explorer, and changing the metrics.</t>
  </si>
  <si>
    <r>
      <rPr>
        <sz val="11"/>
        <color rgb="FF000000"/>
        <rFont val="Calibri Light"/>
        <family val="2"/>
      </rPr>
      <t>There are five key SSPs that are used in the research, and adopted by the IPCC. Below we provide the full description – as given by the IPCC – of these futures. In summary, </t>
    </r>
    <r>
      <rPr>
        <b/>
        <sz val="11"/>
        <color rgb="FF000000"/>
        <rFont val="Calibri Light"/>
        <family val="2"/>
      </rPr>
      <t>SSP1</t>
    </r>
    <r>
      <rPr>
        <sz val="11"/>
        <color rgb="FF000000"/>
        <rFont val="Calibri Light"/>
        <family val="2"/>
      </rPr>
      <t> provides the most positive scenario for both human development and environmental action. We continue to see improvements in education (https://ourworldindata.org/children-not-in-school) and health (https://ourworldindata.org/life-expectancy-globally) across the world; large reductions in poverty; and a shrinking in global inequalities. This is a scenario in which the researchers at the same time envision that the world is moving into a much more sustainable direction. </t>
    </r>
    <r>
      <rPr>
        <b/>
        <sz val="11"/>
        <color rgb="FF000000"/>
        <rFont val="Calibri Light"/>
        <family val="2"/>
      </rPr>
      <t>SSP5</t>
    </r>
    <r>
      <rPr>
        <sz val="11"/>
        <color rgb="FF000000"/>
        <rFont val="Calibri Light"/>
        <family val="2"/>
      </rPr>
      <t xml:space="preserve"> is similarly optimistic in terms of human development, but achieves this through a large growth in fossil fuels. This is therefore leading to continued large negative effects on the environment. </t>
    </r>
    <r>
      <rPr>
        <b/>
        <sz val="11"/>
        <color rgb="FF000000"/>
        <rFont val="Calibri Light"/>
        <family val="2"/>
      </rPr>
      <t>SSP3</t>
    </r>
    <r>
      <rPr>
        <sz val="11"/>
        <color rgb="FF000000"/>
        <rFont val="Calibri Light"/>
        <family val="2"/>
      </rPr>
      <t> and </t>
    </r>
    <r>
      <rPr>
        <b/>
        <sz val="11"/>
        <color rgb="FF000000"/>
        <rFont val="Calibri Light"/>
        <family val="2"/>
      </rPr>
      <t>SSP4</t>
    </r>
    <r>
      <rPr>
        <sz val="11"/>
        <color rgb="FF000000"/>
        <rFont val="Calibri Light"/>
        <family val="2"/>
      </rPr>
      <t> are pessimistic about development: they envision a divided future with high levels of nationalism and large persistent global inequalities as a result. </t>
    </r>
    <r>
      <rPr>
        <b/>
        <sz val="11"/>
        <color rgb="FF000000"/>
        <rFont val="Calibri Light"/>
        <family val="2"/>
      </rPr>
      <t>SSP2</t>
    </r>
    <r>
      <rPr>
        <sz val="11"/>
        <color rgb="FF000000"/>
        <rFont val="Calibri Light"/>
        <family val="2"/>
      </rPr>
      <t> sits in the middle of these scenarios: development is not as slow or divided as in SSP3 and SSP4, but progress is slow and unequal.</t>
    </r>
  </si>
  <si>
    <t>• For more details on how SSPs are constructed, Zeke Hausfather has written (https://www.carbonbrief.org/explainer-how-shared-socioeconomic-pathways-explore-future-climate-change/)</t>
  </si>
  <si>
    <t>• The underlying data from these scenarios – that we presented in our Explorer – is accessible from the SSP Database (https://tntcat.iiasa.ac.at/SspDb/dsd?Action=htmlpage&amp;page=welcome),</t>
  </si>
  <si>
    <r>
      <rPr>
        <b/>
        <sz val="10"/>
        <color rgb="FF000000"/>
        <rFont val="Calibri Light"/>
        <family val="2"/>
      </rPr>
      <t>Full citation:</t>
    </r>
    <r>
      <rPr>
        <sz val="10"/>
        <color rgb="FF000000"/>
        <rFont val="Calibri Light"/>
        <family val="2"/>
      </rPr>
      <t xml:space="preserve"> Keywan Riahi, Detlef P. van Vuuren, Elmar Kriegler, Jae Edmonds, Brian C. O’Neill, Shinichiro Fujimori, Nico Bauer, Katherine Calvin, Rob Dellink, Oliver Fricko, Wolfgang Lutz, Alexander Popp, Jesus Crespo Cuaresma, Samir KC, Marian Leimbach, Leiwen Jiang, Tom Kram, Shilpa Rao, Johannes Emmerling, Kristie Ebi, Tomoko Hasegawa, Petr Havlík, Florian Humpenöder, Lara Aleluia Da Silva, Steve Smith, Elke Stehfest, Valentina Bosetti, Jiyong Eom, David Gernaat, Toshihiko Masui, Joeri Rogelj, Jessica Strefler, Laurent Drouet, Volker Krey, Gunnar Luderer, Mathijs Harmsen, Kiyoshi Takahashi, Lavinia Baumstark, Jonathan C. Doelman, Mikiko Kainuma, Zbigniew Klimont, Giacomo Marangoni, Hermann Lotze-Campen, Michael Obersteiner, Andrzej Tabeau, Massimo Tavoni. </t>
    </r>
    <r>
      <rPr>
        <i/>
        <sz val="10"/>
        <color rgb="FF000000"/>
        <rFont val="Calibri Light"/>
        <family val="2"/>
      </rPr>
      <t>The Shared Socioeconomic Pathways and Their Energy, Land Use, and Greenhouse Gas Emissions Implications: An overview, Global Environmental Change</t>
    </r>
    <r>
      <rPr>
        <sz val="10"/>
        <color rgb="FF000000"/>
        <rFont val="Calibri Light"/>
        <family val="2"/>
      </rPr>
      <t>, Volume 42, Pages 153-168 (2017). (https://www.sciencedirect.com/science/article/pii/S0959378016300681)</t>
    </r>
  </si>
  <si>
    <t>Note: The IPCC's SSP dataset shows projections through 2100. The amounts for 2110 through 2150 were developed by the Society of Actuaries Research Institute solely for the 2023 Student Research Case Study Challenge.</t>
  </si>
  <si>
    <t>is NOT PRESCRIPTIVE and is purposely very simple. Each team</t>
  </si>
  <si>
    <t>The risk amplification factor (RAF) ties the change in risk</t>
  </si>
  <si>
    <t>to the change in atmospheric CO2. The RAF is equal to</t>
  </si>
  <si>
    <t>SSP scenarios for 2110 through 2150 were developed by the Society of Actuaries Research Institute solely for the 2023 Student Research Case Study Challenge.</t>
  </si>
  <si>
    <t>Flooding</t>
  </si>
  <si>
    <t>Severe Storm/Thunder Storm/ Wind</t>
  </si>
  <si>
    <t>Coastal</t>
  </si>
  <si>
    <t>Wind</t>
  </si>
  <si>
    <t>Tornado</t>
  </si>
  <si>
    <t>Hurricane/Tropical Storm</t>
  </si>
  <si>
    <t>Hail</t>
  </si>
  <si>
    <t>Lightning</t>
  </si>
  <si>
    <t>Heat</t>
  </si>
  <si>
    <t>Severe Storm/Thunder Storm</t>
  </si>
  <si>
    <t>Wind/ Winter Weather</t>
  </si>
  <si>
    <t>Winter Weather</t>
  </si>
  <si>
    <t>Severe Storm/Thunder Storm - Wind</t>
  </si>
  <si>
    <t>Wildfire</t>
  </si>
  <si>
    <t>Fog</t>
  </si>
  <si>
    <t>Drought</t>
  </si>
  <si>
    <t>Flooding/ Severe Storm/Thunder Storm/ Wind</t>
  </si>
  <si>
    <t>Hail/ Lightning</t>
  </si>
  <si>
    <t>Hail/ Severe Storm/Thunder Storm/ Wind</t>
  </si>
  <si>
    <t>Hail/ Wind</t>
  </si>
  <si>
    <t>Flooding/ Severe Storm/Thunder Storm</t>
  </si>
  <si>
    <t>Hail/ Lightning/ Severe Storm/Thunder Storm/ Wind</t>
  </si>
  <si>
    <t>Drought/ Heat</t>
  </si>
  <si>
    <t>Lightning/ Severe Storm/Thunder Storm/ Wind</t>
  </si>
  <si>
    <t>Lightning/ Severe Storm/Thunder Storm</t>
  </si>
  <si>
    <t>Flooding/ Lightning</t>
  </si>
  <si>
    <t>Hail/ Severe Storm/Thunder Storm</t>
  </si>
  <si>
    <t>Hail/ Tornado</t>
  </si>
  <si>
    <t>Flooding/ Hail/ Wind</t>
  </si>
  <si>
    <t>Coastal/ Hurricane/Tropical Storm/ Severe Storm/Thunder Storm/ Wind</t>
  </si>
  <si>
    <t>Hail/ Severe Storm/Thunder Storm/ Wind/ Winter Weather</t>
  </si>
  <si>
    <t>Flooding/ Hail</t>
  </si>
  <si>
    <t>Flooding/ Wind</t>
  </si>
  <si>
    <t>Lightning/ Wind</t>
  </si>
  <si>
    <t>Flooding/ Lightning/ Severe Storm/Thunder Storm</t>
  </si>
  <si>
    <t>Flooding/ Lightning/ Wind</t>
  </si>
  <si>
    <t>Lightning/ Tornado/ Wind</t>
  </si>
  <si>
    <t>Coastal/ Flooding/ Severe Storm/Thunder Storm/ Wind</t>
  </si>
  <si>
    <t>Coastal/ Severe Storm/Thunder Storm</t>
  </si>
  <si>
    <t>Coastal/ Severe Storm/Thunder Storm/ Wind</t>
  </si>
  <si>
    <t>Coastal/ Flooding</t>
  </si>
  <si>
    <t>Hurricane/Tropical Storm/ Severe Storm/Thunder Storm</t>
  </si>
  <si>
    <t>Coastal/ Wind</t>
  </si>
  <si>
    <t>Coastal/ Hurricane/Tropical Storm/ Wind</t>
  </si>
  <si>
    <t>Hail/ Lightning/ Wind</t>
  </si>
  <si>
    <t>Severe Storm/Thunder Storm/ Wind/ Winter Weather</t>
  </si>
  <si>
    <t>Severe Storm/Thunder Storm/ Winter Weather</t>
  </si>
  <si>
    <t>Tornado/ Wind</t>
  </si>
  <si>
    <t>Hail/ Tornado/ Wind</t>
  </si>
  <si>
    <t>Hail/ Lightning/ Severe Storm/Thunder Storm</t>
  </si>
  <si>
    <t>Landslide</t>
  </si>
  <si>
    <t>Property damage in Ꝕ in the region as a result of the hazard event</t>
  </si>
  <si>
    <t>Property Damage</t>
  </si>
  <si>
    <t>Count of people injured due to the hazard event</t>
  </si>
  <si>
    <t>Injuries</t>
  </si>
  <si>
    <t>Count of people killed due to the hazard event</t>
  </si>
  <si>
    <t>Fatalities</t>
  </si>
  <si>
    <t>Length of the hazard event expressed in number of days</t>
  </si>
  <si>
    <t>Duration</t>
  </si>
  <si>
    <t>The year of the hazard event's occurence</t>
  </si>
  <si>
    <t>The quarter of the hazard event's occurence</t>
  </si>
  <si>
    <t>Quarter</t>
  </si>
  <si>
    <t>The type of the hazard event</t>
  </si>
  <si>
    <t>Hazard Event</t>
  </si>
  <si>
    <t>Region where the hazard event occurred</t>
  </si>
  <si>
    <t>Region</t>
  </si>
  <si>
    <t>Legend</t>
  </si>
  <si>
    <t>Student Research Case Study Challenge.</t>
  </si>
  <si>
    <t>Emergency Management and Homeland Security who permitted access to the selected data for the sole purpose of the SOA Research Institute 2023</t>
  </si>
  <si>
    <r>
      <t>and Losses Database for the United States (SHELDUS</t>
    </r>
    <r>
      <rPr>
        <vertAlign val="superscript"/>
        <sz val="11"/>
        <rFont val="Calibri Light"/>
        <family val="2"/>
      </rPr>
      <t>TM</t>
    </r>
    <r>
      <rPr>
        <sz val="11"/>
        <rFont val="Calibri Light"/>
        <family val="2"/>
      </rPr>
      <t>). The SOA Research Institute is grateful to the faculty at the Arizona State University Center for</t>
    </r>
  </si>
  <si>
    <t>The Society of Actuaries Research Institute developed fictitious data for this case study based on selected data elements from the Spatial Hazard Events</t>
  </si>
  <si>
    <t>Historical Storslysia Hazard Events Including Property Damage in Pecunias by Region</t>
  </si>
  <si>
    <t>&lt;500000</t>
  </si>
  <si>
    <t>&gt;=500000</t>
  </si>
  <si>
    <t>&lt;5000000</t>
  </si>
  <si>
    <t xml:space="preserve">Major </t>
  </si>
  <si>
    <t>&gt;=5000000</t>
  </si>
  <si>
    <t>Round</t>
  </si>
  <si>
    <t xml:space="preserve">Year </t>
  </si>
  <si>
    <t xml:space="preserve">Minor </t>
  </si>
  <si>
    <t xml:space="preserve">Medium </t>
  </si>
  <si>
    <t xml:space="preserve">Injuries </t>
  </si>
  <si>
    <t>Severe Storm</t>
  </si>
  <si>
    <t>Hurricane</t>
  </si>
  <si>
    <t xml:space="preserve">Involuntary Displacement </t>
  </si>
  <si>
    <t xml:space="preserve">Involuntary Displacement Hazard events </t>
  </si>
  <si>
    <t>Decade</t>
  </si>
  <si>
    <t>Decade Start</t>
  </si>
  <si>
    <t>Decade End</t>
  </si>
  <si>
    <t>&gt;=1960</t>
  </si>
  <si>
    <t>&lt;1970</t>
  </si>
  <si>
    <t>&gt;=1970</t>
  </si>
  <si>
    <t>&gt;=1980</t>
  </si>
  <si>
    <t>&gt;=1990</t>
  </si>
  <si>
    <t>&gt;=2000</t>
  </si>
  <si>
    <t>&gt;=2010</t>
  </si>
  <si>
    <t>&lt;1980</t>
  </si>
  <si>
    <t>&lt;1990</t>
  </si>
  <si>
    <t>&lt;2000</t>
  </si>
  <si>
    <t>&lt;2010</t>
  </si>
  <si>
    <t>&lt;2020</t>
  </si>
  <si>
    <t>Involuntary Displacement</t>
  </si>
  <si>
    <t>Voluntary Displacement</t>
  </si>
  <si>
    <t>No. of Involuntary</t>
  </si>
  <si>
    <t>No. of Voluntary</t>
  </si>
  <si>
    <t>Total Hazards</t>
  </si>
  <si>
    <t>Region 1</t>
  </si>
  <si>
    <t>Total</t>
  </si>
  <si>
    <t>Region 2</t>
  </si>
  <si>
    <t>Region 3</t>
  </si>
  <si>
    <t>Region 4</t>
  </si>
  <si>
    <t>Region 5</t>
  </si>
  <si>
    <t>Region 6</t>
  </si>
  <si>
    <t>Median</t>
  </si>
  <si>
    <t>Damage</t>
  </si>
  <si>
    <t xml:space="preserve">% Damage </t>
  </si>
  <si>
    <t xml:space="preserve">Transition Matrix </t>
  </si>
  <si>
    <t>Likelihood of entering</t>
  </si>
  <si>
    <t xml:space="preserve">Region 1 </t>
  </si>
  <si>
    <t xml:space="preserve">Region 3 </t>
  </si>
  <si>
    <t xml:space="preserve">Region 5 </t>
  </si>
  <si>
    <t xml:space="preserve">Region 6 </t>
  </si>
  <si>
    <t>Census, July 1, 2021</t>
  </si>
  <si>
    <t>Census, July 1, 2020</t>
  </si>
  <si>
    <t>Census, July 1, 2019</t>
  </si>
  <si>
    <t>Housing Units</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</si>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</sst>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33" x14ac:knownFonts="1">
    <font>
      <sz val="10"/>
      <color theme="1"/>
      <name val="Calibri Light"/>
      <family val="2"/>
    </font>
    <font>
      <u/>
      <sz val="10"/>
      <color theme="10"/>
      <name val="Calibri Light"/>
      <family val="2"/>
    </font>
    <font>
      <sz val="10"/>
      <color theme="1"/>
      <name val="Calibri Light"/>
      <family val="2"/>
    </font>
    <font>
      <sz val="11"/>
      <color rgb="FF000000"/>
      <name val="Calibri Light"/>
      <family val="2"/>
    </font>
    <font>
      <b/>
      <sz val="11"/>
      <color rgb="FFC00000"/>
      <name val="Calibri Light"/>
      <family val="2"/>
    </font>
    <font>
      <b/>
      <sz val="11"/>
      <color rgb="FF000000"/>
      <name val="Calibri Light"/>
      <family val="2"/>
    </font>
    <font>
      <sz val="11"/>
      <color theme="1"/>
      <name val="Calibri Light"/>
      <family val="2"/>
    </font>
    <font>
      <i/>
      <sz val="11"/>
      <color rgb="FF000000"/>
      <name val="Calibri Light"/>
      <family val="2"/>
    </font>
    <font>
      <sz val="11"/>
      <name val="Calibri Light"/>
      <family val="2"/>
    </font>
    <font>
      <b/>
      <sz val="11"/>
      <name val="Calibri Light"/>
      <family val="2"/>
    </font>
    <font>
      <i/>
      <sz val="11"/>
      <name val="Calibri Light"/>
      <family val="2"/>
    </font>
    <font>
      <b/>
      <sz val="14"/>
      <color theme="4"/>
      <name val="Calibri Light"/>
      <family val="2"/>
    </font>
    <font>
      <b/>
      <sz val="11"/>
      <color theme="4"/>
      <name val="Calibri Light"/>
      <family val="2"/>
    </font>
    <font>
      <b/>
      <sz val="11"/>
      <name val="Calibri"/>
      <family val="2"/>
    </font>
    <font>
      <sz val="11"/>
      <color theme="0"/>
      <name val="Calibri Light"/>
      <family val="2"/>
    </font>
    <font>
      <b/>
      <sz val="11"/>
      <color theme="0"/>
      <name val="Calibri"/>
      <family val="2"/>
    </font>
    <font>
      <sz val="10"/>
      <name val="Calibri Light"/>
      <family val="2"/>
    </font>
    <font>
      <sz val="8"/>
      <color theme="1" tint="0.499984740745262"/>
      <name val="Calibri Light"/>
      <family val="2"/>
    </font>
    <font>
      <b/>
      <sz val="10"/>
      <color rgb="FF000000"/>
      <name val="Calibri Light"/>
      <family val="2"/>
    </font>
    <font>
      <u/>
      <sz val="11"/>
      <color theme="10"/>
      <name val="Calibri Light"/>
      <family val="2"/>
    </font>
    <font>
      <b/>
      <sz val="11"/>
      <color theme="4"/>
      <name val="Calibri"/>
      <family val="2"/>
    </font>
    <font>
      <sz val="8"/>
      <color rgb="FF000000"/>
      <name val="Calibri Light"/>
      <family val="2"/>
    </font>
    <font>
      <b/>
      <sz val="12"/>
      <color theme="4"/>
      <name val="Calibri"/>
      <family val="2"/>
    </font>
    <font>
      <b/>
      <sz val="14"/>
      <color theme="1"/>
      <name val="Calibri Light"/>
      <family val="2"/>
    </font>
    <font>
      <sz val="11"/>
      <color rgb="FF000000"/>
      <name val="Calibri Light"/>
      <family val="2"/>
    </font>
    <font>
      <b/>
      <sz val="10"/>
      <color rgb="FF000000"/>
      <name val="Calibri Light"/>
      <family val="2"/>
    </font>
    <font>
      <b/>
      <sz val="11"/>
      <color rgb="FF0070C0"/>
      <name val="Calibri Light"/>
      <family val="2"/>
    </font>
    <font>
      <sz val="10"/>
      <color rgb="FF000000"/>
      <name val="Calibri Light"/>
      <family val="2"/>
    </font>
    <font>
      <i/>
      <sz val="10"/>
      <color rgb="FF000000"/>
      <name val="Calibri Light"/>
      <family val="2"/>
    </font>
    <font>
      <sz val="11"/>
      <color rgb="FF4472C4"/>
      <name val="Calibri Light"/>
      <family val="2"/>
    </font>
    <font>
      <vertAlign val="superscript"/>
      <sz val="11"/>
      <name val="Calibri Light"/>
      <family val="2"/>
    </font>
    <font>
      <sz val="8"/>
      <name val="Calibri Light"/>
      <family val="2"/>
    </font>
    <font>
      <sz val="11"/>
      <color theme="0"/>
      <name val="Calibri"/>
      <family val="2"/>
    </font>
  </fonts>
  <fills count="10">
    <fill>
      <patternFill patternType="none"/>
    </fill>
    <fill>
      <patternFill patternType="gray125"/>
    </fill>
    <fill>
      <patternFill patternType="solid">
        <fgColor theme="0" tint="-4.9989318521683403E-2"/>
        <bgColor rgb="FF000000"/>
      </patternFill>
    </fill>
    <fill>
      <patternFill patternType="solid">
        <fgColor theme="7" tint="0.59999389629810485"/>
        <bgColor indexed="64"/>
      </patternFill>
    </fill>
    <fill>
      <patternFill patternType="solid">
        <fgColor theme="4"/>
        <bgColor indexed="64"/>
      </patternFill>
    </fill>
    <fill>
      <patternFill patternType="solid">
        <fgColor theme="4"/>
        <bgColor rgb="FF000000"/>
      </patternFill>
    </fill>
    <fill>
      <patternFill patternType="solid">
        <fgColor theme="0"/>
        <bgColor indexed="64"/>
      </patternFill>
    </fill>
    <fill>
      <patternFill patternType="solid">
        <fgColor theme="2"/>
        <bgColor indexed="64"/>
      </patternFill>
    </fill>
    <fill>
      <patternFill patternType="solid">
        <fgColor theme="0" tint="-4.9989318521683403E-2"/>
        <bgColor indexed="64"/>
      </patternFill>
    </fill>
    <fill>
      <patternFill patternType="solid">
        <fgColor theme="5" tint="0.59999389629810485"/>
        <bgColor indexed="64"/>
      </patternFill>
    </fill>
  </fills>
  <borders count="21">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hair">
        <color indexed="64"/>
      </top>
      <bottom/>
      <diagonal/>
    </border>
    <border>
      <left/>
      <right/>
      <top/>
      <bottom style="hair">
        <color indexed="64"/>
      </bottom>
      <diagonal/>
    </border>
    <border>
      <left style="hair">
        <color rgb="FF0070C0"/>
      </left>
      <right style="hair">
        <color rgb="FF0070C0"/>
      </right>
      <top style="hair">
        <color rgb="FF0070C0"/>
      </top>
      <bottom style="hair">
        <color rgb="FF0070C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dashed">
        <color theme="0" tint="-0.24994659260841701"/>
      </bottom>
      <diagonal/>
    </border>
  </borders>
  <cellStyleXfs count="3">
    <xf numFmtId="0" fontId="0" fillId="0" borderId="0"/>
    <xf numFmtId="0" fontId="1" fillId="0" borderId="0" applyNumberFormat="0" applyFill="0" applyBorder="0" applyAlignment="0" applyProtection="0"/>
    <xf numFmtId="9" fontId="2" fillId="0" borderId="0" applyFont="0" applyFill="0" applyBorder="0" applyAlignment="0" applyProtection="0"/>
  </cellStyleXfs>
  <cellXfs count="124">
    <xf numFmtId="0" fontId="0" fillId="0" borderId="0" xfId="0"/>
    <xf numFmtId="0" fontId="8" fillId="0" borderId="0" xfId="0" applyFont="1"/>
    <xf numFmtId="0" fontId="8" fillId="2" borderId="0" xfId="0" applyFont="1" applyFill="1"/>
    <xf numFmtId="0" fontId="8" fillId="2" borderId="0" xfId="0" applyFont="1" applyFill="1" applyAlignment="1">
      <alignment horizontal="center"/>
    </xf>
    <xf numFmtId="0" fontId="8" fillId="2" borderId="0" xfId="0" applyFont="1" applyFill="1" applyAlignment="1">
      <alignment horizontal="right"/>
    </xf>
    <xf numFmtId="0" fontId="8" fillId="3" borderId="13" xfId="0" applyFont="1" applyFill="1" applyBorder="1"/>
    <xf numFmtId="0" fontId="8" fillId="3" borderId="14" xfId="0" applyFont="1" applyFill="1" applyBorder="1"/>
    <xf numFmtId="0" fontId="9" fillId="3" borderId="0" xfId="0" applyFont="1" applyFill="1"/>
    <xf numFmtId="0" fontId="8" fillId="3" borderId="0" xfId="0" applyFont="1" applyFill="1"/>
    <xf numFmtId="0" fontId="8" fillId="3" borderId="16" xfId="0" applyFont="1" applyFill="1" applyBorder="1"/>
    <xf numFmtId="0" fontId="8" fillId="3" borderId="17" xfId="0" applyFont="1" applyFill="1" applyBorder="1"/>
    <xf numFmtId="0" fontId="8" fillId="3" borderId="18" xfId="0" applyFont="1" applyFill="1" applyBorder="1"/>
    <xf numFmtId="0" fontId="8" fillId="3" borderId="19" xfId="0" applyFont="1" applyFill="1" applyBorder="1"/>
    <xf numFmtId="0" fontId="8" fillId="3" borderId="15" xfId="0" applyFont="1" applyFill="1" applyBorder="1" applyAlignment="1">
      <alignment horizontal="left" indent="1"/>
    </xf>
    <xf numFmtId="0" fontId="13" fillId="3" borderId="15" xfId="0" applyFont="1" applyFill="1" applyBorder="1" applyAlignment="1">
      <alignment horizontal="left" indent="1"/>
    </xf>
    <xf numFmtId="0" fontId="14" fillId="4" borderId="0" xfId="0" applyFont="1" applyFill="1"/>
    <xf numFmtId="0" fontId="15" fillId="4" borderId="0" xfId="0" applyFont="1" applyFill="1" applyAlignment="1">
      <alignment horizontal="center"/>
    </xf>
    <xf numFmtId="0" fontId="15" fillId="4" borderId="0" xfId="0" applyFont="1" applyFill="1"/>
    <xf numFmtId="0" fontId="15" fillId="4" borderId="9" xfId="0" applyFont="1" applyFill="1" applyBorder="1" applyAlignment="1">
      <alignment horizontal="center"/>
    </xf>
    <xf numFmtId="0" fontId="13" fillId="4" borderId="0" xfId="0" applyFont="1" applyFill="1"/>
    <xf numFmtId="0" fontId="8" fillId="2" borderId="0" xfId="0" applyFont="1" applyFill="1" applyAlignment="1">
      <alignment vertical="center"/>
    </xf>
    <xf numFmtId="0" fontId="9" fillId="2" borderId="0" xfId="0" applyFont="1" applyFill="1"/>
    <xf numFmtId="0" fontId="15" fillId="5" borderId="0" xfId="0" applyFont="1" applyFill="1" applyAlignment="1">
      <alignment horizontal="center"/>
    </xf>
    <xf numFmtId="0" fontId="12" fillId="2" borderId="0" xfId="0" applyFont="1" applyFill="1" applyAlignment="1">
      <alignment vertical="center"/>
    </xf>
    <xf numFmtId="164" fontId="8" fillId="2" borderId="0" xfId="0" applyNumberFormat="1" applyFont="1" applyFill="1" applyAlignment="1">
      <alignment horizontal="center"/>
    </xf>
    <xf numFmtId="2" fontId="8" fillId="2" borderId="0" xfId="0" applyNumberFormat="1" applyFont="1" applyFill="1" applyAlignment="1">
      <alignment horizontal="center"/>
    </xf>
    <xf numFmtId="0" fontId="3" fillId="6" borderId="0" xfId="0" applyFont="1" applyFill="1"/>
    <xf numFmtId="0" fontId="0" fillId="6" borderId="0" xfId="0" applyFill="1"/>
    <xf numFmtId="0" fontId="3" fillId="6" borderId="0" xfId="0" applyFont="1" applyFill="1" applyAlignment="1">
      <alignment vertical="top" wrapText="1"/>
    </xf>
    <xf numFmtId="0" fontId="3" fillId="6" borderId="0" xfId="0" applyFont="1" applyFill="1" applyAlignment="1">
      <alignment horizontal="right"/>
    </xf>
    <xf numFmtId="0" fontId="6" fillId="6" borderId="0" xfId="0" applyFont="1" applyFill="1"/>
    <xf numFmtId="0" fontId="19" fillId="6" borderId="0" xfId="1" applyFont="1" applyFill="1" applyAlignment="1">
      <alignment vertical="top" wrapText="1"/>
    </xf>
    <xf numFmtId="0" fontId="11" fillId="6" borderId="0" xfId="0" applyFont="1" applyFill="1" applyAlignment="1">
      <alignment horizontal="left" vertical="top"/>
    </xf>
    <xf numFmtId="0" fontId="8" fillId="6" borderId="0" xfId="0" applyFont="1" applyFill="1" applyAlignment="1">
      <alignment vertical="top" wrapText="1"/>
    </xf>
    <xf numFmtId="0" fontId="3" fillId="6" borderId="0" xfId="0" applyFont="1" applyFill="1" applyAlignment="1">
      <alignment horizontal="left" vertical="top" wrapText="1"/>
    </xf>
    <xf numFmtId="0" fontId="4" fillId="6" borderId="0" xfId="0" applyFont="1" applyFill="1" applyAlignment="1">
      <alignment vertical="top"/>
    </xf>
    <xf numFmtId="0" fontId="5" fillId="6" borderId="0" xfId="0" applyFont="1" applyFill="1" applyAlignment="1">
      <alignment horizontal="center"/>
    </xf>
    <xf numFmtId="0" fontId="8" fillId="6" borderId="0" xfId="0" applyFont="1" applyFill="1"/>
    <xf numFmtId="0" fontId="8" fillId="6" borderId="0" xfId="0" applyFont="1" applyFill="1" applyAlignment="1">
      <alignment vertical="top"/>
    </xf>
    <xf numFmtId="0" fontId="20" fillId="6" borderId="0" xfId="0" applyFont="1" applyFill="1" applyAlignment="1">
      <alignment vertical="top"/>
    </xf>
    <xf numFmtId="0" fontId="15" fillId="4" borderId="0" xfId="0" applyFont="1" applyFill="1" applyAlignment="1">
      <alignment vertical="top" wrapText="1"/>
    </xf>
    <xf numFmtId="4" fontId="3" fillId="6" borderId="0" xfId="0" applyNumberFormat="1" applyFont="1" applyFill="1"/>
    <xf numFmtId="4" fontId="3" fillId="6" borderId="0" xfId="0" applyNumberFormat="1" applyFont="1" applyFill="1" applyAlignment="1">
      <alignment horizontal="right"/>
    </xf>
    <xf numFmtId="0" fontId="15" fillId="4" borderId="0" xfId="0" applyFont="1" applyFill="1" applyAlignment="1">
      <alignment horizontal="right" wrapText="1"/>
    </xf>
    <xf numFmtId="0" fontId="15" fillId="4" borderId="0" xfId="0" applyFont="1" applyFill="1" applyAlignment="1">
      <alignment horizontal="right" vertical="top" wrapText="1"/>
    </xf>
    <xf numFmtId="0" fontId="5" fillId="7" borderId="0" xfId="0" applyFont="1" applyFill="1" applyAlignment="1">
      <alignment horizontal="center"/>
    </xf>
    <xf numFmtId="4" fontId="8" fillId="6" borderId="0" xfId="0" applyNumberFormat="1" applyFont="1" applyFill="1" applyAlignment="1">
      <alignment horizontal="right"/>
    </xf>
    <xf numFmtId="3" fontId="8" fillId="6" borderId="0" xfId="0" applyNumberFormat="1" applyFont="1" applyFill="1" applyAlignment="1">
      <alignment horizontal="right"/>
    </xf>
    <xf numFmtId="4" fontId="8" fillId="7" borderId="0" xfId="0" applyNumberFormat="1" applyFont="1" applyFill="1" applyAlignment="1">
      <alignment horizontal="right"/>
    </xf>
    <xf numFmtId="3" fontId="8" fillId="7" borderId="0" xfId="0" applyNumberFormat="1" applyFont="1" applyFill="1" applyAlignment="1">
      <alignment horizontal="right"/>
    </xf>
    <xf numFmtId="0" fontId="21" fillId="6" borderId="0" xfId="0" applyFont="1" applyFill="1" applyAlignment="1">
      <alignment horizontal="left"/>
    </xf>
    <xf numFmtId="0" fontId="22" fillId="6" borderId="0" xfId="0" applyFont="1" applyFill="1" applyAlignment="1">
      <alignment vertical="top"/>
    </xf>
    <xf numFmtId="0" fontId="3" fillId="6" borderId="0" xfId="0" applyFont="1" applyFill="1" applyAlignment="1">
      <alignment vertical="top"/>
    </xf>
    <xf numFmtId="0" fontId="5" fillId="6" borderId="0" xfId="0" applyFont="1" applyFill="1" applyAlignment="1">
      <alignment vertical="top"/>
    </xf>
    <xf numFmtId="0" fontId="7" fillId="6" borderId="0" xfId="0" applyFont="1" applyFill="1" applyAlignment="1">
      <alignment vertical="top"/>
    </xf>
    <xf numFmtId="4" fontId="3" fillId="7" borderId="0" xfId="0" applyNumberFormat="1" applyFont="1" applyFill="1" applyAlignment="1">
      <alignment horizontal="right"/>
    </xf>
    <xf numFmtId="0" fontId="8" fillId="8" borderId="0" xfId="0" applyFont="1" applyFill="1"/>
    <xf numFmtId="164" fontId="8" fillId="8" borderId="0" xfId="2" applyNumberFormat="1" applyFont="1" applyFill="1" applyAlignment="1">
      <alignment horizontal="center"/>
    </xf>
    <xf numFmtId="164" fontId="8" fillId="8" borderId="0" xfId="0" applyNumberFormat="1" applyFont="1" applyFill="1" applyAlignment="1">
      <alignment horizontal="center"/>
    </xf>
    <xf numFmtId="0" fontId="8" fillId="9" borderId="2" xfId="0" applyFont="1" applyFill="1" applyBorder="1"/>
    <xf numFmtId="0" fontId="16" fillId="9" borderId="3" xfId="0" applyFont="1" applyFill="1" applyBorder="1"/>
    <xf numFmtId="0" fontId="8" fillId="9" borderId="4" xfId="0" applyFont="1" applyFill="1" applyBorder="1"/>
    <xf numFmtId="0" fontId="8" fillId="9" borderId="5" xfId="0" applyFont="1" applyFill="1" applyBorder="1"/>
    <xf numFmtId="0" fontId="16" fillId="9" borderId="0" xfId="0" applyFont="1" applyFill="1"/>
    <xf numFmtId="0" fontId="8" fillId="9" borderId="6" xfId="0" applyFont="1" applyFill="1" applyBorder="1"/>
    <xf numFmtId="0" fontId="8" fillId="9" borderId="0" xfId="0" applyFont="1" applyFill="1"/>
    <xf numFmtId="0" fontId="13" fillId="9" borderId="5" xfId="0" applyFont="1" applyFill="1" applyBorder="1"/>
    <xf numFmtId="0" fontId="13" fillId="9" borderId="5" xfId="0" applyFont="1" applyFill="1" applyBorder="1" applyAlignment="1">
      <alignment horizontal="center"/>
    </xf>
    <xf numFmtId="0" fontId="8" fillId="9" borderId="7" xfId="0" applyFont="1" applyFill="1" applyBorder="1" applyAlignment="1">
      <alignment horizontal="center"/>
    </xf>
    <xf numFmtId="2" fontId="8" fillId="9" borderId="1" xfId="0" applyNumberFormat="1" applyFont="1" applyFill="1" applyBorder="1" applyAlignment="1">
      <alignment horizontal="center"/>
    </xf>
    <xf numFmtId="0" fontId="8" fillId="9" borderId="8" xfId="0" applyFont="1" applyFill="1" applyBorder="1"/>
    <xf numFmtId="0" fontId="17" fillId="6" borderId="0" xfId="0" applyFont="1" applyFill="1"/>
    <xf numFmtId="0" fontId="17" fillId="6" borderId="0" xfId="0" applyFont="1" applyFill="1" applyAlignment="1">
      <alignment horizontal="right"/>
    </xf>
    <xf numFmtId="0" fontId="16" fillId="6" borderId="0" xfId="0" applyFont="1" applyFill="1"/>
    <xf numFmtId="0" fontId="11" fillId="6" borderId="0" xfId="0" applyFont="1" applyFill="1" applyAlignment="1">
      <alignment vertical="top"/>
    </xf>
    <xf numFmtId="0" fontId="16" fillId="6" borderId="0" xfId="0" applyFont="1" applyFill="1" applyAlignment="1">
      <alignment vertical="top" wrapText="1"/>
    </xf>
    <xf numFmtId="164" fontId="8" fillId="6" borderId="0" xfId="2" applyNumberFormat="1" applyFont="1" applyFill="1" applyAlignment="1">
      <alignment horizontal="center"/>
    </xf>
    <xf numFmtId="164" fontId="8" fillId="6" borderId="0" xfId="0" applyNumberFormat="1" applyFont="1" applyFill="1" applyAlignment="1">
      <alignment horizontal="center"/>
    </xf>
    <xf numFmtId="0" fontId="8" fillId="2" borderId="0" xfId="0" applyFont="1" applyFill="1" applyAlignment="1">
      <alignment horizontal="left" vertical="top"/>
    </xf>
    <xf numFmtId="0" fontId="10" fillId="2" borderId="0" xfId="0" applyFont="1" applyFill="1" applyAlignment="1">
      <alignment vertical="top" wrapText="1"/>
    </xf>
    <xf numFmtId="0" fontId="8" fillId="8" borderId="0" xfId="0" applyFont="1" applyFill="1" applyAlignment="1">
      <alignment vertical="top"/>
    </xf>
    <xf numFmtId="0" fontId="10" fillId="8" borderId="0" xfId="0" applyFont="1" applyFill="1" applyAlignment="1">
      <alignment vertical="top"/>
    </xf>
    <xf numFmtId="0" fontId="11" fillId="8" borderId="0" xfId="0" applyFont="1" applyFill="1"/>
    <xf numFmtId="0" fontId="23" fillId="8" borderId="0" xfId="0" applyFont="1" applyFill="1"/>
    <xf numFmtId="0" fontId="6" fillId="8" borderId="0" xfId="0" applyFont="1" applyFill="1"/>
    <xf numFmtId="0" fontId="18" fillId="6" borderId="0" xfId="0" applyFont="1" applyFill="1" applyAlignment="1">
      <alignment vertical="top" wrapText="1"/>
    </xf>
    <xf numFmtId="165" fontId="8" fillId="6" borderId="0" xfId="0" applyNumberFormat="1" applyFont="1" applyFill="1" applyAlignment="1">
      <alignment horizontal="center"/>
    </xf>
    <xf numFmtId="165" fontId="8" fillId="9" borderId="0" xfId="0" applyNumberFormat="1" applyFont="1" applyFill="1" applyAlignment="1">
      <alignment horizontal="center"/>
    </xf>
    <xf numFmtId="0" fontId="10" fillId="8" borderId="0" xfId="0" quotePrefix="1" applyFont="1" applyFill="1" applyAlignment="1">
      <alignment vertical="top"/>
    </xf>
    <xf numFmtId="0" fontId="26" fillId="3" borderId="12" xfId="0" applyFont="1" applyFill="1" applyBorder="1"/>
    <xf numFmtId="164" fontId="26" fillId="3" borderId="11" xfId="0" applyNumberFormat="1" applyFont="1" applyFill="1" applyBorder="1" applyAlignment="1" applyProtection="1">
      <alignment horizontal="center"/>
      <protection locked="0"/>
    </xf>
    <xf numFmtId="0" fontId="3" fillId="6" borderId="0" xfId="0" applyFont="1" applyFill="1" applyAlignment="1">
      <alignment horizontal="center"/>
    </xf>
    <xf numFmtId="0" fontId="29" fillId="6" borderId="0" xfId="0" applyFont="1" applyFill="1"/>
    <xf numFmtId="3" fontId="8" fillId="6" borderId="0" xfId="0" applyNumberFormat="1" applyFont="1" applyFill="1"/>
    <xf numFmtId="0" fontId="8" fillId="6" borderId="0" xfId="0" applyFont="1" applyFill="1" applyAlignment="1">
      <alignment horizontal="center"/>
    </xf>
    <xf numFmtId="0" fontId="5" fillId="6" borderId="0" xfId="0" applyFont="1" applyFill="1"/>
    <xf numFmtId="0" fontId="15" fillId="4" borderId="0" xfId="0" applyFont="1" applyFill="1" applyAlignment="1">
      <alignment horizontal="center" wrapText="1"/>
    </xf>
    <xf numFmtId="0" fontId="15" fillId="4" borderId="0" xfId="0" applyFont="1" applyFill="1" applyAlignment="1">
      <alignment horizontal="left" wrapText="1"/>
    </xf>
    <xf numFmtId="0" fontId="5" fillId="6" borderId="0" xfId="0" applyFont="1" applyFill="1" applyAlignment="1">
      <alignment vertical="top" wrapText="1"/>
    </xf>
    <xf numFmtId="0" fontId="8" fillId="6" borderId="0" xfId="0" applyFont="1" applyFill="1" applyAlignment="1">
      <alignment horizontal="left" vertical="top"/>
    </xf>
    <xf numFmtId="0" fontId="17" fillId="6" borderId="0" xfId="0" applyFont="1" applyFill="1" applyAlignment="1">
      <alignment horizontal="right" indent="1"/>
    </xf>
    <xf numFmtId="3" fontId="6" fillId="6" borderId="0" xfId="0" applyNumberFormat="1" applyFont="1" applyFill="1"/>
    <xf numFmtId="10" fontId="0" fillId="0" borderId="0" xfId="2" applyNumberFormat="1" applyFont="1"/>
    <xf numFmtId="0" fontId="0" fillId="0" borderId="0" xfId="2" applyNumberFormat="1" applyFont="1"/>
    <xf numFmtId="3" fontId="3" fillId="6" borderId="0" xfId="0" applyNumberFormat="1" applyFont="1" applyFill="1" applyAlignment="1">
      <alignment horizontal="right" vertical="top"/>
    </xf>
    <xf numFmtId="10" fontId="0" fillId="0" borderId="0" xfId="0" applyNumberFormat="1"/>
    <xf numFmtId="0" fontId="15" fillId="4" borderId="0" xfId="0" applyFont="1" applyFill="1" applyAlignment="1">
      <alignment horizontal="left"/>
    </xf>
    <xf numFmtId="0" fontId="32" fillId="4" borderId="0" xfId="0" applyFont="1" applyFill="1" applyAlignment="1">
      <alignment horizontal="right"/>
    </xf>
    <xf numFmtId="0" fontId="3" fillId="6" borderId="0" xfId="0" applyFont="1" applyFill="1" applyAlignment="1">
      <alignment horizontal="left" vertical="top"/>
    </xf>
    <xf numFmtId="3" fontId="0" fillId="0" borderId="0" xfId="0" applyNumberFormat="1"/>
    <xf numFmtId="2" fontId="0" fillId="0" borderId="0" xfId="0" applyNumberFormat="1"/>
    <xf numFmtId="0" fontId="3" fillId="6" borderId="0" xfId="0" applyFont="1" applyFill="1"/>
    <xf numFmtId="0" fontId="8" fillId="6" borderId="0" xfId="0" applyFont="1" applyFill="1" applyAlignment="1">
      <alignment horizontal="left" vertical="top" wrapText="1"/>
    </xf>
    <xf numFmtId="0" fontId="1" fillId="6" borderId="0" xfId="1" applyFill="1" applyAlignment="1">
      <alignment horizontal="left" vertical="top" wrapText="1"/>
    </xf>
    <xf numFmtId="0" fontId="8" fillId="6" borderId="0" xfId="0" applyFont="1" applyFill="1"/>
    <xf numFmtId="0" fontId="3" fillId="6" borderId="0" xfId="0" applyFont="1" applyFill="1" applyAlignment="1">
      <alignment horizontal="left" vertical="top" wrapText="1"/>
    </xf>
    <xf numFmtId="0" fontId="24" fillId="6" borderId="0" xfId="0" applyFont="1" applyFill="1" applyAlignment="1">
      <alignment horizontal="left" vertical="top" wrapText="1"/>
    </xf>
    <xf numFmtId="0" fontId="15" fillId="4" borderId="20" xfId="0" applyFont="1" applyFill="1" applyBorder="1" applyAlignment="1">
      <alignment horizontal="center"/>
    </xf>
    <xf numFmtId="0" fontId="18" fillId="6" borderId="0" xfId="0" applyFont="1" applyFill="1" applyAlignment="1">
      <alignment horizontal="left" vertical="top" wrapText="1"/>
    </xf>
    <xf numFmtId="0" fontId="25" fillId="6" borderId="0" xfId="0" applyFont="1" applyFill="1" applyAlignment="1">
      <alignment horizontal="left" vertical="top" wrapText="1"/>
    </xf>
    <xf numFmtId="0" fontId="16" fillId="6" borderId="0" xfId="0" applyFont="1" applyFill="1" applyAlignment="1">
      <alignment horizontal="left" vertical="top" wrapText="1"/>
    </xf>
    <xf numFmtId="0" fontId="16" fillId="6" borderId="0" xfId="0" applyFont="1" applyFill="1" applyAlignment="1">
      <alignment horizontal="left" vertical="top"/>
    </xf>
    <xf numFmtId="0" fontId="15" fillId="4" borderId="0" xfId="0" applyFont="1" applyFill="1" applyAlignment="1">
      <alignment horizontal="center"/>
    </xf>
    <xf numFmtId="0" fontId="15" fillId="4" borderId="10" xfId="0" applyFont="1" applyFill="1" applyBorder="1" applyAlignment="1">
      <alignment horizontal="center"/>
    </xf>
  </cellXfs>
  <cellStyles count="3">
    <cellStyle name="Hyperlink" xfId="1" builtinId="8"/>
    <cellStyle name="Normal" xfId="0" builtinId="0"/>
    <cellStyle name="Percent" xfId="2" builtinId="5"/>
  </cellStyles>
  <dxfs count="3">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326891" cy="630555"/>
    <xdr:pic>
      <xdr:nvPicPr>
        <xdr:cNvPr id="2" name="Picture 1">
          <a:extLst>
            <a:ext uri="{FF2B5EF4-FFF2-40B4-BE49-F238E27FC236}">
              <a16:creationId xmlns:a16="http://schemas.microsoft.com/office/drawing/2014/main" id="{B88D9B05-C88D-4BA5-9A01-7CBB0438E4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161925"/>
          <a:ext cx="1326891" cy="63055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631566</xdr:colOff>
      <xdr:row>4</xdr:row>
      <xdr:rowOff>55245</xdr:rowOff>
    </xdr:to>
    <xdr:pic>
      <xdr:nvPicPr>
        <xdr:cNvPr id="3" name="Picture 2">
          <a:extLst>
            <a:ext uri="{FF2B5EF4-FFF2-40B4-BE49-F238E27FC236}">
              <a16:creationId xmlns:a16="http://schemas.microsoft.com/office/drawing/2014/main" id="{87BACEFB-C5AB-4A3D-9C46-DC11310C3A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180975"/>
          <a:ext cx="1353561" cy="601980"/>
        </a:xfrm>
        <a:prstGeom prst="rect">
          <a:avLst/>
        </a:prstGeom>
      </xdr:spPr>
    </xdr:pic>
    <xdr:clientData/>
  </xdr:twoCellAnchor>
</xdr:wsDr>
</file>

<file path=xl/theme/theme1.xml><?xml version="1.0" encoding="utf-8"?>
<a:theme xmlns:a="http://schemas.openxmlformats.org/drawingml/2006/main" name="SOA-Excel">
  <a:themeElements>
    <a:clrScheme name="SOA Blue hyperlink">
      <a:dk1>
        <a:srgbClr val="000000"/>
      </a:dk1>
      <a:lt1>
        <a:sysClr val="window" lastClr="FFFFFF"/>
      </a:lt1>
      <a:dk2>
        <a:srgbClr val="44546A"/>
      </a:dk2>
      <a:lt2>
        <a:srgbClr val="E7E6E6"/>
      </a:lt2>
      <a:accent1>
        <a:srgbClr val="024D7C"/>
      </a:accent1>
      <a:accent2>
        <a:srgbClr val="77C4D5"/>
      </a:accent2>
      <a:accent3>
        <a:srgbClr val="D23138"/>
      </a:accent3>
      <a:accent4>
        <a:srgbClr val="FDCE07"/>
      </a:accent4>
      <a:accent5>
        <a:srgbClr val="BABF33"/>
      </a:accent5>
      <a:accent6>
        <a:srgbClr val="E27F26"/>
      </a:accent6>
      <a:hlink>
        <a:srgbClr val="4E82A3"/>
      </a:hlink>
      <a:folHlink>
        <a:srgbClr val="024D7C"/>
      </a:folHlink>
    </a:clrScheme>
    <a:fontScheme name="SOA">
      <a:majorFont>
        <a:latin typeface="Calibri"/>
        <a:ea typeface=""/>
        <a:cs typeface=""/>
      </a:majorFont>
      <a:minorFont>
        <a:latin typeface="Calibri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ourworldindata.org/explorers/ipcc-scenario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2461E-0F5E-4B7A-9467-793FD3F8E661}">
  <dimension ref="A1:Y117"/>
  <sheetViews>
    <sheetView workbookViewId="0">
      <selection activeCell="E8" sqref="E8"/>
    </sheetView>
  </sheetViews>
  <sheetFormatPr defaultColWidth="8.85546875" defaultRowHeight="15" x14ac:dyDescent="0.25"/>
  <cols>
    <col min="1" max="1" width="3.7109375" style="30" customWidth="1"/>
    <col min="2" max="2" width="8.85546875" style="30"/>
    <col min="3" max="3" width="4.7109375" style="30" customWidth="1"/>
    <col min="4" max="7" width="8.7109375" style="30" customWidth="1"/>
    <col min="8" max="8" width="4.7109375" style="30" customWidth="1"/>
    <col min="9" max="12" width="8.7109375" style="30" customWidth="1"/>
    <col min="13" max="13" width="4.7109375" style="30" customWidth="1"/>
    <col min="14" max="17" width="8.7109375" style="30" customWidth="1"/>
    <col min="18" max="18" width="4.7109375" style="30" customWidth="1"/>
    <col min="19" max="22" width="8.7109375" style="30" customWidth="1"/>
    <col min="23" max="23" width="3.7109375" style="30" customWidth="1"/>
    <col min="24" max="24" width="8.85546875" style="30"/>
    <col min="25" max="25" width="11.5703125" style="30" customWidth="1"/>
    <col min="26" max="16384" width="8.85546875" style="30"/>
  </cols>
  <sheetData>
    <row r="1" spans="1:25" x14ac:dyDescent="0.25">
      <c r="B1" s="111"/>
      <c r="C1" s="111"/>
      <c r="D1" s="26"/>
      <c r="E1" s="26"/>
      <c r="F1" s="26"/>
      <c r="G1" s="26"/>
      <c r="H1" s="111"/>
      <c r="I1" s="111"/>
      <c r="J1" s="26"/>
      <c r="K1" s="26"/>
      <c r="L1" s="26"/>
      <c r="M1" s="111"/>
      <c r="N1" s="111"/>
      <c r="O1" s="26"/>
      <c r="P1" s="26"/>
      <c r="Q1" s="26"/>
      <c r="R1" s="111"/>
      <c r="S1" s="111"/>
      <c r="T1" s="26"/>
      <c r="U1" s="26"/>
      <c r="V1" s="26"/>
    </row>
    <row r="2" spans="1:25" ht="18.75" x14ac:dyDescent="0.25">
      <c r="B2" s="32" t="s">
        <v>0</v>
      </c>
      <c r="C2" s="28"/>
      <c r="D2" s="28"/>
      <c r="E2" s="28"/>
      <c r="F2" s="28"/>
      <c r="G2" s="28"/>
      <c r="H2" s="28"/>
      <c r="I2" s="28"/>
      <c r="J2" s="28"/>
      <c r="K2" s="28"/>
      <c r="L2" s="28"/>
      <c r="M2" s="28"/>
      <c r="N2" s="28"/>
      <c r="O2" s="28"/>
      <c r="P2" s="28"/>
      <c r="Q2" s="28"/>
      <c r="R2" s="28"/>
      <c r="S2" s="28"/>
      <c r="T2" s="28"/>
      <c r="U2" s="28"/>
      <c r="V2" s="28"/>
    </row>
    <row r="3" spans="1:25" x14ac:dyDescent="0.25">
      <c r="B3" s="112" t="s">
        <v>1</v>
      </c>
      <c r="C3" s="112"/>
      <c r="D3" s="112"/>
      <c r="E3" s="112"/>
      <c r="F3" s="112"/>
      <c r="G3" s="112"/>
      <c r="H3" s="112"/>
      <c r="I3" s="112"/>
      <c r="J3" s="112"/>
      <c r="K3" s="112"/>
      <c r="L3" s="112"/>
      <c r="M3" s="112"/>
      <c r="N3" s="112"/>
      <c r="O3" s="112"/>
      <c r="P3" s="112"/>
      <c r="Q3" s="112"/>
      <c r="R3" s="112"/>
      <c r="S3" s="112"/>
      <c r="T3" s="112"/>
      <c r="U3" s="112"/>
      <c r="V3" s="112"/>
      <c r="X3" s="33"/>
      <c r="Y3" s="33"/>
    </row>
    <row r="4" spans="1:25" x14ac:dyDescent="0.25">
      <c r="B4" s="112"/>
      <c r="C4" s="112"/>
      <c r="D4" s="112"/>
      <c r="E4" s="112"/>
      <c r="F4" s="112"/>
      <c r="G4" s="112"/>
      <c r="H4" s="112"/>
      <c r="I4" s="112"/>
      <c r="J4" s="112"/>
      <c r="K4" s="112"/>
      <c r="L4" s="112"/>
      <c r="M4" s="112"/>
      <c r="N4" s="112"/>
      <c r="O4" s="112"/>
      <c r="P4" s="112"/>
      <c r="Q4" s="112"/>
      <c r="R4" s="112"/>
      <c r="S4" s="112"/>
      <c r="T4" s="112"/>
      <c r="U4" s="112"/>
      <c r="V4" s="112"/>
      <c r="X4" s="33"/>
      <c r="Y4" s="33"/>
    </row>
    <row r="5" spans="1:25" x14ac:dyDescent="0.25">
      <c r="B5" s="112"/>
      <c r="C5" s="112"/>
      <c r="D5" s="112"/>
      <c r="E5" s="112"/>
      <c r="F5" s="112"/>
      <c r="G5" s="112"/>
      <c r="H5" s="112"/>
      <c r="I5" s="112"/>
      <c r="J5" s="112"/>
      <c r="K5" s="112"/>
      <c r="L5" s="112"/>
      <c r="M5" s="112"/>
      <c r="N5" s="112"/>
      <c r="O5" s="112"/>
      <c r="P5" s="112"/>
      <c r="Q5" s="112"/>
      <c r="R5" s="112"/>
      <c r="S5" s="112"/>
      <c r="T5" s="112"/>
      <c r="U5" s="112"/>
      <c r="V5" s="112"/>
      <c r="X5" s="33"/>
      <c r="Y5" s="33"/>
    </row>
    <row r="6" spans="1:25" x14ac:dyDescent="0.25">
      <c r="A6" s="27"/>
      <c r="B6" s="113" t="s">
        <v>2</v>
      </c>
      <c r="C6" s="113"/>
      <c r="D6" s="113"/>
      <c r="E6" s="113"/>
      <c r="F6" s="113"/>
      <c r="G6" s="113"/>
      <c r="H6" s="31"/>
      <c r="I6" s="31"/>
      <c r="J6" s="31"/>
      <c r="K6" s="31"/>
      <c r="L6" s="31"/>
      <c r="M6" s="31"/>
      <c r="N6" s="31"/>
      <c r="O6" s="31"/>
      <c r="P6" s="31"/>
      <c r="Q6" s="31"/>
      <c r="R6" s="31"/>
      <c r="S6" s="31"/>
      <c r="T6" s="31"/>
      <c r="U6" s="31"/>
      <c r="V6" s="31"/>
      <c r="W6" s="27"/>
    </row>
    <row r="7" spans="1:25" x14ac:dyDescent="0.25">
      <c r="B7" s="26"/>
      <c r="C7" s="26"/>
      <c r="D7" s="28"/>
      <c r="E7" s="28"/>
      <c r="F7" s="28"/>
      <c r="G7" s="28"/>
      <c r="H7" s="28"/>
      <c r="I7" s="26"/>
      <c r="J7" s="26"/>
      <c r="K7" s="26"/>
      <c r="L7" s="26"/>
      <c r="M7" s="111"/>
      <c r="N7" s="111"/>
      <c r="O7" s="26"/>
      <c r="P7" s="26"/>
      <c r="Q7" s="26"/>
      <c r="R7" s="111"/>
      <c r="S7" s="111"/>
      <c r="T7" s="26"/>
      <c r="U7" s="26"/>
      <c r="V7" s="26"/>
    </row>
    <row r="8" spans="1:25" x14ac:dyDescent="0.25">
      <c r="B8" s="39" t="s">
        <v>3</v>
      </c>
      <c r="C8" s="28"/>
      <c r="D8" s="28"/>
      <c r="E8" s="28"/>
      <c r="F8" s="28"/>
      <c r="G8" s="34"/>
      <c r="H8" s="34"/>
      <c r="I8" s="26"/>
      <c r="J8" s="26"/>
      <c r="K8" s="26"/>
      <c r="L8" s="26"/>
      <c r="M8" s="26"/>
      <c r="N8" s="26"/>
      <c r="O8" s="26"/>
      <c r="P8" s="26"/>
      <c r="Q8" s="26"/>
      <c r="R8" s="26"/>
      <c r="S8" s="26"/>
      <c r="T8" s="26"/>
      <c r="U8" s="26"/>
      <c r="V8" s="26"/>
    </row>
    <row r="9" spans="1:25" s="37" customFormat="1" x14ac:dyDescent="0.25">
      <c r="B9" s="38" t="s">
        <v>4</v>
      </c>
      <c r="C9" s="33"/>
      <c r="D9" s="38" t="s">
        <v>5</v>
      </c>
      <c r="E9" s="33"/>
      <c r="F9" s="33"/>
      <c r="M9" s="114"/>
      <c r="N9" s="114"/>
      <c r="R9" s="114"/>
      <c r="S9" s="114"/>
    </row>
    <row r="10" spans="1:25" s="37" customFormat="1" x14ac:dyDescent="0.25">
      <c r="B10" s="38" t="s">
        <v>6</v>
      </c>
      <c r="C10" s="33"/>
      <c r="D10" s="38" t="s">
        <v>7</v>
      </c>
      <c r="E10" s="33"/>
      <c r="F10" s="33"/>
      <c r="M10" s="114"/>
      <c r="N10" s="114"/>
      <c r="R10" s="114"/>
      <c r="S10" s="114"/>
    </row>
    <row r="11" spans="1:25" s="37" customFormat="1" x14ac:dyDescent="0.25">
      <c r="B11" s="38" t="s">
        <v>8</v>
      </c>
      <c r="C11" s="33"/>
      <c r="D11" s="38" t="s">
        <v>9</v>
      </c>
      <c r="E11" s="33"/>
      <c r="F11" s="33"/>
      <c r="M11" s="114"/>
      <c r="N11" s="114"/>
      <c r="R11" s="114"/>
      <c r="S11" s="114"/>
    </row>
    <row r="12" spans="1:25" s="37" customFormat="1" x14ac:dyDescent="0.25">
      <c r="B12" s="38" t="s">
        <v>10</v>
      </c>
      <c r="C12" s="33"/>
      <c r="D12" s="38" t="s">
        <v>11</v>
      </c>
      <c r="E12" s="33"/>
      <c r="F12" s="33"/>
      <c r="M12" s="114"/>
      <c r="N12" s="114"/>
      <c r="R12" s="114"/>
      <c r="S12" s="114"/>
    </row>
    <row r="13" spans="1:25" x14ac:dyDescent="0.25">
      <c r="B13" s="26"/>
      <c r="C13" s="26"/>
      <c r="D13" s="26"/>
      <c r="E13" s="26"/>
      <c r="F13" s="26"/>
      <c r="G13" s="26"/>
      <c r="H13" s="26"/>
      <c r="I13" s="26"/>
      <c r="J13" s="26"/>
      <c r="K13" s="26"/>
      <c r="L13" s="26"/>
      <c r="M13" s="111"/>
      <c r="N13" s="111"/>
      <c r="O13" s="26"/>
      <c r="P13" s="26"/>
      <c r="Q13" s="26"/>
      <c r="R13" s="111"/>
      <c r="S13" s="111"/>
      <c r="T13" s="26"/>
      <c r="U13" s="26"/>
      <c r="V13" s="26"/>
    </row>
    <row r="14" spans="1:25" x14ac:dyDescent="0.25">
      <c r="B14" s="17"/>
      <c r="C14" s="17"/>
      <c r="D14" s="117" t="s">
        <v>12</v>
      </c>
      <c r="E14" s="117"/>
      <c r="F14" s="117"/>
      <c r="G14" s="117"/>
      <c r="H14" s="17"/>
      <c r="I14" s="117" t="s">
        <v>13</v>
      </c>
      <c r="J14" s="117"/>
      <c r="K14" s="117"/>
      <c r="L14" s="117"/>
      <c r="M14" s="17"/>
      <c r="N14" s="117" t="s">
        <v>14</v>
      </c>
      <c r="O14" s="117"/>
      <c r="P14" s="117"/>
      <c r="Q14" s="117"/>
      <c r="R14" s="17"/>
      <c r="S14" s="117" t="s">
        <v>15</v>
      </c>
      <c r="T14" s="117"/>
      <c r="U14" s="117"/>
      <c r="V14" s="117"/>
    </row>
    <row r="15" spans="1:25" ht="30" x14ac:dyDescent="0.25">
      <c r="B15" s="40"/>
      <c r="C15" s="40"/>
      <c r="D15" s="43" t="s">
        <v>16</v>
      </c>
      <c r="E15" s="43" t="s">
        <v>17</v>
      </c>
      <c r="F15" s="43" t="s">
        <v>18</v>
      </c>
      <c r="G15" s="43" t="s">
        <v>19</v>
      </c>
      <c r="H15" s="44"/>
      <c r="I15" s="43" t="s">
        <v>16</v>
      </c>
      <c r="J15" s="43" t="s">
        <v>17</v>
      </c>
      <c r="K15" s="43" t="s">
        <v>18</v>
      </c>
      <c r="L15" s="43" t="s">
        <v>19</v>
      </c>
      <c r="M15" s="44"/>
      <c r="N15" s="43" t="s">
        <v>16</v>
      </c>
      <c r="O15" s="43" t="s">
        <v>17</v>
      </c>
      <c r="P15" s="43" t="s">
        <v>18</v>
      </c>
      <c r="Q15" s="43" t="s">
        <v>19</v>
      </c>
      <c r="R15" s="44"/>
      <c r="S15" s="43" t="s">
        <v>16</v>
      </c>
      <c r="T15" s="43" t="s">
        <v>17</v>
      </c>
      <c r="U15" s="43" t="s">
        <v>18</v>
      </c>
      <c r="V15" s="43" t="s">
        <v>19</v>
      </c>
    </row>
    <row r="16" spans="1:25" x14ac:dyDescent="0.25">
      <c r="B16" s="26"/>
      <c r="C16" s="26"/>
      <c r="D16" s="29"/>
      <c r="E16" s="29"/>
      <c r="F16" s="29"/>
      <c r="G16" s="29"/>
      <c r="H16" s="26"/>
      <c r="I16" s="26"/>
      <c r="J16" s="29"/>
      <c r="K16" s="29"/>
      <c r="L16" s="29"/>
      <c r="M16" s="26"/>
      <c r="N16" s="26"/>
      <c r="O16" s="29"/>
      <c r="P16" s="29"/>
      <c r="Q16" s="29"/>
      <c r="R16" s="26"/>
      <c r="S16" s="26"/>
      <c r="T16" s="29"/>
      <c r="U16" s="29"/>
      <c r="V16" s="29"/>
    </row>
    <row r="17" spans="2:22" x14ac:dyDescent="0.25">
      <c r="B17" s="36">
        <v>2005</v>
      </c>
      <c r="C17" s="36"/>
      <c r="D17" s="46">
        <v>379.85</v>
      </c>
      <c r="E17" s="46">
        <v>379.85</v>
      </c>
      <c r="F17" s="46">
        <v>379.85</v>
      </c>
      <c r="G17" s="46">
        <v>379.85</v>
      </c>
      <c r="H17" s="46"/>
      <c r="I17" s="46">
        <v>6.53</v>
      </c>
      <c r="J17" s="46">
        <v>6.5</v>
      </c>
      <c r="K17" s="46">
        <v>6.49</v>
      </c>
      <c r="L17" s="46">
        <v>6.51</v>
      </c>
      <c r="M17" s="46"/>
      <c r="N17" s="46">
        <v>57.41</v>
      </c>
      <c r="O17" s="46">
        <v>56.53</v>
      </c>
      <c r="P17" s="46">
        <v>54.73</v>
      </c>
      <c r="Q17" s="46">
        <v>56.69</v>
      </c>
      <c r="R17" s="46"/>
      <c r="S17" s="47">
        <v>8791</v>
      </c>
      <c r="T17" s="47">
        <v>8697</v>
      </c>
      <c r="U17" s="47">
        <v>8433</v>
      </c>
      <c r="V17" s="47">
        <v>8708</v>
      </c>
    </row>
    <row r="18" spans="2:22" x14ac:dyDescent="0.25">
      <c r="B18" s="36">
        <v>2010</v>
      </c>
      <c r="C18" s="36"/>
      <c r="D18" s="46">
        <v>390.51</v>
      </c>
      <c r="E18" s="46">
        <v>390.51</v>
      </c>
      <c r="F18" s="46">
        <v>390.51</v>
      </c>
      <c r="G18" s="46">
        <v>390.51</v>
      </c>
      <c r="H18" s="46"/>
      <c r="I18" s="46">
        <v>6.92</v>
      </c>
      <c r="J18" s="46">
        <v>6.87</v>
      </c>
      <c r="K18" s="46">
        <v>6.88</v>
      </c>
      <c r="L18" s="46">
        <v>6.89</v>
      </c>
      <c r="M18" s="46"/>
      <c r="N18" s="46">
        <v>68.459999999999994</v>
      </c>
      <c r="O18" s="46">
        <v>67.52</v>
      </c>
      <c r="P18" s="46">
        <v>64.81</v>
      </c>
      <c r="Q18" s="46">
        <v>67.569999999999993</v>
      </c>
      <c r="R18" s="46"/>
      <c r="S18" s="47">
        <v>9893</v>
      </c>
      <c r="T18" s="47">
        <v>9828</v>
      </c>
      <c r="U18" s="47">
        <v>9420</v>
      </c>
      <c r="V18" s="47">
        <v>9806</v>
      </c>
    </row>
    <row r="19" spans="2:22" x14ac:dyDescent="0.25">
      <c r="B19" s="45">
        <v>2020</v>
      </c>
      <c r="C19" s="45"/>
      <c r="D19" s="48">
        <v>414.55</v>
      </c>
      <c r="E19" s="48">
        <v>414.44</v>
      </c>
      <c r="F19" s="48">
        <v>417.07</v>
      </c>
      <c r="G19" s="48">
        <v>417.25</v>
      </c>
      <c r="H19" s="48"/>
      <c r="I19" s="48">
        <v>7.58</v>
      </c>
      <c r="J19" s="48">
        <v>7.61</v>
      </c>
      <c r="K19" s="48">
        <v>7.7</v>
      </c>
      <c r="L19" s="48">
        <v>7.55</v>
      </c>
      <c r="M19" s="48"/>
      <c r="N19" s="48">
        <v>101.82</v>
      </c>
      <c r="O19" s="48">
        <v>101.16</v>
      </c>
      <c r="P19" s="48">
        <v>97.4</v>
      </c>
      <c r="Q19" s="48">
        <v>101.9</v>
      </c>
      <c r="R19" s="48"/>
      <c r="S19" s="49">
        <v>13432</v>
      </c>
      <c r="T19" s="49">
        <v>13293</v>
      </c>
      <c r="U19" s="49">
        <v>12649</v>
      </c>
      <c r="V19" s="49">
        <v>13496</v>
      </c>
    </row>
    <row r="20" spans="2:22" x14ac:dyDescent="0.25">
      <c r="B20" s="36">
        <v>2030</v>
      </c>
      <c r="C20" s="36"/>
      <c r="D20" s="46">
        <v>436.54</v>
      </c>
      <c r="E20" s="46">
        <v>439.28</v>
      </c>
      <c r="F20" s="46">
        <v>448.55</v>
      </c>
      <c r="G20" s="46">
        <v>452.77</v>
      </c>
      <c r="H20" s="46"/>
      <c r="I20" s="46">
        <v>8.06</v>
      </c>
      <c r="J20" s="46">
        <v>8.26</v>
      </c>
      <c r="K20" s="46">
        <v>8.51</v>
      </c>
      <c r="L20" s="46">
        <v>8.0500000000000007</v>
      </c>
      <c r="M20" s="46"/>
      <c r="N20" s="46">
        <v>155.85</v>
      </c>
      <c r="O20" s="46">
        <v>142.88999999999999</v>
      </c>
      <c r="P20" s="46">
        <v>130.22999999999999</v>
      </c>
      <c r="Q20" s="46">
        <v>165.8</v>
      </c>
      <c r="R20" s="46"/>
      <c r="S20" s="47">
        <v>19336</v>
      </c>
      <c r="T20" s="47">
        <v>17299</v>
      </c>
      <c r="U20" s="47">
        <v>15303</v>
      </c>
      <c r="V20" s="47">
        <v>20596</v>
      </c>
    </row>
    <row r="21" spans="2:22" x14ac:dyDescent="0.25">
      <c r="B21" s="36">
        <v>2040</v>
      </c>
      <c r="C21" s="36"/>
      <c r="D21" s="46">
        <v>452.29</v>
      </c>
      <c r="E21" s="46">
        <v>463.05</v>
      </c>
      <c r="F21" s="46">
        <v>480.63</v>
      </c>
      <c r="G21" s="46">
        <v>499.68</v>
      </c>
      <c r="H21" s="46"/>
      <c r="I21" s="46">
        <v>8.39</v>
      </c>
      <c r="J21" s="46">
        <v>8.7899999999999991</v>
      </c>
      <c r="K21" s="46">
        <v>9.26</v>
      </c>
      <c r="L21" s="46">
        <v>8.4</v>
      </c>
      <c r="M21" s="46"/>
      <c r="N21" s="46">
        <v>223.2</v>
      </c>
      <c r="O21" s="46">
        <v>185.39</v>
      </c>
      <c r="P21" s="46">
        <v>153.37</v>
      </c>
      <c r="Q21" s="46">
        <v>260.2</v>
      </c>
      <c r="R21" s="46"/>
      <c r="S21" s="47">
        <v>26603</v>
      </c>
      <c r="T21" s="47">
        <v>21091</v>
      </c>
      <c r="U21" s="47">
        <v>16562</v>
      </c>
      <c r="V21" s="47">
        <v>30976</v>
      </c>
    </row>
    <row r="22" spans="2:22" x14ac:dyDescent="0.25">
      <c r="B22" s="45">
        <v>2050</v>
      </c>
      <c r="C22" s="45"/>
      <c r="D22" s="48">
        <v>460.69</v>
      </c>
      <c r="E22" s="48">
        <v>483.24</v>
      </c>
      <c r="F22" s="48">
        <v>511.43</v>
      </c>
      <c r="G22" s="48">
        <v>559.69000000000005</v>
      </c>
      <c r="H22" s="48"/>
      <c r="I22" s="48">
        <v>8.5299999999999994</v>
      </c>
      <c r="J22" s="48">
        <v>9.17</v>
      </c>
      <c r="K22" s="48">
        <v>9.9600000000000009</v>
      </c>
      <c r="L22" s="48">
        <v>8.58</v>
      </c>
      <c r="M22" s="48"/>
      <c r="N22" s="48">
        <v>291.3</v>
      </c>
      <c r="O22" s="48">
        <v>230.19</v>
      </c>
      <c r="P22" s="48">
        <v>171.5</v>
      </c>
      <c r="Q22" s="48">
        <v>364.7</v>
      </c>
      <c r="R22" s="48"/>
      <c r="S22" s="49">
        <v>34150</v>
      </c>
      <c r="T22" s="49">
        <v>25102</v>
      </c>
      <c r="U22" s="49">
        <v>17218</v>
      </c>
      <c r="V22" s="49">
        <v>42505</v>
      </c>
    </row>
    <row r="23" spans="2:22" x14ac:dyDescent="0.25">
      <c r="B23" s="36">
        <v>2060</v>
      </c>
      <c r="C23" s="36"/>
      <c r="D23" s="46">
        <v>462.9</v>
      </c>
      <c r="E23" s="46">
        <v>497.49</v>
      </c>
      <c r="F23" s="46">
        <v>542.95000000000005</v>
      </c>
      <c r="G23" s="46">
        <v>635.79</v>
      </c>
      <c r="H23" s="46"/>
      <c r="I23" s="46">
        <v>8.49</v>
      </c>
      <c r="J23" s="46">
        <v>9.3800000000000008</v>
      </c>
      <c r="K23" s="46">
        <v>10.57</v>
      </c>
      <c r="L23" s="46">
        <v>8.59</v>
      </c>
      <c r="M23" s="46"/>
      <c r="N23" s="46">
        <v>356.29</v>
      </c>
      <c r="O23" s="46">
        <v>278.62</v>
      </c>
      <c r="P23" s="46">
        <v>187.41</v>
      </c>
      <c r="Q23" s="46">
        <v>478.3</v>
      </c>
      <c r="R23" s="46"/>
      <c r="S23" s="47">
        <v>41965</v>
      </c>
      <c r="T23" s="47">
        <v>29703</v>
      </c>
      <c r="U23" s="47">
        <v>17730</v>
      </c>
      <c r="V23" s="47">
        <v>55681</v>
      </c>
    </row>
    <row r="24" spans="2:22" x14ac:dyDescent="0.25">
      <c r="B24" s="36">
        <v>2070</v>
      </c>
      <c r="C24" s="36"/>
      <c r="D24" s="46">
        <v>460.64</v>
      </c>
      <c r="E24" s="46">
        <v>504.28</v>
      </c>
      <c r="F24" s="46">
        <v>573.5</v>
      </c>
      <c r="G24" s="46">
        <v>730.03</v>
      </c>
      <c r="H24" s="46"/>
      <c r="I24" s="46">
        <v>8.3000000000000007</v>
      </c>
      <c r="J24" s="46">
        <v>9.4600000000000009</v>
      </c>
      <c r="K24" s="46">
        <v>11.12</v>
      </c>
      <c r="L24" s="46">
        <v>8.4600000000000009</v>
      </c>
      <c r="M24" s="46"/>
      <c r="N24" s="46">
        <v>419.29</v>
      </c>
      <c r="O24" s="46">
        <v>334.19</v>
      </c>
      <c r="P24" s="46">
        <v>204.08</v>
      </c>
      <c r="Q24" s="46">
        <v>605.79999999999995</v>
      </c>
      <c r="R24" s="46"/>
      <c r="S24" s="47">
        <v>50516</v>
      </c>
      <c r="T24" s="47">
        <v>35326</v>
      </c>
      <c r="U24" s="47">
        <v>18352</v>
      </c>
      <c r="V24" s="47">
        <v>71607</v>
      </c>
    </row>
    <row r="25" spans="2:22" x14ac:dyDescent="0.25">
      <c r="B25" s="45">
        <v>2080</v>
      </c>
      <c r="C25" s="45"/>
      <c r="D25" s="48">
        <v>453.86</v>
      </c>
      <c r="E25" s="48">
        <v>504.78</v>
      </c>
      <c r="F25" s="48">
        <v>599.94000000000005</v>
      </c>
      <c r="G25" s="48">
        <v>841.52</v>
      </c>
      <c r="H25" s="48"/>
      <c r="I25" s="48">
        <v>7.97</v>
      </c>
      <c r="J25" s="48">
        <v>9.41</v>
      </c>
      <c r="K25" s="48">
        <v>11.63</v>
      </c>
      <c r="L25" s="48">
        <v>8.1999999999999993</v>
      </c>
      <c r="M25" s="48"/>
      <c r="N25" s="48">
        <v>475.42</v>
      </c>
      <c r="O25" s="48">
        <v>394.48</v>
      </c>
      <c r="P25" s="48">
        <v>221.35</v>
      </c>
      <c r="Q25" s="48">
        <v>740.6</v>
      </c>
      <c r="R25" s="48"/>
      <c r="S25" s="49">
        <v>59651</v>
      </c>
      <c r="T25" s="49">
        <v>41921</v>
      </c>
      <c r="U25" s="49">
        <v>19032</v>
      </c>
      <c r="V25" s="49">
        <v>90317</v>
      </c>
    </row>
    <row r="26" spans="2:22" x14ac:dyDescent="0.25">
      <c r="B26" s="36">
        <v>2090</v>
      </c>
      <c r="C26" s="36"/>
      <c r="D26" s="46">
        <v>443.09</v>
      </c>
      <c r="E26" s="46">
        <v>500.71</v>
      </c>
      <c r="F26" s="46">
        <v>623.13</v>
      </c>
      <c r="G26" s="46">
        <v>963.84</v>
      </c>
      <c r="H26" s="46"/>
      <c r="I26" s="46">
        <v>7.51</v>
      </c>
      <c r="J26" s="46">
        <v>9.25</v>
      </c>
      <c r="K26" s="46">
        <v>12.13</v>
      </c>
      <c r="L26" s="46">
        <v>7.83</v>
      </c>
      <c r="M26" s="46"/>
      <c r="N26" s="46">
        <v>524.88</v>
      </c>
      <c r="O26" s="46">
        <v>459.9</v>
      </c>
      <c r="P26" s="46">
        <v>240.09</v>
      </c>
      <c r="Q26" s="46">
        <v>882.3</v>
      </c>
      <c r="R26" s="46"/>
      <c r="S26" s="47">
        <v>69890</v>
      </c>
      <c r="T26" s="47">
        <v>49718</v>
      </c>
      <c r="U26" s="47">
        <v>19793</v>
      </c>
      <c r="V26" s="47">
        <v>112681</v>
      </c>
    </row>
    <row r="27" spans="2:22" x14ac:dyDescent="0.25">
      <c r="B27" s="36">
        <v>2100</v>
      </c>
      <c r="C27" s="36"/>
      <c r="D27" s="46">
        <v>432.17</v>
      </c>
      <c r="E27" s="46">
        <v>494.15</v>
      </c>
      <c r="F27" s="46">
        <v>645.05999999999995</v>
      </c>
      <c r="G27" s="46">
        <v>1088.97</v>
      </c>
      <c r="H27" s="46"/>
      <c r="I27" s="46">
        <v>6.96</v>
      </c>
      <c r="J27" s="46">
        <v>9.0299999999999994</v>
      </c>
      <c r="K27" s="46">
        <v>12.62</v>
      </c>
      <c r="L27" s="46">
        <v>7.38</v>
      </c>
      <c r="M27" s="46"/>
      <c r="N27" s="46">
        <v>565.39</v>
      </c>
      <c r="O27" s="46">
        <v>531.92999999999995</v>
      </c>
      <c r="P27" s="46">
        <v>261.54000000000002</v>
      </c>
      <c r="Q27" s="46">
        <v>1031</v>
      </c>
      <c r="R27" s="46"/>
      <c r="S27" s="47">
        <v>81234</v>
      </c>
      <c r="T27" s="47">
        <v>58906</v>
      </c>
      <c r="U27" s="47">
        <v>20724</v>
      </c>
      <c r="V27" s="47">
        <v>139701</v>
      </c>
    </row>
    <row r="28" spans="2:22" x14ac:dyDescent="0.25">
      <c r="B28" s="45">
        <v>2110</v>
      </c>
      <c r="C28" s="45"/>
      <c r="D28" s="55">
        <v>421.25</v>
      </c>
      <c r="E28" s="55">
        <v>487.59</v>
      </c>
      <c r="F28" s="55">
        <v>666.99</v>
      </c>
      <c r="G28" s="55">
        <v>1214.0999999999999</v>
      </c>
      <c r="H28" s="41"/>
      <c r="I28" s="41"/>
      <c r="J28" s="42"/>
      <c r="K28" s="42"/>
      <c r="L28" s="42"/>
      <c r="M28" s="41"/>
      <c r="N28" s="41"/>
      <c r="O28" s="42"/>
      <c r="P28" s="42"/>
      <c r="Q28" s="42"/>
      <c r="R28" s="41"/>
      <c r="S28" s="41"/>
      <c r="T28" s="42"/>
      <c r="U28" s="42"/>
      <c r="V28" s="42"/>
    </row>
    <row r="29" spans="2:22" x14ac:dyDescent="0.25">
      <c r="B29" s="36">
        <v>2120</v>
      </c>
      <c r="C29" s="36"/>
      <c r="D29" s="42">
        <v>410.33</v>
      </c>
      <c r="E29" s="42">
        <v>481.03</v>
      </c>
      <c r="F29" s="42">
        <v>688.92</v>
      </c>
      <c r="G29" s="42">
        <v>1339.23</v>
      </c>
      <c r="H29" s="41"/>
      <c r="I29" s="41"/>
      <c r="J29" s="42"/>
      <c r="K29" s="42"/>
      <c r="L29" s="42"/>
      <c r="M29" s="41"/>
      <c r="N29" s="41"/>
      <c r="O29" s="42"/>
      <c r="P29" s="42"/>
      <c r="Q29" s="42"/>
      <c r="R29" s="41"/>
      <c r="S29" s="41"/>
      <c r="T29" s="42"/>
      <c r="U29" s="42"/>
      <c r="V29" s="42"/>
    </row>
    <row r="30" spans="2:22" x14ac:dyDescent="0.25">
      <c r="B30" s="36">
        <v>2130</v>
      </c>
      <c r="C30" s="36"/>
      <c r="D30" s="42">
        <v>400</v>
      </c>
      <c r="E30" s="42">
        <v>474.47</v>
      </c>
      <c r="F30" s="42">
        <v>710.85</v>
      </c>
      <c r="G30" s="42">
        <v>1464.36</v>
      </c>
      <c r="H30" s="41"/>
      <c r="I30" s="41"/>
      <c r="J30" s="42"/>
      <c r="K30" s="42"/>
      <c r="L30" s="42"/>
      <c r="M30" s="41"/>
      <c r="N30" s="41"/>
      <c r="O30" s="42"/>
      <c r="P30" s="42"/>
      <c r="Q30" s="42"/>
      <c r="R30" s="41"/>
      <c r="S30" s="41"/>
      <c r="T30" s="42"/>
      <c r="U30" s="42"/>
      <c r="V30" s="42"/>
    </row>
    <row r="31" spans="2:22" x14ac:dyDescent="0.25">
      <c r="B31" s="45">
        <v>2140</v>
      </c>
      <c r="C31" s="45"/>
      <c r="D31" s="55">
        <v>400</v>
      </c>
      <c r="E31" s="55">
        <v>467.91</v>
      </c>
      <c r="F31" s="55">
        <v>732.78</v>
      </c>
      <c r="G31" s="55">
        <v>1589.49</v>
      </c>
      <c r="H31" s="41"/>
      <c r="I31" s="41"/>
      <c r="J31" s="42"/>
      <c r="K31" s="42"/>
      <c r="L31" s="42"/>
      <c r="M31" s="41"/>
      <c r="N31" s="41"/>
      <c r="O31" s="42"/>
      <c r="P31" s="42"/>
      <c r="Q31" s="42"/>
      <c r="R31" s="41"/>
      <c r="S31" s="41"/>
      <c r="T31" s="42"/>
      <c r="U31" s="42"/>
      <c r="V31" s="42"/>
    </row>
    <row r="32" spans="2:22" x14ac:dyDescent="0.25">
      <c r="B32" s="36">
        <v>2150</v>
      </c>
      <c r="C32" s="36"/>
      <c r="D32" s="42">
        <v>400</v>
      </c>
      <c r="E32" s="42">
        <v>461.35</v>
      </c>
      <c r="F32" s="42">
        <v>754.71</v>
      </c>
      <c r="G32" s="42">
        <v>1714.62</v>
      </c>
      <c r="H32" s="41"/>
      <c r="I32" s="41"/>
      <c r="J32" s="42"/>
      <c r="K32" s="42"/>
      <c r="L32" s="42"/>
      <c r="M32" s="41"/>
      <c r="N32" s="41"/>
      <c r="O32" s="42"/>
      <c r="P32" s="42"/>
      <c r="Q32" s="42"/>
      <c r="R32" s="41"/>
      <c r="S32" s="41"/>
      <c r="T32" s="42"/>
      <c r="U32" s="42"/>
      <c r="V32" s="42"/>
    </row>
    <row r="33" spans="2:22" x14ac:dyDescent="0.25">
      <c r="B33" s="36"/>
      <c r="C33" s="36"/>
      <c r="D33" s="42"/>
      <c r="E33" s="42"/>
      <c r="F33" s="42"/>
      <c r="G33" s="42"/>
      <c r="H33" s="41"/>
      <c r="I33" s="41"/>
      <c r="J33" s="42"/>
      <c r="K33" s="42"/>
      <c r="L33" s="42"/>
      <c r="M33" s="41"/>
      <c r="N33" s="41"/>
      <c r="O33" s="42"/>
      <c r="P33" s="42"/>
      <c r="Q33" s="42"/>
      <c r="R33" s="41"/>
      <c r="S33" s="41"/>
      <c r="T33" s="42"/>
      <c r="U33" s="42"/>
      <c r="V33" s="42"/>
    </row>
    <row r="34" spans="2:22" x14ac:dyDescent="0.25">
      <c r="B34" s="50" t="s">
        <v>98</v>
      </c>
      <c r="C34" s="50"/>
      <c r="D34" s="26"/>
      <c r="E34" s="26"/>
      <c r="F34" s="26"/>
      <c r="G34" s="26"/>
      <c r="H34" s="26"/>
      <c r="I34" s="26"/>
      <c r="J34" s="26"/>
      <c r="K34" s="26"/>
      <c r="L34" s="26"/>
      <c r="M34" s="26"/>
      <c r="N34" s="26"/>
      <c r="O34" s="26"/>
      <c r="P34" s="26"/>
      <c r="Q34" s="26"/>
      <c r="R34" s="26"/>
      <c r="S34" s="26"/>
      <c r="T34" s="26"/>
      <c r="U34" s="26"/>
      <c r="V34" s="26"/>
    </row>
    <row r="35" spans="2:22" x14ac:dyDescent="0.25">
      <c r="B35" s="26"/>
      <c r="C35" s="26"/>
      <c r="D35" s="26"/>
      <c r="E35" s="26"/>
      <c r="F35" s="26"/>
      <c r="G35" s="26"/>
      <c r="H35" s="26"/>
      <c r="I35" s="26"/>
      <c r="J35" s="26"/>
      <c r="K35" s="26"/>
      <c r="L35" s="26"/>
      <c r="M35" s="26"/>
      <c r="N35" s="26"/>
      <c r="O35" s="26"/>
      <c r="P35" s="26"/>
      <c r="Q35" s="26"/>
      <c r="R35" s="26"/>
      <c r="S35" s="26"/>
      <c r="T35" s="26"/>
      <c r="U35" s="26"/>
      <c r="V35" s="26"/>
    </row>
    <row r="36" spans="2:22" x14ac:dyDescent="0.25">
      <c r="B36" s="52" t="s">
        <v>20</v>
      </c>
      <c r="C36" s="35"/>
      <c r="D36" s="35"/>
      <c r="E36" s="35"/>
      <c r="F36" s="35"/>
      <c r="G36" s="35"/>
      <c r="H36" s="35"/>
      <c r="I36" s="35"/>
      <c r="J36" s="35"/>
      <c r="K36" s="35"/>
      <c r="L36" s="35"/>
      <c r="M36" s="35"/>
      <c r="N36" s="35"/>
      <c r="O36" s="35"/>
      <c r="P36" s="35"/>
      <c r="Q36" s="35"/>
      <c r="R36" s="35"/>
      <c r="S36" s="35"/>
      <c r="T36" s="35"/>
      <c r="U36" s="35"/>
      <c r="V36" s="35"/>
    </row>
    <row r="37" spans="2:22" ht="15.75" x14ac:dyDescent="0.25">
      <c r="B37" s="51" t="s">
        <v>21</v>
      </c>
      <c r="C37" s="52"/>
      <c r="D37" s="52"/>
      <c r="E37" s="52"/>
      <c r="F37" s="52"/>
      <c r="G37" s="52"/>
      <c r="H37" s="52"/>
      <c r="I37" s="52"/>
      <c r="J37" s="52"/>
      <c r="K37" s="52"/>
      <c r="L37" s="52"/>
      <c r="M37" s="52"/>
      <c r="N37" s="52"/>
      <c r="O37" s="52"/>
      <c r="P37" s="52"/>
      <c r="Q37" s="52"/>
      <c r="R37" s="52"/>
      <c r="S37" s="52"/>
      <c r="T37" s="52"/>
      <c r="U37" s="52"/>
      <c r="V37" s="52"/>
    </row>
    <row r="38" spans="2:22" x14ac:dyDescent="0.25">
      <c r="B38" s="52" t="s">
        <v>22</v>
      </c>
      <c r="C38" s="52"/>
      <c r="D38" s="52"/>
      <c r="E38" s="52"/>
      <c r="F38" s="52"/>
      <c r="G38" s="52"/>
      <c r="H38" s="52"/>
      <c r="I38" s="52"/>
      <c r="J38" s="52"/>
      <c r="K38" s="52"/>
      <c r="L38" s="52"/>
      <c r="M38" s="52"/>
      <c r="N38" s="52"/>
      <c r="O38" s="52"/>
      <c r="P38" s="52"/>
      <c r="Q38" s="52"/>
      <c r="R38" s="52"/>
      <c r="S38" s="52"/>
      <c r="T38" s="52"/>
      <c r="U38" s="52"/>
      <c r="V38" s="52"/>
    </row>
    <row r="39" spans="2:22" x14ac:dyDescent="0.25">
      <c r="B39" s="52"/>
      <c r="C39" s="52"/>
      <c r="D39" s="52"/>
      <c r="E39" s="52"/>
      <c r="F39" s="52"/>
      <c r="G39" s="52"/>
      <c r="H39" s="52"/>
      <c r="I39" s="52"/>
      <c r="J39" s="52"/>
      <c r="K39" s="52"/>
      <c r="L39" s="52"/>
      <c r="M39" s="52"/>
      <c r="N39" s="52"/>
      <c r="O39" s="52"/>
      <c r="P39" s="52"/>
      <c r="Q39" s="52"/>
      <c r="R39" s="52"/>
      <c r="S39" s="52"/>
      <c r="T39" s="52"/>
      <c r="U39" s="52"/>
      <c r="V39" s="52"/>
    </row>
    <row r="40" spans="2:22" ht="15.75" x14ac:dyDescent="0.25">
      <c r="B40" s="51" t="s">
        <v>23</v>
      </c>
      <c r="C40" s="52"/>
      <c r="D40" s="52"/>
      <c r="E40" s="52"/>
      <c r="F40" s="52"/>
      <c r="G40" s="52"/>
      <c r="H40" s="52"/>
      <c r="I40" s="52"/>
      <c r="J40" s="52"/>
      <c r="K40" s="52"/>
      <c r="L40" s="52"/>
      <c r="M40" s="52"/>
      <c r="N40" s="52"/>
      <c r="O40" s="52"/>
      <c r="P40" s="52"/>
      <c r="Q40" s="52"/>
      <c r="R40" s="52"/>
      <c r="S40" s="52"/>
      <c r="T40" s="52"/>
      <c r="U40" s="52"/>
      <c r="V40" s="52"/>
    </row>
    <row r="41" spans="2:22" x14ac:dyDescent="0.25">
      <c r="B41" s="52" t="s">
        <v>24</v>
      </c>
      <c r="C41" s="52"/>
      <c r="D41" s="52"/>
      <c r="E41" s="52"/>
      <c r="F41" s="52"/>
      <c r="G41" s="52"/>
      <c r="H41" s="52"/>
      <c r="I41" s="52"/>
      <c r="J41" s="52"/>
      <c r="K41" s="52"/>
      <c r="L41" s="52"/>
      <c r="M41" s="52"/>
      <c r="N41" s="52"/>
      <c r="O41" s="52"/>
      <c r="P41" s="52"/>
      <c r="Q41" s="52"/>
      <c r="R41" s="52"/>
      <c r="S41" s="52"/>
      <c r="T41" s="52"/>
      <c r="U41" s="52"/>
      <c r="V41" s="52"/>
    </row>
    <row r="42" spans="2:22" x14ac:dyDescent="0.25">
      <c r="B42" s="52" t="s">
        <v>25</v>
      </c>
      <c r="C42" s="52"/>
      <c r="D42" s="52"/>
      <c r="E42" s="52"/>
      <c r="F42" s="52"/>
      <c r="G42" s="52"/>
      <c r="H42" s="52"/>
      <c r="I42" s="52"/>
      <c r="J42" s="52"/>
      <c r="K42" s="52"/>
      <c r="L42" s="52"/>
      <c r="M42" s="52"/>
      <c r="N42" s="52"/>
      <c r="O42" s="52"/>
      <c r="P42" s="52"/>
      <c r="Q42" s="52"/>
      <c r="R42" s="52"/>
      <c r="S42" s="52"/>
      <c r="T42" s="52"/>
      <c r="U42" s="52"/>
      <c r="V42" s="52"/>
    </row>
    <row r="43" spans="2:22" x14ac:dyDescent="0.25">
      <c r="B43" s="52" t="s">
        <v>26</v>
      </c>
      <c r="C43" s="52"/>
      <c r="D43" s="52"/>
      <c r="E43" s="52"/>
      <c r="F43" s="52"/>
      <c r="G43" s="52"/>
      <c r="H43" s="52"/>
      <c r="I43" s="52"/>
      <c r="J43" s="52"/>
      <c r="K43" s="52"/>
      <c r="L43" s="52"/>
      <c r="M43" s="52"/>
      <c r="N43" s="52"/>
      <c r="O43" s="52"/>
      <c r="P43" s="52"/>
      <c r="Q43" s="52"/>
      <c r="R43" s="52"/>
      <c r="S43" s="52"/>
      <c r="T43" s="52"/>
      <c r="U43" s="52"/>
      <c r="V43" s="52"/>
    </row>
    <row r="44" spans="2:22" x14ac:dyDescent="0.25">
      <c r="B44" s="52" t="s">
        <v>27</v>
      </c>
      <c r="C44" s="52"/>
      <c r="D44" s="52"/>
      <c r="E44" s="52"/>
      <c r="F44" s="52"/>
      <c r="G44" s="52"/>
      <c r="H44" s="52"/>
      <c r="I44" s="52"/>
      <c r="J44" s="52"/>
      <c r="K44" s="52"/>
      <c r="L44" s="52"/>
      <c r="M44" s="52"/>
      <c r="N44" s="52"/>
      <c r="O44" s="52"/>
      <c r="P44" s="52"/>
      <c r="Q44" s="52"/>
      <c r="R44" s="52"/>
      <c r="S44" s="52"/>
      <c r="T44" s="52"/>
      <c r="U44" s="52"/>
      <c r="V44" s="52"/>
    </row>
    <row r="45" spans="2:22" x14ac:dyDescent="0.25">
      <c r="B45" s="52" t="s">
        <v>28</v>
      </c>
      <c r="C45" s="52"/>
      <c r="D45" s="52"/>
      <c r="E45" s="52"/>
      <c r="F45" s="52"/>
      <c r="G45" s="52"/>
      <c r="H45" s="52"/>
      <c r="I45" s="52"/>
      <c r="J45" s="52"/>
      <c r="K45" s="52"/>
      <c r="L45" s="52"/>
      <c r="M45" s="52"/>
      <c r="N45" s="52"/>
      <c r="O45" s="52"/>
      <c r="P45" s="52"/>
      <c r="Q45" s="52"/>
      <c r="R45" s="52"/>
      <c r="S45" s="52"/>
      <c r="T45" s="52"/>
      <c r="U45" s="52"/>
      <c r="V45" s="52"/>
    </row>
    <row r="46" spans="2:22" x14ac:dyDescent="0.25">
      <c r="B46" s="52" t="s">
        <v>29</v>
      </c>
      <c r="C46" s="52"/>
      <c r="D46" s="52"/>
      <c r="E46" s="52"/>
      <c r="F46" s="52"/>
      <c r="G46" s="52"/>
      <c r="H46" s="52"/>
      <c r="I46" s="52"/>
      <c r="J46" s="52"/>
      <c r="K46" s="52"/>
      <c r="L46" s="52"/>
      <c r="M46" s="52"/>
      <c r="N46" s="52"/>
      <c r="O46" s="52"/>
      <c r="P46" s="52"/>
      <c r="Q46" s="52"/>
      <c r="R46" s="52"/>
      <c r="S46" s="52"/>
      <c r="T46" s="52"/>
      <c r="U46" s="52"/>
      <c r="V46" s="52"/>
    </row>
    <row r="47" spans="2:22" x14ac:dyDescent="0.25">
      <c r="B47" s="52" t="s">
        <v>30</v>
      </c>
      <c r="C47" s="52"/>
      <c r="D47" s="52"/>
      <c r="E47" s="52"/>
      <c r="F47" s="52"/>
      <c r="G47" s="52"/>
      <c r="H47" s="52"/>
      <c r="I47" s="52"/>
      <c r="J47" s="52"/>
      <c r="K47" s="52"/>
      <c r="L47" s="52"/>
      <c r="M47" s="52"/>
      <c r="N47" s="52"/>
      <c r="O47" s="52"/>
      <c r="P47" s="52"/>
      <c r="Q47" s="52"/>
      <c r="R47" s="52"/>
      <c r="S47" s="52"/>
      <c r="T47" s="52"/>
      <c r="U47" s="52"/>
      <c r="V47" s="52"/>
    </row>
    <row r="48" spans="2:22" x14ac:dyDescent="0.25">
      <c r="B48" s="52" t="s">
        <v>31</v>
      </c>
      <c r="C48" s="52"/>
      <c r="D48" s="52"/>
      <c r="E48" s="52"/>
      <c r="F48" s="52"/>
      <c r="G48" s="52"/>
      <c r="H48" s="52"/>
      <c r="I48" s="52"/>
      <c r="J48" s="52"/>
      <c r="K48" s="52"/>
      <c r="L48" s="52"/>
      <c r="M48" s="52"/>
      <c r="N48" s="52"/>
      <c r="O48" s="52"/>
      <c r="P48" s="52"/>
      <c r="Q48" s="52"/>
      <c r="R48" s="52"/>
      <c r="S48" s="52"/>
      <c r="T48" s="52"/>
      <c r="U48" s="52"/>
      <c r="V48" s="52"/>
    </row>
    <row r="49" spans="2:25" x14ac:dyDescent="0.25">
      <c r="B49" s="52" t="s">
        <v>32</v>
      </c>
      <c r="C49" s="52"/>
      <c r="D49" s="52"/>
      <c r="E49" s="52"/>
      <c r="F49" s="52"/>
      <c r="G49" s="52"/>
      <c r="H49" s="52"/>
      <c r="I49" s="52"/>
      <c r="J49" s="52"/>
      <c r="K49" s="52"/>
      <c r="L49" s="52"/>
      <c r="M49" s="52"/>
      <c r="N49" s="52"/>
      <c r="O49" s="52"/>
      <c r="P49" s="52"/>
      <c r="Q49" s="52"/>
      <c r="R49" s="52"/>
      <c r="S49" s="52"/>
      <c r="T49" s="52"/>
      <c r="U49" s="52"/>
      <c r="V49" s="52"/>
    </row>
    <row r="50" spans="2:25" x14ac:dyDescent="0.25">
      <c r="B50" s="52" t="s">
        <v>95</v>
      </c>
      <c r="C50" s="52"/>
      <c r="D50" s="52"/>
      <c r="E50" s="52"/>
      <c r="F50" s="52"/>
      <c r="G50" s="52"/>
      <c r="H50" s="52"/>
      <c r="I50" s="52"/>
      <c r="J50" s="52"/>
      <c r="K50" s="52"/>
      <c r="L50" s="52"/>
      <c r="M50" s="52"/>
      <c r="N50" s="52"/>
      <c r="O50" s="52"/>
      <c r="P50" s="52"/>
      <c r="Q50" s="52"/>
      <c r="R50" s="52"/>
      <c r="S50" s="52"/>
      <c r="T50" s="52"/>
      <c r="U50" s="52"/>
      <c r="V50" s="52"/>
    </row>
    <row r="51" spans="2:25" x14ac:dyDescent="0.25">
      <c r="B51" s="52" t="s">
        <v>33</v>
      </c>
      <c r="C51" s="52"/>
      <c r="D51" s="52"/>
      <c r="E51" s="52"/>
      <c r="F51" s="52"/>
      <c r="G51" s="52"/>
      <c r="H51" s="52"/>
      <c r="I51" s="52"/>
      <c r="J51" s="52"/>
      <c r="K51" s="52"/>
      <c r="L51" s="52"/>
      <c r="M51" s="52"/>
      <c r="N51" s="52"/>
      <c r="O51" s="52"/>
      <c r="P51" s="52"/>
      <c r="Q51" s="52"/>
      <c r="R51" s="52"/>
      <c r="S51" s="52"/>
      <c r="T51" s="52"/>
      <c r="U51" s="52"/>
      <c r="V51" s="52"/>
    </row>
    <row r="52" spans="2:25" x14ac:dyDescent="0.25">
      <c r="B52" s="52"/>
      <c r="C52" s="52"/>
      <c r="D52" s="52"/>
      <c r="E52" s="52"/>
      <c r="F52" s="52"/>
      <c r="G52" s="52"/>
      <c r="H52" s="52"/>
      <c r="I52" s="52"/>
      <c r="J52" s="52"/>
      <c r="K52" s="52"/>
      <c r="L52" s="52"/>
      <c r="M52" s="52"/>
      <c r="N52" s="52"/>
      <c r="O52" s="52"/>
      <c r="P52" s="52"/>
      <c r="Q52" s="52"/>
      <c r="R52" s="52"/>
      <c r="S52" s="52"/>
      <c r="T52" s="52"/>
      <c r="U52" s="52"/>
      <c r="V52" s="52"/>
    </row>
    <row r="53" spans="2:25" ht="15.75" x14ac:dyDescent="0.25">
      <c r="B53" s="51" t="s">
        <v>34</v>
      </c>
      <c r="C53" s="52"/>
      <c r="D53" s="52"/>
      <c r="E53" s="52"/>
      <c r="F53" s="52"/>
      <c r="G53" s="52"/>
      <c r="H53" s="52"/>
      <c r="I53" s="52"/>
      <c r="J53" s="52"/>
      <c r="K53" s="52"/>
      <c r="L53" s="52"/>
      <c r="M53" s="52"/>
      <c r="N53" s="52"/>
      <c r="O53" s="52"/>
      <c r="P53" s="52"/>
      <c r="Q53" s="52"/>
      <c r="R53" s="52"/>
      <c r="S53" s="52"/>
      <c r="T53" s="52"/>
      <c r="U53" s="52"/>
      <c r="V53" s="52"/>
    </row>
    <row r="54" spans="2:25" ht="15" customHeight="1" x14ac:dyDescent="0.25">
      <c r="B54" s="115" t="s">
        <v>94</v>
      </c>
      <c r="C54" s="116"/>
      <c r="D54" s="116"/>
      <c r="E54" s="116"/>
      <c r="F54" s="116"/>
      <c r="G54" s="116"/>
      <c r="H54" s="116"/>
      <c r="I54" s="116"/>
      <c r="J54" s="116"/>
      <c r="K54" s="116"/>
      <c r="L54" s="116"/>
      <c r="M54" s="116"/>
      <c r="N54" s="116"/>
      <c r="O54" s="116"/>
      <c r="P54" s="116"/>
      <c r="Q54" s="116"/>
      <c r="R54" s="116"/>
      <c r="S54" s="116"/>
      <c r="T54" s="116"/>
      <c r="U54" s="116"/>
      <c r="V54" s="116"/>
      <c r="W54" s="28"/>
      <c r="X54" s="28"/>
      <c r="Y54" s="28"/>
    </row>
    <row r="55" spans="2:25" x14ac:dyDescent="0.25">
      <c r="B55" s="116"/>
      <c r="C55" s="116"/>
      <c r="D55" s="116"/>
      <c r="E55" s="116"/>
      <c r="F55" s="116"/>
      <c r="G55" s="116"/>
      <c r="H55" s="116"/>
      <c r="I55" s="116"/>
      <c r="J55" s="116"/>
      <c r="K55" s="116"/>
      <c r="L55" s="116"/>
      <c r="M55" s="116"/>
      <c r="N55" s="116"/>
      <c r="O55" s="116"/>
      <c r="P55" s="116"/>
      <c r="Q55" s="116"/>
      <c r="R55" s="116"/>
      <c r="S55" s="116"/>
      <c r="T55" s="116"/>
      <c r="U55" s="116"/>
      <c r="V55" s="116"/>
      <c r="W55" s="28"/>
      <c r="X55" s="28"/>
      <c r="Y55" s="28"/>
    </row>
    <row r="56" spans="2:25" x14ac:dyDescent="0.25">
      <c r="B56" s="116"/>
      <c r="C56" s="116"/>
      <c r="D56" s="116"/>
      <c r="E56" s="116"/>
      <c r="F56" s="116"/>
      <c r="G56" s="116"/>
      <c r="H56" s="116"/>
      <c r="I56" s="116"/>
      <c r="J56" s="116"/>
      <c r="K56" s="116"/>
      <c r="L56" s="116"/>
      <c r="M56" s="116"/>
      <c r="N56" s="116"/>
      <c r="O56" s="116"/>
      <c r="P56" s="116"/>
      <c r="Q56" s="116"/>
      <c r="R56" s="116"/>
      <c r="S56" s="116"/>
      <c r="T56" s="116"/>
      <c r="U56" s="116"/>
      <c r="V56" s="116"/>
      <c r="W56" s="28"/>
      <c r="X56" s="28"/>
      <c r="Y56" s="28"/>
    </row>
    <row r="57" spans="2:25" x14ac:dyDescent="0.25">
      <c r="B57" s="116"/>
      <c r="C57" s="116"/>
      <c r="D57" s="116"/>
      <c r="E57" s="116"/>
      <c r="F57" s="116"/>
      <c r="G57" s="116"/>
      <c r="H57" s="116"/>
      <c r="I57" s="116"/>
      <c r="J57" s="116"/>
      <c r="K57" s="116"/>
      <c r="L57" s="116"/>
      <c r="M57" s="116"/>
      <c r="N57" s="116"/>
      <c r="O57" s="116"/>
      <c r="P57" s="116"/>
      <c r="Q57" s="116"/>
      <c r="R57" s="116"/>
      <c r="S57" s="116"/>
      <c r="T57" s="116"/>
      <c r="U57" s="116"/>
      <c r="V57" s="116"/>
      <c r="W57" s="28"/>
      <c r="X57" s="28"/>
      <c r="Y57" s="28"/>
    </row>
    <row r="58" spans="2:25" x14ac:dyDescent="0.25">
      <c r="B58" s="116"/>
      <c r="C58" s="116"/>
      <c r="D58" s="116"/>
      <c r="E58" s="116"/>
      <c r="F58" s="116"/>
      <c r="G58" s="116"/>
      <c r="H58" s="116"/>
      <c r="I58" s="116"/>
      <c r="J58" s="116"/>
      <c r="K58" s="116"/>
      <c r="L58" s="116"/>
      <c r="M58" s="116"/>
      <c r="N58" s="116"/>
      <c r="O58" s="116"/>
      <c r="P58" s="116"/>
      <c r="Q58" s="116"/>
      <c r="R58" s="116"/>
      <c r="S58" s="116"/>
      <c r="T58" s="116"/>
      <c r="U58" s="116"/>
      <c r="V58" s="116"/>
      <c r="W58" s="28"/>
      <c r="X58" s="28"/>
      <c r="Y58" s="28"/>
    </row>
    <row r="59" spans="2:25" x14ac:dyDescent="0.25">
      <c r="B59" s="116"/>
      <c r="C59" s="116"/>
      <c r="D59" s="116"/>
      <c r="E59" s="116"/>
      <c r="F59" s="116"/>
      <c r="G59" s="116"/>
      <c r="H59" s="116"/>
      <c r="I59" s="116"/>
      <c r="J59" s="116"/>
      <c r="K59" s="116"/>
      <c r="L59" s="116"/>
      <c r="M59" s="116"/>
      <c r="N59" s="116"/>
      <c r="O59" s="116"/>
      <c r="P59" s="116"/>
      <c r="Q59" s="116"/>
      <c r="R59" s="116"/>
      <c r="S59" s="116"/>
      <c r="T59" s="116"/>
      <c r="U59" s="116"/>
      <c r="V59" s="116"/>
      <c r="W59" s="28"/>
      <c r="X59" s="28"/>
      <c r="Y59" s="28"/>
    </row>
    <row r="60" spans="2:25" x14ac:dyDescent="0.25">
      <c r="B60" s="53"/>
      <c r="C60" s="53"/>
      <c r="D60" s="53"/>
      <c r="E60" s="53"/>
      <c r="F60" s="53"/>
      <c r="G60" s="53"/>
      <c r="H60" s="53"/>
      <c r="I60" s="53"/>
      <c r="J60" s="53"/>
      <c r="K60" s="53"/>
      <c r="L60" s="53"/>
      <c r="M60" s="53"/>
      <c r="N60" s="53"/>
      <c r="O60" s="53"/>
      <c r="P60" s="53"/>
      <c r="Q60" s="53"/>
      <c r="R60" s="53"/>
      <c r="S60" s="53"/>
      <c r="T60" s="53"/>
      <c r="U60" s="53"/>
      <c r="V60" s="53"/>
    </row>
    <row r="61" spans="2:25" ht="15.75" x14ac:dyDescent="0.25">
      <c r="B61" s="51" t="s">
        <v>35</v>
      </c>
      <c r="C61" s="52"/>
      <c r="D61" s="52"/>
      <c r="E61" s="52"/>
      <c r="F61" s="52"/>
      <c r="G61" s="52"/>
      <c r="H61" s="52"/>
      <c r="I61" s="52"/>
      <c r="J61" s="52"/>
      <c r="K61" s="52"/>
      <c r="L61" s="52"/>
      <c r="M61" s="52"/>
      <c r="N61" s="52"/>
      <c r="O61" s="52"/>
      <c r="P61" s="52"/>
      <c r="Q61" s="52"/>
      <c r="R61" s="52"/>
      <c r="S61" s="52"/>
      <c r="T61" s="52"/>
      <c r="U61" s="52"/>
      <c r="V61" s="52"/>
    </row>
    <row r="62" spans="2:25" x14ac:dyDescent="0.25">
      <c r="B62" s="52" t="s">
        <v>36</v>
      </c>
      <c r="C62" s="52"/>
      <c r="D62" s="52"/>
      <c r="E62" s="52"/>
      <c r="F62" s="52"/>
      <c r="G62" s="52"/>
      <c r="H62" s="52"/>
      <c r="I62" s="52"/>
      <c r="J62" s="52"/>
      <c r="K62" s="52"/>
      <c r="L62" s="52"/>
      <c r="M62" s="52"/>
      <c r="N62" s="52"/>
      <c r="O62" s="52"/>
      <c r="P62" s="52"/>
      <c r="Q62" s="52"/>
      <c r="R62" s="52"/>
      <c r="S62" s="52"/>
      <c r="T62" s="52"/>
      <c r="U62" s="52"/>
      <c r="V62" s="52"/>
    </row>
    <row r="63" spans="2:25" x14ac:dyDescent="0.25">
      <c r="B63" s="52"/>
      <c r="C63" s="52"/>
      <c r="D63" s="52"/>
      <c r="E63" s="52"/>
      <c r="F63" s="52"/>
      <c r="G63" s="52"/>
      <c r="H63" s="52"/>
      <c r="I63" s="52"/>
      <c r="J63" s="52"/>
      <c r="K63" s="52"/>
      <c r="L63" s="52"/>
      <c r="M63" s="52"/>
      <c r="N63" s="52"/>
      <c r="O63" s="52"/>
      <c r="P63" s="52"/>
      <c r="Q63" s="52"/>
      <c r="R63" s="52"/>
      <c r="S63" s="52"/>
      <c r="T63" s="52"/>
      <c r="U63" s="52"/>
      <c r="V63" s="52"/>
    </row>
    <row r="64" spans="2:25" x14ac:dyDescent="0.25">
      <c r="B64" s="53" t="s">
        <v>37</v>
      </c>
      <c r="C64" s="52"/>
      <c r="D64" s="52"/>
      <c r="E64" s="52"/>
      <c r="F64" s="52"/>
      <c r="G64" s="52"/>
      <c r="H64" s="52"/>
      <c r="I64" s="52"/>
      <c r="J64" s="52"/>
      <c r="K64" s="52"/>
      <c r="L64" s="52"/>
      <c r="M64" s="52"/>
      <c r="N64" s="52"/>
      <c r="O64" s="52"/>
      <c r="P64" s="52"/>
      <c r="Q64" s="52"/>
      <c r="R64" s="52"/>
      <c r="S64" s="52"/>
      <c r="T64" s="52"/>
      <c r="U64" s="52"/>
      <c r="V64" s="52"/>
    </row>
    <row r="65" spans="2:25" ht="15" customHeight="1" x14ac:dyDescent="0.25">
      <c r="B65" s="115" t="s">
        <v>38</v>
      </c>
      <c r="C65" s="115"/>
      <c r="D65" s="115"/>
      <c r="E65" s="115"/>
      <c r="F65" s="115"/>
      <c r="G65" s="115"/>
      <c r="H65" s="115"/>
      <c r="I65" s="115"/>
      <c r="J65" s="115"/>
      <c r="K65" s="115"/>
      <c r="L65" s="115"/>
      <c r="M65" s="115"/>
      <c r="N65" s="115"/>
      <c r="O65" s="115"/>
      <c r="P65" s="115"/>
      <c r="Q65" s="115"/>
      <c r="R65" s="115"/>
      <c r="S65" s="115"/>
      <c r="T65" s="115"/>
      <c r="U65" s="115"/>
      <c r="V65" s="115"/>
      <c r="W65" s="28"/>
      <c r="X65" s="28"/>
      <c r="Y65" s="28"/>
    </row>
    <row r="66" spans="2:25" x14ac:dyDescent="0.25">
      <c r="B66" s="115"/>
      <c r="C66" s="115"/>
      <c r="D66" s="115"/>
      <c r="E66" s="115"/>
      <c r="F66" s="115"/>
      <c r="G66" s="115"/>
      <c r="H66" s="115"/>
      <c r="I66" s="115"/>
      <c r="J66" s="115"/>
      <c r="K66" s="115"/>
      <c r="L66" s="115"/>
      <c r="M66" s="115"/>
      <c r="N66" s="115"/>
      <c r="O66" s="115"/>
      <c r="P66" s="115"/>
      <c r="Q66" s="115"/>
      <c r="R66" s="115"/>
      <c r="S66" s="115"/>
      <c r="T66" s="115"/>
      <c r="U66" s="115"/>
      <c r="V66" s="115"/>
      <c r="W66" s="28"/>
      <c r="X66" s="28"/>
      <c r="Y66" s="28"/>
    </row>
    <row r="67" spans="2:25" x14ac:dyDescent="0.25">
      <c r="B67" s="115"/>
      <c r="C67" s="115"/>
      <c r="D67" s="115"/>
      <c r="E67" s="115"/>
      <c r="F67" s="115"/>
      <c r="G67" s="115"/>
      <c r="H67" s="115"/>
      <c r="I67" s="115"/>
      <c r="J67" s="115"/>
      <c r="K67" s="115"/>
      <c r="L67" s="115"/>
      <c r="M67" s="115"/>
      <c r="N67" s="115"/>
      <c r="O67" s="115"/>
      <c r="P67" s="115"/>
      <c r="Q67" s="115"/>
      <c r="R67" s="115"/>
      <c r="S67" s="115"/>
      <c r="T67" s="115"/>
      <c r="U67" s="115"/>
      <c r="V67" s="115"/>
      <c r="W67" s="28"/>
      <c r="X67" s="28"/>
      <c r="Y67" s="28"/>
    </row>
    <row r="68" spans="2:25" x14ac:dyDescent="0.25">
      <c r="B68" s="115"/>
      <c r="C68" s="115"/>
      <c r="D68" s="115"/>
      <c r="E68" s="115"/>
      <c r="F68" s="115"/>
      <c r="G68" s="115"/>
      <c r="H68" s="115"/>
      <c r="I68" s="115"/>
      <c r="J68" s="115"/>
      <c r="K68" s="115"/>
      <c r="L68" s="115"/>
      <c r="M68" s="115"/>
      <c r="N68" s="115"/>
      <c r="O68" s="115"/>
      <c r="P68" s="115"/>
      <c r="Q68" s="115"/>
      <c r="R68" s="115"/>
      <c r="S68" s="115"/>
      <c r="T68" s="115"/>
      <c r="U68" s="115"/>
      <c r="V68" s="115"/>
      <c r="W68" s="28"/>
      <c r="X68" s="28"/>
      <c r="Y68" s="28"/>
    </row>
    <row r="69" spans="2:25" x14ac:dyDescent="0.25">
      <c r="B69" s="52"/>
      <c r="C69" s="54"/>
      <c r="D69" s="54"/>
      <c r="E69" s="54"/>
      <c r="F69" s="54"/>
      <c r="G69" s="54"/>
      <c r="H69" s="54"/>
      <c r="I69" s="54"/>
      <c r="J69" s="54"/>
      <c r="K69" s="54"/>
      <c r="L69" s="54"/>
      <c r="M69" s="54"/>
      <c r="N69" s="54"/>
      <c r="O69" s="54"/>
      <c r="P69" s="54"/>
      <c r="Q69" s="54"/>
      <c r="R69" s="54"/>
      <c r="S69" s="54"/>
      <c r="T69" s="54"/>
      <c r="U69" s="54"/>
      <c r="V69" s="54"/>
    </row>
    <row r="70" spans="2:25" x14ac:dyDescent="0.25">
      <c r="B70" s="53" t="s">
        <v>39</v>
      </c>
      <c r="C70" s="52"/>
      <c r="D70" s="52"/>
      <c r="E70" s="52"/>
      <c r="F70" s="52"/>
      <c r="G70" s="52"/>
      <c r="H70" s="52"/>
      <c r="I70" s="52"/>
      <c r="J70" s="52"/>
      <c r="K70" s="52"/>
      <c r="L70" s="52"/>
      <c r="M70" s="52"/>
      <c r="N70" s="52"/>
      <c r="O70" s="52"/>
      <c r="P70" s="52"/>
      <c r="Q70" s="52"/>
      <c r="R70" s="52"/>
      <c r="S70" s="52"/>
      <c r="T70" s="52"/>
      <c r="U70" s="52"/>
      <c r="V70" s="52"/>
    </row>
    <row r="71" spans="2:25" ht="15" customHeight="1" x14ac:dyDescent="0.25">
      <c r="B71" s="115" t="s">
        <v>40</v>
      </c>
      <c r="C71" s="115"/>
      <c r="D71" s="115"/>
      <c r="E71" s="115"/>
      <c r="F71" s="115"/>
      <c r="G71" s="115"/>
      <c r="H71" s="115"/>
      <c r="I71" s="115"/>
      <c r="J71" s="115"/>
      <c r="K71" s="115"/>
      <c r="L71" s="115"/>
      <c r="M71" s="115"/>
      <c r="N71" s="115"/>
      <c r="O71" s="115"/>
      <c r="P71" s="115"/>
      <c r="Q71" s="115"/>
      <c r="R71" s="115"/>
      <c r="S71" s="115"/>
      <c r="T71" s="115"/>
      <c r="U71" s="115"/>
      <c r="V71" s="115"/>
      <c r="W71" s="28"/>
      <c r="X71" s="28"/>
      <c r="Y71" s="28"/>
    </row>
    <row r="72" spans="2:25" x14ac:dyDescent="0.25">
      <c r="B72" s="115"/>
      <c r="C72" s="115"/>
      <c r="D72" s="115"/>
      <c r="E72" s="115"/>
      <c r="F72" s="115"/>
      <c r="G72" s="115"/>
      <c r="H72" s="115"/>
      <c r="I72" s="115"/>
      <c r="J72" s="115"/>
      <c r="K72" s="115"/>
      <c r="L72" s="115"/>
      <c r="M72" s="115"/>
      <c r="N72" s="115"/>
      <c r="O72" s="115"/>
      <c r="P72" s="115"/>
      <c r="Q72" s="115"/>
      <c r="R72" s="115"/>
      <c r="S72" s="115"/>
      <c r="T72" s="115"/>
      <c r="U72" s="115"/>
      <c r="V72" s="115"/>
      <c r="W72" s="28"/>
      <c r="X72" s="28"/>
      <c r="Y72" s="28"/>
    </row>
    <row r="73" spans="2:25" x14ac:dyDescent="0.25">
      <c r="B73" s="115"/>
      <c r="C73" s="115"/>
      <c r="D73" s="115"/>
      <c r="E73" s="115"/>
      <c r="F73" s="115"/>
      <c r="G73" s="115"/>
      <c r="H73" s="115"/>
      <c r="I73" s="115"/>
      <c r="J73" s="115"/>
      <c r="K73" s="115"/>
      <c r="L73" s="115"/>
      <c r="M73" s="115"/>
      <c r="N73" s="115"/>
      <c r="O73" s="115"/>
      <c r="P73" s="115"/>
      <c r="Q73" s="115"/>
      <c r="R73" s="115"/>
      <c r="S73" s="115"/>
      <c r="T73" s="115"/>
      <c r="U73" s="115"/>
      <c r="V73" s="115"/>
      <c r="W73" s="28"/>
      <c r="X73" s="28"/>
      <c r="Y73" s="28"/>
    </row>
    <row r="74" spans="2:25" x14ac:dyDescent="0.25">
      <c r="B74" s="115"/>
      <c r="C74" s="115"/>
      <c r="D74" s="115"/>
      <c r="E74" s="115"/>
      <c r="F74" s="115"/>
      <c r="G74" s="115"/>
      <c r="H74" s="115"/>
      <c r="I74" s="115"/>
      <c r="J74" s="115"/>
      <c r="K74" s="115"/>
      <c r="L74" s="115"/>
      <c r="M74" s="115"/>
      <c r="N74" s="115"/>
      <c r="O74" s="115"/>
      <c r="P74" s="115"/>
      <c r="Q74" s="115"/>
      <c r="R74" s="115"/>
      <c r="S74" s="115"/>
      <c r="T74" s="115"/>
      <c r="U74" s="115"/>
      <c r="V74" s="115"/>
      <c r="W74" s="28"/>
      <c r="X74" s="28"/>
      <c r="Y74" s="28"/>
    </row>
    <row r="75" spans="2:25" x14ac:dyDescent="0.25">
      <c r="B75" s="115"/>
      <c r="C75" s="115"/>
      <c r="D75" s="115"/>
      <c r="E75" s="115"/>
      <c r="F75" s="115"/>
      <c r="G75" s="115"/>
      <c r="H75" s="115"/>
      <c r="I75" s="115"/>
      <c r="J75" s="115"/>
      <c r="K75" s="115"/>
      <c r="L75" s="115"/>
      <c r="M75" s="115"/>
      <c r="N75" s="115"/>
      <c r="O75" s="115"/>
      <c r="P75" s="115"/>
      <c r="Q75" s="115"/>
      <c r="R75" s="115"/>
      <c r="S75" s="115"/>
      <c r="T75" s="115"/>
      <c r="U75" s="115"/>
      <c r="V75" s="115"/>
      <c r="W75" s="28"/>
      <c r="X75" s="28"/>
      <c r="Y75" s="28"/>
    </row>
    <row r="76" spans="2:25" x14ac:dyDescent="0.25">
      <c r="B76" s="52"/>
      <c r="C76" s="54"/>
      <c r="D76" s="54"/>
      <c r="E76" s="54"/>
      <c r="F76" s="54"/>
      <c r="G76" s="54"/>
      <c r="H76" s="54"/>
      <c r="I76" s="54"/>
      <c r="J76" s="54"/>
      <c r="K76" s="54"/>
      <c r="L76" s="54"/>
      <c r="M76" s="54"/>
      <c r="N76" s="54"/>
      <c r="O76" s="54"/>
      <c r="P76" s="54"/>
      <c r="Q76" s="54"/>
      <c r="R76" s="54"/>
      <c r="S76" s="54"/>
      <c r="T76" s="54"/>
      <c r="U76" s="54"/>
      <c r="V76" s="54"/>
    </row>
    <row r="77" spans="2:25" x14ac:dyDescent="0.25">
      <c r="B77" s="53" t="s">
        <v>41</v>
      </c>
      <c r="C77" s="52"/>
      <c r="D77" s="52"/>
      <c r="E77" s="52"/>
      <c r="F77" s="52"/>
      <c r="G77" s="52"/>
      <c r="H77" s="52"/>
      <c r="I77" s="52"/>
      <c r="J77" s="52"/>
      <c r="K77" s="52"/>
      <c r="L77" s="52"/>
      <c r="M77" s="52"/>
      <c r="N77" s="52"/>
      <c r="O77" s="52"/>
      <c r="P77" s="52"/>
      <c r="Q77" s="52"/>
      <c r="R77" s="52"/>
      <c r="S77" s="52"/>
      <c r="T77" s="52"/>
      <c r="U77" s="52"/>
      <c r="V77" s="52"/>
    </row>
    <row r="78" spans="2:25" ht="15" customHeight="1" x14ac:dyDescent="0.25">
      <c r="B78" s="115" t="s">
        <v>42</v>
      </c>
      <c r="C78" s="115"/>
      <c r="D78" s="115"/>
      <c r="E78" s="115"/>
      <c r="F78" s="115"/>
      <c r="G78" s="115"/>
      <c r="H78" s="115"/>
      <c r="I78" s="115"/>
      <c r="J78" s="115"/>
      <c r="K78" s="115"/>
      <c r="L78" s="115"/>
      <c r="M78" s="115"/>
      <c r="N78" s="115"/>
      <c r="O78" s="115"/>
      <c r="P78" s="115"/>
      <c r="Q78" s="115"/>
      <c r="R78" s="115"/>
      <c r="S78" s="115"/>
      <c r="T78" s="115"/>
      <c r="U78" s="115"/>
      <c r="V78" s="115"/>
      <c r="W78" s="28"/>
      <c r="X78" s="28"/>
      <c r="Y78" s="28"/>
    </row>
    <row r="79" spans="2:25" x14ac:dyDescent="0.25">
      <c r="B79" s="115"/>
      <c r="C79" s="115"/>
      <c r="D79" s="115"/>
      <c r="E79" s="115"/>
      <c r="F79" s="115"/>
      <c r="G79" s="115"/>
      <c r="H79" s="115"/>
      <c r="I79" s="115"/>
      <c r="J79" s="115"/>
      <c r="K79" s="115"/>
      <c r="L79" s="115"/>
      <c r="M79" s="115"/>
      <c r="N79" s="115"/>
      <c r="O79" s="115"/>
      <c r="P79" s="115"/>
      <c r="Q79" s="115"/>
      <c r="R79" s="115"/>
      <c r="S79" s="115"/>
      <c r="T79" s="115"/>
      <c r="U79" s="115"/>
      <c r="V79" s="115"/>
      <c r="W79" s="28"/>
      <c r="X79" s="28"/>
      <c r="Y79" s="28"/>
    </row>
    <row r="80" spans="2:25" x14ac:dyDescent="0.25">
      <c r="B80" s="115"/>
      <c r="C80" s="115"/>
      <c r="D80" s="115"/>
      <c r="E80" s="115"/>
      <c r="F80" s="115"/>
      <c r="G80" s="115"/>
      <c r="H80" s="115"/>
      <c r="I80" s="115"/>
      <c r="J80" s="115"/>
      <c r="K80" s="115"/>
      <c r="L80" s="115"/>
      <c r="M80" s="115"/>
      <c r="N80" s="115"/>
      <c r="O80" s="115"/>
      <c r="P80" s="115"/>
      <c r="Q80" s="115"/>
      <c r="R80" s="115"/>
      <c r="S80" s="115"/>
      <c r="T80" s="115"/>
      <c r="U80" s="115"/>
      <c r="V80" s="115"/>
      <c r="W80" s="28"/>
      <c r="X80" s="28"/>
      <c r="Y80" s="28"/>
    </row>
    <row r="81" spans="2:25" x14ac:dyDescent="0.25">
      <c r="B81" s="115"/>
      <c r="C81" s="115"/>
      <c r="D81" s="115"/>
      <c r="E81" s="115"/>
      <c r="F81" s="115"/>
      <c r="G81" s="115"/>
      <c r="H81" s="115"/>
      <c r="I81" s="115"/>
      <c r="J81" s="115"/>
      <c r="K81" s="115"/>
      <c r="L81" s="115"/>
      <c r="M81" s="115"/>
      <c r="N81" s="115"/>
      <c r="O81" s="115"/>
      <c r="P81" s="115"/>
      <c r="Q81" s="115"/>
      <c r="R81" s="115"/>
      <c r="S81" s="115"/>
      <c r="T81" s="115"/>
      <c r="U81" s="115"/>
      <c r="V81" s="115"/>
      <c r="W81" s="28"/>
      <c r="X81" s="28"/>
      <c r="Y81" s="28"/>
    </row>
    <row r="82" spans="2:25" x14ac:dyDescent="0.25">
      <c r="B82" s="115"/>
      <c r="C82" s="115"/>
      <c r="D82" s="115"/>
      <c r="E82" s="115"/>
      <c r="F82" s="115"/>
      <c r="G82" s="115"/>
      <c r="H82" s="115"/>
      <c r="I82" s="115"/>
      <c r="J82" s="115"/>
      <c r="K82" s="115"/>
      <c r="L82" s="115"/>
      <c r="M82" s="115"/>
      <c r="N82" s="115"/>
      <c r="O82" s="115"/>
      <c r="P82" s="115"/>
      <c r="Q82" s="115"/>
      <c r="R82" s="115"/>
      <c r="S82" s="115"/>
      <c r="T82" s="115"/>
      <c r="U82" s="115"/>
      <c r="V82" s="115"/>
      <c r="W82" s="28"/>
      <c r="X82" s="28"/>
      <c r="Y82" s="28"/>
    </row>
    <row r="83" spans="2:25" x14ac:dyDescent="0.25">
      <c r="B83" s="52"/>
      <c r="C83" s="54"/>
      <c r="D83" s="54"/>
      <c r="E83" s="54"/>
      <c r="F83" s="54"/>
      <c r="G83" s="54"/>
      <c r="H83" s="54"/>
      <c r="I83" s="54"/>
      <c r="J83" s="54"/>
      <c r="K83" s="54"/>
      <c r="L83" s="54"/>
      <c r="M83" s="54"/>
      <c r="N83" s="54"/>
      <c r="O83" s="54"/>
      <c r="P83" s="54"/>
      <c r="Q83" s="54"/>
      <c r="R83" s="54"/>
      <c r="S83" s="54"/>
      <c r="T83" s="54"/>
      <c r="U83" s="54"/>
      <c r="V83" s="54"/>
    </row>
    <row r="84" spans="2:25" x14ac:dyDescent="0.25">
      <c r="B84" s="53" t="s">
        <v>43</v>
      </c>
      <c r="C84" s="52"/>
      <c r="D84" s="52"/>
      <c r="E84" s="52"/>
      <c r="F84" s="52"/>
      <c r="G84" s="52"/>
      <c r="H84" s="52"/>
      <c r="I84" s="52"/>
      <c r="J84" s="52"/>
      <c r="K84" s="52"/>
      <c r="L84" s="52"/>
      <c r="M84" s="52"/>
      <c r="N84" s="52"/>
      <c r="O84" s="52"/>
      <c r="P84" s="52"/>
      <c r="Q84" s="52"/>
      <c r="R84" s="52"/>
      <c r="S84" s="52"/>
      <c r="T84" s="52"/>
      <c r="U84" s="52"/>
      <c r="V84" s="52"/>
    </row>
    <row r="85" spans="2:25" ht="15" customHeight="1" x14ac:dyDescent="0.25">
      <c r="B85" s="115" t="s">
        <v>44</v>
      </c>
      <c r="C85" s="115"/>
      <c r="D85" s="115"/>
      <c r="E85" s="115"/>
      <c r="F85" s="115"/>
      <c r="G85" s="115"/>
      <c r="H85" s="115"/>
      <c r="I85" s="115"/>
      <c r="J85" s="115"/>
      <c r="K85" s="115"/>
      <c r="L85" s="115"/>
      <c r="M85" s="115"/>
      <c r="N85" s="115"/>
      <c r="O85" s="115"/>
      <c r="P85" s="115"/>
      <c r="Q85" s="115"/>
      <c r="R85" s="115"/>
      <c r="S85" s="115"/>
      <c r="T85" s="115"/>
      <c r="U85" s="115"/>
      <c r="V85" s="115"/>
      <c r="W85" s="28"/>
      <c r="X85" s="28"/>
      <c r="Y85" s="28"/>
    </row>
    <row r="86" spans="2:25" x14ac:dyDescent="0.25">
      <c r="B86" s="115"/>
      <c r="C86" s="115"/>
      <c r="D86" s="115"/>
      <c r="E86" s="115"/>
      <c r="F86" s="115"/>
      <c r="G86" s="115"/>
      <c r="H86" s="115"/>
      <c r="I86" s="115"/>
      <c r="J86" s="115"/>
      <c r="K86" s="115"/>
      <c r="L86" s="115"/>
      <c r="M86" s="115"/>
      <c r="N86" s="115"/>
      <c r="O86" s="115"/>
      <c r="P86" s="115"/>
      <c r="Q86" s="115"/>
      <c r="R86" s="115"/>
      <c r="S86" s="115"/>
      <c r="T86" s="115"/>
      <c r="U86" s="115"/>
      <c r="V86" s="115"/>
      <c r="W86" s="28"/>
      <c r="X86" s="28"/>
      <c r="Y86" s="28"/>
    </row>
    <row r="87" spans="2:25" x14ac:dyDescent="0.25">
      <c r="B87" s="115"/>
      <c r="C87" s="115"/>
      <c r="D87" s="115"/>
      <c r="E87" s="115"/>
      <c r="F87" s="115"/>
      <c r="G87" s="115"/>
      <c r="H87" s="115"/>
      <c r="I87" s="115"/>
      <c r="J87" s="115"/>
      <c r="K87" s="115"/>
      <c r="L87" s="115"/>
      <c r="M87" s="115"/>
      <c r="N87" s="115"/>
      <c r="O87" s="115"/>
      <c r="P87" s="115"/>
      <c r="Q87" s="115"/>
      <c r="R87" s="115"/>
      <c r="S87" s="115"/>
      <c r="T87" s="115"/>
      <c r="U87" s="115"/>
      <c r="V87" s="115"/>
      <c r="W87" s="28"/>
      <c r="X87" s="28"/>
      <c r="Y87" s="28"/>
    </row>
    <row r="88" spans="2:25" x14ac:dyDescent="0.25">
      <c r="B88" s="115"/>
      <c r="C88" s="115"/>
      <c r="D88" s="115"/>
      <c r="E88" s="115"/>
      <c r="F88" s="115"/>
      <c r="G88" s="115"/>
      <c r="H88" s="115"/>
      <c r="I88" s="115"/>
      <c r="J88" s="115"/>
      <c r="K88" s="115"/>
      <c r="L88" s="115"/>
      <c r="M88" s="115"/>
      <c r="N88" s="115"/>
      <c r="O88" s="115"/>
      <c r="P88" s="115"/>
      <c r="Q88" s="115"/>
      <c r="R88" s="115"/>
      <c r="S88" s="115"/>
      <c r="T88" s="115"/>
      <c r="U88" s="115"/>
      <c r="V88" s="115"/>
      <c r="W88" s="28"/>
      <c r="X88" s="28"/>
      <c r="Y88" s="28"/>
    </row>
    <row r="89" spans="2:25" x14ac:dyDescent="0.25">
      <c r="B89" s="115"/>
      <c r="C89" s="115"/>
      <c r="D89" s="115"/>
      <c r="E89" s="115"/>
      <c r="F89" s="115"/>
      <c r="G89" s="115"/>
      <c r="H89" s="115"/>
      <c r="I89" s="115"/>
      <c r="J89" s="115"/>
      <c r="K89" s="115"/>
      <c r="L89" s="115"/>
      <c r="M89" s="115"/>
      <c r="N89" s="115"/>
      <c r="O89" s="115"/>
      <c r="P89" s="115"/>
      <c r="Q89" s="115"/>
      <c r="R89" s="115"/>
      <c r="S89" s="115"/>
      <c r="T89" s="115"/>
      <c r="U89" s="115"/>
      <c r="V89" s="115"/>
      <c r="W89" s="28"/>
      <c r="X89" s="28"/>
      <c r="Y89" s="28"/>
    </row>
    <row r="90" spans="2:25" x14ac:dyDescent="0.25">
      <c r="B90" s="52"/>
      <c r="C90" s="52"/>
      <c r="D90" s="52"/>
      <c r="E90" s="52"/>
      <c r="F90" s="52"/>
      <c r="G90" s="52"/>
      <c r="H90" s="52"/>
      <c r="I90" s="52"/>
      <c r="J90" s="52"/>
      <c r="K90" s="52"/>
      <c r="L90" s="52"/>
      <c r="M90" s="52"/>
      <c r="N90" s="52"/>
      <c r="O90" s="52"/>
      <c r="P90" s="52"/>
      <c r="Q90" s="52"/>
      <c r="R90" s="52"/>
      <c r="S90" s="52"/>
      <c r="T90" s="52"/>
      <c r="U90" s="52"/>
      <c r="V90" s="52"/>
    </row>
    <row r="91" spans="2:25" x14ac:dyDescent="0.25">
      <c r="B91" s="53" t="s">
        <v>45</v>
      </c>
      <c r="C91" s="52"/>
      <c r="D91" s="52"/>
      <c r="E91" s="52"/>
      <c r="F91" s="52"/>
      <c r="G91" s="52"/>
      <c r="H91" s="52"/>
      <c r="I91" s="52"/>
      <c r="J91" s="52"/>
      <c r="K91" s="52"/>
      <c r="L91" s="52"/>
      <c r="M91" s="52"/>
      <c r="N91" s="52"/>
      <c r="O91" s="52"/>
      <c r="P91" s="52"/>
      <c r="Q91" s="52"/>
      <c r="R91" s="52"/>
      <c r="S91" s="52"/>
      <c r="T91" s="52"/>
      <c r="U91" s="52"/>
      <c r="V91" s="52"/>
    </row>
    <row r="92" spans="2:25" ht="15" customHeight="1" x14ac:dyDescent="0.25">
      <c r="B92" s="115" t="s">
        <v>46</v>
      </c>
      <c r="C92" s="115"/>
      <c r="D92" s="115"/>
      <c r="E92" s="115"/>
      <c r="F92" s="115"/>
      <c r="G92" s="115"/>
      <c r="H92" s="115"/>
      <c r="I92" s="115"/>
      <c r="J92" s="115"/>
      <c r="K92" s="115"/>
      <c r="L92" s="115"/>
      <c r="M92" s="115"/>
      <c r="N92" s="115"/>
      <c r="O92" s="115"/>
      <c r="P92" s="115"/>
      <c r="Q92" s="115"/>
      <c r="R92" s="115"/>
      <c r="S92" s="115"/>
      <c r="T92" s="115"/>
      <c r="U92" s="115"/>
      <c r="V92" s="115"/>
      <c r="W92" s="28"/>
      <c r="X92" s="28"/>
      <c r="Y92" s="28"/>
    </row>
    <row r="93" spans="2:25" x14ac:dyDescent="0.25">
      <c r="B93" s="115"/>
      <c r="C93" s="115"/>
      <c r="D93" s="115"/>
      <c r="E93" s="115"/>
      <c r="F93" s="115"/>
      <c r="G93" s="115"/>
      <c r="H93" s="115"/>
      <c r="I93" s="115"/>
      <c r="J93" s="115"/>
      <c r="K93" s="115"/>
      <c r="L93" s="115"/>
      <c r="M93" s="115"/>
      <c r="N93" s="115"/>
      <c r="O93" s="115"/>
      <c r="P93" s="115"/>
      <c r="Q93" s="115"/>
      <c r="R93" s="115"/>
      <c r="S93" s="115"/>
      <c r="T93" s="115"/>
      <c r="U93" s="115"/>
      <c r="V93" s="115"/>
      <c r="W93" s="28"/>
      <c r="X93" s="28"/>
      <c r="Y93" s="28"/>
    </row>
    <row r="94" spans="2:25" x14ac:dyDescent="0.25">
      <c r="B94" s="115"/>
      <c r="C94" s="115"/>
      <c r="D94" s="115"/>
      <c r="E94" s="115"/>
      <c r="F94" s="115"/>
      <c r="G94" s="115"/>
      <c r="H94" s="115"/>
      <c r="I94" s="115"/>
      <c r="J94" s="115"/>
      <c r="K94" s="115"/>
      <c r="L94" s="115"/>
      <c r="M94" s="115"/>
      <c r="N94" s="115"/>
      <c r="O94" s="115"/>
      <c r="P94" s="115"/>
      <c r="Q94" s="115"/>
      <c r="R94" s="115"/>
      <c r="S94" s="115"/>
      <c r="T94" s="115"/>
      <c r="U94" s="115"/>
      <c r="V94" s="115"/>
      <c r="W94" s="28"/>
      <c r="X94" s="28"/>
      <c r="Y94" s="28"/>
    </row>
    <row r="95" spans="2:25" x14ac:dyDescent="0.25">
      <c r="B95" s="115"/>
      <c r="C95" s="115"/>
      <c r="D95" s="115"/>
      <c r="E95" s="115"/>
      <c r="F95" s="115"/>
      <c r="G95" s="115"/>
      <c r="H95" s="115"/>
      <c r="I95" s="115"/>
      <c r="J95" s="115"/>
      <c r="K95" s="115"/>
      <c r="L95" s="115"/>
      <c r="M95" s="115"/>
      <c r="N95" s="115"/>
      <c r="O95" s="115"/>
      <c r="P95" s="115"/>
      <c r="Q95" s="115"/>
      <c r="R95" s="115"/>
      <c r="S95" s="115"/>
      <c r="T95" s="115"/>
      <c r="U95" s="115"/>
      <c r="V95" s="115"/>
      <c r="W95" s="28"/>
      <c r="X95" s="28"/>
      <c r="Y95" s="28"/>
    </row>
    <row r="96" spans="2:25" x14ac:dyDescent="0.25">
      <c r="B96" s="115"/>
      <c r="C96" s="115"/>
      <c r="D96" s="115"/>
      <c r="E96" s="115"/>
      <c r="F96" s="115"/>
      <c r="G96" s="115"/>
      <c r="H96" s="115"/>
      <c r="I96" s="115"/>
      <c r="J96" s="115"/>
      <c r="K96" s="115"/>
      <c r="L96" s="115"/>
      <c r="M96" s="115"/>
      <c r="N96" s="115"/>
      <c r="O96" s="115"/>
      <c r="P96" s="115"/>
      <c r="Q96" s="115"/>
      <c r="R96" s="115"/>
      <c r="S96" s="115"/>
      <c r="T96" s="115"/>
      <c r="U96" s="115"/>
      <c r="V96" s="115"/>
      <c r="W96" s="28"/>
      <c r="X96" s="28"/>
      <c r="Y96" s="28"/>
    </row>
    <row r="97" spans="2:25" x14ac:dyDescent="0.25">
      <c r="B97" s="28"/>
      <c r="C97" s="28"/>
      <c r="D97" s="28"/>
      <c r="E97" s="28"/>
      <c r="F97" s="28"/>
      <c r="G97" s="28"/>
      <c r="H97" s="28"/>
      <c r="I97" s="28"/>
      <c r="J97" s="28"/>
      <c r="K97" s="28"/>
      <c r="L97" s="28"/>
      <c r="M97" s="28"/>
      <c r="N97" s="28"/>
      <c r="O97" s="28"/>
      <c r="P97" s="28"/>
      <c r="Q97" s="28"/>
      <c r="R97" s="28"/>
      <c r="S97" s="28"/>
      <c r="T97" s="28"/>
      <c r="U97" s="28"/>
      <c r="V97" s="28"/>
      <c r="X97" s="28"/>
      <c r="Y97" s="28"/>
    </row>
    <row r="98" spans="2:25" ht="15.75" x14ac:dyDescent="0.25">
      <c r="B98" s="51" t="s">
        <v>47</v>
      </c>
      <c r="C98" s="52"/>
      <c r="D98" s="52"/>
      <c r="E98" s="52"/>
      <c r="F98" s="52"/>
      <c r="G98" s="52"/>
      <c r="H98" s="52"/>
      <c r="I98" s="52"/>
      <c r="J98" s="52"/>
      <c r="K98" s="52"/>
      <c r="L98" s="52"/>
      <c r="M98" s="52"/>
      <c r="N98" s="52"/>
      <c r="O98" s="52"/>
      <c r="P98" s="52"/>
      <c r="Q98" s="52"/>
      <c r="R98" s="52"/>
      <c r="S98" s="52"/>
      <c r="T98" s="52"/>
      <c r="U98" s="52"/>
      <c r="V98" s="52"/>
    </row>
    <row r="99" spans="2:25" x14ac:dyDescent="0.25">
      <c r="B99" s="52" t="s">
        <v>48</v>
      </c>
      <c r="C99" s="52"/>
      <c r="D99" s="52"/>
      <c r="E99" s="52"/>
      <c r="F99" s="52"/>
      <c r="G99" s="52"/>
      <c r="H99" s="52"/>
      <c r="I99" s="52"/>
      <c r="J99" s="52"/>
      <c r="K99" s="52"/>
      <c r="L99" s="52"/>
      <c r="M99" s="52"/>
      <c r="N99" s="52"/>
      <c r="O99" s="52"/>
      <c r="P99" s="52"/>
      <c r="Q99" s="52"/>
      <c r="R99" s="52"/>
      <c r="S99" s="52"/>
      <c r="T99" s="52"/>
      <c r="U99" s="52"/>
      <c r="V99" s="52"/>
    </row>
    <row r="100" spans="2:25" x14ac:dyDescent="0.25">
      <c r="B100" s="52" t="s">
        <v>93</v>
      </c>
      <c r="C100" s="52"/>
      <c r="D100" s="52"/>
      <c r="E100" s="52"/>
      <c r="F100" s="52"/>
      <c r="G100" s="52"/>
      <c r="H100" s="52"/>
      <c r="I100" s="52"/>
      <c r="J100" s="52"/>
      <c r="K100" s="52"/>
      <c r="L100" s="52"/>
      <c r="M100" s="52"/>
      <c r="N100" s="52"/>
      <c r="O100" s="52"/>
      <c r="P100" s="52"/>
      <c r="Q100" s="52"/>
      <c r="R100" s="52"/>
      <c r="S100" s="52"/>
      <c r="T100" s="52"/>
      <c r="U100" s="52"/>
      <c r="V100" s="52"/>
    </row>
    <row r="101" spans="2:25" x14ac:dyDescent="0.25">
      <c r="B101" s="52" t="s">
        <v>49</v>
      </c>
      <c r="C101" s="52"/>
      <c r="D101" s="52"/>
      <c r="E101" s="52"/>
      <c r="F101" s="52"/>
      <c r="G101" s="52"/>
      <c r="H101" s="52"/>
      <c r="I101" s="52"/>
      <c r="J101" s="52"/>
      <c r="K101" s="52"/>
      <c r="L101" s="52"/>
      <c r="M101" s="52"/>
      <c r="N101" s="52"/>
      <c r="O101" s="52"/>
      <c r="P101" s="52"/>
      <c r="Q101" s="52"/>
      <c r="R101" s="52"/>
      <c r="S101" s="52"/>
      <c r="T101" s="52"/>
      <c r="U101" s="52"/>
      <c r="V101" s="52"/>
    </row>
    <row r="102" spans="2:25" x14ac:dyDescent="0.25">
      <c r="B102" s="52" t="s">
        <v>50</v>
      </c>
      <c r="C102" s="52"/>
      <c r="D102" s="52"/>
      <c r="E102" s="52"/>
      <c r="F102" s="52"/>
      <c r="G102" s="52"/>
      <c r="H102" s="52"/>
      <c r="I102" s="52"/>
      <c r="J102" s="52"/>
      <c r="K102" s="52"/>
      <c r="L102" s="52"/>
      <c r="M102" s="52"/>
      <c r="N102" s="52"/>
      <c r="O102" s="52"/>
      <c r="P102" s="52"/>
      <c r="Q102" s="52"/>
      <c r="R102" s="52"/>
      <c r="S102" s="52"/>
      <c r="T102" s="52"/>
      <c r="U102" s="52"/>
      <c r="V102" s="52"/>
    </row>
    <row r="103" spans="2:25" x14ac:dyDescent="0.25">
      <c r="B103" s="52" t="s">
        <v>51</v>
      </c>
      <c r="C103" s="52"/>
      <c r="D103" s="52"/>
      <c r="E103" s="52"/>
      <c r="F103" s="52"/>
      <c r="G103" s="52"/>
      <c r="H103" s="52"/>
      <c r="I103" s="52"/>
      <c r="J103" s="52"/>
      <c r="K103" s="52"/>
      <c r="L103" s="52"/>
      <c r="M103" s="52"/>
      <c r="N103" s="52"/>
      <c r="O103" s="52"/>
      <c r="P103" s="52"/>
      <c r="Q103" s="52"/>
      <c r="R103" s="52"/>
      <c r="S103" s="52"/>
      <c r="T103" s="52"/>
      <c r="U103" s="52"/>
      <c r="V103" s="52"/>
    </row>
    <row r="104" spans="2:25" x14ac:dyDescent="0.25">
      <c r="B104" s="52" t="s">
        <v>52</v>
      </c>
      <c r="C104" s="52"/>
      <c r="D104" s="52"/>
      <c r="E104" s="52"/>
      <c r="F104" s="52"/>
      <c r="G104" s="52"/>
      <c r="H104" s="52"/>
      <c r="I104" s="52"/>
      <c r="J104" s="52"/>
      <c r="K104" s="52"/>
      <c r="L104" s="52"/>
      <c r="M104" s="52"/>
      <c r="N104" s="52"/>
      <c r="O104" s="52"/>
      <c r="P104" s="52"/>
      <c r="Q104" s="52"/>
      <c r="R104" s="52"/>
      <c r="S104" s="52"/>
      <c r="T104" s="52"/>
      <c r="U104" s="52"/>
      <c r="V104" s="52"/>
    </row>
    <row r="105" spans="2:25" x14ac:dyDescent="0.25">
      <c r="B105" s="52" t="s">
        <v>53</v>
      </c>
      <c r="C105" s="52"/>
      <c r="D105" s="52"/>
      <c r="E105" s="52"/>
      <c r="F105" s="52"/>
      <c r="G105" s="52"/>
      <c r="H105" s="52"/>
      <c r="I105" s="52"/>
      <c r="J105" s="52"/>
      <c r="K105" s="52"/>
      <c r="L105" s="52"/>
      <c r="M105" s="52"/>
      <c r="N105" s="52"/>
      <c r="O105" s="52"/>
      <c r="P105" s="52"/>
      <c r="Q105" s="52"/>
      <c r="R105" s="52"/>
      <c r="S105" s="52"/>
      <c r="T105" s="52"/>
      <c r="U105" s="52"/>
      <c r="V105" s="52"/>
    </row>
    <row r="106" spans="2:25" x14ac:dyDescent="0.25">
      <c r="B106" s="52"/>
      <c r="C106" s="52"/>
      <c r="D106" s="52"/>
      <c r="E106" s="52"/>
      <c r="F106" s="52"/>
      <c r="G106" s="52"/>
      <c r="H106" s="52"/>
      <c r="I106" s="52"/>
      <c r="J106" s="52"/>
      <c r="K106" s="52"/>
      <c r="L106" s="52"/>
      <c r="M106" s="52"/>
      <c r="N106" s="52"/>
      <c r="O106" s="52"/>
      <c r="P106" s="52"/>
      <c r="Q106" s="52"/>
      <c r="R106" s="52"/>
      <c r="S106" s="52"/>
      <c r="T106" s="52"/>
      <c r="U106" s="52"/>
      <c r="V106" s="52"/>
    </row>
    <row r="107" spans="2:25" ht="15.75" x14ac:dyDescent="0.25">
      <c r="B107" s="51" t="s">
        <v>54</v>
      </c>
      <c r="C107" s="52"/>
      <c r="D107" s="52"/>
      <c r="E107" s="52"/>
      <c r="F107" s="52"/>
      <c r="G107" s="52"/>
      <c r="H107" s="52"/>
      <c r="I107" s="52"/>
      <c r="J107" s="52"/>
      <c r="K107" s="52"/>
      <c r="L107" s="52"/>
      <c r="M107" s="52"/>
      <c r="N107" s="52"/>
      <c r="O107" s="52"/>
      <c r="P107" s="52"/>
      <c r="Q107" s="52"/>
      <c r="R107" s="52"/>
      <c r="S107" s="52"/>
      <c r="T107" s="52"/>
      <c r="U107" s="52"/>
      <c r="V107" s="52"/>
    </row>
    <row r="108" spans="2:25" x14ac:dyDescent="0.25">
      <c r="B108" s="52" t="s">
        <v>55</v>
      </c>
      <c r="C108" s="52"/>
      <c r="D108" s="52"/>
      <c r="E108" s="52"/>
      <c r="F108" s="52"/>
      <c r="G108" s="52"/>
      <c r="H108" s="52"/>
      <c r="I108" s="52"/>
      <c r="J108" s="52"/>
      <c r="K108" s="52"/>
      <c r="L108" s="52"/>
      <c r="M108" s="52"/>
      <c r="N108" s="52"/>
      <c r="O108" s="52"/>
      <c r="P108" s="52"/>
      <c r="Q108" s="52"/>
      <c r="R108" s="52"/>
      <c r="S108" s="52"/>
      <c r="T108" s="52"/>
      <c r="U108" s="52"/>
      <c r="V108" s="52"/>
    </row>
    <row r="109" spans="2:25" x14ac:dyDescent="0.25">
      <c r="B109" s="52" t="s">
        <v>56</v>
      </c>
      <c r="C109" s="52"/>
      <c r="D109" s="52"/>
      <c r="E109" s="52"/>
      <c r="F109" s="52"/>
      <c r="G109" s="52"/>
      <c r="H109" s="52"/>
      <c r="I109" s="52"/>
      <c r="J109" s="52"/>
      <c r="K109" s="52"/>
      <c r="L109" s="52"/>
      <c r="M109" s="52"/>
      <c r="N109" s="52"/>
      <c r="O109" s="52"/>
      <c r="P109" s="52"/>
      <c r="Q109" s="52"/>
      <c r="R109" s="52"/>
      <c r="S109" s="52"/>
      <c r="T109" s="52"/>
      <c r="U109" s="52"/>
      <c r="V109" s="52"/>
    </row>
    <row r="110" spans="2:25" x14ac:dyDescent="0.25">
      <c r="B110" s="52" t="s">
        <v>96</v>
      </c>
      <c r="C110" s="52"/>
      <c r="D110" s="52"/>
      <c r="E110" s="52"/>
      <c r="F110" s="52"/>
      <c r="G110" s="52"/>
      <c r="H110" s="52"/>
      <c r="I110" s="52"/>
      <c r="J110" s="52"/>
      <c r="K110" s="52"/>
      <c r="L110" s="52"/>
      <c r="M110" s="52"/>
      <c r="N110" s="52"/>
      <c r="O110" s="52"/>
      <c r="P110" s="52"/>
      <c r="Q110" s="52"/>
      <c r="R110" s="52"/>
      <c r="S110" s="52"/>
      <c r="T110" s="52"/>
      <c r="U110" s="52"/>
      <c r="V110" s="52"/>
    </row>
    <row r="111" spans="2:25" x14ac:dyDescent="0.25">
      <c r="B111" s="52" t="s">
        <v>57</v>
      </c>
      <c r="C111" s="52"/>
      <c r="D111" s="52"/>
      <c r="E111" s="52"/>
      <c r="F111" s="52"/>
      <c r="G111" s="52"/>
      <c r="H111" s="52"/>
      <c r="I111" s="52"/>
      <c r="J111" s="52"/>
      <c r="K111" s="52"/>
      <c r="L111" s="52"/>
      <c r="M111" s="52"/>
      <c r="N111" s="52"/>
      <c r="O111" s="52"/>
      <c r="P111" s="52"/>
      <c r="Q111" s="52"/>
      <c r="R111" s="52"/>
      <c r="S111" s="52"/>
      <c r="T111" s="52"/>
      <c r="U111" s="52"/>
      <c r="V111" s="52"/>
    </row>
    <row r="112" spans="2:25" x14ac:dyDescent="0.25">
      <c r="B112" s="52"/>
      <c r="C112" s="52"/>
      <c r="D112" s="52"/>
      <c r="E112" s="52"/>
      <c r="F112" s="52"/>
      <c r="G112" s="52"/>
      <c r="H112" s="52"/>
      <c r="I112" s="52"/>
      <c r="J112" s="52"/>
      <c r="K112" s="52"/>
      <c r="L112" s="52"/>
      <c r="M112" s="52"/>
      <c r="N112" s="52"/>
      <c r="O112" s="52"/>
      <c r="P112" s="52"/>
      <c r="Q112" s="52"/>
      <c r="R112" s="52"/>
      <c r="S112" s="52"/>
      <c r="T112" s="52"/>
      <c r="U112" s="52"/>
      <c r="V112" s="52"/>
    </row>
    <row r="113" spans="2:25" ht="15" customHeight="1" x14ac:dyDescent="0.25">
      <c r="B113" s="118" t="s">
        <v>97</v>
      </c>
      <c r="C113" s="119"/>
      <c r="D113" s="119"/>
      <c r="E113" s="119"/>
      <c r="F113" s="119"/>
      <c r="G113" s="119"/>
      <c r="H113" s="119"/>
      <c r="I113" s="119"/>
      <c r="J113" s="119"/>
      <c r="K113" s="119"/>
      <c r="L113" s="119"/>
      <c r="M113" s="119"/>
      <c r="N113" s="119"/>
      <c r="O113" s="119"/>
      <c r="P113" s="119"/>
      <c r="Q113" s="119"/>
      <c r="R113" s="119"/>
      <c r="S113" s="119"/>
      <c r="T113" s="119"/>
      <c r="U113" s="119"/>
      <c r="V113" s="119"/>
      <c r="W113" s="85"/>
      <c r="X113" s="85"/>
      <c r="Y113" s="85"/>
    </row>
    <row r="114" spans="2:25" x14ac:dyDescent="0.25">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85"/>
      <c r="X114" s="85"/>
      <c r="Y114" s="85"/>
    </row>
    <row r="115" spans="2:25" x14ac:dyDescent="0.25">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85"/>
      <c r="X115" s="85"/>
      <c r="Y115" s="85"/>
    </row>
    <row r="116" spans="2:25" x14ac:dyDescent="0.25">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85"/>
      <c r="X116" s="85"/>
      <c r="Y116" s="85"/>
    </row>
    <row r="117" spans="2:25" x14ac:dyDescent="0.25">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85"/>
      <c r="X117" s="85"/>
      <c r="Y117" s="85"/>
    </row>
  </sheetData>
  <mergeCells count="29">
    <mergeCell ref="B71:V75"/>
    <mergeCell ref="B78:V82"/>
    <mergeCell ref="B85:V89"/>
    <mergeCell ref="B92:V96"/>
    <mergeCell ref="B113:V117"/>
    <mergeCell ref="B54:V59"/>
    <mergeCell ref="B65:V68"/>
    <mergeCell ref="M10:N10"/>
    <mergeCell ref="R10:S10"/>
    <mergeCell ref="M11:N11"/>
    <mergeCell ref="R11:S11"/>
    <mergeCell ref="M12:N12"/>
    <mergeCell ref="R12:S12"/>
    <mergeCell ref="M13:N13"/>
    <mergeCell ref="R13:S13"/>
    <mergeCell ref="D14:G14"/>
    <mergeCell ref="I14:L14"/>
    <mergeCell ref="N14:Q14"/>
    <mergeCell ref="S14:V14"/>
    <mergeCell ref="B6:G6"/>
    <mergeCell ref="M7:N7"/>
    <mergeCell ref="R7:S7"/>
    <mergeCell ref="M9:N9"/>
    <mergeCell ref="R9:S9"/>
    <mergeCell ref="B1:C1"/>
    <mergeCell ref="H1:I1"/>
    <mergeCell ref="M1:N1"/>
    <mergeCell ref="R1:S1"/>
    <mergeCell ref="B3:V5"/>
  </mergeCells>
  <hyperlinks>
    <hyperlink ref="B6" r:id="rId1" xr:uid="{9709644B-39CD-48AC-A238-030820646717}"/>
  </hyperlinks>
  <pageMargins left="0.7" right="0.7" top="0.75" bottom="0.75" header="0.3" footer="0.3"/>
  <pageSetup orientation="portrait" horizontalDpi="200" verticalDpi="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100DF-AB15-4126-B4D7-C9BF916A7310}">
  <dimension ref="A1:T3388"/>
  <sheetViews>
    <sheetView topLeftCell="A3358" workbookViewId="0">
      <selection activeCell="J15" sqref="J15"/>
    </sheetView>
  </sheetViews>
  <sheetFormatPr defaultColWidth="8.85546875" defaultRowHeight="15" x14ac:dyDescent="0.25"/>
  <cols>
    <col min="1" max="1" width="3.7109375" style="30" customWidth="1"/>
    <col min="2" max="2" width="8.7109375" style="30" customWidth="1"/>
    <col min="3" max="3" width="61.85546875" style="30" bestFit="1" customWidth="1"/>
    <col min="4" max="8" width="9" style="30" bestFit="1" customWidth="1"/>
    <col min="9" max="9" width="13.85546875" style="30" bestFit="1" customWidth="1"/>
    <col min="10" max="10" width="13.85546875" style="30" customWidth="1"/>
    <col min="11" max="11" width="8.7109375" style="30" customWidth="1"/>
    <col min="12" max="12" width="17.85546875" style="30" bestFit="1" customWidth="1"/>
    <col min="13" max="13" width="65.42578125" style="30" bestFit="1" customWidth="1"/>
    <col min="14" max="16384" width="8.85546875" style="30"/>
  </cols>
  <sheetData>
    <row r="1" spans="1:20" x14ac:dyDescent="0.25">
      <c r="A1" s="26"/>
      <c r="B1" s="91"/>
      <c r="C1" s="26"/>
      <c r="D1" s="91"/>
      <c r="E1" s="91"/>
      <c r="F1" s="91"/>
      <c r="G1" s="91"/>
      <c r="H1" s="91"/>
      <c r="I1" s="26"/>
      <c r="J1" s="26"/>
      <c r="K1" s="26"/>
      <c r="L1" s="26"/>
      <c r="M1" s="26"/>
      <c r="N1" s="26"/>
      <c r="O1" s="26"/>
      <c r="P1" s="26"/>
      <c r="Q1" s="26"/>
      <c r="R1" s="26"/>
      <c r="S1" s="26"/>
      <c r="T1" s="26"/>
    </row>
    <row r="2" spans="1:20" x14ac:dyDescent="0.25">
      <c r="A2" s="26"/>
      <c r="B2" s="91"/>
      <c r="C2" s="72"/>
      <c r="D2" s="71"/>
      <c r="E2" s="91"/>
      <c r="F2" s="91"/>
      <c r="G2" s="91"/>
      <c r="H2" s="91"/>
      <c r="I2" s="100" t="s">
        <v>58</v>
      </c>
      <c r="J2" s="100"/>
      <c r="K2" s="26"/>
      <c r="L2" s="26"/>
      <c r="M2" s="26"/>
      <c r="N2" s="26"/>
      <c r="O2" s="26"/>
      <c r="P2" s="26"/>
      <c r="Q2" s="26"/>
      <c r="R2" s="26"/>
      <c r="S2" s="26"/>
      <c r="T2" s="26"/>
    </row>
    <row r="3" spans="1:20" x14ac:dyDescent="0.25">
      <c r="A3" s="26"/>
      <c r="B3" s="91"/>
      <c r="C3" s="26"/>
      <c r="D3" s="91"/>
      <c r="E3" s="91"/>
      <c r="F3" s="91"/>
      <c r="G3" s="91"/>
      <c r="H3" s="91"/>
      <c r="I3" s="26"/>
      <c r="J3" s="26"/>
      <c r="K3" s="26"/>
      <c r="L3" s="26"/>
      <c r="M3" s="26"/>
      <c r="N3" s="26"/>
      <c r="O3" s="26"/>
      <c r="P3" s="26"/>
      <c r="Q3" s="26"/>
      <c r="R3" s="26"/>
      <c r="S3" s="26"/>
      <c r="T3" s="26"/>
    </row>
    <row r="4" spans="1:20" x14ac:dyDescent="0.25">
      <c r="A4" s="26"/>
      <c r="B4" s="91"/>
      <c r="C4" s="26"/>
      <c r="D4" s="91"/>
      <c r="E4" s="91"/>
      <c r="F4" s="91"/>
      <c r="G4" s="91"/>
      <c r="H4" s="91"/>
      <c r="I4" s="26"/>
      <c r="J4" s="26"/>
      <c r="K4" s="26"/>
      <c r="L4" s="26"/>
      <c r="M4" s="26"/>
      <c r="N4" s="26"/>
      <c r="O4" s="26"/>
      <c r="P4" s="26"/>
      <c r="Q4" s="26"/>
      <c r="R4" s="26"/>
      <c r="S4" s="26"/>
      <c r="T4" s="26"/>
    </row>
    <row r="5" spans="1:20" x14ac:dyDescent="0.25">
      <c r="A5" s="26"/>
      <c r="B5" s="91"/>
      <c r="C5" s="26"/>
      <c r="D5" s="91"/>
      <c r="E5" s="91"/>
      <c r="F5" s="91"/>
      <c r="G5" s="91"/>
      <c r="H5" s="91"/>
      <c r="I5" s="26"/>
      <c r="J5" s="26"/>
      <c r="K5" s="26"/>
      <c r="L5" s="26"/>
      <c r="M5" s="26"/>
      <c r="N5" s="26"/>
      <c r="O5" s="26"/>
      <c r="P5" s="26"/>
      <c r="Q5" s="26"/>
      <c r="R5" s="26"/>
      <c r="S5" s="26"/>
      <c r="T5" s="26"/>
    </row>
    <row r="6" spans="1:20" ht="18.75" x14ac:dyDescent="0.25">
      <c r="A6" s="26"/>
      <c r="B6" s="74" t="s">
        <v>174</v>
      </c>
      <c r="D6" s="52"/>
      <c r="E6" s="52"/>
      <c r="F6" s="52"/>
      <c r="G6" s="52"/>
      <c r="H6" s="52"/>
      <c r="I6" s="52"/>
      <c r="J6" s="52"/>
      <c r="K6" s="52"/>
      <c r="L6" s="98"/>
      <c r="M6" s="98"/>
      <c r="N6" s="98"/>
      <c r="O6" s="98"/>
      <c r="P6" s="98"/>
      <c r="Q6" s="98"/>
      <c r="R6" s="98"/>
      <c r="S6" s="98"/>
      <c r="T6" s="26"/>
    </row>
    <row r="7" spans="1:20" x14ac:dyDescent="0.25">
      <c r="A7" s="26"/>
      <c r="B7" s="38"/>
      <c r="D7" s="35"/>
      <c r="E7" s="35"/>
      <c r="F7" s="35"/>
      <c r="G7" s="35"/>
      <c r="H7" s="35"/>
      <c r="I7" s="35"/>
      <c r="J7" s="35"/>
      <c r="K7" s="35"/>
      <c r="L7" s="98"/>
      <c r="M7" s="98"/>
      <c r="N7" s="98"/>
      <c r="O7" s="98"/>
      <c r="P7" s="98"/>
      <c r="Q7" s="98"/>
      <c r="R7" s="98"/>
      <c r="S7" s="98"/>
      <c r="T7" s="26"/>
    </row>
    <row r="8" spans="1:20" ht="14.45" customHeight="1" x14ac:dyDescent="0.25">
      <c r="A8" s="26"/>
      <c r="B8" s="99" t="s">
        <v>173</v>
      </c>
      <c r="C8" s="99"/>
      <c r="D8" s="99"/>
      <c r="E8" s="99"/>
      <c r="F8" s="99"/>
      <c r="G8" s="99"/>
      <c r="H8" s="99"/>
      <c r="I8" s="99"/>
      <c r="J8" s="99"/>
      <c r="K8" s="35"/>
      <c r="L8" s="98"/>
      <c r="M8" s="98"/>
      <c r="N8" s="98"/>
      <c r="O8" s="98"/>
      <c r="P8" s="98"/>
      <c r="Q8" s="98"/>
      <c r="R8" s="98"/>
      <c r="S8" s="98"/>
      <c r="T8" s="26"/>
    </row>
    <row r="9" spans="1:20" ht="17.25" x14ac:dyDescent="0.25">
      <c r="A9" s="26"/>
      <c r="B9" s="99" t="s">
        <v>172</v>
      </c>
      <c r="C9" s="99"/>
      <c r="D9" s="99"/>
      <c r="E9" s="99"/>
      <c r="F9" s="99"/>
      <c r="G9" s="99"/>
      <c r="H9" s="99"/>
      <c r="I9" s="99"/>
      <c r="J9" s="99"/>
      <c r="K9" s="35"/>
      <c r="L9" s="98"/>
      <c r="M9" s="98"/>
      <c r="N9" s="98"/>
      <c r="O9" s="98"/>
      <c r="P9" s="98"/>
      <c r="Q9" s="98"/>
      <c r="R9" s="98"/>
      <c r="S9" s="98"/>
      <c r="T9" s="26"/>
    </row>
    <row r="10" spans="1:20" x14ac:dyDescent="0.25">
      <c r="A10" s="26"/>
      <c r="B10" s="99" t="s">
        <v>171</v>
      </c>
      <c r="C10" s="99"/>
      <c r="D10" s="99"/>
      <c r="E10" s="99"/>
      <c r="F10" s="99"/>
      <c r="G10" s="99"/>
      <c r="H10" s="99"/>
      <c r="I10" s="99"/>
      <c r="J10" s="99"/>
      <c r="K10" s="35"/>
      <c r="L10" s="98"/>
      <c r="M10" s="98"/>
      <c r="N10" s="98"/>
      <c r="O10" s="98"/>
      <c r="P10" s="98"/>
      <c r="Q10" s="98"/>
      <c r="R10" s="98"/>
      <c r="S10" s="98"/>
      <c r="T10" s="26"/>
    </row>
    <row r="11" spans="1:20" x14ac:dyDescent="0.25">
      <c r="A11" s="26"/>
      <c r="B11" s="99" t="s">
        <v>170</v>
      </c>
      <c r="C11" s="99"/>
      <c r="D11" s="99"/>
      <c r="E11" s="99"/>
      <c r="F11" s="99"/>
      <c r="G11" s="99"/>
      <c r="H11" s="99"/>
      <c r="I11" s="99"/>
      <c r="J11" s="99"/>
      <c r="K11" s="35"/>
      <c r="L11" s="98"/>
      <c r="M11" s="98"/>
      <c r="N11" s="98"/>
      <c r="O11" s="98"/>
      <c r="P11" s="98"/>
      <c r="Q11" s="98"/>
      <c r="R11" s="98"/>
      <c r="S11" s="98"/>
      <c r="T11" s="26"/>
    </row>
    <row r="12" spans="1:20" x14ac:dyDescent="0.25">
      <c r="A12" s="26"/>
      <c r="B12" s="35"/>
      <c r="C12" s="35"/>
      <c r="D12" s="35"/>
      <c r="E12" s="35"/>
      <c r="F12" s="35"/>
      <c r="G12" s="35"/>
      <c r="H12" s="35"/>
      <c r="I12" s="35"/>
      <c r="J12" s="35"/>
      <c r="K12" s="35"/>
      <c r="L12" s="26"/>
      <c r="M12" s="26"/>
      <c r="N12" s="26"/>
      <c r="O12" s="26"/>
      <c r="P12" s="26"/>
      <c r="Q12" s="26"/>
      <c r="R12" s="26"/>
      <c r="S12" s="26"/>
      <c r="T12" s="26"/>
    </row>
    <row r="13" spans="1:20" ht="30" x14ac:dyDescent="0.25">
      <c r="A13" s="26"/>
      <c r="B13" s="96" t="s">
        <v>168</v>
      </c>
      <c r="C13" s="97" t="s">
        <v>166</v>
      </c>
      <c r="D13" s="96" t="s">
        <v>164</v>
      </c>
      <c r="E13" s="96" t="s">
        <v>74</v>
      </c>
      <c r="F13" s="96" t="s">
        <v>161</v>
      </c>
      <c r="G13" s="96" t="s">
        <v>159</v>
      </c>
      <c r="H13" s="96" t="s">
        <v>157</v>
      </c>
      <c r="I13" s="43" t="s">
        <v>155</v>
      </c>
      <c r="J13" s="43" t="s">
        <v>187</v>
      </c>
      <c r="K13" s="26"/>
      <c r="L13" s="95" t="s">
        <v>169</v>
      </c>
      <c r="M13" s="26"/>
      <c r="N13" s="26"/>
      <c r="O13" s="26"/>
      <c r="P13" s="26"/>
      <c r="Q13" s="26"/>
      <c r="R13" s="26"/>
      <c r="S13" s="26"/>
      <c r="T13" s="26"/>
    </row>
    <row r="14" spans="1:20" x14ac:dyDescent="0.25">
      <c r="A14" s="26"/>
      <c r="B14" s="94">
        <v>1</v>
      </c>
      <c r="C14" s="37" t="s">
        <v>122</v>
      </c>
      <c r="D14" s="94">
        <v>1</v>
      </c>
      <c r="E14" s="94">
        <v>1960</v>
      </c>
      <c r="F14" s="94">
        <v>1</v>
      </c>
      <c r="G14" s="94">
        <v>0</v>
      </c>
      <c r="H14" s="94">
        <v>0</v>
      </c>
      <c r="I14" s="93">
        <v>2334</v>
      </c>
      <c r="J14" s="93" t="b" cm="1">
        <f t="array" ref="J14">OR(ISNUMBER(SEARCH($L$26:$L$31,C14)))</f>
        <v>0</v>
      </c>
      <c r="K14" s="92"/>
      <c r="L14" s="26" t="s">
        <v>168</v>
      </c>
      <c r="M14" s="26" t="s">
        <v>167</v>
      </c>
      <c r="N14" s="26"/>
      <c r="O14" s="26"/>
      <c r="P14" s="26"/>
      <c r="Q14" s="26"/>
      <c r="R14" s="26"/>
      <c r="S14" s="26"/>
      <c r="T14" s="26"/>
    </row>
    <row r="15" spans="1:20" x14ac:dyDescent="0.25">
      <c r="A15" s="26"/>
      <c r="B15" s="94">
        <v>4</v>
      </c>
      <c r="C15" s="37" t="s">
        <v>122</v>
      </c>
      <c r="D15" s="94">
        <v>1</v>
      </c>
      <c r="E15" s="94">
        <v>1960</v>
      </c>
      <c r="F15" s="94">
        <v>1</v>
      </c>
      <c r="G15" s="94">
        <v>0</v>
      </c>
      <c r="H15" s="94">
        <v>0</v>
      </c>
      <c r="I15" s="93">
        <v>2300</v>
      </c>
      <c r="J15" s="93" t="b" cm="1">
        <f t="array" ref="J15">OR(ISNUMBER(SEARCH($L$26:$L$31,C15)))</f>
        <v>0</v>
      </c>
      <c r="K15" s="92"/>
      <c r="L15" s="26" t="s">
        <v>166</v>
      </c>
      <c r="M15" s="26" t="s">
        <v>165</v>
      </c>
      <c r="N15" s="26"/>
      <c r="O15" s="26"/>
      <c r="P15" s="26"/>
      <c r="Q15" s="26"/>
      <c r="R15" s="26"/>
      <c r="S15" s="26"/>
      <c r="T15" s="26"/>
    </row>
    <row r="16" spans="1:20" x14ac:dyDescent="0.25">
      <c r="A16" s="26"/>
      <c r="B16" s="94">
        <v>3</v>
      </c>
      <c r="C16" s="37" t="s">
        <v>122</v>
      </c>
      <c r="D16" s="94">
        <v>1</v>
      </c>
      <c r="E16" s="94">
        <v>1960</v>
      </c>
      <c r="F16" s="94">
        <v>1</v>
      </c>
      <c r="G16" s="94">
        <v>0</v>
      </c>
      <c r="H16" s="94">
        <v>0</v>
      </c>
      <c r="I16" s="93">
        <v>2316</v>
      </c>
      <c r="J16" s="93" t="b" cm="1">
        <f t="array" ref="J16">OR(ISNUMBER(SEARCH($L$26:$L$31,C16)))</f>
        <v>0</v>
      </c>
      <c r="K16" s="92"/>
      <c r="L16" s="26" t="s">
        <v>164</v>
      </c>
      <c r="M16" s="26" t="s">
        <v>163</v>
      </c>
      <c r="N16" s="26"/>
      <c r="O16" s="26"/>
      <c r="P16" s="26"/>
      <c r="Q16" s="26"/>
      <c r="R16" s="26"/>
      <c r="S16" s="26"/>
      <c r="T16" s="26"/>
    </row>
    <row r="17" spans="1:20" x14ac:dyDescent="0.25">
      <c r="A17" s="26"/>
      <c r="B17" s="94">
        <v>5</v>
      </c>
      <c r="C17" s="37" t="s">
        <v>122</v>
      </c>
      <c r="D17" s="94">
        <v>1</v>
      </c>
      <c r="E17" s="94">
        <v>1960</v>
      </c>
      <c r="F17" s="94">
        <v>1</v>
      </c>
      <c r="G17" s="94">
        <v>0</v>
      </c>
      <c r="H17" s="94">
        <v>0</v>
      </c>
      <c r="I17" s="93">
        <v>2306</v>
      </c>
      <c r="J17" s="93" t="b" cm="1">
        <f t="array" ref="J17">OR(ISNUMBER(SEARCH($L$26:$L$31,C17)))</f>
        <v>0</v>
      </c>
      <c r="K17" s="92"/>
      <c r="L17" s="26" t="s">
        <v>74</v>
      </c>
      <c r="M17" s="26" t="s">
        <v>162</v>
      </c>
      <c r="N17" s="26"/>
      <c r="O17" s="26"/>
      <c r="P17" s="26"/>
      <c r="Q17" s="26"/>
      <c r="R17" s="26"/>
      <c r="S17" s="26"/>
      <c r="T17" s="26"/>
    </row>
    <row r="18" spans="1:20" x14ac:dyDescent="0.25">
      <c r="A18" s="26"/>
      <c r="B18" s="94">
        <v>1</v>
      </c>
      <c r="C18" s="37" t="s">
        <v>114</v>
      </c>
      <c r="D18" s="94">
        <v>1</v>
      </c>
      <c r="E18" s="94">
        <v>1960</v>
      </c>
      <c r="F18" s="94">
        <v>3</v>
      </c>
      <c r="G18" s="94">
        <v>0</v>
      </c>
      <c r="H18" s="94">
        <v>0</v>
      </c>
      <c r="I18" s="93">
        <v>23533</v>
      </c>
      <c r="J18" s="93" t="b" cm="1">
        <f t="array" ref="J18">OR(ISNUMBER(SEARCH($L$26:$L$31,C18)))</f>
        <v>0</v>
      </c>
      <c r="K18" s="92"/>
      <c r="L18" s="26" t="s">
        <v>161</v>
      </c>
      <c r="M18" s="26" t="s">
        <v>160</v>
      </c>
      <c r="N18" s="26"/>
      <c r="O18" s="26"/>
      <c r="P18" s="26"/>
      <c r="Q18" s="26"/>
      <c r="R18" s="26"/>
      <c r="S18" s="26"/>
      <c r="T18" s="26"/>
    </row>
    <row r="19" spans="1:20" x14ac:dyDescent="0.25">
      <c r="A19" s="26"/>
      <c r="B19" s="94">
        <v>4</v>
      </c>
      <c r="C19" s="37" t="s">
        <v>114</v>
      </c>
      <c r="D19" s="94">
        <v>1</v>
      </c>
      <c r="E19" s="94">
        <v>1960</v>
      </c>
      <c r="F19" s="94">
        <v>3</v>
      </c>
      <c r="G19" s="94">
        <v>0</v>
      </c>
      <c r="H19" s="94">
        <v>0</v>
      </c>
      <c r="I19" s="93">
        <v>20617</v>
      </c>
      <c r="J19" s="93" t="b" cm="1">
        <f t="array" ref="J19">OR(ISNUMBER(SEARCH($L$26:$L$31,C19)))</f>
        <v>0</v>
      </c>
      <c r="K19" s="92"/>
      <c r="L19" s="26" t="s">
        <v>159</v>
      </c>
      <c r="M19" s="26" t="s">
        <v>158</v>
      </c>
      <c r="N19" s="26"/>
      <c r="O19" s="26"/>
      <c r="P19" s="26"/>
      <c r="Q19" s="26"/>
      <c r="R19" s="26"/>
      <c r="S19" s="26"/>
      <c r="T19" s="26"/>
    </row>
    <row r="20" spans="1:20" x14ac:dyDescent="0.25">
      <c r="A20" s="26"/>
      <c r="B20" s="94">
        <v>3</v>
      </c>
      <c r="C20" s="37" t="s">
        <v>114</v>
      </c>
      <c r="D20" s="94">
        <v>1</v>
      </c>
      <c r="E20" s="94">
        <v>1960</v>
      </c>
      <c r="F20" s="94">
        <v>3</v>
      </c>
      <c r="G20" s="94">
        <v>0</v>
      </c>
      <c r="H20" s="94">
        <v>0</v>
      </c>
      <c r="I20" s="93">
        <v>21192</v>
      </c>
      <c r="J20" s="93" t="b" cm="1">
        <f t="array" ref="J20">OR(ISNUMBER(SEARCH($L$26:$L$31,C20)))</f>
        <v>0</v>
      </c>
      <c r="K20" s="92"/>
      <c r="L20" s="26" t="s">
        <v>157</v>
      </c>
      <c r="M20" s="26" t="s">
        <v>156</v>
      </c>
      <c r="N20" s="26"/>
      <c r="O20" s="26"/>
      <c r="P20" s="26"/>
      <c r="Q20" s="26"/>
      <c r="R20" s="26"/>
      <c r="S20" s="26"/>
      <c r="T20" s="26"/>
    </row>
    <row r="21" spans="1:20" x14ac:dyDescent="0.25">
      <c r="A21" s="26"/>
      <c r="B21" s="94">
        <v>5</v>
      </c>
      <c r="C21" s="37" t="s">
        <v>114</v>
      </c>
      <c r="D21" s="94">
        <v>1</v>
      </c>
      <c r="E21" s="94">
        <v>1960</v>
      </c>
      <c r="F21" s="94">
        <v>3</v>
      </c>
      <c r="G21" s="94">
        <v>0</v>
      </c>
      <c r="H21" s="94">
        <v>0</v>
      </c>
      <c r="I21" s="93">
        <v>22145</v>
      </c>
      <c r="J21" s="93" t="b" cm="1">
        <f t="array" ref="J21">OR(ISNUMBER(SEARCH($L$26:$L$31,C21)))</f>
        <v>0</v>
      </c>
      <c r="K21" s="92"/>
      <c r="L21" s="26" t="s">
        <v>155</v>
      </c>
      <c r="M21" s="26" t="s">
        <v>154</v>
      </c>
      <c r="N21" s="26"/>
      <c r="O21" s="26"/>
      <c r="P21" s="26"/>
      <c r="Q21" s="26"/>
      <c r="R21" s="26"/>
      <c r="S21" s="26"/>
      <c r="T21" s="26"/>
    </row>
    <row r="22" spans="1:20" x14ac:dyDescent="0.25">
      <c r="A22" s="26"/>
      <c r="B22" s="94">
        <v>1</v>
      </c>
      <c r="C22" s="37" t="s">
        <v>114</v>
      </c>
      <c r="D22" s="94">
        <v>1</v>
      </c>
      <c r="E22" s="94">
        <v>1960</v>
      </c>
      <c r="F22" s="94">
        <v>1</v>
      </c>
      <c r="G22" s="94">
        <v>3</v>
      </c>
      <c r="H22" s="94">
        <v>0</v>
      </c>
      <c r="I22" s="93">
        <v>43429</v>
      </c>
      <c r="J22" s="93" t="b" cm="1">
        <f t="array" ref="J22">OR(ISNUMBER(SEARCH($L$26:$L$31,C22)))</f>
        <v>0</v>
      </c>
      <c r="K22" s="92"/>
      <c r="L22" s="26"/>
      <c r="M22" s="26"/>
      <c r="N22" s="26"/>
      <c r="O22" s="26"/>
      <c r="P22" s="26"/>
      <c r="Q22" s="26"/>
      <c r="R22" s="26"/>
      <c r="S22" s="26"/>
      <c r="T22" s="26"/>
    </row>
    <row r="23" spans="1:20" x14ac:dyDescent="0.25">
      <c r="A23" s="26"/>
      <c r="B23" s="94">
        <v>4</v>
      </c>
      <c r="C23" s="37" t="s">
        <v>106</v>
      </c>
      <c r="D23" s="94">
        <v>1</v>
      </c>
      <c r="E23" s="94">
        <v>1960</v>
      </c>
      <c r="F23" s="94">
        <v>1</v>
      </c>
      <c r="G23" s="94">
        <v>0</v>
      </c>
      <c r="H23" s="94">
        <v>0</v>
      </c>
      <c r="I23" s="93">
        <v>71952</v>
      </c>
      <c r="J23" s="93" t="b" cm="1">
        <f t="array" ref="J23">OR(ISNUMBER(SEARCH($L$26:$L$31,C23)))</f>
        <v>0</v>
      </c>
      <c r="K23" s="92"/>
      <c r="L23" s="26"/>
      <c r="M23" s="26"/>
      <c r="N23" s="26"/>
      <c r="O23" s="26"/>
      <c r="P23" s="26"/>
      <c r="Q23" s="26"/>
      <c r="R23" s="26"/>
      <c r="S23" s="26"/>
      <c r="T23" s="26"/>
    </row>
    <row r="24" spans="1:20" x14ac:dyDescent="0.25">
      <c r="A24" s="26"/>
      <c r="B24" s="94">
        <v>3</v>
      </c>
      <c r="C24" s="37" t="s">
        <v>106</v>
      </c>
      <c r="D24" s="94">
        <v>1</v>
      </c>
      <c r="E24" s="94">
        <v>1960</v>
      </c>
      <c r="F24" s="94">
        <v>1</v>
      </c>
      <c r="G24" s="94">
        <v>0</v>
      </c>
      <c r="H24" s="94">
        <v>0</v>
      </c>
      <c r="I24" s="93">
        <v>789</v>
      </c>
      <c r="J24" s="93" t="b" cm="1">
        <f t="array" ref="J24">OR(ISNUMBER(SEARCH($L$26:$L$31,C24)))</f>
        <v>0</v>
      </c>
      <c r="K24" s="92"/>
      <c r="L24" s="26"/>
      <c r="M24" s="26"/>
      <c r="N24" s="26"/>
      <c r="O24" s="26"/>
      <c r="P24" s="26"/>
      <c r="Q24" s="26"/>
      <c r="R24" s="26"/>
      <c r="S24" s="26"/>
      <c r="T24" s="26"/>
    </row>
    <row r="25" spans="1:20" x14ac:dyDescent="0.25">
      <c r="A25" s="26"/>
      <c r="B25" s="94">
        <v>4</v>
      </c>
      <c r="C25" s="37" t="s">
        <v>109</v>
      </c>
      <c r="D25" s="94">
        <v>2</v>
      </c>
      <c r="E25" s="94">
        <v>1960</v>
      </c>
      <c r="F25" s="94">
        <v>1</v>
      </c>
      <c r="G25" s="94">
        <v>0</v>
      </c>
      <c r="H25" s="94">
        <v>0</v>
      </c>
      <c r="I25" s="93">
        <v>0</v>
      </c>
      <c r="J25" s="93" t="b" cm="1">
        <f t="array" ref="J25">OR(ISNUMBER(SEARCH($L$26:$L$31,C25)))</f>
        <v>0</v>
      </c>
      <c r="K25" s="92"/>
      <c r="L25" s="95" t="s">
        <v>188</v>
      </c>
      <c r="M25" s="26"/>
      <c r="N25" s="26"/>
      <c r="O25" s="26"/>
      <c r="P25" s="26"/>
      <c r="Q25" s="26"/>
      <c r="R25" s="26"/>
      <c r="S25" s="26"/>
      <c r="T25" s="26"/>
    </row>
    <row r="26" spans="1:20" x14ac:dyDescent="0.25">
      <c r="A26" s="26"/>
      <c r="B26" s="94">
        <v>1</v>
      </c>
      <c r="C26" s="37" t="s">
        <v>129</v>
      </c>
      <c r="D26" s="94">
        <v>2</v>
      </c>
      <c r="E26" s="94">
        <v>1960</v>
      </c>
      <c r="F26" s="94">
        <v>1</v>
      </c>
      <c r="G26" s="94">
        <v>0</v>
      </c>
      <c r="H26" s="94">
        <v>25</v>
      </c>
      <c r="I26" s="93">
        <v>4271</v>
      </c>
      <c r="J26" s="93" t="b" cm="1">
        <f t="array" ref="J26">OR(ISNUMBER(SEARCH($L$26:$L$31,C26)))</f>
        <v>1</v>
      </c>
      <c r="K26" s="92"/>
      <c r="L26" s="26" t="s">
        <v>185</v>
      </c>
      <c r="M26" s="26"/>
      <c r="N26" s="26"/>
      <c r="O26" s="26"/>
      <c r="P26" s="26"/>
      <c r="Q26" s="26"/>
      <c r="R26" s="26"/>
      <c r="S26" s="26"/>
      <c r="T26" s="26"/>
    </row>
    <row r="27" spans="1:20" x14ac:dyDescent="0.25">
      <c r="A27" s="26"/>
      <c r="B27" s="94">
        <v>3</v>
      </c>
      <c r="C27" s="37" t="s">
        <v>122</v>
      </c>
      <c r="D27" s="94">
        <v>3</v>
      </c>
      <c r="E27" s="94">
        <v>1960</v>
      </c>
      <c r="F27" s="94">
        <v>1</v>
      </c>
      <c r="G27" s="94">
        <v>0</v>
      </c>
      <c r="H27" s="94">
        <v>0</v>
      </c>
      <c r="I27" s="93">
        <v>435</v>
      </c>
      <c r="J27" s="93" t="b" cm="1">
        <f t="array" ref="J27">OR(ISNUMBER(SEARCH($L$26:$L$31,C27)))</f>
        <v>0</v>
      </c>
      <c r="K27" s="92"/>
      <c r="L27" s="26" t="s">
        <v>103</v>
      </c>
      <c r="M27" s="26"/>
      <c r="N27" s="26"/>
      <c r="O27" s="26"/>
      <c r="P27" s="26"/>
      <c r="Q27" s="26"/>
      <c r="R27" s="26"/>
      <c r="S27" s="26"/>
      <c r="T27" s="26"/>
    </row>
    <row r="28" spans="1:20" x14ac:dyDescent="0.25">
      <c r="A28" s="26"/>
      <c r="B28" s="94">
        <v>2</v>
      </c>
      <c r="C28" s="37" t="s">
        <v>106</v>
      </c>
      <c r="D28" s="94">
        <v>3</v>
      </c>
      <c r="E28" s="94">
        <v>1960</v>
      </c>
      <c r="F28" s="94">
        <v>1</v>
      </c>
      <c r="G28" s="94">
        <v>0</v>
      </c>
      <c r="H28" s="94">
        <v>0</v>
      </c>
      <c r="I28" s="93">
        <v>730</v>
      </c>
      <c r="J28" s="93" t="b" cm="1">
        <f t="array" ref="J28">OR(ISNUMBER(SEARCH($L$26:$L$31,C28)))</f>
        <v>0</v>
      </c>
      <c r="K28" s="92"/>
      <c r="L28" s="26" t="s">
        <v>186</v>
      </c>
      <c r="M28" s="26"/>
      <c r="N28" s="26"/>
      <c r="O28" s="26"/>
      <c r="P28" s="26"/>
      <c r="Q28" s="26"/>
      <c r="R28" s="26"/>
      <c r="S28" s="26"/>
      <c r="T28" s="26"/>
    </row>
    <row r="29" spans="1:20" x14ac:dyDescent="0.25">
      <c r="A29" s="26"/>
      <c r="B29" s="94">
        <v>3</v>
      </c>
      <c r="C29" s="37" t="s">
        <v>106</v>
      </c>
      <c r="D29" s="94">
        <v>3</v>
      </c>
      <c r="E29" s="94">
        <v>1960</v>
      </c>
      <c r="F29" s="94">
        <v>1</v>
      </c>
      <c r="G29" s="94">
        <v>0</v>
      </c>
      <c r="H29" s="94">
        <v>0</v>
      </c>
      <c r="I29" s="93">
        <v>401</v>
      </c>
      <c r="J29" s="93" t="b" cm="1">
        <f t="array" ref="J29">OR(ISNUMBER(SEARCH($L$26:$L$31,C29)))</f>
        <v>0</v>
      </c>
      <c r="K29" s="92"/>
      <c r="L29" s="26" t="s">
        <v>107</v>
      </c>
      <c r="M29" s="26"/>
      <c r="N29" s="26"/>
      <c r="O29" s="26"/>
      <c r="P29" s="26"/>
      <c r="Q29" s="26"/>
      <c r="R29" s="26"/>
      <c r="S29" s="26"/>
      <c r="T29" s="26"/>
    </row>
    <row r="30" spans="1:20" x14ac:dyDescent="0.25">
      <c r="A30" s="26"/>
      <c r="B30" s="94">
        <v>3</v>
      </c>
      <c r="C30" s="37" t="s">
        <v>112</v>
      </c>
      <c r="D30" s="94">
        <v>3</v>
      </c>
      <c r="E30" s="94">
        <v>1960</v>
      </c>
      <c r="F30" s="94">
        <v>1</v>
      </c>
      <c r="G30" s="94">
        <v>0</v>
      </c>
      <c r="H30" s="94">
        <v>0</v>
      </c>
      <c r="I30" s="93">
        <v>396</v>
      </c>
      <c r="J30" s="93" t="b" cm="1">
        <f t="array" ref="J30">OR(ISNUMBER(SEARCH($L$26:$L$31,C30)))</f>
        <v>1</v>
      </c>
      <c r="K30" s="92"/>
      <c r="L30" s="26" t="s">
        <v>153</v>
      </c>
      <c r="M30" s="26"/>
      <c r="N30" s="26"/>
      <c r="O30" s="26"/>
      <c r="P30" s="26"/>
      <c r="Q30" s="26"/>
      <c r="R30" s="26"/>
      <c r="S30" s="26"/>
      <c r="T30" s="26"/>
    </row>
    <row r="31" spans="1:20" x14ac:dyDescent="0.25">
      <c r="A31" s="26"/>
      <c r="B31" s="94">
        <v>1</v>
      </c>
      <c r="C31" s="37" t="s">
        <v>112</v>
      </c>
      <c r="D31" s="94">
        <v>3</v>
      </c>
      <c r="E31" s="94">
        <v>1960</v>
      </c>
      <c r="F31" s="94">
        <v>1</v>
      </c>
      <c r="G31" s="94">
        <v>0</v>
      </c>
      <c r="H31" s="94">
        <v>0</v>
      </c>
      <c r="I31" s="93">
        <v>8644</v>
      </c>
      <c r="J31" s="93" t="b" cm="1">
        <f t="array" ref="J31">OR(ISNUMBER(SEARCH($L$26:$L$31,C31)))</f>
        <v>1</v>
      </c>
      <c r="K31" s="92"/>
      <c r="L31" s="26" t="s">
        <v>116</v>
      </c>
      <c r="M31" s="26"/>
      <c r="N31" s="26"/>
      <c r="O31" s="26"/>
      <c r="P31" s="26"/>
      <c r="Q31" s="26"/>
      <c r="R31" s="26"/>
      <c r="S31" s="26"/>
      <c r="T31" s="26"/>
    </row>
    <row r="32" spans="1:20" x14ac:dyDescent="0.25">
      <c r="A32" s="26"/>
      <c r="B32" s="94">
        <v>3</v>
      </c>
      <c r="C32" s="37" t="s">
        <v>112</v>
      </c>
      <c r="D32" s="94">
        <v>3</v>
      </c>
      <c r="E32" s="94">
        <v>1960</v>
      </c>
      <c r="F32" s="94">
        <v>1</v>
      </c>
      <c r="G32" s="94">
        <v>0</v>
      </c>
      <c r="H32" s="94">
        <v>0</v>
      </c>
      <c r="I32" s="93">
        <v>74258</v>
      </c>
      <c r="J32" s="93" t="b" cm="1">
        <f t="array" ref="J32">OR(ISNUMBER(SEARCH($L$26:$L$31,C32)))</f>
        <v>1</v>
      </c>
      <c r="K32" s="92"/>
      <c r="L32" s="26"/>
      <c r="M32" s="26"/>
      <c r="N32" s="26"/>
      <c r="O32" s="26"/>
      <c r="P32" s="26"/>
      <c r="Q32" s="26"/>
      <c r="R32" s="26"/>
      <c r="S32" s="26"/>
      <c r="T32" s="26"/>
    </row>
    <row r="33" spans="1:20" x14ac:dyDescent="0.25">
      <c r="A33" s="26"/>
      <c r="B33" s="94">
        <v>3</v>
      </c>
      <c r="C33" s="37" t="s">
        <v>106</v>
      </c>
      <c r="D33" s="94">
        <v>4</v>
      </c>
      <c r="E33" s="94">
        <v>1960</v>
      </c>
      <c r="F33" s="94">
        <v>1</v>
      </c>
      <c r="G33" s="94">
        <v>0</v>
      </c>
      <c r="H33" s="94">
        <v>0</v>
      </c>
      <c r="I33" s="93">
        <v>401</v>
      </c>
      <c r="J33" s="93" t="b" cm="1">
        <f t="array" ref="J33">OR(ISNUMBER(SEARCH($L$26:$L$31,C33)))</f>
        <v>0</v>
      </c>
      <c r="K33" s="92"/>
      <c r="L33" s="26"/>
      <c r="M33" s="26"/>
      <c r="N33" s="26"/>
      <c r="O33" s="26"/>
      <c r="P33" s="26"/>
      <c r="Q33" s="26"/>
      <c r="R33" s="26"/>
      <c r="S33" s="26"/>
      <c r="T33" s="26"/>
    </row>
    <row r="34" spans="1:20" x14ac:dyDescent="0.25">
      <c r="A34" s="26"/>
      <c r="B34" s="94">
        <v>1</v>
      </c>
      <c r="C34" s="37" t="s">
        <v>109</v>
      </c>
      <c r="D34" s="94">
        <v>4</v>
      </c>
      <c r="E34" s="94">
        <v>1960</v>
      </c>
      <c r="F34" s="94">
        <v>1</v>
      </c>
      <c r="G34" s="94">
        <v>0</v>
      </c>
      <c r="H34" s="94">
        <v>0</v>
      </c>
      <c r="I34" s="93">
        <v>842</v>
      </c>
      <c r="J34" s="93" t="b" cm="1">
        <f t="array" ref="J34">OR(ISNUMBER(SEARCH($L$26:$L$31,C34)))</f>
        <v>0</v>
      </c>
      <c r="K34" s="92"/>
      <c r="L34" s="26"/>
      <c r="M34" s="26"/>
      <c r="N34" s="26"/>
      <c r="O34" s="26"/>
      <c r="P34" s="26"/>
      <c r="Q34" s="26"/>
      <c r="R34" s="26"/>
      <c r="S34" s="26"/>
      <c r="T34" s="26"/>
    </row>
    <row r="35" spans="1:20" x14ac:dyDescent="0.25">
      <c r="A35" s="26"/>
      <c r="B35" s="94">
        <v>6</v>
      </c>
      <c r="C35" s="37" t="s">
        <v>114</v>
      </c>
      <c r="D35" s="94">
        <v>1</v>
      </c>
      <c r="E35" s="94">
        <v>1961</v>
      </c>
      <c r="F35" s="94">
        <v>2</v>
      </c>
      <c r="G35" s="94">
        <v>0</v>
      </c>
      <c r="H35" s="94">
        <v>0</v>
      </c>
      <c r="I35" s="93">
        <v>17962</v>
      </c>
      <c r="J35" s="93" t="b" cm="1">
        <f t="array" ref="J35">OR(ISNUMBER(SEARCH($L$26:$L$31,C35)))</f>
        <v>0</v>
      </c>
      <c r="K35" s="92"/>
      <c r="L35" s="26"/>
      <c r="M35" s="26"/>
      <c r="N35" s="26"/>
      <c r="O35" s="26"/>
      <c r="P35" s="26"/>
      <c r="Q35" s="26"/>
      <c r="R35" s="26"/>
      <c r="S35" s="26"/>
      <c r="T35" s="26"/>
    </row>
    <row r="36" spans="1:20" x14ac:dyDescent="0.25">
      <c r="A36" s="26"/>
      <c r="B36" s="94">
        <v>1</v>
      </c>
      <c r="C36" s="37" t="s">
        <v>114</v>
      </c>
      <c r="D36" s="94">
        <v>1</v>
      </c>
      <c r="E36" s="94">
        <v>1961</v>
      </c>
      <c r="F36" s="94">
        <v>2</v>
      </c>
      <c r="G36" s="94">
        <v>0</v>
      </c>
      <c r="H36" s="94">
        <v>0</v>
      </c>
      <c r="I36" s="93">
        <v>17459</v>
      </c>
      <c r="J36" s="93" t="b" cm="1">
        <f t="array" ref="J36">OR(ISNUMBER(SEARCH($L$26:$L$31,C36)))</f>
        <v>0</v>
      </c>
      <c r="K36" s="92"/>
      <c r="L36" s="26"/>
      <c r="M36" s="26"/>
      <c r="N36" s="26"/>
      <c r="O36" s="26"/>
      <c r="P36" s="26"/>
      <c r="Q36" s="26"/>
      <c r="R36" s="26"/>
      <c r="S36" s="26"/>
      <c r="T36" s="26"/>
    </row>
    <row r="37" spans="1:20" x14ac:dyDescent="0.25">
      <c r="A37" s="26"/>
      <c r="B37" s="94">
        <v>1</v>
      </c>
      <c r="C37" s="37" t="s">
        <v>112</v>
      </c>
      <c r="D37" s="94">
        <v>2</v>
      </c>
      <c r="E37" s="94">
        <v>1961</v>
      </c>
      <c r="F37" s="94">
        <v>2</v>
      </c>
      <c r="G37" s="94">
        <v>0</v>
      </c>
      <c r="H37" s="94">
        <v>0</v>
      </c>
      <c r="I37" s="93">
        <v>278907</v>
      </c>
      <c r="J37" s="93" t="b" cm="1">
        <f t="array" ref="J37">OR(ISNUMBER(SEARCH($L$26:$L$31,C37)))</f>
        <v>1</v>
      </c>
      <c r="K37" s="92"/>
      <c r="L37" s="26"/>
      <c r="M37" s="26"/>
      <c r="N37" s="26"/>
      <c r="O37" s="26"/>
      <c r="P37" s="26"/>
      <c r="Q37" s="26"/>
      <c r="R37" s="26"/>
      <c r="S37" s="26"/>
      <c r="T37" s="26"/>
    </row>
    <row r="38" spans="1:20" x14ac:dyDescent="0.25">
      <c r="A38" s="26"/>
      <c r="B38" s="94">
        <v>2</v>
      </c>
      <c r="C38" s="37" t="s">
        <v>114</v>
      </c>
      <c r="D38" s="94">
        <v>1</v>
      </c>
      <c r="E38" s="94">
        <v>1961</v>
      </c>
      <c r="F38" s="94">
        <v>2</v>
      </c>
      <c r="G38" s="94">
        <v>0</v>
      </c>
      <c r="H38" s="94">
        <v>0</v>
      </c>
      <c r="I38" s="93">
        <v>16267</v>
      </c>
      <c r="J38" s="93" t="b" cm="1">
        <f t="array" ref="J38">OR(ISNUMBER(SEARCH($L$26:$L$31,C38)))</f>
        <v>0</v>
      </c>
      <c r="K38" s="92"/>
      <c r="L38" s="26"/>
      <c r="M38" s="26"/>
      <c r="N38" s="26"/>
      <c r="O38" s="26"/>
      <c r="P38" s="26"/>
      <c r="Q38" s="26"/>
      <c r="R38" s="26"/>
      <c r="S38" s="26"/>
      <c r="T38" s="26"/>
    </row>
    <row r="39" spans="1:20" x14ac:dyDescent="0.25">
      <c r="A39" s="26"/>
      <c r="B39" s="94">
        <v>2</v>
      </c>
      <c r="C39" s="37" t="s">
        <v>106</v>
      </c>
      <c r="D39" s="94">
        <v>2</v>
      </c>
      <c r="E39" s="94">
        <v>1961</v>
      </c>
      <c r="F39" s="94">
        <v>1</v>
      </c>
      <c r="G39" s="94">
        <v>1</v>
      </c>
      <c r="H39" s="94">
        <v>13</v>
      </c>
      <c r="I39" s="93">
        <v>73503</v>
      </c>
      <c r="J39" s="93" t="b" cm="1">
        <f t="array" ref="J39">OR(ISNUMBER(SEARCH($L$26:$L$31,C39)))</f>
        <v>0</v>
      </c>
      <c r="K39" s="92"/>
      <c r="L39" s="26"/>
      <c r="M39" s="26"/>
      <c r="N39" s="26"/>
      <c r="O39" s="26"/>
      <c r="P39" s="26"/>
      <c r="Q39" s="26"/>
      <c r="R39" s="26"/>
      <c r="S39" s="26"/>
      <c r="T39" s="26"/>
    </row>
    <row r="40" spans="1:20" x14ac:dyDescent="0.25">
      <c r="A40" s="26"/>
      <c r="B40" s="94">
        <v>4</v>
      </c>
      <c r="C40" s="37" t="s">
        <v>114</v>
      </c>
      <c r="D40" s="94">
        <v>1</v>
      </c>
      <c r="E40" s="94">
        <v>1961</v>
      </c>
      <c r="F40" s="94">
        <v>2</v>
      </c>
      <c r="G40" s="94">
        <v>0</v>
      </c>
      <c r="H40" s="94">
        <v>0</v>
      </c>
      <c r="I40" s="93">
        <v>17850</v>
      </c>
      <c r="J40" s="93" t="b" cm="1">
        <f t="array" ref="J40">OR(ISNUMBER(SEARCH($L$26:$L$31,C40)))</f>
        <v>0</v>
      </c>
      <c r="K40" s="92"/>
      <c r="L40" s="26"/>
      <c r="M40" s="26"/>
      <c r="N40" s="26"/>
      <c r="O40" s="26"/>
      <c r="P40" s="26"/>
      <c r="Q40" s="26"/>
      <c r="R40" s="26"/>
      <c r="S40" s="26"/>
      <c r="T40" s="26"/>
    </row>
    <row r="41" spans="1:20" x14ac:dyDescent="0.25">
      <c r="A41" s="26"/>
      <c r="B41" s="94">
        <v>3</v>
      </c>
      <c r="C41" s="37" t="s">
        <v>114</v>
      </c>
      <c r="D41" s="94">
        <v>1</v>
      </c>
      <c r="E41" s="94">
        <v>1961</v>
      </c>
      <c r="F41" s="94">
        <v>2</v>
      </c>
      <c r="G41" s="94">
        <v>0</v>
      </c>
      <c r="H41" s="94">
        <v>0</v>
      </c>
      <c r="I41" s="93">
        <v>16278</v>
      </c>
      <c r="J41" s="93" t="b" cm="1">
        <f t="array" ref="J41">OR(ISNUMBER(SEARCH($L$26:$L$31,C41)))</f>
        <v>0</v>
      </c>
      <c r="K41" s="92"/>
      <c r="L41" s="26"/>
      <c r="M41" s="26"/>
      <c r="N41" s="26"/>
      <c r="O41" s="26"/>
      <c r="P41" s="26"/>
      <c r="Q41" s="26"/>
      <c r="R41" s="26"/>
      <c r="S41" s="26"/>
      <c r="T41" s="26"/>
    </row>
    <row r="42" spans="1:20" x14ac:dyDescent="0.25">
      <c r="A42" s="26"/>
      <c r="B42" s="94">
        <v>5</v>
      </c>
      <c r="C42" s="37" t="s">
        <v>114</v>
      </c>
      <c r="D42" s="94">
        <v>1</v>
      </c>
      <c r="E42" s="94">
        <v>1961</v>
      </c>
      <c r="F42" s="94">
        <v>2</v>
      </c>
      <c r="G42" s="94">
        <v>0</v>
      </c>
      <c r="H42" s="94">
        <v>0</v>
      </c>
      <c r="I42" s="93">
        <v>18332</v>
      </c>
      <c r="J42" s="93" t="b" cm="1">
        <f t="array" ref="J42">OR(ISNUMBER(SEARCH($L$26:$L$31,C42)))</f>
        <v>0</v>
      </c>
      <c r="K42" s="92"/>
      <c r="L42" s="26"/>
      <c r="M42" s="26"/>
      <c r="N42" s="26"/>
      <c r="O42" s="26"/>
      <c r="P42" s="26"/>
      <c r="Q42" s="26"/>
      <c r="R42" s="26"/>
      <c r="S42" s="26"/>
      <c r="T42" s="26"/>
    </row>
    <row r="43" spans="1:20" x14ac:dyDescent="0.25">
      <c r="A43" s="26"/>
      <c r="B43" s="94">
        <v>6</v>
      </c>
      <c r="C43" s="37" t="s">
        <v>104</v>
      </c>
      <c r="D43" s="94">
        <v>1</v>
      </c>
      <c r="E43" s="94">
        <v>1961</v>
      </c>
      <c r="F43" s="94">
        <v>1</v>
      </c>
      <c r="G43" s="94">
        <v>0</v>
      </c>
      <c r="H43" s="94">
        <v>0</v>
      </c>
      <c r="I43" s="93">
        <v>2279</v>
      </c>
      <c r="J43" s="93" t="b" cm="1">
        <f t="array" ref="J43">OR(ISNUMBER(SEARCH($L$26:$L$31,C43)))</f>
        <v>1</v>
      </c>
      <c r="K43" s="92"/>
      <c r="L43" s="26"/>
      <c r="M43" s="26"/>
      <c r="N43" s="26"/>
      <c r="O43" s="26"/>
      <c r="P43" s="26"/>
      <c r="Q43" s="26"/>
      <c r="R43" s="26"/>
      <c r="S43" s="26"/>
      <c r="T43" s="26"/>
    </row>
    <row r="44" spans="1:20" x14ac:dyDescent="0.25">
      <c r="A44" s="26"/>
      <c r="B44" s="94">
        <v>1</v>
      </c>
      <c r="C44" s="37" t="s">
        <v>104</v>
      </c>
      <c r="D44" s="94">
        <v>1</v>
      </c>
      <c r="E44" s="94">
        <v>1961</v>
      </c>
      <c r="F44" s="94">
        <v>1</v>
      </c>
      <c r="G44" s="94">
        <v>0</v>
      </c>
      <c r="H44" s="94">
        <v>0</v>
      </c>
      <c r="I44" s="93">
        <v>2474</v>
      </c>
      <c r="J44" s="93" t="b" cm="1">
        <f t="array" ref="J44">OR(ISNUMBER(SEARCH($L$26:$L$31,C44)))</f>
        <v>1</v>
      </c>
      <c r="K44" s="92"/>
      <c r="L44" s="26"/>
      <c r="M44" s="26"/>
      <c r="N44" s="26"/>
      <c r="O44" s="26"/>
      <c r="P44" s="26"/>
      <c r="Q44" s="26"/>
      <c r="R44" s="26"/>
      <c r="S44" s="26"/>
      <c r="T44" s="26"/>
    </row>
    <row r="45" spans="1:20" x14ac:dyDescent="0.25">
      <c r="A45" s="26"/>
      <c r="B45" s="94">
        <v>4</v>
      </c>
      <c r="C45" s="37" t="s">
        <v>104</v>
      </c>
      <c r="D45" s="94">
        <v>1</v>
      </c>
      <c r="E45" s="94">
        <v>1961</v>
      </c>
      <c r="F45" s="94">
        <v>1</v>
      </c>
      <c r="G45" s="94">
        <v>0</v>
      </c>
      <c r="H45" s="94">
        <v>0</v>
      </c>
      <c r="I45" s="93">
        <v>2198</v>
      </c>
      <c r="J45" s="93" t="b" cm="1">
        <f t="array" ref="J45">OR(ISNUMBER(SEARCH($L$26:$L$31,C45)))</f>
        <v>1</v>
      </c>
      <c r="K45" s="92"/>
      <c r="L45" s="26"/>
      <c r="M45" s="26"/>
      <c r="N45" s="26"/>
      <c r="O45" s="26"/>
      <c r="P45" s="26"/>
      <c r="Q45" s="26"/>
      <c r="R45" s="26"/>
      <c r="S45" s="26"/>
      <c r="T45" s="26"/>
    </row>
    <row r="46" spans="1:20" x14ac:dyDescent="0.25">
      <c r="A46" s="26"/>
      <c r="B46" s="94">
        <v>3</v>
      </c>
      <c r="C46" s="37" t="s">
        <v>104</v>
      </c>
      <c r="D46" s="94">
        <v>1</v>
      </c>
      <c r="E46" s="94">
        <v>1961</v>
      </c>
      <c r="F46" s="94">
        <v>1</v>
      </c>
      <c r="G46" s="94">
        <v>0</v>
      </c>
      <c r="H46" s="94">
        <v>0</v>
      </c>
      <c r="I46" s="93">
        <v>2436</v>
      </c>
      <c r="J46" s="93" t="b" cm="1">
        <f t="array" ref="J46">OR(ISNUMBER(SEARCH($L$26:$L$31,C46)))</f>
        <v>1</v>
      </c>
      <c r="K46" s="92"/>
      <c r="L46" s="26"/>
      <c r="M46" s="26"/>
      <c r="N46" s="26"/>
      <c r="O46" s="26"/>
      <c r="P46" s="26"/>
      <c r="Q46" s="26"/>
      <c r="R46" s="26"/>
      <c r="S46" s="26"/>
      <c r="T46" s="26"/>
    </row>
    <row r="47" spans="1:20" x14ac:dyDescent="0.25">
      <c r="A47" s="26"/>
      <c r="B47" s="94">
        <v>5</v>
      </c>
      <c r="C47" s="37" t="s">
        <v>104</v>
      </c>
      <c r="D47" s="94">
        <v>1</v>
      </c>
      <c r="E47" s="94">
        <v>1961</v>
      </c>
      <c r="F47" s="94">
        <v>1</v>
      </c>
      <c r="G47" s="94">
        <v>0</v>
      </c>
      <c r="H47" s="94">
        <v>0</v>
      </c>
      <c r="I47" s="93">
        <v>2219</v>
      </c>
      <c r="J47" s="93" t="b" cm="1">
        <f t="array" ref="J47">OR(ISNUMBER(SEARCH($L$26:$L$31,C47)))</f>
        <v>1</v>
      </c>
      <c r="K47" s="92"/>
      <c r="L47" s="26"/>
      <c r="M47" s="26"/>
      <c r="N47" s="26"/>
      <c r="O47" s="26"/>
      <c r="P47" s="26"/>
      <c r="Q47" s="26"/>
      <c r="R47" s="26"/>
      <c r="S47" s="26"/>
      <c r="T47" s="26"/>
    </row>
    <row r="48" spans="1:20" x14ac:dyDescent="0.25">
      <c r="A48" s="26"/>
      <c r="B48" s="94">
        <v>3</v>
      </c>
      <c r="C48" s="37" t="s">
        <v>112</v>
      </c>
      <c r="D48" s="94">
        <v>2</v>
      </c>
      <c r="E48" s="94">
        <v>1961</v>
      </c>
      <c r="F48" s="94">
        <v>1</v>
      </c>
      <c r="G48" s="94">
        <v>24</v>
      </c>
      <c r="H48" s="94">
        <v>0</v>
      </c>
      <c r="I48" s="93">
        <v>80274</v>
      </c>
      <c r="J48" s="93" t="b" cm="1">
        <f t="array" ref="J48">OR(ISNUMBER(SEARCH($L$26:$L$31,C48)))</f>
        <v>1</v>
      </c>
      <c r="K48" s="92"/>
      <c r="L48" s="26"/>
      <c r="M48" s="26"/>
      <c r="N48" s="26"/>
      <c r="O48" s="26"/>
      <c r="P48" s="26"/>
      <c r="Q48" s="26"/>
      <c r="R48" s="26"/>
      <c r="S48" s="26"/>
      <c r="T48" s="26"/>
    </row>
    <row r="49" spans="1:20" x14ac:dyDescent="0.25">
      <c r="A49" s="26"/>
      <c r="B49" s="94">
        <v>6</v>
      </c>
      <c r="C49" s="37" t="s">
        <v>114</v>
      </c>
      <c r="D49" s="94">
        <v>1</v>
      </c>
      <c r="E49" s="94">
        <v>1961</v>
      </c>
      <c r="F49" s="94">
        <v>2</v>
      </c>
      <c r="G49" s="94">
        <v>0</v>
      </c>
      <c r="H49" s="94">
        <v>0</v>
      </c>
      <c r="I49" s="93">
        <v>1808</v>
      </c>
      <c r="J49" s="93" t="b" cm="1">
        <f t="array" ref="J49">OR(ISNUMBER(SEARCH($L$26:$L$31,C49)))</f>
        <v>0</v>
      </c>
      <c r="K49" s="92"/>
      <c r="L49" s="26"/>
      <c r="M49" s="26"/>
      <c r="N49" s="26"/>
      <c r="O49" s="26"/>
      <c r="P49" s="26"/>
      <c r="Q49" s="26"/>
      <c r="R49" s="26"/>
      <c r="S49" s="26"/>
      <c r="T49" s="26"/>
    </row>
    <row r="50" spans="1:20" x14ac:dyDescent="0.25">
      <c r="A50" s="26"/>
      <c r="B50" s="94">
        <v>1</v>
      </c>
      <c r="C50" s="37" t="s">
        <v>114</v>
      </c>
      <c r="D50" s="94">
        <v>1</v>
      </c>
      <c r="E50" s="94">
        <v>1961</v>
      </c>
      <c r="F50" s="94">
        <v>2</v>
      </c>
      <c r="G50" s="94">
        <v>0</v>
      </c>
      <c r="H50" s="94">
        <v>0</v>
      </c>
      <c r="I50" s="93">
        <v>1813</v>
      </c>
      <c r="J50" s="93" t="b" cm="1">
        <f t="array" ref="J50">OR(ISNUMBER(SEARCH($L$26:$L$31,C50)))</f>
        <v>0</v>
      </c>
      <c r="K50" s="92"/>
      <c r="L50" s="26"/>
      <c r="M50" s="26"/>
      <c r="N50" s="26"/>
      <c r="O50" s="26"/>
      <c r="P50" s="26"/>
      <c r="Q50" s="26"/>
      <c r="R50" s="26"/>
      <c r="S50" s="26"/>
      <c r="T50" s="26"/>
    </row>
    <row r="51" spans="1:20" x14ac:dyDescent="0.25">
      <c r="A51" s="26"/>
      <c r="B51" s="94">
        <v>2</v>
      </c>
      <c r="C51" s="37" t="s">
        <v>114</v>
      </c>
      <c r="D51" s="94">
        <v>1</v>
      </c>
      <c r="E51" s="94">
        <v>1961</v>
      </c>
      <c r="F51" s="94">
        <v>2</v>
      </c>
      <c r="G51" s="94">
        <v>0</v>
      </c>
      <c r="H51" s="94">
        <v>0</v>
      </c>
      <c r="I51" s="93">
        <v>1677</v>
      </c>
      <c r="J51" s="93" t="b" cm="1">
        <f t="array" ref="J51">OR(ISNUMBER(SEARCH($L$26:$L$31,C51)))</f>
        <v>0</v>
      </c>
      <c r="K51" s="92"/>
      <c r="L51" s="26"/>
      <c r="M51" s="26"/>
      <c r="N51" s="26"/>
      <c r="O51" s="26"/>
      <c r="P51" s="26"/>
      <c r="Q51" s="26"/>
      <c r="R51" s="26"/>
      <c r="S51" s="26"/>
      <c r="T51" s="26"/>
    </row>
    <row r="52" spans="1:20" x14ac:dyDescent="0.25">
      <c r="A52" s="26"/>
      <c r="B52" s="94">
        <v>4</v>
      </c>
      <c r="C52" s="37" t="s">
        <v>114</v>
      </c>
      <c r="D52" s="94">
        <v>1</v>
      </c>
      <c r="E52" s="94">
        <v>1961</v>
      </c>
      <c r="F52" s="94">
        <v>2</v>
      </c>
      <c r="G52" s="94">
        <v>0</v>
      </c>
      <c r="H52" s="94">
        <v>0</v>
      </c>
      <c r="I52" s="93">
        <v>1769</v>
      </c>
      <c r="J52" s="93" t="b" cm="1">
        <f t="array" ref="J52">OR(ISNUMBER(SEARCH($L$26:$L$31,C52)))</f>
        <v>0</v>
      </c>
      <c r="K52" s="92"/>
      <c r="L52" s="26"/>
      <c r="M52" s="26"/>
      <c r="N52" s="26"/>
      <c r="O52" s="26"/>
      <c r="P52" s="26"/>
      <c r="Q52" s="26"/>
      <c r="R52" s="26"/>
      <c r="S52" s="26"/>
      <c r="T52" s="26"/>
    </row>
    <row r="53" spans="1:20" x14ac:dyDescent="0.25">
      <c r="A53" s="26"/>
      <c r="B53" s="94">
        <v>3</v>
      </c>
      <c r="C53" s="37" t="s">
        <v>114</v>
      </c>
      <c r="D53" s="94">
        <v>1</v>
      </c>
      <c r="E53" s="94">
        <v>1961</v>
      </c>
      <c r="F53" s="94">
        <v>2</v>
      </c>
      <c r="G53" s="94">
        <v>0</v>
      </c>
      <c r="H53" s="94">
        <v>0</v>
      </c>
      <c r="I53" s="93">
        <v>1837</v>
      </c>
      <c r="J53" s="93" t="b" cm="1">
        <f t="array" ref="J53">OR(ISNUMBER(SEARCH($L$26:$L$31,C53)))</f>
        <v>0</v>
      </c>
      <c r="K53" s="92"/>
      <c r="L53" s="26"/>
      <c r="M53" s="26"/>
      <c r="N53" s="26"/>
      <c r="O53" s="26"/>
      <c r="P53" s="26"/>
      <c r="Q53" s="26"/>
      <c r="R53" s="26"/>
      <c r="S53" s="26"/>
      <c r="T53" s="26"/>
    </row>
    <row r="54" spans="1:20" x14ac:dyDescent="0.25">
      <c r="A54" s="26"/>
      <c r="B54" s="94">
        <v>5</v>
      </c>
      <c r="C54" s="37" t="s">
        <v>114</v>
      </c>
      <c r="D54" s="94">
        <v>1</v>
      </c>
      <c r="E54" s="94">
        <v>1961</v>
      </c>
      <c r="F54" s="94">
        <v>2</v>
      </c>
      <c r="G54" s="94">
        <v>0</v>
      </c>
      <c r="H54" s="94">
        <v>0</v>
      </c>
      <c r="I54" s="93">
        <v>1614</v>
      </c>
      <c r="J54" s="93" t="b" cm="1">
        <f t="array" ref="J54">OR(ISNUMBER(SEARCH($L$26:$L$31,C54)))</f>
        <v>0</v>
      </c>
      <c r="K54" s="92"/>
      <c r="L54" s="26"/>
      <c r="M54" s="26"/>
      <c r="N54" s="26"/>
      <c r="O54" s="26"/>
      <c r="P54" s="26"/>
      <c r="Q54" s="26"/>
      <c r="R54" s="26"/>
      <c r="S54" s="26"/>
      <c r="T54" s="26"/>
    </row>
    <row r="55" spans="1:20" x14ac:dyDescent="0.25">
      <c r="A55" s="26"/>
      <c r="B55" s="94">
        <v>3</v>
      </c>
      <c r="C55" s="37" t="s">
        <v>110</v>
      </c>
      <c r="D55" s="94">
        <v>2</v>
      </c>
      <c r="E55" s="94">
        <v>1961</v>
      </c>
      <c r="F55" s="94">
        <v>1</v>
      </c>
      <c r="G55" s="94">
        <v>0</v>
      </c>
      <c r="H55" s="94">
        <v>0</v>
      </c>
      <c r="I55" s="93">
        <v>81186</v>
      </c>
      <c r="J55" s="93" t="b" cm="1">
        <f t="array" ref="J55">OR(ISNUMBER(SEARCH($L$26:$L$31,C55)))</f>
        <v>0</v>
      </c>
      <c r="K55" s="92"/>
      <c r="L55" s="26"/>
      <c r="M55" s="26"/>
      <c r="N55" s="26"/>
      <c r="O55" s="26"/>
      <c r="P55" s="26"/>
      <c r="Q55" s="26"/>
      <c r="R55" s="26"/>
      <c r="S55" s="26"/>
      <c r="T55" s="26"/>
    </row>
    <row r="56" spans="1:20" x14ac:dyDescent="0.25">
      <c r="A56" s="26"/>
      <c r="B56" s="94">
        <v>2</v>
      </c>
      <c r="C56" s="37" t="s">
        <v>136</v>
      </c>
      <c r="D56" s="94">
        <v>3</v>
      </c>
      <c r="E56" s="94">
        <v>1961</v>
      </c>
      <c r="F56" s="94">
        <v>1</v>
      </c>
      <c r="G56" s="94">
        <v>0</v>
      </c>
      <c r="H56" s="94">
        <v>0</v>
      </c>
      <c r="I56" s="93">
        <v>4000</v>
      </c>
      <c r="J56" s="93" t="b" cm="1">
        <f t="array" ref="J56">OR(ISNUMBER(SEARCH($L$26:$L$31,C56)))</f>
        <v>0</v>
      </c>
      <c r="K56" s="92"/>
      <c r="L56" s="26"/>
      <c r="M56" s="26"/>
      <c r="N56" s="26"/>
      <c r="O56" s="26"/>
      <c r="P56" s="26"/>
      <c r="Q56" s="26"/>
      <c r="R56" s="26"/>
      <c r="S56" s="26"/>
      <c r="T56" s="26"/>
    </row>
    <row r="57" spans="1:20" x14ac:dyDescent="0.25">
      <c r="A57" s="26"/>
      <c r="B57" s="94">
        <v>4</v>
      </c>
      <c r="C57" s="37" t="s">
        <v>136</v>
      </c>
      <c r="D57" s="94">
        <v>3</v>
      </c>
      <c r="E57" s="94">
        <v>1961</v>
      </c>
      <c r="F57" s="94">
        <v>1</v>
      </c>
      <c r="G57" s="94">
        <v>0</v>
      </c>
      <c r="H57" s="94">
        <v>0</v>
      </c>
      <c r="I57" s="93">
        <v>4059</v>
      </c>
      <c r="J57" s="93" t="b" cm="1">
        <f t="array" ref="J57">OR(ISNUMBER(SEARCH($L$26:$L$31,C57)))</f>
        <v>0</v>
      </c>
      <c r="K57" s="92"/>
      <c r="L57" s="26"/>
      <c r="M57" s="26"/>
      <c r="N57" s="26"/>
      <c r="O57" s="26"/>
      <c r="P57" s="26"/>
      <c r="Q57" s="26"/>
      <c r="R57" s="26"/>
      <c r="S57" s="26"/>
      <c r="T57" s="26"/>
    </row>
    <row r="58" spans="1:20" x14ac:dyDescent="0.25">
      <c r="A58" s="26"/>
      <c r="B58" s="94">
        <v>3</v>
      </c>
      <c r="C58" s="37" t="s">
        <v>136</v>
      </c>
      <c r="D58" s="94">
        <v>3</v>
      </c>
      <c r="E58" s="94">
        <v>1961</v>
      </c>
      <c r="F58" s="94">
        <v>1</v>
      </c>
      <c r="G58" s="94">
        <v>0</v>
      </c>
      <c r="H58" s="94">
        <v>0</v>
      </c>
      <c r="I58" s="93">
        <v>3454</v>
      </c>
      <c r="J58" s="93" t="b" cm="1">
        <f t="array" ref="J58">OR(ISNUMBER(SEARCH($L$26:$L$31,C58)))</f>
        <v>0</v>
      </c>
      <c r="K58" s="92"/>
      <c r="L58" s="26"/>
      <c r="M58" s="26"/>
      <c r="N58" s="26"/>
      <c r="O58" s="26"/>
      <c r="P58" s="26"/>
      <c r="Q58" s="26"/>
      <c r="R58" s="26"/>
      <c r="S58" s="26"/>
      <c r="T58" s="26"/>
    </row>
    <row r="59" spans="1:20" x14ac:dyDescent="0.25">
      <c r="A59" s="26"/>
      <c r="B59" s="94">
        <v>5</v>
      </c>
      <c r="C59" s="37" t="s">
        <v>136</v>
      </c>
      <c r="D59" s="94">
        <v>3</v>
      </c>
      <c r="E59" s="94">
        <v>1961</v>
      </c>
      <c r="F59" s="94">
        <v>1</v>
      </c>
      <c r="G59" s="94">
        <v>0</v>
      </c>
      <c r="H59" s="94">
        <v>0</v>
      </c>
      <c r="I59" s="93">
        <v>3608</v>
      </c>
      <c r="J59" s="93" t="b" cm="1">
        <f t="array" ref="J59">OR(ISNUMBER(SEARCH($L$26:$L$31,C59)))</f>
        <v>0</v>
      </c>
      <c r="K59" s="92"/>
      <c r="L59" s="26"/>
      <c r="M59" s="26"/>
      <c r="N59" s="26"/>
      <c r="O59" s="26"/>
      <c r="P59" s="26"/>
      <c r="Q59" s="26"/>
      <c r="R59" s="26"/>
      <c r="S59" s="26"/>
      <c r="T59" s="26"/>
    </row>
    <row r="60" spans="1:20" x14ac:dyDescent="0.25">
      <c r="A60" s="26"/>
      <c r="B60" s="94">
        <v>6</v>
      </c>
      <c r="C60" s="37" t="s">
        <v>106</v>
      </c>
      <c r="D60" s="94">
        <v>4</v>
      </c>
      <c r="E60" s="94">
        <v>1961</v>
      </c>
      <c r="F60" s="94">
        <v>1</v>
      </c>
      <c r="G60" s="94">
        <v>0</v>
      </c>
      <c r="H60" s="94">
        <v>0</v>
      </c>
      <c r="I60" s="93">
        <v>1882</v>
      </c>
      <c r="J60" s="93" t="b" cm="1">
        <f t="array" ref="J60">OR(ISNUMBER(SEARCH($L$26:$L$31,C60)))</f>
        <v>0</v>
      </c>
      <c r="K60" s="92"/>
      <c r="L60" s="26"/>
      <c r="M60" s="26"/>
      <c r="N60" s="26"/>
      <c r="O60" s="26"/>
      <c r="P60" s="26"/>
      <c r="Q60" s="26"/>
      <c r="R60" s="26"/>
      <c r="S60" s="26"/>
      <c r="T60" s="26"/>
    </row>
    <row r="61" spans="1:20" x14ac:dyDescent="0.25">
      <c r="A61" s="26"/>
      <c r="B61" s="94">
        <v>1</v>
      </c>
      <c r="C61" s="37" t="s">
        <v>106</v>
      </c>
      <c r="D61" s="94">
        <v>4</v>
      </c>
      <c r="E61" s="94">
        <v>1961</v>
      </c>
      <c r="F61" s="94">
        <v>1</v>
      </c>
      <c r="G61" s="94">
        <v>0</v>
      </c>
      <c r="H61" s="94">
        <v>0</v>
      </c>
      <c r="I61" s="93">
        <v>1665</v>
      </c>
      <c r="J61" s="93" t="b" cm="1">
        <f t="array" ref="J61">OR(ISNUMBER(SEARCH($L$26:$L$31,C61)))</f>
        <v>0</v>
      </c>
      <c r="K61" s="92"/>
      <c r="L61" s="26"/>
      <c r="M61" s="26"/>
      <c r="N61" s="26"/>
      <c r="O61" s="26"/>
      <c r="P61" s="26"/>
      <c r="Q61" s="26"/>
      <c r="R61" s="26"/>
      <c r="S61" s="26"/>
      <c r="T61" s="26"/>
    </row>
    <row r="62" spans="1:20" x14ac:dyDescent="0.25">
      <c r="A62" s="26"/>
      <c r="B62" s="94">
        <v>2</v>
      </c>
      <c r="C62" s="37" t="s">
        <v>106</v>
      </c>
      <c r="D62" s="94">
        <v>4</v>
      </c>
      <c r="E62" s="94">
        <v>1961</v>
      </c>
      <c r="F62" s="94">
        <v>1</v>
      </c>
      <c r="G62" s="94">
        <v>0</v>
      </c>
      <c r="H62" s="94">
        <v>0</v>
      </c>
      <c r="I62" s="93">
        <v>1692</v>
      </c>
      <c r="J62" s="93" t="b" cm="1">
        <f t="array" ref="J62">OR(ISNUMBER(SEARCH($L$26:$L$31,C62)))</f>
        <v>0</v>
      </c>
      <c r="K62" s="92"/>
      <c r="L62" s="26"/>
      <c r="M62" s="26"/>
      <c r="N62" s="26"/>
      <c r="O62" s="26"/>
      <c r="P62" s="26"/>
      <c r="Q62" s="26"/>
      <c r="R62" s="26"/>
      <c r="S62" s="26"/>
      <c r="T62" s="26"/>
    </row>
    <row r="63" spans="1:20" x14ac:dyDescent="0.25">
      <c r="A63" s="26"/>
      <c r="B63" s="94">
        <v>4</v>
      </c>
      <c r="C63" s="37" t="s">
        <v>106</v>
      </c>
      <c r="D63" s="94">
        <v>4</v>
      </c>
      <c r="E63" s="94">
        <v>1961</v>
      </c>
      <c r="F63" s="94">
        <v>1</v>
      </c>
      <c r="G63" s="94">
        <v>0</v>
      </c>
      <c r="H63" s="94">
        <v>0</v>
      </c>
      <c r="I63" s="93">
        <v>1730</v>
      </c>
      <c r="J63" s="93" t="b" cm="1">
        <f t="array" ref="J63">OR(ISNUMBER(SEARCH($L$26:$L$31,C63)))</f>
        <v>0</v>
      </c>
      <c r="K63" s="92"/>
      <c r="L63" s="26"/>
      <c r="M63" s="26"/>
      <c r="N63" s="26"/>
      <c r="O63" s="26"/>
      <c r="P63" s="26"/>
      <c r="Q63" s="26"/>
      <c r="R63" s="26"/>
      <c r="S63" s="26"/>
      <c r="T63" s="26"/>
    </row>
    <row r="64" spans="1:20" x14ac:dyDescent="0.25">
      <c r="A64" s="26"/>
      <c r="B64" s="94">
        <v>3</v>
      </c>
      <c r="C64" s="37" t="s">
        <v>106</v>
      </c>
      <c r="D64" s="94">
        <v>4</v>
      </c>
      <c r="E64" s="94">
        <v>1961</v>
      </c>
      <c r="F64" s="94">
        <v>1</v>
      </c>
      <c r="G64" s="94">
        <v>0</v>
      </c>
      <c r="H64" s="94">
        <v>0</v>
      </c>
      <c r="I64" s="93">
        <v>1704</v>
      </c>
      <c r="J64" s="93" t="b" cm="1">
        <f t="array" ref="J64">OR(ISNUMBER(SEARCH($L$26:$L$31,C64)))</f>
        <v>0</v>
      </c>
      <c r="K64" s="92"/>
      <c r="L64" s="26"/>
      <c r="M64" s="26"/>
      <c r="N64" s="26"/>
      <c r="O64" s="26"/>
      <c r="P64" s="26"/>
      <c r="Q64" s="26"/>
      <c r="R64" s="26"/>
      <c r="S64" s="26"/>
      <c r="T64" s="26"/>
    </row>
    <row r="65" spans="1:20" x14ac:dyDescent="0.25">
      <c r="A65" s="26"/>
      <c r="B65" s="94">
        <v>5</v>
      </c>
      <c r="C65" s="37" t="s">
        <v>106</v>
      </c>
      <c r="D65" s="94">
        <v>4</v>
      </c>
      <c r="E65" s="94">
        <v>1961</v>
      </c>
      <c r="F65" s="94">
        <v>1</v>
      </c>
      <c r="G65" s="94">
        <v>0</v>
      </c>
      <c r="H65" s="94">
        <v>0</v>
      </c>
      <c r="I65" s="93">
        <v>1598</v>
      </c>
      <c r="J65" s="93" t="b" cm="1">
        <f t="array" ref="J65">OR(ISNUMBER(SEARCH($L$26:$L$31,C65)))</f>
        <v>0</v>
      </c>
      <c r="K65" s="92"/>
      <c r="L65" s="26"/>
      <c r="M65" s="26"/>
      <c r="N65" s="26"/>
      <c r="O65" s="26"/>
      <c r="P65" s="26"/>
      <c r="Q65" s="26"/>
      <c r="R65" s="26"/>
      <c r="S65" s="26"/>
      <c r="T65" s="26"/>
    </row>
    <row r="66" spans="1:20" x14ac:dyDescent="0.25">
      <c r="A66" s="26"/>
      <c r="B66" s="94">
        <v>1</v>
      </c>
      <c r="C66" s="37" t="s">
        <v>112</v>
      </c>
      <c r="D66" s="94">
        <v>4</v>
      </c>
      <c r="E66" s="94">
        <v>1961</v>
      </c>
      <c r="F66" s="94">
        <v>4</v>
      </c>
      <c r="G66" s="94">
        <v>0</v>
      </c>
      <c r="H66" s="94">
        <v>0</v>
      </c>
      <c r="I66" s="93">
        <v>13764</v>
      </c>
      <c r="J66" s="93" t="b" cm="1">
        <f t="array" ref="J66">OR(ISNUMBER(SEARCH($L$26:$L$31,C66)))</f>
        <v>1</v>
      </c>
      <c r="K66" s="92"/>
      <c r="L66" s="26"/>
      <c r="M66" s="26"/>
      <c r="N66" s="26"/>
      <c r="O66" s="26"/>
      <c r="P66" s="26"/>
      <c r="Q66" s="26"/>
      <c r="R66" s="26"/>
      <c r="S66" s="26"/>
      <c r="T66" s="26"/>
    </row>
    <row r="67" spans="1:20" x14ac:dyDescent="0.25">
      <c r="A67" s="26"/>
      <c r="B67" s="94">
        <v>6</v>
      </c>
      <c r="C67" s="37" t="s">
        <v>106</v>
      </c>
      <c r="D67" s="94">
        <v>1</v>
      </c>
      <c r="E67" s="94">
        <v>1961</v>
      </c>
      <c r="F67" s="94">
        <v>1</v>
      </c>
      <c r="G67" s="94">
        <v>0</v>
      </c>
      <c r="H67" s="94">
        <v>0</v>
      </c>
      <c r="I67" s="93">
        <v>1843</v>
      </c>
      <c r="J67" s="93" t="b" cm="1">
        <f t="array" ref="J67">OR(ISNUMBER(SEARCH($L$26:$L$31,C67)))</f>
        <v>0</v>
      </c>
      <c r="K67" s="92"/>
      <c r="L67" s="26"/>
      <c r="M67" s="26"/>
      <c r="N67" s="26"/>
      <c r="O67" s="26"/>
      <c r="P67" s="26"/>
      <c r="Q67" s="26"/>
      <c r="R67" s="26"/>
      <c r="S67" s="26"/>
      <c r="T67" s="26"/>
    </row>
    <row r="68" spans="1:20" x14ac:dyDescent="0.25">
      <c r="A68" s="26"/>
      <c r="B68" s="94">
        <v>1</v>
      </c>
      <c r="C68" s="37" t="s">
        <v>106</v>
      </c>
      <c r="D68" s="94">
        <v>1</v>
      </c>
      <c r="E68" s="94">
        <v>1961</v>
      </c>
      <c r="F68" s="94">
        <v>1</v>
      </c>
      <c r="G68" s="94">
        <v>0</v>
      </c>
      <c r="H68" s="94">
        <v>0</v>
      </c>
      <c r="I68" s="93">
        <v>1741</v>
      </c>
      <c r="J68" s="93" t="b" cm="1">
        <f t="array" ref="J68">OR(ISNUMBER(SEARCH($L$26:$L$31,C68)))</f>
        <v>0</v>
      </c>
      <c r="K68" s="92"/>
      <c r="L68" s="26"/>
      <c r="M68" s="26"/>
      <c r="N68" s="26"/>
      <c r="O68" s="26"/>
      <c r="P68" s="26"/>
      <c r="Q68" s="26"/>
      <c r="R68" s="26"/>
      <c r="S68" s="26"/>
      <c r="T68" s="26"/>
    </row>
    <row r="69" spans="1:20" x14ac:dyDescent="0.25">
      <c r="A69" s="26"/>
      <c r="B69" s="94">
        <v>2</v>
      </c>
      <c r="C69" s="37" t="s">
        <v>106</v>
      </c>
      <c r="D69" s="94">
        <v>1</v>
      </c>
      <c r="E69" s="94">
        <v>1961</v>
      </c>
      <c r="F69" s="94">
        <v>1</v>
      </c>
      <c r="G69" s="94">
        <v>0</v>
      </c>
      <c r="H69" s="94">
        <v>0</v>
      </c>
      <c r="I69" s="93">
        <v>1736</v>
      </c>
      <c r="J69" s="93" t="b" cm="1">
        <f t="array" ref="J69">OR(ISNUMBER(SEARCH($L$26:$L$31,C69)))</f>
        <v>0</v>
      </c>
      <c r="K69" s="92"/>
      <c r="L69" s="26"/>
      <c r="M69" s="26"/>
      <c r="N69" s="26"/>
      <c r="O69" s="26"/>
      <c r="P69" s="26"/>
      <c r="Q69" s="26"/>
      <c r="R69" s="26"/>
      <c r="S69" s="26"/>
      <c r="T69" s="26"/>
    </row>
    <row r="70" spans="1:20" x14ac:dyDescent="0.25">
      <c r="A70" s="26"/>
      <c r="B70" s="94">
        <v>4</v>
      </c>
      <c r="C70" s="37" t="s">
        <v>106</v>
      </c>
      <c r="D70" s="94">
        <v>1</v>
      </c>
      <c r="E70" s="94">
        <v>1961</v>
      </c>
      <c r="F70" s="94">
        <v>1</v>
      </c>
      <c r="G70" s="94">
        <v>0</v>
      </c>
      <c r="H70" s="94">
        <v>0</v>
      </c>
      <c r="I70" s="93">
        <v>1878</v>
      </c>
      <c r="J70" s="93" t="b" cm="1">
        <f t="array" ref="J70">OR(ISNUMBER(SEARCH($L$26:$L$31,C70)))</f>
        <v>0</v>
      </c>
      <c r="K70" s="92"/>
      <c r="L70" s="26"/>
      <c r="M70" s="26"/>
      <c r="N70" s="26"/>
      <c r="O70" s="26"/>
      <c r="P70" s="26"/>
      <c r="Q70" s="26"/>
      <c r="R70" s="26"/>
      <c r="S70" s="26"/>
      <c r="T70" s="26"/>
    </row>
    <row r="71" spans="1:20" x14ac:dyDescent="0.25">
      <c r="A71" s="26"/>
      <c r="B71" s="94">
        <v>3</v>
      </c>
      <c r="C71" s="37" t="s">
        <v>106</v>
      </c>
      <c r="D71" s="94">
        <v>1</v>
      </c>
      <c r="E71" s="94">
        <v>1961</v>
      </c>
      <c r="F71" s="94">
        <v>1</v>
      </c>
      <c r="G71" s="94">
        <v>0</v>
      </c>
      <c r="H71" s="94">
        <v>0</v>
      </c>
      <c r="I71" s="93">
        <v>1621</v>
      </c>
      <c r="J71" s="93" t="b" cm="1">
        <f t="array" ref="J71">OR(ISNUMBER(SEARCH($L$26:$L$31,C71)))</f>
        <v>0</v>
      </c>
      <c r="K71" s="92"/>
      <c r="L71" s="26"/>
      <c r="M71" s="26"/>
      <c r="N71" s="26"/>
      <c r="O71" s="26"/>
      <c r="P71" s="26"/>
      <c r="Q71" s="26"/>
      <c r="R71" s="26"/>
      <c r="S71" s="26"/>
      <c r="T71" s="26"/>
    </row>
    <row r="72" spans="1:20" x14ac:dyDescent="0.25">
      <c r="A72" s="26"/>
      <c r="B72" s="94">
        <v>5</v>
      </c>
      <c r="C72" s="37" t="s">
        <v>106</v>
      </c>
      <c r="D72" s="94">
        <v>1</v>
      </c>
      <c r="E72" s="94">
        <v>1961</v>
      </c>
      <c r="F72" s="94">
        <v>1</v>
      </c>
      <c r="G72" s="94">
        <v>0</v>
      </c>
      <c r="H72" s="94">
        <v>0</v>
      </c>
      <c r="I72" s="93">
        <v>1864</v>
      </c>
      <c r="J72" s="93" t="b" cm="1">
        <f t="array" ref="J72">OR(ISNUMBER(SEARCH($L$26:$L$31,C72)))</f>
        <v>0</v>
      </c>
      <c r="K72" s="92"/>
      <c r="L72" s="26"/>
      <c r="M72" s="26"/>
      <c r="N72" s="26"/>
      <c r="O72" s="26"/>
      <c r="P72" s="26"/>
      <c r="Q72" s="26"/>
      <c r="R72" s="26"/>
      <c r="S72" s="26"/>
      <c r="T72" s="26"/>
    </row>
    <row r="73" spans="1:20" x14ac:dyDescent="0.25">
      <c r="A73" s="26"/>
      <c r="B73" s="94">
        <v>3</v>
      </c>
      <c r="C73" s="37" t="s">
        <v>112</v>
      </c>
      <c r="D73" s="94">
        <v>3</v>
      </c>
      <c r="E73" s="94">
        <v>1961</v>
      </c>
      <c r="F73" s="94">
        <v>1</v>
      </c>
      <c r="G73" s="94">
        <v>0</v>
      </c>
      <c r="H73" s="94">
        <v>26</v>
      </c>
      <c r="I73" s="93">
        <v>8660</v>
      </c>
      <c r="J73" s="93" t="b" cm="1">
        <f t="array" ref="J73">OR(ISNUMBER(SEARCH($L$26:$L$31,C73)))</f>
        <v>1</v>
      </c>
      <c r="K73" s="92"/>
      <c r="L73" s="26"/>
      <c r="M73" s="26"/>
      <c r="N73" s="26"/>
      <c r="O73" s="26"/>
      <c r="P73" s="26"/>
      <c r="Q73" s="26"/>
      <c r="R73" s="26"/>
      <c r="S73" s="26"/>
      <c r="T73" s="26"/>
    </row>
    <row r="74" spans="1:20" x14ac:dyDescent="0.25">
      <c r="A74" s="26"/>
      <c r="B74" s="94">
        <v>4</v>
      </c>
      <c r="C74" s="37" t="s">
        <v>107</v>
      </c>
      <c r="D74" s="94">
        <v>4</v>
      </c>
      <c r="E74" s="94">
        <v>1961</v>
      </c>
      <c r="F74" s="94">
        <v>1</v>
      </c>
      <c r="G74" s="94">
        <v>0</v>
      </c>
      <c r="H74" s="94">
        <v>0</v>
      </c>
      <c r="I74" s="93">
        <v>8037</v>
      </c>
      <c r="J74" s="93" t="b" cm="1">
        <f t="array" ref="J74">OR(ISNUMBER(SEARCH($L$26:$L$31,C74)))</f>
        <v>1</v>
      </c>
      <c r="K74" s="92"/>
      <c r="L74" s="26"/>
      <c r="M74" s="26"/>
      <c r="N74" s="26"/>
      <c r="O74" s="26"/>
      <c r="P74" s="26"/>
      <c r="Q74" s="26"/>
      <c r="R74" s="26"/>
      <c r="S74" s="26"/>
      <c r="T74" s="26"/>
    </row>
    <row r="75" spans="1:20" x14ac:dyDescent="0.25">
      <c r="A75" s="26"/>
      <c r="B75" s="94">
        <v>4</v>
      </c>
      <c r="C75" s="37" t="s">
        <v>107</v>
      </c>
      <c r="D75" s="94">
        <v>1</v>
      </c>
      <c r="E75" s="94">
        <v>1961</v>
      </c>
      <c r="F75" s="94">
        <v>1</v>
      </c>
      <c r="G75" s="94">
        <v>0</v>
      </c>
      <c r="H75" s="94">
        <v>0</v>
      </c>
      <c r="I75" s="93">
        <v>738</v>
      </c>
      <c r="J75" s="93" t="b" cm="1">
        <f t="array" ref="J75">OR(ISNUMBER(SEARCH($L$26:$L$31,C75)))</f>
        <v>1</v>
      </c>
      <c r="K75" s="92"/>
      <c r="L75" s="26"/>
      <c r="M75" s="26"/>
      <c r="N75" s="26"/>
      <c r="O75" s="26"/>
      <c r="P75" s="26"/>
      <c r="Q75" s="26"/>
      <c r="R75" s="26"/>
      <c r="S75" s="26"/>
      <c r="T75" s="26"/>
    </row>
    <row r="76" spans="1:20" x14ac:dyDescent="0.25">
      <c r="A76" s="26"/>
      <c r="B76" s="94">
        <v>2</v>
      </c>
      <c r="C76" s="37" t="s">
        <v>145</v>
      </c>
      <c r="D76" s="94">
        <v>1</v>
      </c>
      <c r="E76" s="94">
        <v>1962</v>
      </c>
      <c r="F76" s="94">
        <v>3</v>
      </c>
      <c r="G76" s="94">
        <v>3</v>
      </c>
      <c r="H76" s="94">
        <v>0</v>
      </c>
      <c r="I76" s="93">
        <v>11561</v>
      </c>
      <c r="J76" s="93" t="b" cm="1">
        <f t="array" ref="J76">OR(ISNUMBER(SEARCH($L$26:$L$31,C76)))</f>
        <v>0</v>
      </c>
      <c r="K76" s="92"/>
      <c r="L76" s="26"/>
      <c r="M76" s="26"/>
      <c r="N76" s="26"/>
      <c r="O76" s="26"/>
      <c r="P76" s="26"/>
      <c r="Q76" s="26"/>
      <c r="R76" s="26"/>
      <c r="S76" s="26"/>
      <c r="T76" s="26"/>
    </row>
    <row r="77" spans="1:20" x14ac:dyDescent="0.25">
      <c r="A77" s="26"/>
      <c r="B77" s="94">
        <v>2</v>
      </c>
      <c r="C77" s="37" t="s">
        <v>145</v>
      </c>
      <c r="D77" s="94">
        <v>4</v>
      </c>
      <c r="E77" s="94">
        <v>1962</v>
      </c>
      <c r="F77" s="94">
        <v>8</v>
      </c>
      <c r="G77" s="94">
        <v>0</v>
      </c>
      <c r="H77" s="94">
        <v>0</v>
      </c>
      <c r="I77" s="93">
        <v>124338</v>
      </c>
      <c r="J77" s="93" t="b" cm="1">
        <f t="array" ref="J77">OR(ISNUMBER(SEARCH($L$26:$L$31,C77)))</f>
        <v>0</v>
      </c>
      <c r="K77" s="92"/>
      <c r="L77" s="26"/>
      <c r="M77" s="26"/>
      <c r="N77" s="26"/>
      <c r="O77" s="26"/>
      <c r="P77" s="26"/>
      <c r="Q77" s="26"/>
      <c r="R77" s="26"/>
      <c r="S77" s="26"/>
      <c r="T77" s="26"/>
    </row>
    <row r="78" spans="1:20" x14ac:dyDescent="0.25">
      <c r="A78" s="26"/>
      <c r="B78" s="94">
        <v>4</v>
      </c>
      <c r="C78" s="37" t="s">
        <v>122</v>
      </c>
      <c r="D78" s="94">
        <v>2</v>
      </c>
      <c r="E78" s="94">
        <v>1962</v>
      </c>
      <c r="F78" s="94">
        <v>1</v>
      </c>
      <c r="G78" s="94">
        <v>0</v>
      </c>
      <c r="H78" s="94">
        <v>0</v>
      </c>
      <c r="I78" s="93">
        <v>2926</v>
      </c>
      <c r="J78" s="93" t="b" cm="1">
        <f t="array" ref="J78">OR(ISNUMBER(SEARCH($L$26:$L$31,C78)))</f>
        <v>0</v>
      </c>
      <c r="K78" s="92"/>
      <c r="L78" s="26"/>
      <c r="M78" s="26"/>
      <c r="N78" s="26"/>
      <c r="O78" s="26"/>
      <c r="P78" s="26"/>
      <c r="Q78" s="26"/>
      <c r="R78" s="26"/>
      <c r="S78" s="26"/>
      <c r="T78" s="26"/>
    </row>
    <row r="79" spans="1:20" x14ac:dyDescent="0.25">
      <c r="A79" s="26"/>
      <c r="B79" s="94">
        <v>3</v>
      </c>
      <c r="C79" s="37" t="s">
        <v>122</v>
      </c>
      <c r="D79" s="94">
        <v>2</v>
      </c>
      <c r="E79" s="94">
        <v>1962</v>
      </c>
      <c r="F79" s="94">
        <v>1</v>
      </c>
      <c r="G79" s="94">
        <v>0</v>
      </c>
      <c r="H79" s="94">
        <v>0</v>
      </c>
      <c r="I79" s="93">
        <v>3184</v>
      </c>
      <c r="J79" s="93" t="b" cm="1">
        <f t="array" ref="J79">OR(ISNUMBER(SEARCH($L$26:$L$31,C79)))</f>
        <v>0</v>
      </c>
      <c r="K79" s="92"/>
      <c r="L79" s="26"/>
      <c r="M79" s="26"/>
      <c r="N79" s="26"/>
      <c r="O79" s="26"/>
      <c r="P79" s="26"/>
      <c r="Q79" s="26"/>
      <c r="R79" s="26"/>
      <c r="S79" s="26"/>
      <c r="T79" s="26"/>
    </row>
    <row r="80" spans="1:20" x14ac:dyDescent="0.25">
      <c r="A80" s="26"/>
      <c r="B80" s="94">
        <v>5</v>
      </c>
      <c r="C80" s="37" t="s">
        <v>122</v>
      </c>
      <c r="D80" s="94">
        <v>2</v>
      </c>
      <c r="E80" s="94">
        <v>1962</v>
      </c>
      <c r="F80" s="94">
        <v>1</v>
      </c>
      <c r="G80" s="94">
        <v>0</v>
      </c>
      <c r="H80" s="94">
        <v>0</v>
      </c>
      <c r="I80" s="93">
        <v>3028</v>
      </c>
      <c r="J80" s="93" t="b" cm="1">
        <f t="array" ref="J80">OR(ISNUMBER(SEARCH($L$26:$L$31,C80)))</f>
        <v>0</v>
      </c>
      <c r="K80" s="92"/>
      <c r="L80" s="26"/>
      <c r="M80" s="26"/>
      <c r="N80" s="26"/>
      <c r="O80" s="26"/>
      <c r="P80" s="26"/>
      <c r="Q80" s="26"/>
      <c r="R80" s="26"/>
      <c r="S80" s="26"/>
      <c r="T80" s="26"/>
    </row>
    <row r="81" spans="1:20" x14ac:dyDescent="0.25">
      <c r="A81" s="26"/>
      <c r="B81" s="94">
        <v>1</v>
      </c>
      <c r="C81" s="37" t="s">
        <v>114</v>
      </c>
      <c r="D81" s="94">
        <v>1</v>
      </c>
      <c r="E81" s="94">
        <v>1962</v>
      </c>
      <c r="F81" s="94">
        <v>1</v>
      </c>
      <c r="G81" s="94">
        <v>0</v>
      </c>
      <c r="H81" s="94">
        <v>0</v>
      </c>
      <c r="I81" s="93">
        <v>4019</v>
      </c>
      <c r="J81" s="93" t="b" cm="1">
        <f t="array" ref="J81">OR(ISNUMBER(SEARCH($L$26:$L$31,C81)))</f>
        <v>0</v>
      </c>
      <c r="K81" s="92"/>
      <c r="L81" s="26"/>
      <c r="M81" s="26"/>
      <c r="N81" s="26"/>
      <c r="O81" s="26"/>
      <c r="P81" s="26"/>
      <c r="Q81" s="26"/>
      <c r="R81" s="26"/>
      <c r="S81" s="26"/>
      <c r="T81" s="26"/>
    </row>
    <row r="82" spans="1:20" x14ac:dyDescent="0.25">
      <c r="A82" s="26"/>
      <c r="B82" s="94">
        <v>4</v>
      </c>
      <c r="C82" s="37" t="s">
        <v>107</v>
      </c>
      <c r="D82" s="94">
        <v>3</v>
      </c>
      <c r="E82" s="94">
        <v>1962</v>
      </c>
      <c r="F82" s="94">
        <v>1</v>
      </c>
      <c r="G82" s="94">
        <v>0</v>
      </c>
      <c r="H82" s="94">
        <v>0</v>
      </c>
      <c r="I82" s="93">
        <v>7181</v>
      </c>
      <c r="J82" s="93" t="b" cm="1">
        <f t="array" ref="J82">OR(ISNUMBER(SEARCH($L$26:$L$31,C82)))</f>
        <v>1</v>
      </c>
      <c r="K82" s="92"/>
      <c r="L82" s="26"/>
      <c r="M82" s="26"/>
      <c r="N82" s="26"/>
      <c r="O82" s="26"/>
      <c r="P82" s="26"/>
      <c r="Q82" s="26"/>
      <c r="R82" s="26"/>
      <c r="S82" s="26"/>
      <c r="T82" s="26"/>
    </row>
    <row r="83" spans="1:20" x14ac:dyDescent="0.25">
      <c r="A83" s="26"/>
      <c r="B83" s="94">
        <v>2</v>
      </c>
      <c r="C83" s="37" t="s">
        <v>107</v>
      </c>
      <c r="D83" s="94">
        <v>3</v>
      </c>
      <c r="E83" s="94">
        <v>1962</v>
      </c>
      <c r="F83" s="94">
        <v>1</v>
      </c>
      <c r="G83" s="94">
        <v>0</v>
      </c>
      <c r="H83" s="94">
        <v>0</v>
      </c>
      <c r="I83" s="93">
        <v>79537</v>
      </c>
      <c r="J83" s="93" t="b" cm="1">
        <f t="array" ref="J83">OR(ISNUMBER(SEARCH($L$26:$L$31,C83)))</f>
        <v>1</v>
      </c>
      <c r="K83" s="92"/>
      <c r="L83" s="26"/>
      <c r="M83" s="26"/>
      <c r="N83" s="26"/>
      <c r="O83" s="26"/>
      <c r="P83" s="26"/>
      <c r="Q83" s="26"/>
      <c r="R83" s="26"/>
      <c r="S83" s="26"/>
      <c r="T83" s="26"/>
    </row>
    <row r="84" spans="1:20" x14ac:dyDescent="0.25">
      <c r="A84" s="26"/>
      <c r="B84" s="94">
        <v>4</v>
      </c>
      <c r="C84" s="37" t="s">
        <v>122</v>
      </c>
      <c r="D84" s="94">
        <v>3</v>
      </c>
      <c r="E84" s="94">
        <v>1962</v>
      </c>
      <c r="F84" s="94">
        <v>1</v>
      </c>
      <c r="G84" s="94">
        <v>0</v>
      </c>
      <c r="H84" s="94">
        <v>0</v>
      </c>
      <c r="I84" s="93">
        <v>2624</v>
      </c>
      <c r="J84" s="93" t="b" cm="1">
        <f t="array" ref="J84">OR(ISNUMBER(SEARCH($L$26:$L$31,C84)))</f>
        <v>0</v>
      </c>
      <c r="K84" s="92"/>
      <c r="L84" s="26"/>
      <c r="M84" s="26"/>
      <c r="N84" s="26"/>
      <c r="O84" s="26"/>
      <c r="P84" s="26"/>
      <c r="Q84" s="26"/>
      <c r="R84" s="26"/>
      <c r="S84" s="26"/>
      <c r="T84" s="26"/>
    </row>
    <row r="85" spans="1:20" x14ac:dyDescent="0.25">
      <c r="A85" s="26"/>
      <c r="B85" s="94">
        <v>6</v>
      </c>
      <c r="C85" s="37" t="s">
        <v>109</v>
      </c>
      <c r="D85" s="94">
        <v>2</v>
      </c>
      <c r="E85" s="94">
        <v>1963</v>
      </c>
      <c r="F85" s="94">
        <v>1</v>
      </c>
      <c r="G85" s="94">
        <v>0</v>
      </c>
      <c r="H85" s="94">
        <v>0</v>
      </c>
      <c r="I85" s="93">
        <v>0</v>
      </c>
      <c r="J85" s="93" t="b" cm="1">
        <f t="array" ref="J85">OR(ISNUMBER(SEARCH($L$26:$L$31,C85)))</f>
        <v>0</v>
      </c>
      <c r="K85" s="92"/>
      <c r="L85" s="26"/>
      <c r="M85" s="26"/>
      <c r="N85" s="26"/>
      <c r="O85" s="26"/>
      <c r="P85" s="26"/>
      <c r="Q85" s="26"/>
      <c r="R85" s="26"/>
      <c r="S85" s="26"/>
      <c r="T85" s="26"/>
    </row>
    <row r="86" spans="1:20" x14ac:dyDescent="0.25">
      <c r="A86" s="26"/>
      <c r="B86" s="94">
        <v>6</v>
      </c>
      <c r="C86" s="37" t="s">
        <v>114</v>
      </c>
      <c r="D86" s="94">
        <v>4</v>
      </c>
      <c r="E86" s="94">
        <v>1963</v>
      </c>
      <c r="F86" s="94">
        <v>2</v>
      </c>
      <c r="G86" s="94">
        <v>0</v>
      </c>
      <c r="H86" s="94">
        <v>6</v>
      </c>
      <c r="I86" s="93">
        <v>167213</v>
      </c>
      <c r="J86" s="93" t="b" cm="1">
        <f t="array" ref="J86">OR(ISNUMBER(SEARCH($L$26:$L$31,C86)))</f>
        <v>0</v>
      </c>
      <c r="K86" s="92"/>
      <c r="L86" s="26"/>
      <c r="M86" s="26"/>
      <c r="N86" s="26"/>
      <c r="O86" s="26"/>
      <c r="P86" s="26"/>
      <c r="Q86" s="26"/>
      <c r="R86" s="26"/>
      <c r="S86" s="26"/>
      <c r="T86" s="26"/>
    </row>
    <row r="87" spans="1:20" x14ac:dyDescent="0.25">
      <c r="A87" s="26"/>
      <c r="B87" s="94">
        <v>1</v>
      </c>
      <c r="C87" s="37" t="s">
        <v>109</v>
      </c>
      <c r="D87" s="94">
        <v>2</v>
      </c>
      <c r="E87" s="94">
        <v>1963</v>
      </c>
      <c r="F87" s="94">
        <v>1</v>
      </c>
      <c r="G87" s="94">
        <v>0</v>
      </c>
      <c r="H87" s="94">
        <v>0</v>
      </c>
      <c r="I87" s="93">
        <v>0</v>
      </c>
      <c r="J87" s="93" t="b" cm="1">
        <f t="array" ref="J87">OR(ISNUMBER(SEARCH($L$26:$L$31,C87)))</f>
        <v>0</v>
      </c>
      <c r="K87" s="92"/>
      <c r="L87" s="26"/>
      <c r="M87" s="26"/>
      <c r="N87" s="26"/>
      <c r="O87" s="26"/>
      <c r="P87" s="26"/>
      <c r="Q87" s="26"/>
      <c r="R87" s="26"/>
      <c r="S87" s="26"/>
      <c r="T87" s="26"/>
    </row>
    <row r="88" spans="1:20" x14ac:dyDescent="0.25">
      <c r="A88" s="26"/>
      <c r="B88" s="94">
        <v>1</v>
      </c>
      <c r="C88" s="37" t="s">
        <v>112</v>
      </c>
      <c r="D88" s="94">
        <v>1</v>
      </c>
      <c r="E88" s="94">
        <v>1963</v>
      </c>
      <c r="F88" s="94">
        <v>2</v>
      </c>
      <c r="G88" s="94">
        <v>0</v>
      </c>
      <c r="H88" s="94">
        <v>0</v>
      </c>
      <c r="I88" s="93">
        <v>130656</v>
      </c>
      <c r="J88" s="93" t="b" cm="1">
        <f t="array" ref="J88">OR(ISNUMBER(SEARCH($L$26:$L$31,C88)))</f>
        <v>1</v>
      </c>
      <c r="K88" s="92"/>
      <c r="L88" s="26"/>
      <c r="M88" s="26"/>
      <c r="N88" s="26"/>
      <c r="O88" s="26"/>
      <c r="P88" s="26"/>
      <c r="Q88" s="26"/>
      <c r="R88" s="26"/>
      <c r="S88" s="26"/>
      <c r="T88" s="26"/>
    </row>
    <row r="89" spans="1:20" x14ac:dyDescent="0.25">
      <c r="A89" s="26"/>
      <c r="B89" s="94">
        <v>1</v>
      </c>
      <c r="C89" s="37" t="s">
        <v>122</v>
      </c>
      <c r="D89" s="94">
        <v>2</v>
      </c>
      <c r="E89" s="94">
        <v>1963</v>
      </c>
      <c r="F89" s="94">
        <v>1</v>
      </c>
      <c r="G89" s="94">
        <v>0</v>
      </c>
      <c r="H89" s="94">
        <v>0</v>
      </c>
      <c r="I89" s="93">
        <v>0</v>
      </c>
      <c r="J89" s="93" t="b" cm="1">
        <f t="array" ref="J89">OR(ISNUMBER(SEARCH($L$26:$L$31,C89)))</f>
        <v>0</v>
      </c>
      <c r="K89" s="92"/>
      <c r="L89" s="26"/>
      <c r="M89" s="26"/>
      <c r="N89" s="26"/>
      <c r="O89" s="26"/>
      <c r="P89" s="26"/>
      <c r="Q89" s="26"/>
      <c r="R89" s="26"/>
      <c r="S89" s="26"/>
      <c r="T89" s="26"/>
    </row>
    <row r="90" spans="1:20" x14ac:dyDescent="0.25">
      <c r="A90" s="26"/>
      <c r="B90" s="94">
        <v>1</v>
      </c>
      <c r="C90" s="37" t="s">
        <v>114</v>
      </c>
      <c r="D90" s="94">
        <v>4</v>
      </c>
      <c r="E90" s="94">
        <v>1963</v>
      </c>
      <c r="F90" s="94">
        <v>2</v>
      </c>
      <c r="G90" s="94">
        <v>0</v>
      </c>
      <c r="H90" s="94">
        <v>7</v>
      </c>
      <c r="I90" s="93">
        <v>187182</v>
      </c>
      <c r="J90" s="93" t="b" cm="1">
        <f t="array" ref="J90">OR(ISNUMBER(SEARCH($L$26:$L$31,C90)))</f>
        <v>0</v>
      </c>
      <c r="K90" s="92"/>
      <c r="L90" s="26"/>
      <c r="M90" s="26"/>
      <c r="N90" s="26"/>
      <c r="O90" s="26"/>
      <c r="P90" s="26"/>
      <c r="Q90" s="26"/>
      <c r="R90" s="26"/>
      <c r="S90" s="26"/>
      <c r="T90" s="26"/>
    </row>
    <row r="91" spans="1:20" x14ac:dyDescent="0.25">
      <c r="A91" s="26"/>
      <c r="B91" s="94">
        <v>1</v>
      </c>
      <c r="C91" s="37" t="s">
        <v>112</v>
      </c>
      <c r="D91" s="94">
        <v>1</v>
      </c>
      <c r="E91" s="94">
        <v>1963</v>
      </c>
      <c r="F91" s="94">
        <v>2</v>
      </c>
      <c r="G91" s="94">
        <v>2</v>
      </c>
      <c r="H91" s="94">
        <v>0</v>
      </c>
      <c r="I91" s="93">
        <v>136891</v>
      </c>
      <c r="J91" s="93" t="b" cm="1">
        <f t="array" ref="J91">OR(ISNUMBER(SEARCH($L$26:$L$31,C91)))</f>
        <v>1</v>
      </c>
      <c r="K91" s="92"/>
      <c r="L91" s="26"/>
      <c r="M91" s="26"/>
      <c r="N91" s="26"/>
      <c r="O91" s="26"/>
      <c r="P91" s="26"/>
      <c r="Q91" s="26"/>
      <c r="R91" s="26"/>
      <c r="S91" s="26"/>
      <c r="T91" s="26"/>
    </row>
    <row r="92" spans="1:20" x14ac:dyDescent="0.25">
      <c r="A92" s="26"/>
      <c r="B92" s="94">
        <v>2</v>
      </c>
      <c r="C92" s="37" t="s">
        <v>109</v>
      </c>
      <c r="D92" s="94">
        <v>2</v>
      </c>
      <c r="E92" s="94">
        <v>1963</v>
      </c>
      <c r="F92" s="94">
        <v>1</v>
      </c>
      <c r="G92" s="94">
        <v>0</v>
      </c>
      <c r="H92" s="94">
        <v>0</v>
      </c>
      <c r="I92" s="93">
        <v>0</v>
      </c>
      <c r="J92" s="93" t="b" cm="1">
        <f t="array" ref="J92">OR(ISNUMBER(SEARCH($L$26:$L$31,C92)))</f>
        <v>0</v>
      </c>
      <c r="K92" s="92"/>
      <c r="L92" s="26"/>
      <c r="M92" s="26"/>
      <c r="N92" s="26"/>
      <c r="O92" s="26"/>
      <c r="P92" s="26"/>
      <c r="Q92" s="26"/>
      <c r="R92" s="26"/>
      <c r="S92" s="26"/>
      <c r="T92" s="26"/>
    </row>
    <row r="93" spans="1:20" x14ac:dyDescent="0.25">
      <c r="A93" s="26"/>
      <c r="B93" s="94">
        <v>2</v>
      </c>
      <c r="C93" s="37" t="s">
        <v>114</v>
      </c>
      <c r="D93" s="94">
        <v>4</v>
      </c>
      <c r="E93" s="94">
        <v>1963</v>
      </c>
      <c r="F93" s="94">
        <v>2</v>
      </c>
      <c r="G93" s="94">
        <v>0</v>
      </c>
      <c r="H93" s="94">
        <v>6</v>
      </c>
      <c r="I93" s="93">
        <v>172382</v>
      </c>
      <c r="J93" s="93" t="b" cm="1">
        <f t="array" ref="J93">OR(ISNUMBER(SEARCH($L$26:$L$31,C93)))</f>
        <v>0</v>
      </c>
      <c r="K93" s="92"/>
      <c r="L93" s="26"/>
      <c r="M93" s="26"/>
      <c r="N93" s="26"/>
      <c r="O93" s="26"/>
      <c r="P93" s="26"/>
      <c r="Q93" s="26"/>
      <c r="R93" s="26"/>
      <c r="S93" s="26"/>
      <c r="T93" s="26"/>
    </row>
    <row r="94" spans="1:20" x14ac:dyDescent="0.25">
      <c r="A94" s="26"/>
      <c r="B94" s="94">
        <v>4</v>
      </c>
      <c r="C94" s="37" t="s">
        <v>109</v>
      </c>
      <c r="D94" s="94">
        <v>2</v>
      </c>
      <c r="E94" s="94">
        <v>1963</v>
      </c>
      <c r="F94" s="94">
        <v>1</v>
      </c>
      <c r="G94" s="94">
        <v>0</v>
      </c>
      <c r="H94" s="94">
        <v>0</v>
      </c>
      <c r="I94" s="93">
        <v>0</v>
      </c>
      <c r="J94" s="93" t="b" cm="1">
        <f t="array" ref="J94">OR(ISNUMBER(SEARCH($L$26:$L$31,C94)))</f>
        <v>0</v>
      </c>
      <c r="K94" s="92"/>
      <c r="L94" s="26"/>
      <c r="M94" s="26"/>
      <c r="N94" s="26"/>
      <c r="O94" s="26"/>
      <c r="P94" s="26"/>
      <c r="Q94" s="26"/>
      <c r="R94" s="26"/>
      <c r="S94" s="26"/>
      <c r="T94" s="26"/>
    </row>
    <row r="95" spans="1:20" x14ac:dyDescent="0.25">
      <c r="A95" s="26"/>
      <c r="B95" s="94">
        <v>4</v>
      </c>
      <c r="C95" s="37" t="s">
        <v>106</v>
      </c>
      <c r="D95" s="94">
        <v>1</v>
      </c>
      <c r="E95" s="94">
        <v>1963</v>
      </c>
      <c r="F95" s="94">
        <v>1</v>
      </c>
      <c r="G95" s="94">
        <v>0</v>
      </c>
      <c r="H95" s="94">
        <v>0</v>
      </c>
      <c r="I95" s="93">
        <v>216551</v>
      </c>
      <c r="J95" s="93" t="b" cm="1">
        <f t="array" ref="J95">OR(ISNUMBER(SEARCH($L$26:$L$31,C95)))</f>
        <v>0</v>
      </c>
      <c r="K95" s="92"/>
      <c r="L95" s="26"/>
      <c r="M95" s="26"/>
      <c r="N95" s="26"/>
      <c r="O95" s="26"/>
      <c r="P95" s="26"/>
      <c r="Q95" s="26"/>
      <c r="R95" s="26"/>
      <c r="S95" s="26"/>
      <c r="T95" s="26"/>
    </row>
    <row r="96" spans="1:20" x14ac:dyDescent="0.25">
      <c r="A96" s="26"/>
      <c r="B96" s="94">
        <v>4</v>
      </c>
      <c r="C96" s="37" t="s">
        <v>114</v>
      </c>
      <c r="D96" s="94">
        <v>4</v>
      </c>
      <c r="E96" s="94">
        <v>1963</v>
      </c>
      <c r="F96" s="94">
        <v>2</v>
      </c>
      <c r="G96" s="94">
        <v>0</v>
      </c>
      <c r="H96" s="94">
        <v>6</v>
      </c>
      <c r="I96" s="93">
        <v>171210</v>
      </c>
      <c r="J96" s="93" t="b" cm="1">
        <f t="array" ref="J96">OR(ISNUMBER(SEARCH($L$26:$L$31,C96)))</f>
        <v>0</v>
      </c>
      <c r="K96" s="92"/>
      <c r="L96" s="26"/>
      <c r="M96" s="26"/>
      <c r="N96" s="26"/>
      <c r="O96" s="26"/>
      <c r="P96" s="26"/>
      <c r="Q96" s="26"/>
      <c r="R96" s="26"/>
      <c r="S96" s="26"/>
      <c r="T96" s="26"/>
    </row>
    <row r="97" spans="1:20" x14ac:dyDescent="0.25">
      <c r="A97" s="26"/>
      <c r="B97" s="94">
        <v>3</v>
      </c>
      <c r="C97" s="37" t="s">
        <v>109</v>
      </c>
      <c r="D97" s="94">
        <v>2</v>
      </c>
      <c r="E97" s="94">
        <v>1963</v>
      </c>
      <c r="F97" s="94">
        <v>1</v>
      </c>
      <c r="G97" s="94">
        <v>0</v>
      </c>
      <c r="H97" s="94">
        <v>0</v>
      </c>
      <c r="I97" s="93">
        <v>0</v>
      </c>
      <c r="J97" s="93" t="b" cm="1">
        <f t="array" ref="J97">OR(ISNUMBER(SEARCH($L$26:$L$31,C97)))</f>
        <v>0</v>
      </c>
      <c r="K97" s="92"/>
      <c r="L97" s="26"/>
      <c r="M97" s="26"/>
      <c r="N97" s="26"/>
      <c r="O97" s="26"/>
      <c r="P97" s="26"/>
      <c r="Q97" s="26"/>
      <c r="R97" s="26"/>
      <c r="S97" s="26"/>
      <c r="T97" s="26"/>
    </row>
    <row r="98" spans="1:20" x14ac:dyDescent="0.25">
      <c r="A98" s="26"/>
      <c r="B98" s="94">
        <v>3</v>
      </c>
      <c r="C98" s="37" t="s">
        <v>114</v>
      </c>
      <c r="D98" s="94">
        <v>4</v>
      </c>
      <c r="E98" s="94">
        <v>1963</v>
      </c>
      <c r="F98" s="94">
        <v>2</v>
      </c>
      <c r="G98" s="94">
        <v>0</v>
      </c>
      <c r="H98" s="94">
        <v>7</v>
      </c>
      <c r="I98" s="93">
        <v>186717</v>
      </c>
      <c r="J98" s="93" t="b" cm="1">
        <f t="array" ref="J98">OR(ISNUMBER(SEARCH($L$26:$L$31,C98)))</f>
        <v>0</v>
      </c>
      <c r="K98" s="92"/>
      <c r="L98" s="26"/>
      <c r="M98" s="26"/>
      <c r="N98" s="26"/>
      <c r="O98" s="26"/>
      <c r="P98" s="26"/>
      <c r="Q98" s="26"/>
      <c r="R98" s="26"/>
      <c r="S98" s="26"/>
      <c r="T98" s="26"/>
    </row>
    <row r="99" spans="1:20" x14ac:dyDescent="0.25">
      <c r="A99" s="26"/>
      <c r="B99" s="94">
        <v>5</v>
      </c>
      <c r="C99" s="37" t="s">
        <v>109</v>
      </c>
      <c r="D99" s="94">
        <v>2</v>
      </c>
      <c r="E99" s="94">
        <v>1963</v>
      </c>
      <c r="F99" s="94">
        <v>1</v>
      </c>
      <c r="G99" s="94">
        <v>0</v>
      </c>
      <c r="H99" s="94">
        <v>0</v>
      </c>
      <c r="I99" s="93">
        <v>0</v>
      </c>
      <c r="J99" s="93" t="b" cm="1">
        <f t="array" ref="J99">OR(ISNUMBER(SEARCH($L$26:$L$31,C99)))</f>
        <v>0</v>
      </c>
      <c r="K99" s="92"/>
      <c r="L99" s="26"/>
      <c r="M99" s="26"/>
      <c r="N99" s="26"/>
      <c r="O99" s="26"/>
      <c r="P99" s="26"/>
      <c r="Q99" s="26"/>
      <c r="R99" s="26"/>
      <c r="S99" s="26"/>
      <c r="T99" s="26"/>
    </row>
    <row r="100" spans="1:20" x14ac:dyDescent="0.25">
      <c r="A100" s="26"/>
      <c r="B100" s="94">
        <v>5</v>
      </c>
      <c r="C100" s="37" t="s">
        <v>114</v>
      </c>
      <c r="D100" s="94">
        <v>4</v>
      </c>
      <c r="E100" s="94">
        <v>1963</v>
      </c>
      <c r="F100" s="94">
        <v>2</v>
      </c>
      <c r="G100" s="94">
        <v>0</v>
      </c>
      <c r="H100" s="94">
        <v>7</v>
      </c>
      <c r="I100" s="93">
        <v>177895</v>
      </c>
      <c r="J100" s="93" t="b" cm="1">
        <f t="array" ref="J100">OR(ISNUMBER(SEARCH($L$26:$L$31,C100)))</f>
        <v>0</v>
      </c>
      <c r="K100" s="92"/>
      <c r="L100" s="26"/>
      <c r="M100" s="26"/>
      <c r="N100" s="26"/>
      <c r="O100" s="26"/>
      <c r="P100" s="26"/>
      <c r="Q100" s="26"/>
      <c r="R100" s="26"/>
      <c r="S100" s="26"/>
      <c r="T100" s="26"/>
    </row>
    <row r="101" spans="1:20" x14ac:dyDescent="0.25">
      <c r="A101" s="26"/>
      <c r="B101" s="94">
        <v>2</v>
      </c>
      <c r="C101" s="37" t="s">
        <v>110</v>
      </c>
      <c r="D101" s="94">
        <v>3</v>
      </c>
      <c r="E101" s="94">
        <v>1963</v>
      </c>
      <c r="F101" s="94">
        <v>1</v>
      </c>
      <c r="G101" s="94">
        <v>11</v>
      </c>
      <c r="H101" s="94">
        <v>0</v>
      </c>
      <c r="I101" s="93">
        <v>0</v>
      </c>
      <c r="J101" s="93" t="b" cm="1">
        <f t="array" ref="J101">OR(ISNUMBER(SEARCH($L$26:$L$31,C101)))</f>
        <v>0</v>
      </c>
      <c r="K101" s="92"/>
      <c r="L101" s="26"/>
      <c r="M101" s="26"/>
      <c r="N101" s="26"/>
      <c r="O101" s="26"/>
      <c r="P101" s="26"/>
      <c r="Q101" s="26"/>
      <c r="R101" s="26"/>
      <c r="S101" s="26"/>
      <c r="T101" s="26"/>
    </row>
    <row r="102" spans="1:20" x14ac:dyDescent="0.25">
      <c r="A102" s="26"/>
      <c r="B102" s="94">
        <v>2</v>
      </c>
      <c r="C102" s="37" t="s">
        <v>110</v>
      </c>
      <c r="D102" s="94">
        <v>3</v>
      </c>
      <c r="E102" s="94">
        <v>1963</v>
      </c>
      <c r="F102" s="94">
        <v>1</v>
      </c>
      <c r="G102" s="94">
        <v>11</v>
      </c>
      <c r="H102" s="94">
        <v>0</v>
      </c>
      <c r="I102" s="93">
        <v>0</v>
      </c>
      <c r="J102" s="93" t="b" cm="1">
        <f t="array" ref="J102">OR(ISNUMBER(SEARCH($L$26:$L$31,C102)))</f>
        <v>0</v>
      </c>
      <c r="K102" s="92"/>
      <c r="L102" s="26"/>
      <c r="M102" s="26"/>
      <c r="N102" s="26"/>
      <c r="O102" s="26"/>
      <c r="P102" s="26"/>
      <c r="Q102" s="26"/>
      <c r="R102" s="26"/>
      <c r="S102" s="26"/>
      <c r="T102" s="26"/>
    </row>
    <row r="103" spans="1:20" x14ac:dyDescent="0.25">
      <c r="A103" s="26"/>
      <c r="B103" s="94">
        <v>4</v>
      </c>
      <c r="C103" s="37" t="s">
        <v>109</v>
      </c>
      <c r="D103" s="94">
        <v>2</v>
      </c>
      <c r="E103" s="94">
        <v>1963</v>
      </c>
      <c r="F103" s="94">
        <v>1</v>
      </c>
      <c r="G103" s="94">
        <v>0</v>
      </c>
      <c r="H103" s="94">
        <v>0</v>
      </c>
      <c r="I103" s="93">
        <v>7761</v>
      </c>
      <c r="J103" s="93" t="b" cm="1">
        <f t="array" ref="J103">OR(ISNUMBER(SEARCH($L$26:$L$31,C103)))</f>
        <v>0</v>
      </c>
      <c r="K103" s="92"/>
      <c r="L103" s="26"/>
      <c r="M103" s="26"/>
      <c r="N103" s="26"/>
      <c r="O103" s="26"/>
      <c r="P103" s="26"/>
      <c r="Q103" s="26"/>
      <c r="R103" s="26"/>
      <c r="S103" s="26"/>
      <c r="T103" s="26"/>
    </row>
    <row r="104" spans="1:20" x14ac:dyDescent="0.25">
      <c r="A104" s="26"/>
      <c r="B104" s="94">
        <v>4</v>
      </c>
      <c r="C104" s="37" t="s">
        <v>109</v>
      </c>
      <c r="D104" s="94">
        <v>2</v>
      </c>
      <c r="E104" s="94">
        <v>1963</v>
      </c>
      <c r="F104" s="94">
        <v>1</v>
      </c>
      <c r="G104" s="94">
        <v>0</v>
      </c>
      <c r="H104" s="94">
        <v>0</v>
      </c>
      <c r="I104" s="93">
        <v>73133</v>
      </c>
      <c r="J104" s="93" t="b" cm="1">
        <f t="array" ref="J104">OR(ISNUMBER(SEARCH($L$26:$L$31,C104)))</f>
        <v>0</v>
      </c>
      <c r="K104" s="92"/>
      <c r="L104" s="26"/>
      <c r="M104" s="26"/>
      <c r="N104" s="26"/>
      <c r="O104" s="26"/>
      <c r="P104" s="26"/>
      <c r="Q104" s="26"/>
      <c r="R104" s="26"/>
      <c r="S104" s="26"/>
      <c r="T104" s="26"/>
    </row>
    <row r="105" spans="1:20" x14ac:dyDescent="0.25">
      <c r="A105" s="26"/>
      <c r="B105" s="94">
        <v>5</v>
      </c>
      <c r="C105" s="37" t="s">
        <v>112</v>
      </c>
      <c r="D105" s="94">
        <v>3</v>
      </c>
      <c r="E105" s="94">
        <v>1963</v>
      </c>
      <c r="F105" s="94">
        <v>1</v>
      </c>
      <c r="G105" s="94">
        <v>0</v>
      </c>
      <c r="H105" s="94">
        <v>0</v>
      </c>
      <c r="I105" s="93">
        <v>2449</v>
      </c>
      <c r="J105" s="93" t="b" cm="1">
        <f t="array" ref="J105">OR(ISNUMBER(SEARCH($L$26:$L$31,C105)))</f>
        <v>1</v>
      </c>
      <c r="K105" s="92"/>
      <c r="L105" s="26"/>
      <c r="M105" s="26"/>
      <c r="N105" s="26"/>
      <c r="O105" s="26"/>
      <c r="P105" s="26"/>
      <c r="Q105" s="26"/>
      <c r="R105" s="26"/>
      <c r="S105" s="26"/>
      <c r="T105" s="26"/>
    </row>
    <row r="106" spans="1:20" x14ac:dyDescent="0.25">
      <c r="A106" s="26"/>
      <c r="B106" s="94">
        <v>1</v>
      </c>
      <c r="C106" s="37" t="s">
        <v>112</v>
      </c>
      <c r="D106" s="94">
        <v>3</v>
      </c>
      <c r="E106" s="94">
        <v>1963</v>
      </c>
      <c r="F106" s="94">
        <v>1</v>
      </c>
      <c r="G106" s="94">
        <v>0</v>
      </c>
      <c r="H106" s="94">
        <v>0</v>
      </c>
      <c r="I106" s="93">
        <v>12962</v>
      </c>
      <c r="J106" s="93" t="b" cm="1">
        <f t="array" ref="J106">OR(ISNUMBER(SEARCH($L$26:$L$31,C106)))</f>
        <v>1</v>
      </c>
      <c r="K106" s="92"/>
      <c r="L106" s="26"/>
      <c r="M106" s="26"/>
      <c r="N106" s="26"/>
      <c r="O106" s="26"/>
      <c r="P106" s="26"/>
      <c r="Q106" s="26"/>
      <c r="R106" s="26"/>
      <c r="S106" s="26"/>
      <c r="T106" s="26"/>
    </row>
    <row r="107" spans="1:20" x14ac:dyDescent="0.25">
      <c r="A107" s="26"/>
      <c r="B107" s="94">
        <v>4</v>
      </c>
      <c r="C107" s="37" t="s">
        <v>107</v>
      </c>
      <c r="D107" s="94">
        <v>3</v>
      </c>
      <c r="E107" s="94">
        <v>1963</v>
      </c>
      <c r="F107" s="94">
        <v>1</v>
      </c>
      <c r="G107" s="94">
        <v>0</v>
      </c>
      <c r="H107" s="94">
        <v>0</v>
      </c>
      <c r="I107" s="93">
        <v>71682</v>
      </c>
      <c r="J107" s="93" t="b" cm="1">
        <f t="array" ref="J107">OR(ISNUMBER(SEARCH($L$26:$L$31,C107)))</f>
        <v>1</v>
      </c>
      <c r="K107" s="92"/>
      <c r="L107" s="26"/>
      <c r="M107" s="26"/>
      <c r="N107" s="26"/>
      <c r="O107" s="26"/>
      <c r="P107" s="26"/>
      <c r="Q107" s="26"/>
      <c r="R107" s="26"/>
      <c r="S107" s="26"/>
      <c r="T107" s="26"/>
    </row>
    <row r="108" spans="1:20" x14ac:dyDescent="0.25">
      <c r="A108" s="26"/>
      <c r="B108" s="94">
        <v>4</v>
      </c>
      <c r="C108" s="37" t="s">
        <v>107</v>
      </c>
      <c r="D108" s="94">
        <v>3</v>
      </c>
      <c r="E108" s="94">
        <v>1963</v>
      </c>
      <c r="F108" s="94">
        <v>1</v>
      </c>
      <c r="G108" s="94">
        <v>0</v>
      </c>
      <c r="H108" s="94">
        <v>12</v>
      </c>
      <c r="I108" s="93">
        <v>8464</v>
      </c>
      <c r="J108" s="93" t="b" cm="1">
        <f t="array" ref="J108">OR(ISNUMBER(SEARCH($L$26:$L$31,C108)))</f>
        <v>1</v>
      </c>
      <c r="K108" s="92"/>
      <c r="L108" s="26"/>
      <c r="M108" s="26"/>
      <c r="N108" s="26"/>
      <c r="O108" s="26"/>
      <c r="P108" s="26"/>
      <c r="Q108" s="26"/>
      <c r="R108" s="26"/>
      <c r="S108" s="26"/>
      <c r="T108" s="26"/>
    </row>
    <row r="109" spans="1:20" x14ac:dyDescent="0.25">
      <c r="A109" s="26"/>
      <c r="B109" s="94">
        <v>5</v>
      </c>
      <c r="C109" s="37" t="s">
        <v>107</v>
      </c>
      <c r="D109" s="94">
        <v>3</v>
      </c>
      <c r="E109" s="94">
        <v>1963</v>
      </c>
      <c r="F109" s="94">
        <v>1</v>
      </c>
      <c r="G109" s="94">
        <v>0</v>
      </c>
      <c r="H109" s="94">
        <v>0</v>
      </c>
      <c r="I109" s="93">
        <v>72285</v>
      </c>
      <c r="J109" s="93" t="b" cm="1">
        <f t="array" ref="J109">OR(ISNUMBER(SEARCH($L$26:$L$31,C109)))</f>
        <v>1</v>
      </c>
      <c r="K109" s="92"/>
      <c r="L109" s="26"/>
      <c r="M109" s="26"/>
      <c r="N109" s="26"/>
      <c r="O109" s="26"/>
      <c r="P109" s="26"/>
      <c r="Q109" s="26"/>
      <c r="R109" s="26"/>
      <c r="S109" s="26"/>
      <c r="T109" s="26"/>
    </row>
    <row r="110" spans="1:20" x14ac:dyDescent="0.25">
      <c r="A110" s="26"/>
      <c r="B110" s="94">
        <v>3</v>
      </c>
      <c r="C110" s="37" t="s">
        <v>107</v>
      </c>
      <c r="D110" s="94">
        <v>3</v>
      </c>
      <c r="E110" s="94">
        <v>1964</v>
      </c>
      <c r="F110" s="94">
        <v>1</v>
      </c>
      <c r="G110" s="94">
        <v>0</v>
      </c>
      <c r="H110" s="94">
        <v>0</v>
      </c>
      <c r="I110" s="93">
        <v>827791</v>
      </c>
      <c r="J110" s="93" t="b" cm="1">
        <f t="array" ref="J110">OR(ISNUMBER(SEARCH($L$26:$L$31,C110)))</f>
        <v>1</v>
      </c>
      <c r="K110" s="92"/>
      <c r="L110" s="26"/>
      <c r="M110" s="26"/>
      <c r="N110" s="26"/>
      <c r="O110" s="26"/>
      <c r="P110" s="26"/>
      <c r="Q110" s="26"/>
      <c r="R110" s="26"/>
      <c r="S110" s="26"/>
      <c r="T110" s="26"/>
    </row>
    <row r="111" spans="1:20" x14ac:dyDescent="0.25">
      <c r="A111" s="26"/>
      <c r="B111" s="94">
        <v>1</v>
      </c>
      <c r="C111" s="37" t="s">
        <v>112</v>
      </c>
      <c r="D111" s="94">
        <v>2</v>
      </c>
      <c r="E111" s="94">
        <v>1964</v>
      </c>
      <c r="F111" s="94">
        <v>3</v>
      </c>
      <c r="G111" s="94">
        <v>0</v>
      </c>
      <c r="H111" s="94">
        <v>0</v>
      </c>
      <c r="I111" s="93">
        <v>1191538</v>
      </c>
      <c r="J111" s="93" t="b" cm="1">
        <f t="array" ref="J111">OR(ISNUMBER(SEARCH($L$26:$L$31,C111)))</f>
        <v>1</v>
      </c>
      <c r="K111" s="92"/>
      <c r="L111" s="26"/>
      <c r="M111" s="26"/>
      <c r="N111" s="26"/>
      <c r="O111" s="26"/>
      <c r="P111" s="26"/>
      <c r="Q111" s="26"/>
      <c r="R111" s="26"/>
      <c r="S111" s="26"/>
      <c r="T111" s="26"/>
    </row>
    <row r="112" spans="1:20" x14ac:dyDescent="0.25">
      <c r="A112" s="26"/>
      <c r="B112" s="94">
        <v>2</v>
      </c>
      <c r="C112" s="37" t="s">
        <v>112</v>
      </c>
      <c r="D112" s="94">
        <v>2</v>
      </c>
      <c r="E112" s="94">
        <v>1964</v>
      </c>
      <c r="F112" s="94">
        <v>2</v>
      </c>
      <c r="G112" s="94">
        <v>0</v>
      </c>
      <c r="H112" s="94">
        <v>0</v>
      </c>
      <c r="I112" s="93">
        <v>812494</v>
      </c>
      <c r="J112" s="93" t="b" cm="1">
        <f t="array" ref="J112">OR(ISNUMBER(SEARCH($L$26:$L$31,C112)))</f>
        <v>1</v>
      </c>
      <c r="K112" s="92"/>
      <c r="L112" s="26"/>
      <c r="M112" s="26"/>
      <c r="N112" s="26"/>
      <c r="O112" s="26"/>
      <c r="P112" s="26"/>
      <c r="Q112" s="26"/>
      <c r="R112" s="26"/>
      <c r="S112" s="26"/>
      <c r="T112" s="26"/>
    </row>
    <row r="113" spans="1:20" x14ac:dyDescent="0.25">
      <c r="A113" s="26"/>
      <c r="B113" s="94">
        <v>6</v>
      </c>
      <c r="C113" s="37" t="s">
        <v>108</v>
      </c>
      <c r="D113" s="94">
        <v>3</v>
      </c>
      <c r="E113" s="94">
        <v>1964</v>
      </c>
      <c r="F113" s="94">
        <v>3</v>
      </c>
      <c r="G113" s="94">
        <v>0</v>
      </c>
      <c r="H113" s="94">
        <v>0</v>
      </c>
      <c r="I113" s="93">
        <v>17798</v>
      </c>
      <c r="J113" s="93" t="b" cm="1">
        <f t="array" ref="J113">OR(ISNUMBER(SEARCH($L$26:$L$31,C113)))</f>
        <v>1</v>
      </c>
      <c r="K113" s="92"/>
      <c r="L113" s="26"/>
      <c r="M113" s="26"/>
      <c r="N113" s="26"/>
      <c r="O113" s="26"/>
      <c r="P113" s="26"/>
      <c r="Q113" s="26"/>
      <c r="R113" s="26"/>
      <c r="S113" s="26"/>
      <c r="T113" s="26"/>
    </row>
    <row r="114" spans="1:20" x14ac:dyDescent="0.25">
      <c r="A114" s="26"/>
      <c r="B114" s="94">
        <v>1</v>
      </c>
      <c r="C114" s="37" t="s">
        <v>108</v>
      </c>
      <c r="D114" s="94">
        <v>3</v>
      </c>
      <c r="E114" s="94">
        <v>1964</v>
      </c>
      <c r="F114" s="94">
        <v>3</v>
      </c>
      <c r="G114" s="94">
        <v>0</v>
      </c>
      <c r="H114" s="94">
        <v>0</v>
      </c>
      <c r="I114" s="93">
        <v>16362</v>
      </c>
      <c r="J114" s="93" t="b" cm="1">
        <f t="array" ref="J114">OR(ISNUMBER(SEARCH($L$26:$L$31,C114)))</f>
        <v>1</v>
      </c>
      <c r="K114" s="92"/>
      <c r="L114" s="26"/>
      <c r="M114" s="26"/>
      <c r="N114" s="26"/>
      <c r="O114" s="26"/>
      <c r="P114" s="26"/>
      <c r="Q114" s="26"/>
      <c r="R114" s="26"/>
      <c r="S114" s="26"/>
      <c r="T114" s="26"/>
    </row>
    <row r="115" spans="1:20" x14ac:dyDescent="0.25">
      <c r="A115" s="26"/>
      <c r="B115" s="94">
        <v>2</v>
      </c>
      <c r="C115" s="37" t="s">
        <v>108</v>
      </c>
      <c r="D115" s="94">
        <v>3</v>
      </c>
      <c r="E115" s="94">
        <v>1964</v>
      </c>
      <c r="F115" s="94">
        <v>3</v>
      </c>
      <c r="G115" s="94">
        <v>0</v>
      </c>
      <c r="H115" s="94">
        <v>0</v>
      </c>
      <c r="I115" s="93">
        <v>16081</v>
      </c>
      <c r="J115" s="93" t="b" cm="1">
        <f t="array" ref="J115">OR(ISNUMBER(SEARCH($L$26:$L$31,C115)))</f>
        <v>1</v>
      </c>
      <c r="K115" s="92"/>
      <c r="L115" s="26"/>
      <c r="M115" s="26"/>
      <c r="N115" s="26"/>
      <c r="O115" s="26"/>
      <c r="P115" s="26"/>
      <c r="Q115" s="26"/>
      <c r="R115" s="26"/>
      <c r="S115" s="26"/>
      <c r="T115" s="26"/>
    </row>
    <row r="116" spans="1:20" x14ac:dyDescent="0.25">
      <c r="A116" s="26"/>
      <c r="B116" s="94">
        <v>4</v>
      </c>
      <c r="C116" s="37" t="s">
        <v>108</v>
      </c>
      <c r="D116" s="94">
        <v>3</v>
      </c>
      <c r="E116" s="94">
        <v>1964</v>
      </c>
      <c r="F116" s="94">
        <v>3</v>
      </c>
      <c r="G116" s="94">
        <v>0</v>
      </c>
      <c r="H116" s="94">
        <v>0</v>
      </c>
      <c r="I116" s="93">
        <v>17397</v>
      </c>
      <c r="J116" s="93" t="b" cm="1">
        <f t="array" ref="J116">OR(ISNUMBER(SEARCH($L$26:$L$31,C116)))</f>
        <v>1</v>
      </c>
      <c r="K116" s="92"/>
      <c r="L116" s="26"/>
      <c r="M116" s="26"/>
      <c r="N116" s="26"/>
      <c r="O116" s="26"/>
      <c r="P116" s="26"/>
      <c r="Q116" s="26"/>
      <c r="R116" s="26"/>
      <c r="S116" s="26"/>
      <c r="T116" s="26"/>
    </row>
    <row r="117" spans="1:20" x14ac:dyDescent="0.25">
      <c r="A117" s="26"/>
      <c r="B117" s="94">
        <v>3</v>
      </c>
      <c r="C117" s="37" t="s">
        <v>108</v>
      </c>
      <c r="D117" s="94">
        <v>3</v>
      </c>
      <c r="E117" s="94">
        <v>1964</v>
      </c>
      <c r="F117" s="94">
        <v>3</v>
      </c>
      <c r="G117" s="94">
        <v>0</v>
      </c>
      <c r="H117" s="94">
        <v>0</v>
      </c>
      <c r="I117" s="93">
        <v>16882</v>
      </c>
      <c r="J117" s="93" t="b" cm="1">
        <f t="array" ref="J117">OR(ISNUMBER(SEARCH($L$26:$L$31,C117)))</f>
        <v>1</v>
      </c>
      <c r="K117" s="92"/>
      <c r="L117" s="26"/>
      <c r="M117" s="26"/>
      <c r="N117" s="26"/>
      <c r="O117" s="26"/>
      <c r="P117" s="26"/>
      <c r="Q117" s="26"/>
      <c r="R117" s="26"/>
      <c r="S117" s="26"/>
      <c r="T117" s="26"/>
    </row>
    <row r="118" spans="1:20" x14ac:dyDescent="0.25">
      <c r="A118" s="26"/>
      <c r="B118" s="94">
        <v>5</v>
      </c>
      <c r="C118" s="37" t="s">
        <v>108</v>
      </c>
      <c r="D118" s="94">
        <v>3</v>
      </c>
      <c r="E118" s="94">
        <v>1964</v>
      </c>
      <c r="F118" s="94">
        <v>3</v>
      </c>
      <c r="G118" s="94">
        <v>0</v>
      </c>
      <c r="H118" s="94">
        <v>0</v>
      </c>
      <c r="I118" s="93">
        <v>16937</v>
      </c>
      <c r="J118" s="93" t="b" cm="1">
        <f t="array" ref="J118">OR(ISNUMBER(SEARCH($L$26:$L$31,C118)))</f>
        <v>1</v>
      </c>
      <c r="K118" s="92"/>
      <c r="L118" s="26"/>
      <c r="M118" s="26"/>
      <c r="N118" s="26"/>
      <c r="O118" s="26"/>
      <c r="P118" s="26"/>
      <c r="Q118" s="26"/>
      <c r="R118" s="26"/>
      <c r="S118" s="26"/>
      <c r="T118" s="26"/>
    </row>
    <row r="119" spans="1:20" x14ac:dyDescent="0.25">
      <c r="A119" s="26"/>
      <c r="B119" s="94">
        <v>4</v>
      </c>
      <c r="C119" s="37" t="s">
        <v>112</v>
      </c>
      <c r="D119" s="94">
        <v>3</v>
      </c>
      <c r="E119" s="94">
        <v>1964</v>
      </c>
      <c r="F119" s="94">
        <v>2</v>
      </c>
      <c r="G119" s="94">
        <v>0</v>
      </c>
      <c r="H119" s="94">
        <v>0</v>
      </c>
      <c r="I119" s="93">
        <v>33986</v>
      </c>
      <c r="J119" s="93" t="b" cm="1">
        <f t="array" ref="J119">OR(ISNUMBER(SEARCH($L$26:$L$31,C119)))</f>
        <v>1</v>
      </c>
      <c r="K119" s="92"/>
      <c r="L119" s="26"/>
      <c r="M119" s="26"/>
      <c r="N119" s="26"/>
      <c r="O119" s="26"/>
      <c r="P119" s="26"/>
      <c r="Q119" s="26"/>
      <c r="R119" s="26"/>
      <c r="S119" s="26"/>
      <c r="T119" s="26"/>
    </row>
    <row r="120" spans="1:20" x14ac:dyDescent="0.25">
      <c r="A120" s="26"/>
      <c r="B120" s="94">
        <v>3</v>
      </c>
      <c r="C120" s="37" t="s">
        <v>112</v>
      </c>
      <c r="D120" s="94">
        <v>3</v>
      </c>
      <c r="E120" s="94">
        <v>1964</v>
      </c>
      <c r="F120" s="94">
        <v>2</v>
      </c>
      <c r="G120" s="94">
        <v>0</v>
      </c>
      <c r="H120" s="94">
        <v>0</v>
      </c>
      <c r="I120" s="93">
        <v>33878</v>
      </c>
      <c r="J120" s="93" t="b" cm="1">
        <f t="array" ref="J120">OR(ISNUMBER(SEARCH($L$26:$L$31,C120)))</f>
        <v>1</v>
      </c>
      <c r="K120" s="92"/>
      <c r="L120" s="26"/>
      <c r="M120" s="26"/>
      <c r="N120" s="26"/>
      <c r="O120" s="26"/>
      <c r="P120" s="26"/>
      <c r="Q120" s="26"/>
      <c r="R120" s="26"/>
      <c r="S120" s="26"/>
      <c r="T120" s="26"/>
    </row>
    <row r="121" spans="1:20" x14ac:dyDescent="0.25">
      <c r="A121" s="26"/>
      <c r="B121" s="94">
        <v>5</v>
      </c>
      <c r="C121" s="37" t="s">
        <v>112</v>
      </c>
      <c r="D121" s="94">
        <v>3</v>
      </c>
      <c r="E121" s="94">
        <v>1964</v>
      </c>
      <c r="F121" s="94">
        <v>2</v>
      </c>
      <c r="G121" s="94">
        <v>0</v>
      </c>
      <c r="H121" s="94">
        <v>0</v>
      </c>
      <c r="I121" s="93">
        <v>33000</v>
      </c>
      <c r="J121" s="93" t="b" cm="1">
        <f t="array" ref="J121">OR(ISNUMBER(SEARCH($L$26:$L$31,C121)))</f>
        <v>1</v>
      </c>
      <c r="K121" s="92"/>
      <c r="L121" s="26"/>
      <c r="M121" s="26"/>
      <c r="N121" s="26"/>
      <c r="O121" s="26"/>
      <c r="P121" s="26"/>
      <c r="Q121" s="26"/>
      <c r="R121" s="26"/>
      <c r="S121" s="26"/>
      <c r="T121" s="26"/>
    </row>
    <row r="122" spans="1:20" x14ac:dyDescent="0.25">
      <c r="A122" s="26"/>
      <c r="B122" s="94">
        <v>6</v>
      </c>
      <c r="C122" s="37" t="s">
        <v>112</v>
      </c>
      <c r="D122" s="94">
        <v>4</v>
      </c>
      <c r="E122" s="94">
        <v>1964</v>
      </c>
      <c r="F122" s="94">
        <v>2</v>
      </c>
      <c r="G122" s="94">
        <v>0</v>
      </c>
      <c r="H122" s="94">
        <v>0</v>
      </c>
      <c r="I122" s="93">
        <v>0</v>
      </c>
      <c r="J122" s="93" t="b" cm="1">
        <f t="array" ref="J122">OR(ISNUMBER(SEARCH($L$26:$L$31,C122)))</f>
        <v>1</v>
      </c>
      <c r="K122" s="92"/>
      <c r="L122" s="26"/>
      <c r="M122" s="26"/>
      <c r="N122" s="26"/>
      <c r="O122" s="26"/>
      <c r="P122" s="26"/>
      <c r="Q122" s="26"/>
      <c r="R122" s="26"/>
      <c r="S122" s="26"/>
      <c r="T122" s="26"/>
    </row>
    <row r="123" spans="1:20" x14ac:dyDescent="0.25">
      <c r="A123" s="26"/>
      <c r="B123" s="94">
        <v>1</v>
      </c>
      <c r="C123" s="37" t="s">
        <v>112</v>
      </c>
      <c r="D123" s="94">
        <v>4</v>
      </c>
      <c r="E123" s="94">
        <v>1964</v>
      </c>
      <c r="F123" s="94">
        <v>2</v>
      </c>
      <c r="G123" s="94">
        <v>0</v>
      </c>
      <c r="H123" s="94">
        <v>0</v>
      </c>
      <c r="I123" s="93">
        <v>0</v>
      </c>
      <c r="J123" s="93" t="b" cm="1">
        <f t="array" ref="J123">OR(ISNUMBER(SEARCH($L$26:$L$31,C123)))</f>
        <v>1</v>
      </c>
      <c r="K123" s="92"/>
      <c r="L123" s="26"/>
      <c r="M123" s="26"/>
      <c r="N123" s="26"/>
      <c r="O123" s="26"/>
      <c r="P123" s="26"/>
      <c r="Q123" s="26"/>
      <c r="R123" s="26"/>
      <c r="S123" s="26"/>
      <c r="T123" s="26"/>
    </row>
    <row r="124" spans="1:20" x14ac:dyDescent="0.25">
      <c r="A124" s="26"/>
      <c r="B124" s="94">
        <v>2</v>
      </c>
      <c r="C124" s="37" t="s">
        <v>112</v>
      </c>
      <c r="D124" s="94">
        <v>4</v>
      </c>
      <c r="E124" s="94">
        <v>1964</v>
      </c>
      <c r="F124" s="94">
        <v>2</v>
      </c>
      <c r="G124" s="94">
        <v>0</v>
      </c>
      <c r="H124" s="94">
        <v>0</v>
      </c>
      <c r="I124" s="93">
        <v>0</v>
      </c>
      <c r="J124" s="93" t="b" cm="1">
        <f t="array" ref="J124">OR(ISNUMBER(SEARCH($L$26:$L$31,C124)))</f>
        <v>1</v>
      </c>
      <c r="K124" s="92"/>
      <c r="L124" s="26"/>
      <c r="M124" s="26"/>
      <c r="N124" s="26"/>
      <c r="O124" s="26"/>
      <c r="P124" s="26"/>
      <c r="Q124" s="26"/>
      <c r="R124" s="26"/>
      <c r="S124" s="26"/>
      <c r="T124" s="26"/>
    </row>
    <row r="125" spans="1:20" x14ac:dyDescent="0.25">
      <c r="A125" s="26"/>
      <c r="B125" s="94">
        <v>4</v>
      </c>
      <c r="C125" s="37" t="s">
        <v>112</v>
      </c>
      <c r="D125" s="94">
        <v>4</v>
      </c>
      <c r="E125" s="94">
        <v>1964</v>
      </c>
      <c r="F125" s="94">
        <v>2</v>
      </c>
      <c r="G125" s="94">
        <v>0</v>
      </c>
      <c r="H125" s="94">
        <v>0</v>
      </c>
      <c r="I125" s="93">
        <v>0</v>
      </c>
      <c r="J125" s="93" t="b" cm="1">
        <f t="array" ref="J125">OR(ISNUMBER(SEARCH($L$26:$L$31,C125)))</f>
        <v>1</v>
      </c>
      <c r="K125" s="92"/>
      <c r="L125" s="26"/>
      <c r="M125" s="26"/>
      <c r="N125" s="26"/>
      <c r="O125" s="26"/>
      <c r="P125" s="26"/>
      <c r="Q125" s="26"/>
      <c r="R125" s="26"/>
      <c r="S125" s="26"/>
      <c r="T125" s="26"/>
    </row>
    <row r="126" spans="1:20" x14ac:dyDescent="0.25">
      <c r="A126" s="26"/>
      <c r="B126" s="94">
        <v>3</v>
      </c>
      <c r="C126" s="37" t="s">
        <v>112</v>
      </c>
      <c r="D126" s="94">
        <v>4</v>
      </c>
      <c r="E126" s="94">
        <v>1964</v>
      </c>
      <c r="F126" s="94">
        <v>2</v>
      </c>
      <c r="G126" s="94">
        <v>0</v>
      </c>
      <c r="H126" s="94">
        <v>0</v>
      </c>
      <c r="I126" s="93">
        <v>0</v>
      </c>
      <c r="J126" s="93" t="b" cm="1">
        <f t="array" ref="J126">OR(ISNUMBER(SEARCH($L$26:$L$31,C126)))</f>
        <v>1</v>
      </c>
      <c r="K126" s="92"/>
      <c r="L126" s="26"/>
      <c r="M126" s="26"/>
      <c r="N126" s="26"/>
      <c r="O126" s="26"/>
      <c r="P126" s="26"/>
      <c r="Q126" s="26"/>
      <c r="R126" s="26"/>
      <c r="S126" s="26"/>
      <c r="T126" s="26"/>
    </row>
    <row r="127" spans="1:20" x14ac:dyDescent="0.25">
      <c r="A127" s="26"/>
      <c r="B127" s="94">
        <v>5</v>
      </c>
      <c r="C127" s="37" t="s">
        <v>112</v>
      </c>
      <c r="D127" s="94">
        <v>4</v>
      </c>
      <c r="E127" s="94">
        <v>1964</v>
      </c>
      <c r="F127" s="94">
        <v>2</v>
      </c>
      <c r="G127" s="94">
        <v>0</v>
      </c>
      <c r="H127" s="94">
        <v>0</v>
      </c>
      <c r="I127" s="93">
        <v>0</v>
      </c>
      <c r="J127" s="93" t="b" cm="1">
        <f t="array" ref="J127">OR(ISNUMBER(SEARCH($L$26:$L$31,C127)))</f>
        <v>1</v>
      </c>
      <c r="K127" s="92"/>
      <c r="L127" s="26"/>
      <c r="M127" s="26"/>
      <c r="N127" s="26"/>
      <c r="O127" s="26"/>
      <c r="P127" s="26"/>
      <c r="Q127" s="26"/>
      <c r="R127" s="26"/>
      <c r="S127" s="26"/>
      <c r="T127" s="26"/>
    </row>
    <row r="128" spans="1:20" x14ac:dyDescent="0.25">
      <c r="A128" s="26"/>
      <c r="B128" s="94">
        <v>6</v>
      </c>
      <c r="C128" s="37" t="s">
        <v>112</v>
      </c>
      <c r="D128" s="94">
        <v>4</v>
      </c>
      <c r="E128" s="94">
        <v>1964</v>
      </c>
      <c r="F128" s="94">
        <v>3</v>
      </c>
      <c r="G128" s="94">
        <v>3</v>
      </c>
      <c r="H128" s="94">
        <v>0</v>
      </c>
      <c r="I128" s="93">
        <v>187458</v>
      </c>
      <c r="J128" s="93" t="b" cm="1">
        <f t="array" ref="J128">OR(ISNUMBER(SEARCH($L$26:$L$31,C128)))</f>
        <v>1</v>
      </c>
      <c r="K128" s="92"/>
      <c r="L128" s="26"/>
      <c r="M128" s="26"/>
      <c r="N128" s="26"/>
      <c r="O128" s="26"/>
      <c r="P128" s="26"/>
      <c r="Q128" s="26"/>
      <c r="R128" s="26"/>
      <c r="S128" s="26"/>
      <c r="T128" s="26"/>
    </row>
    <row r="129" spans="1:20" x14ac:dyDescent="0.25">
      <c r="A129" s="26"/>
      <c r="B129" s="94">
        <v>1</v>
      </c>
      <c r="C129" s="37" t="s">
        <v>112</v>
      </c>
      <c r="D129" s="94">
        <v>4</v>
      </c>
      <c r="E129" s="94">
        <v>1964</v>
      </c>
      <c r="F129" s="94">
        <v>3</v>
      </c>
      <c r="G129" s="94">
        <v>2</v>
      </c>
      <c r="H129" s="94">
        <v>0</v>
      </c>
      <c r="I129" s="93">
        <v>162078</v>
      </c>
      <c r="J129" s="93" t="b" cm="1">
        <f t="array" ref="J129">OR(ISNUMBER(SEARCH($L$26:$L$31,C129)))</f>
        <v>1</v>
      </c>
      <c r="K129" s="92"/>
      <c r="L129" s="26"/>
      <c r="M129" s="26"/>
      <c r="N129" s="26"/>
      <c r="O129" s="26"/>
      <c r="P129" s="26"/>
      <c r="Q129" s="26"/>
      <c r="R129" s="26"/>
      <c r="S129" s="26"/>
      <c r="T129" s="26"/>
    </row>
    <row r="130" spans="1:20" x14ac:dyDescent="0.25">
      <c r="A130" s="26"/>
      <c r="B130" s="94">
        <v>2</v>
      </c>
      <c r="C130" s="37" t="s">
        <v>112</v>
      </c>
      <c r="D130" s="94">
        <v>4</v>
      </c>
      <c r="E130" s="94">
        <v>1964</v>
      </c>
      <c r="F130" s="94">
        <v>3</v>
      </c>
      <c r="G130" s="94">
        <v>0</v>
      </c>
      <c r="H130" s="94">
        <v>0</v>
      </c>
      <c r="I130" s="93">
        <v>174863</v>
      </c>
      <c r="J130" s="93" t="b" cm="1">
        <f t="array" ref="J130">OR(ISNUMBER(SEARCH($L$26:$L$31,C130)))</f>
        <v>1</v>
      </c>
      <c r="K130" s="92"/>
      <c r="L130" s="26"/>
      <c r="M130" s="26"/>
      <c r="N130" s="26"/>
      <c r="O130" s="26"/>
      <c r="P130" s="26"/>
      <c r="Q130" s="26"/>
      <c r="R130" s="26"/>
      <c r="S130" s="26"/>
      <c r="T130" s="26"/>
    </row>
    <row r="131" spans="1:20" x14ac:dyDescent="0.25">
      <c r="A131" s="26"/>
      <c r="B131" s="94">
        <v>4</v>
      </c>
      <c r="C131" s="37" t="s">
        <v>112</v>
      </c>
      <c r="D131" s="94">
        <v>4</v>
      </c>
      <c r="E131" s="94">
        <v>1964</v>
      </c>
      <c r="F131" s="94">
        <v>3</v>
      </c>
      <c r="G131" s="94">
        <v>1</v>
      </c>
      <c r="H131" s="94">
        <v>0</v>
      </c>
      <c r="I131" s="93">
        <v>185976</v>
      </c>
      <c r="J131" s="93" t="b" cm="1">
        <f t="array" ref="J131">OR(ISNUMBER(SEARCH($L$26:$L$31,C131)))</f>
        <v>1</v>
      </c>
      <c r="K131" s="92"/>
      <c r="L131" s="26"/>
      <c r="M131" s="26"/>
      <c r="N131" s="26"/>
      <c r="O131" s="26"/>
      <c r="P131" s="26"/>
      <c r="Q131" s="26"/>
      <c r="R131" s="26"/>
      <c r="S131" s="26"/>
      <c r="T131" s="26"/>
    </row>
    <row r="132" spans="1:20" x14ac:dyDescent="0.25">
      <c r="A132" s="26"/>
      <c r="B132" s="94">
        <v>3</v>
      </c>
      <c r="C132" s="37" t="s">
        <v>112</v>
      </c>
      <c r="D132" s="94">
        <v>4</v>
      </c>
      <c r="E132" s="94">
        <v>1964</v>
      </c>
      <c r="F132" s="94">
        <v>3</v>
      </c>
      <c r="G132" s="94">
        <v>2</v>
      </c>
      <c r="H132" s="94">
        <v>0</v>
      </c>
      <c r="I132" s="93">
        <v>158822</v>
      </c>
      <c r="J132" s="93" t="b" cm="1">
        <f t="array" ref="J132">OR(ISNUMBER(SEARCH($L$26:$L$31,C132)))</f>
        <v>1</v>
      </c>
      <c r="K132" s="92"/>
      <c r="L132" s="26"/>
      <c r="M132" s="26"/>
      <c r="N132" s="26"/>
      <c r="O132" s="26"/>
      <c r="P132" s="26"/>
      <c r="Q132" s="26"/>
      <c r="R132" s="26"/>
      <c r="S132" s="26"/>
      <c r="T132" s="26"/>
    </row>
    <row r="133" spans="1:20" x14ac:dyDescent="0.25">
      <c r="A133" s="26"/>
      <c r="B133" s="94">
        <v>5</v>
      </c>
      <c r="C133" s="37" t="s">
        <v>112</v>
      </c>
      <c r="D133" s="94">
        <v>4</v>
      </c>
      <c r="E133" s="94">
        <v>1964</v>
      </c>
      <c r="F133" s="94">
        <v>3</v>
      </c>
      <c r="G133" s="94">
        <v>2</v>
      </c>
      <c r="H133" s="94">
        <v>0</v>
      </c>
      <c r="I133" s="93">
        <v>187699</v>
      </c>
      <c r="J133" s="93" t="b" cm="1">
        <f t="array" ref="J133">OR(ISNUMBER(SEARCH($L$26:$L$31,C133)))</f>
        <v>1</v>
      </c>
      <c r="K133" s="92"/>
      <c r="L133" s="26"/>
      <c r="M133" s="26"/>
      <c r="N133" s="26"/>
      <c r="O133" s="26"/>
      <c r="P133" s="26"/>
      <c r="Q133" s="26"/>
      <c r="R133" s="26"/>
      <c r="S133" s="26"/>
      <c r="T133" s="26"/>
    </row>
    <row r="134" spans="1:20" x14ac:dyDescent="0.25">
      <c r="A134" s="26"/>
      <c r="B134" s="94">
        <v>2</v>
      </c>
      <c r="C134" s="37" t="s">
        <v>110</v>
      </c>
      <c r="D134" s="94">
        <v>3</v>
      </c>
      <c r="E134" s="94">
        <v>1964</v>
      </c>
      <c r="F134" s="94">
        <v>1</v>
      </c>
      <c r="G134" s="94">
        <v>13</v>
      </c>
      <c r="H134" s="94">
        <v>13</v>
      </c>
      <c r="I134" s="93">
        <v>0</v>
      </c>
      <c r="J134" s="93" t="b" cm="1">
        <f t="array" ref="J134">OR(ISNUMBER(SEARCH($L$26:$L$31,C134)))</f>
        <v>0</v>
      </c>
      <c r="K134" s="92"/>
      <c r="L134" s="26"/>
      <c r="M134" s="26"/>
      <c r="N134" s="26"/>
      <c r="O134" s="26"/>
      <c r="P134" s="26"/>
      <c r="Q134" s="26"/>
      <c r="R134" s="26"/>
      <c r="S134" s="26"/>
      <c r="T134" s="26"/>
    </row>
    <row r="135" spans="1:20" x14ac:dyDescent="0.25">
      <c r="A135" s="26"/>
      <c r="B135" s="94">
        <v>2</v>
      </c>
      <c r="C135" s="37" t="s">
        <v>112</v>
      </c>
      <c r="D135" s="94">
        <v>3</v>
      </c>
      <c r="E135" s="94">
        <v>1964</v>
      </c>
      <c r="F135" s="94">
        <v>2</v>
      </c>
      <c r="G135" s="94">
        <v>3</v>
      </c>
      <c r="H135" s="94">
        <v>0</v>
      </c>
      <c r="I135" s="93">
        <v>5062</v>
      </c>
      <c r="J135" s="93" t="b" cm="1">
        <f t="array" ref="J135">OR(ISNUMBER(SEARCH($L$26:$L$31,C135)))</f>
        <v>1</v>
      </c>
      <c r="K135" s="92"/>
      <c r="L135" s="26"/>
      <c r="M135" s="26"/>
      <c r="N135" s="26"/>
      <c r="O135" s="26"/>
      <c r="P135" s="26"/>
      <c r="Q135" s="26"/>
      <c r="R135" s="26"/>
      <c r="S135" s="26"/>
      <c r="T135" s="26"/>
    </row>
    <row r="136" spans="1:20" x14ac:dyDescent="0.25">
      <c r="A136" s="26"/>
      <c r="B136" s="94">
        <v>4</v>
      </c>
      <c r="C136" s="37" t="s">
        <v>112</v>
      </c>
      <c r="D136" s="94">
        <v>3</v>
      </c>
      <c r="E136" s="94">
        <v>1964</v>
      </c>
      <c r="F136" s="94">
        <v>2</v>
      </c>
      <c r="G136" s="94">
        <v>3</v>
      </c>
      <c r="H136" s="94">
        <v>0</v>
      </c>
      <c r="I136" s="93">
        <v>4985</v>
      </c>
      <c r="J136" s="93" t="b" cm="1">
        <f t="array" ref="J136">OR(ISNUMBER(SEARCH($L$26:$L$31,C136)))</f>
        <v>1</v>
      </c>
      <c r="K136" s="92"/>
      <c r="L136" s="26"/>
      <c r="M136" s="26"/>
      <c r="N136" s="26"/>
      <c r="O136" s="26"/>
      <c r="P136" s="26"/>
      <c r="Q136" s="26"/>
      <c r="R136" s="26"/>
      <c r="S136" s="26"/>
      <c r="T136" s="26"/>
    </row>
    <row r="137" spans="1:20" x14ac:dyDescent="0.25">
      <c r="A137" s="26"/>
      <c r="B137" s="94">
        <v>6</v>
      </c>
      <c r="C137" s="37" t="s">
        <v>106</v>
      </c>
      <c r="D137" s="94">
        <v>1</v>
      </c>
      <c r="E137" s="94">
        <v>1964</v>
      </c>
      <c r="F137" s="94">
        <v>1</v>
      </c>
      <c r="G137" s="94">
        <v>0</v>
      </c>
      <c r="H137" s="94">
        <v>0</v>
      </c>
      <c r="I137" s="93">
        <v>1715</v>
      </c>
      <c r="J137" s="93" t="b" cm="1">
        <f t="array" ref="J137">OR(ISNUMBER(SEARCH($L$26:$L$31,C137)))</f>
        <v>0</v>
      </c>
      <c r="K137" s="92"/>
      <c r="L137" s="26"/>
      <c r="M137" s="26"/>
      <c r="N137" s="26"/>
      <c r="O137" s="26"/>
      <c r="P137" s="26"/>
      <c r="Q137" s="26"/>
      <c r="R137" s="26"/>
      <c r="S137" s="26"/>
      <c r="T137" s="26"/>
    </row>
    <row r="138" spans="1:20" x14ac:dyDescent="0.25">
      <c r="A138" s="26"/>
      <c r="B138" s="94">
        <v>1</v>
      </c>
      <c r="C138" s="37" t="s">
        <v>106</v>
      </c>
      <c r="D138" s="94">
        <v>1</v>
      </c>
      <c r="E138" s="94">
        <v>1964</v>
      </c>
      <c r="F138" s="94">
        <v>1</v>
      </c>
      <c r="G138" s="94">
        <v>0</v>
      </c>
      <c r="H138" s="94">
        <v>3</v>
      </c>
      <c r="I138" s="93">
        <v>1627</v>
      </c>
      <c r="J138" s="93" t="b" cm="1">
        <f t="array" ref="J138">OR(ISNUMBER(SEARCH($L$26:$L$31,C138)))</f>
        <v>0</v>
      </c>
      <c r="K138" s="92"/>
      <c r="L138" s="26"/>
      <c r="M138" s="26"/>
      <c r="N138" s="26"/>
      <c r="O138" s="26"/>
      <c r="P138" s="26"/>
      <c r="Q138" s="26"/>
      <c r="R138" s="26"/>
      <c r="S138" s="26"/>
      <c r="T138" s="26"/>
    </row>
    <row r="139" spans="1:20" x14ac:dyDescent="0.25">
      <c r="A139" s="26"/>
      <c r="B139" s="94">
        <v>2</v>
      </c>
      <c r="C139" s="37" t="s">
        <v>106</v>
      </c>
      <c r="D139" s="94">
        <v>1</v>
      </c>
      <c r="E139" s="94">
        <v>1964</v>
      </c>
      <c r="F139" s="94">
        <v>1</v>
      </c>
      <c r="G139" s="94">
        <v>0</v>
      </c>
      <c r="H139" s="94">
        <v>1</v>
      </c>
      <c r="I139" s="93">
        <v>1846</v>
      </c>
      <c r="J139" s="93" t="b" cm="1">
        <f t="array" ref="J139">OR(ISNUMBER(SEARCH($L$26:$L$31,C139)))</f>
        <v>0</v>
      </c>
      <c r="K139" s="92"/>
      <c r="L139" s="26"/>
      <c r="M139" s="26"/>
      <c r="N139" s="26"/>
      <c r="O139" s="26"/>
      <c r="P139" s="26"/>
      <c r="Q139" s="26"/>
      <c r="R139" s="26"/>
      <c r="S139" s="26"/>
      <c r="T139" s="26"/>
    </row>
    <row r="140" spans="1:20" x14ac:dyDescent="0.25">
      <c r="A140" s="26"/>
      <c r="B140" s="94">
        <v>4</v>
      </c>
      <c r="C140" s="37" t="s">
        <v>106</v>
      </c>
      <c r="D140" s="94">
        <v>1</v>
      </c>
      <c r="E140" s="94">
        <v>1964</v>
      </c>
      <c r="F140" s="94">
        <v>1</v>
      </c>
      <c r="G140" s="94">
        <v>0</v>
      </c>
      <c r="H140" s="94">
        <v>2</v>
      </c>
      <c r="I140" s="93">
        <v>1833</v>
      </c>
      <c r="J140" s="93" t="b" cm="1">
        <f t="array" ref="J140">OR(ISNUMBER(SEARCH($L$26:$L$31,C140)))</f>
        <v>0</v>
      </c>
      <c r="K140" s="92"/>
      <c r="L140" s="26"/>
      <c r="M140" s="26"/>
      <c r="N140" s="26"/>
      <c r="O140" s="26"/>
      <c r="P140" s="26"/>
      <c r="Q140" s="26"/>
      <c r="R140" s="26"/>
      <c r="S140" s="26"/>
      <c r="T140" s="26"/>
    </row>
    <row r="141" spans="1:20" x14ac:dyDescent="0.25">
      <c r="A141" s="26"/>
      <c r="B141" s="94">
        <v>3</v>
      </c>
      <c r="C141" s="37" t="s">
        <v>106</v>
      </c>
      <c r="D141" s="94">
        <v>1</v>
      </c>
      <c r="E141" s="94">
        <v>1964</v>
      </c>
      <c r="F141" s="94">
        <v>1</v>
      </c>
      <c r="G141" s="94">
        <v>0</v>
      </c>
      <c r="H141" s="94">
        <v>0</v>
      </c>
      <c r="I141" s="93">
        <v>1766</v>
      </c>
      <c r="J141" s="93" t="b" cm="1">
        <f t="array" ref="J141">OR(ISNUMBER(SEARCH($L$26:$L$31,C141)))</f>
        <v>0</v>
      </c>
      <c r="K141" s="92"/>
      <c r="L141" s="26"/>
      <c r="M141" s="26"/>
      <c r="N141" s="26"/>
      <c r="O141" s="26"/>
      <c r="P141" s="26"/>
      <c r="Q141" s="26"/>
      <c r="R141" s="26"/>
      <c r="S141" s="26"/>
      <c r="T141" s="26"/>
    </row>
    <row r="142" spans="1:20" x14ac:dyDescent="0.25">
      <c r="A142" s="26"/>
      <c r="B142" s="94">
        <v>5</v>
      </c>
      <c r="C142" s="37" t="s">
        <v>106</v>
      </c>
      <c r="D142" s="94">
        <v>1</v>
      </c>
      <c r="E142" s="94">
        <v>1964</v>
      </c>
      <c r="F142" s="94">
        <v>1</v>
      </c>
      <c r="G142" s="94">
        <v>0</v>
      </c>
      <c r="H142" s="94">
        <v>0</v>
      </c>
      <c r="I142" s="93">
        <v>1822</v>
      </c>
      <c r="J142" s="93" t="b" cm="1">
        <f t="array" ref="J142">OR(ISNUMBER(SEARCH($L$26:$L$31,C142)))</f>
        <v>0</v>
      </c>
      <c r="K142" s="92"/>
      <c r="L142" s="26"/>
      <c r="M142" s="26"/>
      <c r="N142" s="26"/>
      <c r="O142" s="26"/>
      <c r="P142" s="26"/>
      <c r="Q142" s="26"/>
      <c r="R142" s="26"/>
      <c r="S142" s="26"/>
      <c r="T142" s="26"/>
    </row>
    <row r="143" spans="1:20" x14ac:dyDescent="0.25">
      <c r="A143" s="26"/>
      <c r="B143" s="94">
        <v>6</v>
      </c>
      <c r="C143" s="37" t="s">
        <v>114</v>
      </c>
      <c r="D143" s="94">
        <v>1</v>
      </c>
      <c r="E143" s="94">
        <v>1964</v>
      </c>
      <c r="F143" s="94">
        <v>2</v>
      </c>
      <c r="G143" s="94">
        <v>0</v>
      </c>
      <c r="H143" s="94">
        <v>10</v>
      </c>
      <c r="I143" s="93">
        <v>3930</v>
      </c>
      <c r="J143" s="93" t="b" cm="1">
        <f t="array" ref="J143">OR(ISNUMBER(SEARCH($L$26:$L$31,C143)))</f>
        <v>0</v>
      </c>
      <c r="K143" s="92"/>
      <c r="L143" s="26"/>
      <c r="M143" s="26"/>
      <c r="N143" s="26"/>
      <c r="O143" s="26"/>
      <c r="P143" s="26"/>
      <c r="Q143" s="26"/>
      <c r="R143" s="26"/>
      <c r="S143" s="26"/>
      <c r="T143" s="26"/>
    </row>
    <row r="144" spans="1:20" x14ac:dyDescent="0.25">
      <c r="A144" s="26"/>
      <c r="B144" s="94">
        <v>1</v>
      </c>
      <c r="C144" s="37" t="s">
        <v>114</v>
      </c>
      <c r="D144" s="94">
        <v>1</v>
      </c>
      <c r="E144" s="94">
        <v>1964</v>
      </c>
      <c r="F144" s="94">
        <v>2</v>
      </c>
      <c r="G144" s="94">
        <v>0</v>
      </c>
      <c r="H144" s="94">
        <v>10</v>
      </c>
      <c r="I144" s="93">
        <v>3656</v>
      </c>
      <c r="J144" s="93" t="b" cm="1">
        <f t="array" ref="J144">OR(ISNUMBER(SEARCH($L$26:$L$31,C144)))</f>
        <v>0</v>
      </c>
      <c r="K144" s="92"/>
      <c r="L144" s="26"/>
      <c r="M144" s="26"/>
      <c r="N144" s="26"/>
      <c r="O144" s="26"/>
      <c r="P144" s="26"/>
      <c r="Q144" s="26"/>
      <c r="R144" s="26"/>
      <c r="S144" s="26"/>
      <c r="T144" s="26"/>
    </row>
    <row r="145" spans="1:20" x14ac:dyDescent="0.25">
      <c r="A145" s="26"/>
      <c r="B145" s="94">
        <v>6</v>
      </c>
      <c r="C145" s="37" t="s">
        <v>114</v>
      </c>
      <c r="D145" s="94">
        <v>1</v>
      </c>
      <c r="E145" s="94">
        <v>1964</v>
      </c>
      <c r="F145" s="94">
        <v>2</v>
      </c>
      <c r="G145" s="94">
        <v>0</v>
      </c>
      <c r="H145" s="94">
        <v>0</v>
      </c>
      <c r="I145" s="93">
        <v>0</v>
      </c>
      <c r="J145" s="93" t="b" cm="1">
        <f t="array" ref="J145">OR(ISNUMBER(SEARCH($L$26:$L$31,C145)))</f>
        <v>0</v>
      </c>
      <c r="K145" s="92"/>
      <c r="L145" s="26"/>
      <c r="M145" s="26"/>
      <c r="N145" s="26"/>
      <c r="O145" s="26"/>
      <c r="P145" s="26"/>
      <c r="Q145" s="26"/>
      <c r="R145" s="26"/>
      <c r="S145" s="26"/>
      <c r="T145" s="26"/>
    </row>
    <row r="146" spans="1:20" x14ac:dyDescent="0.25">
      <c r="A146" s="26"/>
      <c r="B146" s="94">
        <v>1</v>
      </c>
      <c r="C146" s="37" t="s">
        <v>114</v>
      </c>
      <c r="D146" s="94">
        <v>1</v>
      </c>
      <c r="E146" s="94">
        <v>1964</v>
      </c>
      <c r="F146" s="94">
        <v>2</v>
      </c>
      <c r="G146" s="94">
        <v>0</v>
      </c>
      <c r="H146" s="94">
        <v>0</v>
      </c>
      <c r="I146" s="93">
        <v>0</v>
      </c>
      <c r="J146" s="93" t="b" cm="1">
        <f t="array" ref="J146">OR(ISNUMBER(SEARCH($L$26:$L$31,C146)))</f>
        <v>0</v>
      </c>
      <c r="K146" s="92"/>
      <c r="L146" s="26"/>
      <c r="M146" s="26"/>
      <c r="N146" s="26"/>
      <c r="O146" s="26"/>
      <c r="P146" s="26"/>
      <c r="Q146" s="26"/>
      <c r="R146" s="26"/>
      <c r="S146" s="26"/>
      <c r="T146" s="26"/>
    </row>
    <row r="147" spans="1:20" x14ac:dyDescent="0.25">
      <c r="A147" s="26"/>
      <c r="B147" s="94">
        <v>2</v>
      </c>
      <c r="C147" s="37" t="s">
        <v>114</v>
      </c>
      <c r="D147" s="94">
        <v>1</v>
      </c>
      <c r="E147" s="94">
        <v>1964</v>
      </c>
      <c r="F147" s="94">
        <v>2</v>
      </c>
      <c r="G147" s="94">
        <v>0</v>
      </c>
      <c r="H147" s="94">
        <v>0</v>
      </c>
      <c r="I147" s="93">
        <v>0</v>
      </c>
      <c r="J147" s="93" t="b" cm="1">
        <f t="array" ref="J147">OR(ISNUMBER(SEARCH($L$26:$L$31,C147)))</f>
        <v>0</v>
      </c>
      <c r="K147" s="92"/>
      <c r="L147" s="26"/>
      <c r="M147" s="26"/>
      <c r="N147" s="26"/>
      <c r="O147" s="26"/>
      <c r="P147" s="26"/>
      <c r="Q147" s="26"/>
      <c r="R147" s="26"/>
      <c r="S147" s="26"/>
      <c r="T147" s="26"/>
    </row>
    <row r="148" spans="1:20" x14ac:dyDescent="0.25">
      <c r="A148" s="26"/>
      <c r="B148" s="94">
        <v>4</v>
      </c>
      <c r="C148" s="37" t="s">
        <v>114</v>
      </c>
      <c r="D148" s="94">
        <v>1</v>
      </c>
      <c r="E148" s="94">
        <v>1964</v>
      </c>
      <c r="F148" s="94">
        <v>2</v>
      </c>
      <c r="G148" s="94">
        <v>0</v>
      </c>
      <c r="H148" s="94">
        <v>0</v>
      </c>
      <c r="I148" s="93">
        <v>0</v>
      </c>
      <c r="J148" s="93" t="b" cm="1">
        <f t="array" ref="J148">OR(ISNUMBER(SEARCH($L$26:$L$31,C148)))</f>
        <v>0</v>
      </c>
      <c r="K148" s="92"/>
      <c r="L148" s="26"/>
      <c r="M148" s="26"/>
      <c r="N148" s="26"/>
      <c r="O148" s="26"/>
      <c r="P148" s="26"/>
      <c r="Q148" s="26"/>
      <c r="R148" s="26"/>
      <c r="S148" s="26"/>
      <c r="T148" s="26"/>
    </row>
    <row r="149" spans="1:20" x14ac:dyDescent="0.25">
      <c r="A149" s="26"/>
      <c r="B149" s="94">
        <v>3</v>
      </c>
      <c r="C149" s="37" t="s">
        <v>114</v>
      </c>
      <c r="D149" s="94">
        <v>1</v>
      </c>
      <c r="E149" s="94">
        <v>1964</v>
      </c>
      <c r="F149" s="94">
        <v>2</v>
      </c>
      <c r="G149" s="94">
        <v>0</v>
      </c>
      <c r="H149" s="94">
        <v>0</v>
      </c>
      <c r="I149" s="93">
        <v>0</v>
      </c>
      <c r="J149" s="93" t="b" cm="1">
        <f t="array" ref="J149">OR(ISNUMBER(SEARCH($L$26:$L$31,C149)))</f>
        <v>0</v>
      </c>
      <c r="K149" s="92"/>
      <c r="L149" s="26"/>
      <c r="M149" s="26"/>
      <c r="N149" s="26"/>
      <c r="O149" s="26"/>
      <c r="P149" s="26"/>
      <c r="Q149" s="26"/>
      <c r="R149" s="26"/>
      <c r="S149" s="26"/>
      <c r="T149" s="26"/>
    </row>
    <row r="150" spans="1:20" x14ac:dyDescent="0.25">
      <c r="A150" s="26"/>
      <c r="B150" s="94">
        <v>5</v>
      </c>
      <c r="C150" s="37" t="s">
        <v>114</v>
      </c>
      <c r="D150" s="94">
        <v>1</v>
      </c>
      <c r="E150" s="94">
        <v>1964</v>
      </c>
      <c r="F150" s="94">
        <v>2</v>
      </c>
      <c r="G150" s="94">
        <v>0</v>
      </c>
      <c r="H150" s="94">
        <v>0</v>
      </c>
      <c r="I150" s="93">
        <v>0</v>
      </c>
      <c r="J150" s="93" t="b" cm="1">
        <f t="array" ref="J150">OR(ISNUMBER(SEARCH($L$26:$L$31,C150)))</f>
        <v>0</v>
      </c>
      <c r="K150" s="92"/>
      <c r="L150" s="26"/>
      <c r="M150" s="26"/>
      <c r="N150" s="26"/>
      <c r="O150" s="26"/>
      <c r="P150" s="26"/>
      <c r="Q150" s="26"/>
      <c r="R150" s="26"/>
      <c r="S150" s="26"/>
      <c r="T150" s="26"/>
    </row>
    <row r="151" spans="1:20" x14ac:dyDescent="0.25">
      <c r="A151" s="26"/>
      <c r="B151" s="94">
        <v>6</v>
      </c>
      <c r="C151" s="37" t="s">
        <v>103</v>
      </c>
      <c r="D151" s="94">
        <v>1</v>
      </c>
      <c r="E151" s="94">
        <v>1964</v>
      </c>
      <c r="F151" s="94">
        <v>31</v>
      </c>
      <c r="G151" s="94">
        <v>0</v>
      </c>
      <c r="H151" s="94">
        <v>0</v>
      </c>
      <c r="I151" s="93">
        <v>1840</v>
      </c>
      <c r="J151" s="93" t="b" cm="1">
        <f t="array" ref="J151">OR(ISNUMBER(SEARCH($L$26:$L$31,C151)))</f>
        <v>1</v>
      </c>
      <c r="K151" s="92"/>
      <c r="L151" s="26"/>
      <c r="M151" s="26"/>
      <c r="N151" s="26"/>
      <c r="O151" s="26"/>
      <c r="P151" s="26"/>
      <c r="Q151" s="26"/>
      <c r="R151" s="26"/>
      <c r="S151" s="26"/>
      <c r="T151" s="26"/>
    </row>
    <row r="152" spans="1:20" x14ac:dyDescent="0.25">
      <c r="A152" s="26"/>
      <c r="B152" s="94">
        <v>1</v>
      </c>
      <c r="C152" s="37" t="s">
        <v>103</v>
      </c>
      <c r="D152" s="94">
        <v>1</v>
      </c>
      <c r="E152" s="94">
        <v>1964</v>
      </c>
      <c r="F152" s="94">
        <v>31</v>
      </c>
      <c r="G152" s="94">
        <v>0</v>
      </c>
      <c r="H152" s="94">
        <v>0</v>
      </c>
      <c r="I152" s="93">
        <v>1552</v>
      </c>
      <c r="J152" s="93" t="b" cm="1">
        <f t="array" ref="J152">OR(ISNUMBER(SEARCH($L$26:$L$31,C152)))</f>
        <v>1</v>
      </c>
      <c r="K152" s="92"/>
      <c r="L152" s="26"/>
      <c r="M152" s="26"/>
      <c r="N152" s="26"/>
      <c r="O152" s="26"/>
      <c r="P152" s="26"/>
      <c r="Q152" s="26"/>
      <c r="R152" s="26"/>
      <c r="S152" s="26"/>
      <c r="T152" s="26"/>
    </row>
    <row r="153" spans="1:20" x14ac:dyDescent="0.25">
      <c r="A153" s="26"/>
      <c r="B153" s="94">
        <v>2</v>
      </c>
      <c r="C153" s="37" t="s">
        <v>103</v>
      </c>
      <c r="D153" s="94">
        <v>1</v>
      </c>
      <c r="E153" s="94">
        <v>1964</v>
      </c>
      <c r="F153" s="94">
        <v>31</v>
      </c>
      <c r="G153" s="94">
        <v>0</v>
      </c>
      <c r="H153" s="94">
        <v>0</v>
      </c>
      <c r="I153" s="93">
        <v>1701</v>
      </c>
      <c r="J153" s="93" t="b" cm="1">
        <f t="array" ref="J153">OR(ISNUMBER(SEARCH($L$26:$L$31,C153)))</f>
        <v>1</v>
      </c>
      <c r="K153" s="92"/>
      <c r="L153" s="26"/>
      <c r="M153" s="26"/>
      <c r="N153" s="26"/>
      <c r="O153" s="26"/>
      <c r="P153" s="26"/>
      <c r="Q153" s="26"/>
      <c r="R153" s="26"/>
      <c r="S153" s="26"/>
      <c r="T153" s="26"/>
    </row>
    <row r="154" spans="1:20" x14ac:dyDescent="0.25">
      <c r="A154" s="26"/>
      <c r="B154" s="94">
        <v>4</v>
      </c>
      <c r="C154" s="37" t="s">
        <v>103</v>
      </c>
      <c r="D154" s="94">
        <v>1</v>
      </c>
      <c r="E154" s="94">
        <v>1964</v>
      </c>
      <c r="F154" s="94">
        <v>31</v>
      </c>
      <c r="G154" s="94">
        <v>0</v>
      </c>
      <c r="H154" s="94">
        <v>0</v>
      </c>
      <c r="I154" s="93">
        <v>1596</v>
      </c>
      <c r="J154" s="93" t="b" cm="1">
        <f t="array" ref="J154">OR(ISNUMBER(SEARCH($L$26:$L$31,C154)))</f>
        <v>1</v>
      </c>
      <c r="K154" s="92"/>
      <c r="L154" s="26"/>
      <c r="M154" s="26"/>
      <c r="N154" s="26"/>
      <c r="O154" s="26"/>
      <c r="P154" s="26"/>
      <c r="Q154" s="26"/>
      <c r="R154" s="26"/>
      <c r="S154" s="26"/>
      <c r="T154" s="26"/>
    </row>
    <row r="155" spans="1:20" x14ac:dyDescent="0.25">
      <c r="A155" s="26"/>
      <c r="B155" s="94">
        <v>3</v>
      </c>
      <c r="C155" s="37" t="s">
        <v>103</v>
      </c>
      <c r="D155" s="94">
        <v>1</v>
      </c>
      <c r="E155" s="94">
        <v>1964</v>
      </c>
      <c r="F155" s="94">
        <v>31</v>
      </c>
      <c r="G155" s="94">
        <v>0</v>
      </c>
      <c r="H155" s="94">
        <v>0</v>
      </c>
      <c r="I155" s="93">
        <v>1861</v>
      </c>
      <c r="J155" s="93" t="b" cm="1">
        <f t="array" ref="J155">OR(ISNUMBER(SEARCH($L$26:$L$31,C155)))</f>
        <v>1</v>
      </c>
      <c r="K155" s="92"/>
      <c r="L155" s="26"/>
      <c r="M155" s="26"/>
      <c r="N155" s="26"/>
      <c r="O155" s="26"/>
      <c r="P155" s="26"/>
      <c r="Q155" s="26"/>
      <c r="R155" s="26"/>
      <c r="S155" s="26"/>
      <c r="T155" s="26"/>
    </row>
    <row r="156" spans="1:20" x14ac:dyDescent="0.25">
      <c r="A156" s="26"/>
      <c r="B156" s="94">
        <v>5</v>
      </c>
      <c r="C156" s="37" t="s">
        <v>103</v>
      </c>
      <c r="D156" s="94">
        <v>1</v>
      </c>
      <c r="E156" s="94">
        <v>1964</v>
      </c>
      <c r="F156" s="94">
        <v>31</v>
      </c>
      <c r="G156" s="94">
        <v>0</v>
      </c>
      <c r="H156" s="94">
        <v>0</v>
      </c>
      <c r="I156" s="93">
        <v>1794</v>
      </c>
      <c r="J156" s="93" t="b" cm="1">
        <f t="array" ref="J156">OR(ISNUMBER(SEARCH($L$26:$L$31,C156)))</f>
        <v>1</v>
      </c>
      <c r="K156" s="92"/>
      <c r="L156" s="26"/>
      <c r="M156" s="26"/>
      <c r="N156" s="26"/>
      <c r="O156" s="26"/>
      <c r="P156" s="26"/>
      <c r="Q156" s="26"/>
      <c r="R156" s="26"/>
      <c r="S156" s="26"/>
      <c r="T156" s="26"/>
    </row>
    <row r="157" spans="1:20" x14ac:dyDescent="0.25">
      <c r="A157" s="26"/>
      <c r="B157" s="94">
        <v>1</v>
      </c>
      <c r="C157" s="37" t="s">
        <v>109</v>
      </c>
      <c r="D157" s="94">
        <v>2</v>
      </c>
      <c r="E157" s="94">
        <v>1964</v>
      </c>
      <c r="F157" s="94">
        <v>1</v>
      </c>
      <c r="G157" s="94">
        <v>0</v>
      </c>
      <c r="H157" s="94">
        <v>0</v>
      </c>
      <c r="I157" s="93">
        <v>7530</v>
      </c>
      <c r="J157" s="93" t="b" cm="1">
        <f t="array" ref="J157">OR(ISNUMBER(SEARCH($L$26:$L$31,C157)))</f>
        <v>0</v>
      </c>
      <c r="K157" s="92"/>
      <c r="L157" s="26"/>
      <c r="M157" s="26"/>
      <c r="N157" s="26"/>
      <c r="O157" s="26"/>
      <c r="P157" s="26"/>
      <c r="Q157" s="26"/>
      <c r="R157" s="26"/>
      <c r="S157" s="26"/>
      <c r="T157" s="26"/>
    </row>
    <row r="158" spans="1:20" x14ac:dyDescent="0.25">
      <c r="A158" s="26"/>
      <c r="B158" s="94">
        <v>1</v>
      </c>
      <c r="C158" s="37" t="s">
        <v>107</v>
      </c>
      <c r="D158" s="94">
        <v>2</v>
      </c>
      <c r="E158" s="94">
        <v>1964</v>
      </c>
      <c r="F158" s="94">
        <v>1</v>
      </c>
      <c r="G158" s="94">
        <v>0</v>
      </c>
      <c r="H158" s="94">
        <v>0</v>
      </c>
      <c r="I158" s="93">
        <v>83444</v>
      </c>
      <c r="J158" s="93" t="b" cm="1">
        <f t="array" ref="J158">OR(ISNUMBER(SEARCH($L$26:$L$31,C158)))</f>
        <v>1</v>
      </c>
      <c r="K158" s="92"/>
      <c r="L158" s="26"/>
      <c r="M158" s="26"/>
      <c r="N158" s="26"/>
      <c r="O158" s="26"/>
      <c r="P158" s="26"/>
      <c r="Q158" s="26"/>
      <c r="R158" s="26"/>
      <c r="S158" s="26"/>
      <c r="T158" s="26"/>
    </row>
    <row r="159" spans="1:20" x14ac:dyDescent="0.25">
      <c r="A159" s="26"/>
      <c r="B159" s="94">
        <v>1</v>
      </c>
      <c r="C159" s="37" t="s">
        <v>110</v>
      </c>
      <c r="D159" s="94">
        <v>2</v>
      </c>
      <c r="E159" s="94">
        <v>1964</v>
      </c>
      <c r="F159" s="94">
        <v>1</v>
      </c>
      <c r="G159" s="94">
        <v>0</v>
      </c>
      <c r="H159" s="94">
        <v>0</v>
      </c>
      <c r="I159" s="93">
        <v>77484</v>
      </c>
      <c r="J159" s="93" t="b" cm="1">
        <f t="array" ref="J159">OR(ISNUMBER(SEARCH($L$26:$L$31,C159)))</f>
        <v>0</v>
      </c>
      <c r="K159" s="92"/>
      <c r="L159" s="26"/>
      <c r="M159" s="26"/>
      <c r="N159" s="26"/>
      <c r="O159" s="26"/>
      <c r="P159" s="26"/>
      <c r="Q159" s="26"/>
      <c r="R159" s="26"/>
      <c r="S159" s="26"/>
      <c r="T159" s="26"/>
    </row>
    <row r="160" spans="1:20" x14ac:dyDescent="0.25">
      <c r="A160" s="26"/>
      <c r="B160" s="94">
        <v>3</v>
      </c>
      <c r="C160" s="37" t="s">
        <v>107</v>
      </c>
      <c r="D160" s="94">
        <v>3</v>
      </c>
      <c r="E160" s="94">
        <v>1964</v>
      </c>
      <c r="F160" s="94">
        <v>1</v>
      </c>
      <c r="G160" s="94">
        <v>0</v>
      </c>
      <c r="H160" s="94">
        <v>0</v>
      </c>
      <c r="I160" s="93">
        <v>75970</v>
      </c>
      <c r="J160" s="93" t="b" cm="1">
        <f t="array" ref="J160">OR(ISNUMBER(SEARCH($L$26:$L$31,C160)))</f>
        <v>1</v>
      </c>
      <c r="K160" s="92"/>
      <c r="L160" s="26"/>
      <c r="M160" s="26"/>
      <c r="N160" s="26"/>
      <c r="O160" s="26"/>
      <c r="P160" s="26"/>
      <c r="Q160" s="26"/>
      <c r="R160" s="26"/>
      <c r="S160" s="26"/>
      <c r="T160" s="26"/>
    </row>
    <row r="161" spans="1:20" x14ac:dyDescent="0.25">
      <c r="A161" s="26"/>
      <c r="B161" s="94">
        <v>5</v>
      </c>
      <c r="C161" s="37" t="s">
        <v>110</v>
      </c>
      <c r="D161" s="94">
        <v>3</v>
      </c>
      <c r="E161" s="94">
        <v>1964</v>
      </c>
      <c r="F161" s="94">
        <v>1</v>
      </c>
      <c r="G161" s="94">
        <v>0</v>
      </c>
      <c r="H161" s="94">
        <v>0</v>
      </c>
      <c r="I161" s="93">
        <v>80219</v>
      </c>
      <c r="J161" s="93" t="b" cm="1">
        <f t="array" ref="J161">OR(ISNUMBER(SEARCH($L$26:$L$31,C161)))</f>
        <v>0</v>
      </c>
      <c r="K161" s="92"/>
      <c r="L161" s="26"/>
      <c r="M161" s="26"/>
      <c r="N161" s="26"/>
      <c r="O161" s="26"/>
      <c r="P161" s="26"/>
      <c r="Q161" s="26"/>
      <c r="R161" s="26"/>
      <c r="S161" s="26"/>
      <c r="T161" s="26"/>
    </row>
    <row r="162" spans="1:20" x14ac:dyDescent="0.25">
      <c r="A162" s="26"/>
      <c r="B162" s="94">
        <v>1</v>
      </c>
      <c r="C162" s="37" t="s">
        <v>110</v>
      </c>
      <c r="D162" s="94">
        <v>3</v>
      </c>
      <c r="E162" s="94">
        <v>1964</v>
      </c>
      <c r="F162" s="94">
        <v>1</v>
      </c>
      <c r="G162" s="94">
        <v>0</v>
      </c>
      <c r="H162" s="94">
        <v>0</v>
      </c>
      <c r="I162" s="93">
        <v>74480</v>
      </c>
      <c r="J162" s="93" t="b" cm="1">
        <f t="array" ref="J162">OR(ISNUMBER(SEARCH($L$26:$L$31,C162)))</f>
        <v>0</v>
      </c>
      <c r="K162" s="92"/>
      <c r="L162" s="26"/>
      <c r="M162" s="26"/>
      <c r="N162" s="26"/>
      <c r="O162" s="26"/>
      <c r="P162" s="26"/>
      <c r="Q162" s="26"/>
      <c r="R162" s="26"/>
      <c r="S162" s="26"/>
      <c r="T162" s="26"/>
    </row>
    <row r="163" spans="1:20" x14ac:dyDescent="0.25">
      <c r="A163" s="26"/>
      <c r="B163" s="94">
        <v>6</v>
      </c>
      <c r="C163" s="37" t="s">
        <v>108</v>
      </c>
      <c r="D163" s="94">
        <v>3</v>
      </c>
      <c r="E163" s="94">
        <v>1964</v>
      </c>
      <c r="F163" s="94">
        <v>2</v>
      </c>
      <c r="G163" s="94">
        <v>0</v>
      </c>
      <c r="H163" s="94">
        <v>0</v>
      </c>
      <c r="I163" s="93">
        <v>1744</v>
      </c>
      <c r="J163" s="93" t="b" cm="1">
        <f t="array" ref="J163">OR(ISNUMBER(SEARCH($L$26:$L$31,C163)))</f>
        <v>1</v>
      </c>
      <c r="K163" s="92"/>
      <c r="L163" s="26"/>
      <c r="M163" s="26"/>
      <c r="N163" s="26"/>
      <c r="O163" s="26"/>
      <c r="P163" s="26"/>
      <c r="Q163" s="26"/>
      <c r="R163" s="26"/>
      <c r="S163" s="26"/>
      <c r="T163" s="26"/>
    </row>
    <row r="164" spans="1:20" x14ac:dyDescent="0.25">
      <c r="A164" s="26"/>
      <c r="B164" s="94">
        <v>1</v>
      </c>
      <c r="C164" s="37" t="s">
        <v>108</v>
      </c>
      <c r="D164" s="94">
        <v>3</v>
      </c>
      <c r="E164" s="94">
        <v>1964</v>
      </c>
      <c r="F164" s="94">
        <v>2</v>
      </c>
      <c r="G164" s="94">
        <v>0</v>
      </c>
      <c r="H164" s="94">
        <v>0</v>
      </c>
      <c r="I164" s="93">
        <v>1775</v>
      </c>
      <c r="J164" s="93" t="b" cm="1">
        <f t="array" ref="J164">OR(ISNUMBER(SEARCH($L$26:$L$31,C164)))</f>
        <v>1</v>
      </c>
      <c r="K164" s="92"/>
      <c r="L164" s="26"/>
      <c r="M164" s="26"/>
      <c r="N164" s="26"/>
      <c r="O164" s="26"/>
      <c r="P164" s="26"/>
      <c r="Q164" s="26"/>
      <c r="R164" s="26"/>
      <c r="S164" s="26"/>
      <c r="T164" s="26"/>
    </row>
    <row r="165" spans="1:20" x14ac:dyDescent="0.25">
      <c r="A165" s="26"/>
      <c r="B165" s="94">
        <v>2</v>
      </c>
      <c r="C165" s="37" t="s">
        <v>108</v>
      </c>
      <c r="D165" s="94">
        <v>3</v>
      </c>
      <c r="E165" s="94">
        <v>1964</v>
      </c>
      <c r="F165" s="94">
        <v>2</v>
      </c>
      <c r="G165" s="94">
        <v>0</v>
      </c>
      <c r="H165" s="94">
        <v>0</v>
      </c>
      <c r="I165" s="93">
        <v>1571</v>
      </c>
      <c r="J165" s="93" t="b" cm="1">
        <f t="array" ref="J165">OR(ISNUMBER(SEARCH($L$26:$L$31,C165)))</f>
        <v>1</v>
      </c>
      <c r="K165" s="92"/>
      <c r="L165" s="26"/>
      <c r="M165" s="26"/>
      <c r="N165" s="26"/>
      <c r="O165" s="26"/>
      <c r="P165" s="26"/>
      <c r="Q165" s="26"/>
      <c r="R165" s="26"/>
      <c r="S165" s="26"/>
      <c r="T165" s="26"/>
    </row>
    <row r="166" spans="1:20" x14ac:dyDescent="0.25">
      <c r="A166" s="26"/>
      <c r="B166" s="94">
        <v>4</v>
      </c>
      <c r="C166" s="37" t="s">
        <v>108</v>
      </c>
      <c r="D166" s="94">
        <v>3</v>
      </c>
      <c r="E166" s="94">
        <v>1964</v>
      </c>
      <c r="F166" s="94">
        <v>2</v>
      </c>
      <c r="G166" s="94">
        <v>0</v>
      </c>
      <c r="H166" s="94">
        <v>0</v>
      </c>
      <c r="I166" s="93">
        <v>1646</v>
      </c>
      <c r="J166" s="93" t="b" cm="1">
        <f t="array" ref="J166">OR(ISNUMBER(SEARCH($L$26:$L$31,C166)))</f>
        <v>1</v>
      </c>
      <c r="K166" s="92"/>
      <c r="L166" s="26"/>
      <c r="M166" s="26"/>
      <c r="N166" s="26"/>
      <c r="O166" s="26"/>
      <c r="P166" s="26"/>
      <c r="Q166" s="26"/>
      <c r="R166" s="26"/>
      <c r="S166" s="26"/>
      <c r="T166" s="26"/>
    </row>
    <row r="167" spans="1:20" x14ac:dyDescent="0.25">
      <c r="A167" s="26"/>
      <c r="B167" s="94">
        <v>3</v>
      </c>
      <c r="C167" s="37" t="s">
        <v>108</v>
      </c>
      <c r="D167" s="94">
        <v>3</v>
      </c>
      <c r="E167" s="94">
        <v>1964</v>
      </c>
      <c r="F167" s="94">
        <v>2</v>
      </c>
      <c r="G167" s="94">
        <v>0</v>
      </c>
      <c r="H167" s="94">
        <v>0</v>
      </c>
      <c r="I167" s="93">
        <v>1608</v>
      </c>
      <c r="J167" s="93" t="b" cm="1">
        <f t="array" ref="J167">OR(ISNUMBER(SEARCH($L$26:$L$31,C167)))</f>
        <v>1</v>
      </c>
      <c r="K167" s="92"/>
      <c r="L167" s="26"/>
      <c r="M167" s="26"/>
      <c r="N167" s="26"/>
      <c r="O167" s="26"/>
      <c r="P167" s="26"/>
      <c r="Q167" s="26"/>
      <c r="R167" s="26"/>
      <c r="S167" s="26"/>
      <c r="T167" s="26"/>
    </row>
    <row r="168" spans="1:20" x14ac:dyDescent="0.25">
      <c r="A168" s="26"/>
      <c r="B168" s="94">
        <v>5</v>
      </c>
      <c r="C168" s="37" t="s">
        <v>108</v>
      </c>
      <c r="D168" s="94">
        <v>3</v>
      </c>
      <c r="E168" s="94">
        <v>1964</v>
      </c>
      <c r="F168" s="94">
        <v>2</v>
      </c>
      <c r="G168" s="94">
        <v>0</v>
      </c>
      <c r="H168" s="94">
        <v>0</v>
      </c>
      <c r="I168" s="93">
        <v>1874</v>
      </c>
      <c r="J168" s="93" t="b" cm="1">
        <f t="array" ref="J168">OR(ISNUMBER(SEARCH($L$26:$L$31,C168)))</f>
        <v>1</v>
      </c>
      <c r="K168" s="92"/>
      <c r="L168" s="26"/>
      <c r="M168" s="26"/>
      <c r="N168" s="26"/>
      <c r="O168" s="26"/>
      <c r="P168" s="26"/>
      <c r="Q168" s="26"/>
      <c r="R168" s="26"/>
      <c r="S168" s="26"/>
      <c r="T168" s="26"/>
    </row>
    <row r="169" spans="1:20" x14ac:dyDescent="0.25">
      <c r="A169" s="26"/>
      <c r="B169" s="94">
        <v>2</v>
      </c>
      <c r="C169" s="37" t="s">
        <v>107</v>
      </c>
      <c r="D169" s="94">
        <v>3</v>
      </c>
      <c r="E169" s="94">
        <v>1964</v>
      </c>
      <c r="F169" s="94">
        <v>1</v>
      </c>
      <c r="G169" s="94">
        <v>0</v>
      </c>
      <c r="H169" s="94">
        <v>0</v>
      </c>
      <c r="I169" s="93">
        <v>75772</v>
      </c>
      <c r="J169" s="93" t="b" cm="1">
        <f t="array" ref="J169">OR(ISNUMBER(SEARCH($L$26:$L$31,C169)))</f>
        <v>1</v>
      </c>
      <c r="K169" s="92"/>
      <c r="L169" s="26"/>
      <c r="M169" s="26"/>
      <c r="N169" s="26"/>
      <c r="O169" s="26"/>
      <c r="P169" s="26"/>
      <c r="Q169" s="26"/>
      <c r="R169" s="26"/>
      <c r="S169" s="26"/>
      <c r="T169" s="26"/>
    </row>
    <row r="170" spans="1:20" x14ac:dyDescent="0.25">
      <c r="A170" s="26"/>
      <c r="B170" s="94">
        <v>4</v>
      </c>
      <c r="C170" s="37" t="s">
        <v>107</v>
      </c>
      <c r="D170" s="94">
        <v>2</v>
      </c>
      <c r="E170" s="94">
        <v>1964</v>
      </c>
      <c r="F170" s="94">
        <v>1</v>
      </c>
      <c r="G170" s="94">
        <v>0</v>
      </c>
      <c r="H170" s="94">
        <v>0</v>
      </c>
      <c r="I170" s="93">
        <v>844</v>
      </c>
      <c r="J170" s="93" t="b" cm="1">
        <f t="array" ref="J170">OR(ISNUMBER(SEARCH($L$26:$L$31,C170)))</f>
        <v>1</v>
      </c>
      <c r="K170" s="92"/>
      <c r="L170" s="26"/>
      <c r="M170" s="26"/>
      <c r="N170" s="26"/>
      <c r="O170" s="26"/>
      <c r="P170" s="26"/>
      <c r="Q170" s="26"/>
      <c r="R170" s="26"/>
      <c r="S170" s="26"/>
      <c r="T170" s="26"/>
    </row>
    <row r="171" spans="1:20" x14ac:dyDescent="0.25">
      <c r="A171" s="26"/>
      <c r="B171" s="94">
        <v>5</v>
      </c>
      <c r="C171" s="37" t="s">
        <v>107</v>
      </c>
      <c r="D171" s="94">
        <v>2</v>
      </c>
      <c r="E171" s="94">
        <v>1964</v>
      </c>
      <c r="F171" s="94">
        <v>1</v>
      </c>
      <c r="G171" s="94">
        <v>0</v>
      </c>
      <c r="H171" s="94">
        <v>0</v>
      </c>
      <c r="I171" s="93">
        <v>8389</v>
      </c>
      <c r="J171" s="93" t="b" cm="1">
        <f t="array" ref="J171">OR(ISNUMBER(SEARCH($L$26:$L$31,C171)))</f>
        <v>1</v>
      </c>
      <c r="K171" s="92"/>
      <c r="L171" s="26"/>
      <c r="M171" s="26"/>
      <c r="N171" s="26"/>
      <c r="O171" s="26"/>
      <c r="P171" s="26"/>
      <c r="Q171" s="26"/>
      <c r="R171" s="26"/>
      <c r="S171" s="26"/>
      <c r="T171" s="26"/>
    </row>
    <row r="172" spans="1:20" x14ac:dyDescent="0.25">
      <c r="A172" s="26"/>
      <c r="B172" s="94">
        <v>3</v>
      </c>
      <c r="C172" s="37" t="s">
        <v>110</v>
      </c>
      <c r="D172" s="94">
        <v>3</v>
      </c>
      <c r="E172" s="94">
        <v>1964</v>
      </c>
      <c r="F172" s="94">
        <v>1</v>
      </c>
      <c r="G172" s="94">
        <v>0</v>
      </c>
      <c r="H172" s="94">
        <v>347</v>
      </c>
      <c r="I172" s="93">
        <v>0</v>
      </c>
      <c r="J172" s="93" t="b" cm="1">
        <f t="array" ref="J172">OR(ISNUMBER(SEARCH($L$26:$L$31,C172)))</f>
        <v>0</v>
      </c>
      <c r="K172" s="92"/>
      <c r="L172" s="26"/>
      <c r="M172" s="26"/>
      <c r="N172" s="26"/>
      <c r="O172" s="26"/>
      <c r="P172" s="26"/>
      <c r="Q172" s="26"/>
      <c r="R172" s="26"/>
      <c r="S172" s="26"/>
      <c r="T172" s="26"/>
    </row>
    <row r="173" spans="1:20" x14ac:dyDescent="0.25">
      <c r="A173" s="26"/>
      <c r="B173" s="94">
        <v>2</v>
      </c>
      <c r="C173" s="37" t="s">
        <v>107</v>
      </c>
      <c r="D173" s="94">
        <v>3</v>
      </c>
      <c r="E173" s="94">
        <v>1965</v>
      </c>
      <c r="F173" s="94">
        <v>1</v>
      </c>
      <c r="G173" s="94">
        <v>0</v>
      </c>
      <c r="H173" s="94">
        <v>511</v>
      </c>
      <c r="I173" s="93">
        <v>734185</v>
      </c>
      <c r="J173" s="93" t="b" cm="1">
        <f t="array" ref="J173">OR(ISNUMBER(SEARCH($L$26:$L$31,C173)))</f>
        <v>1</v>
      </c>
      <c r="K173" s="92"/>
      <c r="L173" s="26"/>
      <c r="M173" s="26"/>
      <c r="N173" s="26"/>
      <c r="O173" s="26"/>
      <c r="P173" s="26"/>
      <c r="Q173" s="26"/>
      <c r="R173" s="26"/>
      <c r="S173" s="26"/>
      <c r="T173" s="26"/>
    </row>
    <row r="174" spans="1:20" x14ac:dyDescent="0.25">
      <c r="A174" s="26"/>
      <c r="B174" s="94">
        <v>2</v>
      </c>
      <c r="C174" s="37" t="s">
        <v>107</v>
      </c>
      <c r="D174" s="94">
        <v>4</v>
      </c>
      <c r="E174" s="94">
        <v>1965</v>
      </c>
      <c r="F174" s="94">
        <v>1</v>
      </c>
      <c r="G174" s="94">
        <v>0</v>
      </c>
      <c r="H174" s="94">
        <v>0</v>
      </c>
      <c r="I174" s="93">
        <v>764462</v>
      </c>
      <c r="J174" s="93" t="b" cm="1">
        <f t="array" ref="J174">OR(ISNUMBER(SEARCH($L$26:$L$31,C174)))</f>
        <v>1</v>
      </c>
      <c r="K174" s="92"/>
      <c r="L174" s="26"/>
      <c r="M174" s="26"/>
      <c r="N174" s="26"/>
      <c r="O174" s="26"/>
      <c r="P174" s="26"/>
      <c r="Q174" s="26"/>
      <c r="R174" s="26"/>
      <c r="S174" s="26"/>
      <c r="T174" s="26"/>
    </row>
    <row r="175" spans="1:20" x14ac:dyDescent="0.25">
      <c r="A175" s="26"/>
      <c r="B175" s="94">
        <v>3</v>
      </c>
      <c r="C175" s="37" t="s">
        <v>153</v>
      </c>
      <c r="D175" s="94">
        <v>1</v>
      </c>
      <c r="E175" s="94">
        <v>1965</v>
      </c>
      <c r="F175" s="94">
        <v>1</v>
      </c>
      <c r="G175" s="94">
        <v>83</v>
      </c>
      <c r="H175" s="94">
        <v>0</v>
      </c>
      <c r="I175" s="93">
        <v>0</v>
      </c>
      <c r="J175" s="93" t="b" cm="1">
        <f t="array" ref="J175">OR(ISNUMBER(SEARCH($L$26:$L$31,C175)))</f>
        <v>1</v>
      </c>
      <c r="K175" s="92"/>
      <c r="L175" s="26"/>
      <c r="M175" s="26"/>
      <c r="N175" s="26"/>
      <c r="O175" s="26"/>
      <c r="P175" s="26"/>
      <c r="Q175" s="26"/>
      <c r="R175" s="26"/>
      <c r="S175" s="26"/>
      <c r="T175" s="26"/>
    </row>
    <row r="176" spans="1:20" x14ac:dyDescent="0.25">
      <c r="A176" s="26"/>
      <c r="B176" s="94">
        <v>6</v>
      </c>
      <c r="C176" s="37" t="s">
        <v>112</v>
      </c>
      <c r="D176" s="94">
        <v>2</v>
      </c>
      <c r="E176" s="94">
        <v>1965</v>
      </c>
      <c r="F176" s="94">
        <v>1</v>
      </c>
      <c r="G176" s="94">
        <v>13</v>
      </c>
      <c r="H176" s="94">
        <v>13</v>
      </c>
      <c r="I176" s="93">
        <v>0</v>
      </c>
      <c r="J176" s="93" t="b" cm="1">
        <f t="array" ref="J176">OR(ISNUMBER(SEARCH($L$26:$L$31,C176)))</f>
        <v>1</v>
      </c>
      <c r="K176" s="92"/>
      <c r="L176" s="26"/>
      <c r="M176" s="26"/>
      <c r="N176" s="26"/>
      <c r="O176" s="26"/>
      <c r="P176" s="26"/>
      <c r="Q176" s="26"/>
      <c r="R176" s="26"/>
      <c r="S176" s="26"/>
      <c r="T176" s="26"/>
    </row>
    <row r="177" spans="1:20" x14ac:dyDescent="0.25">
      <c r="A177" s="26"/>
      <c r="B177" s="94">
        <v>2</v>
      </c>
      <c r="C177" s="37" t="s">
        <v>110</v>
      </c>
      <c r="D177" s="94">
        <v>3</v>
      </c>
      <c r="E177" s="94">
        <v>1965</v>
      </c>
      <c r="F177" s="94">
        <v>1</v>
      </c>
      <c r="G177" s="94">
        <v>11</v>
      </c>
      <c r="H177" s="94">
        <v>0</v>
      </c>
      <c r="I177" s="93">
        <v>0</v>
      </c>
      <c r="J177" s="93" t="b" cm="1">
        <f t="array" ref="J177">OR(ISNUMBER(SEARCH($L$26:$L$31,C177)))</f>
        <v>0</v>
      </c>
      <c r="K177" s="92"/>
      <c r="L177" s="26"/>
      <c r="M177" s="26"/>
      <c r="N177" s="26"/>
      <c r="O177" s="26"/>
      <c r="P177" s="26"/>
      <c r="Q177" s="26"/>
      <c r="R177" s="26"/>
      <c r="S177" s="26"/>
      <c r="T177" s="26"/>
    </row>
    <row r="178" spans="1:20" x14ac:dyDescent="0.25">
      <c r="A178" s="26"/>
      <c r="B178" s="94">
        <v>4</v>
      </c>
      <c r="C178" s="37" t="s">
        <v>110</v>
      </c>
      <c r="D178" s="94">
        <v>3</v>
      </c>
      <c r="E178" s="94">
        <v>1965</v>
      </c>
      <c r="F178" s="94">
        <v>1</v>
      </c>
      <c r="G178" s="94">
        <v>25</v>
      </c>
      <c r="H178" s="94">
        <v>0</v>
      </c>
      <c r="I178" s="93">
        <v>0</v>
      </c>
      <c r="J178" s="93" t="b" cm="1">
        <f t="array" ref="J178">OR(ISNUMBER(SEARCH($L$26:$L$31,C178)))</f>
        <v>0</v>
      </c>
      <c r="K178" s="92"/>
      <c r="L178" s="26"/>
      <c r="M178" s="26"/>
      <c r="N178" s="26"/>
      <c r="O178" s="26"/>
      <c r="P178" s="26"/>
      <c r="Q178" s="26"/>
      <c r="R178" s="26"/>
      <c r="S178" s="26"/>
      <c r="T178" s="26"/>
    </row>
    <row r="179" spans="1:20" x14ac:dyDescent="0.25">
      <c r="A179" s="26"/>
      <c r="B179" s="94">
        <v>3</v>
      </c>
      <c r="C179" s="37" t="s">
        <v>106</v>
      </c>
      <c r="D179" s="94">
        <v>1</v>
      </c>
      <c r="E179" s="94">
        <v>1965</v>
      </c>
      <c r="F179" s="94">
        <v>1</v>
      </c>
      <c r="G179" s="94">
        <v>0</v>
      </c>
      <c r="H179" s="94">
        <v>0</v>
      </c>
      <c r="I179" s="93">
        <v>35724</v>
      </c>
      <c r="J179" s="93" t="b" cm="1">
        <f t="array" ref="J179">OR(ISNUMBER(SEARCH($L$26:$L$31,C179)))</f>
        <v>0</v>
      </c>
      <c r="K179" s="92"/>
      <c r="L179" s="26"/>
      <c r="M179" s="26"/>
      <c r="N179" s="26"/>
      <c r="O179" s="26"/>
      <c r="P179" s="26"/>
      <c r="Q179" s="26"/>
      <c r="R179" s="26"/>
      <c r="S179" s="26"/>
      <c r="T179" s="26"/>
    </row>
    <row r="180" spans="1:20" x14ac:dyDescent="0.25">
      <c r="A180" s="26"/>
      <c r="B180" s="94">
        <v>1</v>
      </c>
      <c r="C180" s="37" t="s">
        <v>109</v>
      </c>
      <c r="D180" s="94">
        <v>2</v>
      </c>
      <c r="E180" s="94">
        <v>1965</v>
      </c>
      <c r="F180" s="94">
        <v>1</v>
      </c>
      <c r="G180" s="94">
        <v>0</v>
      </c>
      <c r="H180" s="94">
        <v>0</v>
      </c>
      <c r="I180" s="93">
        <v>8372</v>
      </c>
      <c r="J180" s="93" t="b" cm="1">
        <f t="array" ref="J180">OR(ISNUMBER(SEARCH($L$26:$L$31,C180)))</f>
        <v>0</v>
      </c>
      <c r="K180" s="92"/>
      <c r="L180" s="26"/>
      <c r="M180" s="26"/>
      <c r="N180" s="26"/>
      <c r="O180" s="26"/>
      <c r="P180" s="26"/>
      <c r="Q180" s="26"/>
      <c r="R180" s="26"/>
      <c r="S180" s="26"/>
      <c r="T180" s="26"/>
    </row>
    <row r="181" spans="1:20" x14ac:dyDescent="0.25">
      <c r="A181" s="26"/>
      <c r="B181" s="94">
        <v>3</v>
      </c>
      <c r="C181" s="37" t="s">
        <v>109</v>
      </c>
      <c r="D181" s="94">
        <v>2</v>
      </c>
      <c r="E181" s="94">
        <v>1965</v>
      </c>
      <c r="F181" s="94">
        <v>1</v>
      </c>
      <c r="G181" s="94">
        <v>0</v>
      </c>
      <c r="H181" s="94">
        <v>0</v>
      </c>
      <c r="I181" s="93">
        <v>9643</v>
      </c>
      <c r="J181" s="93" t="b" cm="1">
        <f t="array" ref="J181">OR(ISNUMBER(SEARCH($L$26:$L$31,C181)))</f>
        <v>0</v>
      </c>
      <c r="K181" s="92"/>
      <c r="L181" s="26"/>
      <c r="M181" s="26"/>
      <c r="N181" s="26"/>
      <c r="O181" s="26"/>
      <c r="P181" s="26"/>
      <c r="Q181" s="26"/>
      <c r="R181" s="26"/>
      <c r="S181" s="26"/>
      <c r="T181" s="26"/>
    </row>
    <row r="182" spans="1:20" x14ac:dyDescent="0.25">
      <c r="A182" s="26"/>
      <c r="B182" s="94">
        <v>3</v>
      </c>
      <c r="C182" s="37" t="s">
        <v>110</v>
      </c>
      <c r="D182" s="94">
        <v>2</v>
      </c>
      <c r="E182" s="94">
        <v>1965</v>
      </c>
      <c r="F182" s="94">
        <v>1</v>
      </c>
      <c r="G182" s="94">
        <v>0</v>
      </c>
      <c r="H182" s="94">
        <v>0</v>
      </c>
      <c r="I182" s="93">
        <v>80710</v>
      </c>
      <c r="J182" s="93" t="b" cm="1">
        <f t="array" ref="J182">OR(ISNUMBER(SEARCH($L$26:$L$31,C182)))</f>
        <v>0</v>
      </c>
      <c r="K182" s="92"/>
      <c r="L182" s="26"/>
      <c r="M182" s="26"/>
      <c r="N182" s="26"/>
      <c r="O182" s="26"/>
      <c r="P182" s="26"/>
      <c r="Q182" s="26"/>
      <c r="R182" s="26"/>
      <c r="S182" s="26"/>
      <c r="T182" s="26"/>
    </row>
    <row r="183" spans="1:20" x14ac:dyDescent="0.25">
      <c r="A183" s="26"/>
      <c r="B183" s="94">
        <v>6</v>
      </c>
      <c r="C183" s="37" t="s">
        <v>109</v>
      </c>
      <c r="D183" s="94">
        <v>2</v>
      </c>
      <c r="E183" s="94">
        <v>1965</v>
      </c>
      <c r="F183" s="94">
        <v>1</v>
      </c>
      <c r="G183" s="94">
        <v>0</v>
      </c>
      <c r="H183" s="94">
        <v>0</v>
      </c>
      <c r="I183" s="93">
        <v>0</v>
      </c>
      <c r="J183" s="93" t="b" cm="1">
        <f t="array" ref="J183">OR(ISNUMBER(SEARCH($L$26:$L$31,C183)))</f>
        <v>0</v>
      </c>
      <c r="K183" s="92"/>
      <c r="L183" s="26"/>
      <c r="M183" s="26"/>
      <c r="N183" s="26"/>
      <c r="O183" s="26"/>
      <c r="P183" s="26"/>
      <c r="Q183" s="26"/>
      <c r="R183" s="26"/>
      <c r="S183" s="26"/>
      <c r="T183" s="26"/>
    </row>
    <row r="184" spans="1:20" x14ac:dyDescent="0.25">
      <c r="A184" s="26"/>
      <c r="B184" s="94">
        <v>2</v>
      </c>
      <c r="C184" s="37" t="s">
        <v>107</v>
      </c>
      <c r="D184" s="94">
        <v>2</v>
      </c>
      <c r="E184" s="94">
        <v>1965</v>
      </c>
      <c r="F184" s="94">
        <v>1</v>
      </c>
      <c r="G184" s="94">
        <v>0</v>
      </c>
      <c r="H184" s="94">
        <v>0</v>
      </c>
      <c r="I184" s="93">
        <v>74932</v>
      </c>
      <c r="J184" s="93" t="b" cm="1">
        <f t="array" ref="J184">OR(ISNUMBER(SEARCH($L$26:$L$31,C184)))</f>
        <v>1</v>
      </c>
      <c r="K184" s="92"/>
      <c r="L184" s="26"/>
      <c r="M184" s="26"/>
      <c r="N184" s="26"/>
      <c r="O184" s="26"/>
      <c r="P184" s="26"/>
      <c r="Q184" s="26"/>
      <c r="R184" s="26"/>
      <c r="S184" s="26"/>
      <c r="T184" s="26"/>
    </row>
    <row r="185" spans="1:20" x14ac:dyDescent="0.25">
      <c r="A185" s="26"/>
      <c r="B185" s="94">
        <v>2</v>
      </c>
      <c r="C185" s="37" t="s">
        <v>107</v>
      </c>
      <c r="D185" s="94">
        <v>2</v>
      </c>
      <c r="E185" s="94">
        <v>1965</v>
      </c>
      <c r="F185" s="94">
        <v>1</v>
      </c>
      <c r="G185" s="94">
        <v>0</v>
      </c>
      <c r="H185" s="94">
        <v>0</v>
      </c>
      <c r="I185" s="93">
        <v>85957</v>
      </c>
      <c r="J185" s="93" t="b" cm="1">
        <f t="array" ref="J185">OR(ISNUMBER(SEARCH($L$26:$L$31,C185)))</f>
        <v>1</v>
      </c>
      <c r="K185" s="92"/>
      <c r="L185" s="26"/>
      <c r="M185" s="26"/>
      <c r="N185" s="26"/>
      <c r="O185" s="26"/>
      <c r="P185" s="26"/>
      <c r="Q185" s="26"/>
      <c r="R185" s="26"/>
      <c r="S185" s="26"/>
      <c r="T185" s="26"/>
    </row>
    <row r="186" spans="1:20" x14ac:dyDescent="0.25">
      <c r="A186" s="26"/>
      <c r="B186" s="94">
        <v>1</v>
      </c>
      <c r="C186" s="37" t="s">
        <v>129</v>
      </c>
      <c r="D186" s="94">
        <v>2</v>
      </c>
      <c r="E186" s="94">
        <v>1965</v>
      </c>
      <c r="F186" s="94">
        <v>1</v>
      </c>
      <c r="G186" s="94">
        <v>0</v>
      </c>
      <c r="H186" s="94">
        <v>0</v>
      </c>
      <c r="I186" s="93">
        <v>86068</v>
      </c>
      <c r="J186" s="93" t="b" cm="1">
        <f t="array" ref="J186">OR(ISNUMBER(SEARCH($L$26:$L$31,C186)))</f>
        <v>1</v>
      </c>
      <c r="K186" s="92"/>
      <c r="L186" s="26"/>
      <c r="M186" s="26"/>
      <c r="N186" s="26"/>
      <c r="O186" s="26"/>
      <c r="P186" s="26"/>
      <c r="Q186" s="26"/>
      <c r="R186" s="26"/>
      <c r="S186" s="26"/>
      <c r="T186" s="26"/>
    </row>
    <row r="187" spans="1:20" x14ac:dyDescent="0.25">
      <c r="A187" s="26"/>
      <c r="B187" s="94">
        <v>4</v>
      </c>
      <c r="C187" s="37" t="s">
        <v>110</v>
      </c>
      <c r="D187" s="94">
        <v>2</v>
      </c>
      <c r="E187" s="94">
        <v>1965</v>
      </c>
      <c r="F187" s="94">
        <v>1</v>
      </c>
      <c r="G187" s="94">
        <v>0</v>
      </c>
      <c r="H187" s="94">
        <v>24</v>
      </c>
      <c r="I187" s="93">
        <v>0</v>
      </c>
      <c r="J187" s="93" t="b" cm="1">
        <f t="array" ref="J187">OR(ISNUMBER(SEARCH($L$26:$L$31,C187)))</f>
        <v>0</v>
      </c>
      <c r="K187" s="92"/>
      <c r="L187" s="26"/>
      <c r="M187" s="26"/>
      <c r="N187" s="26"/>
      <c r="O187" s="26"/>
      <c r="P187" s="26"/>
      <c r="Q187" s="26"/>
      <c r="R187" s="26"/>
      <c r="S187" s="26"/>
      <c r="T187" s="26"/>
    </row>
    <row r="188" spans="1:20" x14ac:dyDescent="0.25">
      <c r="A188" s="26"/>
      <c r="B188" s="94">
        <v>3</v>
      </c>
      <c r="C188" s="37" t="s">
        <v>110</v>
      </c>
      <c r="D188" s="94">
        <v>2</v>
      </c>
      <c r="E188" s="94">
        <v>1965</v>
      </c>
      <c r="F188" s="94">
        <v>1</v>
      </c>
      <c r="G188" s="94">
        <v>0</v>
      </c>
      <c r="H188" s="94">
        <v>34</v>
      </c>
      <c r="I188" s="93">
        <v>0</v>
      </c>
      <c r="J188" s="93" t="b" cm="1">
        <f t="array" ref="J188">OR(ISNUMBER(SEARCH($L$26:$L$31,C188)))</f>
        <v>0</v>
      </c>
      <c r="K188" s="92"/>
      <c r="L188" s="26"/>
      <c r="M188" s="26"/>
      <c r="N188" s="26"/>
      <c r="O188" s="26"/>
      <c r="P188" s="26"/>
      <c r="Q188" s="26"/>
      <c r="R188" s="26"/>
      <c r="S188" s="26"/>
      <c r="T188" s="26"/>
    </row>
    <row r="189" spans="1:20" x14ac:dyDescent="0.25">
      <c r="A189" s="26"/>
      <c r="B189" s="94">
        <v>3</v>
      </c>
      <c r="C189" s="37" t="s">
        <v>110</v>
      </c>
      <c r="D189" s="94">
        <v>2</v>
      </c>
      <c r="E189" s="94">
        <v>1965</v>
      </c>
      <c r="F189" s="94">
        <v>1</v>
      </c>
      <c r="G189" s="94">
        <v>0</v>
      </c>
      <c r="H189" s="94">
        <v>0</v>
      </c>
      <c r="I189" s="93">
        <v>74623</v>
      </c>
      <c r="J189" s="93" t="b" cm="1">
        <f t="array" ref="J189">OR(ISNUMBER(SEARCH($L$26:$L$31,C189)))</f>
        <v>0</v>
      </c>
      <c r="K189" s="92"/>
      <c r="L189" s="26"/>
      <c r="M189" s="26"/>
      <c r="N189" s="26"/>
      <c r="O189" s="26"/>
      <c r="P189" s="26"/>
      <c r="Q189" s="26"/>
      <c r="R189" s="26"/>
      <c r="S189" s="26"/>
      <c r="T189" s="26"/>
    </row>
    <row r="190" spans="1:20" x14ac:dyDescent="0.25">
      <c r="A190" s="26"/>
      <c r="B190" s="94">
        <v>6</v>
      </c>
      <c r="C190" s="37" t="s">
        <v>112</v>
      </c>
      <c r="D190" s="94">
        <v>2</v>
      </c>
      <c r="E190" s="94">
        <v>1965</v>
      </c>
      <c r="F190" s="94">
        <v>9</v>
      </c>
      <c r="G190" s="94">
        <v>0</v>
      </c>
      <c r="H190" s="94">
        <v>0</v>
      </c>
      <c r="I190" s="93">
        <v>0</v>
      </c>
      <c r="J190" s="93" t="b" cm="1">
        <f t="array" ref="J190">OR(ISNUMBER(SEARCH($L$26:$L$31,C190)))</f>
        <v>1</v>
      </c>
      <c r="K190" s="92"/>
      <c r="L190" s="26"/>
      <c r="M190" s="26"/>
      <c r="N190" s="26"/>
      <c r="O190" s="26"/>
      <c r="P190" s="26"/>
      <c r="Q190" s="26"/>
      <c r="R190" s="26"/>
      <c r="S190" s="26"/>
      <c r="T190" s="26"/>
    </row>
    <row r="191" spans="1:20" x14ac:dyDescent="0.25">
      <c r="A191" s="26"/>
      <c r="B191" s="94">
        <v>1</v>
      </c>
      <c r="C191" s="37" t="s">
        <v>112</v>
      </c>
      <c r="D191" s="94">
        <v>2</v>
      </c>
      <c r="E191" s="94">
        <v>1965</v>
      </c>
      <c r="F191" s="94">
        <v>9</v>
      </c>
      <c r="G191" s="94">
        <v>0</v>
      </c>
      <c r="H191" s="94">
        <v>0</v>
      </c>
      <c r="I191" s="93">
        <v>0</v>
      </c>
      <c r="J191" s="93" t="b" cm="1">
        <f t="array" ref="J191">OR(ISNUMBER(SEARCH($L$26:$L$31,C191)))</f>
        <v>1</v>
      </c>
      <c r="K191" s="92"/>
      <c r="L191" s="26"/>
      <c r="M191" s="26"/>
      <c r="N191" s="26"/>
      <c r="O191" s="26"/>
      <c r="P191" s="26"/>
      <c r="Q191" s="26"/>
      <c r="R191" s="26"/>
      <c r="S191" s="26"/>
      <c r="T191" s="26"/>
    </row>
    <row r="192" spans="1:20" x14ac:dyDescent="0.25">
      <c r="A192" s="26"/>
      <c r="B192" s="94">
        <v>2</v>
      </c>
      <c r="C192" s="37" t="s">
        <v>112</v>
      </c>
      <c r="D192" s="94">
        <v>2</v>
      </c>
      <c r="E192" s="94">
        <v>1965</v>
      </c>
      <c r="F192" s="94">
        <v>9</v>
      </c>
      <c r="G192" s="94">
        <v>0</v>
      </c>
      <c r="H192" s="94">
        <v>0</v>
      </c>
      <c r="I192" s="93">
        <v>0</v>
      </c>
      <c r="J192" s="93" t="b" cm="1">
        <f t="array" ref="J192">OR(ISNUMBER(SEARCH($L$26:$L$31,C192)))</f>
        <v>1</v>
      </c>
      <c r="K192" s="92"/>
      <c r="L192" s="26"/>
      <c r="M192" s="26"/>
      <c r="N192" s="26"/>
      <c r="O192" s="26"/>
      <c r="P192" s="26"/>
      <c r="Q192" s="26"/>
      <c r="R192" s="26"/>
      <c r="S192" s="26"/>
      <c r="T192" s="26"/>
    </row>
    <row r="193" spans="1:20" x14ac:dyDescent="0.25">
      <c r="A193" s="26"/>
      <c r="B193" s="94">
        <v>4</v>
      </c>
      <c r="C193" s="37" t="s">
        <v>112</v>
      </c>
      <c r="D193" s="94">
        <v>2</v>
      </c>
      <c r="E193" s="94">
        <v>1965</v>
      </c>
      <c r="F193" s="94">
        <v>9</v>
      </c>
      <c r="G193" s="94">
        <v>0</v>
      </c>
      <c r="H193" s="94">
        <v>0</v>
      </c>
      <c r="I193" s="93">
        <v>0</v>
      </c>
      <c r="J193" s="93" t="b" cm="1">
        <f t="array" ref="J193">OR(ISNUMBER(SEARCH($L$26:$L$31,C193)))</f>
        <v>1</v>
      </c>
      <c r="K193" s="92"/>
      <c r="L193" s="26"/>
      <c r="M193" s="26"/>
      <c r="N193" s="26"/>
      <c r="O193" s="26"/>
      <c r="P193" s="26"/>
      <c r="Q193" s="26"/>
      <c r="R193" s="26"/>
      <c r="S193" s="26"/>
      <c r="T193" s="26"/>
    </row>
    <row r="194" spans="1:20" x14ac:dyDescent="0.25">
      <c r="A194" s="26"/>
      <c r="B194" s="94">
        <v>3</v>
      </c>
      <c r="C194" s="37" t="s">
        <v>112</v>
      </c>
      <c r="D194" s="94">
        <v>2</v>
      </c>
      <c r="E194" s="94">
        <v>1965</v>
      </c>
      <c r="F194" s="94">
        <v>9</v>
      </c>
      <c r="G194" s="94">
        <v>0</v>
      </c>
      <c r="H194" s="94">
        <v>0</v>
      </c>
      <c r="I194" s="93">
        <v>0</v>
      </c>
      <c r="J194" s="93" t="b" cm="1">
        <f t="array" ref="J194">OR(ISNUMBER(SEARCH($L$26:$L$31,C194)))</f>
        <v>1</v>
      </c>
      <c r="K194" s="92"/>
      <c r="L194" s="26"/>
      <c r="M194" s="26"/>
      <c r="N194" s="26"/>
      <c r="O194" s="26"/>
      <c r="P194" s="26"/>
      <c r="Q194" s="26"/>
      <c r="R194" s="26"/>
      <c r="S194" s="26"/>
      <c r="T194" s="26"/>
    </row>
    <row r="195" spans="1:20" x14ac:dyDescent="0.25">
      <c r="A195" s="26"/>
      <c r="B195" s="94">
        <v>5</v>
      </c>
      <c r="C195" s="37" t="s">
        <v>112</v>
      </c>
      <c r="D195" s="94">
        <v>2</v>
      </c>
      <c r="E195" s="94">
        <v>1965</v>
      </c>
      <c r="F195" s="94">
        <v>9</v>
      </c>
      <c r="G195" s="94">
        <v>0</v>
      </c>
      <c r="H195" s="94">
        <v>0</v>
      </c>
      <c r="I195" s="93">
        <v>0</v>
      </c>
      <c r="J195" s="93" t="b" cm="1">
        <f t="array" ref="J195">OR(ISNUMBER(SEARCH($L$26:$L$31,C195)))</f>
        <v>1</v>
      </c>
      <c r="K195" s="92"/>
      <c r="L195" s="26"/>
      <c r="M195" s="26"/>
      <c r="N195" s="26"/>
      <c r="O195" s="26"/>
      <c r="P195" s="26"/>
      <c r="Q195" s="26"/>
      <c r="R195" s="26"/>
      <c r="S195" s="26"/>
      <c r="T195" s="26"/>
    </row>
    <row r="196" spans="1:20" x14ac:dyDescent="0.25">
      <c r="A196" s="26"/>
      <c r="B196" s="94">
        <v>3</v>
      </c>
      <c r="C196" s="37" t="s">
        <v>110</v>
      </c>
      <c r="D196" s="94">
        <v>3</v>
      </c>
      <c r="E196" s="94">
        <v>1965</v>
      </c>
      <c r="F196" s="94">
        <v>1</v>
      </c>
      <c r="G196" s="94">
        <v>0</v>
      </c>
      <c r="H196" s="94">
        <v>97</v>
      </c>
      <c r="I196" s="93">
        <v>0</v>
      </c>
      <c r="J196" s="93" t="b" cm="1">
        <f t="array" ref="J196">OR(ISNUMBER(SEARCH($L$26:$L$31,C196)))</f>
        <v>0</v>
      </c>
      <c r="K196" s="92"/>
      <c r="L196" s="26"/>
      <c r="M196" s="26"/>
      <c r="N196" s="26"/>
      <c r="O196" s="26"/>
      <c r="P196" s="26"/>
      <c r="Q196" s="26"/>
      <c r="R196" s="26"/>
      <c r="S196" s="26"/>
      <c r="T196" s="26"/>
    </row>
    <row r="197" spans="1:20" x14ac:dyDescent="0.25">
      <c r="A197" s="26"/>
      <c r="B197" s="94">
        <v>1</v>
      </c>
      <c r="C197" s="37" t="s">
        <v>110</v>
      </c>
      <c r="D197" s="94">
        <v>3</v>
      </c>
      <c r="E197" s="94">
        <v>1965</v>
      </c>
      <c r="F197" s="94">
        <v>1</v>
      </c>
      <c r="G197" s="94">
        <v>0</v>
      </c>
      <c r="H197" s="94">
        <v>12</v>
      </c>
      <c r="I197" s="93">
        <v>838</v>
      </c>
      <c r="J197" s="93" t="b" cm="1">
        <f t="array" ref="J197">OR(ISNUMBER(SEARCH($L$26:$L$31,C197)))</f>
        <v>0</v>
      </c>
      <c r="K197" s="92"/>
      <c r="L197" s="26"/>
      <c r="M197" s="26"/>
      <c r="N197" s="26"/>
      <c r="O197" s="26"/>
      <c r="P197" s="26"/>
      <c r="Q197" s="26"/>
      <c r="R197" s="26"/>
      <c r="S197" s="26"/>
      <c r="T197" s="26"/>
    </row>
    <row r="198" spans="1:20" x14ac:dyDescent="0.25">
      <c r="A198" s="26"/>
      <c r="B198" s="94">
        <v>3</v>
      </c>
      <c r="C198" s="37" t="s">
        <v>112</v>
      </c>
      <c r="D198" s="94">
        <v>3</v>
      </c>
      <c r="E198" s="94">
        <v>1965</v>
      </c>
      <c r="F198" s="94">
        <v>1</v>
      </c>
      <c r="G198" s="94">
        <v>0</v>
      </c>
      <c r="H198" s="94">
        <v>21</v>
      </c>
      <c r="I198" s="93">
        <v>71413</v>
      </c>
      <c r="J198" s="93" t="b" cm="1">
        <f t="array" ref="J198">OR(ISNUMBER(SEARCH($L$26:$L$31,C198)))</f>
        <v>1</v>
      </c>
      <c r="K198" s="92"/>
      <c r="L198" s="26"/>
      <c r="M198" s="26"/>
      <c r="N198" s="26"/>
      <c r="O198" s="26"/>
      <c r="P198" s="26"/>
      <c r="Q198" s="26"/>
      <c r="R198" s="26"/>
      <c r="S198" s="26"/>
      <c r="T198" s="26"/>
    </row>
    <row r="199" spans="1:20" x14ac:dyDescent="0.25">
      <c r="A199" s="26"/>
      <c r="B199" s="94">
        <v>6</v>
      </c>
      <c r="C199" s="37" t="s">
        <v>147</v>
      </c>
      <c r="D199" s="94">
        <v>3</v>
      </c>
      <c r="E199" s="94">
        <v>1965</v>
      </c>
      <c r="F199" s="94">
        <v>1</v>
      </c>
      <c r="G199" s="94">
        <v>0</v>
      </c>
      <c r="H199" s="94">
        <v>0</v>
      </c>
      <c r="I199" s="93">
        <v>1788</v>
      </c>
      <c r="J199" s="93" t="b" cm="1">
        <f t="array" ref="J199">OR(ISNUMBER(SEARCH($L$26:$L$31,C199)))</f>
        <v>0</v>
      </c>
      <c r="K199" s="92"/>
      <c r="L199" s="26"/>
      <c r="M199" s="26"/>
      <c r="N199" s="26"/>
      <c r="O199" s="26"/>
      <c r="P199" s="26"/>
      <c r="Q199" s="26"/>
      <c r="R199" s="26"/>
      <c r="S199" s="26"/>
      <c r="T199" s="26"/>
    </row>
    <row r="200" spans="1:20" x14ac:dyDescent="0.25">
      <c r="A200" s="26"/>
      <c r="B200" s="94">
        <v>1</v>
      </c>
      <c r="C200" s="37" t="s">
        <v>147</v>
      </c>
      <c r="D200" s="94">
        <v>3</v>
      </c>
      <c r="E200" s="94">
        <v>1965</v>
      </c>
      <c r="F200" s="94">
        <v>1</v>
      </c>
      <c r="G200" s="94">
        <v>0</v>
      </c>
      <c r="H200" s="94">
        <v>0</v>
      </c>
      <c r="I200" s="93">
        <v>1547</v>
      </c>
      <c r="J200" s="93" t="b" cm="1">
        <f t="array" ref="J200">OR(ISNUMBER(SEARCH($L$26:$L$31,C200)))</f>
        <v>0</v>
      </c>
      <c r="K200" s="92"/>
      <c r="L200" s="26"/>
      <c r="M200" s="26"/>
      <c r="N200" s="26"/>
      <c r="O200" s="26"/>
      <c r="P200" s="26"/>
      <c r="Q200" s="26"/>
      <c r="R200" s="26"/>
      <c r="S200" s="26"/>
      <c r="T200" s="26"/>
    </row>
    <row r="201" spans="1:20" x14ac:dyDescent="0.25">
      <c r="A201" s="26"/>
      <c r="B201" s="94">
        <v>2</v>
      </c>
      <c r="C201" s="37" t="s">
        <v>147</v>
      </c>
      <c r="D201" s="94">
        <v>3</v>
      </c>
      <c r="E201" s="94">
        <v>1965</v>
      </c>
      <c r="F201" s="94">
        <v>1</v>
      </c>
      <c r="G201" s="94">
        <v>0</v>
      </c>
      <c r="H201" s="94">
        <v>0</v>
      </c>
      <c r="I201" s="93">
        <v>1793</v>
      </c>
      <c r="J201" s="93" t="b" cm="1">
        <f t="array" ref="J201">OR(ISNUMBER(SEARCH($L$26:$L$31,C201)))</f>
        <v>0</v>
      </c>
      <c r="K201" s="92"/>
      <c r="L201" s="26"/>
      <c r="M201" s="26"/>
      <c r="N201" s="26"/>
      <c r="O201" s="26"/>
      <c r="P201" s="26"/>
      <c r="Q201" s="26"/>
      <c r="R201" s="26"/>
      <c r="S201" s="26"/>
      <c r="T201" s="26"/>
    </row>
    <row r="202" spans="1:20" x14ac:dyDescent="0.25">
      <c r="A202" s="26"/>
      <c r="B202" s="94">
        <v>4</v>
      </c>
      <c r="C202" s="37" t="s">
        <v>147</v>
      </c>
      <c r="D202" s="94">
        <v>3</v>
      </c>
      <c r="E202" s="94">
        <v>1965</v>
      </c>
      <c r="F202" s="94">
        <v>1</v>
      </c>
      <c r="G202" s="94">
        <v>0</v>
      </c>
      <c r="H202" s="94">
        <v>0</v>
      </c>
      <c r="I202" s="93">
        <v>1731</v>
      </c>
      <c r="J202" s="93" t="b" cm="1">
        <f t="array" ref="J202">OR(ISNUMBER(SEARCH($L$26:$L$31,C202)))</f>
        <v>0</v>
      </c>
      <c r="K202" s="92"/>
      <c r="L202" s="26"/>
      <c r="M202" s="26"/>
      <c r="N202" s="26"/>
      <c r="O202" s="26"/>
      <c r="P202" s="26"/>
      <c r="Q202" s="26"/>
      <c r="R202" s="26"/>
      <c r="S202" s="26"/>
      <c r="T202" s="26"/>
    </row>
    <row r="203" spans="1:20" x14ac:dyDescent="0.25">
      <c r="A203" s="26"/>
      <c r="B203" s="94">
        <v>3</v>
      </c>
      <c r="C203" s="37" t="s">
        <v>147</v>
      </c>
      <c r="D203" s="94">
        <v>3</v>
      </c>
      <c r="E203" s="94">
        <v>1965</v>
      </c>
      <c r="F203" s="94">
        <v>1</v>
      </c>
      <c r="G203" s="94">
        <v>0</v>
      </c>
      <c r="H203" s="94">
        <v>0</v>
      </c>
      <c r="I203" s="93">
        <v>1824</v>
      </c>
      <c r="J203" s="93" t="b" cm="1">
        <f t="array" ref="J203">OR(ISNUMBER(SEARCH($L$26:$L$31,C203)))</f>
        <v>0</v>
      </c>
      <c r="K203" s="92"/>
      <c r="L203" s="26"/>
      <c r="M203" s="26"/>
      <c r="N203" s="26"/>
      <c r="O203" s="26"/>
      <c r="P203" s="26"/>
      <c r="Q203" s="26"/>
      <c r="R203" s="26"/>
      <c r="S203" s="26"/>
      <c r="T203" s="26"/>
    </row>
    <row r="204" spans="1:20" x14ac:dyDescent="0.25">
      <c r="A204" s="26"/>
      <c r="B204" s="94">
        <v>5</v>
      </c>
      <c r="C204" s="37" t="s">
        <v>147</v>
      </c>
      <c r="D204" s="94">
        <v>3</v>
      </c>
      <c r="E204" s="94">
        <v>1965</v>
      </c>
      <c r="F204" s="94">
        <v>1</v>
      </c>
      <c r="G204" s="94">
        <v>0</v>
      </c>
      <c r="H204" s="94">
        <v>0</v>
      </c>
      <c r="I204" s="93">
        <v>1652</v>
      </c>
      <c r="J204" s="93" t="b" cm="1">
        <f t="array" ref="J204">OR(ISNUMBER(SEARCH($L$26:$L$31,C204)))</f>
        <v>0</v>
      </c>
      <c r="K204" s="92"/>
      <c r="L204" s="26"/>
      <c r="M204" s="26"/>
      <c r="N204" s="26"/>
      <c r="O204" s="26"/>
      <c r="P204" s="26"/>
      <c r="Q204" s="26"/>
      <c r="R204" s="26"/>
      <c r="S204" s="26"/>
      <c r="T204" s="26"/>
    </row>
    <row r="205" spans="1:20" x14ac:dyDescent="0.25">
      <c r="A205" s="26"/>
      <c r="B205" s="94">
        <v>4</v>
      </c>
      <c r="C205" s="37" t="s">
        <v>107</v>
      </c>
      <c r="D205" s="94">
        <v>3</v>
      </c>
      <c r="E205" s="94">
        <v>1965</v>
      </c>
      <c r="F205" s="94">
        <v>1</v>
      </c>
      <c r="G205" s="94">
        <v>0</v>
      </c>
      <c r="H205" s="94">
        <v>0</v>
      </c>
      <c r="I205" s="93">
        <v>7798</v>
      </c>
      <c r="J205" s="93" t="b" cm="1">
        <f t="array" ref="J205">OR(ISNUMBER(SEARCH($L$26:$L$31,C205)))</f>
        <v>1</v>
      </c>
      <c r="K205" s="92"/>
      <c r="L205" s="26"/>
      <c r="M205" s="26"/>
      <c r="N205" s="26"/>
      <c r="O205" s="26"/>
      <c r="P205" s="26"/>
      <c r="Q205" s="26"/>
      <c r="R205" s="26"/>
      <c r="S205" s="26"/>
      <c r="T205" s="26"/>
    </row>
    <row r="206" spans="1:20" x14ac:dyDescent="0.25">
      <c r="A206" s="26"/>
      <c r="B206" s="94">
        <v>6</v>
      </c>
      <c r="C206" s="37" t="s">
        <v>121</v>
      </c>
      <c r="D206" s="94">
        <v>3</v>
      </c>
      <c r="E206" s="94">
        <v>1965</v>
      </c>
      <c r="F206" s="94">
        <v>31</v>
      </c>
      <c r="G206" s="94">
        <v>0</v>
      </c>
      <c r="H206" s="94">
        <v>0</v>
      </c>
      <c r="I206" s="93">
        <v>1567</v>
      </c>
      <c r="J206" s="93" t="b" cm="1">
        <f t="array" ref="J206">OR(ISNUMBER(SEARCH($L$26:$L$31,C206)))</f>
        <v>1</v>
      </c>
      <c r="K206" s="92"/>
      <c r="L206" s="26"/>
      <c r="M206" s="26"/>
      <c r="N206" s="26"/>
      <c r="O206" s="26"/>
      <c r="P206" s="26"/>
      <c r="Q206" s="26"/>
      <c r="R206" s="26"/>
      <c r="S206" s="26"/>
      <c r="T206" s="26"/>
    </row>
    <row r="207" spans="1:20" x14ac:dyDescent="0.25">
      <c r="A207" s="26"/>
      <c r="B207" s="94">
        <v>1</v>
      </c>
      <c r="C207" s="37" t="s">
        <v>121</v>
      </c>
      <c r="D207" s="94">
        <v>3</v>
      </c>
      <c r="E207" s="94">
        <v>1965</v>
      </c>
      <c r="F207" s="94">
        <v>31</v>
      </c>
      <c r="G207" s="94">
        <v>0</v>
      </c>
      <c r="H207" s="94">
        <v>0</v>
      </c>
      <c r="I207" s="93">
        <v>1659</v>
      </c>
      <c r="J207" s="93" t="b" cm="1">
        <f t="array" ref="J207">OR(ISNUMBER(SEARCH($L$26:$L$31,C207)))</f>
        <v>1</v>
      </c>
      <c r="K207" s="92"/>
      <c r="L207" s="26"/>
      <c r="M207" s="26"/>
      <c r="N207" s="26"/>
      <c r="O207" s="26"/>
      <c r="P207" s="26"/>
      <c r="Q207" s="26"/>
      <c r="R207" s="26"/>
      <c r="S207" s="26"/>
      <c r="T207" s="26"/>
    </row>
    <row r="208" spans="1:20" x14ac:dyDescent="0.25">
      <c r="A208" s="26"/>
      <c r="B208" s="94">
        <v>2</v>
      </c>
      <c r="C208" s="37" t="s">
        <v>121</v>
      </c>
      <c r="D208" s="94">
        <v>3</v>
      </c>
      <c r="E208" s="94">
        <v>1965</v>
      </c>
      <c r="F208" s="94">
        <v>31</v>
      </c>
      <c r="G208" s="94">
        <v>0</v>
      </c>
      <c r="H208" s="94">
        <v>0</v>
      </c>
      <c r="I208" s="93">
        <v>1772</v>
      </c>
      <c r="J208" s="93" t="b" cm="1">
        <f t="array" ref="J208">OR(ISNUMBER(SEARCH($L$26:$L$31,C208)))</f>
        <v>1</v>
      </c>
      <c r="K208" s="92"/>
      <c r="L208" s="26"/>
      <c r="M208" s="26"/>
      <c r="N208" s="26"/>
      <c r="O208" s="26"/>
      <c r="P208" s="26"/>
      <c r="Q208" s="26"/>
      <c r="R208" s="26"/>
      <c r="S208" s="26"/>
      <c r="T208" s="26"/>
    </row>
    <row r="209" spans="1:20" x14ac:dyDescent="0.25">
      <c r="A209" s="26"/>
      <c r="B209" s="94">
        <v>4</v>
      </c>
      <c r="C209" s="37" t="s">
        <v>121</v>
      </c>
      <c r="D209" s="94">
        <v>3</v>
      </c>
      <c r="E209" s="94">
        <v>1965</v>
      </c>
      <c r="F209" s="94">
        <v>31</v>
      </c>
      <c r="G209" s="94">
        <v>0</v>
      </c>
      <c r="H209" s="94">
        <v>0</v>
      </c>
      <c r="I209" s="93">
        <v>1768</v>
      </c>
      <c r="J209" s="93" t="b" cm="1">
        <f t="array" ref="J209">OR(ISNUMBER(SEARCH($L$26:$L$31,C209)))</f>
        <v>1</v>
      </c>
      <c r="K209" s="92"/>
      <c r="L209" s="26"/>
      <c r="M209" s="26"/>
      <c r="N209" s="26"/>
      <c r="O209" s="26"/>
      <c r="P209" s="26"/>
      <c r="Q209" s="26"/>
      <c r="R209" s="26"/>
      <c r="S209" s="26"/>
      <c r="T209" s="26"/>
    </row>
    <row r="210" spans="1:20" x14ac:dyDescent="0.25">
      <c r="A210" s="26"/>
      <c r="B210" s="94">
        <v>3</v>
      </c>
      <c r="C210" s="37" t="s">
        <v>121</v>
      </c>
      <c r="D210" s="94">
        <v>3</v>
      </c>
      <c r="E210" s="94">
        <v>1965</v>
      </c>
      <c r="F210" s="94">
        <v>31</v>
      </c>
      <c r="G210" s="94">
        <v>0</v>
      </c>
      <c r="H210" s="94">
        <v>0</v>
      </c>
      <c r="I210" s="93">
        <v>1871</v>
      </c>
      <c r="J210" s="93" t="b" cm="1">
        <f t="array" ref="J210">OR(ISNUMBER(SEARCH($L$26:$L$31,C210)))</f>
        <v>1</v>
      </c>
      <c r="K210" s="92"/>
      <c r="L210" s="26"/>
      <c r="M210" s="26"/>
      <c r="N210" s="26"/>
      <c r="O210" s="26"/>
      <c r="P210" s="26"/>
      <c r="Q210" s="26"/>
      <c r="R210" s="26"/>
      <c r="S210" s="26"/>
      <c r="T210" s="26"/>
    </row>
    <row r="211" spans="1:20" x14ac:dyDescent="0.25">
      <c r="A211" s="26"/>
      <c r="B211" s="94">
        <v>5</v>
      </c>
      <c r="C211" s="37" t="s">
        <v>121</v>
      </c>
      <c r="D211" s="94">
        <v>3</v>
      </c>
      <c r="E211" s="94">
        <v>1965</v>
      </c>
      <c r="F211" s="94">
        <v>31</v>
      </c>
      <c r="G211" s="94">
        <v>0</v>
      </c>
      <c r="H211" s="94">
        <v>0</v>
      </c>
      <c r="I211" s="93">
        <v>1650</v>
      </c>
      <c r="J211" s="93" t="b" cm="1">
        <f t="array" ref="J211">OR(ISNUMBER(SEARCH($L$26:$L$31,C211)))</f>
        <v>1</v>
      </c>
      <c r="K211" s="92"/>
      <c r="L211" s="26"/>
      <c r="M211" s="26"/>
      <c r="N211" s="26"/>
      <c r="O211" s="26"/>
      <c r="P211" s="26"/>
      <c r="Q211" s="26"/>
      <c r="R211" s="26"/>
      <c r="S211" s="26"/>
      <c r="T211" s="26"/>
    </row>
    <row r="212" spans="1:20" x14ac:dyDescent="0.25">
      <c r="A212" s="26"/>
      <c r="B212" s="94">
        <v>3</v>
      </c>
      <c r="C212" s="37" t="s">
        <v>136</v>
      </c>
      <c r="D212" s="94">
        <v>3</v>
      </c>
      <c r="E212" s="94">
        <v>1965</v>
      </c>
      <c r="F212" s="94">
        <v>1</v>
      </c>
      <c r="G212" s="94">
        <v>0</v>
      </c>
      <c r="H212" s="94">
        <v>0</v>
      </c>
      <c r="I212" s="93">
        <v>40582</v>
      </c>
      <c r="J212" s="93" t="b" cm="1">
        <f t="array" ref="J212">OR(ISNUMBER(SEARCH($L$26:$L$31,C212)))</f>
        <v>0</v>
      </c>
      <c r="K212" s="92"/>
      <c r="L212" s="26"/>
      <c r="M212" s="26"/>
      <c r="N212" s="26"/>
      <c r="O212" s="26"/>
      <c r="P212" s="26"/>
      <c r="Q212" s="26"/>
      <c r="R212" s="26"/>
      <c r="S212" s="26"/>
      <c r="T212" s="26"/>
    </row>
    <row r="213" spans="1:20" x14ac:dyDescent="0.25">
      <c r="A213" s="26"/>
      <c r="B213" s="94">
        <v>1</v>
      </c>
      <c r="C213" s="37" t="s">
        <v>110</v>
      </c>
      <c r="D213" s="94">
        <v>3</v>
      </c>
      <c r="E213" s="94">
        <v>1965</v>
      </c>
      <c r="F213" s="94">
        <v>1</v>
      </c>
      <c r="G213" s="94">
        <v>0</v>
      </c>
      <c r="H213" s="94">
        <v>0</v>
      </c>
      <c r="I213" s="93">
        <v>83833</v>
      </c>
      <c r="J213" s="93" t="b" cm="1">
        <f t="array" ref="J213">OR(ISNUMBER(SEARCH($L$26:$L$31,C213)))</f>
        <v>0</v>
      </c>
      <c r="K213" s="92"/>
      <c r="L213" s="26"/>
      <c r="M213" s="26"/>
      <c r="N213" s="26"/>
      <c r="O213" s="26"/>
      <c r="P213" s="26"/>
      <c r="Q213" s="26"/>
      <c r="R213" s="26"/>
      <c r="S213" s="26"/>
      <c r="T213" s="26"/>
    </row>
    <row r="214" spans="1:20" x14ac:dyDescent="0.25">
      <c r="A214" s="26"/>
      <c r="B214" s="94">
        <v>3</v>
      </c>
      <c r="C214" s="37" t="s">
        <v>127</v>
      </c>
      <c r="D214" s="94">
        <v>3</v>
      </c>
      <c r="E214" s="94">
        <v>1965</v>
      </c>
      <c r="F214" s="94">
        <v>1</v>
      </c>
      <c r="G214" s="94">
        <v>0</v>
      </c>
      <c r="H214" s="94">
        <v>0</v>
      </c>
      <c r="I214" s="93">
        <v>42583</v>
      </c>
      <c r="J214" s="93" t="b" cm="1">
        <f t="array" ref="J214">OR(ISNUMBER(SEARCH($L$26:$L$31,C214)))</f>
        <v>1</v>
      </c>
      <c r="K214" s="92"/>
      <c r="L214" s="26"/>
      <c r="M214" s="26"/>
      <c r="N214" s="26"/>
      <c r="O214" s="26"/>
      <c r="P214" s="26"/>
      <c r="Q214" s="26"/>
      <c r="R214" s="26"/>
      <c r="S214" s="26"/>
      <c r="T214" s="26"/>
    </row>
    <row r="215" spans="1:20" x14ac:dyDescent="0.25">
      <c r="A215" s="26"/>
      <c r="B215" s="94">
        <v>5</v>
      </c>
      <c r="C215" s="37" t="s">
        <v>110</v>
      </c>
      <c r="D215" s="94">
        <v>3</v>
      </c>
      <c r="E215" s="94">
        <v>1965</v>
      </c>
      <c r="F215" s="94">
        <v>1</v>
      </c>
      <c r="G215" s="94">
        <v>0</v>
      </c>
      <c r="H215" s="94">
        <v>2</v>
      </c>
      <c r="I215" s="93">
        <v>18415</v>
      </c>
      <c r="J215" s="93" t="b" cm="1">
        <f t="array" ref="J215">OR(ISNUMBER(SEARCH($L$26:$L$31,C215)))</f>
        <v>0</v>
      </c>
      <c r="K215" s="92"/>
      <c r="L215" s="26"/>
      <c r="M215" s="26"/>
      <c r="N215" s="26"/>
      <c r="O215" s="26"/>
      <c r="P215" s="26"/>
      <c r="Q215" s="26"/>
      <c r="R215" s="26"/>
      <c r="S215" s="26"/>
      <c r="T215" s="26"/>
    </row>
    <row r="216" spans="1:20" x14ac:dyDescent="0.25">
      <c r="A216" s="26"/>
      <c r="B216" s="94">
        <v>6</v>
      </c>
      <c r="C216" s="37" t="s">
        <v>110</v>
      </c>
      <c r="D216" s="94">
        <v>3</v>
      </c>
      <c r="E216" s="94">
        <v>1965</v>
      </c>
      <c r="F216" s="94">
        <v>1</v>
      </c>
      <c r="G216" s="94">
        <v>0</v>
      </c>
      <c r="H216" s="94">
        <v>0</v>
      </c>
      <c r="I216" s="93">
        <v>1832</v>
      </c>
      <c r="J216" s="93" t="b" cm="1">
        <f t="array" ref="J216">OR(ISNUMBER(SEARCH($L$26:$L$31,C216)))</f>
        <v>0</v>
      </c>
      <c r="K216" s="92"/>
      <c r="L216" s="26"/>
      <c r="M216" s="26"/>
      <c r="N216" s="26"/>
      <c r="O216" s="26"/>
      <c r="P216" s="26"/>
      <c r="Q216" s="26"/>
      <c r="R216" s="26"/>
      <c r="S216" s="26"/>
      <c r="T216" s="26"/>
    </row>
    <row r="217" spans="1:20" x14ac:dyDescent="0.25">
      <c r="A217" s="26"/>
      <c r="B217" s="94">
        <v>1</v>
      </c>
      <c r="C217" s="37" t="s">
        <v>110</v>
      </c>
      <c r="D217" s="94">
        <v>3</v>
      </c>
      <c r="E217" s="94">
        <v>1965</v>
      </c>
      <c r="F217" s="94">
        <v>1</v>
      </c>
      <c r="G217" s="94">
        <v>0</v>
      </c>
      <c r="H217" s="94">
        <v>0</v>
      </c>
      <c r="I217" s="93">
        <v>1846</v>
      </c>
      <c r="J217" s="93" t="b" cm="1">
        <f t="array" ref="J217">OR(ISNUMBER(SEARCH($L$26:$L$31,C217)))</f>
        <v>0</v>
      </c>
      <c r="K217" s="92"/>
      <c r="L217" s="26"/>
      <c r="M217" s="26"/>
      <c r="N217" s="26"/>
      <c r="O217" s="26"/>
      <c r="P217" s="26"/>
      <c r="Q217" s="26"/>
      <c r="R217" s="26"/>
      <c r="S217" s="26"/>
      <c r="T217" s="26"/>
    </row>
    <row r="218" spans="1:20" x14ac:dyDescent="0.25">
      <c r="A218" s="26"/>
      <c r="B218" s="94">
        <v>2</v>
      </c>
      <c r="C218" s="37" t="s">
        <v>110</v>
      </c>
      <c r="D218" s="94">
        <v>3</v>
      </c>
      <c r="E218" s="94">
        <v>1965</v>
      </c>
      <c r="F218" s="94">
        <v>1</v>
      </c>
      <c r="G218" s="94">
        <v>0</v>
      </c>
      <c r="H218" s="94">
        <v>0</v>
      </c>
      <c r="I218" s="93">
        <v>1571</v>
      </c>
      <c r="J218" s="93" t="b" cm="1">
        <f t="array" ref="J218">OR(ISNUMBER(SEARCH($L$26:$L$31,C218)))</f>
        <v>0</v>
      </c>
      <c r="K218" s="92"/>
      <c r="L218" s="26"/>
      <c r="M218" s="26"/>
      <c r="N218" s="26"/>
      <c r="O218" s="26"/>
      <c r="P218" s="26"/>
      <c r="Q218" s="26"/>
      <c r="R218" s="26"/>
      <c r="S218" s="26"/>
      <c r="T218" s="26"/>
    </row>
    <row r="219" spans="1:20" x14ac:dyDescent="0.25">
      <c r="A219" s="26"/>
      <c r="B219" s="94">
        <v>4</v>
      </c>
      <c r="C219" s="37" t="s">
        <v>110</v>
      </c>
      <c r="D219" s="94">
        <v>3</v>
      </c>
      <c r="E219" s="94">
        <v>1965</v>
      </c>
      <c r="F219" s="94">
        <v>1</v>
      </c>
      <c r="G219" s="94">
        <v>0</v>
      </c>
      <c r="H219" s="94">
        <v>0</v>
      </c>
      <c r="I219" s="93">
        <v>1674</v>
      </c>
      <c r="J219" s="93" t="b" cm="1">
        <f t="array" ref="J219">OR(ISNUMBER(SEARCH($L$26:$L$31,C219)))</f>
        <v>0</v>
      </c>
      <c r="K219" s="92"/>
      <c r="L219" s="26"/>
      <c r="M219" s="26"/>
      <c r="N219" s="26"/>
      <c r="O219" s="26"/>
      <c r="P219" s="26"/>
      <c r="Q219" s="26"/>
      <c r="R219" s="26"/>
      <c r="S219" s="26"/>
      <c r="T219" s="26"/>
    </row>
    <row r="220" spans="1:20" x14ac:dyDescent="0.25">
      <c r="A220" s="26"/>
      <c r="B220" s="94">
        <v>3</v>
      </c>
      <c r="C220" s="37" t="s">
        <v>110</v>
      </c>
      <c r="D220" s="94">
        <v>3</v>
      </c>
      <c r="E220" s="94">
        <v>1965</v>
      </c>
      <c r="F220" s="94">
        <v>1</v>
      </c>
      <c r="G220" s="94">
        <v>0</v>
      </c>
      <c r="H220" s="94">
        <v>0</v>
      </c>
      <c r="I220" s="93">
        <v>1836</v>
      </c>
      <c r="J220" s="93" t="b" cm="1">
        <f t="array" ref="J220">OR(ISNUMBER(SEARCH($L$26:$L$31,C220)))</f>
        <v>0</v>
      </c>
      <c r="K220" s="92"/>
      <c r="L220" s="26"/>
      <c r="M220" s="26"/>
      <c r="N220" s="26"/>
      <c r="O220" s="26"/>
      <c r="P220" s="26"/>
      <c r="Q220" s="26"/>
      <c r="R220" s="26"/>
      <c r="S220" s="26"/>
      <c r="T220" s="26"/>
    </row>
    <row r="221" spans="1:20" x14ac:dyDescent="0.25">
      <c r="A221" s="26"/>
      <c r="B221" s="94">
        <v>5</v>
      </c>
      <c r="C221" s="37" t="s">
        <v>110</v>
      </c>
      <c r="D221" s="94">
        <v>3</v>
      </c>
      <c r="E221" s="94">
        <v>1965</v>
      </c>
      <c r="F221" s="94">
        <v>1</v>
      </c>
      <c r="G221" s="94">
        <v>0</v>
      </c>
      <c r="H221" s="94">
        <v>0</v>
      </c>
      <c r="I221" s="93">
        <v>1637</v>
      </c>
      <c r="J221" s="93" t="b" cm="1">
        <f t="array" ref="J221">OR(ISNUMBER(SEARCH($L$26:$L$31,C221)))</f>
        <v>0</v>
      </c>
      <c r="K221" s="92"/>
      <c r="L221" s="26"/>
      <c r="M221" s="26"/>
      <c r="N221" s="26"/>
      <c r="O221" s="26"/>
      <c r="P221" s="26"/>
      <c r="Q221" s="26"/>
      <c r="R221" s="26"/>
      <c r="S221" s="26"/>
      <c r="T221" s="26"/>
    </row>
    <row r="222" spans="1:20" x14ac:dyDescent="0.25">
      <c r="A222" s="26"/>
      <c r="B222" s="94">
        <v>3</v>
      </c>
      <c r="C222" s="37" t="s">
        <v>112</v>
      </c>
      <c r="D222" s="94">
        <v>3</v>
      </c>
      <c r="E222" s="94">
        <v>1965</v>
      </c>
      <c r="F222" s="94">
        <v>1</v>
      </c>
      <c r="G222" s="94">
        <v>0</v>
      </c>
      <c r="H222" s="94">
        <v>0</v>
      </c>
      <c r="I222" s="93">
        <v>3724</v>
      </c>
      <c r="J222" s="93" t="b" cm="1">
        <f t="array" ref="J222">OR(ISNUMBER(SEARCH($L$26:$L$31,C222)))</f>
        <v>1</v>
      </c>
      <c r="K222" s="92"/>
      <c r="L222" s="26"/>
      <c r="M222" s="26"/>
      <c r="N222" s="26"/>
      <c r="O222" s="26"/>
      <c r="P222" s="26"/>
      <c r="Q222" s="26"/>
      <c r="R222" s="26"/>
      <c r="S222" s="26"/>
      <c r="T222" s="26"/>
    </row>
    <row r="223" spans="1:20" x14ac:dyDescent="0.25">
      <c r="A223" s="26"/>
      <c r="B223" s="94">
        <v>4</v>
      </c>
      <c r="C223" s="37" t="s">
        <v>106</v>
      </c>
      <c r="D223" s="94">
        <v>4</v>
      </c>
      <c r="E223" s="94">
        <v>1965</v>
      </c>
      <c r="F223" s="94">
        <v>1</v>
      </c>
      <c r="G223" s="94">
        <v>0</v>
      </c>
      <c r="H223" s="94">
        <v>0</v>
      </c>
      <c r="I223" s="93">
        <v>8058</v>
      </c>
      <c r="J223" s="93" t="b" cm="1">
        <f t="array" ref="J223">OR(ISNUMBER(SEARCH($L$26:$L$31,C223)))</f>
        <v>0</v>
      </c>
      <c r="K223" s="92"/>
      <c r="L223" s="26"/>
      <c r="M223" s="26"/>
      <c r="N223" s="26"/>
      <c r="O223" s="26"/>
      <c r="P223" s="26"/>
      <c r="Q223" s="26"/>
      <c r="R223" s="26"/>
      <c r="S223" s="26"/>
      <c r="T223" s="26"/>
    </row>
    <row r="224" spans="1:20" x14ac:dyDescent="0.25">
      <c r="A224" s="26"/>
      <c r="B224" s="94">
        <v>6</v>
      </c>
      <c r="C224" s="37" t="s">
        <v>109</v>
      </c>
      <c r="D224" s="94">
        <v>4</v>
      </c>
      <c r="E224" s="94">
        <v>1965</v>
      </c>
      <c r="F224" s="94">
        <v>1</v>
      </c>
      <c r="G224" s="94">
        <v>0</v>
      </c>
      <c r="H224" s="94">
        <v>0</v>
      </c>
      <c r="I224" s="93">
        <v>842</v>
      </c>
      <c r="J224" s="93" t="b" cm="1">
        <f t="array" ref="J224">OR(ISNUMBER(SEARCH($L$26:$L$31,C224)))</f>
        <v>0</v>
      </c>
      <c r="K224" s="92"/>
      <c r="L224" s="26"/>
      <c r="M224" s="26"/>
      <c r="N224" s="26"/>
      <c r="O224" s="26"/>
      <c r="P224" s="26"/>
      <c r="Q224" s="26"/>
      <c r="R224" s="26"/>
      <c r="S224" s="26"/>
      <c r="T224" s="26"/>
    </row>
    <row r="225" spans="1:20" x14ac:dyDescent="0.25">
      <c r="A225" s="26"/>
      <c r="B225" s="94">
        <v>1</v>
      </c>
      <c r="C225" s="37" t="s">
        <v>109</v>
      </c>
      <c r="D225" s="94">
        <v>4</v>
      </c>
      <c r="E225" s="94">
        <v>1965</v>
      </c>
      <c r="F225" s="94">
        <v>1</v>
      </c>
      <c r="G225" s="94">
        <v>0</v>
      </c>
      <c r="H225" s="94">
        <v>0</v>
      </c>
      <c r="I225" s="93">
        <v>725</v>
      </c>
      <c r="J225" s="93" t="b" cm="1">
        <f t="array" ref="J225">OR(ISNUMBER(SEARCH($L$26:$L$31,C225)))</f>
        <v>0</v>
      </c>
      <c r="K225" s="92"/>
      <c r="L225" s="26"/>
      <c r="M225" s="26"/>
      <c r="N225" s="26"/>
      <c r="O225" s="26"/>
      <c r="P225" s="26"/>
      <c r="Q225" s="26"/>
      <c r="R225" s="26"/>
      <c r="S225" s="26"/>
      <c r="T225" s="26"/>
    </row>
    <row r="226" spans="1:20" x14ac:dyDescent="0.25">
      <c r="A226" s="26"/>
      <c r="B226" s="94">
        <v>3</v>
      </c>
      <c r="C226" s="37" t="s">
        <v>106</v>
      </c>
      <c r="D226" s="94">
        <v>1</v>
      </c>
      <c r="E226" s="94">
        <v>1965</v>
      </c>
      <c r="F226" s="94">
        <v>1</v>
      </c>
      <c r="G226" s="94">
        <v>0</v>
      </c>
      <c r="H226" s="94">
        <v>61</v>
      </c>
      <c r="I226" s="93">
        <v>8099</v>
      </c>
      <c r="J226" s="93" t="b" cm="1">
        <f t="array" ref="J226">OR(ISNUMBER(SEARCH($L$26:$L$31,C226)))</f>
        <v>0</v>
      </c>
      <c r="K226" s="92"/>
      <c r="L226" s="26"/>
      <c r="M226" s="26"/>
      <c r="N226" s="26"/>
      <c r="O226" s="26"/>
      <c r="P226" s="26"/>
      <c r="Q226" s="26"/>
      <c r="R226" s="26"/>
      <c r="S226" s="26"/>
      <c r="T226" s="26"/>
    </row>
    <row r="227" spans="1:20" x14ac:dyDescent="0.25">
      <c r="A227" s="26"/>
      <c r="B227" s="94">
        <v>6</v>
      </c>
      <c r="C227" s="37" t="s">
        <v>103</v>
      </c>
      <c r="D227" s="94">
        <v>1</v>
      </c>
      <c r="E227" s="94">
        <v>1966</v>
      </c>
      <c r="F227" s="94">
        <v>5</v>
      </c>
      <c r="G227" s="94">
        <v>0</v>
      </c>
      <c r="H227" s="94">
        <v>0</v>
      </c>
      <c r="I227" s="93">
        <v>16314</v>
      </c>
      <c r="J227" s="93" t="b" cm="1">
        <f t="array" ref="J227">OR(ISNUMBER(SEARCH($L$26:$L$31,C227)))</f>
        <v>1</v>
      </c>
      <c r="K227" s="92"/>
      <c r="L227" s="26"/>
      <c r="M227" s="26"/>
      <c r="N227" s="26"/>
      <c r="O227" s="26"/>
      <c r="P227" s="26"/>
      <c r="Q227" s="26"/>
      <c r="R227" s="26"/>
      <c r="S227" s="26"/>
      <c r="T227" s="26"/>
    </row>
    <row r="228" spans="1:20" x14ac:dyDescent="0.25">
      <c r="A228" s="26"/>
      <c r="B228" s="94">
        <v>6</v>
      </c>
      <c r="C228" s="37" t="s">
        <v>116</v>
      </c>
      <c r="D228" s="94">
        <v>1</v>
      </c>
      <c r="E228" s="94">
        <v>1966</v>
      </c>
      <c r="F228" s="94">
        <v>17</v>
      </c>
      <c r="G228" s="94">
        <v>0</v>
      </c>
      <c r="H228" s="94">
        <v>0</v>
      </c>
      <c r="I228" s="93">
        <v>179963</v>
      </c>
      <c r="J228" s="93" t="b" cm="1">
        <f t="array" ref="J228">OR(ISNUMBER(SEARCH($L$26:$L$31,C228)))</f>
        <v>1</v>
      </c>
      <c r="K228" s="92"/>
      <c r="L228" s="26"/>
      <c r="M228" s="26"/>
      <c r="N228" s="26"/>
      <c r="O228" s="26"/>
      <c r="P228" s="26"/>
      <c r="Q228" s="26"/>
      <c r="R228" s="26"/>
      <c r="S228" s="26"/>
      <c r="T228" s="26"/>
    </row>
    <row r="229" spans="1:20" x14ac:dyDescent="0.25">
      <c r="A229" s="26"/>
      <c r="B229" s="94">
        <v>6</v>
      </c>
      <c r="C229" s="37" t="s">
        <v>114</v>
      </c>
      <c r="D229" s="94">
        <v>1</v>
      </c>
      <c r="E229" s="94">
        <v>1966</v>
      </c>
      <c r="F229" s="94">
        <v>2</v>
      </c>
      <c r="G229" s="94">
        <v>1</v>
      </c>
      <c r="H229" s="94">
        <v>0</v>
      </c>
      <c r="I229" s="93">
        <v>0</v>
      </c>
      <c r="J229" s="93" t="b" cm="1">
        <f t="array" ref="J229">OR(ISNUMBER(SEARCH($L$26:$L$31,C229)))</f>
        <v>0</v>
      </c>
      <c r="K229" s="92"/>
      <c r="L229" s="26"/>
      <c r="M229" s="26"/>
      <c r="N229" s="26"/>
      <c r="O229" s="26"/>
      <c r="P229" s="26"/>
      <c r="Q229" s="26"/>
      <c r="R229" s="26"/>
      <c r="S229" s="26"/>
      <c r="T229" s="26"/>
    </row>
    <row r="230" spans="1:20" x14ac:dyDescent="0.25">
      <c r="A230" s="26"/>
      <c r="B230" s="94">
        <v>1</v>
      </c>
      <c r="C230" s="37" t="s">
        <v>103</v>
      </c>
      <c r="D230" s="94">
        <v>1</v>
      </c>
      <c r="E230" s="94">
        <v>1966</v>
      </c>
      <c r="F230" s="94">
        <v>5</v>
      </c>
      <c r="G230" s="94">
        <v>0</v>
      </c>
      <c r="H230" s="94">
        <v>0</v>
      </c>
      <c r="I230" s="93">
        <v>16107</v>
      </c>
      <c r="J230" s="93" t="b" cm="1">
        <f t="array" ref="J230">OR(ISNUMBER(SEARCH($L$26:$L$31,C230)))</f>
        <v>1</v>
      </c>
      <c r="K230" s="92"/>
      <c r="L230" s="26"/>
      <c r="M230" s="26"/>
      <c r="N230" s="26"/>
      <c r="O230" s="26"/>
      <c r="P230" s="26"/>
      <c r="Q230" s="26"/>
      <c r="R230" s="26"/>
      <c r="S230" s="26"/>
      <c r="T230" s="26"/>
    </row>
    <row r="231" spans="1:20" x14ac:dyDescent="0.25">
      <c r="A231" s="26"/>
      <c r="B231" s="94">
        <v>1</v>
      </c>
      <c r="C231" s="37" t="s">
        <v>116</v>
      </c>
      <c r="D231" s="94">
        <v>1</v>
      </c>
      <c r="E231" s="94">
        <v>1966</v>
      </c>
      <c r="F231" s="94">
        <v>17</v>
      </c>
      <c r="G231" s="94">
        <v>0</v>
      </c>
      <c r="H231" s="94">
        <v>0</v>
      </c>
      <c r="I231" s="93">
        <v>180497</v>
      </c>
      <c r="J231" s="93" t="b" cm="1">
        <f t="array" ref="J231">OR(ISNUMBER(SEARCH($L$26:$L$31,C231)))</f>
        <v>1</v>
      </c>
      <c r="K231" s="92"/>
      <c r="L231" s="26"/>
      <c r="M231" s="26"/>
      <c r="N231" s="26"/>
      <c r="O231" s="26"/>
      <c r="P231" s="26"/>
      <c r="Q231" s="26"/>
      <c r="R231" s="26"/>
      <c r="S231" s="26"/>
      <c r="T231" s="26"/>
    </row>
    <row r="232" spans="1:20" x14ac:dyDescent="0.25">
      <c r="A232" s="26"/>
      <c r="B232" s="94">
        <v>1</v>
      </c>
      <c r="C232" s="37" t="s">
        <v>114</v>
      </c>
      <c r="D232" s="94">
        <v>1</v>
      </c>
      <c r="E232" s="94">
        <v>1966</v>
      </c>
      <c r="F232" s="94">
        <v>2</v>
      </c>
      <c r="G232" s="94">
        <v>2</v>
      </c>
      <c r="H232" s="94">
        <v>0</v>
      </c>
      <c r="I232" s="93">
        <v>220405</v>
      </c>
      <c r="J232" s="93" t="b" cm="1">
        <f t="array" ref="J232">OR(ISNUMBER(SEARCH($L$26:$L$31,C232)))</f>
        <v>0</v>
      </c>
      <c r="K232" s="92"/>
      <c r="L232" s="26"/>
      <c r="M232" s="26"/>
      <c r="N232" s="26"/>
      <c r="O232" s="26"/>
      <c r="P232" s="26"/>
      <c r="Q232" s="26"/>
      <c r="R232" s="26"/>
      <c r="S232" s="26"/>
      <c r="T232" s="26"/>
    </row>
    <row r="233" spans="1:20" x14ac:dyDescent="0.25">
      <c r="A233" s="26"/>
      <c r="B233" s="94">
        <v>1</v>
      </c>
      <c r="C233" s="37" t="s">
        <v>114</v>
      </c>
      <c r="D233" s="94">
        <v>1</v>
      </c>
      <c r="E233" s="94">
        <v>1966</v>
      </c>
      <c r="F233" s="94">
        <v>2</v>
      </c>
      <c r="G233" s="94">
        <v>2</v>
      </c>
      <c r="H233" s="94">
        <v>0</v>
      </c>
      <c r="I233" s="93">
        <v>0</v>
      </c>
      <c r="J233" s="93" t="b" cm="1">
        <f t="array" ref="J233">OR(ISNUMBER(SEARCH($L$26:$L$31,C233)))</f>
        <v>0</v>
      </c>
      <c r="K233" s="92"/>
      <c r="L233" s="26"/>
      <c r="M233" s="26"/>
      <c r="N233" s="26"/>
      <c r="O233" s="26"/>
      <c r="P233" s="26"/>
      <c r="Q233" s="26"/>
      <c r="R233" s="26"/>
      <c r="S233" s="26"/>
      <c r="T233" s="26"/>
    </row>
    <row r="234" spans="1:20" x14ac:dyDescent="0.25">
      <c r="A234" s="26"/>
      <c r="B234" s="94">
        <v>2</v>
      </c>
      <c r="C234" s="37" t="s">
        <v>103</v>
      </c>
      <c r="D234" s="94">
        <v>1</v>
      </c>
      <c r="E234" s="94">
        <v>1966</v>
      </c>
      <c r="F234" s="94">
        <v>5</v>
      </c>
      <c r="G234" s="94">
        <v>0</v>
      </c>
      <c r="H234" s="94">
        <v>0</v>
      </c>
      <c r="I234" s="93">
        <v>17795</v>
      </c>
      <c r="J234" s="93" t="b" cm="1">
        <f t="array" ref="J234">OR(ISNUMBER(SEARCH($L$26:$L$31,C234)))</f>
        <v>1</v>
      </c>
      <c r="K234" s="92"/>
      <c r="L234" s="26"/>
      <c r="M234" s="26"/>
      <c r="N234" s="26"/>
      <c r="O234" s="26"/>
      <c r="P234" s="26"/>
      <c r="Q234" s="26"/>
      <c r="R234" s="26"/>
      <c r="S234" s="26"/>
      <c r="T234" s="26"/>
    </row>
    <row r="235" spans="1:20" x14ac:dyDescent="0.25">
      <c r="A235" s="26"/>
      <c r="B235" s="94">
        <v>2</v>
      </c>
      <c r="C235" s="37" t="s">
        <v>116</v>
      </c>
      <c r="D235" s="94">
        <v>1</v>
      </c>
      <c r="E235" s="94">
        <v>1966</v>
      </c>
      <c r="F235" s="94">
        <v>17</v>
      </c>
      <c r="G235" s="94">
        <v>0</v>
      </c>
      <c r="H235" s="94">
        <v>0</v>
      </c>
      <c r="I235" s="93">
        <v>166248</v>
      </c>
      <c r="J235" s="93" t="b" cm="1">
        <f t="array" ref="J235">OR(ISNUMBER(SEARCH($L$26:$L$31,C235)))</f>
        <v>1</v>
      </c>
      <c r="K235" s="92"/>
      <c r="L235" s="26"/>
      <c r="M235" s="26"/>
      <c r="N235" s="26"/>
      <c r="O235" s="26"/>
      <c r="P235" s="26"/>
      <c r="Q235" s="26"/>
      <c r="R235" s="26"/>
      <c r="S235" s="26"/>
      <c r="T235" s="26"/>
    </row>
    <row r="236" spans="1:20" x14ac:dyDescent="0.25">
      <c r="A236" s="26"/>
      <c r="B236" s="94">
        <v>2</v>
      </c>
      <c r="C236" s="37" t="s">
        <v>114</v>
      </c>
      <c r="D236" s="94">
        <v>1</v>
      </c>
      <c r="E236" s="94">
        <v>1966</v>
      </c>
      <c r="F236" s="94">
        <v>2</v>
      </c>
      <c r="G236" s="94">
        <v>3</v>
      </c>
      <c r="H236" s="94">
        <v>0</v>
      </c>
      <c r="I236" s="93">
        <v>0</v>
      </c>
      <c r="J236" s="93" t="b" cm="1">
        <f t="array" ref="J236">OR(ISNUMBER(SEARCH($L$26:$L$31,C236)))</f>
        <v>0</v>
      </c>
      <c r="K236" s="92"/>
      <c r="L236" s="26"/>
      <c r="M236" s="26"/>
      <c r="N236" s="26"/>
      <c r="O236" s="26"/>
      <c r="P236" s="26"/>
      <c r="Q236" s="26"/>
      <c r="R236" s="26"/>
      <c r="S236" s="26"/>
      <c r="T236" s="26"/>
    </row>
    <row r="237" spans="1:20" x14ac:dyDescent="0.25">
      <c r="A237" s="26"/>
      <c r="B237" s="94">
        <v>4</v>
      </c>
      <c r="C237" s="37" t="s">
        <v>103</v>
      </c>
      <c r="D237" s="94">
        <v>1</v>
      </c>
      <c r="E237" s="94">
        <v>1966</v>
      </c>
      <c r="F237" s="94">
        <v>5</v>
      </c>
      <c r="G237" s="94">
        <v>0</v>
      </c>
      <c r="H237" s="94">
        <v>0</v>
      </c>
      <c r="I237" s="93">
        <v>18587</v>
      </c>
      <c r="J237" s="93" t="b" cm="1">
        <f t="array" ref="J237">OR(ISNUMBER(SEARCH($L$26:$L$31,C237)))</f>
        <v>1</v>
      </c>
      <c r="K237" s="92"/>
      <c r="L237" s="26"/>
      <c r="M237" s="26"/>
      <c r="N237" s="26"/>
      <c r="O237" s="26"/>
      <c r="P237" s="26"/>
      <c r="Q237" s="26"/>
      <c r="R237" s="26"/>
      <c r="S237" s="26"/>
      <c r="T237" s="26"/>
    </row>
    <row r="238" spans="1:20" x14ac:dyDescent="0.25">
      <c r="A238" s="26"/>
      <c r="B238" s="94">
        <v>4</v>
      </c>
      <c r="C238" s="37" t="s">
        <v>116</v>
      </c>
      <c r="D238" s="94">
        <v>1</v>
      </c>
      <c r="E238" s="94">
        <v>1966</v>
      </c>
      <c r="F238" s="94">
        <v>17</v>
      </c>
      <c r="G238" s="94">
        <v>0</v>
      </c>
      <c r="H238" s="94">
        <v>0</v>
      </c>
      <c r="I238" s="93">
        <v>184408</v>
      </c>
      <c r="J238" s="93" t="b" cm="1">
        <f t="array" ref="J238">OR(ISNUMBER(SEARCH($L$26:$L$31,C238)))</f>
        <v>1</v>
      </c>
      <c r="K238" s="92"/>
      <c r="L238" s="26"/>
      <c r="M238" s="26"/>
      <c r="N238" s="26"/>
      <c r="O238" s="26"/>
      <c r="P238" s="26"/>
      <c r="Q238" s="26"/>
      <c r="R238" s="26"/>
      <c r="S238" s="26"/>
      <c r="T238" s="26"/>
    </row>
    <row r="239" spans="1:20" x14ac:dyDescent="0.25">
      <c r="A239" s="26"/>
      <c r="B239" s="94">
        <v>4</v>
      </c>
      <c r="C239" s="37" t="s">
        <v>114</v>
      </c>
      <c r="D239" s="94">
        <v>1</v>
      </c>
      <c r="E239" s="94">
        <v>1966</v>
      </c>
      <c r="F239" s="94">
        <v>2</v>
      </c>
      <c r="G239" s="94">
        <v>2</v>
      </c>
      <c r="H239" s="94">
        <v>0</v>
      </c>
      <c r="I239" s="93">
        <v>245677</v>
      </c>
      <c r="J239" s="93" t="b" cm="1">
        <f t="array" ref="J239">OR(ISNUMBER(SEARCH($L$26:$L$31,C239)))</f>
        <v>0</v>
      </c>
      <c r="K239" s="92"/>
      <c r="L239" s="26"/>
      <c r="M239" s="26"/>
      <c r="N239" s="26"/>
      <c r="O239" s="26"/>
      <c r="P239" s="26"/>
      <c r="Q239" s="26"/>
      <c r="R239" s="26"/>
      <c r="S239" s="26"/>
      <c r="T239" s="26"/>
    </row>
    <row r="240" spans="1:20" x14ac:dyDescent="0.25">
      <c r="A240" s="26"/>
      <c r="B240" s="94">
        <v>4</v>
      </c>
      <c r="C240" s="37" t="s">
        <v>114</v>
      </c>
      <c r="D240" s="94">
        <v>1</v>
      </c>
      <c r="E240" s="94">
        <v>1966</v>
      </c>
      <c r="F240" s="94">
        <v>2</v>
      </c>
      <c r="G240" s="94">
        <v>1</v>
      </c>
      <c r="H240" s="94">
        <v>0</v>
      </c>
      <c r="I240" s="93">
        <v>0</v>
      </c>
      <c r="J240" s="93" t="b" cm="1">
        <f t="array" ref="J240">OR(ISNUMBER(SEARCH($L$26:$L$31,C240)))</f>
        <v>0</v>
      </c>
      <c r="K240" s="92"/>
      <c r="L240" s="26"/>
      <c r="M240" s="26"/>
      <c r="N240" s="26"/>
      <c r="O240" s="26"/>
      <c r="P240" s="26"/>
      <c r="Q240" s="26"/>
      <c r="R240" s="26"/>
      <c r="S240" s="26"/>
      <c r="T240" s="26"/>
    </row>
    <row r="241" spans="1:20" x14ac:dyDescent="0.25">
      <c r="A241" s="26"/>
      <c r="B241" s="94">
        <v>3</v>
      </c>
      <c r="C241" s="37" t="s">
        <v>103</v>
      </c>
      <c r="D241" s="94">
        <v>1</v>
      </c>
      <c r="E241" s="94">
        <v>1966</v>
      </c>
      <c r="F241" s="94">
        <v>5</v>
      </c>
      <c r="G241" s="94">
        <v>0</v>
      </c>
      <c r="H241" s="94">
        <v>0</v>
      </c>
      <c r="I241" s="93">
        <v>15859</v>
      </c>
      <c r="J241" s="93" t="b" cm="1">
        <f t="array" ref="J241">OR(ISNUMBER(SEARCH($L$26:$L$31,C241)))</f>
        <v>1</v>
      </c>
      <c r="K241" s="92"/>
      <c r="L241" s="26"/>
      <c r="M241" s="26"/>
      <c r="N241" s="26"/>
      <c r="O241" s="26"/>
      <c r="P241" s="26"/>
      <c r="Q241" s="26"/>
      <c r="R241" s="26"/>
      <c r="S241" s="26"/>
      <c r="T241" s="26"/>
    </row>
    <row r="242" spans="1:20" x14ac:dyDescent="0.25">
      <c r="A242" s="26"/>
      <c r="B242" s="94">
        <v>3</v>
      </c>
      <c r="C242" s="37" t="s">
        <v>116</v>
      </c>
      <c r="D242" s="94">
        <v>1</v>
      </c>
      <c r="E242" s="94">
        <v>1966</v>
      </c>
      <c r="F242" s="94">
        <v>17</v>
      </c>
      <c r="G242" s="94">
        <v>0</v>
      </c>
      <c r="H242" s="94">
        <v>0</v>
      </c>
      <c r="I242" s="93">
        <v>171537</v>
      </c>
      <c r="J242" s="93" t="b" cm="1">
        <f t="array" ref="J242">OR(ISNUMBER(SEARCH($L$26:$L$31,C242)))</f>
        <v>1</v>
      </c>
      <c r="K242" s="92"/>
      <c r="L242" s="26"/>
      <c r="M242" s="26"/>
      <c r="N242" s="26"/>
      <c r="O242" s="26"/>
      <c r="P242" s="26"/>
      <c r="Q242" s="26"/>
      <c r="R242" s="26"/>
      <c r="S242" s="26"/>
      <c r="T242" s="26"/>
    </row>
    <row r="243" spans="1:20" x14ac:dyDescent="0.25">
      <c r="A243" s="26"/>
      <c r="B243" s="94">
        <v>3</v>
      </c>
      <c r="C243" s="37" t="s">
        <v>114</v>
      </c>
      <c r="D243" s="94">
        <v>1</v>
      </c>
      <c r="E243" s="94">
        <v>1966</v>
      </c>
      <c r="F243" s="94">
        <v>2</v>
      </c>
      <c r="G243" s="94">
        <v>3</v>
      </c>
      <c r="H243" s="94">
        <v>0</v>
      </c>
      <c r="I243" s="93">
        <v>209853</v>
      </c>
      <c r="J243" s="93" t="b" cm="1">
        <f t="array" ref="J243">OR(ISNUMBER(SEARCH($L$26:$L$31,C243)))</f>
        <v>0</v>
      </c>
      <c r="K243" s="92"/>
      <c r="L243" s="26"/>
      <c r="M243" s="26"/>
      <c r="N243" s="26"/>
      <c r="O243" s="26"/>
      <c r="P243" s="26"/>
      <c r="Q243" s="26"/>
      <c r="R243" s="26"/>
      <c r="S243" s="26"/>
      <c r="T243" s="26"/>
    </row>
    <row r="244" spans="1:20" x14ac:dyDescent="0.25">
      <c r="A244" s="26"/>
      <c r="B244" s="94">
        <v>3</v>
      </c>
      <c r="C244" s="37" t="s">
        <v>114</v>
      </c>
      <c r="D244" s="94">
        <v>1</v>
      </c>
      <c r="E244" s="94">
        <v>1966</v>
      </c>
      <c r="F244" s="94">
        <v>2</v>
      </c>
      <c r="G244" s="94">
        <v>2</v>
      </c>
      <c r="H244" s="94">
        <v>0</v>
      </c>
      <c r="I244" s="93">
        <v>0</v>
      </c>
      <c r="J244" s="93" t="b" cm="1">
        <f t="array" ref="J244">OR(ISNUMBER(SEARCH($L$26:$L$31,C244)))</f>
        <v>0</v>
      </c>
      <c r="K244" s="92"/>
      <c r="L244" s="26"/>
      <c r="M244" s="26"/>
      <c r="N244" s="26"/>
      <c r="O244" s="26"/>
      <c r="P244" s="26"/>
      <c r="Q244" s="26"/>
      <c r="R244" s="26"/>
      <c r="S244" s="26"/>
      <c r="T244" s="26"/>
    </row>
    <row r="245" spans="1:20" x14ac:dyDescent="0.25">
      <c r="A245" s="26"/>
      <c r="B245" s="94">
        <v>5</v>
      </c>
      <c r="C245" s="37" t="s">
        <v>103</v>
      </c>
      <c r="D245" s="94">
        <v>1</v>
      </c>
      <c r="E245" s="94">
        <v>1966</v>
      </c>
      <c r="F245" s="94">
        <v>5</v>
      </c>
      <c r="G245" s="94">
        <v>0</v>
      </c>
      <c r="H245" s="94">
        <v>0</v>
      </c>
      <c r="I245" s="93">
        <v>16992</v>
      </c>
      <c r="J245" s="93" t="b" cm="1">
        <f t="array" ref="J245">OR(ISNUMBER(SEARCH($L$26:$L$31,C245)))</f>
        <v>1</v>
      </c>
      <c r="K245" s="92"/>
      <c r="L245" s="26"/>
      <c r="M245" s="26"/>
      <c r="N245" s="26"/>
      <c r="O245" s="26"/>
      <c r="P245" s="26"/>
      <c r="Q245" s="26"/>
      <c r="R245" s="26"/>
      <c r="S245" s="26"/>
      <c r="T245" s="26"/>
    </row>
    <row r="246" spans="1:20" x14ac:dyDescent="0.25">
      <c r="A246" s="26"/>
      <c r="B246" s="94">
        <v>5</v>
      </c>
      <c r="C246" s="37" t="s">
        <v>116</v>
      </c>
      <c r="D246" s="94">
        <v>1</v>
      </c>
      <c r="E246" s="94">
        <v>1966</v>
      </c>
      <c r="F246" s="94">
        <v>17</v>
      </c>
      <c r="G246" s="94">
        <v>0</v>
      </c>
      <c r="H246" s="94">
        <v>0</v>
      </c>
      <c r="I246" s="93">
        <v>178774</v>
      </c>
      <c r="J246" s="93" t="b" cm="1">
        <f t="array" ref="J246">OR(ISNUMBER(SEARCH($L$26:$L$31,C246)))</f>
        <v>1</v>
      </c>
      <c r="K246" s="92"/>
      <c r="L246" s="26"/>
      <c r="M246" s="26"/>
      <c r="N246" s="26"/>
      <c r="O246" s="26"/>
      <c r="P246" s="26"/>
      <c r="Q246" s="26"/>
      <c r="R246" s="26"/>
      <c r="S246" s="26"/>
      <c r="T246" s="26"/>
    </row>
    <row r="247" spans="1:20" x14ac:dyDescent="0.25">
      <c r="A247" s="26"/>
      <c r="B247" s="94">
        <v>5</v>
      </c>
      <c r="C247" s="37" t="s">
        <v>114</v>
      </c>
      <c r="D247" s="94">
        <v>1</v>
      </c>
      <c r="E247" s="94">
        <v>1966</v>
      </c>
      <c r="F247" s="94">
        <v>2</v>
      </c>
      <c r="G247" s="94">
        <v>2</v>
      </c>
      <c r="H247" s="94">
        <v>0</v>
      </c>
      <c r="I247" s="93">
        <v>220813</v>
      </c>
      <c r="J247" s="93" t="b" cm="1">
        <f t="array" ref="J247">OR(ISNUMBER(SEARCH($L$26:$L$31,C247)))</f>
        <v>0</v>
      </c>
      <c r="K247" s="92"/>
      <c r="L247" s="26"/>
      <c r="M247" s="26"/>
      <c r="N247" s="26"/>
      <c r="O247" s="26"/>
      <c r="P247" s="26"/>
      <c r="Q247" s="26"/>
      <c r="R247" s="26"/>
      <c r="S247" s="26"/>
      <c r="T247" s="26"/>
    </row>
    <row r="248" spans="1:20" x14ac:dyDescent="0.25">
      <c r="A248" s="26"/>
      <c r="B248" s="94">
        <v>5</v>
      </c>
      <c r="C248" s="37" t="s">
        <v>114</v>
      </c>
      <c r="D248" s="94">
        <v>1</v>
      </c>
      <c r="E248" s="94">
        <v>1966</v>
      </c>
      <c r="F248" s="94">
        <v>2</v>
      </c>
      <c r="G248" s="94">
        <v>1</v>
      </c>
      <c r="H248" s="94">
        <v>0</v>
      </c>
      <c r="I248" s="93">
        <v>0</v>
      </c>
      <c r="J248" s="93" t="b" cm="1">
        <f t="array" ref="J248">OR(ISNUMBER(SEARCH($L$26:$L$31,C248)))</f>
        <v>0</v>
      </c>
      <c r="K248" s="92"/>
      <c r="L248" s="26"/>
      <c r="M248" s="26"/>
      <c r="N248" s="26"/>
      <c r="O248" s="26"/>
      <c r="P248" s="26"/>
      <c r="Q248" s="26"/>
      <c r="R248" s="26"/>
      <c r="S248" s="26"/>
      <c r="T248" s="26"/>
    </row>
    <row r="249" spans="1:20" x14ac:dyDescent="0.25">
      <c r="A249" s="26"/>
      <c r="B249" s="94">
        <v>1</v>
      </c>
      <c r="C249" s="37" t="s">
        <v>152</v>
      </c>
      <c r="D249" s="94">
        <v>2</v>
      </c>
      <c r="E249" s="94">
        <v>1966</v>
      </c>
      <c r="F249" s="94">
        <v>1</v>
      </c>
      <c r="G249" s="94">
        <v>6</v>
      </c>
      <c r="H249" s="94">
        <v>0</v>
      </c>
      <c r="I249" s="93">
        <v>42045</v>
      </c>
      <c r="J249" s="93" t="b" cm="1">
        <f t="array" ref="J249">OR(ISNUMBER(SEARCH($L$26:$L$31,C249)))</f>
        <v>1</v>
      </c>
      <c r="K249" s="92"/>
      <c r="L249" s="26"/>
      <c r="M249" s="26"/>
      <c r="N249" s="26"/>
      <c r="O249" s="26"/>
      <c r="P249" s="26"/>
      <c r="Q249" s="26"/>
      <c r="R249" s="26"/>
      <c r="S249" s="26"/>
      <c r="T249" s="26"/>
    </row>
    <row r="250" spans="1:20" x14ac:dyDescent="0.25">
      <c r="A250" s="26"/>
      <c r="B250" s="94">
        <v>6</v>
      </c>
      <c r="C250" s="37" t="s">
        <v>104</v>
      </c>
      <c r="D250" s="94">
        <v>1</v>
      </c>
      <c r="E250" s="94">
        <v>1966</v>
      </c>
      <c r="F250" s="94">
        <v>1</v>
      </c>
      <c r="G250" s="94">
        <v>0</v>
      </c>
      <c r="H250" s="94">
        <v>0</v>
      </c>
      <c r="I250" s="93">
        <v>1864</v>
      </c>
      <c r="J250" s="93" t="b" cm="1">
        <f t="array" ref="J250">OR(ISNUMBER(SEARCH($L$26:$L$31,C250)))</f>
        <v>1</v>
      </c>
      <c r="K250" s="92"/>
      <c r="L250" s="26"/>
      <c r="M250" s="26"/>
      <c r="N250" s="26"/>
      <c r="O250" s="26"/>
      <c r="P250" s="26"/>
      <c r="Q250" s="26"/>
      <c r="R250" s="26"/>
      <c r="S250" s="26"/>
      <c r="T250" s="26"/>
    </row>
    <row r="251" spans="1:20" x14ac:dyDescent="0.25">
      <c r="A251" s="26"/>
      <c r="B251" s="94">
        <v>1</v>
      </c>
      <c r="C251" s="37" t="s">
        <v>104</v>
      </c>
      <c r="D251" s="94">
        <v>1</v>
      </c>
      <c r="E251" s="94">
        <v>1966</v>
      </c>
      <c r="F251" s="94">
        <v>1</v>
      </c>
      <c r="G251" s="94">
        <v>0</v>
      </c>
      <c r="H251" s="94">
        <v>0</v>
      </c>
      <c r="I251" s="93">
        <v>1748</v>
      </c>
      <c r="J251" s="93" t="b" cm="1">
        <f t="array" ref="J251">OR(ISNUMBER(SEARCH($L$26:$L$31,C251)))</f>
        <v>1</v>
      </c>
      <c r="K251" s="92"/>
      <c r="L251" s="26"/>
      <c r="M251" s="26"/>
      <c r="N251" s="26"/>
      <c r="O251" s="26"/>
      <c r="P251" s="26"/>
      <c r="Q251" s="26"/>
      <c r="R251" s="26"/>
      <c r="S251" s="26"/>
      <c r="T251" s="26"/>
    </row>
    <row r="252" spans="1:20" x14ac:dyDescent="0.25">
      <c r="A252" s="26"/>
      <c r="B252" s="94">
        <v>2</v>
      </c>
      <c r="C252" s="37" t="s">
        <v>104</v>
      </c>
      <c r="D252" s="94">
        <v>1</v>
      </c>
      <c r="E252" s="94">
        <v>1966</v>
      </c>
      <c r="F252" s="94">
        <v>1</v>
      </c>
      <c r="G252" s="94">
        <v>0</v>
      </c>
      <c r="H252" s="94">
        <v>0</v>
      </c>
      <c r="I252" s="93">
        <v>1602</v>
      </c>
      <c r="J252" s="93" t="b" cm="1">
        <f t="array" ref="J252">OR(ISNUMBER(SEARCH($L$26:$L$31,C252)))</f>
        <v>1</v>
      </c>
      <c r="K252" s="92"/>
      <c r="L252" s="26"/>
      <c r="M252" s="26"/>
      <c r="N252" s="26"/>
      <c r="O252" s="26"/>
      <c r="P252" s="26"/>
      <c r="Q252" s="26"/>
      <c r="R252" s="26"/>
      <c r="S252" s="26"/>
      <c r="T252" s="26"/>
    </row>
    <row r="253" spans="1:20" x14ac:dyDescent="0.25">
      <c r="A253" s="26"/>
      <c r="B253" s="94">
        <v>4</v>
      </c>
      <c r="C253" s="37" t="s">
        <v>104</v>
      </c>
      <c r="D253" s="94">
        <v>1</v>
      </c>
      <c r="E253" s="94">
        <v>1966</v>
      </c>
      <c r="F253" s="94">
        <v>1</v>
      </c>
      <c r="G253" s="94">
        <v>0</v>
      </c>
      <c r="H253" s="94">
        <v>0</v>
      </c>
      <c r="I253" s="93">
        <v>1877</v>
      </c>
      <c r="J253" s="93" t="b" cm="1">
        <f t="array" ref="J253">OR(ISNUMBER(SEARCH($L$26:$L$31,C253)))</f>
        <v>1</v>
      </c>
      <c r="K253" s="92"/>
      <c r="L253" s="26"/>
      <c r="M253" s="26"/>
      <c r="N253" s="26"/>
      <c r="O253" s="26"/>
      <c r="P253" s="26"/>
      <c r="Q253" s="26"/>
      <c r="R253" s="26"/>
      <c r="S253" s="26"/>
      <c r="T253" s="26"/>
    </row>
    <row r="254" spans="1:20" x14ac:dyDescent="0.25">
      <c r="A254" s="26"/>
      <c r="B254" s="94">
        <v>3</v>
      </c>
      <c r="C254" s="37" t="s">
        <v>104</v>
      </c>
      <c r="D254" s="94">
        <v>1</v>
      </c>
      <c r="E254" s="94">
        <v>1966</v>
      </c>
      <c r="F254" s="94">
        <v>1</v>
      </c>
      <c r="G254" s="94">
        <v>0</v>
      </c>
      <c r="H254" s="94">
        <v>0</v>
      </c>
      <c r="I254" s="93">
        <v>1780</v>
      </c>
      <c r="J254" s="93" t="b" cm="1">
        <f t="array" ref="J254">OR(ISNUMBER(SEARCH($L$26:$L$31,C254)))</f>
        <v>1</v>
      </c>
      <c r="K254" s="92"/>
      <c r="L254" s="26"/>
      <c r="M254" s="26"/>
      <c r="N254" s="26"/>
      <c r="O254" s="26"/>
      <c r="P254" s="26"/>
      <c r="Q254" s="26"/>
      <c r="R254" s="26"/>
      <c r="S254" s="26"/>
      <c r="T254" s="26"/>
    </row>
    <row r="255" spans="1:20" x14ac:dyDescent="0.25">
      <c r="A255" s="26"/>
      <c r="B255" s="94">
        <v>5</v>
      </c>
      <c r="C255" s="37" t="s">
        <v>104</v>
      </c>
      <c r="D255" s="94">
        <v>1</v>
      </c>
      <c r="E255" s="94">
        <v>1966</v>
      </c>
      <c r="F255" s="94">
        <v>1</v>
      </c>
      <c r="G255" s="94">
        <v>0</v>
      </c>
      <c r="H255" s="94">
        <v>0</v>
      </c>
      <c r="I255" s="93">
        <v>1570</v>
      </c>
      <c r="J255" s="93" t="b" cm="1">
        <f t="array" ref="J255">OR(ISNUMBER(SEARCH($L$26:$L$31,C255)))</f>
        <v>1</v>
      </c>
      <c r="K255" s="92"/>
      <c r="L255" s="26"/>
      <c r="M255" s="26"/>
      <c r="N255" s="26"/>
      <c r="O255" s="26"/>
      <c r="P255" s="26"/>
      <c r="Q255" s="26"/>
      <c r="R255" s="26"/>
      <c r="S255" s="26"/>
      <c r="T255" s="26"/>
    </row>
    <row r="256" spans="1:20" x14ac:dyDescent="0.25">
      <c r="A256" s="26"/>
      <c r="B256" s="94">
        <v>6</v>
      </c>
      <c r="C256" s="37" t="s">
        <v>114</v>
      </c>
      <c r="D256" s="94">
        <v>1</v>
      </c>
      <c r="E256" s="94">
        <v>1966</v>
      </c>
      <c r="F256" s="94">
        <v>1</v>
      </c>
      <c r="G256" s="94">
        <v>0</v>
      </c>
      <c r="H256" s="94">
        <v>0</v>
      </c>
      <c r="I256" s="93">
        <v>37804</v>
      </c>
      <c r="J256" s="93" t="b" cm="1">
        <f t="array" ref="J256">OR(ISNUMBER(SEARCH($L$26:$L$31,C256)))</f>
        <v>0</v>
      </c>
      <c r="K256" s="92"/>
      <c r="L256" s="26"/>
      <c r="M256" s="26"/>
      <c r="N256" s="26"/>
      <c r="O256" s="26"/>
      <c r="P256" s="26"/>
      <c r="Q256" s="26"/>
      <c r="R256" s="26"/>
      <c r="S256" s="26"/>
      <c r="T256" s="26"/>
    </row>
    <row r="257" spans="1:20" x14ac:dyDescent="0.25">
      <c r="A257" s="26"/>
      <c r="B257" s="94">
        <v>4</v>
      </c>
      <c r="C257" s="37" t="s">
        <v>114</v>
      </c>
      <c r="D257" s="94">
        <v>1</v>
      </c>
      <c r="E257" s="94">
        <v>1966</v>
      </c>
      <c r="F257" s="94">
        <v>1</v>
      </c>
      <c r="G257" s="94">
        <v>0</v>
      </c>
      <c r="H257" s="94">
        <v>0</v>
      </c>
      <c r="I257" s="93">
        <v>36505</v>
      </c>
      <c r="J257" s="93" t="b" cm="1">
        <f t="array" ref="J257">OR(ISNUMBER(SEARCH($L$26:$L$31,C257)))</f>
        <v>0</v>
      </c>
      <c r="K257" s="92"/>
      <c r="L257" s="26"/>
      <c r="M257" s="26"/>
      <c r="N257" s="26"/>
      <c r="O257" s="26"/>
      <c r="P257" s="26"/>
      <c r="Q257" s="26"/>
      <c r="R257" s="26"/>
      <c r="S257" s="26"/>
      <c r="T257" s="26"/>
    </row>
    <row r="258" spans="1:20" x14ac:dyDescent="0.25">
      <c r="A258" s="26"/>
      <c r="B258" s="94">
        <v>3</v>
      </c>
      <c r="C258" s="37" t="s">
        <v>114</v>
      </c>
      <c r="D258" s="94">
        <v>1</v>
      </c>
      <c r="E258" s="94">
        <v>1966</v>
      </c>
      <c r="F258" s="94">
        <v>1</v>
      </c>
      <c r="G258" s="94">
        <v>0</v>
      </c>
      <c r="H258" s="94">
        <v>0</v>
      </c>
      <c r="I258" s="93">
        <v>35168</v>
      </c>
      <c r="J258" s="93" t="b" cm="1">
        <f t="array" ref="J258">OR(ISNUMBER(SEARCH($L$26:$L$31,C258)))</f>
        <v>0</v>
      </c>
      <c r="K258" s="92"/>
      <c r="L258" s="26"/>
      <c r="M258" s="26"/>
      <c r="N258" s="26"/>
      <c r="O258" s="26"/>
      <c r="P258" s="26"/>
      <c r="Q258" s="26"/>
      <c r="R258" s="26"/>
      <c r="S258" s="26"/>
      <c r="T258" s="26"/>
    </row>
    <row r="259" spans="1:20" x14ac:dyDescent="0.25">
      <c r="A259" s="26"/>
      <c r="B259" s="94">
        <v>5</v>
      </c>
      <c r="C259" s="37" t="s">
        <v>114</v>
      </c>
      <c r="D259" s="94">
        <v>1</v>
      </c>
      <c r="E259" s="94">
        <v>1966</v>
      </c>
      <c r="F259" s="94">
        <v>1</v>
      </c>
      <c r="G259" s="94">
        <v>0</v>
      </c>
      <c r="H259" s="94">
        <v>0</v>
      </c>
      <c r="I259" s="93">
        <v>33142</v>
      </c>
      <c r="J259" s="93" t="b" cm="1">
        <f t="array" ref="J259">OR(ISNUMBER(SEARCH($L$26:$L$31,C259)))</f>
        <v>0</v>
      </c>
      <c r="K259" s="92"/>
      <c r="L259" s="26"/>
      <c r="M259" s="26"/>
      <c r="N259" s="26"/>
      <c r="O259" s="26"/>
      <c r="P259" s="26"/>
      <c r="Q259" s="26"/>
      <c r="R259" s="26"/>
      <c r="S259" s="26"/>
      <c r="T259" s="26"/>
    </row>
    <row r="260" spans="1:20" x14ac:dyDescent="0.25">
      <c r="A260" s="26"/>
      <c r="B260" s="94">
        <v>3</v>
      </c>
      <c r="C260" s="37" t="s">
        <v>124</v>
      </c>
      <c r="D260" s="94">
        <v>2</v>
      </c>
      <c r="E260" s="94">
        <v>1966</v>
      </c>
      <c r="F260" s="94">
        <v>1</v>
      </c>
      <c r="G260" s="94">
        <v>0</v>
      </c>
      <c r="H260" s="94">
        <v>0</v>
      </c>
      <c r="I260" s="93">
        <v>7295</v>
      </c>
      <c r="J260" s="93" t="b" cm="1">
        <f t="array" ref="J260">OR(ISNUMBER(SEARCH($L$26:$L$31,C260)))</f>
        <v>1</v>
      </c>
      <c r="K260" s="92"/>
      <c r="L260" s="26"/>
      <c r="M260" s="26"/>
      <c r="N260" s="26"/>
      <c r="O260" s="26"/>
      <c r="P260" s="26"/>
      <c r="Q260" s="26"/>
      <c r="R260" s="26"/>
      <c r="S260" s="26"/>
      <c r="T260" s="26"/>
    </row>
    <row r="261" spans="1:20" x14ac:dyDescent="0.25">
      <c r="A261" s="26"/>
      <c r="B261" s="94">
        <v>4</v>
      </c>
      <c r="C261" s="37" t="s">
        <v>104</v>
      </c>
      <c r="D261" s="94">
        <v>2</v>
      </c>
      <c r="E261" s="94">
        <v>1966</v>
      </c>
      <c r="F261" s="94">
        <v>1</v>
      </c>
      <c r="G261" s="94">
        <v>0</v>
      </c>
      <c r="H261" s="94">
        <v>0</v>
      </c>
      <c r="I261" s="93">
        <v>81154</v>
      </c>
      <c r="J261" s="93" t="b" cm="1">
        <f t="array" ref="J261">OR(ISNUMBER(SEARCH($L$26:$L$31,C261)))</f>
        <v>1</v>
      </c>
      <c r="K261" s="92"/>
      <c r="L261" s="26"/>
      <c r="M261" s="26"/>
      <c r="N261" s="26"/>
      <c r="O261" s="26"/>
      <c r="P261" s="26"/>
      <c r="Q261" s="26"/>
      <c r="R261" s="26"/>
      <c r="S261" s="26"/>
      <c r="T261" s="26"/>
    </row>
    <row r="262" spans="1:20" x14ac:dyDescent="0.25">
      <c r="A262" s="26"/>
      <c r="B262" s="94">
        <v>2</v>
      </c>
      <c r="C262" s="37" t="s">
        <v>129</v>
      </c>
      <c r="D262" s="94">
        <v>3</v>
      </c>
      <c r="E262" s="94">
        <v>1966</v>
      </c>
      <c r="F262" s="94">
        <v>1</v>
      </c>
      <c r="G262" s="94">
        <v>0</v>
      </c>
      <c r="H262" s="94">
        <v>0</v>
      </c>
      <c r="I262" s="93">
        <v>0</v>
      </c>
      <c r="J262" s="93" t="b" cm="1">
        <f t="array" ref="J262">OR(ISNUMBER(SEARCH($L$26:$L$31,C262)))</f>
        <v>1</v>
      </c>
      <c r="K262" s="92"/>
      <c r="L262" s="26"/>
      <c r="M262" s="26"/>
      <c r="N262" s="26"/>
      <c r="O262" s="26"/>
      <c r="P262" s="26"/>
      <c r="Q262" s="26"/>
      <c r="R262" s="26"/>
      <c r="S262" s="26"/>
      <c r="T262" s="26"/>
    </row>
    <row r="263" spans="1:20" x14ac:dyDescent="0.25">
      <c r="A263" s="26"/>
      <c r="B263" s="94">
        <v>3</v>
      </c>
      <c r="C263" s="37" t="s">
        <v>136</v>
      </c>
      <c r="D263" s="94">
        <v>3</v>
      </c>
      <c r="E263" s="94">
        <v>1966</v>
      </c>
      <c r="F263" s="94">
        <v>1</v>
      </c>
      <c r="G263" s="94">
        <v>0</v>
      </c>
      <c r="H263" s="94">
        <v>0</v>
      </c>
      <c r="I263" s="93">
        <v>36458</v>
      </c>
      <c r="J263" s="93" t="b" cm="1">
        <f t="array" ref="J263">OR(ISNUMBER(SEARCH($L$26:$L$31,C263)))</f>
        <v>0</v>
      </c>
      <c r="K263" s="92"/>
      <c r="L263" s="26"/>
      <c r="M263" s="26"/>
      <c r="N263" s="26"/>
      <c r="O263" s="26"/>
      <c r="P263" s="26"/>
      <c r="Q263" s="26"/>
      <c r="R263" s="26"/>
      <c r="S263" s="26"/>
      <c r="T263" s="26"/>
    </row>
    <row r="264" spans="1:20" x14ac:dyDescent="0.25">
      <c r="A264" s="26"/>
      <c r="B264" s="94">
        <v>3</v>
      </c>
      <c r="C264" s="37" t="s">
        <v>124</v>
      </c>
      <c r="D264" s="94">
        <v>3</v>
      </c>
      <c r="E264" s="94">
        <v>1966</v>
      </c>
      <c r="F264" s="94">
        <v>1</v>
      </c>
      <c r="G264" s="94">
        <v>0</v>
      </c>
      <c r="H264" s="94">
        <v>12</v>
      </c>
      <c r="I264" s="93">
        <v>84792</v>
      </c>
      <c r="J264" s="93" t="b" cm="1">
        <f t="array" ref="J264">OR(ISNUMBER(SEARCH($L$26:$L$31,C264)))</f>
        <v>1</v>
      </c>
      <c r="K264" s="92"/>
      <c r="L264" s="26"/>
      <c r="M264" s="26"/>
      <c r="N264" s="26"/>
      <c r="O264" s="26"/>
      <c r="P264" s="26"/>
      <c r="Q264" s="26"/>
      <c r="R264" s="26"/>
      <c r="S264" s="26"/>
      <c r="T264" s="26"/>
    </row>
    <row r="265" spans="1:20" x14ac:dyDescent="0.25">
      <c r="A265" s="26"/>
      <c r="B265" s="94">
        <v>1</v>
      </c>
      <c r="C265" s="37" t="s">
        <v>127</v>
      </c>
      <c r="D265" s="94">
        <v>3</v>
      </c>
      <c r="E265" s="94">
        <v>1966</v>
      </c>
      <c r="F265" s="94">
        <v>1</v>
      </c>
      <c r="G265" s="94">
        <v>0</v>
      </c>
      <c r="H265" s="94">
        <v>0</v>
      </c>
      <c r="I265" s="93">
        <v>7958</v>
      </c>
      <c r="J265" s="93" t="b" cm="1">
        <f t="array" ref="J265">OR(ISNUMBER(SEARCH($L$26:$L$31,C265)))</f>
        <v>1</v>
      </c>
      <c r="K265" s="92"/>
      <c r="L265" s="26"/>
      <c r="M265" s="26"/>
      <c r="N265" s="26"/>
      <c r="O265" s="26"/>
      <c r="P265" s="26"/>
      <c r="Q265" s="26"/>
      <c r="R265" s="26"/>
      <c r="S265" s="26"/>
      <c r="T265" s="26"/>
    </row>
    <row r="266" spans="1:20" x14ac:dyDescent="0.25">
      <c r="A266" s="26"/>
      <c r="B266" s="94">
        <v>1</v>
      </c>
      <c r="C266" s="37" t="s">
        <v>152</v>
      </c>
      <c r="D266" s="94">
        <v>3</v>
      </c>
      <c r="E266" s="94">
        <v>1966</v>
      </c>
      <c r="F266" s="94">
        <v>1</v>
      </c>
      <c r="G266" s="94">
        <v>0</v>
      </c>
      <c r="H266" s="94">
        <v>0</v>
      </c>
      <c r="I266" s="93">
        <v>801</v>
      </c>
      <c r="J266" s="93" t="b" cm="1">
        <f t="array" ref="J266">OR(ISNUMBER(SEARCH($L$26:$L$31,C266)))</f>
        <v>1</v>
      </c>
      <c r="K266" s="92"/>
      <c r="L266" s="26"/>
      <c r="M266" s="26"/>
      <c r="N266" s="26"/>
      <c r="O266" s="26"/>
      <c r="P266" s="26"/>
      <c r="Q266" s="26"/>
      <c r="R266" s="26"/>
      <c r="S266" s="26"/>
      <c r="T266" s="26"/>
    </row>
    <row r="267" spans="1:20" x14ac:dyDescent="0.25">
      <c r="A267" s="26"/>
      <c r="B267" s="94">
        <v>3</v>
      </c>
      <c r="C267" s="37" t="s">
        <v>107</v>
      </c>
      <c r="D267" s="94">
        <v>4</v>
      </c>
      <c r="E267" s="94">
        <v>1967</v>
      </c>
      <c r="F267" s="94">
        <v>1</v>
      </c>
      <c r="G267" s="94">
        <v>0</v>
      </c>
      <c r="H267" s="94">
        <v>0</v>
      </c>
      <c r="I267" s="93">
        <v>744330</v>
      </c>
      <c r="J267" s="93" t="b" cm="1">
        <f t="array" ref="J267">OR(ISNUMBER(SEARCH($L$26:$L$31,C267)))</f>
        <v>1</v>
      </c>
      <c r="K267" s="92"/>
      <c r="L267" s="26"/>
      <c r="M267" s="26"/>
      <c r="N267" s="26"/>
      <c r="O267" s="26"/>
      <c r="P267" s="26"/>
      <c r="Q267" s="26"/>
      <c r="R267" s="26"/>
      <c r="S267" s="26"/>
      <c r="T267" s="26"/>
    </row>
    <row r="268" spans="1:20" x14ac:dyDescent="0.25">
      <c r="A268" s="26"/>
      <c r="B268" s="94">
        <v>6</v>
      </c>
      <c r="C268" s="37" t="s">
        <v>112</v>
      </c>
      <c r="D268" s="94">
        <v>3</v>
      </c>
      <c r="E268" s="94">
        <v>1967</v>
      </c>
      <c r="F268" s="94">
        <v>6</v>
      </c>
      <c r="G268" s="94">
        <v>0</v>
      </c>
      <c r="H268" s="94">
        <v>0</v>
      </c>
      <c r="I268" s="93">
        <v>171503</v>
      </c>
      <c r="J268" s="93" t="b" cm="1">
        <f t="array" ref="J268">OR(ISNUMBER(SEARCH($L$26:$L$31,C268)))</f>
        <v>1</v>
      </c>
      <c r="K268" s="92"/>
      <c r="L268" s="26"/>
      <c r="M268" s="26"/>
      <c r="N268" s="26"/>
      <c r="O268" s="26"/>
      <c r="P268" s="26"/>
      <c r="Q268" s="26"/>
      <c r="R268" s="26"/>
      <c r="S268" s="26"/>
      <c r="T268" s="26"/>
    </row>
    <row r="269" spans="1:20" x14ac:dyDescent="0.25">
      <c r="A269" s="26"/>
      <c r="B269" s="94">
        <v>1</v>
      </c>
      <c r="C269" s="37" t="s">
        <v>112</v>
      </c>
      <c r="D269" s="94">
        <v>3</v>
      </c>
      <c r="E269" s="94">
        <v>1967</v>
      </c>
      <c r="F269" s="94">
        <v>6</v>
      </c>
      <c r="G269" s="94">
        <v>0</v>
      </c>
      <c r="H269" s="94">
        <v>0</v>
      </c>
      <c r="I269" s="93">
        <v>173123</v>
      </c>
      <c r="J269" s="93" t="b" cm="1">
        <f t="array" ref="J269">OR(ISNUMBER(SEARCH($L$26:$L$31,C269)))</f>
        <v>1</v>
      </c>
      <c r="K269" s="92"/>
      <c r="L269" s="26"/>
      <c r="M269" s="26"/>
      <c r="N269" s="26"/>
      <c r="O269" s="26"/>
      <c r="P269" s="26"/>
      <c r="Q269" s="26"/>
      <c r="R269" s="26"/>
      <c r="S269" s="26"/>
      <c r="T269" s="26"/>
    </row>
    <row r="270" spans="1:20" x14ac:dyDescent="0.25">
      <c r="A270" s="26"/>
      <c r="B270" s="94">
        <v>2</v>
      </c>
      <c r="C270" s="37" t="s">
        <v>112</v>
      </c>
      <c r="D270" s="94">
        <v>3</v>
      </c>
      <c r="E270" s="94">
        <v>1967</v>
      </c>
      <c r="F270" s="94">
        <v>6</v>
      </c>
      <c r="G270" s="94">
        <v>0</v>
      </c>
      <c r="H270" s="94">
        <v>0</v>
      </c>
      <c r="I270" s="93">
        <v>160269</v>
      </c>
      <c r="J270" s="93" t="b" cm="1">
        <f t="array" ref="J270">OR(ISNUMBER(SEARCH($L$26:$L$31,C270)))</f>
        <v>1</v>
      </c>
      <c r="K270" s="92"/>
      <c r="L270" s="26"/>
      <c r="M270" s="26"/>
      <c r="N270" s="26"/>
      <c r="O270" s="26"/>
      <c r="P270" s="26"/>
      <c r="Q270" s="26"/>
      <c r="R270" s="26"/>
      <c r="S270" s="26"/>
      <c r="T270" s="26"/>
    </row>
    <row r="271" spans="1:20" x14ac:dyDescent="0.25">
      <c r="A271" s="26"/>
      <c r="B271" s="94">
        <v>4</v>
      </c>
      <c r="C271" s="37" t="s">
        <v>112</v>
      </c>
      <c r="D271" s="94">
        <v>3</v>
      </c>
      <c r="E271" s="94">
        <v>1967</v>
      </c>
      <c r="F271" s="94">
        <v>6</v>
      </c>
      <c r="G271" s="94">
        <v>0</v>
      </c>
      <c r="H271" s="94">
        <v>0</v>
      </c>
      <c r="I271" s="93">
        <v>173450</v>
      </c>
      <c r="J271" s="93" t="b" cm="1">
        <f t="array" ref="J271">OR(ISNUMBER(SEARCH($L$26:$L$31,C271)))</f>
        <v>1</v>
      </c>
      <c r="K271" s="92"/>
      <c r="L271" s="26"/>
      <c r="M271" s="26"/>
      <c r="N271" s="26"/>
      <c r="O271" s="26"/>
      <c r="P271" s="26"/>
      <c r="Q271" s="26"/>
      <c r="R271" s="26"/>
      <c r="S271" s="26"/>
      <c r="T271" s="26"/>
    </row>
    <row r="272" spans="1:20" x14ac:dyDescent="0.25">
      <c r="A272" s="26"/>
      <c r="B272" s="94">
        <v>3</v>
      </c>
      <c r="C272" s="37" t="s">
        <v>112</v>
      </c>
      <c r="D272" s="94">
        <v>3</v>
      </c>
      <c r="E272" s="94">
        <v>1967</v>
      </c>
      <c r="F272" s="94">
        <v>6</v>
      </c>
      <c r="G272" s="94">
        <v>0</v>
      </c>
      <c r="H272" s="94">
        <v>0</v>
      </c>
      <c r="I272" s="93">
        <v>178688</v>
      </c>
      <c r="J272" s="93" t="b" cm="1">
        <f t="array" ref="J272">OR(ISNUMBER(SEARCH($L$26:$L$31,C272)))</f>
        <v>1</v>
      </c>
      <c r="K272" s="92"/>
      <c r="L272" s="26"/>
      <c r="M272" s="26"/>
      <c r="N272" s="26"/>
      <c r="O272" s="26"/>
      <c r="P272" s="26"/>
      <c r="Q272" s="26"/>
      <c r="R272" s="26"/>
      <c r="S272" s="26"/>
      <c r="T272" s="26"/>
    </row>
    <row r="273" spans="1:20" x14ac:dyDescent="0.25">
      <c r="A273" s="26"/>
      <c r="B273" s="94">
        <v>5</v>
      </c>
      <c r="C273" s="37" t="s">
        <v>112</v>
      </c>
      <c r="D273" s="94">
        <v>3</v>
      </c>
      <c r="E273" s="94">
        <v>1967</v>
      </c>
      <c r="F273" s="94">
        <v>6</v>
      </c>
      <c r="G273" s="94">
        <v>0</v>
      </c>
      <c r="H273" s="94">
        <v>0</v>
      </c>
      <c r="I273" s="93">
        <v>173088</v>
      </c>
      <c r="J273" s="93" t="b" cm="1">
        <f t="array" ref="J273">OR(ISNUMBER(SEARCH($L$26:$L$31,C273)))</f>
        <v>1</v>
      </c>
      <c r="K273" s="92"/>
      <c r="L273" s="26"/>
      <c r="M273" s="26"/>
      <c r="N273" s="26"/>
      <c r="O273" s="26"/>
      <c r="P273" s="26"/>
      <c r="Q273" s="26"/>
      <c r="R273" s="26"/>
      <c r="S273" s="26"/>
      <c r="T273" s="26"/>
    </row>
    <row r="274" spans="1:20" x14ac:dyDescent="0.25">
      <c r="A274" s="26"/>
      <c r="B274" s="94">
        <v>5</v>
      </c>
      <c r="C274" s="37" t="s">
        <v>106</v>
      </c>
      <c r="D274" s="94">
        <v>2</v>
      </c>
      <c r="E274" s="94">
        <v>1967</v>
      </c>
      <c r="F274" s="94">
        <v>1</v>
      </c>
      <c r="G274" s="94">
        <v>11</v>
      </c>
      <c r="H274" s="94">
        <v>0</v>
      </c>
      <c r="I274" s="93">
        <v>7534</v>
      </c>
      <c r="J274" s="93" t="b" cm="1">
        <f t="array" ref="J274">OR(ISNUMBER(SEARCH($L$26:$L$31,C274)))</f>
        <v>0</v>
      </c>
      <c r="K274" s="92"/>
      <c r="L274" s="26"/>
      <c r="M274" s="26"/>
      <c r="N274" s="26"/>
      <c r="O274" s="26"/>
      <c r="P274" s="26"/>
      <c r="Q274" s="26"/>
      <c r="R274" s="26"/>
      <c r="S274" s="26"/>
      <c r="T274" s="26"/>
    </row>
    <row r="275" spans="1:20" x14ac:dyDescent="0.25">
      <c r="A275" s="26"/>
      <c r="B275" s="94">
        <v>3</v>
      </c>
      <c r="C275" s="37" t="s">
        <v>122</v>
      </c>
      <c r="D275" s="94">
        <v>1</v>
      </c>
      <c r="E275" s="94">
        <v>1967</v>
      </c>
      <c r="F275" s="94">
        <v>1</v>
      </c>
      <c r="G275" s="94">
        <v>0</v>
      </c>
      <c r="H275" s="94">
        <v>0</v>
      </c>
      <c r="I275" s="93">
        <v>77278</v>
      </c>
      <c r="J275" s="93" t="b" cm="1">
        <f t="array" ref="J275">OR(ISNUMBER(SEARCH($L$26:$L$31,C275)))</f>
        <v>0</v>
      </c>
      <c r="K275" s="92"/>
      <c r="L275" s="26"/>
      <c r="M275" s="26"/>
      <c r="N275" s="26"/>
      <c r="O275" s="26"/>
      <c r="P275" s="26"/>
      <c r="Q275" s="26"/>
      <c r="R275" s="26"/>
      <c r="S275" s="26"/>
      <c r="T275" s="26"/>
    </row>
    <row r="276" spans="1:20" x14ac:dyDescent="0.25">
      <c r="A276" s="26"/>
      <c r="B276" s="94">
        <v>1</v>
      </c>
      <c r="C276" s="37" t="s">
        <v>114</v>
      </c>
      <c r="D276" s="94">
        <v>1</v>
      </c>
      <c r="E276" s="94">
        <v>1967</v>
      </c>
      <c r="F276" s="94">
        <v>3</v>
      </c>
      <c r="G276" s="94">
        <v>0</v>
      </c>
      <c r="H276" s="94">
        <v>0</v>
      </c>
      <c r="I276" s="93">
        <v>0</v>
      </c>
      <c r="J276" s="93" t="b" cm="1">
        <f t="array" ref="J276">OR(ISNUMBER(SEARCH($L$26:$L$31,C276)))</f>
        <v>0</v>
      </c>
      <c r="K276" s="92"/>
      <c r="L276" s="26"/>
      <c r="M276" s="26"/>
      <c r="N276" s="26"/>
      <c r="O276" s="26"/>
      <c r="P276" s="26"/>
      <c r="Q276" s="26"/>
      <c r="R276" s="26"/>
      <c r="S276" s="26"/>
      <c r="T276" s="26"/>
    </row>
    <row r="277" spans="1:20" x14ac:dyDescent="0.25">
      <c r="A277" s="26"/>
      <c r="B277" s="94">
        <v>1</v>
      </c>
      <c r="C277" s="37" t="s">
        <v>107</v>
      </c>
      <c r="D277" s="94">
        <v>2</v>
      </c>
      <c r="E277" s="94">
        <v>1967</v>
      </c>
      <c r="F277" s="94">
        <v>1</v>
      </c>
      <c r="G277" s="94">
        <v>0</v>
      </c>
      <c r="H277" s="94">
        <v>0</v>
      </c>
      <c r="I277" s="93">
        <v>86314</v>
      </c>
      <c r="J277" s="93" t="b" cm="1">
        <f t="array" ref="J277">OR(ISNUMBER(SEARCH($L$26:$L$31,C277)))</f>
        <v>1</v>
      </c>
      <c r="K277" s="92"/>
      <c r="L277" s="26"/>
      <c r="M277" s="26"/>
      <c r="N277" s="26"/>
      <c r="O277" s="26"/>
      <c r="P277" s="26"/>
      <c r="Q277" s="26"/>
      <c r="R277" s="26"/>
      <c r="S277" s="26"/>
      <c r="T277" s="26"/>
    </row>
    <row r="278" spans="1:20" x14ac:dyDescent="0.25">
      <c r="A278" s="26"/>
      <c r="B278" s="94">
        <v>5</v>
      </c>
      <c r="C278" s="37" t="s">
        <v>150</v>
      </c>
      <c r="D278" s="94">
        <v>2</v>
      </c>
      <c r="E278" s="94">
        <v>1967</v>
      </c>
      <c r="F278" s="94">
        <v>1</v>
      </c>
      <c r="G278" s="94">
        <v>0</v>
      </c>
      <c r="H278" s="94">
        <v>0</v>
      </c>
      <c r="I278" s="93">
        <v>73902</v>
      </c>
      <c r="J278" s="93" t="b" cm="1">
        <f t="array" ref="J278">OR(ISNUMBER(SEARCH($L$26:$L$31,C278)))</f>
        <v>1</v>
      </c>
      <c r="K278" s="92"/>
      <c r="L278" s="26"/>
      <c r="M278" s="26"/>
      <c r="N278" s="26"/>
      <c r="O278" s="26"/>
      <c r="P278" s="26"/>
      <c r="Q278" s="26"/>
      <c r="R278" s="26"/>
      <c r="S278" s="26"/>
      <c r="T278" s="26"/>
    </row>
    <row r="279" spans="1:20" x14ac:dyDescent="0.25">
      <c r="A279" s="26"/>
      <c r="B279" s="94">
        <v>3</v>
      </c>
      <c r="C279" s="37" t="s">
        <v>151</v>
      </c>
      <c r="D279" s="94">
        <v>2</v>
      </c>
      <c r="E279" s="94">
        <v>1967</v>
      </c>
      <c r="F279" s="94">
        <v>1</v>
      </c>
      <c r="G279" s="94">
        <v>0</v>
      </c>
      <c r="H279" s="94">
        <v>38</v>
      </c>
      <c r="I279" s="93">
        <v>8380</v>
      </c>
      <c r="J279" s="93" t="b" cm="1">
        <f t="array" ref="J279">OR(ISNUMBER(SEARCH($L$26:$L$31,C279)))</f>
        <v>1</v>
      </c>
      <c r="K279" s="92"/>
      <c r="L279" s="26"/>
      <c r="M279" s="26"/>
      <c r="N279" s="26"/>
      <c r="O279" s="26"/>
      <c r="P279" s="26"/>
      <c r="Q279" s="26"/>
      <c r="R279" s="26"/>
      <c r="S279" s="26"/>
      <c r="T279" s="26"/>
    </row>
    <row r="280" spans="1:20" x14ac:dyDescent="0.25">
      <c r="A280" s="26"/>
      <c r="B280" s="94">
        <v>2</v>
      </c>
      <c r="C280" s="37" t="s">
        <v>108</v>
      </c>
      <c r="D280" s="94">
        <v>2</v>
      </c>
      <c r="E280" s="94">
        <v>1967</v>
      </c>
      <c r="F280" s="94">
        <v>1</v>
      </c>
      <c r="G280" s="94">
        <v>0</v>
      </c>
      <c r="H280" s="94">
        <v>0</v>
      </c>
      <c r="I280" s="93">
        <v>81059</v>
      </c>
      <c r="J280" s="93" t="b" cm="1">
        <f t="array" ref="J280">OR(ISNUMBER(SEARCH($L$26:$L$31,C280)))</f>
        <v>1</v>
      </c>
      <c r="K280" s="92"/>
      <c r="L280" s="26"/>
      <c r="M280" s="26"/>
      <c r="N280" s="26"/>
      <c r="O280" s="26"/>
      <c r="P280" s="26"/>
      <c r="Q280" s="26"/>
      <c r="R280" s="26"/>
      <c r="S280" s="26"/>
      <c r="T280" s="26"/>
    </row>
    <row r="281" spans="1:20" x14ac:dyDescent="0.25">
      <c r="A281" s="26"/>
      <c r="B281" s="94">
        <v>1</v>
      </c>
      <c r="C281" s="37" t="s">
        <v>107</v>
      </c>
      <c r="D281" s="94">
        <v>3</v>
      </c>
      <c r="E281" s="94">
        <v>1967</v>
      </c>
      <c r="F281" s="94">
        <v>1</v>
      </c>
      <c r="G281" s="94">
        <v>0</v>
      </c>
      <c r="H281" s="94">
        <v>0</v>
      </c>
      <c r="I281" s="93">
        <v>83555</v>
      </c>
      <c r="J281" s="93" t="b" cm="1">
        <f t="array" ref="J281">OR(ISNUMBER(SEARCH($L$26:$L$31,C281)))</f>
        <v>1</v>
      </c>
      <c r="K281" s="92"/>
      <c r="L281" s="26"/>
      <c r="M281" s="26"/>
      <c r="N281" s="26"/>
      <c r="O281" s="26"/>
      <c r="P281" s="26"/>
      <c r="Q281" s="26"/>
      <c r="R281" s="26"/>
      <c r="S281" s="26"/>
      <c r="T281" s="26"/>
    </row>
    <row r="282" spans="1:20" x14ac:dyDescent="0.25">
      <c r="A282" s="26"/>
      <c r="B282" s="94">
        <v>3</v>
      </c>
      <c r="C282" s="37" t="s">
        <v>124</v>
      </c>
      <c r="D282" s="94">
        <v>3</v>
      </c>
      <c r="E282" s="94">
        <v>1967</v>
      </c>
      <c r="F282" s="94">
        <v>1</v>
      </c>
      <c r="G282" s="94">
        <v>0</v>
      </c>
      <c r="H282" s="94">
        <v>0</v>
      </c>
      <c r="I282" s="93">
        <v>80559</v>
      </c>
      <c r="J282" s="93" t="b" cm="1">
        <f t="array" ref="J282">OR(ISNUMBER(SEARCH($L$26:$L$31,C282)))</f>
        <v>1</v>
      </c>
      <c r="K282" s="92"/>
      <c r="L282" s="26"/>
      <c r="M282" s="26"/>
      <c r="N282" s="26"/>
      <c r="O282" s="26"/>
      <c r="P282" s="26"/>
      <c r="Q282" s="26"/>
      <c r="R282" s="26"/>
      <c r="S282" s="26"/>
      <c r="T282" s="26"/>
    </row>
    <row r="283" spans="1:20" x14ac:dyDescent="0.25">
      <c r="A283" s="26"/>
      <c r="B283" s="94">
        <v>2</v>
      </c>
      <c r="C283" s="37" t="s">
        <v>150</v>
      </c>
      <c r="D283" s="94">
        <v>4</v>
      </c>
      <c r="E283" s="94">
        <v>1967</v>
      </c>
      <c r="F283" s="94">
        <v>1</v>
      </c>
      <c r="G283" s="94">
        <v>0</v>
      </c>
      <c r="H283" s="94">
        <v>12</v>
      </c>
      <c r="I283" s="93">
        <v>84831</v>
      </c>
      <c r="J283" s="93" t="b" cm="1">
        <f t="array" ref="J283">OR(ISNUMBER(SEARCH($L$26:$L$31,C283)))</f>
        <v>1</v>
      </c>
      <c r="K283" s="92"/>
      <c r="L283" s="26"/>
      <c r="M283" s="26"/>
      <c r="N283" s="26"/>
      <c r="O283" s="26"/>
      <c r="P283" s="26"/>
      <c r="Q283" s="26"/>
      <c r="R283" s="26"/>
      <c r="S283" s="26"/>
      <c r="T283" s="26"/>
    </row>
    <row r="284" spans="1:20" x14ac:dyDescent="0.25">
      <c r="A284" s="26"/>
      <c r="B284" s="94">
        <v>2</v>
      </c>
      <c r="C284" s="37" t="s">
        <v>107</v>
      </c>
      <c r="D284" s="94">
        <v>4</v>
      </c>
      <c r="E284" s="94">
        <v>1967</v>
      </c>
      <c r="F284" s="94">
        <v>1</v>
      </c>
      <c r="G284" s="94">
        <v>0</v>
      </c>
      <c r="H284" s="94">
        <v>12</v>
      </c>
      <c r="I284" s="93">
        <v>83761</v>
      </c>
      <c r="J284" s="93" t="b" cm="1">
        <f t="array" ref="J284">OR(ISNUMBER(SEARCH($L$26:$L$31,C284)))</f>
        <v>1</v>
      </c>
      <c r="K284" s="92"/>
      <c r="L284" s="26"/>
      <c r="M284" s="26"/>
      <c r="N284" s="26"/>
      <c r="O284" s="26"/>
      <c r="P284" s="26"/>
      <c r="Q284" s="26"/>
      <c r="R284" s="26"/>
      <c r="S284" s="26"/>
      <c r="T284" s="26"/>
    </row>
    <row r="285" spans="1:20" x14ac:dyDescent="0.25">
      <c r="A285" s="26"/>
      <c r="B285" s="94">
        <v>4</v>
      </c>
      <c r="C285" s="37" t="s">
        <v>126</v>
      </c>
      <c r="D285" s="94">
        <v>4</v>
      </c>
      <c r="E285" s="94">
        <v>1967</v>
      </c>
      <c r="F285" s="94">
        <v>1</v>
      </c>
      <c r="G285" s="94">
        <v>0</v>
      </c>
      <c r="H285" s="94">
        <v>0</v>
      </c>
      <c r="I285" s="93">
        <v>19407</v>
      </c>
      <c r="J285" s="93" t="b" cm="1">
        <f t="array" ref="J285">OR(ISNUMBER(SEARCH($L$26:$L$31,C285)))</f>
        <v>1</v>
      </c>
      <c r="K285" s="92"/>
      <c r="L285" s="26"/>
      <c r="M285" s="26"/>
      <c r="N285" s="26"/>
      <c r="O285" s="26"/>
      <c r="P285" s="26"/>
      <c r="Q285" s="26"/>
      <c r="R285" s="26"/>
      <c r="S285" s="26"/>
      <c r="T285" s="26"/>
    </row>
    <row r="286" spans="1:20" x14ac:dyDescent="0.25">
      <c r="A286" s="26"/>
      <c r="B286" s="94">
        <v>3</v>
      </c>
      <c r="C286" s="37" t="s">
        <v>104</v>
      </c>
      <c r="D286" s="94">
        <v>3</v>
      </c>
      <c r="E286" s="94">
        <v>1968</v>
      </c>
      <c r="F286" s="94">
        <v>1</v>
      </c>
      <c r="G286" s="94">
        <v>0</v>
      </c>
      <c r="H286" s="94">
        <v>0</v>
      </c>
      <c r="I286" s="93">
        <v>739099</v>
      </c>
      <c r="J286" s="93" t="b" cm="1">
        <f t="array" ref="J286">OR(ISNUMBER(SEARCH($L$26:$L$31,C286)))</f>
        <v>1</v>
      </c>
      <c r="K286" s="92"/>
      <c r="L286" s="26"/>
      <c r="M286" s="26"/>
      <c r="N286" s="26"/>
      <c r="O286" s="26"/>
      <c r="P286" s="26"/>
      <c r="Q286" s="26"/>
      <c r="R286" s="26"/>
      <c r="S286" s="26"/>
      <c r="T286" s="26"/>
    </row>
    <row r="287" spans="1:20" x14ac:dyDescent="0.25">
      <c r="A287" s="26"/>
      <c r="B287" s="94">
        <v>1</v>
      </c>
      <c r="C287" s="37" t="s">
        <v>149</v>
      </c>
      <c r="D287" s="94">
        <v>1</v>
      </c>
      <c r="E287" s="94">
        <v>1968</v>
      </c>
      <c r="F287" s="94">
        <v>5</v>
      </c>
      <c r="G287" s="94">
        <v>0</v>
      </c>
      <c r="H287" s="94">
        <v>0</v>
      </c>
      <c r="I287" s="93">
        <v>248621</v>
      </c>
      <c r="J287" s="93" t="b" cm="1">
        <f t="array" ref="J287">OR(ISNUMBER(SEARCH($L$26:$L$31,C287)))</f>
        <v>1</v>
      </c>
      <c r="K287" s="92"/>
      <c r="L287" s="26"/>
      <c r="M287" s="26"/>
      <c r="N287" s="26"/>
      <c r="O287" s="26"/>
      <c r="P287" s="26"/>
      <c r="Q287" s="26"/>
      <c r="R287" s="26"/>
      <c r="S287" s="26"/>
      <c r="T287" s="26"/>
    </row>
    <row r="288" spans="1:20" x14ac:dyDescent="0.25">
      <c r="A288" s="26"/>
      <c r="B288" s="94">
        <v>2</v>
      </c>
      <c r="C288" s="37" t="s">
        <v>149</v>
      </c>
      <c r="D288" s="94">
        <v>1</v>
      </c>
      <c r="E288" s="94">
        <v>1968</v>
      </c>
      <c r="F288" s="94">
        <v>5</v>
      </c>
      <c r="G288" s="94">
        <v>0</v>
      </c>
      <c r="H288" s="94">
        <v>0</v>
      </c>
      <c r="I288" s="93">
        <v>240051</v>
      </c>
      <c r="J288" s="93" t="b" cm="1">
        <f t="array" ref="J288">OR(ISNUMBER(SEARCH($L$26:$L$31,C288)))</f>
        <v>1</v>
      </c>
      <c r="K288" s="92"/>
      <c r="L288" s="26"/>
      <c r="M288" s="26"/>
      <c r="N288" s="26"/>
      <c r="O288" s="26"/>
      <c r="P288" s="26"/>
      <c r="Q288" s="26"/>
      <c r="R288" s="26"/>
      <c r="S288" s="26"/>
      <c r="T288" s="26"/>
    </row>
    <row r="289" spans="1:20" x14ac:dyDescent="0.25">
      <c r="A289" s="26"/>
      <c r="B289" s="94">
        <v>6</v>
      </c>
      <c r="C289" s="37" t="s">
        <v>149</v>
      </c>
      <c r="D289" s="94">
        <v>1</v>
      </c>
      <c r="E289" s="94">
        <v>1968</v>
      </c>
      <c r="F289" s="94">
        <v>5</v>
      </c>
      <c r="G289" s="94">
        <v>0</v>
      </c>
      <c r="H289" s="94">
        <v>0</v>
      </c>
      <c r="I289" s="93">
        <v>268708</v>
      </c>
      <c r="J289" s="93" t="b" cm="1">
        <f t="array" ref="J289">OR(ISNUMBER(SEARCH($L$26:$L$31,C289)))</f>
        <v>1</v>
      </c>
      <c r="K289" s="92"/>
      <c r="L289" s="26"/>
      <c r="M289" s="26"/>
      <c r="N289" s="26"/>
      <c r="O289" s="26"/>
      <c r="P289" s="26"/>
      <c r="Q289" s="26"/>
      <c r="R289" s="26"/>
      <c r="S289" s="26"/>
      <c r="T289" s="26"/>
    </row>
    <row r="290" spans="1:20" x14ac:dyDescent="0.25">
      <c r="A290" s="26"/>
      <c r="B290" s="94">
        <v>3</v>
      </c>
      <c r="C290" s="37" t="s">
        <v>149</v>
      </c>
      <c r="D290" s="94">
        <v>1</v>
      </c>
      <c r="E290" s="94">
        <v>1968</v>
      </c>
      <c r="F290" s="94">
        <v>5</v>
      </c>
      <c r="G290" s="94">
        <v>0</v>
      </c>
      <c r="H290" s="94">
        <v>0</v>
      </c>
      <c r="I290" s="93">
        <v>254862</v>
      </c>
      <c r="J290" s="93" t="b" cm="1">
        <f t="array" ref="J290">OR(ISNUMBER(SEARCH($L$26:$L$31,C290)))</f>
        <v>1</v>
      </c>
      <c r="K290" s="92"/>
      <c r="L290" s="26"/>
      <c r="M290" s="26"/>
      <c r="N290" s="26"/>
      <c r="O290" s="26"/>
      <c r="P290" s="26"/>
      <c r="Q290" s="26"/>
      <c r="R290" s="26"/>
      <c r="S290" s="26"/>
      <c r="T290" s="26"/>
    </row>
    <row r="291" spans="1:20" x14ac:dyDescent="0.25">
      <c r="A291" s="26"/>
      <c r="B291" s="94">
        <v>5</v>
      </c>
      <c r="C291" s="37" t="s">
        <v>149</v>
      </c>
      <c r="D291" s="94">
        <v>1</v>
      </c>
      <c r="E291" s="94">
        <v>1968</v>
      </c>
      <c r="F291" s="94">
        <v>5</v>
      </c>
      <c r="G291" s="94">
        <v>0</v>
      </c>
      <c r="H291" s="94">
        <v>0</v>
      </c>
      <c r="I291" s="93">
        <v>241537</v>
      </c>
      <c r="J291" s="93" t="b" cm="1">
        <f t="array" ref="J291">OR(ISNUMBER(SEARCH($L$26:$L$31,C291)))</f>
        <v>1</v>
      </c>
      <c r="K291" s="92"/>
      <c r="L291" s="26"/>
      <c r="M291" s="26"/>
      <c r="N291" s="26"/>
      <c r="O291" s="26"/>
      <c r="P291" s="26"/>
      <c r="Q291" s="26"/>
      <c r="R291" s="26"/>
      <c r="S291" s="26"/>
      <c r="T291" s="26"/>
    </row>
    <row r="292" spans="1:20" x14ac:dyDescent="0.25">
      <c r="A292" s="26"/>
      <c r="B292" s="94">
        <v>2</v>
      </c>
      <c r="C292" s="37" t="s">
        <v>107</v>
      </c>
      <c r="D292" s="94">
        <v>1</v>
      </c>
      <c r="E292" s="94">
        <v>1968</v>
      </c>
      <c r="F292" s="94">
        <v>1</v>
      </c>
      <c r="G292" s="94">
        <v>0</v>
      </c>
      <c r="H292" s="94">
        <v>0</v>
      </c>
      <c r="I292" s="93">
        <v>854</v>
      </c>
      <c r="J292" s="93" t="b" cm="1">
        <f t="array" ref="J292">OR(ISNUMBER(SEARCH($L$26:$L$31,C292)))</f>
        <v>1</v>
      </c>
      <c r="K292" s="92"/>
      <c r="L292" s="26"/>
      <c r="M292" s="26"/>
      <c r="N292" s="26"/>
      <c r="O292" s="26"/>
      <c r="P292" s="26"/>
      <c r="Q292" s="26"/>
      <c r="R292" s="26"/>
      <c r="S292" s="26"/>
      <c r="T292" s="26"/>
    </row>
    <row r="293" spans="1:20" x14ac:dyDescent="0.25">
      <c r="A293" s="26"/>
      <c r="B293" s="94">
        <v>1</v>
      </c>
      <c r="C293" s="37" t="s">
        <v>106</v>
      </c>
      <c r="D293" s="94">
        <v>1</v>
      </c>
      <c r="E293" s="94">
        <v>1968</v>
      </c>
      <c r="F293" s="94">
        <v>1</v>
      </c>
      <c r="G293" s="94">
        <v>0</v>
      </c>
      <c r="H293" s="94">
        <v>0</v>
      </c>
      <c r="I293" s="93">
        <v>26649</v>
      </c>
      <c r="J293" s="93" t="b" cm="1">
        <f t="array" ref="J293">OR(ISNUMBER(SEARCH($L$26:$L$31,C293)))</f>
        <v>0</v>
      </c>
      <c r="K293" s="92"/>
      <c r="L293" s="26"/>
      <c r="M293" s="26"/>
      <c r="N293" s="26"/>
      <c r="O293" s="26"/>
      <c r="P293" s="26"/>
      <c r="Q293" s="26"/>
      <c r="R293" s="26"/>
      <c r="S293" s="26"/>
      <c r="T293" s="26"/>
    </row>
    <row r="294" spans="1:20" x14ac:dyDescent="0.25">
      <c r="A294" s="26"/>
      <c r="B294" s="94">
        <v>1</v>
      </c>
      <c r="C294" s="37" t="s">
        <v>112</v>
      </c>
      <c r="D294" s="94">
        <v>2</v>
      </c>
      <c r="E294" s="94">
        <v>1968</v>
      </c>
      <c r="F294" s="94">
        <v>1</v>
      </c>
      <c r="G294" s="94">
        <v>0</v>
      </c>
      <c r="H294" s="94">
        <v>12</v>
      </c>
      <c r="I294" s="93">
        <v>823</v>
      </c>
      <c r="J294" s="93" t="b" cm="1">
        <f t="array" ref="J294">OR(ISNUMBER(SEARCH($L$26:$L$31,C294)))</f>
        <v>1</v>
      </c>
      <c r="K294" s="92"/>
      <c r="L294" s="26"/>
      <c r="M294" s="26"/>
      <c r="N294" s="26"/>
      <c r="O294" s="26"/>
      <c r="P294" s="26"/>
      <c r="Q294" s="26"/>
      <c r="R294" s="26"/>
      <c r="S294" s="26"/>
      <c r="T294" s="26"/>
    </row>
    <row r="295" spans="1:20" x14ac:dyDescent="0.25">
      <c r="A295" s="26"/>
      <c r="B295" s="94">
        <v>6</v>
      </c>
      <c r="C295" s="37" t="s">
        <v>109</v>
      </c>
      <c r="D295" s="94">
        <v>2</v>
      </c>
      <c r="E295" s="94">
        <v>1968</v>
      </c>
      <c r="F295" s="94">
        <v>1</v>
      </c>
      <c r="G295" s="94">
        <v>0</v>
      </c>
      <c r="H295" s="94">
        <v>0</v>
      </c>
      <c r="I295" s="93">
        <v>0</v>
      </c>
      <c r="J295" s="93" t="b" cm="1">
        <f t="array" ref="J295">OR(ISNUMBER(SEARCH($L$26:$L$31,C295)))</f>
        <v>0</v>
      </c>
      <c r="K295" s="92"/>
      <c r="L295" s="26"/>
      <c r="M295" s="26"/>
      <c r="N295" s="26"/>
      <c r="O295" s="26"/>
      <c r="P295" s="26"/>
      <c r="Q295" s="26"/>
      <c r="R295" s="26"/>
      <c r="S295" s="26"/>
      <c r="T295" s="26"/>
    </row>
    <row r="296" spans="1:20" x14ac:dyDescent="0.25">
      <c r="A296" s="26"/>
      <c r="B296" s="94">
        <v>1</v>
      </c>
      <c r="C296" s="37" t="s">
        <v>109</v>
      </c>
      <c r="D296" s="94">
        <v>2</v>
      </c>
      <c r="E296" s="94">
        <v>1968</v>
      </c>
      <c r="F296" s="94">
        <v>1</v>
      </c>
      <c r="G296" s="94">
        <v>0</v>
      </c>
      <c r="H296" s="94">
        <v>0</v>
      </c>
      <c r="I296" s="93">
        <v>0</v>
      </c>
      <c r="J296" s="93" t="b" cm="1">
        <f t="array" ref="J296">OR(ISNUMBER(SEARCH($L$26:$L$31,C296)))</f>
        <v>0</v>
      </c>
      <c r="K296" s="92"/>
      <c r="L296" s="26"/>
      <c r="M296" s="26"/>
      <c r="N296" s="26"/>
      <c r="O296" s="26"/>
      <c r="P296" s="26"/>
      <c r="Q296" s="26"/>
      <c r="R296" s="26"/>
      <c r="S296" s="26"/>
      <c r="T296" s="26"/>
    </row>
    <row r="297" spans="1:20" x14ac:dyDescent="0.25">
      <c r="A297" s="26"/>
      <c r="B297" s="94">
        <v>6</v>
      </c>
      <c r="C297" s="37" t="s">
        <v>108</v>
      </c>
      <c r="D297" s="94">
        <v>2</v>
      </c>
      <c r="E297" s="94">
        <v>1968</v>
      </c>
      <c r="F297" s="94">
        <v>2</v>
      </c>
      <c r="G297" s="94">
        <v>0</v>
      </c>
      <c r="H297" s="94">
        <v>0</v>
      </c>
      <c r="I297" s="93">
        <v>1705</v>
      </c>
      <c r="J297" s="93" t="b" cm="1">
        <f t="array" ref="J297">OR(ISNUMBER(SEARCH($L$26:$L$31,C297)))</f>
        <v>1</v>
      </c>
      <c r="K297" s="92"/>
      <c r="L297" s="26"/>
      <c r="M297" s="26"/>
      <c r="N297" s="26"/>
      <c r="O297" s="26"/>
      <c r="P297" s="26"/>
      <c r="Q297" s="26"/>
      <c r="R297" s="26"/>
      <c r="S297" s="26"/>
      <c r="T297" s="26"/>
    </row>
    <row r="298" spans="1:20" x14ac:dyDescent="0.25">
      <c r="A298" s="26"/>
      <c r="B298" s="94">
        <v>1</v>
      </c>
      <c r="C298" s="37" t="s">
        <v>108</v>
      </c>
      <c r="D298" s="94">
        <v>2</v>
      </c>
      <c r="E298" s="94">
        <v>1968</v>
      </c>
      <c r="F298" s="94">
        <v>2</v>
      </c>
      <c r="G298" s="94">
        <v>0</v>
      </c>
      <c r="H298" s="94">
        <v>0</v>
      </c>
      <c r="I298" s="93">
        <v>1873</v>
      </c>
      <c r="J298" s="93" t="b" cm="1">
        <f t="array" ref="J298">OR(ISNUMBER(SEARCH($L$26:$L$31,C298)))</f>
        <v>1</v>
      </c>
      <c r="K298" s="92"/>
      <c r="L298" s="26"/>
      <c r="M298" s="26"/>
      <c r="N298" s="26"/>
      <c r="O298" s="26"/>
      <c r="P298" s="26"/>
      <c r="Q298" s="26"/>
      <c r="R298" s="26"/>
      <c r="S298" s="26"/>
      <c r="T298" s="26"/>
    </row>
    <row r="299" spans="1:20" x14ac:dyDescent="0.25">
      <c r="A299" s="26"/>
      <c r="B299" s="94">
        <v>2</v>
      </c>
      <c r="C299" s="37" t="s">
        <v>108</v>
      </c>
      <c r="D299" s="94">
        <v>2</v>
      </c>
      <c r="E299" s="94">
        <v>1968</v>
      </c>
      <c r="F299" s="94">
        <v>2</v>
      </c>
      <c r="G299" s="94">
        <v>0</v>
      </c>
      <c r="H299" s="94">
        <v>0</v>
      </c>
      <c r="I299" s="93">
        <v>1652</v>
      </c>
      <c r="J299" s="93" t="b" cm="1">
        <f t="array" ref="J299">OR(ISNUMBER(SEARCH($L$26:$L$31,C299)))</f>
        <v>1</v>
      </c>
      <c r="K299" s="92"/>
      <c r="L299" s="26"/>
      <c r="M299" s="26"/>
      <c r="N299" s="26"/>
      <c r="O299" s="26"/>
      <c r="P299" s="26"/>
      <c r="Q299" s="26"/>
      <c r="R299" s="26"/>
      <c r="S299" s="26"/>
      <c r="T299" s="26"/>
    </row>
    <row r="300" spans="1:20" x14ac:dyDescent="0.25">
      <c r="A300" s="26"/>
      <c r="B300" s="94">
        <v>4</v>
      </c>
      <c r="C300" s="37" t="s">
        <v>108</v>
      </c>
      <c r="D300" s="94">
        <v>2</v>
      </c>
      <c r="E300" s="94">
        <v>1968</v>
      </c>
      <c r="F300" s="94">
        <v>2</v>
      </c>
      <c r="G300" s="94">
        <v>0</v>
      </c>
      <c r="H300" s="94">
        <v>0</v>
      </c>
      <c r="I300" s="93">
        <v>1620</v>
      </c>
      <c r="J300" s="93" t="b" cm="1">
        <f t="array" ref="J300">OR(ISNUMBER(SEARCH($L$26:$L$31,C300)))</f>
        <v>1</v>
      </c>
      <c r="K300" s="92"/>
      <c r="L300" s="26"/>
      <c r="M300" s="26"/>
      <c r="N300" s="26"/>
      <c r="O300" s="26"/>
      <c r="P300" s="26"/>
      <c r="Q300" s="26"/>
      <c r="R300" s="26"/>
      <c r="S300" s="26"/>
      <c r="T300" s="26"/>
    </row>
    <row r="301" spans="1:20" x14ac:dyDescent="0.25">
      <c r="A301" s="26"/>
      <c r="B301" s="94">
        <v>3</v>
      </c>
      <c r="C301" s="37" t="s">
        <v>108</v>
      </c>
      <c r="D301" s="94">
        <v>2</v>
      </c>
      <c r="E301" s="94">
        <v>1968</v>
      </c>
      <c r="F301" s="94">
        <v>2</v>
      </c>
      <c r="G301" s="94">
        <v>0</v>
      </c>
      <c r="H301" s="94">
        <v>0</v>
      </c>
      <c r="I301" s="93">
        <v>1580</v>
      </c>
      <c r="J301" s="93" t="b" cm="1">
        <f t="array" ref="J301">OR(ISNUMBER(SEARCH($L$26:$L$31,C301)))</f>
        <v>1</v>
      </c>
      <c r="K301" s="92"/>
      <c r="L301" s="26"/>
      <c r="M301" s="26"/>
      <c r="N301" s="26"/>
      <c r="O301" s="26"/>
      <c r="P301" s="26"/>
      <c r="Q301" s="26"/>
      <c r="R301" s="26"/>
      <c r="S301" s="26"/>
      <c r="T301" s="26"/>
    </row>
    <row r="302" spans="1:20" x14ac:dyDescent="0.25">
      <c r="A302" s="26"/>
      <c r="B302" s="94">
        <v>5</v>
      </c>
      <c r="C302" s="37" t="s">
        <v>108</v>
      </c>
      <c r="D302" s="94">
        <v>2</v>
      </c>
      <c r="E302" s="94">
        <v>1968</v>
      </c>
      <c r="F302" s="94">
        <v>2</v>
      </c>
      <c r="G302" s="94">
        <v>0</v>
      </c>
      <c r="H302" s="94">
        <v>0</v>
      </c>
      <c r="I302" s="93">
        <v>1559</v>
      </c>
      <c r="J302" s="93" t="b" cm="1">
        <f t="array" ref="J302">OR(ISNUMBER(SEARCH($L$26:$L$31,C302)))</f>
        <v>1</v>
      </c>
      <c r="K302" s="92"/>
      <c r="L302" s="26"/>
      <c r="M302" s="26"/>
      <c r="N302" s="26"/>
      <c r="O302" s="26"/>
      <c r="P302" s="26"/>
      <c r="Q302" s="26"/>
      <c r="R302" s="26"/>
      <c r="S302" s="26"/>
      <c r="T302" s="26"/>
    </row>
    <row r="303" spans="1:20" x14ac:dyDescent="0.25">
      <c r="A303" s="26"/>
      <c r="B303" s="94">
        <v>1</v>
      </c>
      <c r="C303" s="37" t="s">
        <v>106</v>
      </c>
      <c r="D303" s="94">
        <v>3</v>
      </c>
      <c r="E303" s="94">
        <v>1968</v>
      </c>
      <c r="F303" s="94">
        <v>1</v>
      </c>
      <c r="G303" s="94">
        <v>0</v>
      </c>
      <c r="H303" s="94">
        <v>0</v>
      </c>
      <c r="I303" s="93">
        <v>38859</v>
      </c>
      <c r="J303" s="93" t="b" cm="1">
        <f t="array" ref="J303">OR(ISNUMBER(SEARCH($L$26:$L$31,C303)))</f>
        <v>0</v>
      </c>
      <c r="K303" s="92"/>
      <c r="L303" s="26"/>
      <c r="M303" s="26"/>
      <c r="N303" s="26"/>
      <c r="O303" s="26"/>
      <c r="P303" s="26"/>
      <c r="Q303" s="26"/>
      <c r="R303" s="26"/>
      <c r="S303" s="26"/>
      <c r="T303" s="26"/>
    </row>
    <row r="304" spans="1:20" x14ac:dyDescent="0.25">
      <c r="A304" s="26"/>
      <c r="B304" s="94">
        <v>2</v>
      </c>
      <c r="C304" s="37" t="s">
        <v>107</v>
      </c>
      <c r="D304" s="94">
        <v>4</v>
      </c>
      <c r="E304" s="94">
        <v>1968</v>
      </c>
      <c r="F304" s="94">
        <v>1</v>
      </c>
      <c r="G304" s="94">
        <v>0</v>
      </c>
      <c r="H304" s="94">
        <v>0</v>
      </c>
      <c r="I304" s="93">
        <v>78205</v>
      </c>
      <c r="J304" s="93" t="b" cm="1">
        <f t="array" ref="J304">OR(ISNUMBER(SEARCH($L$26:$L$31,C304)))</f>
        <v>1</v>
      </c>
      <c r="K304" s="92"/>
      <c r="L304" s="26"/>
      <c r="M304" s="26"/>
      <c r="N304" s="26"/>
      <c r="O304" s="26"/>
      <c r="P304" s="26"/>
      <c r="Q304" s="26"/>
      <c r="R304" s="26"/>
      <c r="S304" s="26"/>
      <c r="T304" s="26"/>
    </row>
    <row r="305" spans="1:20" x14ac:dyDescent="0.25">
      <c r="A305" s="26"/>
      <c r="B305" s="94">
        <v>2</v>
      </c>
      <c r="C305" s="37" t="s">
        <v>107</v>
      </c>
      <c r="D305" s="94">
        <v>3</v>
      </c>
      <c r="E305" s="94">
        <v>1968</v>
      </c>
      <c r="F305" s="94">
        <v>1</v>
      </c>
      <c r="G305" s="94">
        <v>0</v>
      </c>
      <c r="H305" s="94">
        <v>0</v>
      </c>
      <c r="I305" s="93">
        <v>748</v>
      </c>
      <c r="J305" s="93" t="b" cm="1">
        <f t="array" ref="J305">OR(ISNUMBER(SEARCH($L$26:$L$31,C305)))</f>
        <v>1</v>
      </c>
      <c r="K305" s="92"/>
      <c r="L305" s="26"/>
      <c r="M305" s="26"/>
      <c r="N305" s="26"/>
      <c r="O305" s="26"/>
      <c r="P305" s="26"/>
      <c r="Q305" s="26"/>
      <c r="R305" s="26"/>
      <c r="S305" s="26"/>
      <c r="T305" s="26"/>
    </row>
    <row r="306" spans="1:20" x14ac:dyDescent="0.25">
      <c r="A306" s="26"/>
      <c r="B306" s="94">
        <v>1</v>
      </c>
      <c r="C306" s="37" t="s">
        <v>104</v>
      </c>
      <c r="D306" s="94">
        <v>3</v>
      </c>
      <c r="E306" s="94">
        <v>1968</v>
      </c>
      <c r="F306" s="94">
        <v>1</v>
      </c>
      <c r="G306" s="94">
        <v>0</v>
      </c>
      <c r="H306" s="94">
        <v>0</v>
      </c>
      <c r="I306" s="93">
        <v>76192</v>
      </c>
      <c r="J306" s="93" t="b" cm="1">
        <f t="array" ref="J306">OR(ISNUMBER(SEARCH($L$26:$L$31,C306)))</f>
        <v>1</v>
      </c>
      <c r="K306" s="92"/>
      <c r="L306" s="26"/>
      <c r="M306" s="26"/>
      <c r="N306" s="26"/>
      <c r="O306" s="26"/>
      <c r="P306" s="26"/>
      <c r="Q306" s="26"/>
      <c r="R306" s="26"/>
      <c r="S306" s="26"/>
      <c r="T306" s="26"/>
    </row>
    <row r="307" spans="1:20" x14ac:dyDescent="0.25">
      <c r="A307" s="26"/>
      <c r="B307" s="94">
        <v>6</v>
      </c>
      <c r="C307" s="37" t="s">
        <v>114</v>
      </c>
      <c r="D307" s="94">
        <v>1</v>
      </c>
      <c r="E307" s="94">
        <v>1969</v>
      </c>
      <c r="F307" s="94">
        <v>3</v>
      </c>
      <c r="G307" s="94">
        <v>0</v>
      </c>
      <c r="H307" s="94">
        <v>0</v>
      </c>
      <c r="I307" s="93">
        <v>160592</v>
      </c>
      <c r="J307" s="93" t="b" cm="1">
        <f t="array" ref="J307">OR(ISNUMBER(SEARCH($L$26:$L$31,C307)))</f>
        <v>0</v>
      </c>
      <c r="K307" s="92"/>
      <c r="L307" s="26"/>
      <c r="M307" s="26"/>
      <c r="N307" s="26"/>
      <c r="O307" s="26"/>
      <c r="P307" s="26"/>
      <c r="Q307" s="26"/>
      <c r="R307" s="26"/>
      <c r="S307" s="26"/>
      <c r="T307" s="26"/>
    </row>
    <row r="308" spans="1:20" x14ac:dyDescent="0.25">
      <c r="A308" s="26"/>
      <c r="B308" s="94">
        <v>1</v>
      </c>
      <c r="C308" s="37" t="s">
        <v>114</v>
      </c>
      <c r="D308" s="94">
        <v>1</v>
      </c>
      <c r="E308" s="94">
        <v>1969</v>
      </c>
      <c r="F308" s="94">
        <v>3</v>
      </c>
      <c r="G308" s="94">
        <v>0</v>
      </c>
      <c r="H308" s="94">
        <v>0</v>
      </c>
      <c r="I308" s="93">
        <v>154200</v>
      </c>
      <c r="J308" s="93" t="b" cm="1">
        <f t="array" ref="J308">OR(ISNUMBER(SEARCH($L$26:$L$31,C308)))</f>
        <v>0</v>
      </c>
      <c r="K308" s="92"/>
      <c r="L308" s="26"/>
      <c r="M308" s="26"/>
      <c r="N308" s="26"/>
      <c r="O308" s="26"/>
      <c r="P308" s="26"/>
      <c r="Q308" s="26"/>
      <c r="R308" s="26"/>
      <c r="S308" s="26"/>
      <c r="T308" s="26"/>
    </row>
    <row r="309" spans="1:20" x14ac:dyDescent="0.25">
      <c r="A309" s="26"/>
      <c r="B309" s="94">
        <v>1</v>
      </c>
      <c r="C309" s="37" t="s">
        <v>112</v>
      </c>
      <c r="D309" s="94">
        <v>3</v>
      </c>
      <c r="E309" s="94">
        <v>1969</v>
      </c>
      <c r="F309" s="94">
        <v>1</v>
      </c>
      <c r="G309" s="94">
        <v>0</v>
      </c>
      <c r="H309" s="94">
        <v>0</v>
      </c>
      <c r="I309" s="93">
        <v>776272</v>
      </c>
      <c r="J309" s="93" t="b" cm="1">
        <f t="array" ref="J309">OR(ISNUMBER(SEARCH($L$26:$L$31,C309)))</f>
        <v>1</v>
      </c>
      <c r="K309" s="92"/>
      <c r="L309" s="26"/>
      <c r="M309" s="26"/>
      <c r="N309" s="26"/>
      <c r="O309" s="26"/>
      <c r="P309" s="26"/>
      <c r="Q309" s="26"/>
      <c r="R309" s="26"/>
      <c r="S309" s="26"/>
      <c r="T309" s="26"/>
    </row>
    <row r="310" spans="1:20" x14ac:dyDescent="0.25">
      <c r="A310" s="26"/>
      <c r="B310" s="94">
        <v>2</v>
      </c>
      <c r="C310" s="37" t="s">
        <v>114</v>
      </c>
      <c r="D310" s="94">
        <v>1</v>
      </c>
      <c r="E310" s="94">
        <v>1969</v>
      </c>
      <c r="F310" s="94">
        <v>3</v>
      </c>
      <c r="G310" s="94">
        <v>0</v>
      </c>
      <c r="H310" s="94">
        <v>0</v>
      </c>
      <c r="I310" s="93">
        <v>179732</v>
      </c>
      <c r="J310" s="93" t="b" cm="1">
        <f t="array" ref="J310">OR(ISNUMBER(SEARCH($L$26:$L$31,C310)))</f>
        <v>0</v>
      </c>
      <c r="K310" s="92"/>
      <c r="L310" s="26"/>
      <c r="M310" s="26"/>
      <c r="N310" s="26"/>
      <c r="O310" s="26"/>
      <c r="P310" s="26"/>
      <c r="Q310" s="26"/>
      <c r="R310" s="26"/>
      <c r="S310" s="26"/>
      <c r="T310" s="26"/>
    </row>
    <row r="311" spans="1:20" x14ac:dyDescent="0.25">
      <c r="A311" s="26"/>
      <c r="B311" s="94">
        <v>4</v>
      </c>
      <c r="C311" s="37" t="s">
        <v>114</v>
      </c>
      <c r="D311" s="94">
        <v>1</v>
      </c>
      <c r="E311" s="94">
        <v>1969</v>
      </c>
      <c r="F311" s="94">
        <v>3</v>
      </c>
      <c r="G311" s="94">
        <v>11</v>
      </c>
      <c r="H311" s="94">
        <v>0</v>
      </c>
      <c r="I311" s="93">
        <v>155482</v>
      </c>
      <c r="J311" s="93" t="b" cm="1">
        <f t="array" ref="J311">OR(ISNUMBER(SEARCH($L$26:$L$31,C311)))</f>
        <v>0</v>
      </c>
      <c r="K311" s="92"/>
      <c r="L311" s="26"/>
      <c r="M311" s="26"/>
      <c r="N311" s="26"/>
      <c r="O311" s="26"/>
      <c r="P311" s="26"/>
      <c r="Q311" s="26"/>
      <c r="R311" s="26"/>
      <c r="S311" s="26"/>
      <c r="T311" s="26"/>
    </row>
    <row r="312" spans="1:20" x14ac:dyDescent="0.25">
      <c r="A312" s="26"/>
      <c r="B312" s="94">
        <v>4</v>
      </c>
      <c r="C312" s="37" t="s">
        <v>113</v>
      </c>
      <c r="D312" s="94">
        <v>4</v>
      </c>
      <c r="E312" s="94">
        <v>1969</v>
      </c>
      <c r="F312" s="94">
        <v>1</v>
      </c>
      <c r="G312" s="94">
        <v>2</v>
      </c>
      <c r="H312" s="94">
        <v>2</v>
      </c>
      <c r="I312" s="93">
        <v>29617</v>
      </c>
      <c r="J312" s="93" t="b" cm="1">
        <f t="array" ref="J312">OR(ISNUMBER(SEARCH($L$26:$L$31,C312)))</f>
        <v>0</v>
      </c>
      <c r="K312" s="92"/>
      <c r="L312" s="26"/>
      <c r="M312" s="26"/>
      <c r="N312" s="26"/>
      <c r="O312" s="26"/>
      <c r="P312" s="26"/>
      <c r="Q312" s="26"/>
      <c r="R312" s="26"/>
      <c r="S312" s="26"/>
      <c r="T312" s="26"/>
    </row>
    <row r="313" spans="1:20" x14ac:dyDescent="0.25">
      <c r="A313" s="26"/>
      <c r="B313" s="94">
        <v>3</v>
      </c>
      <c r="C313" s="37" t="s">
        <v>114</v>
      </c>
      <c r="D313" s="94">
        <v>1</v>
      </c>
      <c r="E313" s="94">
        <v>1969</v>
      </c>
      <c r="F313" s="94">
        <v>3</v>
      </c>
      <c r="G313" s="94">
        <v>0</v>
      </c>
      <c r="H313" s="94">
        <v>0</v>
      </c>
      <c r="I313" s="93">
        <v>160474</v>
      </c>
      <c r="J313" s="93" t="b" cm="1">
        <f t="array" ref="J313">OR(ISNUMBER(SEARCH($L$26:$L$31,C313)))</f>
        <v>0</v>
      </c>
      <c r="K313" s="92"/>
      <c r="L313" s="26"/>
      <c r="M313" s="26"/>
      <c r="N313" s="26"/>
      <c r="O313" s="26"/>
      <c r="P313" s="26"/>
      <c r="Q313" s="26"/>
      <c r="R313" s="26"/>
      <c r="S313" s="26"/>
      <c r="T313" s="26"/>
    </row>
    <row r="314" spans="1:20" x14ac:dyDescent="0.25">
      <c r="A314" s="26"/>
      <c r="B314" s="94">
        <v>3</v>
      </c>
      <c r="C314" s="37" t="s">
        <v>113</v>
      </c>
      <c r="D314" s="94">
        <v>4</v>
      </c>
      <c r="E314" s="94">
        <v>1969</v>
      </c>
      <c r="F314" s="94">
        <v>1</v>
      </c>
      <c r="G314" s="94">
        <v>1</v>
      </c>
      <c r="H314" s="94">
        <v>1</v>
      </c>
      <c r="I314" s="93">
        <v>30790</v>
      </c>
      <c r="J314" s="93" t="b" cm="1">
        <f t="array" ref="J314">OR(ISNUMBER(SEARCH($L$26:$L$31,C314)))</f>
        <v>0</v>
      </c>
      <c r="K314" s="92"/>
      <c r="L314" s="26"/>
      <c r="M314" s="26"/>
      <c r="N314" s="26"/>
      <c r="O314" s="26"/>
      <c r="P314" s="26"/>
      <c r="Q314" s="26"/>
      <c r="R314" s="26"/>
      <c r="S314" s="26"/>
      <c r="T314" s="26"/>
    </row>
    <row r="315" spans="1:20" x14ac:dyDescent="0.25">
      <c r="A315" s="26"/>
      <c r="B315" s="94">
        <v>5</v>
      </c>
      <c r="C315" s="37" t="s">
        <v>114</v>
      </c>
      <c r="D315" s="94">
        <v>1</v>
      </c>
      <c r="E315" s="94">
        <v>1969</v>
      </c>
      <c r="F315" s="94">
        <v>3</v>
      </c>
      <c r="G315" s="94">
        <v>0</v>
      </c>
      <c r="H315" s="94">
        <v>0</v>
      </c>
      <c r="I315" s="93">
        <v>158871</v>
      </c>
      <c r="J315" s="93" t="b" cm="1">
        <f t="array" ref="J315">OR(ISNUMBER(SEARCH($L$26:$L$31,C315)))</f>
        <v>0</v>
      </c>
      <c r="K315" s="92"/>
      <c r="L315" s="26"/>
      <c r="M315" s="26"/>
      <c r="N315" s="26"/>
      <c r="O315" s="26"/>
      <c r="P315" s="26"/>
      <c r="Q315" s="26"/>
      <c r="R315" s="26"/>
      <c r="S315" s="26"/>
      <c r="T315" s="26"/>
    </row>
    <row r="316" spans="1:20" x14ac:dyDescent="0.25">
      <c r="A316" s="26"/>
      <c r="B316" s="94">
        <v>5</v>
      </c>
      <c r="C316" s="37" t="s">
        <v>113</v>
      </c>
      <c r="D316" s="94">
        <v>4</v>
      </c>
      <c r="E316" s="94">
        <v>1969</v>
      </c>
      <c r="F316" s="94">
        <v>1</v>
      </c>
      <c r="G316" s="94">
        <v>2</v>
      </c>
      <c r="H316" s="94">
        <v>2</v>
      </c>
      <c r="I316" s="93">
        <v>33736</v>
      </c>
      <c r="J316" s="93" t="b" cm="1">
        <f t="array" ref="J316">OR(ISNUMBER(SEARCH($L$26:$L$31,C316)))</f>
        <v>0</v>
      </c>
      <c r="K316" s="92"/>
      <c r="L316" s="26"/>
      <c r="M316" s="26"/>
      <c r="N316" s="26"/>
      <c r="O316" s="26"/>
      <c r="P316" s="26"/>
      <c r="Q316" s="26"/>
      <c r="R316" s="26"/>
      <c r="S316" s="26"/>
      <c r="T316" s="26"/>
    </row>
    <row r="317" spans="1:20" x14ac:dyDescent="0.25">
      <c r="A317" s="26"/>
      <c r="B317" s="94">
        <v>1</v>
      </c>
      <c r="C317" s="37" t="s">
        <v>127</v>
      </c>
      <c r="D317" s="94">
        <v>2</v>
      </c>
      <c r="E317" s="94">
        <v>1969</v>
      </c>
      <c r="F317" s="94">
        <v>1</v>
      </c>
      <c r="G317" s="94">
        <v>13</v>
      </c>
      <c r="H317" s="94">
        <v>0</v>
      </c>
      <c r="I317" s="93">
        <v>0</v>
      </c>
      <c r="J317" s="93" t="b" cm="1">
        <f t="array" ref="J317">OR(ISNUMBER(SEARCH($L$26:$L$31,C317)))</f>
        <v>1</v>
      </c>
      <c r="K317" s="92"/>
      <c r="L317" s="26"/>
      <c r="M317" s="26"/>
      <c r="N317" s="26"/>
      <c r="O317" s="26"/>
      <c r="P317" s="26"/>
      <c r="Q317" s="26"/>
      <c r="R317" s="26"/>
      <c r="S317" s="26"/>
      <c r="T317" s="26"/>
    </row>
    <row r="318" spans="1:20" x14ac:dyDescent="0.25">
      <c r="A318" s="26"/>
      <c r="B318" s="94">
        <v>6</v>
      </c>
      <c r="C318" s="37" t="s">
        <v>106</v>
      </c>
      <c r="D318" s="94">
        <v>2</v>
      </c>
      <c r="E318" s="94">
        <v>1969</v>
      </c>
      <c r="F318" s="94">
        <v>1</v>
      </c>
      <c r="G318" s="94">
        <v>0</v>
      </c>
      <c r="H318" s="94">
        <v>0</v>
      </c>
      <c r="I318" s="93">
        <v>763</v>
      </c>
      <c r="J318" s="93" t="b" cm="1">
        <f t="array" ref="J318">OR(ISNUMBER(SEARCH($L$26:$L$31,C318)))</f>
        <v>0</v>
      </c>
      <c r="K318" s="92"/>
      <c r="L318" s="26"/>
      <c r="M318" s="26"/>
      <c r="N318" s="26"/>
      <c r="O318" s="26"/>
      <c r="P318" s="26"/>
      <c r="Q318" s="26"/>
      <c r="R318" s="26"/>
      <c r="S318" s="26"/>
      <c r="T318" s="26"/>
    </row>
    <row r="319" spans="1:20" x14ac:dyDescent="0.25">
      <c r="A319" s="26"/>
      <c r="B319" s="94">
        <v>3</v>
      </c>
      <c r="C319" s="37" t="s">
        <v>106</v>
      </c>
      <c r="D319" s="94">
        <v>2</v>
      </c>
      <c r="E319" s="94">
        <v>1969</v>
      </c>
      <c r="F319" s="94">
        <v>1</v>
      </c>
      <c r="G319" s="94">
        <v>0</v>
      </c>
      <c r="H319" s="94">
        <v>0</v>
      </c>
      <c r="I319" s="93">
        <v>423</v>
      </c>
      <c r="J319" s="93" t="b" cm="1">
        <f t="array" ref="J319">OR(ISNUMBER(SEARCH($L$26:$L$31,C319)))</f>
        <v>0</v>
      </c>
      <c r="K319" s="92"/>
      <c r="L319" s="26"/>
      <c r="M319" s="26"/>
      <c r="N319" s="26"/>
      <c r="O319" s="26"/>
      <c r="P319" s="26"/>
      <c r="Q319" s="26"/>
      <c r="R319" s="26"/>
      <c r="S319" s="26"/>
      <c r="T319" s="26"/>
    </row>
    <row r="320" spans="1:20" x14ac:dyDescent="0.25">
      <c r="A320" s="26"/>
      <c r="B320" s="94">
        <v>1</v>
      </c>
      <c r="C320" s="37" t="s">
        <v>104</v>
      </c>
      <c r="D320" s="94">
        <v>2</v>
      </c>
      <c r="E320" s="94">
        <v>1969</v>
      </c>
      <c r="F320" s="94">
        <v>1</v>
      </c>
      <c r="G320" s="94">
        <v>0</v>
      </c>
      <c r="H320" s="94">
        <v>0</v>
      </c>
      <c r="I320" s="93">
        <v>43376</v>
      </c>
      <c r="J320" s="93" t="b" cm="1">
        <f t="array" ref="J320">OR(ISNUMBER(SEARCH($L$26:$L$31,C320)))</f>
        <v>1</v>
      </c>
      <c r="K320" s="92"/>
      <c r="L320" s="26"/>
      <c r="M320" s="26"/>
      <c r="N320" s="26"/>
      <c r="O320" s="26"/>
      <c r="P320" s="26"/>
      <c r="Q320" s="26"/>
      <c r="R320" s="26"/>
      <c r="S320" s="26"/>
      <c r="T320" s="26"/>
    </row>
    <row r="321" spans="1:20" x14ac:dyDescent="0.25">
      <c r="A321" s="26"/>
      <c r="B321" s="94">
        <v>1</v>
      </c>
      <c r="C321" s="37" t="s">
        <v>124</v>
      </c>
      <c r="D321" s="94">
        <v>2</v>
      </c>
      <c r="E321" s="94">
        <v>1969</v>
      </c>
      <c r="F321" s="94">
        <v>1</v>
      </c>
      <c r="G321" s="94">
        <v>0</v>
      </c>
      <c r="H321" s="94">
        <v>0</v>
      </c>
      <c r="I321" s="93">
        <v>36394</v>
      </c>
      <c r="J321" s="93" t="b" cm="1">
        <f t="array" ref="J321">OR(ISNUMBER(SEARCH($L$26:$L$31,C321)))</f>
        <v>1</v>
      </c>
      <c r="K321" s="92"/>
      <c r="L321" s="26"/>
      <c r="M321" s="26"/>
      <c r="N321" s="26"/>
      <c r="O321" s="26"/>
      <c r="P321" s="26"/>
      <c r="Q321" s="26"/>
      <c r="R321" s="26"/>
      <c r="S321" s="26"/>
      <c r="T321" s="26"/>
    </row>
    <row r="322" spans="1:20" x14ac:dyDescent="0.25">
      <c r="A322" s="26"/>
      <c r="B322" s="94">
        <v>1</v>
      </c>
      <c r="C322" s="37" t="s">
        <v>114</v>
      </c>
      <c r="D322" s="94">
        <v>4</v>
      </c>
      <c r="E322" s="94">
        <v>1969</v>
      </c>
      <c r="F322" s="94">
        <v>1</v>
      </c>
      <c r="G322" s="94">
        <v>0</v>
      </c>
      <c r="H322" s="94">
        <v>0</v>
      </c>
      <c r="I322" s="93">
        <v>164</v>
      </c>
      <c r="J322" s="93" t="b" cm="1">
        <f t="array" ref="J322">OR(ISNUMBER(SEARCH($L$26:$L$31,C322)))</f>
        <v>0</v>
      </c>
      <c r="K322" s="92"/>
      <c r="L322" s="26"/>
      <c r="M322" s="26"/>
      <c r="N322" s="26"/>
      <c r="O322" s="26"/>
      <c r="P322" s="26"/>
      <c r="Q322" s="26"/>
      <c r="R322" s="26"/>
      <c r="S322" s="26"/>
      <c r="T322" s="26"/>
    </row>
    <row r="323" spans="1:20" x14ac:dyDescent="0.25">
      <c r="A323" s="26"/>
      <c r="B323" s="94">
        <v>1</v>
      </c>
      <c r="C323" s="37" t="s">
        <v>104</v>
      </c>
      <c r="D323" s="94">
        <v>3</v>
      </c>
      <c r="E323" s="94">
        <v>1970</v>
      </c>
      <c r="F323" s="94">
        <v>1</v>
      </c>
      <c r="G323" s="94">
        <v>0</v>
      </c>
      <c r="H323" s="94">
        <v>0</v>
      </c>
      <c r="I323" s="93">
        <v>788082</v>
      </c>
      <c r="J323" s="93" t="b" cm="1">
        <f t="array" ref="J323">OR(ISNUMBER(SEARCH($L$26:$L$31,C323)))</f>
        <v>1</v>
      </c>
      <c r="K323" s="92"/>
      <c r="L323" s="26"/>
      <c r="M323" s="26"/>
      <c r="N323" s="26"/>
      <c r="O323" s="26"/>
      <c r="P323" s="26"/>
      <c r="Q323" s="26"/>
      <c r="R323" s="26"/>
      <c r="S323" s="26"/>
      <c r="T323" s="26"/>
    </row>
    <row r="324" spans="1:20" x14ac:dyDescent="0.25">
      <c r="A324" s="26"/>
      <c r="B324" s="94">
        <v>2</v>
      </c>
      <c r="C324" s="37" t="s">
        <v>121</v>
      </c>
      <c r="D324" s="94">
        <v>3</v>
      </c>
      <c r="E324" s="94">
        <v>1970</v>
      </c>
      <c r="F324" s="94">
        <v>2</v>
      </c>
      <c r="G324" s="94">
        <v>0</v>
      </c>
      <c r="H324" s="94">
        <v>0</v>
      </c>
      <c r="I324" s="93">
        <v>0</v>
      </c>
      <c r="J324" s="93" t="b" cm="1">
        <f t="array" ref="J324">OR(ISNUMBER(SEARCH($L$26:$L$31,C324)))</f>
        <v>1</v>
      </c>
      <c r="K324" s="92"/>
      <c r="L324" s="26"/>
      <c r="M324" s="26"/>
      <c r="N324" s="26"/>
      <c r="O324" s="26"/>
      <c r="P324" s="26"/>
      <c r="Q324" s="26"/>
      <c r="R324" s="26"/>
      <c r="S324" s="26"/>
      <c r="T324" s="26"/>
    </row>
    <row r="325" spans="1:20" x14ac:dyDescent="0.25">
      <c r="A325" s="26"/>
      <c r="B325" s="94">
        <v>2</v>
      </c>
      <c r="C325" s="37" t="s">
        <v>146</v>
      </c>
      <c r="D325" s="94">
        <v>4</v>
      </c>
      <c r="E325" s="94">
        <v>1970</v>
      </c>
      <c r="F325" s="94">
        <v>1</v>
      </c>
      <c r="G325" s="94">
        <v>0</v>
      </c>
      <c r="H325" s="94">
        <v>0</v>
      </c>
      <c r="I325" s="93">
        <v>1127301</v>
      </c>
      <c r="J325" s="93" t="b" cm="1">
        <f t="array" ref="J325">OR(ISNUMBER(SEARCH($L$26:$L$31,C325)))</f>
        <v>1</v>
      </c>
      <c r="K325" s="92"/>
      <c r="L325" s="26"/>
      <c r="M325" s="26"/>
      <c r="N325" s="26"/>
      <c r="O325" s="26"/>
      <c r="P325" s="26"/>
      <c r="Q325" s="26"/>
      <c r="R325" s="26"/>
      <c r="S325" s="26"/>
      <c r="T325" s="26"/>
    </row>
    <row r="326" spans="1:20" x14ac:dyDescent="0.25">
      <c r="A326" s="26"/>
      <c r="B326" s="94">
        <v>5</v>
      </c>
      <c r="C326" s="37" t="s">
        <v>106</v>
      </c>
      <c r="D326" s="94">
        <v>2</v>
      </c>
      <c r="E326" s="94">
        <v>1970</v>
      </c>
      <c r="F326" s="94">
        <v>1</v>
      </c>
      <c r="G326" s="94">
        <v>0</v>
      </c>
      <c r="H326" s="94">
        <v>2</v>
      </c>
      <c r="I326" s="93">
        <v>163687</v>
      </c>
      <c r="J326" s="93" t="b" cm="1">
        <f t="array" ref="J326">OR(ISNUMBER(SEARCH($L$26:$L$31,C326)))</f>
        <v>0</v>
      </c>
      <c r="K326" s="92"/>
      <c r="L326" s="26"/>
      <c r="M326" s="26"/>
      <c r="N326" s="26"/>
      <c r="O326" s="26"/>
      <c r="P326" s="26"/>
      <c r="Q326" s="26"/>
      <c r="R326" s="26"/>
      <c r="S326" s="26"/>
      <c r="T326" s="26"/>
    </row>
    <row r="327" spans="1:20" x14ac:dyDescent="0.25">
      <c r="A327" s="26"/>
      <c r="B327" s="94">
        <v>6</v>
      </c>
      <c r="C327" s="37" t="s">
        <v>114</v>
      </c>
      <c r="D327" s="94">
        <v>1</v>
      </c>
      <c r="E327" s="94">
        <v>1970</v>
      </c>
      <c r="F327" s="94">
        <v>2</v>
      </c>
      <c r="G327" s="94">
        <v>0</v>
      </c>
      <c r="H327" s="94">
        <v>0</v>
      </c>
      <c r="I327" s="93">
        <v>1605</v>
      </c>
      <c r="J327" s="93" t="b" cm="1">
        <f t="array" ref="J327">OR(ISNUMBER(SEARCH($L$26:$L$31,C327)))</f>
        <v>0</v>
      </c>
      <c r="K327" s="92"/>
      <c r="L327" s="26"/>
      <c r="M327" s="26"/>
      <c r="N327" s="26"/>
      <c r="O327" s="26"/>
      <c r="P327" s="26"/>
      <c r="Q327" s="26"/>
      <c r="R327" s="26"/>
      <c r="S327" s="26"/>
      <c r="T327" s="26"/>
    </row>
    <row r="328" spans="1:20" x14ac:dyDescent="0.25">
      <c r="A328" s="26"/>
      <c r="B328" s="94">
        <v>1</v>
      </c>
      <c r="C328" s="37" t="s">
        <v>114</v>
      </c>
      <c r="D328" s="94">
        <v>1</v>
      </c>
      <c r="E328" s="94">
        <v>1970</v>
      </c>
      <c r="F328" s="94">
        <v>2</v>
      </c>
      <c r="G328" s="94">
        <v>23</v>
      </c>
      <c r="H328" s="94">
        <v>0</v>
      </c>
      <c r="I328" s="93">
        <v>1690</v>
      </c>
      <c r="J328" s="93" t="b" cm="1">
        <f t="array" ref="J328">OR(ISNUMBER(SEARCH($L$26:$L$31,C328)))</f>
        <v>0</v>
      </c>
      <c r="K328" s="92"/>
      <c r="L328" s="26"/>
      <c r="M328" s="26"/>
      <c r="N328" s="26"/>
      <c r="O328" s="26"/>
      <c r="P328" s="26"/>
      <c r="Q328" s="26"/>
      <c r="R328" s="26"/>
      <c r="S328" s="26"/>
      <c r="T328" s="26"/>
    </row>
    <row r="329" spans="1:20" x14ac:dyDescent="0.25">
      <c r="A329" s="26"/>
      <c r="B329" s="94">
        <v>2</v>
      </c>
      <c r="C329" s="37" t="s">
        <v>114</v>
      </c>
      <c r="D329" s="94">
        <v>1</v>
      </c>
      <c r="E329" s="94">
        <v>1970</v>
      </c>
      <c r="F329" s="94">
        <v>2</v>
      </c>
      <c r="G329" s="94">
        <v>0</v>
      </c>
      <c r="H329" s="94">
        <v>0</v>
      </c>
      <c r="I329" s="93">
        <v>1835</v>
      </c>
      <c r="J329" s="93" t="b" cm="1">
        <f t="array" ref="J329">OR(ISNUMBER(SEARCH($L$26:$L$31,C329)))</f>
        <v>0</v>
      </c>
      <c r="K329" s="92"/>
      <c r="L329" s="26"/>
      <c r="M329" s="26"/>
      <c r="N329" s="26"/>
      <c r="O329" s="26"/>
      <c r="P329" s="26"/>
      <c r="Q329" s="26"/>
      <c r="R329" s="26"/>
      <c r="S329" s="26"/>
      <c r="T329" s="26"/>
    </row>
    <row r="330" spans="1:20" x14ac:dyDescent="0.25">
      <c r="A330" s="26"/>
      <c r="B330" s="94">
        <v>4</v>
      </c>
      <c r="C330" s="37" t="s">
        <v>114</v>
      </c>
      <c r="D330" s="94">
        <v>1</v>
      </c>
      <c r="E330" s="94">
        <v>1970</v>
      </c>
      <c r="F330" s="94">
        <v>2</v>
      </c>
      <c r="G330" s="94">
        <v>11</v>
      </c>
      <c r="H330" s="94">
        <v>0</v>
      </c>
      <c r="I330" s="93">
        <v>1685</v>
      </c>
      <c r="J330" s="93" t="b" cm="1">
        <f t="array" ref="J330">OR(ISNUMBER(SEARCH($L$26:$L$31,C330)))</f>
        <v>0</v>
      </c>
      <c r="K330" s="92"/>
      <c r="L330" s="26"/>
      <c r="M330" s="26"/>
      <c r="N330" s="26"/>
      <c r="O330" s="26"/>
      <c r="P330" s="26"/>
      <c r="Q330" s="26"/>
      <c r="R330" s="26"/>
      <c r="S330" s="26"/>
      <c r="T330" s="26"/>
    </row>
    <row r="331" spans="1:20" x14ac:dyDescent="0.25">
      <c r="A331" s="26"/>
      <c r="B331" s="94">
        <v>3</v>
      </c>
      <c r="C331" s="37" t="s">
        <v>114</v>
      </c>
      <c r="D331" s="94">
        <v>1</v>
      </c>
      <c r="E331" s="94">
        <v>1970</v>
      </c>
      <c r="F331" s="94">
        <v>2</v>
      </c>
      <c r="G331" s="94">
        <v>0</v>
      </c>
      <c r="H331" s="94">
        <v>0</v>
      </c>
      <c r="I331" s="93">
        <v>1655</v>
      </c>
      <c r="J331" s="93" t="b" cm="1">
        <f t="array" ref="J331">OR(ISNUMBER(SEARCH($L$26:$L$31,C331)))</f>
        <v>0</v>
      </c>
      <c r="K331" s="92"/>
      <c r="L331" s="26"/>
      <c r="M331" s="26"/>
      <c r="N331" s="26"/>
      <c r="O331" s="26"/>
      <c r="P331" s="26"/>
      <c r="Q331" s="26"/>
      <c r="R331" s="26"/>
      <c r="S331" s="26"/>
      <c r="T331" s="26"/>
    </row>
    <row r="332" spans="1:20" x14ac:dyDescent="0.25">
      <c r="A332" s="26"/>
      <c r="B332" s="94">
        <v>5</v>
      </c>
      <c r="C332" s="37" t="s">
        <v>114</v>
      </c>
      <c r="D332" s="94">
        <v>1</v>
      </c>
      <c r="E332" s="94">
        <v>1970</v>
      </c>
      <c r="F332" s="94">
        <v>2</v>
      </c>
      <c r="G332" s="94">
        <v>0</v>
      </c>
      <c r="H332" s="94">
        <v>0</v>
      </c>
      <c r="I332" s="93">
        <v>1805</v>
      </c>
      <c r="J332" s="93" t="b" cm="1">
        <f t="array" ref="J332">OR(ISNUMBER(SEARCH($L$26:$L$31,C332)))</f>
        <v>0</v>
      </c>
      <c r="K332" s="92"/>
      <c r="L332" s="26"/>
      <c r="M332" s="26"/>
      <c r="N332" s="26"/>
      <c r="O332" s="26"/>
      <c r="P332" s="26"/>
      <c r="Q332" s="26"/>
      <c r="R332" s="26"/>
      <c r="S332" s="26"/>
      <c r="T332" s="26"/>
    </row>
    <row r="333" spans="1:20" x14ac:dyDescent="0.25">
      <c r="A333" s="26"/>
      <c r="B333" s="94">
        <v>6</v>
      </c>
      <c r="C333" s="37" t="s">
        <v>114</v>
      </c>
      <c r="D333" s="94">
        <v>4</v>
      </c>
      <c r="E333" s="94">
        <v>1970</v>
      </c>
      <c r="F333" s="94">
        <v>2</v>
      </c>
      <c r="G333" s="94">
        <v>0</v>
      </c>
      <c r="H333" s="94">
        <v>0</v>
      </c>
      <c r="I333" s="93">
        <v>13</v>
      </c>
      <c r="J333" s="93" t="b" cm="1">
        <f t="array" ref="J333">OR(ISNUMBER(SEARCH($L$26:$L$31,C333)))</f>
        <v>0</v>
      </c>
      <c r="K333" s="92"/>
      <c r="L333" s="26"/>
      <c r="M333" s="26"/>
      <c r="N333" s="26"/>
      <c r="O333" s="26"/>
      <c r="P333" s="26"/>
      <c r="Q333" s="26"/>
      <c r="R333" s="26"/>
      <c r="S333" s="26"/>
      <c r="T333" s="26"/>
    </row>
    <row r="334" spans="1:20" x14ac:dyDescent="0.25">
      <c r="A334" s="26"/>
      <c r="B334" s="94">
        <v>1</v>
      </c>
      <c r="C334" s="37" t="s">
        <v>114</v>
      </c>
      <c r="D334" s="94">
        <v>4</v>
      </c>
      <c r="E334" s="94">
        <v>1970</v>
      </c>
      <c r="F334" s="94">
        <v>2</v>
      </c>
      <c r="G334" s="94">
        <v>0</v>
      </c>
      <c r="H334" s="94">
        <v>0</v>
      </c>
      <c r="I334" s="93">
        <v>11</v>
      </c>
      <c r="J334" s="93" t="b" cm="1">
        <f t="array" ref="J334">OR(ISNUMBER(SEARCH($L$26:$L$31,C334)))</f>
        <v>0</v>
      </c>
      <c r="K334" s="92"/>
      <c r="L334" s="26"/>
      <c r="M334" s="26"/>
      <c r="N334" s="26"/>
      <c r="O334" s="26"/>
      <c r="P334" s="26"/>
      <c r="Q334" s="26"/>
      <c r="R334" s="26"/>
      <c r="S334" s="26"/>
      <c r="T334" s="26"/>
    </row>
    <row r="335" spans="1:20" x14ac:dyDescent="0.25">
      <c r="A335" s="26"/>
      <c r="B335" s="94">
        <v>2</v>
      </c>
      <c r="C335" s="37" t="s">
        <v>114</v>
      </c>
      <c r="D335" s="94">
        <v>4</v>
      </c>
      <c r="E335" s="94">
        <v>1970</v>
      </c>
      <c r="F335" s="94">
        <v>2</v>
      </c>
      <c r="G335" s="94">
        <v>0</v>
      </c>
      <c r="H335" s="94">
        <v>0</v>
      </c>
      <c r="I335" s="93">
        <v>11</v>
      </c>
      <c r="J335" s="93" t="b" cm="1">
        <f t="array" ref="J335">OR(ISNUMBER(SEARCH($L$26:$L$31,C335)))</f>
        <v>0</v>
      </c>
      <c r="K335" s="92"/>
      <c r="L335" s="26"/>
      <c r="M335" s="26"/>
      <c r="N335" s="26"/>
      <c r="O335" s="26"/>
      <c r="P335" s="26"/>
      <c r="Q335" s="26"/>
      <c r="R335" s="26"/>
      <c r="S335" s="26"/>
      <c r="T335" s="26"/>
    </row>
    <row r="336" spans="1:20" x14ac:dyDescent="0.25">
      <c r="A336" s="26"/>
      <c r="B336" s="94">
        <v>4</v>
      </c>
      <c r="C336" s="37" t="s">
        <v>114</v>
      </c>
      <c r="D336" s="94">
        <v>4</v>
      </c>
      <c r="E336" s="94">
        <v>1970</v>
      </c>
      <c r="F336" s="94">
        <v>2</v>
      </c>
      <c r="G336" s="94">
        <v>0</v>
      </c>
      <c r="H336" s="94">
        <v>0</v>
      </c>
      <c r="I336" s="93">
        <v>11</v>
      </c>
      <c r="J336" s="93" t="b" cm="1">
        <f t="array" ref="J336">OR(ISNUMBER(SEARCH($L$26:$L$31,C336)))</f>
        <v>0</v>
      </c>
      <c r="K336" s="92"/>
      <c r="L336" s="26"/>
      <c r="M336" s="26"/>
      <c r="N336" s="26"/>
      <c r="O336" s="26"/>
      <c r="P336" s="26"/>
      <c r="Q336" s="26"/>
      <c r="R336" s="26"/>
      <c r="S336" s="26"/>
      <c r="T336" s="26"/>
    </row>
    <row r="337" spans="1:20" x14ac:dyDescent="0.25">
      <c r="A337" s="26"/>
      <c r="B337" s="94">
        <v>3</v>
      </c>
      <c r="C337" s="37" t="s">
        <v>114</v>
      </c>
      <c r="D337" s="94">
        <v>4</v>
      </c>
      <c r="E337" s="94">
        <v>1970</v>
      </c>
      <c r="F337" s="94">
        <v>2</v>
      </c>
      <c r="G337" s="94">
        <v>0</v>
      </c>
      <c r="H337" s="94">
        <v>0</v>
      </c>
      <c r="I337" s="93">
        <v>12</v>
      </c>
      <c r="J337" s="93" t="b" cm="1">
        <f t="array" ref="J337">OR(ISNUMBER(SEARCH($L$26:$L$31,C337)))</f>
        <v>0</v>
      </c>
      <c r="K337" s="92"/>
      <c r="L337" s="26"/>
      <c r="M337" s="26"/>
      <c r="N337" s="26"/>
      <c r="O337" s="26"/>
      <c r="P337" s="26"/>
      <c r="Q337" s="26"/>
      <c r="R337" s="26"/>
      <c r="S337" s="26"/>
      <c r="T337" s="26"/>
    </row>
    <row r="338" spans="1:20" x14ac:dyDescent="0.25">
      <c r="A338" s="26"/>
      <c r="B338" s="94">
        <v>5</v>
      </c>
      <c r="C338" s="37" t="s">
        <v>114</v>
      </c>
      <c r="D338" s="94">
        <v>4</v>
      </c>
      <c r="E338" s="94">
        <v>1970</v>
      </c>
      <c r="F338" s="94">
        <v>2</v>
      </c>
      <c r="G338" s="94">
        <v>0</v>
      </c>
      <c r="H338" s="94">
        <v>0</v>
      </c>
      <c r="I338" s="93">
        <v>11</v>
      </c>
      <c r="J338" s="93" t="b" cm="1">
        <f t="array" ref="J338">OR(ISNUMBER(SEARCH($L$26:$L$31,C338)))</f>
        <v>0</v>
      </c>
      <c r="K338" s="92"/>
      <c r="L338" s="26"/>
      <c r="M338" s="26"/>
      <c r="N338" s="26"/>
      <c r="O338" s="26"/>
      <c r="P338" s="26"/>
      <c r="Q338" s="26"/>
      <c r="R338" s="26"/>
      <c r="S338" s="26"/>
      <c r="T338" s="26"/>
    </row>
    <row r="339" spans="1:20" x14ac:dyDescent="0.25">
      <c r="A339" s="26"/>
      <c r="B339" s="94">
        <v>4</v>
      </c>
      <c r="C339" s="37" t="s">
        <v>129</v>
      </c>
      <c r="D339" s="94">
        <v>2</v>
      </c>
      <c r="E339" s="94">
        <v>1970</v>
      </c>
      <c r="F339" s="94">
        <v>1</v>
      </c>
      <c r="G339" s="94">
        <v>0</v>
      </c>
      <c r="H339" s="94">
        <v>0</v>
      </c>
      <c r="I339" s="93">
        <v>38875</v>
      </c>
      <c r="J339" s="93" t="b" cm="1">
        <f t="array" ref="J339">OR(ISNUMBER(SEARCH($L$26:$L$31,C339)))</f>
        <v>1</v>
      </c>
      <c r="K339" s="92"/>
      <c r="L339" s="26"/>
      <c r="M339" s="26"/>
      <c r="N339" s="26"/>
      <c r="O339" s="26"/>
      <c r="P339" s="26"/>
      <c r="Q339" s="26"/>
      <c r="R339" s="26"/>
      <c r="S339" s="26"/>
      <c r="T339" s="26"/>
    </row>
    <row r="340" spans="1:20" x14ac:dyDescent="0.25">
      <c r="A340" s="26"/>
      <c r="B340" s="94">
        <v>4</v>
      </c>
      <c r="C340" s="37" t="s">
        <v>110</v>
      </c>
      <c r="D340" s="94">
        <v>3</v>
      </c>
      <c r="E340" s="94">
        <v>1970</v>
      </c>
      <c r="F340" s="94">
        <v>1</v>
      </c>
      <c r="G340" s="94">
        <v>0</v>
      </c>
      <c r="H340" s="94">
        <v>0</v>
      </c>
      <c r="I340" s="93">
        <v>81764</v>
      </c>
      <c r="J340" s="93" t="b" cm="1">
        <f t="array" ref="J340">OR(ISNUMBER(SEARCH($L$26:$L$31,C340)))</f>
        <v>0</v>
      </c>
      <c r="K340" s="92"/>
      <c r="L340" s="26"/>
      <c r="M340" s="26"/>
      <c r="N340" s="26"/>
      <c r="O340" s="26"/>
      <c r="P340" s="26"/>
      <c r="Q340" s="26"/>
      <c r="R340" s="26"/>
      <c r="S340" s="26"/>
      <c r="T340" s="26"/>
    </row>
    <row r="341" spans="1:20" x14ac:dyDescent="0.25">
      <c r="A341" s="26"/>
      <c r="B341" s="94">
        <v>2</v>
      </c>
      <c r="C341" s="37" t="s">
        <v>110</v>
      </c>
      <c r="D341" s="94">
        <v>3</v>
      </c>
      <c r="E341" s="94">
        <v>1970</v>
      </c>
      <c r="F341" s="94">
        <v>1</v>
      </c>
      <c r="G341" s="94">
        <v>0</v>
      </c>
      <c r="H341" s="94">
        <v>34</v>
      </c>
      <c r="I341" s="93">
        <v>0</v>
      </c>
      <c r="J341" s="93" t="b" cm="1">
        <f t="array" ref="J341">OR(ISNUMBER(SEARCH($L$26:$L$31,C341)))</f>
        <v>0</v>
      </c>
      <c r="K341" s="92"/>
      <c r="L341" s="26"/>
      <c r="M341" s="26"/>
      <c r="N341" s="26"/>
      <c r="O341" s="26"/>
      <c r="P341" s="26"/>
      <c r="Q341" s="26"/>
      <c r="R341" s="26"/>
      <c r="S341" s="26"/>
      <c r="T341" s="26"/>
    </row>
    <row r="342" spans="1:20" x14ac:dyDescent="0.25">
      <c r="A342" s="26"/>
      <c r="B342" s="94">
        <v>1</v>
      </c>
      <c r="C342" s="37" t="s">
        <v>104</v>
      </c>
      <c r="D342" s="94">
        <v>3</v>
      </c>
      <c r="E342" s="94">
        <v>1970</v>
      </c>
      <c r="F342" s="94">
        <v>1</v>
      </c>
      <c r="G342" s="94">
        <v>0</v>
      </c>
      <c r="H342" s="94">
        <v>0</v>
      </c>
      <c r="I342" s="93">
        <v>84150</v>
      </c>
      <c r="J342" s="93" t="b" cm="1">
        <f t="array" ref="J342">OR(ISNUMBER(SEARCH($L$26:$L$31,C342)))</f>
        <v>1</v>
      </c>
      <c r="K342" s="92"/>
      <c r="L342" s="26"/>
      <c r="M342" s="26"/>
      <c r="N342" s="26"/>
      <c r="O342" s="26"/>
      <c r="P342" s="26"/>
      <c r="Q342" s="26"/>
      <c r="R342" s="26"/>
      <c r="S342" s="26"/>
      <c r="T342" s="26"/>
    </row>
    <row r="343" spans="1:20" x14ac:dyDescent="0.25">
      <c r="A343" s="26"/>
      <c r="B343" s="94">
        <v>2</v>
      </c>
      <c r="C343" s="37" t="s">
        <v>106</v>
      </c>
      <c r="D343" s="94">
        <v>2</v>
      </c>
      <c r="E343" s="94">
        <v>1970</v>
      </c>
      <c r="F343" s="94">
        <v>1</v>
      </c>
      <c r="G343" s="94">
        <v>0</v>
      </c>
      <c r="H343" s="94">
        <v>22</v>
      </c>
      <c r="I343" s="93">
        <v>754634</v>
      </c>
      <c r="J343" s="93" t="b" cm="1">
        <f t="array" ref="J343">OR(ISNUMBER(SEARCH($L$26:$L$31,C343)))</f>
        <v>0</v>
      </c>
      <c r="K343" s="92"/>
      <c r="L343" s="26"/>
      <c r="M343" s="26"/>
      <c r="N343" s="26"/>
      <c r="O343" s="26"/>
      <c r="P343" s="26"/>
      <c r="Q343" s="26"/>
      <c r="R343" s="26"/>
      <c r="S343" s="26"/>
      <c r="T343" s="26"/>
    </row>
    <row r="344" spans="1:20" x14ac:dyDescent="0.25">
      <c r="A344" s="26"/>
      <c r="B344" s="94">
        <v>3</v>
      </c>
      <c r="C344" s="37" t="s">
        <v>121</v>
      </c>
      <c r="D344" s="94">
        <v>2</v>
      </c>
      <c r="E344" s="94">
        <v>1970</v>
      </c>
      <c r="F344" s="94">
        <v>1</v>
      </c>
      <c r="G344" s="94">
        <v>0</v>
      </c>
      <c r="H344" s="94">
        <v>4</v>
      </c>
      <c r="I344" s="93">
        <v>28292</v>
      </c>
      <c r="J344" s="93" t="b" cm="1">
        <f t="array" ref="J344">OR(ISNUMBER(SEARCH($L$26:$L$31,C344)))</f>
        <v>1</v>
      </c>
      <c r="K344" s="92"/>
      <c r="L344" s="26"/>
      <c r="M344" s="26"/>
      <c r="N344" s="26"/>
      <c r="O344" s="26"/>
      <c r="P344" s="26"/>
      <c r="Q344" s="26"/>
      <c r="R344" s="26"/>
      <c r="S344" s="26"/>
      <c r="T344" s="26"/>
    </row>
    <row r="345" spans="1:20" x14ac:dyDescent="0.25">
      <c r="A345" s="26"/>
      <c r="B345" s="94">
        <v>6</v>
      </c>
      <c r="C345" s="37" t="s">
        <v>148</v>
      </c>
      <c r="D345" s="94">
        <v>4</v>
      </c>
      <c r="E345" s="94">
        <v>1971</v>
      </c>
      <c r="F345" s="94">
        <v>1</v>
      </c>
      <c r="G345" s="94">
        <v>0</v>
      </c>
      <c r="H345" s="94">
        <v>0</v>
      </c>
      <c r="I345" s="93">
        <v>157375</v>
      </c>
      <c r="J345" s="93" t="b" cm="1">
        <f t="array" ref="J345">OR(ISNUMBER(SEARCH($L$26:$L$31,C345)))</f>
        <v>1</v>
      </c>
      <c r="K345" s="92"/>
      <c r="L345" s="26"/>
      <c r="M345" s="26"/>
      <c r="N345" s="26"/>
      <c r="O345" s="26"/>
      <c r="P345" s="26"/>
      <c r="Q345" s="26"/>
      <c r="R345" s="26"/>
      <c r="S345" s="26"/>
      <c r="T345" s="26"/>
    </row>
    <row r="346" spans="1:20" x14ac:dyDescent="0.25">
      <c r="A346" s="26"/>
      <c r="B346" s="94">
        <v>1</v>
      </c>
      <c r="C346" s="37" t="s">
        <v>114</v>
      </c>
      <c r="D346" s="94">
        <v>1</v>
      </c>
      <c r="E346" s="94">
        <v>1971</v>
      </c>
      <c r="F346" s="94">
        <v>1</v>
      </c>
      <c r="G346" s="94">
        <v>4</v>
      </c>
      <c r="H346" s="94">
        <v>8</v>
      </c>
      <c r="I346" s="93">
        <v>459526</v>
      </c>
      <c r="J346" s="93" t="b" cm="1">
        <f t="array" ref="J346">OR(ISNUMBER(SEARCH($L$26:$L$31,C346)))</f>
        <v>0</v>
      </c>
      <c r="K346" s="92"/>
      <c r="L346" s="26"/>
      <c r="M346" s="26"/>
      <c r="N346" s="26"/>
      <c r="O346" s="26"/>
      <c r="P346" s="26"/>
      <c r="Q346" s="26"/>
      <c r="R346" s="26"/>
      <c r="S346" s="26"/>
      <c r="T346" s="26"/>
    </row>
    <row r="347" spans="1:20" x14ac:dyDescent="0.25">
      <c r="A347" s="26"/>
      <c r="B347" s="94">
        <v>1</v>
      </c>
      <c r="C347" s="37" t="s">
        <v>148</v>
      </c>
      <c r="D347" s="94">
        <v>4</v>
      </c>
      <c r="E347" s="94">
        <v>1971</v>
      </c>
      <c r="F347" s="94">
        <v>1</v>
      </c>
      <c r="G347" s="94">
        <v>0</v>
      </c>
      <c r="H347" s="94">
        <v>0</v>
      </c>
      <c r="I347" s="93">
        <v>170400</v>
      </c>
      <c r="J347" s="93" t="b" cm="1">
        <f t="array" ref="J347">OR(ISNUMBER(SEARCH($L$26:$L$31,C347)))</f>
        <v>1</v>
      </c>
      <c r="K347" s="92"/>
      <c r="L347" s="26"/>
      <c r="M347" s="26"/>
      <c r="N347" s="26"/>
      <c r="O347" s="26"/>
      <c r="P347" s="26"/>
      <c r="Q347" s="26"/>
      <c r="R347" s="26"/>
      <c r="S347" s="26"/>
      <c r="T347" s="26"/>
    </row>
    <row r="348" spans="1:20" x14ac:dyDescent="0.25">
      <c r="A348" s="26"/>
      <c r="B348" s="94">
        <v>2</v>
      </c>
      <c r="C348" s="37" t="s">
        <v>148</v>
      </c>
      <c r="D348" s="94">
        <v>4</v>
      </c>
      <c r="E348" s="94">
        <v>1971</v>
      </c>
      <c r="F348" s="94">
        <v>1</v>
      </c>
      <c r="G348" s="94">
        <v>0</v>
      </c>
      <c r="H348" s="94">
        <v>0</v>
      </c>
      <c r="I348" s="93">
        <v>181479</v>
      </c>
      <c r="J348" s="93" t="b" cm="1">
        <f t="array" ref="J348">OR(ISNUMBER(SEARCH($L$26:$L$31,C348)))</f>
        <v>1</v>
      </c>
      <c r="K348" s="92"/>
      <c r="L348" s="26"/>
      <c r="M348" s="26"/>
      <c r="N348" s="26"/>
      <c r="O348" s="26"/>
      <c r="P348" s="26"/>
      <c r="Q348" s="26"/>
      <c r="R348" s="26"/>
      <c r="S348" s="26"/>
      <c r="T348" s="26"/>
    </row>
    <row r="349" spans="1:20" x14ac:dyDescent="0.25">
      <c r="A349" s="26"/>
      <c r="B349" s="94">
        <v>2</v>
      </c>
      <c r="C349" s="37" t="s">
        <v>108</v>
      </c>
      <c r="D349" s="94">
        <v>3</v>
      </c>
      <c r="E349" s="94">
        <v>1971</v>
      </c>
      <c r="F349" s="94">
        <v>4</v>
      </c>
      <c r="G349" s="94">
        <v>0</v>
      </c>
      <c r="H349" s="94">
        <v>0</v>
      </c>
      <c r="I349" s="93">
        <v>1058006</v>
      </c>
      <c r="J349" s="93" t="b" cm="1">
        <f t="array" ref="J349">OR(ISNUMBER(SEARCH($L$26:$L$31,C349)))</f>
        <v>1</v>
      </c>
      <c r="K349" s="92"/>
      <c r="L349" s="26"/>
      <c r="M349" s="26"/>
      <c r="N349" s="26"/>
      <c r="O349" s="26"/>
      <c r="P349" s="26"/>
      <c r="Q349" s="26"/>
      <c r="R349" s="26"/>
      <c r="S349" s="26"/>
      <c r="T349" s="26"/>
    </row>
    <row r="350" spans="1:20" x14ac:dyDescent="0.25">
      <c r="A350" s="26"/>
      <c r="B350" s="94">
        <v>4</v>
      </c>
      <c r="C350" s="37" t="s">
        <v>121</v>
      </c>
      <c r="D350" s="94">
        <v>2</v>
      </c>
      <c r="E350" s="94">
        <v>1971</v>
      </c>
      <c r="F350" s="94">
        <v>1</v>
      </c>
      <c r="G350" s="94">
        <v>0</v>
      </c>
      <c r="H350" s="94">
        <v>0</v>
      </c>
      <c r="I350" s="93">
        <v>1348604</v>
      </c>
      <c r="J350" s="93" t="b" cm="1">
        <f t="array" ref="J350">OR(ISNUMBER(SEARCH($L$26:$L$31,C350)))</f>
        <v>1</v>
      </c>
      <c r="K350" s="92"/>
      <c r="L350" s="26"/>
      <c r="M350" s="26"/>
      <c r="N350" s="26"/>
      <c r="O350" s="26"/>
      <c r="P350" s="26"/>
      <c r="Q350" s="26"/>
      <c r="R350" s="26"/>
      <c r="S350" s="26"/>
      <c r="T350" s="26"/>
    </row>
    <row r="351" spans="1:20" x14ac:dyDescent="0.25">
      <c r="A351" s="26"/>
      <c r="B351" s="94">
        <v>4</v>
      </c>
      <c r="C351" s="37" t="s">
        <v>148</v>
      </c>
      <c r="D351" s="94">
        <v>4</v>
      </c>
      <c r="E351" s="94">
        <v>1971</v>
      </c>
      <c r="F351" s="94">
        <v>1</v>
      </c>
      <c r="G351" s="94">
        <v>0</v>
      </c>
      <c r="H351" s="94">
        <v>0</v>
      </c>
      <c r="I351" s="93">
        <v>183012</v>
      </c>
      <c r="J351" s="93" t="b" cm="1">
        <f t="array" ref="J351">OR(ISNUMBER(SEARCH($L$26:$L$31,C351)))</f>
        <v>1</v>
      </c>
      <c r="K351" s="92"/>
      <c r="L351" s="26"/>
      <c r="M351" s="26"/>
      <c r="N351" s="26"/>
      <c r="O351" s="26"/>
      <c r="P351" s="26"/>
      <c r="Q351" s="26"/>
      <c r="R351" s="26"/>
      <c r="S351" s="26"/>
      <c r="T351" s="26"/>
    </row>
    <row r="352" spans="1:20" x14ac:dyDescent="0.25">
      <c r="A352" s="26"/>
      <c r="B352" s="94">
        <v>3</v>
      </c>
      <c r="C352" s="37" t="s">
        <v>121</v>
      </c>
      <c r="D352" s="94">
        <v>2</v>
      </c>
      <c r="E352" s="94">
        <v>1971</v>
      </c>
      <c r="F352" s="94">
        <v>1</v>
      </c>
      <c r="G352" s="94">
        <v>0</v>
      </c>
      <c r="H352" s="94">
        <v>0</v>
      </c>
      <c r="I352" s="93">
        <v>63657</v>
      </c>
      <c r="J352" s="93" t="b" cm="1">
        <f t="array" ref="J352">OR(ISNUMBER(SEARCH($L$26:$L$31,C352)))</f>
        <v>1</v>
      </c>
      <c r="K352" s="92"/>
      <c r="L352" s="26"/>
      <c r="M352" s="26"/>
      <c r="N352" s="26"/>
      <c r="O352" s="26"/>
      <c r="P352" s="26"/>
      <c r="Q352" s="26"/>
      <c r="R352" s="26"/>
      <c r="S352" s="26"/>
      <c r="T352" s="26"/>
    </row>
    <row r="353" spans="1:20" x14ac:dyDescent="0.25">
      <c r="A353" s="26"/>
      <c r="B353" s="94">
        <v>3</v>
      </c>
      <c r="C353" s="37" t="s">
        <v>112</v>
      </c>
      <c r="D353" s="94">
        <v>3</v>
      </c>
      <c r="E353" s="94">
        <v>1971</v>
      </c>
      <c r="F353" s="94">
        <v>1</v>
      </c>
      <c r="G353" s="94">
        <v>0</v>
      </c>
      <c r="H353" s="94">
        <v>0</v>
      </c>
      <c r="I353" s="93">
        <v>718412</v>
      </c>
      <c r="J353" s="93" t="b" cm="1">
        <f t="array" ref="J353">OR(ISNUMBER(SEARCH($L$26:$L$31,C353)))</f>
        <v>1</v>
      </c>
      <c r="K353" s="92"/>
      <c r="L353" s="26"/>
      <c r="M353" s="26"/>
      <c r="N353" s="26"/>
      <c r="O353" s="26"/>
      <c r="P353" s="26"/>
      <c r="Q353" s="26"/>
      <c r="R353" s="26"/>
      <c r="S353" s="26"/>
      <c r="T353" s="26"/>
    </row>
    <row r="354" spans="1:20" x14ac:dyDescent="0.25">
      <c r="A354" s="26"/>
      <c r="B354" s="94">
        <v>3</v>
      </c>
      <c r="C354" s="37" t="s">
        <v>148</v>
      </c>
      <c r="D354" s="94">
        <v>4</v>
      </c>
      <c r="E354" s="94">
        <v>1971</v>
      </c>
      <c r="F354" s="94">
        <v>1</v>
      </c>
      <c r="G354" s="94">
        <v>0</v>
      </c>
      <c r="H354" s="94">
        <v>12</v>
      </c>
      <c r="I354" s="93">
        <v>173622</v>
      </c>
      <c r="J354" s="93" t="b" cm="1">
        <f t="array" ref="J354">OR(ISNUMBER(SEARCH($L$26:$L$31,C354)))</f>
        <v>1</v>
      </c>
      <c r="K354" s="92"/>
      <c r="L354" s="26"/>
      <c r="M354" s="26"/>
      <c r="N354" s="26"/>
      <c r="O354" s="26"/>
      <c r="P354" s="26"/>
      <c r="Q354" s="26"/>
      <c r="R354" s="26"/>
      <c r="S354" s="26"/>
      <c r="T354" s="26"/>
    </row>
    <row r="355" spans="1:20" x14ac:dyDescent="0.25">
      <c r="A355" s="26"/>
      <c r="B355" s="94">
        <v>5</v>
      </c>
      <c r="C355" s="37" t="s">
        <v>121</v>
      </c>
      <c r="D355" s="94">
        <v>2</v>
      </c>
      <c r="E355" s="94">
        <v>1971</v>
      </c>
      <c r="F355" s="94">
        <v>1</v>
      </c>
      <c r="G355" s="94">
        <v>0</v>
      </c>
      <c r="H355" s="94">
        <v>33</v>
      </c>
      <c r="I355" s="93">
        <v>60750</v>
      </c>
      <c r="J355" s="93" t="b" cm="1">
        <f t="array" ref="J355">OR(ISNUMBER(SEARCH($L$26:$L$31,C355)))</f>
        <v>1</v>
      </c>
      <c r="K355" s="92"/>
      <c r="L355" s="26"/>
      <c r="M355" s="26"/>
      <c r="N355" s="26"/>
      <c r="O355" s="26"/>
      <c r="P355" s="26"/>
      <c r="Q355" s="26"/>
      <c r="R355" s="26"/>
      <c r="S355" s="26"/>
      <c r="T355" s="26"/>
    </row>
    <row r="356" spans="1:20" x14ac:dyDescent="0.25">
      <c r="A356" s="26"/>
      <c r="B356" s="94">
        <v>5</v>
      </c>
      <c r="C356" s="37" t="s">
        <v>148</v>
      </c>
      <c r="D356" s="94">
        <v>4</v>
      </c>
      <c r="E356" s="94">
        <v>1971</v>
      </c>
      <c r="F356" s="94">
        <v>1</v>
      </c>
      <c r="G356" s="94">
        <v>0</v>
      </c>
      <c r="H356" s="94">
        <v>0</v>
      </c>
      <c r="I356" s="93">
        <v>176293</v>
      </c>
      <c r="J356" s="93" t="b" cm="1">
        <f t="array" ref="J356">OR(ISNUMBER(SEARCH($L$26:$L$31,C356)))</f>
        <v>1</v>
      </c>
      <c r="K356" s="92"/>
      <c r="L356" s="26"/>
      <c r="M356" s="26"/>
      <c r="N356" s="26"/>
      <c r="O356" s="26"/>
      <c r="P356" s="26"/>
      <c r="Q356" s="26"/>
      <c r="R356" s="26"/>
      <c r="S356" s="26"/>
      <c r="T356" s="26"/>
    </row>
    <row r="357" spans="1:20" x14ac:dyDescent="0.25">
      <c r="A357" s="26"/>
      <c r="B357" s="94">
        <v>5</v>
      </c>
      <c r="C357" s="37" t="s">
        <v>127</v>
      </c>
      <c r="D357" s="94">
        <v>3</v>
      </c>
      <c r="E357" s="94">
        <v>1971</v>
      </c>
      <c r="F357" s="94">
        <v>1</v>
      </c>
      <c r="G357" s="94">
        <v>11</v>
      </c>
      <c r="H357" s="94">
        <v>0</v>
      </c>
      <c r="I357" s="93">
        <v>0</v>
      </c>
      <c r="J357" s="93" t="b" cm="1">
        <f t="array" ref="J357">OR(ISNUMBER(SEARCH($L$26:$L$31,C357)))</f>
        <v>1</v>
      </c>
      <c r="K357" s="92"/>
      <c r="L357" s="26"/>
      <c r="M357" s="26"/>
      <c r="N357" s="26"/>
      <c r="O357" s="26"/>
      <c r="P357" s="26"/>
      <c r="Q357" s="26"/>
      <c r="R357" s="26"/>
      <c r="S357" s="26"/>
      <c r="T357" s="26"/>
    </row>
    <row r="358" spans="1:20" x14ac:dyDescent="0.25">
      <c r="A358" s="26"/>
      <c r="B358" s="94">
        <v>1</v>
      </c>
      <c r="C358" s="37" t="s">
        <v>114</v>
      </c>
      <c r="D358" s="94">
        <v>1</v>
      </c>
      <c r="E358" s="94">
        <v>1971</v>
      </c>
      <c r="F358" s="94">
        <v>2</v>
      </c>
      <c r="G358" s="94">
        <v>0</v>
      </c>
      <c r="H358" s="94">
        <v>0</v>
      </c>
      <c r="I358" s="93">
        <v>5887</v>
      </c>
      <c r="J358" s="93" t="b" cm="1">
        <f t="array" ref="J358">OR(ISNUMBER(SEARCH($L$26:$L$31,C358)))</f>
        <v>0</v>
      </c>
      <c r="K358" s="92"/>
      <c r="L358" s="26"/>
      <c r="M358" s="26"/>
      <c r="N358" s="26"/>
      <c r="O358" s="26"/>
      <c r="P358" s="26"/>
      <c r="Q358" s="26"/>
      <c r="R358" s="26"/>
      <c r="S358" s="26"/>
      <c r="T358" s="26"/>
    </row>
    <row r="359" spans="1:20" x14ac:dyDescent="0.25">
      <c r="A359" s="26"/>
      <c r="B359" s="94">
        <v>4</v>
      </c>
      <c r="C359" s="37" t="s">
        <v>107</v>
      </c>
      <c r="D359" s="94">
        <v>1</v>
      </c>
      <c r="E359" s="94">
        <v>1971</v>
      </c>
      <c r="F359" s="94">
        <v>1</v>
      </c>
      <c r="G359" s="94">
        <v>0</v>
      </c>
      <c r="H359" s="94">
        <v>0</v>
      </c>
      <c r="I359" s="93">
        <v>79323</v>
      </c>
      <c r="J359" s="93" t="b" cm="1">
        <f t="array" ref="J359">OR(ISNUMBER(SEARCH($L$26:$L$31,C359)))</f>
        <v>1</v>
      </c>
      <c r="K359" s="92"/>
      <c r="L359" s="26"/>
      <c r="M359" s="26"/>
      <c r="N359" s="26"/>
      <c r="O359" s="26"/>
      <c r="P359" s="26"/>
      <c r="Q359" s="26"/>
      <c r="R359" s="26"/>
      <c r="S359" s="26"/>
      <c r="T359" s="26"/>
    </row>
    <row r="360" spans="1:20" x14ac:dyDescent="0.25">
      <c r="A360" s="26"/>
      <c r="B360" s="94">
        <v>6</v>
      </c>
      <c r="C360" s="37" t="s">
        <v>104</v>
      </c>
      <c r="D360" s="94">
        <v>1</v>
      </c>
      <c r="E360" s="94">
        <v>1971</v>
      </c>
      <c r="F360" s="94">
        <v>1</v>
      </c>
      <c r="G360" s="94">
        <v>0</v>
      </c>
      <c r="H360" s="94">
        <v>0</v>
      </c>
      <c r="I360" s="93">
        <v>1853</v>
      </c>
      <c r="J360" s="93" t="b" cm="1">
        <f t="array" ref="J360">OR(ISNUMBER(SEARCH($L$26:$L$31,C360)))</f>
        <v>1</v>
      </c>
      <c r="K360" s="92"/>
      <c r="L360" s="26"/>
      <c r="M360" s="26"/>
      <c r="N360" s="26"/>
      <c r="O360" s="26"/>
      <c r="P360" s="26"/>
      <c r="Q360" s="26"/>
      <c r="R360" s="26"/>
      <c r="S360" s="26"/>
      <c r="T360" s="26"/>
    </row>
    <row r="361" spans="1:20" x14ac:dyDescent="0.25">
      <c r="A361" s="26"/>
      <c r="B361" s="94">
        <v>1</v>
      </c>
      <c r="C361" s="37" t="s">
        <v>104</v>
      </c>
      <c r="D361" s="94">
        <v>1</v>
      </c>
      <c r="E361" s="94">
        <v>1971</v>
      </c>
      <c r="F361" s="94">
        <v>1</v>
      </c>
      <c r="G361" s="94">
        <v>0</v>
      </c>
      <c r="H361" s="94">
        <v>0</v>
      </c>
      <c r="I361" s="93">
        <v>1782</v>
      </c>
      <c r="J361" s="93" t="b" cm="1">
        <f t="array" ref="J361">OR(ISNUMBER(SEARCH($L$26:$L$31,C361)))</f>
        <v>1</v>
      </c>
      <c r="K361" s="92"/>
      <c r="L361" s="26"/>
      <c r="M361" s="26"/>
      <c r="N361" s="26"/>
      <c r="O361" s="26"/>
      <c r="P361" s="26"/>
      <c r="Q361" s="26"/>
      <c r="R361" s="26"/>
      <c r="S361" s="26"/>
      <c r="T361" s="26"/>
    </row>
    <row r="362" spans="1:20" x14ac:dyDescent="0.25">
      <c r="A362" s="26"/>
      <c r="B362" s="94">
        <v>2</v>
      </c>
      <c r="C362" s="37" t="s">
        <v>104</v>
      </c>
      <c r="D362" s="94">
        <v>1</v>
      </c>
      <c r="E362" s="94">
        <v>1971</v>
      </c>
      <c r="F362" s="94">
        <v>1</v>
      </c>
      <c r="G362" s="94">
        <v>0</v>
      </c>
      <c r="H362" s="94">
        <v>0</v>
      </c>
      <c r="I362" s="93">
        <v>1788</v>
      </c>
      <c r="J362" s="93" t="b" cm="1">
        <f t="array" ref="J362">OR(ISNUMBER(SEARCH($L$26:$L$31,C362)))</f>
        <v>1</v>
      </c>
      <c r="K362" s="92"/>
      <c r="L362" s="26"/>
      <c r="M362" s="26"/>
      <c r="N362" s="26"/>
      <c r="O362" s="26"/>
      <c r="P362" s="26"/>
      <c r="Q362" s="26"/>
      <c r="R362" s="26"/>
      <c r="S362" s="26"/>
      <c r="T362" s="26"/>
    </row>
    <row r="363" spans="1:20" x14ac:dyDescent="0.25">
      <c r="A363" s="26"/>
      <c r="B363" s="94">
        <v>4</v>
      </c>
      <c r="C363" s="37" t="s">
        <v>104</v>
      </c>
      <c r="D363" s="94">
        <v>1</v>
      </c>
      <c r="E363" s="94">
        <v>1971</v>
      </c>
      <c r="F363" s="94">
        <v>1</v>
      </c>
      <c r="G363" s="94">
        <v>0</v>
      </c>
      <c r="H363" s="94">
        <v>0</v>
      </c>
      <c r="I363" s="93">
        <v>1804</v>
      </c>
      <c r="J363" s="93" t="b" cm="1">
        <f t="array" ref="J363">OR(ISNUMBER(SEARCH($L$26:$L$31,C363)))</f>
        <v>1</v>
      </c>
      <c r="K363" s="92"/>
      <c r="L363" s="26"/>
      <c r="M363" s="26"/>
      <c r="N363" s="26"/>
      <c r="O363" s="26"/>
      <c r="P363" s="26"/>
      <c r="Q363" s="26"/>
      <c r="R363" s="26"/>
      <c r="S363" s="26"/>
      <c r="T363" s="26"/>
    </row>
    <row r="364" spans="1:20" x14ac:dyDescent="0.25">
      <c r="A364" s="26"/>
      <c r="B364" s="94">
        <v>3</v>
      </c>
      <c r="C364" s="37" t="s">
        <v>104</v>
      </c>
      <c r="D364" s="94">
        <v>1</v>
      </c>
      <c r="E364" s="94">
        <v>1971</v>
      </c>
      <c r="F364" s="94">
        <v>1</v>
      </c>
      <c r="G364" s="94">
        <v>0</v>
      </c>
      <c r="H364" s="94">
        <v>0</v>
      </c>
      <c r="I364" s="93">
        <v>1654</v>
      </c>
      <c r="J364" s="93" t="b" cm="1">
        <f t="array" ref="J364">OR(ISNUMBER(SEARCH($L$26:$L$31,C364)))</f>
        <v>1</v>
      </c>
      <c r="K364" s="92"/>
      <c r="L364" s="26"/>
      <c r="M364" s="26"/>
      <c r="N364" s="26"/>
      <c r="O364" s="26"/>
      <c r="P364" s="26"/>
      <c r="Q364" s="26"/>
      <c r="R364" s="26"/>
      <c r="S364" s="26"/>
      <c r="T364" s="26"/>
    </row>
    <row r="365" spans="1:20" x14ac:dyDescent="0.25">
      <c r="A365" s="26"/>
      <c r="B365" s="94">
        <v>5</v>
      </c>
      <c r="C365" s="37" t="s">
        <v>104</v>
      </c>
      <c r="D365" s="94">
        <v>1</v>
      </c>
      <c r="E365" s="94">
        <v>1971</v>
      </c>
      <c r="F365" s="94">
        <v>1</v>
      </c>
      <c r="G365" s="94">
        <v>0</v>
      </c>
      <c r="H365" s="94">
        <v>0</v>
      </c>
      <c r="I365" s="93">
        <v>1684</v>
      </c>
      <c r="J365" s="93" t="b" cm="1">
        <f t="array" ref="J365">OR(ISNUMBER(SEARCH($L$26:$L$31,C365)))</f>
        <v>1</v>
      </c>
      <c r="K365" s="92"/>
      <c r="L365" s="26"/>
      <c r="M365" s="26"/>
      <c r="N365" s="26"/>
      <c r="O365" s="26"/>
      <c r="P365" s="26"/>
      <c r="Q365" s="26"/>
      <c r="R365" s="26"/>
      <c r="S365" s="26"/>
      <c r="T365" s="26"/>
    </row>
    <row r="366" spans="1:20" x14ac:dyDescent="0.25">
      <c r="A366" s="26"/>
      <c r="B366" s="94">
        <v>3</v>
      </c>
      <c r="C366" s="37" t="s">
        <v>107</v>
      </c>
      <c r="D366" s="94">
        <v>2</v>
      </c>
      <c r="E366" s="94">
        <v>1971</v>
      </c>
      <c r="F366" s="94">
        <v>1</v>
      </c>
      <c r="G366" s="94">
        <v>0</v>
      </c>
      <c r="H366" s="94">
        <v>0</v>
      </c>
      <c r="I366" s="93">
        <v>0</v>
      </c>
      <c r="J366" s="93" t="b" cm="1">
        <f t="array" ref="J366">OR(ISNUMBER(SEARCH($L$26:$L$31,C366)))</f>
        <v>1</v>
      </c>
      <c r="K366" s="92"/>
      <c r="L366" s="26"/>
      <c r="M366" s="26"/>
      <c r="N366" s="26"/>
      <c r="O366" s="26"/>
      <c r="P366" s="26"/>
      <c r="Q366" s="26"/>
      <c r="R366" s="26"/>
      <c r="S366" s="26"/>
      <c r="T366" s="26"/>
    </row>
    <row r="367" spans="1:20" x14ac:dyDescent="0.25">
      <c r="A367" s="26"/>
      <c r="B367" s="94">
        <v>5</v>
      </c>
      <c r="C367" s="37" t="s">
        <v>107</v>
      </c>
      <c r="D367" s="94">
        <v>3</v>
      </c>
      <c r="E367" s="94">
        <v>1971</v>
      </c>
      <c r="F367" s="94">
        <v>1</v>
      </c>
      <c r="G367" s="94">
        <v>0</v>
      </c>
      <c r="H367" s="94">
        <v>0</v>
      </c>
      <c r="I367" s="93">
        <v>811</v>
      </c>
      <c r="J367" s="93" t="b" cm="1">
        <f t="array" ref="J367">OR(ISNUMBER(SEARCH($L$26:$L$31,C367)))</f>
        <v>1</v>
      </c>
      <c r="K367" s="92"/>
      <c r="L367" s="26"/>
      <c r="M367" s="26"/>
      <c r="N367" s="26"/>
      <c r="O367" s="26"/>
      <c r="P367" s="26"/>
      <c r="Q367" s="26"/>
      <c r="R367" s="26"/>
      <c r="S367" s="26"/>
      <c r="T367" s="26"/>
    </row>
    <row r="368" spans="1:20" x14ac:dyDescent="0.25">
      <c r="A368" s="26"/>
      <c r="B368" s="94">
        <v>6</v>
      </c>
      <c r="C368" s="37" t="s">
        <v>114</v>
      </c>
      <c r="D368" s="94">
        <v>2</v>
      </c>
      <c r="E368" s="94">
        <v>1972</v>
      </c>
      <c r="F368" s="94">
        <v>30</v>
      </c>
      <c r="G368" s="94">
        <v>0</v>
      </c>
      <c r="H368" s="94">
        <v>0</v>
      </c>
      <c r="I368" s="93">
        <v>0</v>
      </c>
      <c r="J368" s="93" t="b" cm="1">
        <f t="array" ref="J368">OR(ISNUMBER(SEARCH($L$26:$L$31,C368)))</f>
        <v>0</v>
      </c>
      <c r="K368" s="92"/>
      <c r="L368" s="26"/>
      <c r="M368" s="26"/>
      <c r="N368" s="26"/>
      <c r="O368" s="26"/>
      <c r="P368" s="26"/>
      <c r="Q368" s="26"/>
      <c r="R368" s="26"/>
      <c r="S368" s="26"/>
      <c r="T368" s="26"/>
    </row>
    <row r="369" spans="1:20" x14ac:dyDescent="0.25">
      <c r="A369" s="26"/>
      <c r="B369" s="94">
        <v>6</v>
      </c>
      <c r="C369" s="37" t="s">
        <v>108</v>
      </c>
      <c r="D369" s="94">
        <v>2</v>
      </c>
      <c r="E369" s="94">
        <v>1972</v>
      </c>
      <c r="F369" s="94">
        <v>2</v>
      </c>
      <c r="G369" s="94">
        <v>0</v>
      </c>
      <c r="H369" s="94">
        <v>0</v>
      </c>
      <c r="I369" s="93">
        <v>1777</v>
      </c>
      <c r="J369" s="93" t="b" cm="1">
        <f t="array" ref="J369">OR(ISNUMBER(SEARCH($L$26:$L$31,C369)))</f>
        <v>1</v>
      </c>
      <c r="K369" s="92"/>
      <c r="L369" s="26"/>
      <c r="M369" s="26"/>
      <c r="N369" s="26"/>
      <c r="O369" s="26"/>
      <c r="P369" s="26"/>
      <c r="Q369" s="26"/>
      <c r="R369" s="26"/>
      <c r="S369" s="26"/>
      <c r="T369" s="26"/>
    </row>
    <row r="370" spans="1:20" x14ac:dyDescent="0.25">
      <c r="A370" s="26"/>
      <c r="B370" s="94">
        <v>1</v>
      </c>
      <c r="C370" s="37" t="s">
        <v>114</v>
      </c>
      <c r="D370" s="94">
        <v>2</v>
      </c>
      <c r="E370" s="94">
        <v>1972</v>
      </c>
      <c r="F370" s="94">
        <v>30</v>
      </c>
      <c r="G370" s="94">
        <v>0</v>
      </c>
      <c r="H370" s="94">
        <v>0</v>
      </c>
      <c r="I370" s="93">
        <v>0</v>
      </c>
      <c r="J370" s="93" t="b" cm="1">
        <f t="array" ref="J370">OR(ISNUMBER(SEARCH($L$26:$L$31,C370)))</f>
        <v>0</v>
      </c>
      <c r="K370" s="92"/>
      <c r="L370" s="26"/>
      <c r="M370" s="26"/>
      <c r="N370" s="26"/>
      <c r="O370" s="26"/>
      <c r="P370" s="26"/>
      <c r="Q370" s="26"/>
      <c r="R370" s="26"/>
      <c r="S370" s="26"/>
      <c r="T370" s="26"/>
    </row>
    <row r="371" spans="1:20" x14ac:dyDescent="0.25">
      <c r="A371" s="26"/>
      <c r="B371" s="94">
        <v>1</v>
      </c>
      <c r="C371" s="37" t="s">
        <v>108</v>
      </c>
      <c r="D371" s="94">
        <v>2</v>
      </c>
      <c r="E371" s="94">
        <v>1972</v>
      </c>
      <c r="F371" s="94">
        <v>2</v>
      </c>
      <c r="G371" s="94">
        <v>0</v>
      </c>
      <c r="H371" s="94">
        <v>0</v>
      </c>
      <c r="I371" s="93">
        <v>1694</v>
      </c>
      <c r="J371" s="93" t="b" cm="1">
        <f t="array" ref="J371">OR(ISNUMBER(SEARCH($L$26:$L$31,C371)))</f>
        <v>1</v>
      </c>
      <c r="K371" s="92"/>
      <c r="L371" s="26"/>
      <c r="M371" s="26"/>
      <c r="N371" s="26"/>
      <c r="O371" s="26"/>
      <c r="P371" s="26"/>
      <c r="Q371" s="26"/>
      <c r="R371" s="26"/>
      <c r="S371" s="26"/>
      <c r="T371" s="26"/>
    </row>
    <row r="372" spans="1:20" x14ac:dyDescent="0.25">
      <c r="A372" s="26"/>
      <c r="B372" s="94">
        <v>1</v>
      </c>
      <c r="C372" s="37" t="s">
        <v>126</v>
      </c>
      <c r="D372" s="94">
        <v>3</v>
      </c>
      <c r="E372" s="94">
        <v>1972</v>
      </c>
      <c r="F372" s="94">
        <v>1</v>
      </c>
      <c r="G372" s="94">
        <v>0</v>
      </c>
      <c r="H372" s="94">
        <v>0</v>
      </c>
      <c r="I372" s="93">
        <v>752811</v>
      </c>
      <c r="J372" s="93" t="b" cm="1">
        <f t="array" ref="J372">OR(ISNUMBER(SEARCH($L$26:$L$31,C372)))</f>
        <v>1</v>
      </c>
      <c r="K372" s="92"/>
      <c r="L372" s="26"/>
      <c r="M372" s="26"/>
      <c r="N372" s="26"/>
      <c r="O372" s="26"/>
      <c r="P372" s="26"/>
      <c r="Q372" s="26"/>
      <c r="R372" s="26"/>
      <c r="S372" s="26"/>
      <c r="T372" s="26"/>
    </row>
    <row r="373" spans="1:20" x14ac:dyDescent="0.25">
      <c r="A373" s="26"/>
      <c r="B373" s="94">
        <v>2</v>
      </c>
      <c r="C373" s="37" t="s">
        <v>114</v>
      </c>
      <c r="D373" s="94">
        <v>2</v>
      </c>
      <c r="E373" s="94">
        <v>1972</v>
      </c>
      <c r="F373" s="94">
        <v>30</v>
      </c>
      <c r="G373" s="94">
        <v>0</v>
      </c>
      <c r="H373" s="94">
        <v>0</v>
      </c>
      <c r="I373" s="93">
        <v>0</v>
      </c>
      <c r="J373" s="93" t="b" cm="1">
        <f t="array" ref="J373">OR(ISNUMBER(SEARCH($L$26:$L$31,C373)))</f>
        <v>0</v>
      </c>
      <c r="K373" s="92"/>
      <c r="L373" s="26"/>
      <c r="M373" s="26"/>
      <c r="N373" s="26"/>
      <c r="O373" s="26"/>
      <c r="P373" s="26"/>
      <c r="Q373" s="26"/>
      <c r="R373" s="26"/>
      <c r="S373" s="26"/>
      <c r="T373" s="26"/>
    </row>
    <row r="374" spans="1:20" x14ac:dyDescent="0.25">
      <c r="A374" s="26"/>
      <c r="B374" s="94">
        <v>2</v>
      </c>
      <c r="C374" s="37" t="s">
        <v>108</v>
      </c>
      <c r="D374" s="94">
        <v>2</v>
      </c>
      <c r="E374" s="94">
        <v>1972</v>
      </c>
      <c r="F374" s="94">
        <v>2</v>
      </c>
      <c r="G374" s="94">
        <v>0</v>
      </c>
      <c r="H374" s="94">
        <v>0</v>
      </c>
      <c r="I374" s="93">
        <v>1574</v>
      </c>
      <c r="J374" s="93" t="b" cm="1">
        <f t="array" ref="J374">OR(ISNUMBER(SEARCH($L$26:$L$31,C374)))</f>
        <v>1</v>
      </c>
      <c r="K374" s="92"/>
      <c r="L374" s="26"/>
      <c r="M374" s="26"/>
      <c r="N374" s="26"/>
      <c r="O374" s="26"/>
      <c r="P374" s="26"/>
      <c r="Q374" s="26"/>
      <c r="R374" s="26"/>
      <c r="S374" s="26"/>
      <c r="T374" s="26"/>
    </row>
    <row r="375" spans="1:20" x14ac:dyDescent="0.25">
      <c r="A375" s="26"/>
      <c r="B375" s="94">
        <v>4</v>
      </c>
      <c r="C375" s="37" t="s">
        <v>114</v>
      </c>
      <c r="D375" s="94">
        <v>2</v>
      </c>
      <c r="E375" s="94">
        <v>1972</v>
      </c>
      <c r="F375" s="94">
        <v>30</v>
      </c>
      <c r="G375" s="94">
        <v>0</v>
      </c>
      <c r="H375" s="94">
        <v>0</v>
      </c>
      <c r="I375" s="93">
        <v>0</v>
      </c>
      <c r="J375" s="93" t="b" cm="1">
        <f t="array" ref="J375">OR(ISNUMBER(SEARCH($L$26:$L$31,C375)))</f>
        <v>0</v>
      </c>
      <c r="K375" s="92"/>
      <c r="L375" s="26"/>
      <c r="M375" s="26"/>
      <c r="N375" s="26"/>
      <c r="O375" s="26"/>
      <c r="P375" s="26"/>
      <c r="Q375" s="26"/>
      <c r="R375" s="26"/>
      <c r="S375" s="26"/>
      <c r="T375" s="26"/>
    </row>
    <row r="376" spans="1:20" x14ac:dyDescent="0.25">
      <c r="A376" s="26"/>
      <c r="B376" s="94">
        <v>4</v>
      </c>
      <c r="C376" s="37" t="s">
        <v>108</v>
      </c>
      <c r="D376" s="94">
        <v>2</v>
      </c>
      <c r="E376" s="94">
        <v>1972</v>
      </c>
      <c r="F376" s="94">
        <v>2</v>
      </c>
      <c r="G376" s="94">
        <v>0</v>
      </c>
      <c r="H376" s="94">
        <v>0</v>
      </c>
      <c r="I376" s="93">
        <v>1598</v>
      </c>
      <c r="J376" s="93" t="b" cm="1">
        <f t="array" ref="J376">OR(ISNUMBER(SEARCH($L$26:$L$31,C376)))</f>
        <v>1</v>
      </c>
      <c r="K376" s="92"/>
      <c r="L376" s="26"/>
      <c r="M376" s="26"/>
      <c r="N376" s="26"/>
      <c r="O376" s="26"/>
      <c r="P376" s="26"/>
      <c r="Q376" s="26"/>
      <c r="R376" s="26"/>
      <c r="S376" s="26"/>
      <c r="T376" s="26"/>
    </row>
    <row r="377" spans="1:20" x14ac:dyDescent="0.25">
      <c r="A377" s="26"/>
      <c r="B377" s="94">
        <v>3</v>
      </c>
      <c r="C377" s="37" t="s">
        <v>114</v>
      </c>
      <c r="D377" s="94">
        <v>2</v>
      </c>
      <c r="E377" s="94">
        <v>1972</v>
      </c>
      <c r="F377" s="94">
        <v>30</v>
      </c>
      <c r="G377" s="94">
        <v>0</v>
      </c>
      <c r="H377" s="94">
        <v>0</v>
      </c>
      <c r="I377" s="93">
        <v>0</v>
      </c>
      <c r="J377" s="93" t="b" cm="1">
        <f t="array" ref="J377">OR(ISNUMBER(SEARCH($L$26:$L$31,C377)))</f>
        <v>0</v>
      </c>
      <c r="K377" s="92"/>
      <c r="L377" s="26"/>
      <c r="M377" s="26"/>
      <c r="N377" s="26"/>
      <c r="O377" s="26"/>
      <c r="P377" s="26"/>
      <c r="Q377" s="26"/>
      <c r="R377" s="26"/>
      <c r="S377" s="26"/>
      <c r="T377" s="26"/>
    </row>
    <row r="378" spans="1:20" x14ac:dyDescent="0.25">
      <c r="A378" s="26"/>
      <c r="B378" s="94">
        <v>3</v>
      </c>
      <c r="C378" s="37" t="s">
        <v>108</v>
      </c>
      <c r="D378" s="94">
        <v>2</v>
      </c>
      <c r="E378" s="94">
        <v>1972</v>
      </c>
      <c r="F378" s="94">
        <v>2</v>
      </c>
      <c r="G378" s="94">
        <v>0</v>
      </c>
      <c r="H378" s="94">
        <v>0</v>
      </c>
      <c r="I378" s="93">
        <v>1552</v>
      </c>
      <c r="J378" s="93" t="b" cm="1">
        <f t="array" ref="J378">OR(ISNUMBER(SEARCH($L$26:$L$31,C378)))</f>
        <v>1</v>
      </c>
      <c r="K378" s="92"/>
      <c r="L378" s="26"/>
      <c r="M378" s="26"/>
      <c r="N378" s="26"/>
      <c r="O378" s="26"/>
      <c r="P378" s="26"/>
      <c r="Q378" s="26"/>
      <c r="R378" s="26"/>
      <c r="S378" s="26"/>
      <c r="T378" s="26"/>
    </row>
    <row r="379" spans="1:20" x14ac:dyDescent="0.25">
      <c r="A379" s="26"/>
      <c r="B379" s="94">
        <v>5</v>
      </c>
      <c r="C379" s="37" t="s">
        <v>114</v>
      </c>
      <c r="D379" s="94">
        <v>2</v>
      </c>
      <c r="E379" s="94">
        <v>1972</v>
      </c>
      <c r="F379" s="94">
        <v>30</v>
      </c>
      <c r="G379" s="94">
        <v>0</v>
      </c>
      <c r="H379" s="94">
        <v>0</v>
      </c>
      <c r="I379" s="93">
        <v>0</v>
      </c>
      <c r="J379" s="93" t="b" cm="1">
        <f t="array" ref="J379">OR(ISNUMBER(SEARCH($L$26:$L$31,C379)))</f>
        <v>0</v>
      </c>
      <c r="K379" s="92"/>
      <c r="L379" s="26"/>
      <c r="M379" s="26"/>
      <c r="N379" s="26"/>
      <c r="O379" s="26"/>
      <c r="P379" s="26"/>
      <c r="Q379" s="26"/>
      <c r="R379" s="26"/>
      <c r="S379" s="26"/>
      <c r="T379" s="26"/>
    </row>
    <row r="380" spans="1:20" x14ac:dyDescent="0.25">
      <c r="A380" s="26"/>
      <c r="B380" s="94">
        <v>5</v>
      </c>
      <c r="C380" s="37" t="s">
        <v>108</v>
      </c>
      <c r="D380" s="94">
        <v>2</v>
      </c>
      <c r="E380" s="94">
        <v>1972</v>
      </c>
      <c r="F380" s="94">
        <v>2</v>
      </c>
      <c r="G380" s="94">
        <v>0</v>
      </c>
      <c r="H380" s="94">
        <v>0</v>
      </c>
      <c r="I380" s="93">
        <v>1626</v>
      </c>
      <c r="J380" s="93" t="b" cm="1">
        <f t="array" ref="J380">OR(ISNUMBER(SEARCH($L$26:$L$31,C380)))</f>
        <v>1</v>
      </c>
      <c r="K380" s="92"/>
      <c r="L380" s="26"/>
      <c r="M380" s="26"/>
      <c r="N380" s="26"/>
      <c r="O380" s="26"/>
      <c r="P380" s="26"/>
      <c r="Q380" s="26"/>
      <c r="R380" s="26"/>
      <c r="S380" s="26"/>
      <c r="T380" s="26"/>
    </row>
    <row r="381" spans="1:20" x14ac:dyDescent="0.25">
      <c r="A381" s="26"/>
      <c r="B381" s="94">
        <v>1</v>
      </c>
      <c r="C381" s="37" t="s">
        <v>104</v>
      </c>
      <c r="D381" s="94">
        <v>2</v>
      </c>
      <c r="E381" s="94">
        <v>1972</v>
      </c>
      <c r="F381" s="94">
        <v>1</v>
      </c>
      <c r="G381" s="94">
        <v>0</v>
      </c>
      <c r="H381" s="94">
        <v>0</v>
      </c>
      <c r="I381" s="93">
        <v>41141</v>
      </c>
      <c r="J381" s="93" t="b" cm="1">
        <f t="array" ref="J381">OR(ISNUMBER(SEARCH($L$26:$L$31,C381)))</f>
        <v>1</v>
      </c>
      <c r="K381" s="92"/>
      <c r="L381" s="26"/>
      <c r="M381" s="26"/>
      <c r="N381" s="26"/>
      <c r="O381" s="26"/>
      <c r="P381" s="26"/>
      <c r="Q381" s="26"/>
      <c r="R381" s="26"/>
      <c r="S381" s="26"/>
      <c r="T381" s="26"/>
    </row>
    <row r="382" spans="1:20" x14ac:dyDescent="0.25">
      <c r="A382" s="26"/>
      <c r="B382" s="94">
        <v>2</v>
      </c>
      <c r="C382" s="37" t="s">
        <v>127</v>
      </c>
      <c r="D382" s="94">
        <v>3</v>
      </c>
      <c r="E382" s="94">
        <v>1972</v>
      </c>
      <c r="F382" s="94">
        <v>1</v>
      </c>
      <c r="G382" s="94">
        <v>10</v>
      </c>
      <c r="H382" s="94">
        <v>10</v>
      </c>
      <c r="I382" s="93">
        <v>72079</v>
      </c>
      <c r="J382" s="93" t="b" cm="1">
        <f t="array" ref="J382">OR(ISNUMBER(SEARCH($L$26:$L$31,C382)))</f>
        <v>1</v>
      </c>
      <c r="K382" s="92"/>
      <c r="L382" s="26"/>
      <c r="M382" s="26"/>
      <c r="N382" s="26"/>
      <c r="O382" s="26"/>
      <c r="P382" s="26"/>
      <c r="Q382" s="26"/>
      <c r="R382" s="26"/>
      <c r="S382" s="26"/>
      <c r="T382" s="26"/>
    </row>
    <row r="383" spans="1:20" x14ac:dyDescent="0.25">
      <c r="A383" s="26"/>
      <c r="B383" s="94">
        <v>3</v>
      </c>
      <c r="C383" s="37" t="s">
        <v>106</v>
      </c>
      <c r="D383" s="94">
        <v>1</v>
      </c>
      <c r="E383" s="94">
        <v>1972</v>
      </c>
      <c r="F383" s="94">
        <v>1</v>
      </c>
      <c r="G383" s="94">
        <v>0</v>
      </c>
      <c r="H383" s="94">
        <v>11</v>
      </c>
      <c r="I383" s="93">
        <v>7649</v>
      </c>
      <c r="J383" s="93" t="b" cm="1">
        <f t="array" ref="J383">OR(ISNUMBER(SEARCH($L$26:$L$31,C383)))</f>
        <v>0</v>
      </c>
      <c r="K383" s="92"/>
      <c r="L383" s="26"/>
      <c r="M383" s="26"/>
      <c r="N383" s="26"/>
      <c r="O383" s="26"/>
      <c r="P383" s="26"/>
      <c r="Q383" s="26"/>
      <c r="R383" s="26"/>
      <c r="S383" s="26"/>
      <c r="T383" s="26"/>
    </row>
    <row r="384" spans="1:20" x14ac:dyDescent="0.25">
      <c r="A384" s="26"/>
      <c r="B384" s="94">
        <v>2</v>
      </c>
      <c r="C384" s="37" t="s">
        <v>121</v>
      </c>
      <c r="D384" s="94">
        <v>3</v>
      </c>
      <c r="E384" s="94">
        <v>1972</v>
      </c>
      <c r="F384" s="94">
        <v>1</v>
      </c>
      <c r="G384" s="94">
        <v>0</v>
      </c>
      <c r="H384" s="94">
        <v>0</v>
      </c>
      <c r="I384" s="93">
        <v>85577</v>
      </c>
      <c r="J384" s="93" t="b" cm="1">
        <f t="array" ref="J384">OR(ISNUMBER(SEARCH($L$26:$L$31,C384)))</f>
        <v>1</v>
      </c>
      <c r="K384" s="92"/>
      <c r="L384" s="26"/>
      <c r="M384" s="26"/>
      <c r="N384" s="26"/>
      <c r="O384" s="26"/>
      <c r="P384" s="26"/>
      <c r="Q384" s="26"/>
      <c r="R384" s="26"/>
      <c r="S384" s="26"/>
      <c r="T384" s="26"/>
    </row>
    <row r="385" spans="1:20" x14ac:dyDescent="0.25">
      <c r="A385" s="26"/>
      <c r="B385" s="94">
        <v>5</v>
      </c>
      <c r="C385" s="37" t="s">
        <v>126</v>
      </c>
      <c r="D385" s="94">
        <v>3</v>
      </c>
      <c r="E385" s="94">
        <v>1972</v>
      </c>
      <c r="F385" s="94">
        <v>1</v>
      </c>
      <c r="G385" s="94">
        <v>0</v>
      </c>
      <c r="H385" s="94">
        <v>0</v>
      </c>
      <c r="I385" s="93">
        <v>81724</v>
      </c>
      <c r="J385" s="93" t="b" cm="1">
        <f t="array" ref="J385">OR(ISNUMBER(SEARCH($L$26:$L$31,C385)))</f>
        <v>1</v>
      </c>
      <c r="K385" s="92"/>
      <c r="L385" s="26"/>
      <c r="M385" s="26"/>
      <c r="N385" s="26"/>
      <c r="O385" s="26"/>
      <c r="P385" s="26"/>
      <c r="Q385" s="26"/>
      <c r="R385" s="26"/>
      <c r="S385" s="26"/>
      <c r="T385" s="26"/>
    </row>
    <row r="386" spans="1:20" x14ac:dyDescent="0.25">
      <c r="A386" s="26"/>
      <c r="B386" s="94">
        <v>3</v>
      </c>
      <c r="C386" s="37" t="s">
        <v>104</v>
      </c>
      <c r="D386" s="94">
        <v>3</v>
      </c>
      <c r="E386" s="94">
        <v>1972</v>
      </c>
      <c r="F386" s="94">
        <v>1</v>
      </c>
      <c r="G386" s="94">
        <v>0</v>
      </c>
      <c r="H386" s="94">
        <v>0</v>
      </c>
      <c r="I386" s="93">
        <v>79640</v>
      </c>
      <c r="J386" s="93" t="b" cm="1">
        <f t="array" ref="J386">OR(ISNUMBER(SEARCH($L$26:$L$31,C386)))</f>
        <v>1</v>
      </c>
      <c r="K386" s="92"/>
      <c r="L386" s="26"/>
      <c r="M386" s="26"/>
      <c r="N386" s="26"/>
      <c r="O386" s="26"/>
      <c r="P386" s="26"/>
      <c r="Q386" s="26"/>
      <c r="R386" s="26"/>
      <c r="S386" s="26"/>
      <c r="T386" s="26"/>
    </row>
    <row r="387" spans="1:20" x14ac:dyDescent="0.25">
      <c r="A387" s="26"/>
      <c r="B387" s="94">
        <v>4</v>
      </c>
      <c r="C387" s="37" t="s">
        <v>127</v>
      </c>
      <c r="D387" s="94">
        <v>3</v>
      </c>
      <c r="E387" s="94">
        <v>1972</v>
      </c>
      <c r="F387" s="94">
        <v>1</v>
      </c>
      <c r="G387" s="94">
        <v>0</v>
      </c>
      <c r="H387" s="94">
        <v>0</v>
      </c>
      <c r="I387" s="93">
        <v>82145</v>
      </c>
      <c r="J387" s="93" t="b" cm="1">
        <f t="array" ref="J387">OR(ISNUMBER(SEARCH($L$26:$L$31,C387)))</f>
        <v>1</v>
      </c>
      <c r="K387" s="92"/>
      <c r="L387" s="26"/>
      <c r="M387" s="26"/>
      <c r="N387" s="26"/>
      <c r="O387" s="26"/>
      <c r="P387" s="26"/>
      <c r="Q387" s="26"/>
      <c r="R387" s="26"/>
      <c r="S387" s="26"/>
      <c r="T387" s="26"/>
    </row>
    <row r="388" spans="1:20" x14ac:dyDescent="0.25">
      <c r="A388" s="26"/>
      <c r="B388" s="94">
        <v>5</v>
      </c>
      <c r="C388" s="37" t="s">
        <v>126</v>
      </c>
      <c r="D388" s="94">
        <v>3</v>
      </c>
      <c r="E388" s="94">
        <v>1972</v>
      </c>
      <c r="F388" s="94">
        <v>1</v>
      </c>
      <c r="G388" s="94">
        <v>0</v>
      </c>
      <c r="H388" s="94">
        <v>0</v>
      </c>
      <c r="I388" s="93">
        <v>79608</v>
      </c>
      <c r="J388" s="93" t="b" cm="1">
        <f t="array" ref="J388">OR(ISNUMBER(SEARCH($L$26:$L$31,C388)))</f>
        <v>1</v>
      </c>
      <c r="K388" s="92"/>
      <c r="L388" s="26"/>
      <c r="M388" s="26"/>
      <c r="N388" s="26"/>
      <c r="O388" s="26"/>
      <c r="P388" s="26"/>
      <c r="Q388" s="26"/>
      <c r="R388" s="26"/>
      <c r="S388" s="26"/>
      <c r="T388" s="26"/>
    </row>
    <row r="389" spans="1:20" x14ac:dyDescent="0.25">
      <c r="A389" s="26"/>
      <c r="B389" s="94">
        <v>1</v>
      </c>
      <c r="C389" s="37" t="s">
        <v>123</v>
      </c>
      <c r="D389" s="94">
        <v>4</v>
      </c>
      <c r="E389" s="94">
        <v>1972</v>
      </c>
      <c r="F389" s="94">
        <v>4</v>
      </c>
      <c r="G389" s="94">
        <v>0</v>
      </c>
      <c r="H389" s="94">
        <v>0</v>
      </c>
      <c r="I389" s="93">
        <v>3519</v>
      </c>
      <c r="J389" s="93" t="b" cm="1">
        <f t="array" ref="J389">OR(ISNUMBER(SEARCH($L$26:$L$31,C389)))</f>
        <v>1</v>
      </c>
      <c r="K389" s="92"/>
      <c r="L389" s="26"/>
      <c r="M389" s="26"/>
      <c r="N389" s="26"/>
      <c r="O389" s="26"/>
      <c r="P389" s="26"/>
      <c r="Q389" s="26"/>
      <c r="R389" s="26"/>
      <c r="S389" s="26"/>
      <c r="T389" s="26"/>
    </row>
    <row r="390" spans="1:20" x14ac:dyDescent="0.25">
      <c r="A390" s="26"/>
      <c r="B390" s="94">
        <v>2</v>
      </c>
      <c r="C390" s="37" t="s">
        <v>123</v>
      </c>
      <c r="D390" s="94">
        <v>4</v>
      </c>
      <c r="E390" s="94">
        <v>1972</v>
      </c>
      <c r="F390" s="94">
        <v>4</v>
      </c>
      <c r="G390" s="94">
        <v>0</v>
      </c>
      <c r="H390" s="94">
        <v>0</v>
      </c>
      <c r="I390" s="93">
        <v>3247</v>
      </c>
      <c r="J390" s="93" t="b" cm="1">
        <f t="array" ref="J390">OR(ISNUMBER(SEARCH($L$26:$L$31,C390)))</f>
        <v>1</v>
      </c>
      <c r="K390" s="92"/>
      <c r="L390" s="26"/>
      <c r="M390" s="26"/>
      <c r="N390" s="26"/>
      <c r="O390" s="26"/>
      <c r="P390" s="26"/>
      <c r="Q390" s="26"/>
      <c r="R390" s="26"/>
      <c r="S390" s="26"/>
      <c r="T390" s="26"/>
    </row>
    <row r="391" spans="1:20" x14ac:dyDescent="0.25">
      <c r="A391" s="26"/>
      <c r="B391" s="94">
        <v>1</v>
      </c>
      <c r="C391" s="37" t="s">
        <v>106</v>
      </c>
      <c r="D391" s="94">
        <v>1</v>
      </c>
      <c r="E391" s="94">
        <v>1972</v>
      </c>
      <c r="F391" s="94">
        <v>1</v>
      </c>
      <c r="G391" s="94">
        <v>0</v>
      </c>
      <c r="H391" s="94">
        <v>0</v>
      </c>
      <c r="I391" s="93">
        <v>27175</v>
      </c>
      <c r="J391" s="93" t="b" cm="1">
        <f t="array" ref="J391">OR(ISNUMBER(SEARCH($L$26:$L$31,C391)))</f>
        <v>0</v>
      </c>
      <c r="K391" s="92"/>
      <c r="L391" s="26"/>
      <c r="M391" s="26"/>
      <c r="N391" s="26"/>
      <c r="O391" s="26"/>
      <c r="P391" s="26"/>
      <c r="Q391" s="26"/>
      <c r="R391" s="26"/>
      <c r="S391" s="26"/>
      <c r="T391" s="26"/>
    </row>
    <row r="392" spans="1:20" x14ac:dyDescent="0.25">
      <c r="A392" s="26"/>
      <c r="B392" s="94">
        <v>4</v>
      </c>
      <c r="C392" s="37" t="s">
        <v>107</v>
      </c>
      <c r="D392" s="94">
        <v>1</v>
      </c>
      <c r="E392" s="94">
        <v>1972</v>
      </c>
      <c r="F392" s="94">
        <v>1</v>
      </c>
      <c r="G392" s="94">
        <v>0</v>
      </c>
      <c r="H392" s="94">
        <v>0</v>
      </c>
      <c r="I392" s="93">
        <v>75891</v>
      </c>
      <c r="J392" s="93" t="b" cm="1">
        <f t="array" ref="J392">OR(ISNUMBER(SEARCH($L$26:$L$31,C392)))</f>
        <v>1</v>
      </c>
      <c r="K392" s="92"/>
      <c r="L392" s="26"/>
      <c r="M392" s="26"/>
      <c r="N392" s="26"/>
      <c r="O392" s="26"/>
      <c r="P392" s="26"/>
      <c r="Q392" s="26"/>
      <c r="R392" s="26"/>
      <c r="S392" s="26"/>
      <c r="T392" s="26"/>
    </row>
    <row r="393" spans="1:20" x14ac:dyDescent="0.25">
      <c r="A393" s="26"/>
      <c r="B393" s="94">
        <v>2</v>
      </c>
      <c r="C393" s="37" t="s">
        <v>107</v>
      </c>
      <c r="D393" s="94">
        <v>2</v>
      </c>
      <c r="E393" s="94">
        <v>1973</v>
      </c>
      <c r="F393" s="94">
        <v>1</v>
      </c>
      <c r="G393" s="94">
        <v>0</v>
      </c>
      <c r="H393" s="94">
        <v>0</v>
      </c>
      <c r="I393" s="93">
        <v>783405</v>
      </c>
      <c r="J393" s="93" t="b" cm="1">
        <f t="array" ref="J393">OR(ISNUMBER(SEARCH($L$26:$L$31,C393)))</f>
        <v>1</v>
      </c>
      <c r="K393" s="92"/>
      <c r="L393" s="26"/>
      <c r="M393" s="26"/>
      <c r="N393" s="26"/>
      <c r="O393" s="26"/>
      <c r="P393" s="26"/>
      <c r="Q393" s="26"/>
      <c r="R393" s="26"/>
      <c r="S393" s="26"/>
      <c r="T393" s="26"/>
    </row>
    <row r="394" spans="1:20" x14ac:dyDescent="0.25">
      <c r="A394" s="26"/>
      <c r="B394" s="94">
        <v>1</v>
      </c>
      <c r="C394" s="37" t="s">
        <v>107</v>
      </c>
      <c r="D394" s="94">
        <v>2</v>
      </c>
      <c r="E394" s="94">
        <v>1973</v>
      </c>
      <c r="F394" s="94">
        <v>1</v>
      </c>
      <c r="G394" s="94">
        <v>0</v>
      </c>
      <c r="H394" s="94">
        <v>165</v>
      </c>
      <c r="I394" s="93">
        <v>2378056</v>
      </c>
      <c r="J394" s="93" t="b" cm="1">
        <f t="array" ref="J394">OR(ISNUMBER(SEARCH($L$26:$L$31,C394)))</f>
        <v>1</v>
      </c>
      <c r="K394" s="92"/>
      <c r="L394" s="26"/>
      <c r="M394" s="26"/>
      <c r="N394" s="26"/>
      <c r="O394" s="26"/>
      <c r="P394" s="26"/>
      <c r="Q394" s="26"/>
      <c r="R394" s="26"/>
      <c r="S394" s="26"/>
      <c r="T394" s="26"/>
    </row>
    <row r="395" spans="1:20" x14ac:dyDescent="0.25">
      <c r="A395" s="26"/>
      <c r="B395" s="94">
        <v>6</v>
      </c>
      <c r="C395" s="37" t="s">
        <v>114</v>
      </c>
      <c r="D395" s="94">
        <v>1</v>
      </c>
      <c r="E395" s="94">
        <v>1973</v>
      </c>
      <c r="F395" s="94">
        <v>2</v>
      </c>
      <c r="G395" s="94">
        <v>0</v>
      </c>
      <c r="H395" s="94">
        <v>0</v>
      </c>
      <c r="I395" s="93">
        <v>160114</v>
      </c>
      <c r="J395" s="93" t="b" cm="1">
        <f t="array" ref="J395">OR(ISNUMBER(SEARCH($L$26:$L$31,C395)))</f>
        <v>0</v>
      </c>
      <c r="K395" s="92"/>
      <c r="L395" s="26"/>
      <c r="M395" s="26"/>
      <c r="N395" s="26"/>
      <c r="O395" s="26"/>
      <c r="P395" s="26"/>
      <c r="Q395" s="26"/>
      <c r="R395" s="26"/>
      <c r="S395" s="26"/>
      <c r="T395" s="26"/>
    </row>
    <row r="396" spans="1:20" x14ac:dyDescent="0.25">
      <c r="A396" s="26"/>
      <c r="B396" s="94">
        <v>6</v>
      </c>
      <c r="C396" s="37" t="s">
        <v>103</v>
      </c>
      <c r="D396" s="94">
        <v>1</v>
      </c>
      <c r="E396" s="94">
        <v>1973</v>
      </c>
      <c r="F396" s="94">
        <v>1</v>
      </c>
      <c r="G396" s="94">
        <v>0</v>
      </c>
      <c r="H396" s="94">
        <v>0</v>
      </c>
      <c r="I396" s="93">
        <v>15894</v>
      </c>
      <c r="J396" s="93" t="b" cm="1">
        <f t="array" ref="J396">OR(ISNUMBER(SEARCH($L$26:$L$31,C396)))</f>
        <v>1</v>
      </c>
      <c r="K396" s="92"/>
      <c r="L396" s="26"/>
      <c r="M396" s="26"/>
      <c r="N396" s="26"/>
      <c r="O396" s="26"/>
      <c r="P396" s="26"/>
      <c r="Q396" s="26"/>
      <c r="R396" s="26"/>
      <c r="S396" s="26"/>
      <c r="T396" s="26"/>
    </row>
    <row r="397" spans="1:20" x14ac:dyDescent="0.25">
      <c r="A397" s="26"/>
      <c r="B397" s="94">
        <v>6</v>
      </c>
      <c r="C397" s="37" t="s">
        <v>114</v>
      </c>
      <c r="D397" s="94">
        <v>1</v>
      </c>
      <c r="E397" s="94">
        <v>1973</v>
      </c>
      <c r="F397" s="94">
        <v>2</v>
      </c>
      <c r="G397" s="94">
        <v>3</v>
      </c>
      <c r="H397" s="94">
        <v>0</v>
      </c>
      <c r="I397" s="93">
        <v>1882757</v>
      </c>
      <c r="J397" s="93" t="b" cm="1">
        <f t="array" ref="J397">OR(ISNUMBER(SEARCH($L$26:$L$31,C397)))</f>
        <v>0</v>
      </c>
      <c r="K397" s="92"/>
      <c r="L397" s="26"/>
      <c r="M397" s="26"/>
      <c r="N397" s="26"/>
      <c r="O397" s="26"/>
      <c r="P397" s="26"/>
      <c r="Q397" s="26"/>
      <c r="R397" s="26"/>
      <c r="S397" s="26"/>
      <c r="T397" s="26"/>
    </row>
    <row r="398" spans="1:20" x14ac:dyDescent="0.25">
      <c r="A398" s="26"/>
      <c r="B398" s="94">
        <v>1</v>
      </c>
      <c r="C398" s="37" t="s">
        <v>114</v>
      </c>
      <c r="D398" s="94">
        <v>1</v>
      </c>
      <c r="E398" s="94">
        <v>1973</v>
      </c>
      <c r="F398" s="94">
        <v>2</v>
      </c>
      <c r="G398" s="94">
        <v>0</v>
      </c>
      <c r="H398" s="94">
        <v>0</v>
      </c>
      <c r="I398" s="93">
        <v>166558</v>
      </c>
      <c r="J398" s="93" t="b" cm="1">
        <f t="array" ref="J398">OR(ISNUMBER(SEARCH($L$26:$L$31,C398)))</f>
        <v>0</v>
      </c>
      <c r="K398" s="92"/>
      <c r="L398" s="26"/>
      <c r="M398" s="26"/>
      <c r="N398" s="26"/>
      <c r="O398" s="26"/>
      <c r="P398" s="26"/>
      <c r="Q398" s="26"/>
      <c r="R398" s="26"/>
      <c r="S398" s="26"/>
      <c r="T398" s="26"/>
    </row>
    <row r="399" spans="1:20" x14ac:dyDescent="0.25">
      <c r="A399" s="26"/>
      <c r="B399" s="94">
        <v>1</v>
      </c>
      <c r="C399" s="37" t="s">
        <v>103</v>
      </c>
      <c r="D399" s="94">
        <v>1</v>
      </c>
      <c r="E399" s="94">
        <v>1973</v>
      </c>
      <c r="F399" s="94">
        <v>1</v>
      </c>
      <c r="G399" s="94">
        <v>0</v>
      </c>
      <c r="H399" s="94">
        <v>0</v>
      </c>
      <c r="I399" s="93">
        <v>16026</v>
      </c>
      <c r="J399" s="93" t="b" cm="1">
        <f t="array" ref="J399">OR(ISNUMBER(SEARCH($L$26:$L$31,C399)))</f>
        <v>1</v>
      </c>
      <c r="K399" s="92"/>
      <c r="L399" s="26"/>
      <c r="M399" s="26"/>
      <c r="N399" s="26"/>
      <c r="O399" s="26"/>
      <c r="P399" s="26"/>
      <c r="Q399" s="26"/>
      <c r="R399" s="26"/>
      <c r="S399" s="26"/>
      <c r="T399" s="26"/>
    </row>
    <row r="400" spans="1:20" x14ac:dyDescent="0.25">
      <c r="A400" s="26"/>
      <c r="B400" s="94">
        <v>1</v>
      </c>
      <c r="C400" s="37" t="s">
        <v>114</v>
      </c>
      <c r="D400" s="94">
        <v>1</v>
      </c>
      <c r="E400" s="94">
        <v>1973</v>
      </c>
      <c r="F400" s="94">
        <v>2</v>
      </c>
      <c r="G400" s="94">
        <v>2</v>
      </c>
      <c r="H400" s="94">
        <v>0</v>
      </c>
      <c r="I400" s="93">
        <v>1692878</v>
      </c>
      <c r="J400" s="93" t="b" cm="1">
        <f t="array" ref="J400">OR(ISNUMBER(SEARCH($L$26:$L$31,C400)))</f>
        <v>0</v>
      </c>
      <c r="K400" s="92"/>
      <c r="L400" s="26"/>
      <c r="M400" s="26"/>
      <c r="N400" s="26"/>
      <c r="O400" s="26"/>
      <c r="P400" s="26"/>
      <c r="Q400" s="26"/>
      <c r="R400" s="26"/>
      <c r="S400" s="26"/>
      <c r="T400" s="26"/>
    </row>
    <row r="401" spans="1:20" x14ac:dyDescent="0.25">
      <c r="A401" s="26"/>
      <c r="B401" s="94">
        <v>1</v>
      </c>
      <c r="C401" s="37" t="s">
        <v>124</v>
      </c>
      <c r="D401" s="94">
        <v>2</v>
      </c>
      <c r="E401" s="94">
        <v>1973</v>
      </c>
      <c r="F401" s="94">
        <v>1</v>
      </c>
      <c r="G401" s="94">
        <v>0</v>
      </c>
      <c r="H401" s="94">
        <v>0</v>
      </c>
      <c r="I401" s="93">
        <v>3488</v>
      </c>
      <c r="J401" s="93" t="b" cm="1">
        <f t="array" ref="J401">OR(ISNUMBER(SEARCH($L$26:$L$31,C401)))</f>
        <v>1</v>
      </c>
      <c r="K401" s="92"/>
      <c r="L401" s="26"/>
      <c r="M401" s="26"/>
      <c r="N401" s="26"/>
      <c r="O401" s="26"/>
      <c r="P401" s="26"/>
      <c r="Q401" s="26"/>
      <c r="R401" s="26"/>
      <c r="S401" s="26"/>
      <c r="T401" s="26"/>
    </row>
    <row r="402" spans="1:20" x14ac:dyDescent="0.25">
      <c r="A402" s="26"/>
      <c r="B402" s="94">
        <v>1</v>
      </c>
      <c r="C402" s="37" t="s">
        <v>114</v>
      </c>
      <c r="D402" s="94">
        <v>2</v>
      </c>
      <c r="E402" s="94">
        <v>1973</v>
      </c>
      <c r="F402" s="94">
        <v>2</v>
      </c>
      <c r="G402" s="94">
        <v>0</v>
      </c>
      <c r="H402" s="94">
        <v>0</v>
      </c>
      <c r="I402" s="93">
        <v>0</v>
      </c>
      <c r="J402" s="93" t="b" cm="1">
        <f t="array" ref="J402">OR(ISNUMBER(SEARCH($L$26:$L$31,C402)))</f>
        <v>0</v>
      </c>
      <c r="K402" s="92"/>
      <c r="L402" s="26"/>
      <c r="M402" s="26"/>
      <c r="N402" s="26"/>
      <c r="O402" s="26"/>
      <c r="P402" s="26"/>
      <c r="Q402" s="26"/>
      <c r="R402" s="26"/>
      <c r="S402" s="26"/>
      <c r="T402" s="26"/>
    </row>
    <row r="403" spans="1:20" x14ac:dyDescent="0.25">
      <c r="A403" s="26"/>
      <c r="B403" s="94">
        <v>2</v>
      </c>
      <c r="C403" s="37" t="s">
        <v>114</v>
      </c>
      <c r="D403" s="94">
        <v>1</v>
      </c>
      <c r="E403" s="94">
        <v>1973</v>
      </c>
      <c r="F403" s="94">
        <v>2</v>
      </c>
      <c r="G403" s="94">
        <v>0</v>
      </c>
      <c r="H403" s="94">
        <v>0</v>
      </c>
      <c r="I403" s="93">
        <v>165335</v>
      </c>
      <c r="J403" s="93" t="b" cm="1">
        <f t="array" ref="J403">OR(ISNUMBER(SEARCH($L$26:$L$31,C403)))</f>
        <v>0</v>
      </c>
      <c r="K403" s="92"/>
      <c r="L403" s="26"/>
      <c r="M403" s="26"/>
      <c r="N403" s="26"/>
      <c r="O403" s="26"/>
      <c r="P403" s="26"/>
      <c r="Q403" s="26"/>
      <c r="R403" s="26"/>
      <c r="S403" s="26"/>
      <c r="T403" s="26"/>
    </row>
    <row r="404" spans="1:20" x14ac:dyDescent="0.25">
      <c r="A404" s="26"/>
      <c r="B404" s="94">
        <v>2</v>
      </c>
      <c r="C404" s="37" t="s">
        <v>103</v>
      </c>
      <c r="D404" s="94">
        <v>1</v>
      </c>
      <c r="E404" s="94">
        <v>1973</v>
      </c>
      <c r="F404" s="94">
        <v>1</v>
      </c>
      <c r="G404" s="94">
        <v>0</v>
      </c>
      <c r="H404" s="94">
        <v>0</v>
      </c>
      <c r="I404" s="93">
        <v>16173</v>
      </c>
      <c r="J404" s="93" t="b" cm="1">
        <f t="array" ref="J404">OR(ISNUMBER(SEARCH($L$26:$L$31,C404)))</f>
        <v>1</v>
      </c>
      <c r="K404" s="92"/>
      <c r="L404" s="26"/>
      <c r="M404" s="26"/>
      <c r="N404" s="26"/>
      <c r="O404" s="26"/>
      <c r="P404" s="26"/>
      <c r="Q404" s="26"/>
      <c r="R404" s="26"/>
      <c r="S404" s="26"/>
      <c r="T404" s="26"/>
    </row>
    <row r="405" spans="1:20" x14ac:dyDescent="0.25">
      <c r="A405" s="26"/>
      <c r="B405" s="94">
        <v>2</v>
      </c>
      <c r="C405" s="37" t="s">
        <v>114</v>
      </c>
      <c r="D405" s="94">
        <v>1</v>
      </c>
      <c r="E405" s="94">
        <v>1973</v>
      </c>
      <c r="F405" s="94">
        <v>2</v>
      </c>
      <c r="G405" s="94">
        <v>2</v>
      </c>
      <c r="H405" s="94">
        <v>0</v>
      </c>
      <c r="I405" s="93">
        <v>1778513</v>
      </c>
      <c r="J405" s="93" t="b" cm="1">
        <f t="array" ref="J405">OR(ISNUMBER(SEARCH($L$26:$L$31,C405)))</f>
        <v>0</v>
      </c>
      <c r="K405" s="92"/>
      <c r="L405" s="26"/>
      <c r="M405" s="26"/>
      <c r="N405" s="26"/>
      <c r="O405" s="26"/>
      <c r="P405" s="26"/>
      <c r="Q405" s="26"/>
      <c r="R405" s="26"/>
      <c r="S405" s="26"/>
      <c r="T405" s="26"/>
    </row>
    <row r="406" spans="1:20" x14ac:dyDescent="0.25">
      <c r="A406" s="26"/>
      <c r="B406" s="94">
        <v>2</v>
      </c>
      <c r="C406" s="37" t="s">
        <v>124</v>
      </c>
      <c r="D406" s="94">
        <v>2</v>
      </c>
      <c r="E406" s="94">
        <v>1973</v>
      </c>
      <c r="F406" s="94">
        <v>1</v>
      </c>
      <c r="G406" s="94">
        <v>0</v>
      </c>
      <c r="H406" s="94">
        <v>0</v>
      </c>
      <c r="I406" s="93">
        <v>4072</v>
      </c>
      <c r="J406" s="93" t="b" cm="1">
        <f t="array" ref="J406">OR(ISNUMBER(SEARCH($L$26:$L$31,C406)))</f>
        <v>1</v>
      </c>
      <c r="K406" s="92"/>
      <c r="L406" s="26"/>
      <c r="M406" s="26"/>
      <c r="N406" s="26"/>
      <c r="O406" s="26"/>
      <c r="P406" s="26"/>
      <c r="Q406" s="26"/>
      <c r="R406" s="26"/>
      <c r="S406" s="26"/>
      <c r="T406" s="26"/>
    </row>
    <row r="407" spans="1:20" x14ac:dyDescent="0.25">
      <c r="A407" s="26"/>
      <c r="B407" s="94">
        <v>4</v>
      </c>
      <c r="C407" s="37" t="s">
        <v>114</v>
      </c>
      <c r="D407" s="94">
        <v>1</v>
      </c>
      <c r="E407" s="94">
        <v>1973</v>
      </c>
      <c r="F407" s="94">
        <v>2</v>
      </c>
      <c r="G407" s="94">
        <v>0</v>
      </c>
      <c r="H407" s="94">
        <v>0</v>
      </c>
      <c r="I407" s="93">
        <v>182513</v>
      </c>
      <c r="J407" s="93" t="b" cm="1">
        <f t="array" ref="J407">OR(ISNUMBER(SEARCH($L$26:$L$31,C407)))</f>
        <v>0</v>
      </c>
      <c r="K407" s="92"/>
      <c r="L407" s="26"/>
      <c r="M407" s="26"/>
      <c r="N407" s="26"/>
      <c r="O407" s="26"/>
      <c r="P407" s="26"/>
      <c r="Q407" s="26"/>
      <c r="R407" s="26"/>
      <c r="S407" s="26"/>
      <c r="T407" s="26"/>
    </row>
    <row r="408" spans="1:20" x14ac:dyDescent="0.25">
      <c r="A408" s="26"/>
      <c r="B408" s="94">
        <v>4</v>
      </c>
      <c r="C408" s="37" t="s">
        <v>103</v>
      </c>
      <c r="D408" s="94">
        <v>1</v>
      </c>
      <c r="E408" s="94">
        <v>1973</v>
      </c>
      <c r="F408" s="94">
        <v>1</v>
      </c>
      <c r="G408" s="94">
        <v>0</v>
      </c>
      <c r="H408" s="94">
        <v>0</v>
      </c>
      <c r="I408" s="93">
        <v>16841</v>
      </c>
      <c r="J408" s="93" t="b" cm="1">
        <f t="array" ref="J408">OR(ISNUMBER(SEARCH($L$26:$L$31,C408)))</f>
        <v>1</v>
      </c>
      <c r="K408" s="92"/>
      <c r="L408" s="26"/>
      <c r="M408" s="26"/>
      <c r="N408" s="26"/>
      <c r="O408" s="26"/>
      <c r="P408" s="26"/>
      <c r="Q408" s="26"/>
      <c r="R408" s="26"/>
      <c r="S408" s="26"/>
      <c r="T408" s="26"/>
    </row>
    <row r="409" spans="1:20" x14ac:dyDescent="0.25">
      <c r="A409" s="26"/>
      <c r="B409" s="94">
        <v>4</v>
      </c>
      <c r="C409" s="37" t="s">
        <v>114</v>
      </c>
      <c r="D409" s="94">
        <v>1</v>
      </c>
      <c r="E409" s="94">
        <v>1973</v>
      </c>
      <c r="F409" s="94">
        <v>2</v>
      </c>
      <c r="G409" s="94">
        <v>2</v>
      </c>
      <c r="H409" s="94">
        <v>0</v>
      </c>
      <c r="I409" s="93">
        <v>1769898</v>
      </c>
      <c r="J409" s="93" t="b" cm="1">
        <f t="array" ref="J409">OR(ISNUMBER(SEARCH($L$26:$L$31,C409)))</f>
        <v>0</v>
      </c>
      <c r="K409" s="92"/>
      <c r="L409" s="26"/>
      <c r="M409" s="26"/>
      <c r="N409" s="26"/>
      <c r="O409" s="26"/>
      <c r="P409" s="26"/>
      <c r="Q409" s="26"/>
      <c r="R409" s="26"/>
      <c r="S409" s="26"/>
      <c r="T409" s="26"/>
    </row>
    <row r="410" spans="1:20" x14ac:dyDescent="0.25">
      <c r="A410" s="26"/>
      <c r="B410" s="94">
        <v>3</v>
      </c>
      <c r="C410" s="37" t="s">
        <v>114</v>
      </c>
      <c r="D410" s="94">
        <v>1</v>
      </c>
      <c r="E410" s="94">
        <v>1973</v>
      </c>
      <c r="F410" s="94">
        <v>2</v>
      </c>
      <c r="G410" s="94">
        <v>0</v>
      </c>
      <c r="H410" s="94">
        <v>0</v>
      </c>
      <c r="I410" s="93">
        <v>186475</v>
      </c>
      <c r="J410" s="93" t="b" cm="1">
        <f t="array" ref="J410">OR(ISNUMBER(SEARCH($L$26:$L$31,C410)))</f>
        <v>0</v>
      </c>
      <c r="K410" s="92"/>
      <c r="L410" s="26"/>
      <c r="M410" s="26"/>
      <c r="N410" s="26"/>
      <c r="O410" s="26"/>
      <c r="P410" s="26"/>
      <c r="Q410" s="26"/>
      <c r="R410" s="26"/>
      <c r="S410" s="26"/>
      <c r="T410" s="26"/>
    </row>
    <row r="411" spans="1:20" x14ac:dyDescent="0.25">
      <c r="A411" s="26"/>
      <c r="B411" s="94">
        <v>3</v>
      </c>
      <c r="C411" s="37" t="s">
        <v>103</v>
      </c>
      <c r="D411" s="94">
        <v>1</v>
      </c>
      <c r="E411" s="94">
        <v>1973</v>
      </c>
      <c r="F411" s="94">
        <v>1</v>
      </c>
      <c r="G411" s="94">
        <v>0</v>
      </c>
      <c r="H411" s="94">
        <v>0</v>
      </c>
      <c r="I411" s="93">
        <v>15541</v>
      </c>
      <c r="J411" s="93" t="b" cm="1">
        <f t="array" ref="J411">OR(ISNUMBER(SEARCH($L$26:$L$31,C411)))</f>
        <v>1</v>
      </c>
      <c r="K411" s="92"/>
      <c r="L411" s="26"/>
      <c r="M411" s="26"/>
      <c r="N411" s="26"/>
      <c r="O411" s="26"/>
      <c r="P411" s="26"/>
      <c r="Q411" s="26"/>
      <c r="R411" s="26"/>
      <c r="S411" s="26"/>
      <c r="T411" s="26"/>
    </row>
    <row r="412" spans="1:20" x14ac:dyDescent="0.25">
      <c r="A412" s="26"/>
      <c r="B412" s="94">
        <v>3</v>
      </c>
      <c r="C412" s="37" t="s">
        <v>114</v>
      </c>
      <c r="D412" s="94">
        <v>1</v>
      </c>
      <c r="E412" s="94">
        <v>1973</v>
      </c>
      <c r="F412" s="94">
        <v>2</v>
      </c>
      <c r="G412" s="94">
        <v>3</v>
      </c>
      <c r="H412" s="94">
        <v>0</v>
      </c>
      <c r="I412" s="93">
        <v>1700977</v>
      </c>
      <c r="J412" s="93" t="b" cm="1">
        <f t="array" ref="J412">OR(ISNUMBER(SEARCH($L$26:$L$31,C412)))</f>
        <v>0</v>
      </c>
      <c r="K412" s="92"/>
      <c r="L412" s="26"/>
      <c r="M412" s="26"/>
      <c r="N412" s="26"/>
      <c r="O412" s="26"/>
      <c r="P412" s="26"/>
      <c r="Q412" s="26"/>
      <c r="R412" s="26"/>
      <c r="S412" s="26"/>
      <c r="T412" s="26"/>
    </row>
    <row r="413" spans="1:20" x14ac:dyDescent="0.25">
      <c r="A413" s="26"/>
      <c r="B413" s="94">
        <v>5</v>
      </c>
      <c r="C413" s="37" t="s">
        <v>114</v>
      </c>
      <c r="D413" s="94">
        <v>1</v>
      </c>
      <c r="E413" s="94">
        <v>1973</v>
      </c>
      <c r="F413" s="94">
        <v>2</v>
      </c>
      <c r="G413" s="94">
        <v>0</v>
      </c>
      <c r="H413" s="94">
        <v>0</v>
      </c>
      <c r="I413" s="93">
        <v>166696</v>
      </c>
      <c r="J413" s="93" t="b" cm="1">
        <f t="array" ref="J413">OR(ISNUMBER(SEARCH($L$26:$L$31,C413)))</f>
        <v>0</v>
      </c>
      <c r="K413" s="92"/>
      <c r="L413" s="26"/>
      <c r="M413" s="26"/>
      <c r="N413" s="26"/>
      <c r="O413" s="26"/>
      <c r="P413" s="26"/>
      <c r="Q413" s="26"/>
      <c r="R413" s="26"/>
      <c r="S413" s="26"/>
      <c r="T413" s="26"/>
    </row>
    <row r="414" spans="1:20" x14ac:dyDescent="0.25">
      <c r="A414" s="26"/>
      <c r="B414" s="94">
        <v>5</v>
      </c>
      <c r="C414" s="37" t="s">
        <v>103</v>
      </c>
      <c r="D414" s="94">
        <v>1</v>
      </c>
      <c r="E414" s="94">
        <v>1973</v>
      </c>
      <c r="F414" s="94">
        <v>1</v>
      </c>
      <c r="G414" s="94">
        <v>0</v>
      </c>
      <c r="H414" s="94">
        <v>0</v>
      </c>
      <c r="I414" s="93">
        <v>16792</v>
      </c>
      <c r="J414" s="93" t="b" cm="1">
        <f t="array" ref="J414">OR(ISNUMBER(SEARCH($L$26:$L$31,C414)))</f>
        <v>1</v>
      </c>
      <c r="K414" s="92"/>
      <c r="L414" s="26"/>
      <c r="M414" s="26"/>
      <c r="N414" s="26"/>
      <c r="O414" s="26"/>
      <c r="P414" s="26"/>
      <c r="Q414" s="26"/>
      <c r="R414" s="26"/>
      <c r="S414" s="26"/>
      <c r="T414" s="26"/>
    </row>
    <row r="415" spans="1:20" x14ac:dyDescent="0.25">
      <c r="A415" s="26"/>
      <c r="B415" s="94">
        <v>5</v>
      </c>
      <c r="C415" s="37" t="s">
        <v>114</v>
      </c>
      <c r="D415" s="94">
        <v>1</v>
      </c>
      <c r="E415" s="94">
        <v>1973</v>
      </c>
      <c r="F415" s="94">
        <v>2</v>
      </c>
      <c r="G415" s="94">
        <v>3</v>
      </c>
      <c r="H415" s="94">
        <v>0</v>
      </c>
      <c r="I415" s="93">
        <v>1655144</v>
      </c>
      <c r="J415" s="93" t="b" cm="1">
        <f t="array" ref="J415">OR(ISNUMBER(SEARCH($L$26:$L$31,C415)))</f>
        <v>0</v>
      </c>
      <c r="K415" s="92"/>
      <c r="L415" s="26"/>
      <c r="M415" s="26"/>
      <c r="N415" s="26"/>
      <c r="O415" s="26"/>
      <c r="P415" s="26"/>
      <c r="Q415" s="26"/>
      <c r="R415" s="26"/>
      <c r="S415" s="26"/>
      <c r="T415" s="26"/>
    </row>
    <row r="416" spans="1:20" x14ac:dyDescent="0.25">
      <c r="A416" s="26"/>
      <c r="B416" s="94">
        <v>3</v>
      </c>
      <c r="C416" s="37" t="s">
        <v>110</v>
      </c>
      <c r="D416" s="94">
        <v>3</v>
      </c>
      <c r="E416" s="94">
        <v>1973</v>
      </c>
      <c r="F416" s="94">
        <v>1</v>
      </c>
      <c r="G416" s="94">
        <v>11</v>
      </c>
      <c r="H416" s="94">
        <v>0</v>
      </c>
      <c r="I416" s="93">
        <v>0</v>
      </c>
      <c r="J416" s="93" t="b" cm="1">
        <f t="array" ref="J416">OR(ISNUMBER(SEARCH($L$26:$L$31,C416)))</f>
        <v>0</v>
      </c>
      <c r="K416" s="92"/>
      <c r="L416" s="26"/>
      <c r="M416" s="26"/>
      <c r="N416" s="26"/>
      <c r="O416" s="26"/>
      <c r="P416" s="26"/>
      <c r="Q416" s="26"/>
      <c r="R416" s="26"/>
      <c r="S416" s="26"/>
      <c r="T416" s="26"/>
    </row>
    <row r="417" spans="1:20" x14ac:dyDescent="0.25">
      <c r="A417" s="26"/>
      <c r="B417" s="94">
        <v>2</v>
      </c>
      <c r="C417" s="37" t="s">
        <v>103</v>
      </c>
      <c r="D417" s="94">
        <v>1</v>
      </c>
      <c r="E417" s="94">
        <v>1973</v>
      </c>
      <c r="F417" s="94">
        <v>17</v>
      </c>
      <c r="G417" s="94">
        <v>0</v>
      </c>
      <c r="H417" s="94">
        <v>0</v>
      </c>
      <c r="I417" s="93">
        <v>84134</v>
      </c>
      <c r="J417" s="93" t="b" cm="1">
        <f t="array" ref="J417">OR(ISNUMBER(SEARCH($L$26:$L$31,C417)))</f>
        <v>1</v>
      </c>
      <c r="K417" s="92"/>
      <c r="L417" s="26"/>
      <c r="M417" s="26"/>
      <c r="N417" s="26"/>
      <c r="O417" s="26"/>
      <c r="P417" s="26"/>
      <c r="Q417" s="26"/>
      <c r="R417" s="26"/>
      <c r="S417" s="26"/>
      <c r="T417" s="26"/>
    </row>
    <row r="418" spans="1:20" x14ac:dyDescent="0.25">
      <c r="A418" s="26"/>
      <c r="B418" s="94">
        <v>1</v>
      </c>
      <c r="C418" s="37" t="s">
        <v>107</v>
      </c>
      <c r="D418" s="94">
        <v>1</v>
      </c>
      <c r="E418" s="94">
        <v>1973</v>
      </c>
      <c r="F418" s="94">
        <v>1</v>
      </c>
      <c r="G418" s="94">
        <v>0</v>
      </c>
      <c r="H418" s="94">
        <v>0</v>
      </c>
      <c r="I418" s="93">
        <v>39394</v>
      </c>
      <c r="J418" s="93" t="b" cm="1">
        <f t="array" ref="J418">OR(ISNUMBER(SEARCH($L$26:$L$31,C418)))</f>
        <v>1</v>
      </c>
      <c r="K418" s="92"/>
      <c r="L418" s="26"/>
      <c r="M418" s="26"/>
      <c r="N418" s="26"/>
      <c r="O418" s="26"/>
      <c r="P418" s="26"/>
      <c r="Q418" s="26"/>
      <c r="R418" s="26"/>
      <c r="S418" s="26"/>
      <c r="T418" s="26"/>
    </row>
    <row r="419" spans="1:20" x14ac:dyDescent="0.25">
      <c r="A419" s="26"/>
      <c r="B419" s="94">
        <v>2</v>
      </c>
      <c r="C419" s="37" t="s">
        <v>103</v>
      </c>
      <c r="D419" s="94">
        <v>1</v>
      </c>
      <c r="E419" s="94">
        <v>1973</v>
      </c>
      <c r="F419" s="94">
        <v>17</v>
      </c>
      <c r="G419" s="94">
        <v>0</v>
      </c>
      <c r="H419" s="94">
        <v>0</v>
      </c>
      <c r="I419" s="93">
        <v>5226</v>
      </c>
      <c r="J419" s="93" t="b" cm="1">
        <f t="array" ref="J419">OR(ISNUMBER(SEARCH($L$26:$L$31,C419)))</f>
        <v>1</v>
      </c>
      <c r="K419" s="92"/>
      <c r="L419" s="26"/>
      <c r="M419" s="26"/>
      <c r="N419" s="26"/>
      <c r="O419" s="26"/>
      <c r="P419" s="26"/>
      <c r="Q419" s="26"/>
      <c r="R419" s="26"/>
      <c r="S419" s="26"/>
      <c r="T419" s="26"/>
    </row>
    <row r="420" spans="1:20" x14ac:dyDescent="0.25">
      <c r="A420" s="26"/>
      <c r="B420" s="94">
        <v>4</v>
      </c>
      <c r="C420" s="37" t="s">
        <v>103</v>
      </c>
      <c r="D420" s="94">
        <v>1</v>
      </c>
      <c r="E420" s="94">
        <v>1973</v>
      </c>
      <c r="F420" s="94">
        <v>17</v>
      </c>
      <c r="G420" s="94">
        <v>0</v>
      </c>
      <c r="H420" s="94">
        <v>0</v>
      </c>
      <c r="I420" s="93">
        <v>4572</v>
      </c>
      <c r="J420" s="93" t="b" cm="1">
        <f t="array" ref="J420">OR(ISNUMBER(SEARCH($L$26:$L$31,C420)))</f>
        <v>1</v>
      </c>
      <c r="K420" s="92"/>
      <c r="L420" s="26"/>
      <c r="M420" s="26"/>
      <c r="N420" s="26"/>
      <c r="O420" s="26"/>
      <c r="P420" s="26"/>
      <c r="Q420" s="26"/>
      <c r="R420" s="26"/>
      <c r="S420" s="26"/>
      <c r="T420" s="26"/>
    </row>
    <row r="421" spans="1:20" x14ac:dyDescent="0.25">
      <c r="A421" s="26"/>
      <c r="B421" s="94">
        <v>3</v>
      </c>
      <c r="C421" s="37" t="s">
        <v>103</v>
      </c>
      <c r="D421" s="94">
        <v>1</v>
      </c>
      <c r="E421" s="94">
        <v>1973</v>
      </c>
      <c r="F421" s="94">
        <v>17</v>
      </c>
      <c r="G421" s="94">
        <v>0</v>
      </c>
      <c r="H421" s="94">
        <v>0</v>
      </c>
      <c r="I421" s="93">
        <v>4473</v>
      </c>
      <c r="J421" s="93" t="b" cm="1">
        <f t="array" ref="J421">OR(ISNUMBER(SEARCH($L$26:$L$31,C421)))</f>
        <v>1</v>
      </c>
      <c r="K421" s="92"/>
      <c r="L421" s="26"/>
      <c r="M421" s="26"/>
      <c r="N421" s="26"/>
      <c r="O421" s="26"/>
      <c r="P421" s="26"/>
      <c r="Q421" s="26"/>
      <c r="R421" s="26"/>
      <c r="S421" s="26"/>
      <c r="T421" s="26"/>
    </row>
    <row r="422" spans="1:20" x14ac:dyDescent="0.25">
      <c r="A422" s="26"/>
      <c r="B422" s="94">
        <v>5</v>
      </c>
      <c r="C422" s="37" t="s">
        <v>103</v>
      </c>
      <c r="D422" s="94">
        <v>1</v>
      </c>
      <c r="E422" s="94">
        <v>1973</v>
      </c>
      <c r="F422" s="94">
        <v>17</v>
      </c>
      <c r="G422" s="94">
        <v>0</v>
      </c>
      <c r="H422" s="94">
        <v>0</v>
      </c>
      <c r="I422" s="93">
        <v>4767</v>
      </c>
      <c r="J422" s="93" t="b" cm="1">
        <f t="array" ref="J422">OR(ISNUMBER(SEARCH($L$26:$L$31,C422)))</f>
        <v>1</v>
      </c>
      <c r="K422" s="92"/>
      <c r="L422" s="26"/>
      <c r="M422" s="26"/>
      <c r="N422" s="26"/>
      <c r="O422" s="26"/>
      <c r="P422" s="26"/>
      <c r="Q422" s="26"/>
      <c r="R422" s="26"/>
      <c r="S422" s="26"/>
      <c r="T422" s="26"/>
    </row>
    <row r="423" spans="1:20" x14ac:dyDescent="0.25">
      <c r="A423" s="26"/>
      <c r="B423" s="94">
        <v>2</v>
      </c>
      <c r="C423" s="37" t="s">
        <v>124</v>
      </c>
      <c r="D423" s="94">
        <v>2</v>
      </c>
      <c r="E423" s="94">
        <v>1973</v>
      </c>
      <c r="F423" s="94">
        <v>1</v>
      </c>
      <c r="G423" s="94">
        <v>0</v>
      </c>
      <c r="H423" s="94">
        <v>2</v>
      </c>
      <c r="I423" s="93">
        <v>5217</v>
      </c>
      <c r="J423" s="93" t="b" cm="1">
        <f t="array" ref="J423">OR(ISNUMBER(SEARCH($L$26:$L$31,C423)))</f>
        <v>1</v>
      </c>
      <c r="K423" s="92"/>
      <c r="L423" s="26"/>
      <c r="M423" s="26"/>
      <c r="N423" s="26"/>
      <c r="O423" s="26"/>
      <c r="P423" s="26"/>
      <c r="Q423" s="26"/>
      <c r="R423" s="26"/>
      <c r="S423" s="26"/>
      <c r="T423" s="26"/>
    </row>
    <row r="424" spans="1:20" x14ac:dyDescent="0.25">
      <c r="A424" s="26"/>
      <c r="B424" s="94">
        <v>4</v>
      </c>
      <c r="C424" s="37" t="s">
        <v>107</v>
      </c>
      <c r="D424" s="94">
        <v>2</v>
      </c>
      <c r="E424" s="94">
        <v>1973</v>
      </c>
      <c r="F424" s="94">
        <v>1</v>
      </c>
      <c r="G424" s="94">
        <v>0</v>
      </c>
      <c r="H424" s="94">
        <v>0</v>
      </c>
      <c r="I424" s="93">
        <v>36469</v>
      </c>
      <c r="J424" s="93" t="b" cm="1">
        <f t="array" ref="J424">OR(ISNUMBER(SEARCH($L$26:$L$31,C424)))</f>
        <v>1</v>
      </c>
      <c r="K424" s="92"/>
      <c r="L424" s="26"/>
      <c r="M424" s="26"/>
      <c r="N424" s="26"/>
      <c r="O424" s="26"/>
      <c r="P424" s="26"/>
      <c r="Q424" s="26"/>
      <c r="R424" s="26"/>
      <c r="S424" s="26"/>
      <c r="T424" s="26"/>
    </row>
    <row r="425" spans="1:20" x14ac:dyDescent="0.25">
      <c r="A425" s="26"/>
      <c r="B425" s="94">
        <v>1</v>
      </c>
      <c r="C425" s="37" t="s">
        <v>107</v>
      </c>
      <c r="D425" s="94">
        <v>2</v>
      </c>
      <c r="E425" s="94">
        <v>1973</v>
      </c>
      <c r="F425" s="94">
        <v>1</v>
      </c>
      <c r="G425" s="94">
        <v>0</v>
      </c>
      <c r="H425" s="94">
        <v>0</v>
      </c>
      <c r="I425" s="93">
        <v>42060</v>
      </c>
      <c r="J425" s="93" t="b" cm="1">
        <f t="array" ref="J425">OR(ISNUMBER(SEARCH($L$26:$L$31,C425)))</f>
        <v>1</v>
      </c>
      <c r="K425" s="92"/>
      <c r="L425" s="26"/>
      <c r="M425" s="26"/>
      <c r="N425" s="26"/>
      <c r="O425" s="26"/>
      <c r="P425" s="26"/>
      <c r="Q425" s="26"/>
      <c r="R425" s="26"/>
      <c r="S425" s="26"/>
      <c r="T425" s="26"/>
    </row>
    <row r="426" spans="1:20" x14ac:dyDescent="0.25">
      <c r="A426" s="26"/>
      <c r="B426" s="94">
        <v>1</v>
      </c>
      <c r="C426" s="37" t="s">
        <v>107</v>
      </c>
      <c r="D426" s="94">
        <v>2</v>
      </c>
      <c r="E426" s="94">
        <v>1973</v>
      </c>
      <c r="F426" s="94">
        <v>1</v>
      </c>
      <c r="G426" s="94">
        <v>0</v>
      </c>
      <c r="H426" s="94">
        <v>0</v>
      </c>
      <c r="I426" s="93">
        <v>7226</v>
      </c>
      <c r="J426" s="93" t="b" cm="1">
        <f t="array" ref="J426">OR(ISNUMBER(SEARCH($L$26:$L$31,C426)))</f>
        <v>1</v>
      </c>
      <c r="K426" s="92"/>
      <c r="L426" s="26"/>
      <c r="M426" s="26"/>
      <c r="N426" s="26"/>
      <c r="O426" s="26"/>
      <c r="P426" s="26"/>
      <c r="Q426" s="26"/>
      <c r="R426" s="26"/>
      <c r="S426" s="26"/>
      <c r="T426" s="26"/>
    </row>
    <row r="427" spans="1:20" x14ac:dyDescent="0.25">
      <c r="A427" s="26"/>
      <c r="B427" s="94">
        <v>6</v>
      </c>
      <c r="C427" s="37" t="s">
        <v>147</v>
      </c>
      <c r="D427" s="94">
        <v>2</v>
      </c>
      <c r="E427" s="94">
        <v>1973</v>
      </c>
      <c r="F427" s="94">
        <v>2</v>
      </c>
      <c r="G427" s="94">
        <v>0</v>
      </c>
      <c r="H427" s="94">
        <v>1</v>
      </c>
      <c r="I427" s="93">
        <v>2693</v>
      </c>
      <c r="J427" s="93" t="b" cm="1">
        <f t="array" ref="J427">OR(ISNUMBER(SEARCH($L$26:$L$31,C427)))</f>
        <v>0</v>
      </c>
      <c r="K427" s="92"/>
      <c r="L427" s="26"/>
      <c r="M427" s="26"/>
      <c r="N427" s="26"/>
      <c r="O427" s="26"/>
      <c r="P427" s="26"/>
      <c r="Q427" s="26"/>
      <c r="R427" s="26"/>
      <c r="S427" s="26"/>
      <c r="T427" s="26"/>
    </row>
    <row r="428" spans="1:20" x14ac:dyDescent="0.25">
      <c r="A428" s="26"/>
      <c r="B428" s="94">
        <v>1</v>
      </c>
      <c r="C428" s="37" t="s">
        <v>147</v>
      </c>
      <c r="D428" s="94">
        <v>2</v>
      </c>
      <c r="E428" s="94">
        <v>1973</v>
      </c>
      <c r="F428" s="94">
        <v>2</v>
      </c>
      <c r="G428" s="94">
        <v>0</v>
      </c>
      <c r="H428" s="94">
        <v>1</v>
      </c>
      <c r="I428" s="93">
        <v>2659</v>
      </c>
      <c r="J428" s="93" t="b" cm="1">
        <f t="array" ref="J428">OR(ISNUMBER(SEARCH($L$26:$L$31,C428)))</f>
        <v>0</v>
      </c>
      <c r="K428" s="92"/>
      <c r="L428" s="26"/>
      <c r="M428" s="26"/>
      <c r="N428" s="26"/>
      <c r="O428" s="26"/>
      <c r="P428" s="26"/>
      <c r="Q428" s="26"/>
      <c r="R428" s="26"/>
      <c r="S428" s="26"/>
      <c r="T428" s="26"/>
    </row>
    <row r="429" spans="1:20" x14ac:dyDescent="0.25">
      <c r="A429" s="26"/>
      <c r="B429" s="94">
        <v>6</v>
      </c>
      <c r="C429" s="37" t="s">
        <v>123</v>
      </c>
      <c r="D429" s="94">
        <v>2</v>
      </c>
      <c r="E429" s="94">
        <v>1973</v>
      </c>
      <c r="F429" s="94">
        <v>7</v>
      </c>
      <c r="G429" s="94">
        <v>0</v>
      </c>
      <c r="H429" s="94">
        <v>0</v>
      </c>
      <c r="I429" s="93">
        <v>2538</v>
      </c>
      <c r="J429" s="93" t="b" cm="1">
        <f t="array" ref="J429">OR(ISNUMBER(SEARCH($L$26:$L$31,C429)))</f>
        <v>1</v>
      </c>
      <c r="K429" s="92"/>
      <c r="L429" s="26"/>
      <c r="M429" s="26"/>
      <c r="N429" s="26"/>
      <c r="O429" s="26"/>
      <c r="P429" s="26"/>
      <c r="Q429" s="26"/>
      <c r="R429" s="26"/>
      <c r="S429" s="26"/>
      <c r="T429" s="26"/>
    </row>
    <row r="430" spans="1:20" x14ac:dyDescent="0.25">
      <c r="A430" s="26"/>
      <c r="B430" s="94">
        <v>1</v>
      </c>
      <c r="C430" s="37" t="s">
        <v>123</v>
      </c>
      <c r="D430" s="94">
        <v>2</v>
      </c>
      <c r="E430" s="94">
        <v>1973</v>
      </c>
      <c r="F430" s="94">
        <v>7</v>
      </c>
      <c r="G430" s="94">
        <v>0</v>
      </c>
      <c r="H430" s="94">
        <v>0</v>
      </c>
      <c r="I430" s="93">
        <v>2531</v>
      </c>
      <c r="J430" s="93" t="b" cm="1">
        <f t="array" ref="J430">OR(ISNUMBER(SEARCH($L$26:$L$31,C430)))</f>
        <v>1</v>
      </c>
      <c r="K430" s="92"/>
      <c r="L430" s="26"/>
      <c r="M430" s="26"/>
      <c r="N430" s="26"/>
      <c r="O430" s="26"/>
      <c r="P430" s="26"/>
      <c r="Q430" s="26"/>
      <c r="R430" s="26"/>
      <c r="S430" s="26"/>
      <c r="T430" s="26"/>
    </row>
    <row r="431" spans="1:20" x14ac:dyDescent="0.25">
      <c r="A431" s="26"/>
      <c r="B431" s="94">
        <v>3</v>
      </c>
      <c r="C431" s="37" t="s">
        <v>123</v>
      </c>
      <c r="D431" s="94">
        <v>2</v>
      </c>
      <c r="E431" s="94">
        <v>1973</v>
      </c>
      <c r="F431" s="94">
        <v>7</v>
      </c>
      <c r="G431" s="94">
        <v>0</v>
      </c>
      <c r="H431" s="94">
        <v>0</v>
      </c>
      <c r="I431" s="93">
        <v>2950</v>
      </c>
      <c r="J431" s="93" t="b" cm="1">
        <f t="array" ref="J431">OR(ISNUMBER(SEARCH($L$26:$L$31,C431)))</f>
        <v>1</v>
      </c>
      <c r="K431" s="92"/>
      <c r="L431" s="26"/>
      <c r="M431" s="26"/>
      <c r="N431" s="26"/>
      <c r="O431" s="26"/>
      <c r="P431" s="26"/>
      <c r="Q431" s="26"/>
      <c r="R431" s="26"/>
      <c r="S431" s="26"/>
      <c r="T431" s="26"/>
    </row>
    <row r="432" spans="1:20" x14ac:dyDescent="0.25">
      <c r="A432" s="26"/>
      <c r="B432" s="94">
        <v>5</v>
      </c>
      <c r="C432" s="37" t="s">
        <v>123</v>
      </c>
      <c r="D432" s="94">
        <v>2</v>
      </c>
      <c r="E432" s="94">
        <v>1973</v>
      </c>
      <c r="F432" s="94">
        <v>7</v>
      </c>
      <c r="G432" s="94">
        <v>0</v>
      </c>
      <c r="H432" s="94">
        <v>0</v>
      </c>
      <c r="I432" s="93">
        <v>2878</v>
      </c>
      <c r="J432" s="93" t="b" cm="1">
        <f t="array" ref="J432">OR(ISNUMBER(SEARCH($L$26:$L$31,C432)))</f>
        <v>1</v>
      </c>
      <c r="K432" s="92"/>
      <c r="L432" s="26"/>
      <c r="M432" s="26"/>
      <c r="N432" s="26"/>
      <c r="O432" s="26"/>
      <c r="P432" s="26"/>
      <c r="Q432" s="26"/>
      <c r="R432" s="26"/>
      <c r="S432" s="26"/>
      <c r="T432" s="26"/>
    </row>
    <row r="433" spans="1:20" x14ac:dyDescent="0.25">
      <c r="A433" s="26"/>
      <c r="B433" s="94">
        <v>4</v>
      </c>
      <c r="C433" s="37" t="s">
        <v>123</v>
      </c>
      <c r="D433" s="94">
        <v>2</v>
      </c>
      <c r="E433" s="94">
        <v>1973</v>
      </c>
      <c r="F433" s="94">
        <v>18</v>
      </c>
      <c r="G433" s="94">
        <v>0</v>
      </c>
      <c r="H433" s="94">
        <v>0</v>
      </c>
      <c r="I433" s="93">
        <v>27168</v>
      </c>
      <c r="J433" s="93" t="b" cm="1">
        <f t="array" ref="J433">OR(ISNUMBER(SEARCH($L$26:$L$31,C433)))</f>
        <v>1</v>
      </c>
      <c r="K433" s="92"/>
      <c r="L433" s="26"/>
      <c r="M433" s="26"/>
      <c r="N433" s="26"/>
      <c r="O433" s="26"/>
      <c r="P433" s="26"/>
      <c r="Q433" s="26"/>
      <c r="R433" s="26"/>
      <c r="S433" s="26"/>
      <c r="T433" s="26"/>
    </row>
    <row r="434" spans="1:20" x14ac:dyDescent="0.25">
      <c r="A434" s="26"/>
      <c r="B434" s="94">
        <v>3</v>
      </c>
      <c r="C434" s="37" t="s">
        <v>123</v>
      </c>
      <c r="D434" s="94">
        <v>2</v>
      </c>
      <c r="E434" s="94">
        <v>1973</v>
      </c>
      <c r="F434" s="94">
        <v>18</v>
      </c>
      <c r="G434" s="94">
        <v>0</v>
      </c>
      <c r="H434" s="94">
        <v>0</v>
      </c>
      <c r="I434" s="93">
        <v>29408</v>
      </c>
      <c r="J434" s="93" t="b" cm="1">
        <f t="array" ref="J434">OR(ISNUMBER(SEARCH($L$26:$L$31,C434)))</f>
        <v>1</v>
      </c>
      <c r="K434" s="92"/>
      <c r="L434" s="26"/>
      <c r="M434" s="26"/>
      <c r="N434" s="26"/>
      <c r="O434" s="26"/>
      <c r="P434" s="26"/>
      <c r="Q434" s="26"/>
      <c r="R434" s="26"/>
      <c r="S434" s="26"/>
      <c r="T434" s="26"/>
    </row>
    <row r="435" spans="1:20" x14ac:dyDescent="0.25">
      <c r="A435" s="26"/>
      <c r="B435" s="94">
        <v>5</v>
      </c>
      <c r="C435" s="37" t="s">
        <v>123</v>
      </c>
      <c r="D435" s="94">
        <v>2</v>
      </c>
      <c r="E435" s="94">
        <v>1973</v>
      </c>
      <c r="F435" s="94">
        <v>18</v>
      </c>
      <c r="G435" s="94">
        <v>0</v>
      </c>
      <c r="H435" s="94">
        <v>0</v>
      </c>
      <c r="I435" s="93">
        <v>26389</v>
      </c>
      <c r="J435" s="93" t="b" cm="1">
        <f t="array" ref="J435">OR(ISNUMBER(SEARCH($L$26:$L$31,C435)))</f>
        <v>1</v>
      </c>
      <c r="K435" s="92"/>
      <c r="L435" s="26"/>
      <c r="M435" s="26"/>
      <c r="N435" s="26"/>
      <c r="O435" s="26"/>
      <c r="P435" s="26"/>
      <c r="Q435" s="26"/>
      <c r="R435" s="26"/>
      <c r="S435" s="26"/>
      <c r="T435" s="26"/>
    </row>
    <row r="436" spans="1:20" x14ac:dyDescent="0.25">
      <c r="A436" s="26"/>
      <c r="B436" s="94">
        <v>3</v>
      </c>
      <c r="C436" s="37" t="s">
        <v>136</v>
      </c>
      <c r="D436" s="94">
        <v>3</v>
      </c>
      <c r="E436" s="94">
        <v>1973</v>
      </c>
      <c r="F436" s="94">
        <v>1</v>
      </c>
      <c r="G436" s="94">
        <v>0</v>
      </c>
      <c r="H436" s="94">
        <v>0</v>
      </c>
      <c r="I436" s="93">
        <v>80551</v>
      </c>
      <c r="J436" s="93" t="b" cm="1">
        <f t="array" ref="J436">OR(ISNUMBER(SEARCH($L$26:$L$31,C436)))</f>
        <v>0</v>
      </c>
      <c r="K436" s="92"/>
      <c r="L436" s="26"/>
      <c r="M436" s="26"/>
      <c r="N436" s="26"/>
      <c r="O436" s="26"/>
      <c r="P436" s="26"/>
      <c r="Q436" s="26"/>
      <c r="R436" s="26"/>
      <c r="S436" s="26"/>
      <c r="T436" s="26"/>
    </row>
    <row r="437" spans="1:20" x14ac:dyDescent="0.25">
      <c r="A437" s="26"/>
      <c r="B437" s="94">
        <v>4</v>
      </c>
      <c r="C437" s="37" t="s">
        <v>126</v>
      </c>
      <c r="D437" s="94">
        <v>3</v>
      </c>
      <c r="E437" s="94">
        <v>1973</v>
      </c>
      <c r="F437" s="94">
        <v>1</v>
      </c>
      <c r="G437" s="94">
        <v>0</v>
      </c>
      <c r="H437" s="94">
        <v>0</v>
      </c>
      <c r="I437" s="93">
        <v>413</v>
      </c>
      <c r="J437" s="93" t="b" cm="1">
        <f t="array" ref="J437">OR(ISNUMBER(SEARCH($L$26:$L$31,C437)))</f>
        <v>1</v>
      </c>
      <c r="K437" s="92"/>
      <c r="L437" s="26"/>
      <c r="M437" s="26"/>
      <c r="N437" s="26"/>
      <c r="O437" s="26"/>
      <c r="P437" s="26"/>
      <c r="Q437" s="26"/>
      <c r="R437" s="26"/>
      <c r="S437" s="26"/>
      <c r="T437" s="26"/>
    </row>
    <row r="438" spans="1:20" x14ac:dyDescent="0.25">
      <c r="A438" s="26"/>
      <c r="B438" s="94">
        <v>3</v>
      </c>
      <c r="C438" s="37" t="s">
        <v>126</v>
      </c>
      <c r="D438" s="94">
        <v>3</v>
      </c>
      <c r="E438" s="94">
        <v>1973</v>
      </c>
      <c r="F438" s="94">
        <v>1</v>
      </c>
      <c r="G438" s="94">
        <v>0</v>
      </c>
      <c r="H438" s="94">
        <v>0</v>
      </c>
      <c r="I438" s="93">
        <v>460</v>
      </c>
      <c r="J438" s="93" t="b" cm="1">
        <f t="array" ref="J438">OR(ISNUMBER(SEARCH($L$26:$L$31,C438)))</f>
        <v>1</v>
      </c>
      <c r="K438" s="92"/>
      <c r="L438" s="26"/>
      <c r="M438" s="26"/>
      <c r="N438" s="26"/>
      <c r="O438" s="26"/>
      <c r="P438" s="26"/>
      <c r="Q438" s="26"/>
      <c r="R438" s="26"/>
      <c r="S438" s="26"/>
      <c r="T438" s="26"/>
    </row>
    <row r="439" spans="1:20" x14ac:dyDescent="0.25">
      <c r="A439" s="26"/>
      <c r="B439" s="94">
        <v>5</v>
      </c>
      <c r="C439" s="37" t="s">
        <v>126</v>
      </c>
      <c r="D439" s="94">
        <v>3</v>
      </c>
      <c r="E439" s="94">
        <v>1973</v>
      </c>
      <c r="F439" s="94">
        <v>1</v>
      </c>
      <c r="G439" s="94">
        <v>0</v>
      </c>
      <c r="H439" s="94">
        <v>0</v>
      </c>
      <c r="I439" s="93">
        <v>448</v>
      </c>
      <c r="J439" s="93" t="b" cm="1">
        <f t="array" ref="J439">OR(ISNUMBER(SEARCH($L$26:$L$31,C439)))</f>
        <v>1</v>
      </c>
      <c r="K439" s="92"/>
      <c r="L439" s="26"/>
      <c r="M439" s="26"/>
      <c r="N439" s="26"/>
      <c r="O439" s="26"/>
      <c r="P439" s="26"/>
      <c r="Q439" s="26"/>
      <c r="R439" s="26"/>
      <c r="S439" s="26"/>
      <c r="T439" s="26"/>
    </row>
    <row r="440" spans="1:20" x14ac:dyDescent="0.25">
      <c r="A440" s="26"/>
      <c r="B440" s="94">
        <v>5</v>
      </c>
      <c r="C440" s="37" t="s">
        <v>104</v>
      </c>
      <c r="D440" s="94">
        <v>3</v>
      </c>
      <c r="E440" s="94">
        <v>1973</v>
      </c>
      <c r="F440" s="94">
        <v>1</v>
      </c>
      <c r="G440" s="94">
        <v>0</v>
      </c>
      <c r="H440" s="94">
        <v>0</v>
      </c>
      <c r="I440" s="93">
        <v>7836</v>
      </c>
      <c r="J440" s="93" t="b" cm="1">
        <f t="array" ref="J440">OR(ISNUMBER(SEARCH($L$26:$L$31,C440)))</f>
        <v>1</v>
      </c>
      <c r="K440" s="92"/>
      <c r="L440" s="26"/>
      <c r="M440" s="26"/>
      <c r="N440" s="26"/>
      <c r="O440" s="26"/>
      <c r="P440" s="26"/>
      <c r="Q440" s="26"/>
      <c r="R440" s="26"/>
      <c r="S440" s="26"/>
      <c r="T440" s="26"/>
    </row>
    <row r="441" spans="1:20" x14ac:dyDescent="0.25">
      <c r="A441" s="26"/>
      <c r="B441" s="94">
        <v>1</v>
      </c>
      <c r="C441" s="37" t="s">
        <v>126</v>
      </c>
      <c r="D441" s="94">
        <v>3</v>
      </c>
      <c r="E441" s="94">
        <v>1973</v>
      </c>
      <c r="F441" s="94">
        <v>1</v>
      </c>
      <c r="G441" s="94">
        <v>0</v>
      </c>
      <c r="H441" s="94">
        <v>0</v>
      </c>
      <c r="I441" s="93">
        <v>358</v>
      </c>
      <c r="J441" s="93" t="b" cm="1">
        <f t="array" ref="J441">OR(ISNUMBER(SEARCH($L$26:$L$31,C441)))</f>
        <v>1</v>
      </c>
      <c r="K441" s="92"/>
      <c r="L441" s="26"/>
      <c r="M441" s="26"/>
      <c r="N441" s="26"/>
      <c r="O441" s="26"/>
      <c r="P441" s="26"/>
      <c r="Q441" s="26"/>
      <c r="R441" s="26"/>
      <c r="S441" s="26"/>
      <c r="T441" s="26"/>
    </row>
    <row r="442" spans="1:20" x14ac:dyDescent="0.25">
      <c r="A442" s="26"/>
      <c r="B442" s="94">
        <v>4</v>
      </c>
      <c r="C442" s="37" t="s">
        <v>126</v>
      </c>
      <c r="D442" s="94">
        <v>3</v>
      </c>
      <c r="E442" s="94">
        <v>1973</v>
      </c>
      <c r="F442" s="94">
        <v>1</v>
      </c>
      <c r="G442" s="94">
        <v>0</v>
      </c>
      <c r="H442" s="94">
        <v>0</v>
      </c>
      <c r="I442" s="93">
        <v>383</v>
      </c>
      <c r="J442" s="93" t="b" cm="1">
        <f t="array" ref="J442">OR(ISNUMBER(SEARCH($L$26:$L$31,C442)))</f>
        <v>1</v>
      </c>
      <c r="K442" s="92"/>
      <c r="L442" s="26"/>
      <c r="M442" s="26"/>
      <c r="N442" s="26"/>
      <c r="O442" s="26"/>
      <c r="P442" s="26"/>
      <c r="Q442" s="26"/>
      <c r="R442" s="26"/>
      <c r="S442" s="26"/>
      <c r="T442" s="26"/>
    </row>
    <row r="443" spans="1:20" x14ac:dyDescent="0.25">
      <c r="A443" s="26"/>
      <c r="B443" s="94">
        <v>3</v>
      </c>
      <c r="C443" s="37" t="s">
        <v>126</v>
      </c>
      <c r="D443" s="94">
        <v>3</v>
      </c>
      <c r="E443" s="94">
        <v>1973</v>
      </c>
      <c r="F443" s="94">
        <v>1</v>
      </c>
      <c r="G443" s="94">
        <v>0</v>
      </c>
      <c r="H443" s="94">
        <v>0</v>
      </c>
      <c r="I443" s="93">
        <v>381</v>
      </c>
      <c r="J443" s="93" t="b" cm="1">
        <f t="array" ref="J443">OR(ISNUMBER(SEARCH($L$26:$L$31,C443)))</f>
        <v>1</v>
      </c>
      <c r="K443" s="92"/>
      <c r="L443" s="26"/>
      <c r="M443" s="26"/>
      <c r="N443" s="26"/>
      <c r="O443" s="26"/>
      <c r="P443" s="26"/>
      <c r="Q443" s="26"/>
      <c r="R443" s="26"/>
      <c r="S443" s="26"/>
      <c r="T443" s="26"/>
    </row>
    <row r="444" spans="1:20" x14ac:dyDescent="0.25">
      <c r="A444" s="26"/>
      <c r="B444" s="94">
        <v>5</v>
      </c>
      <c r="C444" s="37" t="s">
        <v>126</v>
      </c>
      <c r="D444" s="94">
        <v>3</v>
      </c>
      <c r="E444" s="94">
        <v>1973</v>
      </c>
      <c r="F444" s="94">
        <v>1</v>
      </c>
      <c r="G444" s="94">
        <v>0</v>
      </c>
      <c r="H444" s="94">
        <v>0</v>
      </c>
      <c r="I444" s="93">
        <v>418</v>
      </c>
      <c r="J444" s="93" t="b" cm="1">
        <f t="array" ref="J444">OR(ISNUMBER(SEARCH($L$26:$L$31,C444)))</f>
        <v>1</v>
      </c>
      <c r="K444" s="92"/>
      <c r="L444" s="26"/>
      <c r="M444" s="26"/>
      <c r="N444" s="26"/>
      <c r="O444" s="26"/>
      <c r="P444" s="26"/>
      <c r="Q444" s="26"/>
      <c r="R444" s="26"/>
      <c r="S444" s="26"/>
      <c r="T444" s="26"/>
    </row>
    <row r="445" spans="1:20" x14ac:dyDescent="0.25">
      <c r="A445" s="26"/>
      <c r="B445" s="94">
        <v>2</v>
      </c>
      <c r="C445" s="37" t="s">
        <v>105</v>
      </c>
      <c r="D445" s="94">
        <v>4</v>
      </c>
      <c r="E445" s="94">
        <v>1973</v>
      </c>
      <c r="F445" s="94">
        <v>1</v>
      </c>
      <c r="G445" s="94">
        <v>0</v>
      </c>
      <c r="H445" s="94">
        <v>0</v>
      </c>
      <c r="I445" s="93">
        <v>14212</v>
      </c>
      <c r="J445" s="93" t="b" cm="1">
        <f t="array" ref="J445">OR(ISNUMBER(SEARCH($L$26:$L$31,C445)))</f>
        <v>0</v>
      </c>
      <c r="K445" s="92"/>
      <c r="L445" s="26"/>
      <c r="M445" s="26"/>
      <c r="N445" s="26"/>
      <c r="O445" s="26"/>
      <c r="P445" s="26"/>
      <c r="Q445" s="26"/>
      <c r="R445" s="26"/>
      <c r="S445" s="26"/>
      <c r="T445" s="26"/>
    </row>
    <row r="446" spans="1:20" x14ac:dyDescent="0.25">
      <c r="A446" s="26"/>
      <c r="B446" s="94">
        <v>6</v>
      </c>
      <c r="C446" s="37" t="s">
        <v>106</v>
      </c>
      <c r="D446" s="94">
        <v>4</v>
      </c>
      <c r="E446" s="94">
        <v>1973</v>
      </c>
      <c r="F446" s="94">
        <v>1</v>
      </c>
      <c r="G446" s="94">
        <v>0</v>
      </c>
      <c r="H446" s="94">
        <v>0</v>
      </c>
      <c r="I446" s="93">
        <v>2201</v>
      </c>
      <c r="J446" s="93" t="b" cm="1">
        <f t="array" ref="J446">OR(ISNUMBER(SEARCH($L$26:$L$31,C446)))</f>
        <v>0</v>
      </c>
      <c r="K446" s="92"/>
      <c r="L446" s="26"/>
      <c r="M446" s="26"/>
      <c r="N446" s="26"/>
      <c r="O446" s="26"/>
      <c r="P446" s="26"/>
      <c r="Q446" s="26"/>
      <c r="R446" s="26"/>
      <c r="S446" s="26"/>
      <c r="T446" s="26"/>
    </row>
    <row r="447" spans="1:20" x14ac:dyDescent="0.25">
      <c r="A447" s="26"/>
      <c r="B447" s="94">
        <v>1</v>
      </c>
      <c r="C447" s="37" t="s">
        <v>106</v>
      </c>
      <c r="D447" s="94">
        <v>4</v>
      </c>
      <c r="E447" s="94">
        <v>1973</v>
      </c>
      <c r="F447" s="94">
        <v>1</v>
      </c>
      <c r="G447" s="94">
        <v>0</v>
      </c>
      <c r="H447" s="94">
        <v>0</v>
      </c>
      <c r="I447" s="93">
        <v>2318</v>
      </c>
      <c r="J447" s="93" t="b" cm="1">
        <f t="array" ref="J447">OR(ISNUMBER(SEARCH($L$26:$L$31,C447)))</f>
        <v>0</v>
      </c>
      <c r="K447" s="92"/>
      <c r="L447" s="26"/>
      <c r="M447" s="26"/>
      <c r="N447" s="26"/>
      <c r="O447" s="26"/>
      <c r="P447" s="26"/>
      <c r="Q447" s="26"/>
      <c r="R447" s="26"/>
      <c r="S447" s="26"/>
      <c r="T447" s="26"/>
    </row>
    <row r="448" spans="1:20" x14ac:dyDescent="0.25">
      <c r="A448" s="26"/>
      <c r="B448" s="94">
        <v>2</v>
      </c>
      <c r="C448" s="37" t="s">
        <v>106</v>
      </c>
      <c r="D448" s="94">
        <v>4</v>
      </c>
      <c r="E448" s="94">
        <v>1973</v>
      </c>
      <c r="F448" s="94">
        <v>1</v>
      </c>
      <c r="G448" s="94">
        <v>0</v>
      </c>
      <c r="H448" s="94">
        <v>0</v>
      </c>
      <c r="I448" s="93">
        <v>2512</v>
      </c>
      <c r="J448" s="93" t="b" cm="1">
        <f t="array" ref="J448">OR(ISNUMBER(SEARCH($L$26:$L$31,C448)))</f>
        <v>0</v>
      </c>
      <c r="K448" s="92"/>
      <c r="L448" s="26"/>
      <c r="M448" s="26"/>
      <c r="N448" s="26"/>
      <c r="O448" s="26"/>
      <c r="P448" s="26"/>
      <c r="Q448" s="26"/>
      <c r="R448" s="26"/>
      <c r="S448" s="26"/>
      <c r="T448" s="26"/>
    </row>
    <row r="449" spans="1:20" x14ac:dyDescent="0.25">
      <c r="A449" s="26"/>
      <c r="B449" s="94">
        <v>3</v>
      </c>
      <c r="C449" s="37" t="s">
        <v>106</v>
      </c>
      <c r="D449" s="94">
        <v>4</v>
      </c>
      <c r="E449" s="94">
        <v>1973</v>
      </c>
      <c r="F449" s="94">
        <v>1</v>
      </c>
      <c r="G449" s="94">
        <v>0</v>
      </c>
      <c r="H449" s="94">
        <v>0</v>
      </c>
      <c r="I449" s="93">
        <v>2496</v>
      </c>
      <c r="J449" s="93" t="b" cm="1">
        <f t="array" ref="J449">OR(ISNUMBER(SEARCH($L$26:$L$31,C449)))</f>
        <v>0</v>
      </c>
      <c r="K449" s="92"/>
      <c r="L449" s="26"/>
      <c r="M449" s="26"/>
      <c r="N449" s="26"/>
      <c r="O449" s="26"/>
      <c r="P449" s="26"/>
      <c r="Q449" s="26"/>
      <c r="R449" s="26"/>
      <c r="S449" s="26"/>
      <c r="T449" s="26"/>
    </row>
    <row r="450" spans="1:20" x14ac:dyDescent="0.25">
      <c r="A450" s="26"/>
      <c r="B450" s="94">
        <v>5</v>
      </c>
      <c r="C450" s="37" t="s">
        <v>106</v>
      </c>
      <c r="D450" s="94">
        <v>4</v>
      </c>
      <c r="E450" s="94">
        <v>1973</v>
      </c>
      <c r="F450" s="94">
        <v>1</v>
      </c>
      <c r="G450" s="94">
        <v>0</v>
      </c>
      <c r="H450" s="94">
        <v>0</v>
      </c>
      <c r="I450" s="93">
        <v>2518</v>
      </c>
      <c r="J450" s="93" t="b" cm="1">
        <f t="array" ref="J450">OR(ISNUMBER(SEARCH($L$26:$L$31,C450)))</f>
        <v>0</v>
      </c>
      <c r="K450" s="92"/>
      <c r="L450" s="26"/>
      <c r="M450" s="26"/>
      <c r="N450" s="26"/>
      <c r="O450" s="26"/>
      <c r="P450" s="26"/>
      <c r="Q450" s="26"/>
      <c r="R450" s="26"/>
      <c r="S450" s="26"/>
      <c r="T450" s="26"/>
    </row>
    <row r="451" spans="1:20" x14ac:dyDescent="0.25">
      <c r="A451" s="26"/>
      <c r="B451" s="94">
        <v>6</v>
      </c>
      <c r="C451" s="37" t="s">
        <v>120</v>
      </c>
      <c r="D451" s="94">
        <v>4</v>
      </c>
      <c r="E451" s="94">
        <v>1973</v>
      </c>
      <c r="F451" s="94">
        <v>1</v>
      </c>
      <c r="G451" s="94">
        <v>0</v>
      </c>
      <c r="H451" s="94">
        <v>0</v>
      </c>
      <c r="I451" s="93">
        <v>25</v>
      </c>
      <c r="J451" s="93" t="b" cm="1">
        <f t="array" ref="J451">OR(ISNUMBER(SEARCH($L$26:$L$31,C451)))</f>
        <v>0</v>
      </c>
      <c r="K451" s="92"/>
      <c r="L451" s="26"/>
      <c r="M451" s="26"/>
      <c r="N451" s="26"/>
      <c r="O451" s="26"/>
      <c r="P451" s="26"/>
      <c r="Q451" s="26"/>
      <c r="R451" s="26"/>
      <c r="S451" s="26"/>
      <c r="T451" s="26"/>
    </row>
    <row r="452" spans="1:20" x14ac:dyDescent="0.25">
      <c r="A452" s="26"/>
      <c r="B452" s="94">
        <v>1</v>
      </c>
      <c r="C452" s="37" t="s">
        <v>120</v>
      </c>
      <c r="D452" s="94">
        <v>4</v>
      </c>
      <c r="E452" s="94">
        <v>1973</v>
      </c>
      <c r="F452" s="94">
        <v>1</v>
      </c>
      <c r="G452" s="94">
        <v>0</v>
      </c>
      <c r="H452" s="94">
        <v>0</v>
      </c>
      <c r="I452" s="93">
        <v>24</v>
      </c>
      <c r="J452" s="93" t="b" cm="1">
        <f t="array" ref="J452">OR(ISNUMBER(SEARCH($L$26:$L$31,C452)))</f>
        <v>0</v>
      </c>
      <c r="K452" s="92"/>
      <c r="L452" s="26"/>
      <c r="M452" s="26"/>
      <c r="N452" s="26"/>
      <c r="O452" s="26"/>
      <c r="P452" s="26"/>
      <c r="Q452" s="26"/>
      <c r="R452" s="26"/>
      <c r="S452" s="26"/>
      <c r="T452" s="26"/>
    </row>
    <row r="453" spans="1:20" x14ac:dyDescent="0.25">
      <c r="A453" s="26"/>
      <c r="B453" s="94">
        <v>3</v>
      </c>
      <c r="C453" s="37" t="s">
        <v>114</v>
      </c>
      <c r="D453" s="94">
        <v>4</v>
      </c>
      <c r="E453" s="94">
        <v>1973</v>
      </c>
      <c r="F453" s="94">
        <v>1</v>
      </c>
      <c r="G453" s="94">
        <v>0</v>
      </c>
      <c r="H453" s="94">
        <v>0</v>
      </c>
      <c r="I453" s="93">
        <v>9512</v>
      </c>
      <c r="J453" s="93" t="b" cm="1">
        <f t="array" ref="J453">OR(ISNUMBER(SEARCH($L$26:$L$31,C453)))</f>
        <v>0</v>
      </c>
      <c r="K453" s="92"/>
      <c r="L453" s="26"/>
      <c r="M453" s="26"/>
      <c r="N453" s="26"/>
      <c r="O453" s="26"/>
      <c r="P453" s="26"/>
      <c r="Q453" s="26"/>
      <c r="R453" s="26"/>
      <c r="S453" s="26"/>
      <c r="T453" s="26"/>
    </row>
    <row r="454" spans="1:20" x14ac:dyDescent="0.25">
      <c r="A454" s="26"/>
      <c r="B454" s="94">
        <v>5</v>
      </c>
      <c r="C454" s="37" t="s">
        <v>114</v>
      </c>
      <c r="D454" s="94">
        <v>4</v>
      </c>
      <c r="E454" s="94">
        <v>1973</v>
      </c>
      <c r="F454" s="94">
        <v>1</v>
      </c>
      <c r="G454" s="94">
        <v>0</v>
      </c>
      <c r="H454" s="94">
        <v>0</v>
      </c>
      <c r="I454" s="93">
        <v>10243</v>
      </c>
      <c r="J454" s="93" t="b" cm="1">
        <f t="array" ref="J454">OR(ISNUMBER(SEARCH($L$26:$L$31,C454)))</f>
        <v>0</v>
      </c>
      <c r="K454" s="92"/>
      <c r="L454" s="26"/>
      <c r="M454" s="26"/>
      <c r="N454" s="26"/>
      <c r="O454" s="26"/>
      <c r="P454" s="26"/>
      <c r="Q454" s="26"/>
      <c r="R454" s="26"/>
      <c r="S454" s="26"/>
      <c r="T454" s="26"/>
    </row>
    <row r="455" spans="1:20" x14ac:dyDescent="0.25">
      <c r="A455" s="26"/>
      <c r="B455" s="94">
        <v>1</v>
      </c>
      <c r="C455" s="37" t="s">
        <v>114</v>
      </c>
      <c r="D455" s="94">
        <v>4</v>
      </c>
      <c r="E455" s="94">
        <v>1973</v>
      </c>
      <c r="F455" s="94">
        <v>1</v>
      </c>
      <c r="G455" s="94">
        <v>0</v>
      </c>
      <c r="H455" s="94">
        <v>0</v>
      </c>
      <c r="I455" s="93">
        <v>541</v>
      </c>
      <c r="J455" s="93" t="b" cm="1">
        <f t="array" ref="J455">OR(ISNUMBER(SEARCH($L$26:$L$31,C455)))</f>
        <v>0</v>
      </c>
      <c r="K455" s="92"/>
      <c r="L455" s="26"/>
      <c r="M455" s="26"/>
      <c r="N455" s="26"/>
      <c r="O455" s="26"/>
      <c r="P455" s="26"/>
      <c r="Q455" s="26"/>
      <c r="R455" s="26"/>
      <c r="S455" s="26"/>
      <c r="T455" s="26"/>
    </row>
    <row r="456" spans="1:20" x14ac:dyDescent="0.25">
      <c r="A456" s="26"/>
      <c r="B456" s="94">
        <v>1</v>
      </c>
      <c r="C456" s="37" t="s">
        <v>103</v>
      </c>
      <c r="D456" s="94">
        <v>4</v>
      </c>
      <c r="E456" s="94">
        <v>1973</v>
      </c>
      <c r="F456" s="94">
        <v>1</v>
      </c>
      <c r="G456" s="94">
        <v>0</v>
      </c>
      <c r="H456" s="94">
        <v>0</v>
      </c>
      <c r="I456" s="93">
        <v>1386</v>
      </c>
      <c r="J456" s="93" t="b" cm="1">
        <f t="array" ref="J456">OR(ISNUMBER(SEARCH($L$26:$L$31,C456)))</f>
        <v>1</v>
      </c>
      <c r="K456" s="92"/>
      <c r="L456" s="26"/>
      <c r="M456" s="26"/>
      <c r="N456" s="26"/>
      <c r="O456" s="26"/>
      <c r="P456" s="26"/>
      <c r="Q456" s="26"/>
      <c r="R456" s="26"/>
      <c r="S456" s="26"/>
      <c r="T456" s="26"/>
    </row>
    <row r="457" spans="1:20" x14ac:dyDescent="0.25">
      <c r="A457" s="26"/>
      <c r="B457" s="94">
        <v>6</v>
      </c>
      <c r="C457" s="37" t="s">
        <v>136</v>
      </c>
      <c r="D457" s="94">
        <v>1</v>
      </c>
      <c r="E457" s="94">
        <v>1974</v>
      </c>
      <c r="F457" s="94">
        <v>1</v>
      </c>
      <c r="G457" s="94">
        <v>0</v>
      </c>
      <c r="H457" s="94">
        <v>1</v>
      </c>
      <c r="I457" s="93">
        <v>18552</v>
      </c>
      <c r="J457" s="93" t="b" cm="1">
        <f t="array" ref="J457">OR(ISNUMBER(SEARCH($L$26:$L$31,C457)))</f>
        <v>0</v>
      </c>
      <c r="K457" s="92"/>
      <c r="L457" s="26"/>
      <c r="M457" s="26"/>
      <c r="N457" s="26"/>
      <c r="O457" s="26"/>
      <c r="P457" s="26"/>
      <c r="Q457" s="26"/>
      <c r="R457" s="26"/>
      <c r="S457" s="26"/>
      <c r="T457" s="26"/>
    </row>
    <row r="458" spans="1:20" x14ac:dyDescent="0.25">
      <c r="A458" s="26"/>
      <c r="B458" s="94">
        <v>6</v>
      </c>
      <c r="C458" s="37" t="s">
        <v>136</v>
      </c>
      <c r="D458" s="94">
        <v>2</v>
      </c>
      <c r="E458" s="94">
        <v>1974</v>
      </c>
      <c r="F458" s="94">
        <v>1</v>
      </c>
      <c r="G458" s="94">
        <v>0</v>
      </c>
      <c r="H458" s="94">
        <v>0</v>
      </c>
      <c r="I458" s="93">
        <v>22214</v>
      </c>
      <c r="J458" s="93" t="b" cm="1">
        <f t="array" ref="J458">OR(ISNUMBER(SEARCH($L$26:$L$31,C458)))</f>
        <v>0</v>
      </c>
      <c r="K458" s="92"/>
      <c r="L458" s="26"/>
      <c r="M458" s="26"/>
      <c r="N458" s="26"/>
      <c r="O458" s="26"/>
      <c r="P458" s="26"/>
      <c r="Q458" s="26"/>
      <c r="R458" s="26"/>
      <c r="S458" s="26"/>
      <c r="T458" s="26"/>
    </row>
    <row r="459" spans="1:20" x14ac:dyDescent="0.25">
      <c r="A459" s="26"/>
      <c r="B459" s="94">
        <v>6</v>
      </c>
      <c r="C459" s="37" t="s">
        <v>114</v>
      </c>
      <c r="D459" s="94">
        <v>4</v>
      </c>
      <c r="E459" s="94">
        <v>1974</v>
      </c>
      <c r="F459" s="94">
        <v>2</v>
      </c>
      <c r="G459" s="94">
        <v>0</v>
      </c>
      <c r="H459" s="94">
        <v>0</v>
      </c>
      <c r="I459" s="93">
        <v>20462</v>
      </c>
      <c r="J459" s="93" t="b" cm="1">
        <f t="array" ref="J459">OR(ISNUMBER(SEARCH($L$26:$L$31,C459)))</f>
        <v>0</v>
      </c>
      <c r="K459" s="92"/>
      <c r="L459" s="26"/>
      <c r="M459" s="26"/>
      <c r="N459" s="26"/>
      <c r="O459" s="26"/>
      <c r="P459" s="26"/>
      <c r="Q459" s="26"/>
      <c r="R459" s="26"/>
      <c r="S459" s="26"/>
      <c r="T459" s="26"/>
    </row>
    <row r="460" spans="1:20" x14ac:dyDescent="0.25">
      <c r="A460" s="26"/>
      <c r="B460" s="94">
        <v>1</v>
      </c>
      <c r="C460" s="37" t="s">
        <v>136</v>
      </c>
      <c r="D460" s="94">
        <v>1</v>
      </c>
      <c r="E460" s="94">
        <v>1974</v>
      </c>
      <c r="F460" s="94">
        <v>1</v>
      </c>
      <c r="G460" s="94">
        <v>0</v>
      </c>
      <c r="H460" s="94">
        <v>2</v>
      </c>
      <c r="I460" s="93">
        <v>18473</v>
      </c>
      <c r="J460" s="93" t="b" cm="1">
        <f t="array" ref="J460">OR(ISNUMBER(SEARCH($L$26:$L$31,C460)))</f>
        <v>0</v>
      </c>
      <c r="K460" s="92"/>
      <c r="L460" s="26"/>
      <c r="M460" s="26"/>
      <c r="N460" s="26"/>
      <c r="O460" s="26"/>
      <c r="P460" s="26"/>
      <c r="Q460" s="26"/>
      <c r="R460" s="26"/>
      <c r="S460" s="26"/>
      <c r="T460" s="26"/>
    </row>
    <row r="461" spans="1:20" x14ac:dyDescent="0.25">
      <c r="A461" s="26"/>
      <c r="B461" s="94">
        <v>1</v>
      </c>
      <c r="C461" s="37" t="s">
        <v>114</v>
      </c>
      <c r="D461" s="94">
        <v>1</v>
      </c>
      <c r="E461" s="94">
        <v>1974</v>
      </c>
      <c r="F461" s="94">
        <v>1</v>
      </c>
      <c r="G461" s="94">
        <v>0</v>
      </c>
      <c r="H461" s="94">
        <v>0</v>
      </c>
      <c r="I461" s="93">
        <v>0</v>
      </c>
      <c r="J461" s="93" t="b" cm="1">
        <f t="array" ref="J461">OR(ISNUMBER(SEARCH($L$26:$L$31,C461)))</f>
        <v>0</v>
      </c>
      <c r="K461" s="92"/>
      <c r="L461" s="26"/>
      <c r="M461" s="26"/>
      <c r="N461" s="26"/>
      <c r="O461" s="26"/>
      <c r="P461" s="26"/>
      <c r="Q461" s="26"/>
      <c r="R461" s="26"/>
      <c r="S461" s="26"/>
      <c r="T461" s="26"/>
    </row>
    <row r="462" spans="1:20" x14ac:dyDescent="0.25">
      <c r="A462" s="26"/>
      <c r="B462" s="94">
        <v>1</v>
      </c>
      <c r="C462" s="37" t="s">
        <v>147</v>
      </c>
      <c r="D462" s="94">
        <v>1</v>
      </c>
      <c r="E462" s="94">
        <v>1974</v>
      </c>
      <c r="F462" s="94">
        <v>1</v>
      </c>
      <c r="G462" s="94">
        <v>0</v>
      </c>
      <c r="H462" s="94">
        <v>0</v>
      </c>
      <c r="I462" s="93">
        <v>18482</v>
      </c>
      <c r="J462" s="93" t="b" cm="1">
        <f t="array" ref="J462">OR(ISNUMBER(SEARCH($L$26:$L$31,C462)))</f>
        <v>0</v>
      </c>
      <c r="K462" s="92"/>
      <c r="L462" s="26"/>
      <c r="M462" s="26"/>
      <c r="N462" s="26"/>
      <c r="O462" s="26"/>
      <c r="P462" s="26"/>
      <c r="Q462" s="26"/>
      <c r="R462" s="26"/>
      <c r="S462" s="26"/>
      <c r="T462" s="26"/>
    </row>
    <row r="463" spans="1:20" x14ac:dyDescent="0.25">
      <c r="A463" s="26"/>
      <c r="B463" s="94">
        <v>1</v>
      </c>
      <c r="C463" s="37" t="s">
        <v>136</v>
      </c>
      <c r="D463" s="94">
        <v>2</v>
      </c>
      <c r="E463" s="94">
        <v>1974</v>
      </c>
      <c r="F463" s="94">
        <v>1</v>
      </c>
      <c r="G463" s="94">
        <v>0</v>
      </c>
      <c r="H463" s="94">
        <v>9</v>
      </c>
      <c r="I463" s="93">
        <v>13104</v>
      </c>
      <c r="J463" s="93" t="b" cm="1">
        <f t="array" ref="J463">OR(ISNUMBER(SEARCH($L$26:$L$31,C463)))</f>
        <v>0</v>
      </c>
      <c r="K463" s="92"/>
      <c r="L463" s="26"/>
      <c r="M463" s="26"/>
      <c r="N463" s="26"/>
      <c r="O463" s="26"/>
      <c r="P463" s="26"/>
      <c r="Q463" s="26"/>
      <c r="R463" s="26"/>
      <c r="S463" s="26"/>
      <c r="T463" s="26"/>
    </row>
    <row r="464" spans="1:20" x14ac:dyDescent="0.25">
      <c r="A464" s="26"/>
      <c r="B464" s="94">
        <v>1</v>
      </c>
      <c r="C464" s="37" t="s">
        <v>122</v>
      </c>
      <c r="D464" s="94">
        <v>2</v>
      </c>
      <c r="E464" s="94">
        <v>1974</v>
      </c>
      <c r="F464" s="94">
        <v>1</v>
      </c>
      <c r="G464" s="94">
        <v>0</v>
      </c>
      <c r="H464" s="94">
        <v>5</v>
      </c>
      <c r="I464" s="93">
        <v>126495</v>
      </c>
      <c r="J464" s="93" t="b" cm="1">
        <f t="array" ref="J464">OR(ISNUMBER(SEARCH($L$26:$L$31,C464)))</f>
        <v>0</v>
      </c>
      <c r="K464" s="92"/>
      <c r="L464" s="26"/>
      <c r="M464" s="26"/>
      <c r="N464" s="26"/>
      <c r="O464" s="26"/>
      <c r="P464" s="26"/>
      <c r="Q464" s="26"/>
      <c r="R464" s="26"/>
      <c r="S464" s="26"/>
      <c r="T464" s="26"/>
    </row>
    <row r="465" spans="1:20" x14ac:dyDescent="0.25">
      <c r="A465" s="26"/>
      <c r="B465" s="94">
        <v>1</v>
      </c>
      <c r="C465" s="37" t="s">
        <v>136</v>
      </c>
      <c r="D465" s="94">
        <v>2</v>
      </c>
      <c r="E465" s="94">
        <v>1974</v>
      </c>
      <c r="F465" s="94">
        <v>1</v>
      </c>
      <c r="G465" s="94">
        <v>0</v>
      </c>
      <c r="H465" s="94">
        <v>0</v>
      </c>
      <c r="I465" s="93">
        <v>22441</v>
      </c>
      <c r="J465" s="93" t="b" cm="1">
        <f t="array" ref="J465">OR(ISNUMBER(SEARCH($L$26:$L$31,C465)))</f>
        <v>0</v>
      </c>
      <c r="K465" s="92"/>
      <c r="L465" s="26"/>
      <c r="M465" s="26"/>
      <c r="N465" s="26"/>
      <c r="O465" s="26"/>
      <c r="P465" s="26"/>
      <c r="Q465" s="26"/>
      <c r="R465" s="26"/>
      <c r="S465" s="26"/>
      <c r="T465" s="26"/>
    </row>
    <row r="466" spans="1:20" x14ac:dyDescent="0.25">
      <c r="A466" s="26"/>
      <c r="B466" s="94">
        <v>1</v>
      </c>
      <c r="C466" s="37" t="s">
        <v>114</v>
      </c>
      <c r="D466" s="94">
        <v>4</v>
      </c>
      <c r="E466" s="94">
        <v>1974</v>
      </c>
      <c r="F466" s="94">
        <v>2</v>
      </c>
      <c r="G466" s="94">
        <v>0</v>
      </c>
      <c r="H466" s="94">
        <v>0</v>
      </c>
      <c r="I466" s="93">
        <v>18944</v>
      </c>
      <c r="J466" s="93" t="b" cm="1">
        <f t="array" ref="J466">OR(ISNUMBER(SEARCH($L$26:$L$31,C466)))</f>
        <v>0</v>
      </c>
      <c r="K466" s="92"/>
      <c r="L466" s="26"/>
      <c r="M466" s="26"/>
      <c r="N466" s="26"/>
      <c r="O466" s="26"/>
      <c r="P466" s="26"/>
      <c r="Q466" s="26"/>
      <c r="R466" s="26"/>
      <c r="S466" s="26"/>
      <c r="T466" s="26"/>
    </row>
    <row r="467" spans="1:20" x14ac:dyDescent="0.25">
      <c r="A467" s="26"/>
      <c r="B467" s="94">
        <v>2</v>
      </c>
      <c r="C467" s="37" t="s">
        <v>136</v>
      </c>
      <c r="D467" s="94">
        <v>1</v>
      </c>
      <c r="E467" s="94">
        <v>1974</v>
      </c>
      <c r="F467" s="94">
        <v>1</v>
      </c>
      <c r="G467" s="94">
        <v>0</v>
      </c>
      <c r="H467" s="94">
        <v>1</v>
      </c>
      <c r="I467" s="93">
        <v>15869</v>
      </c>
      <c r="J467" s="93" t="b" cm="1">
        <f t="array" ref="J467">OR(ISNUMBER(SEARCH($L$26:$L$31,C467)))</f>
        <v>0</v>
      </c>
      <c r="K467" s="92"/>
      <c r="L467" s="26"/>
      <c r="M467" s="26"/>
      <c r="N467" s="26"/>
      <c r="O467" s="26"/>
      <c r="P467" s="26"/>
      <c r="Q467" s="26"/>
      <c r="R467" s="26"/>
      <c r="S467" s="26"/>
      <c r="T467" s="26"/>
    </row>
    <row r="468" spans="1:20" x14ac:dyDescent="0.25">
      <c r="A468" s="26"/>
      <c r="B468" s="94">
        <v>2</v>
      </c>
      <c r="C468" s="37" t="s">
        <v>147</v>
      </c>
      <c r="D468" s="94">
        <v>1</v>
      </c>
      <c r="E468" s="94">
        <v>1974</v>
      </c>
      <c r="F468" s="94">
        <v>1</v>
      </c>
      <c r="G468" s="94">
        <v>0</v>
      </c>
      <c r="H468" s="94">
        <v>0</v>
      </c>
      <c r="I468" s="93">
        <v>17166</v>
      </c>
      <c r="J468" s="93" t="b" cm="1">
        <f t="array" ref="J468">OR(ISNUMBER(SEARCH($L$26:$L$31,C468)))</f>
        <v>0</v>
      </c>
      <c r="K468" s="92"/>
      <c r="L468" s="26"/>
      <c r="M468" s="26"/>
      <c r="N468" s="26"/>
      <c r="O468" s="26"/>
      <c r="P468" s="26"/>
      <c r="Q468" s="26"/>
      <c r="R468" s="26"/>
      <c r="S468" s="26"/>
      <c r="T468" s="26"/>
    </row>
    <row r="469" spans="1:20" x14ac:dyDescent="0.25">
      <c r="A469" s="26"/>
      <c r="B469" s="94">
        <v>2</v>
      </c>
      <c r="C469" s="37" t="s">
        <v>147</v>
      </c>
      <c r="D469" s="94">
        <v>2</v>
      </c>
      <c r="E469" s="94">
        <v>1974</v>
      </c>
      <c r="F469" s="94">
        <v>1</v>
      </c>
      <c r="G469" s="94">
        <v>0</v>
      </c>
      <c r="H469" s="94">
        <v>0</v>
      </c>
      <c r="I469" s="93">
        <v>14582</v>
      </c>
      <c r="J469" s="93" t="b" cm="1">
        <f t="array" ref="J469">OR(ISNUMBER(SEARCH($L$26:$L$31,C469)))</f>
        <v>0</v>
      </c>
      <c r="K469" s="92"/>
      <c r="L469" s="26"/>
      <c r="M469" s="26"/>
      <c r="N469" s="26"/>
      <c r="O469" s="26"/>
      <c r="P469" s="26"/>
      <c r="Q469" s="26"/>
      <c r="R469" s="26"/>
      <c r="S469" s="26"/>
      <c r="T469" s="26"/>
    </row>
    <row r="470" spans="1:20" x14ac:dyDescent="0.25">
      <c r="A470" s="26"/>
      <c r="B470" s="94">
        <v>2</v>
      </c>
      <c r="C470" s="37" t="s">
        <v>121</v>
      </c>
      <c r="D470" s="94">
        <v>3</v>
      </c>
      <c r="E470" s="94">
        <v>1974</v>
      </c>
      <c r="F470" s="94">
        <v>1</v>
      </c>
      <c r="G470" s="94">
        <v>0</v>
      </c>
      <c r="H470" s="94">
        <v>0</v>
      </c>
      <c r="I470" s="93">
        <v>148644</v>
      </c>
      <c r="J470" s="93" t="b" cm="1">
        <f t="array" ref="J470">OR(ISNUMBER(SEARCH($L$26:$L$31,C470)))</f>
        <v>1</v>
      </c>
      <c r="K470" s="92"/>
      <c r="L470" s="26"/>
      <c r="M470" s="26"/>
      <c r="N470" s="26"/>
      <c r="O470" s="26"/>
      <c r="P470" s="26"/>
      <c r="Q470" s="26"/>
      <c r="R470" s="26"/>
      <c r="S470" s="26"/>
      <c r="T470" s="26"/>
    </row>
    <row r="471" spans="1:20" x14ac:dyDescent="0.25">
      <c r="A471" s="26"/>
      <c r="B471" s="94">
        <v>4</v>
      </c>
      <c r="C471" s="37" t="s">
        <v>136</v>
      </c>
      <c r="D471" s="94">
        <v>1</v>
      </c>
      <c r="E471" s="94">
        <v>1974</v>
      </c>
      <c r="F471" s="94">
        <v>1</v>
      </c>
      <c r="G471" s="94">
        <v>0</v>
      </c>
      <c r="H471" s="94">
        <v>1</v>
      </c>
      <c r="I471" s="93">
        <v>18187</v>
      </c>
      <c r="J471" s="93" t="b" cm="1">
        <f t="array" ref="J471">OR(ISNUMBER(SEARCH($L$26:$L$31,C471)))</f>
        <v>0</v>
      </c>
      <c r="K471" s="92"/>
      <c r="L471" s="26"/>
      <c r="M471" s="26"/>
      <c r="N471" s="26"/>
      <c r="O471" s="26"/>
      <c r="P471" s="26"/>
      <c r="Q471" s="26"/>
      <c r="R471" s="26"/>
      <c r="S471" s="26"/>
      <c r="T471" s="26"/>
    </row>
    <row r="472" spans="1:20" x14ac:dyDescent="0.25">
      <c r="A472" s="26"/>
      <c r="B472" s="94">
        <v>4</v>
      </c>
      <c r="C472" s="37" t="s">
        <v>147</v>
      </c>
      <c r="D472" s="94">
        <v>1</v>
      </c>
      <c r="E472" s="94">
        <v>1974</v>
      </c>
      <c r="F472" s="94">
        <v>1</v>
      </c>
      <c r="G472" s="94">
        <v>0</v>
      </c>
      <c r="H472" s="94">
        <v>0</v>
      </c>
      <c r="I472" s="93">
        <v>18156</v>
      </c>
      <c r="J472" s="93" t="b" cm="1">
        <f t="array" ref="J472">OR(ISNUMBER(SEARCH($L$26:$L$31,C472)))</f>
        <v>0</v>
      </c>
      <c r="K472" s="92"/>
      <c r="L472" s="26"/>
      <c r="M472" s="26"/>
      <c r="N472" s="26"/>
      <c r="O472" s="26"/>
      <c r="P472" s="26"/>
      <c r="Q472" s="26"/>
      <c r="R472" s="26"/>
      <c r="S472" s="26"/>
      <c r="T472" s="26"/>
    </row>
    <row r="473" spans="1:20" x14ac:dyDescent="0.25">
      <c r="A473" s="26"/>
      <c r="B473" s="94">
        <v>4</v>
      </c>
      <c r="C473" s="37" t="s">
        <v>136</v>
      </c>
      <c r="D473" s="94">
        <v>2</v>
      </c>
      <c r="E473" s="94">
        <v>1974</v>
      </c>
      <c r="F473" s="94">
        <v>1</v>
      </c>
      <c r="G473" s="94">
        <v>0</v>
      </c>
      <c r="H473" s="94">
        <v>0</v>
      </c>
      <c r="I473" s="93">
        <v>21686</v>
      </c>
      <c r="J473" s="93" t="b" cm="1">
        <f t="array" ref="J473">OR(ISNUMBER(SEARCH($L$26:$L$31,C473)))</f>
        <v>0</v>
      </c>
      <c r="K473" s="92"/>
      <c r="L473" s="26"/>
      <c r="M473" s="26"/>
      <c r="N473" s="26"/>
      <c r="O473" s="26"/>
      <c r="P473" s="26"/>
      <c r="Q473" s="26"/>
      <c r="R473" s="26"/>
      <c r="S473" s="26"/>
      <c r="T473" s="26"/>
    </row>
    <row r="474" spans="1:20" x14ac:dyDescent="0.25">
      <c r="A474" s="26"/>
      <c r="B474" s="94">
        <v>4</v>
      </c>
      <c r="C474" s="37" t="s">
        <v>126</v>
      </c>
      <c r="D474" s="94">
        <v>2</v>
      </c>
      <c r="E474" s="94">
        <v>1974</v>
      </c>
      <c r="F474" s="94">
        <v>1</v>
      </c>
      <c r="G474" s="94">
        <v>0</v>
      </c>
      <c r="H474" s="94">
        <v>0</v>
      </c>
      <c r="I474" s="93">
        <v>41407</v>
      </c>
      <c r="J474" s="93" t="b" cm="1">
        <f t="array" ref="J474">OR(ISNUMBER(SEARCH($L$26:$L$31,C474)))</f>
        <v>1</v>
      </c>
      <c r="K474" s="92"/>
      <c r="L474" s="26"/>
      <c r="M474" s="26"/>
      <c r="N474" s="26"/>
      <c r="O474" s="26"/>
      <c r="P474" s="26"/>
      <c r="Q474" s="26"/>
      <c r="R474" s="26"/>
      <c r="S474" s="26"/>
      <c r="T474" s="26"/>
    </row>
    <row r="475" spans="1:20" x14ac:dyDescent="0.25">
      <c r="A475" s="26"/>
      <c r="B475" s="94">
        <v>4</v>
      </c>
      <c r="C475" s="37" t="s">
        <v>114</v>
      </c>
      <c r="D475" s="94">
        <v>4</v>
      </c>
      <c r="E475" s="94">
        <v>1974</v>
      </c>
      <c r="F475" s="94">
        <v>2</v>
      </c>
      <c r="G475" s="94">
        <v>0</v>
      </c>
      <c r="H475" s="94">
        <v>0</v>
      </c>
      <c r="I475" s="93">
        <v>21213</v>
      </c>
      <c r="J475" s="93" t="b" cm="1">
        <f t="array" ref="J475">OR(ISNUMBER(SEARCH($L$26:$L$31,C475)))</f>
        <v>0</v>
      </c>
      <c r="K475" s="92"/>
      <c r="L475" s="26"/>
      <c r="M475" s="26"/>
      <c r="N475" s="26"/>
      <c r="O475" s="26"/>
      <c r="P475" s="26"/>
      <c r="Q475" s="26"/>
      <c r="R475" s="26"/>
      <c r="S475" s="26"/>
      <c r="T475" s="26"/>
    </row>
    <row r="476" spans="1:20" x14ac:dyDescent="0.25">
      <c r="A476" s="26"/>
      <c r="B476" s="94">
        <v>3</v>
      </c>
      <c r="C476" s="37" t="s">
        <v>136</v>
      </c>
      <c r="D476" s="94">
        <v>1</v>
      </c>
      <c r="E476" s="94">
        <v>1974</v>
      </c>
      <c r="F476" s="94">
        <v>1</v>
      </c>
      <c r="G476" s="94">
        <v>0</v>
      </c>
      <c r="H476" s="94">
        <v>1</v>
      </c>
      <c r="I476" s="93">
        <v>15952</v>
      </c>
      <c r="J476" s="93" t="b" cm="1">
        <f t="array" ref="J476">OR(ISNUMBER(SEARCH($L$26:$L$31,C476)))</f>
        <v>0</v>
      </c>
      <c r="K476" s="92"/>
      <c r="L476" s="26"/>
      <c r="M476" s="26"/>
      <c r="N476" s="26"/>
      <c r="O476" s="26"/>
      <c r="P476" s="26"/>
      <c r="Q476" s="26"/>
      <c r="R476" s="26"/>
      <c r="S476" s="26"/>
      <c r="T476" s="26"/>
    </row>
    <row r="477" spans="1:20" x14ac:dyDescent="0.25">
      <c r="A477" s="26"/>
      <c r="B477" s="94">
        <v>3</v>
      </c>
      <c r="C477" s="37" t="s">
        <v>147</v>
      </c>
      <c r="D477" s="94">
        <v>1</v>
      </c>
      <c r="E477" s="94">
        <v>1974</v>
      </c>
      <c r="F477" s="94">
        <v>1</v>
      </c>
      <c r="G477" s="94">
        <v>0</v>
      </c>
      <c r="H477" s="94">
        <v>0</v>
      </c>
      <c r="I477" s="93">
        <v>17811</v>
      </c>
      <c r="J477" s="93" t="b" cm="1">
        <f t="array" ref="J477">OR(ISNUMBER(SEARCH($L$26:$L$31,C477)))</f>
        <v>0</v>
      </c>
      <c r="K477" s="92"/>
      <c r="L477" s="26"/>
      <c r="M477" s="26"/>
      <c r="N477" s="26"/>
      <c r="O477" s="26"/>
      <c r="P477" s="26"/>
      <c r="Q477" s="26"/>
      <c r="R477" s="26"/>
      <c r="S477" s="26"/>
      <c r="T477" s="26"/>
    </row>
    <row r="478" spans="1:20" x14ac:dyDescent="0.25">
      <c r="A478" s="26"/>
      <c r="B478" s="94">
        <v>3</v>
      </c>
      <c r="C478" s="37" t="s">
        <v>136</v>
      </c>
      <c r="D478" s="94">
        <v>2</v>
      </c>
      <c r="E478" s="94">
        <v>1974</v>
      </c>
      <c r="F478" s="94">
        <v>1</v>
      </c>
      <c r="G478" s="94">
        <v>0</v>
      </c>
      <c r="H478" s="94">
        <v>0</v>
      </c>
      <c r="I478" s="93">
        <v>20918</v>
      </c>
      <c r="J478" s="93" t="b" cm="1">
        <f t="array" ref="J478">OR(ISNUMBER(SEARCH($L$26:$L$31,C478)))</f>
        <v>0</v>
      </c>
      <c r="K478" s="92"/>
      <c r="L478" s="26"/>
      <c r="M478" s="26"/>
      <c r="N478" s="26"/>
      <c r="O478" s="26"/>
      <c r="P478" s="26"/>
      <c r="Q478" s="26"/>
      <c r="R478" s="26"/>
      <c r="S478" s="26"/>
      <c r="T478" s="26"/>
    </row>
    <row r="479" spans="1:20" x14ac:dyDescent="0.25">
      <c r="A479" s="26"/>
      <c r="B479" s="94">
        <v>3</v>
      </c>
      <c r="C479" s="37" t="s">
        <v>126</v>
      </c>
      <c r="D479" s="94">
        <v>2</v>
      </c>
      <c r="E479" s="94">
        <v>1974</v>
      </c>
      <c r="F479" s="94">
        <v>1</v>
      </c>
      <c r="G479" s="94">
        <v>0</v>
      </c>
      <c r="H479" s="94">
        <v>0</v>
      </c>
      <c r="I479" s="93">
        <v>45086</v>
      </c>
      <c r="J479" s="93" t="b" cm="1">
        <f t="array" ref="J479">OR(ISNUMBER(SEARCH($L$26:$L$31,C479)))</f>
        <v>1</v>
      </c>
      <c r="K479" s="92"/>
      <c r="L479" s="26"/>
      <c r="M479" s="26"/>
      <c r="N479" s="26"/>
      <c r="O479" s="26"/>
      <c r="P479" s="26"/>
      <c r="Q479" s="26"/>
      <c r="R479" s="26"/>
      <c r="S479" s="26"/>
      <c r="T479" s="26"/>
    </row>
    <row r="480" spans="1:20" x14ac:dyDescent="0.25">
      <c r="A480" s="26"/>
      <c r="B480" s="94">
        <v>3</v>
      </c>
      <c r="C480" s="37" t="s">
        <v>121</v>
      </c>
      <c r="D480" s="94">
        <v>3</v>
      </c>
      <c r="E480" s="94">
        <v>1974</v>
      </c>
      <c r="F480" s="94">
        <v>1</v>
      </c>
      <c r="G480" s="94">
        <v>0</v>
      </c>
      <c r="H480" s="94">
        <v>0</v>
      </c>
      <c r="I480" s="93">
        <v>145346</v>
      </c>
      <c r="J480" s="93" t="b" cm="1">
        <f t="array" ref="J480">OR(ISNUMBER(SEARCH($L$26:$L$31,C480)))</f>
        <v>1</v>
      </c>
      <c r="K480" s="92"/>
      <c r="L480" s="26"/>
      <c r="M480" s="26"/>
      <c r="N480" s="26"/>
      <c r="O480" s="26"/>
      <c r="P480" s="26"/>
      <c r="Q480" s="26"/>
      <c r="R480" s="26"/>
      <c r="S480" s="26"/>
      <c r="T480" s="26"/>
    </row>
    <row r="481" spans="1:20" x14ac:dyDescent="0.25">
      <c r="A481" s="26"/>
      <c r="B481" s="94">
        <v>3</v>
      </c>
      <c r="C481" s="37" t="s">
        <v>114</v>
      </c>
      <c r="D481" s="94">
        <v>4</v>
      </c>
      <c r="E481" s="94">
        <v>1974</v>
      </c>
      <c r="F481" s="94">
        <v>2</v>
      </c>
      <c r="G481" s="94">
        <v>0</v>
      </c>
      <c r="H481" s="94">
        <v>0</v>
      </c>
      <c r="I481" s="93">
        <v>22087</v>
      </c>
      <c r="J481" s="93" t="b" cm="1">
        <f t="array" ref="J481">OR(ISNUMBER(SEARCH($L$26:$L$31,C481)))</f>
        <v>0</v>
      </c>
      <c r="K481" s="92"/>
      <c r="L481" s="26"/>
      <c r="M481" s="26"/>
      <c r="N481" s="26"/>
      <c r="O481" s="26"/>
      <c r="P481" s="26"/>
      <c r="Q481" s="26"/>
      <c r="R481" s="26"/>
      <c r="S481" s="26"/>
      <c r="T481" s="26"/>
    </row>
    <row r="482" spans="1:20" x14ac:dyDescent="0.25">
      <c r="A482" s="26"/>
      <c r="B482" s="94">
        <v>5</v>
      </c>
      <c r="C482" s="37" t="s">
        <v>136</v>
      </c>
      <c r="D482" s="94">
        <v>1</v>
      </c>
      <c r="E482" s="94">
        <v>1974</v>
      </c>
      <c r="F482" s="94">
        <v>1</v>
      </c>
      <c r="G482" s="94">
        <v>0</v>
      </c>
      <c r="H482" s="94">
        <v>2</v>
      </c>
      <c r="I482" s="93">
        <v>17402</v>
      </c>
      <c r="J482" s="93" t="b" cm="1">
        <f t="array" ref="J482">OR(ISNUMBER(SEARCH($L$26:$L$31,C482)))</f>
        <v>0</v>
      </c>
      <c r="K482" s="92"/>
      <c r="L482" s="26"/>
      <c r="M482" s="26"/>
      <c r="N482" s="26"/>
      <c r="O482" s="26"/>
      <c r="P482" s="26"/>
      <c r="Q482" s="26"/>
      <c r="R482" s="26"/>
      <c r="S482" s="26"/>
      <c r="T482" s="26"/>
    </row>
    <row r="483" spans="1:20" x14ac:dyDescent="0.25">
      <c r="A483" s="26"/>
      <c r="B483" s="94">
        <v>5</v>
      </c>
      <c r="C483" s="37" t="s">
        <v>147</v>
      </c>
      <c r="D483" s="94">
        <v>1</v>
      </c>
      <c r="E483" s="94">
        <v>1974</v>
      </c>
      <c r="F483" s="94">
        <v>1</v>
      </c>
      <c r="G483" s="94">
        <v>0</v>
      </c>
      <c r="H483" s="94">
        <v>0</v>
      </c>
      <c r="I483" s="93">
        <v>18390</v>
      </c>
      <c r="J483" s="93" t="b" cm="1">
        <f t="array" ref="J483">OR(ISNUMBER(SEARCH($L$26:$L$31,C483)))</f>
        <v>0</v>
      </c>
      <c r="K483" s="92"/>
      <c r="L483" s="26"/>
      <c r="M483" s="26"/>
      <c r="N483" s="26"/>
      <c r="O483" s="26"/>
      <c r="P483" s="26"/>
      <c r="Q483" s="26"/>
      <c r="R483" s="26"/>
      <c r="S483" s="26"/>
      <c r="T483" s="26"/>
    </row>
    <row r="484" spans="1:20" x14ac:dyDescent="0.25">
      <c r="A484" s="26"/>
      <c r="B484" s="94">
        <v>5</v>
      </c>
      <c r="C484" s="37" t="s">
        <v>136</v>
      </c>
      <c r="D484" s="94">
        <v>2</v>
      </c>
      <c r="E484" s="94">
        <v>1974</v>
      </c>
      <c r="F484" s="94">
        <v>1</v>
      </c>
      <c r="G484" s="94">
        <v>0</v>
      </c>
      <c r="H484" s="94">
        <v>0</v>
      </c>
      <c r="I484" s="93">
        <v>19871</v>
      </c>
      <c r="J484" s="93" t="b" cm="1">
        <f t="array" ref="J484">OR(ISNUMBER(SEARCH($L$26:$L$31,C484)))</f>
        <v>0</v>
      </c>
      <c r="K484" s="92"/>
      <c r="L484" s="26"/>
      <c r="M484" s="26"/>
      <c r="N484" s="26"/>
      <c r="O484" s="26"/>
      <c r="P484" s="26"/>
      <c r="Q484" s="26"/>
      <c r="R484" s="26"/>
      <c r="S484" s="26"/>
      <c r="T484" s="26"/>
    </row>
    <row r="485" spans="1:20" x14ac:dyDescent="0.25">
      <c r="A485" s="26"/>
      <c r="B485" s="94">
        <v>5</v>
      </c>
      <c r="C485" s="37" t="s">
        <v>126</v>
      </c>
      <c r="D485" s="94">
        <v>2</v>
      </c>
      <c r="E485" s="94">
        <v>1974</v>
      </c>
      <c r="F485" s="94">
        <v>1</v>
      </c>
      <c r="G485" s="94">
        <v>0</v>
      </c>
      <c r="H485" s="94">
        <v>0</v>
      </c>
      <c r="I485" s="93">
        <v>37732</v>
      </c>
      <c r="J485" s="93" t="b" cm="1">
        <f t="array" ref="J485">OR(ISNUMBER(SEARCH($L$26:$L$31,C485)))</f>
        <v>1</v>
      </c>
      <c r="K485" s="92"/>
      <c r="L485" s="26"/>
      <c r="M485" s="26"/>
      <c r="N485" s="26"/>
      <c r="O485" s="26"/>
      <c r="P485" s="26"/>
      <c r="Q485" s="26"/>
      <c r="R485" s="26"/>
      <c r="S485" s="26"/>
      <c r="T485" s="26"/>
    </row>
    <row r="486" spans="1:20" x14ac:dyDescent="0.25">
      <c r="A486" s="26"/>
      <c r="B486" s="94">
        <v>5</v>
      </c>
      <c r="C486" s="37" t="s">
        <v>114</v>
      </c>
      <c r="D486" s="94">
        <v>4</v>
      </c>
      <c r="E486" s="94">
        <v>1974</v>
      </c>
      <c r="F486" s="94">
        <v>2</v>
      </c>
      <c r="G486" s="94">
        <v>0</v>
      </c>
      <c r="H486" s="94">
        <v>0</v>
      </c>
      <c r="I486" s="93">
        <v>22276</v>
      </c>
      <c r="J486" s="93" t="b" cm="1">
        <f t="array" ref="J486">OR(ISNUMBER(SEARCH($L$26:$L$31,C486)))</f>
        <v>0</v>
      </c>
      <c r="K486" s="92"/>
      <c r="L486" s="26"/>
      <c r="M486" s="26"/>
      <c r="N486" s="26"/>
      <c r="O486" s="26"/>
      <c r="P486" s="26"/>
      <c r="Q486" s="26"/>
      <c r="R486" s="26"/>
      <c r="S486" s="26"/>
      <c r="T486" s="26"/>
    </row>
    <row r="487" spans="1:20" x14ac:dyDescent="0.25">
      <c r="A487" s="26"/>
      <c r="B487" s="94">
        <v>6</v>
      </c>
      <c r="C487" s="37" t="s">
        <v>107</v>
      </c>
      <c r="D487" s="94">
        <v>1</v>
      </c>
      <c r="E487" s="94">
        <v>1974</v>
      </c>
      <c r="F487" s="94">
        <v>1</v>
      </c>
      <c r="G487" s="94">
        <v>0</v>
      </c>
      <c r="H487" s="94">
        <v>12</v>
      </c>
      <c r="I487" s="93">
        <v>80734</v>
      </c>
      <c r="J487" s="93" t="b" cm="1">
        <f t="array" ref="J487">OR(ISNUMBER(SEARCH($L$26:$L$31,C487)))</f>
        <v>1</v>
      </c>
      <c r="K487" s="92"/>
      <c r="L487" s="26"/>
      <c r="M487" s="26"/>
      <c r="N487" s="26"/>
      <c r="O487" s="26"/>
      <c r="P487" s="26"/>
      <c r="Q487" s="26"/>
      <c r="R487" s="26"/>
      <c r="S487" s="26"/>
      <c r="T487" s="26"/>
    </row>
    <row r="488" spans="1:20" x14ac:dyDescent="0.25">
      <c r="A488" s="26"/>
      <c r="B488" s="94">
        <v>1</v>
      </c>
      <c r="C488" s="37" t="s">
        <v>122</v>
      </c>
      <c r="D488" s="94">
        <v>1</v>
      </c>
      <c r="E488" s="94">
        <v>1974</v>
      </c>
      <c r="F488" s="94">
        <v>1</v>
      </c>
      <c r="G488" s="94">
        <v>0</v>
      </c>
      <c r="H488" s="94">
        <v>0</v>
      </c>
      <c r="I488" s="93">
        <v>0</v>
      </c>
      <c r="J488" s="93" t="b" cm="1">
        <f t="array" ref="J488">OR(ISNUMBER(SEARCH($L$26:$L$31,C488)))</f>
        <v>0</v>
      </c>
      <c r="K488" s="92"/>
      <c r="L488" s="26"/>
      <c r="M488" s="26"/>
      <c r="N488" s="26"/>
      <c r="O488" s="26"/>
      <c r="P488" s="26"/>
      <c r="Q488" s="26"/>
      <c r="R488" s="26"/>
      <c r="S488" s="26"/>
      <c r="T488" s="26"/>
    </row>
    <row r="489" spans="1:20" x14ac:dyDescent="0.25">
      <c r="A489" s="26"/>
      <c r="B489" s="94">
        <v>6</v>
      </c>
      <c r="C489" s="37" t="s">
        <v>112</v>
      </c>
      <c r="D489" s="94">
        <v>1</v>
      </c>
      <c r="E489" s="94">
        <v>1974</v>
      </c>
      <c r="F489" s="94">
        <v>1</v>
      </c>
      <c r="G489" s="94">
        <v>0</v>
      </c>
      <c r="H489" s="94">
        <v>0</v>
      </c>
      <c r="I489" s="93">
        <v>601</v>
      </c>
      <c r="J489" s="93" t="b" cm="1">
        <f t="array" ref="J489">OR(ISNUMBER(SEARCH($L$26:$L$31,C489)))</f>
        <v>1</v>
      </c>
      <c r="K489" s="92"/>
      <c r="L489" s="26"/>
      <c r="M489" s="26"/>
      <c r="N489" s="26"/>
      <c r="O489" s="26"/>
      <c r="P489" s="26"/>
      <c r="Q489" s="26"/>
      <c r="R489" s="26"/>
      <c r="S489" s="26"/>
      <c r="T489" s="26"/>
    </row>
    <row r="490" spans="1:20" x14ac:dyDescent="0.25">
      <c r="A490" s="26"/>
      <c r="B490" s="94">
        <v>4</v>
      </c>
      <c r="C490" s="37" t="s">
        <v>112</v>
      </c>
      <c r="D490" s="94">
        <v>1</v>
      </c>
      <c r="E490" s="94">
        <v>1974</v>
      </c>
      <c r="F490" s="94">
        <v>1</v>
      </c>
      <c r="G490" s="94">
        <v>0</v>
      </c>
      <c r="H490" s="94">
        <v>0</v>
      </c>
      <c r="I490" s="93">
        <v>596</v>
      </c>
      <c r="J490" s="93" t="b" cm="1">
        <f t="array" ref="J490">OR(ISNUMBER(SEARCH($L$26:$L$31,C490)))</f>
        <v>1</v>
      </c>
      <c r="K490" s="92"/>
      <c r="L490" s="26"/>
      <c r="M490" s="26"/>
      <c r="N490" s="26"/>
      <c r="O490" s="26"/>
      <c r="P490" s="26"/>
      <c r="Q490" s="26"/>
      <c r="R490" s="26"/>
      <c r="S490" s="26"/>
      <c r="T490" s="26"/>
    </row>
    <row r="491" spans="1:20" x14ac:dyDescent="0.25">
      <c r="A491" s="26"/>
      <c r="B491" s="94">
        <v>3</v>
      </c>
      <c r="C491" s="37" t="s">
        <v>112</v>
      </c>
      <c r="D491" s="94">
        <v>1</v>
      </c>
      <c r="E491" s="94">
        <v>1974</v>
      </c>
      <c r="F491" s="94">
        <v>1</v>
      </c>
      <c r="G491" s="94">
        <v>0</v>
      </c>
      <c r="H491" s="94">
        <v>0</v>
      </c>
      <c r="I491" s="93">
        <v>623</v>
      </c>
      <c r="J491" s="93" t="b" cm="1">
        <f t="array" ref="J491">OR(ISNUMBER(SEARCH($L$26:$L$31,C491)))</f>
        <v>1</v>
      </c>
      <c r="K491" s="92"/>
      <c r="L491" s="26"/>
      <c r="M491" s="26"/>
      <c r="N491" s="26"/>
      <c r="O491" s="26"/>
      <c r="P491" s="26"/>
      <c r="Q491" s="26"/>
      <c r="R491" s="26"/>
      <c r="S491" s="26"/>
      <c r="T491" s="26"/>
    </row>
    <row r="492" spans="1:20" x14ac:dyDescent="0.25">
      <c r="A492" s="26"/>
      <c r="B492" s="94">
        <v>1</v>
      </c>
      <c r="C492" s="37" t="s">
        <v>127</v>
      </c>
      <c r="D492" s="94">
        <v>3</v>
      </c>
      <c r="E492" s="94">
        <v>1974</v>
      </c>
      <c r="F492" s="94">
        <v>1</v>
      </c>
      <c r="G492" s="94">
        <v>0</v>
      </c>
      <c r="H492" s="94">
        <v>0</v>
      </c>
      <c r="I492" s="93">
        <v>0</v>
      </c>
      <c r="J492" s="93" t="b" cm="1">
        <f t="array" ref="J492">OR(ISNUMBER(SEARCH($L$26:$L$31,C492)))</f>
        <v>1</v>
      </c>
      <c r="K492" s="92"/>
      <c r="L492" s="26"/>
      <c r="M492" s="26"/>
      <c r="N492" s="26"/>
      <c r="O492" s="26"/>
      <c r="P492" s="26"/>
      <c r="Q492" s="26"/>
      <c r="R492" s="26"/>
      <c r="S492" s="26"/>
      <c r="T492" s="26"/>
    </row>
    <row r="493" spans="1:20" x14ac:dyDescent="0.25">
      <c r="A493" s="26"/>
      <c r="B493" s="94">
        <v>4</v>
      </c>
      <c r="C493" s="37" t="s">
        <v>136</v>
      </c>
      <c r="D493" s="94">
        <v>3</v>
      </c>
      <c r="E493" s="94">
        <v>1974</v>
      </c>
      <c r="F493" s="94">
        <v>1</v>
      </c>
      <c r="G493" s="94">
        <v>0</v>
      </c>
      <c r="H493" s="94">
        <v>0</v>
      </c>
      <c r="I493" s="93">
        <v>3916</v>
      </c>
      <c r="J493" s="93" t="b" cm="1">
        <f t="array" ref="J493">OR(ISNUMBER(SEARCH($L$26:$L$31,C493)))</f>
        <v>0</v>
      </c>
      <c r="K493" s="92"/>
      <c r="L493" s="26"/>
      <c r="M493" s="26"/>
      <c r="N493" s="26"/>
      <c r="O493" s="26"/>
      <c r="P493" s="26"/>
      <c r="Q493" s="26"/>
      <c r="R493" s="26"/>
      <c r="S493" s="26"/>
      <c r="T493" s="26"/>
    </row>
    <row r="494" spans="1:20" x14ac:dyDescent="0.25">
      <c r="A494" s="26"/>
      <c r="B494" s="94">
        <v>3</v>
      </c>
      <c r="C494" s="37" t="s">
        <v>136</v>
      </c>
      <c r="D494" s="94">
        <v>3</v>
      </c>
      <c r="E494" s="94">
        <v>1974</v>
      </c>
      <c r="F494" s="94">
        <v>1</v>
      </c>
      <c r="G494" s="94">
        <v>0</v>
      </c>
      <c r="H494" s="94">
        <v>0</v>
      </c>
      <c r="I494" s="93">
        <v>3669</v>
      </c>
      <c r="J494" s="93" t="b" cm="1">
        <f t="array" ref="J494">OR(ISNUMBER(SEARCH($L$26:$L$31,C494)))</f>
        <v>0</v>
      </c>
      <c r="K494" s="92"/>
      <c r="L494" s="26"/>
      <c r="M494" s="26"/>
      <c r="N494" s="26"/>
      <c r="O494" s="26"/>
      <c r="P494" s="26"/>
      <c r="Q494" s="26"/>
      <c r="R494" s="26"/>
      <c r="S494" s="26"/>
      <c r="T494" s="26"/>
    </row>
    <row r="495" spans="1:20" x14ac:dyDescent="0.25">
      <c r="A495" s="26"/>
      <c r="B495" s="94">
        <v>5</v>
      </c>
      <c r="C495" s="37" t="s">
        <v>136</v>
      </c>
      <c r="D495" s="94">
        <v>3</v>
      </c>
      <c r="E495" s="94">
        <v>1974</v>
      </c>
      <c r="F495" s="94">
        <v>1</v>
      </c>
      <c r="G495" s="94">
        <v>0</v>
      </c>
      <c r="H495" s="94">
        <v>0</v>
      </c>
      <c r="I495" s="93">
        <v>3429</v>
      </c>
      <c r="J495" s="93" t="b" cm="1">
        <f t="array" ref="J495">OR(ISNUMBER(SEARCH($L$26:$L$31,C495)))</f>
        <v>0</v>
      </c>
      <c r="K495" s="92"/>
      <c r="L495" s="26"/>
      <c r="M495" s="26"/>
      <c r="N495" s="26"/>
      <c r="O495" s="26"/>
      <c r="P495" s="26"/>
      <c r="Q495" s="26"/>
      <c r="R495" s="26"/>
      <c r="S495" s="26"/>
      <c r="T495" s="26"/>
    </row>
    <row r="496" spans="1:20" x14ac:dyDescent="0.25">
      <c r="A496" s="26"/>
      <c r="B496" s="94">
        <v>2</v>
      </c>
      <c r="C496" s="37" t="s">
        <v>107</v>
      </c>
      <c r="D496" s="94">
        <v>2</v>
      </c>
      <c r="E496" s="94">
        <v>1974</v>
      </c>
      <c r="F496" s="94">
        <v>1</v>
      </c>
      <c r="G496" s="94">
        <v>0</v>
      </c>
      <c r="H496" s="94">
        <v>0</v>
      </c>
      <c r="I496" s="93">
        <v>87154</v>
      </c>
      <c r="J496" s="93" t="b" cm="1">
        <f t="array" ref="J496">OR(ISNUMBER(SEARCH($L$26:$L$31,C496)))</f>
        <v>1</v>
      </c>
      <c r="K496" s="92"/>
      <c r="L496" s="26"/>
      <c r="M496" s="26"/>
      <c r="N496" s="26"/>
      <c r="O496" s="26"/>
      <c r="P496" s="26"/>
      <c r="Q496" s="26"/>
      <c r="R496" s="26"/>
      <c r="S496" s="26"/>
      <c r="T496" s="26"/>
    </row>
    <row r="497" spans="1:20" x14ac:dyDescent="0.25">
      <c r="A497" s="26"/>
      <c r="B497" s="94">
        <v>4</v>
      </c>
      <c r="C497" s="37" t="s">
        <v>136</v>
      </c>
      <c r="D497" s="94">
        <v>2</v>
      </c>
      <c r="E497" s="94">
        <v>1974</v>
      </c>
      <c r="F497" s="94">
        <v>1</v>
      </c>
      <c r="G497" s="94">
        <v>0</v>
      </c>
      <c r="H497" s="94">
        <v>0</v>
      </c>
      <c r="I497" s="93">
        <v>338</v>
      </c>
      <c r="J497" s="93" t="b" cm="1">
        <f t="array" ref="J497">OR(ISNUMBER(SEARCH($L$26:$L$31,C497)))</f>
        <v>0</v>
      </c>
      <c r="K497" s="92"/>
      <c r="L497" s="26"/>
      <c r="M497" s="26"/>
      <c r="N497" s="26"/>
      <c r="O497" s="26"/>
      <c r="P497" s="26"/>
      <c r="Q497" s="26"/>
      <c r="R497" s="26"/>
      <c r="S497" s="26"/>
      <c r="T497" s="26"/>
    </row>
    <row r="498" spans="1:20" x14ac:dyDescent="0.25">
      <c r="A498" s="26"/>
      <c r="B498" s="94">
        <v>3</v>
      </c>
      <c r="C498" s="37" t="s">
        <v>136</v>
      </c>
      <c r="D498" s="94">
        <v>2</v>
      </c>
      <c r="E498" s="94">
        <v>1974</v>
      </c>
      <c r="F498" s="94">
        <v>1</v>
      </c>
      <c r="G498" s="94">
        <v>0</v>
      </c>
      <c r="H498" s="94">
        <v>0</v>
      </c>
      <c r="I498" s="93">
        <v>332</v>
      </c>
      <c r="J498" s="93" t="b" cm="1">
        <f t="array" ref="J498">OR(ISNUMBER(SEARCH($L$26:$L$31,C498)))</f>
        <v>0</v>
      </c>
      <c r="K498" s="92"/>
      <c r="L498" s="26"/>
      <c r="M498" s="26"/>
      <c r="N498" s="26"/>
      <c r="O498" s="26"/>
      <c r="P498" s="26"/>
      <c r="Q498" s="26"/>
      <c r="R498" s="26"/>
      <c r="S498" s="26"/>
      <c r="T498" s="26"/>
    </row>
    <row r="499" spans="1:20" x14ac:dyDescent="0.25">
      <c r="A499" s="26"/>
      <c r="B499" s="94">
        <v>5</v>
      </c>
      <c r="C499" s="37" t="s">
        <v>136</v>
      </c>
      <c r="D499" s="94">
        <v>2</v>
      </c>
      <c r="E499" s="94">
        <v>1974</v>
      </c>
      <c r="F499" s="94">
        <v>1</v>
      </c>
      <c r="G499" s="94">
        <v>0</v>
      </c>
      <c r="H499" s="94">
        <v>0</v>
      </c>
      <c r="I499" s="93">
        <v>320</v>
      </c>
      <c r="J499" s="93" t="b" cm="1">
        <f t="array" ref="J499">OR(ISNUMBER(SEARCH($L$26:$L$31,C499)))</f>
        <v>0</v>
      </c>
      <c r="K499" s="92"/>
      <c r="L499" s="26"/>
      <c r="M499" s="26"/>
      <c r="N499" s="26"/>
      <c r="O499" s="26"/>
      <c r="P499" s="26"/>
      <c r="Q499" s="26"/>
      <c r="R499" s="26"/>
      <c r="S499" s="26"/>
      <c r="T499" s="26"/>
    </row>
    <row r="500" spans="1:20" x14ac:dyDescent="0.25">
      <c r="A500" s="26"/>
      <c r="B500" s="94">
        <v>2</v>
      </c>
      <c r="C500" s="37" t="s">
        <v>136</v>
      </c>
      <c r="D500" s="94">
        <v>2</v>
      </c>
      <c r="E500" s="94">
        <v>1974</v>
      </c>
      <c r="F500" s="94">
        <v>1</v>
      </c>
      <c r="G500" s="94">
        <v>0</v>
      </c>
      <c r="H500" s="94">
        <v>0</v>
      </c>
      <c r="I500" s="93">
        <v>7958</v>
      </c>
      <c r="J500" s="93" t="b" cm="1">
        <f t="array" ref="J500">OR(ISNUMBER(SEARCH($L$26:$L$31,C500)))</f>
        <v>0</v>
      </c>
      <c r="K500" s="92"/>
      <c r="L500" s="26"/>
      <c r="M500" s="26"/>
      <c r="N500" s="26"/>
      <c r="O500" s="26"/>
      <c r="P500" s="26"/>
      <c r="Q500" s="26"/>
      <c r="R500" s="26"/>
      <c r="S500" s="26"/>
      <c r="T500" s="26"/>
    </row>
    <row r="501" spans="1:20" x14ac:dyDescent="0.25">
      <c r="A501" s="26"/>
      <c r="B501" s="94">
        <v>3</v>
      </c>
      <c r="C501" s="37" t="s">
        <v>127</v>
      </c>
      <c r="D501" s="94">
        <v>2</v>
      </c>
      <c r="E501" s="94">
        <v>1974</v>
      </c>
      <c r="F501" s="94">
        <v>1</v>
      </c>
      <c r="G501" s="94">
        <v>0</v>
      </c>
      <c r="H501" s="94">
        <v>0</v>
      </c>
      <c r="I501" s="93">
        <v>7745</v>
      </c>
      <c r="J501" s="93" t="b" cm="1">
        <f t="array" ref="J501">OR(ISNUMBER(SEARCH($L$26:$L$31,C501)))</f>
        <v>1</v>
      </c>
      <c r="K501" s="92"/>
      <c r="L501" s="26"/>
      <c r="M501" s="26"/>
      <c r="N501" s="26"/>
      <c r="O501" s="26"/>
      <c r="P501" s="26"/>
      <c r="Q501" s="26"/>
      <c r="R501" s="26"/>
      <c r="S501" s="26"/>
      <c r="T501" s="26"/>
    </row>
    <row r="502" spans="1:20" x14ac:dyDescent="0.25">
      <c r="A502" s="26"/>
      <c r="B502" s="94">
        <v>5</v>
      </c>
      <c r="C502" s="37" t="s">
        <v>147</v>
      </c>
      <c r="D502" s="94">
        <v>2</v>
      </c>
      <c r="E502" s="94">
        <v>1974</v>
      </c>
      <c r="F502" s="94">
        <v>1</v>
      </c>
      <c r="G502" s="94">
        <v>0</v>
      </c>
      <c r="H502" s="94">
        <v>0</v>
      </c>
      <c r="I502" s="93">
        <v>1655</v>
      </c>
      <c r="J502" s="93" t="b" cm="1">
        <f t="array" ref="J502">OR(ISNUMBER(SEARCH($L$26:$L$31,C502)))</f>
        <v>0</v>
      </c>
      <c r="K502" s="92"/>
      <c r="L502" s="26"/>
      <c r="M502" s="26"/>
      <c r="N502" s="26"/>
      <c r="O502" s="26"/>
      <c r="P502" s="26"/>
      <c r="Q502" s="26"/>
      <c r="R502" s="26"/>
      <c r="S502" s="26"/>
      <c r="T502" s="26"/>
    </row>
    <row r="503" spans="1:20" x14ac:dyDescent="0.25">
      <c r="A503" s="26"/>
      <c r="B503" s="94">
        <v>2</v>
      </c>
      <c r="C503" s="37" t="s">
        <v>124</v>
      </c>
      <c r="D503" s="94">
        <v>2</v>
      </c>
      <c r="E503" s="94">
        <v>1974</v>
      </c>
      <c r="F503" s="94">
        <v>1</v>
      </c>
      <c r="G503" s="94">
        <v>0</v>
      </c>
      <c r="H503" s="94">
        <v>0</v>
      </c>
      <c r="I503" s="93">
        <v>831</v>
      </c>
      <c r="J503" s="93" t="b" cm="1">
        <f t="array" ref="J503">OR(ISNUMBER(SEARCH($L$26:$L$31,C503)))</f>
        <v>1</v>
      </c>
      <c r="K503" s="92"/>
      <c r="L503" s="26"/>
      <c r="M503" s="26"/>
      <c r="N503" s="26"/>
      <c r="O503" s="26"/>
      <c r="P503" s="26"/>
      <c r="Q503" s="26"/>
      <c r="R503" s="26"/>
      <c r="S503" s="26"/>
      <c r="T503" s="26"/>
    </row>
    <row r="504" spans="1:20" x14ac:dyDescent="0.25">
      <c r="A504" s="26"/>
      <c r="B504" s="94">
        <v>6</v>
      </c>
      <c r="C504" s="37" t="s">
        <v>106</v>
      </c>
      <c r="D504" s="94">
        <v>4</v>
      </c>
      <c r="E504" s="94">
        <v>1974</v>
      </c>
      <c r="F504" s="94">
        <v>1</v>
      </c>
      <c r="G504" s="94">
        <v>0</v>
      </c>
      <c r="H504" s="94">
        <v>0</v>
      </c>
      <c r="I504" s="93">
        <v>3979</v>
      </c>
      <c r="J504" s="93" t="b" cm="1">
        <f t="array" ref="J504">OR(ISNUMBER(SEARCH($L$26:$L$31,C504)))</f>
        <v>0</v>
      </c>
      <c r="K504" s="92"/>
      <c r="L504" s="26"/>
      <c r="M504" s="26"/>
      <c r="N504" s="26"/>
      <c r="O504" s="26"/>
      <c r="P504" s="26"/>
      <c r="Q504" s="26"/>
      <c r="R504" s="26"/>
      <c r="S504" s="26"/>
      <c r="T504" s="26"/>
    </row>
    <row r="505" spans="1:20" x14ac:dyDescent="0.25">
      <c r="A505" s="26"/>
      <c r="B505" s="94">
        <v>1</v>
      </c>
      <c r="C505" s="37" t="s">
        <v>106</v>
      </c>
      <c r="D505" s="94">
        <v>4</v>
      </c>
      <c r="E505" s="94">
        <v>1974</v>
      </c>
      <c r="F505" s="94">
        <v>1</v>
      </c>
      <c r="G505" s="94">
        <v>0</v>
      </c>
      <c r="H505" s="94">
        <v>0</v>
      </c>
      <c r="I505" s="93">
        <v>3417</v>
      </c>
      <c r="J505" s="93" t="b" cm="1">
        <f t="array" ref="J505">OR(ISNUMBER(SEARCH($L$26:$L$31,C505)))</f>
        <v>0</v>
      </c>
      <c r="K505" s="92"/>
      <c r="L505" s="26"/>
      <c r="M505" s="26"/>
      <c r="N505" s="26"/>
      <c r="O505" s="26"/>
      <c r="P505" s="26"/>
      <c r="Q505" s="26"/>
      <c r="R505" s="26"/>
      <c r="S505" s="26"/>
      <c r="T505" s="26"/>
    </row>
    <row r="506" spans="1:20" x14ac:dyDescent="0.25">
      <c r="A506" s="26"/>
      <c r="B506" s="94">
        <v>2</v>
      </c>
      <c r="C506" s="37" t="s">
        <v>105</v>
      </c>
      <c r="D506" s="94">
        <v>4</v>
      </c>
      <c r="E506" s="94">
        <v>1974</v>
      </c>
      <c r="F506" s="94">
        <v>1</v>
      </c>
      <c r="G506" s="94">
        <v>0</v>
      </c>
      <c r="H506" s="94">
        <v>0</v>
      </c>
      <c r="I506" s="93">
        <v>12360</v>
      </c>
      <c r="J506" s="93" t="b" cm="1">
        <f t="array" ref="J506">OR(ISNUMBER(SEARCH($L$26:$L$31,C506)))</f>
        <v>0</v>
      </c>
      <c r="K506" s="92"/>
      <c r="L506" s="26"/>
      <c r="M506" s="26"/>
      <c r="N506" s="26"/>
      <c r="O506" s="26"/>
      <c r="P506" s="26"/>
      <c r="Q506" s="26"/>
      <c r="R506" s="26"/>
      <c r="S506" s="26"/>
      <c r="T506" s="26"/>
    </row>
    <row r="507" spans="1:20" x14ac:dyDescent="0.25">
      <c r="A507" s="26"/>
      <c r="B507" s="94">
        <v>4</v>
      </c>
      <c r="C507" s="37" t="s">
        <v>122</v>
      </c>
      <c r="D507" s="94">
        <v>3</v>
      </c>
      <c r="E507" s="94">
        <v>1974</v>
      </c>
      <c r="F507" s="94">
        <v>1</v>
      </c>
      <c r="G507" s="94">
        <v>0</v>
      </c>
      <c r="H507" s="94">
        <v>0</v>
      </c>
      <c r="I507" s="93">
        <v>3094</v>
      </c>
      <c r="J507" s="93" t="b" cm="1">
        <f t="array" ref="J507">OR(ISNUMBER(SEARCH($L$26:$L$31,C507)))</f>
        <v>0</v>
      </c>
      <c r="K507" s="92"/>
      <c r="L507" s="26"/>
      <c r="M507" s="26"/>
      <c r="N507" s="26"/>
      <c r="O507" s="26"/>
      <c r="P507" s="26"/>
      <c r="Q507" s="26"/>
      <c r="R507" s="26"/>
      <c r="S507" s="26"/>
      <c r="T507" s="26"/>
    </row>
    <row r="508" spans="1:20" x14ac:dyDescent="0.25">
      <c r="A508" s="26"/>
      <c r="B508" s="94">
        <v>3</v>
      </c>
      <c r="C508" s="37" t="s">
        <v>122</v>
      </c>
      <c r="D508" s="94">
        <v>3</v>
      </c>
      <c r="E508" s="94">
        <v>1974</v>
      </c>
      <c r="F508" s="94">
        <v>1</v>
      </c>
      <c r="G508" s="94">
        <v>0</v>
      </c>
      <c r="H508" s="94">
        <v>0</v>
      </c>
      <c r="I508" s="93">
        <v>3298</v>
      </c>
      <c r="J508" s="93" t="b" cm="1">
        <f t="array" ref="J508">OR(ISNUMBER(SEARCH($L$26:$L$31,C508)))</f>
        <v>0</v>
      </c>
      <c r="K508" s="92"/>
      <c r="L508" s="26"/>
      <c r="M508" s="26"/>
      <c r="N508" s="26"/>
      <c r="O508" s="26"/>
      <c r="P508" s="26"/>
      <c r="Q508" s="26"/>
      <c r="R508" s="26"/>
      <c r="S508" s="26"/>
      <c r="T508" s="26"/>
    </row>
    <row r="509" spans="1:20" x14ac:dyDescent="0.25">
      <c r="A509" s="26"/>
      <c r="B509" s="94">
        <v>5</v>
      </c>
      <c r="C509" s="37" t="s">
        <v>122</v>
      </c>
      <c r="D509" s="94">
        <v>3</v>
      </c>
      <c r="E509" s="94">
        <v>1974</v>
      </c>
      <c r="F509" s="94">
        <v>1</v>
      </c>
      <c r="G509" s="94">
        <v>0</v>
      </c>
      <c r="H509" s="94">
        <v>0</v>
      </c>
      <c r="I509" s="93">
        <v>2956</v>
      </c>
      <c r="J509" s="93" t="b" cm="1">
        <f t="array" ref="J509">OR(ISNUMBER(SEARCH($L$26:$L$31,C509)))</f>
        <v>0</v>
      </c>
      <c r="K509" s="92"/>
      <c r="L509" s="26"/>
      <c r="M509" s="26"/>
      <c r="N509" s="26"/>
      <c r="O509" s="26"/>
      <c r="P509" s="26"/>
      <c r="Q509" s="26"/>
      <c r="R509" s="26"/>
      <c r="S509" s="26"/>
      <c r="T509" s="26"/>
    </row>
    <row r="510" spans="1:20" x14ac:dyDescent="0.25">
      <c r="A510" s="26"/>
      <c r="B510" s="94">
        <v>2</v>
      </c>
      <c r="C510" s="37" t="s">
        <v>147</v>
      </c>
      <c r="D510" s="94">
        <v>2</v>
      </c>
      <c r="E510" s="94">
        <v>1974</v>
      </c>
      <c r="F510" s="94">
        <v>1</v>
      </c>
      <c r="G510" s="94">
        <v>0</v>
      </c>
      <c r="H510" s="94">
        <v>0</v>
      </c>
      <c r="I510" s="93">
        <v>2589</v>
      </c>
      <c r="J510" s="93" t="b" cm="1">
        <f t="array" ref="J510">OR(ISNUMBER(SEARCH($L$26:$L$31,C510)))</f>
        <v>0</v>
      </c>
      <c r="K510" s="92"/>
      <c r="L510" s="26"/>
      <c r="M510" s="26"/>
      <c r="N510" s="26"/>
      <c r="O510" s="26"/>
      <c r="P510" s="26"/>
      <c r="Q510" s="26"/>
      <c r="R510" s="26"/>
      <c r="S510" s="26"/>
      <c r="T510" s="26"/>
    </row>
    <row r="511" spans="1:20" x14ac:dyDescent="0.25">
      <c r="A511" s="26"/>
      <c r="B511" s="94">
        <v>4</v>
      </c>
      <c r="C511" s="37" t="s">
        <v>147</v>
      </c>
      <c r="D511" s="94">
        <v>2</v>
      </c>
      <c r="E511" s="94">
        <v>1974</v>
      </c>
      <c r="F511" s="94">
        <v>1</v>
      </c>
      <c r="G511" s="94">
        <v>0</v>
      </c>
      <c r="H511" s="94">
        <v>0</v>
      </c>
      <c r="I511" s="93">
        <v>2559</v>
      </c>
      <c r="J511" s="93" t="b" cm="1">
        <f t="array" ref="J511">OR(ISNUMBER(SEARCH($L$26:$L$31,C511)))</f>
        <v>0</v>
      </c>
      <c r="K511" s="92"/>
      <c r="L511" s="26"/>
      <c r="M511" s="26"/>
      <c r="N511" s="26"/>
      <c r="O511" s="26"/>
      <c r="P511" s="26"/>
      <c r="Q511" s="26"/>
      <c r="R511" s="26"/>
      <c r="S511" s="26"/>
      <c r="T511" s="26"/>
    </row>
    <row r="512" spans="1:20" x14ac:dyDescent="0.25">
      <c r="A512" s="26"/>
      <c r="B512" s="94">
        <v>5</v>
      </c>
      <c r="C512" s="37" t="s">
        <v>147</v>
      </c>
      <c r="D512" s="94">
        <v>2</v>
      </c>
      <c r="E512" s="94">
        <v>1974</v>
      </c>
      <c r="F512" s="94">
        <v>1</v>
      </c>
      <c r="G512" s="94">
        <v>0</v>
      </c>
      <c r="H512" s="94">
        <v>0</v>
      </c>
      <c r="I512" s="93">
        <v>2736</v>
      </c>
      <c r="J512" s="93" t="b" cm="1">
        <f t="array" ref="J512">OR(ISNUMBER(SEARCH($L$26:$L$31,C512)))</f>
        <v>0</v>
      </c>
      <c r="K512" s="92"/>
      <c r="L512" s="26"/>
      <c r="M512" s="26"/>
      <c r="N512" s="26"/>
      <c r="O512" s="26"/>
      <c r="P512" s="26"/>
      <c r="Q512" s="26"/>
      <c r="R512" s="26"/>
      <c r="S512" s="26"/>
      <c r="T512" s="26"/>
    </row>
    <row r="513" spans="1:20" x14ac:dyDescent="0.25">
      <c r="A513" s="26"/>
      <c r="B513" s="94">
        <v>1</v>
      </c>
      <c r="C513" s="37" t="s">
        <v>107</v>
      </c>
      <c r="D513" s="94">
        <v>1</v>
      </c>
      <c r="E513" s="94">
        <v>1975</v>
      </c>
      <c r="F513" s="94">
        <v>1</v>
      </c>
      <c r="G513" s="94">
        <v>0</v>
      </c>
      <c r="H513" s="94">
        <v>52</v>
      </c>
      <c r="I513" s="93">
        <v>431570</v>
      </c>
      <c r="J513" s="93" t="b" cm="1">
        <f t="array" ref="J513">OR(ISNUMBER(SEARCH($L$26:$L$31,C513)))</f>
        <v>1</v>
      </c>
      <c r="K513" s="92"/>
      <c r="L513" s="26"/>
      <c r="M513" s="26"/>
      <c r="N513" s="26"/>
      <c r="O513" s="26"/>
      <c r="P513" s="26"/>
      <c r="Q513" s="26"/>
      <c r="R513" s="26"/>
      <c r="S513" s="26"/>
      <c r="T513" s="26"/>
    </row>
    <row r="514" spans="1:20" x14ac:dyDescent="0.25">
      <c r="A514" s="26"/>
      <c r="B514" s="94">
        <v>6</v>
      </c>
      <c r="C514" s="37" t="s">
        <v>107</v>
      </c>
      <c r="D514" s="94">
        <v>4</v>
      </c>
      <c r="E514" s="94">
        <v>1975</v>
      </c>
      <c r="F514" s="94">
        <v>1</v>
      </c>
      <c r="G514" s="94">
        <v>0</v>
      </c>
      <c r="H514" s="94">
        <v>44</v>
      </c>
      <c r="I514" s="93">
        <v>740288</v>
      </c>
      <c r="J514" s="93" t="b" cm="1">
        <f t="array" ref="J514">OR(ISNUMBER(SEARCH($L$26:$L$31,C514)))</f>
        <v>1</v>
      </c>
      <c r="K514" s="92"/>
      <c r="L514" s="26"/>
      <c r="M514" s="26"/>
      <c r="N514" s="26"/>
      <c r="O514" s="26"/>
      <c r="P514" s="26"/>
      <c r="Q514" s="26"/>
      <c r="R514" s="26"/>
      <c r="S514" s="26"/>
      <c r="T514" s="26"/>
    </row>
    <row r="515" spans="1:20" x14ac:dyDescent="0.25">
      <c r="A515" s="26"/>
      <c r="B515" s="94">
        <v>3</v>
      </c>
      <c r="C515" s="37" t="s">
        <v>107</v>
      </c>
      <c r="D515" s="94">
        <v>4</v>
      </c>
      <c r="E515" s="94">
        <v>1975</v>
      </c>
      <c r="F515" s="94">
        <v>1</v>
      </c>
      <c r="G515" s="94">
        <v>0</v>
      </c>
      <c r="H515" s="94">
        <v>79</v>
      </c>
      <c r="I515" s="93">
        <v>748372</v>
      </c>
      <c r="J515" s="93" t="b" cm="1">
        <f t="array" ref="J515">OR(ISNUMBER(SEARCH($L$26:$L$31,C515)))</f>
        <v>1</v>
      </c>
      <c r="K515" s="92"/>
      <c r="L515" s="26"/>
      <c r="M515" s="26"/>
      <c r="N515" s="26"/>
      <c r="O515" s="26"/>
      <c r="P515" s="26"/>
      <c r="Q515" s="26"/>
      <c r="R515" s="26"/>
      <c r="S515" s="26"/>
      <c r="T515" s="26"/>
    </row>
    <row r="516" spans="1:20" x14ac:dyDescent="0.25">
      <c r="A516" s="26"/>
      <c r="B516" s="94">
        <v>1</v>
      </c>
      <c r="C516" s="37" t="s">
        <v>114</v>
      </c>
      <c r="D516" s="94">
        <v>1</v>
      </c>
      <c r="E516" s="94">
        <v>1975</v>
      </c>
      <c r="F516" s="94">
        <v>2</v>
      </c>
      <c r="G516" s="94">
        <v>0</v>
      </c>
      <c r="H516" s="94">
        <v>0</v>
      </c>
      <c r="I516" s="93">
        <v>43376</v>
      </c>
      <c r="J516" s="93" t="b" cm="1">
        <f t="array" ref="J516">OR(ISNUMBER(SEARCH($L$26:$L$31,C516)))</f>
        <v>0</v>
      </c>
      <c r="K516" s="92"/>
      <c r="L516" s="26"/>
      <c r="M516" s="26"/>
      <c r="N516" s="26"/>
      <c r="O516" s="26"/>
      <c r="P516" s="26"/>
      <c r="Q516" s="26"/>
      <c r="R516" s="26"/>
      <c r="S516" s="26"/>
      <c r="T516" s="26"/>
    </row>
    <row r="517" spans="1:20" x14ac:dyDescent="0.25">
      <c r="A517" s="26"/>
      <c r="B517" s="94">
        <v>6</v>
      </c>
      <c r="C517" s="37" t="s">
        <v>114</v>
      </c>
      <c r="D517" s="94">
        <v>1</v>
      </c>
      <c r="E517" s="94">
        <v>1975</v>
      </c>
      <c r="F517" s="94">
        <v>2</v>
      </c>
      <c r="G517" s="94">
        <v>0</v>
      </c>
      <c r="H517" s="94">
        <v>0</v>
      </c>
      <c r="I517" s="93">
        <v>0</v>
      </c>
      <c r="J517" s="93" t="b" cm="1">
        <f t="array" ref="J517">OR(ISNUMBER(SEARCH($L$26:$L$31,C517)))</f>
        <v>0</v>
      </c>
      <c r="K517" s="92"/>
      <c r="L517" s="26"/>
      <c r="M517" s="26"/>
      <c r="N517" s="26"/>
      <c r="O517" s="26"/>
      <c r="P517" s="26"/>
      <c r="Q517" s="26"/>
      <c r="R517" s="26"/>
      <c r="S517" s="26"/>
      <c r="T517" s="26"/>
    </row>
    <row r="518" spans="1:20" x14ac:dyDescent="0.25">
      <c r="A518" s="26"/>
      <c r="B518" s="94">
        <v>1</v>
      </c>
      <c r="C518" s="37" t="s">
        <v>114</v>
      </c>
      <c r="D518" s="94">
        <v>1</v>
      </c>
      <c r="E518" s="94">
        <v>1975</v>
      </c>
      <c r="F518" s="94">
        <v>2</v>
      </c>
      <c r="G518" s="94">
        <v>0</v>
      </c>
      <c r="H518" s="94">
        <v>0</v>
      </c>
      <c r="I518" s="93">
        <v>0</v>
      </c>
      <c r="J518" s="93" t="b" cm="1">
        <f t="array" ref="J518">OR(ISNUMBER(SEARCH($L$26:$L$31,C518)))</f>
        <v>0</v>
      </c>
      <c r="K518" s="92"/>
      <c r="L518" s="26"/>
      <c r="M518" s="26"/>
      <c r="N518" s="26"/>
      <c r="O518" s="26"/>
      <c r="P518" s="26"/>
      <c r="Q518" s="26"/>
      <c r="R518" s="26"/>
      <c r="S518" s="26"/>
      <c r="T518" s="26"/>
    </row>
    <row r="519" spans="1:20" x14ac:dyDescent="0.25">
      <c r="A519" s="26"/>
      <c r="B519" s="94">
        <v>2</v>
      </c>
      <c r="C519" s="37" t="s">
        <v>114</v>
      </c>
      <c r="D519" s="94">
        <v>1</v>
      </c>
      <c r="E519" s="94">
        <v>1975</v>
      </c>
      <c r="F519" s="94">
        <v>2</v>
      </c>
      <c r="G519" s="94">
        <v>0</v>
      </c>
      <c r="H519" s="94">
        <v>0</v>
      </c>
      <c r="I519" s="93">
        <v>0</v>
      </c>
      <c r="J519" s="93" t="b" cm="1">
        <f t="array" ref="J519">OR(ISNUMBER(SEARCH($L$26:$L$31,C519)))</f>
        <v>0</v>
      </c>
      <c r="K519" s="92"/>
      <c r="L519" s="26"/>
      <c r="M519" s="26"/>
      <c r="N519" s="26"/>
      <c r="O519" s="26"/>
      <c r="P519" s="26"/>
      <c r="Q519" s="26"/>
      <c r="R519" s="26"/>
      <c r="S519" s="26"/>
      <c r="T519" s="26"/>
    </row>
    <row r="520" spans="1:20" x14ac:dyDescent="0.25">
      <c r="A520" s="26"/>
      <c r="B520" s="94">
        <v>4</v>
      </c>
      <c r="C520" s="37" t="s">
        <v>114</v>
      </c>
      <c r="D520" s="94">
        <v>1</v>
      </c>
      <c r="E520" s="94">
        <v>1975</v>
      </c>
      <c r="F520" s="94">
        <v>2</v>
      </c>
      <c r="G520" s="94">
        <v>0</v>
      </c>
      <c r="H520" s="94">
        <v>0</v>
      </c>
      <c r="I520" s="93">
        <v>0</v>
      </c>
      <c r="J520" s="93" t="b" cm="1">
        <f t="array" ref="J520">OR(ISNUMBER(SEARCH($L$26:$L$31,C520)))</f>
        <v>0</v>
      </c>
      <c r="K520" s="92"/>
      <c r="L520" s="26"/>
      <c r="M520" s="26"/>
      <c r="N520" s="26"/>
      <c r="O520" s="26"/>
      <c r="P520" s="26"/>
      <c r="Q520" s="26"/>
      <c r="R520" s="26"/>
      <c r="S520" s="26"/>
      <c r="T520" s="26"/>
    </row>
    <row r="521" spans="1:20" x14ac:dyDescent="0.25">
      <c r="A521" s="26"/>
      <c r="B521" s="94">
        <v>3</v>
      </c>
      <c r="C521" s="37" t="s">
        <v>114</v>
      </c>
      <c r="D521" s="94">
        <v>1</v>
      </c>
      <c r="E521" s="94">
        <v>1975</v>
      </c>
      <c r="F521" s="94">
        <v>2</v>
      </c>
      <c r="G521" s="94">
        <v>0</v>
      </c>
      <c r="H521" s="94">
        <v>0</v>
      </c>
      <c r="I521" s="93">
        <v>0</v>
      </c>
      <c r="J521" s="93" t="b" cm="1">
        <f t="array" ref="J521">OR(ISNUMBER(SEARCH($L$26:$L$31,C521)))</f>
        <v>0</v>
      </c>
      <c r="K521" s="92"/>
      <c r="L521" s="26"/>
      <c r="M521" s="26"/>
      <c r="N521" s="26"/>
      <c r="O521" s="26"/>
      <c r="P521" s="26"/>
      <c r="Q521" s="26"/>
      <c r="R521" s="26"/>
      <c r="S521" s="26"/>
      <c r="T521" s="26"/>
    </row>
    <row r="522" spans="1:20" x14ac:dyDescent="0.25">
      <c r="A522" s="26"/>
      <c r="B522" s="94">
        <v>5</v>
      </c>
      <c r="C522" s="37" t="s">
        <v>114</v>
      </c>
      <c r="D522" s="94">
        <v>1</v>
      </c>
      <c r="E522" s="94">
        <v>1975</v>
      </c>
      <c r="F522" s="94">
        <v>2</v>
      </c>
      <c r="G522" s="94">
        <v>0</v>
      </c>
      <c r="H522" s="94">
        <v>0</v>
      </c>
      <c r="I522" s="93">
        <v>0</v>
      </c>
      <c r="J522" s="93" t="b" cm="1">
        <f t="array" ref="J522">OR(ISNUMBER(SEARCH($L$26:$L$31,C522)))</f>
        <v>0</v>
      </c>
      <c r="K522" s="92"/>
      <c r="L522" s="26"/>
      <c r="M522" s="26"/>
      <c r="N522" s="26"/>
      <c r="O522" s="26"/>
      <c r="P522" s="26"/>
      <c r="Q522" s="26"/>
      <c r="R522" s="26"/>
      <c r="S522" s="26"/>
      <c r="T522" s="26"/>
    </row>
    <row r="523" spans="1:20" x14ac:dyDescent="0.25">
      <c r="A523" s="26"/>
      <c r="B523" s="94">
        <v>6</v>
      </c>
      <c r="C523" s="37" t="s">
        <v>123</v>
      </c>
      <c r="D523" s="94">
        <v>1</v>
      </c>
      <c r="E523" s="94">
        <v>1975</v>
      </c>
      <c r="F523" s="94">
        <v>7</v>
      </c>
      <c r="G523" s="94">
        <v>0</v>
      </c>
      <c r="H523" s="94">
        <v>0</v>
      </c>
      <c r="I523" s="93">
        <v>16953</v>
      </c>
      <c r="J523" s="93" t="b" cm="1">
        <f t="array" ref="J523">OR(ISNUMBER(SEARCH($L$26:$L$31,C523)))</f>
        <v>1</v>
      </c>
      <c r="K523" s="92"/>
      <c r="L523" s="26"/>
      <c r="M523" s="26"/>
      <c r="N523" s="26"/>
      <c r="O523" s="26"/>
      <c r="P523" s="26"/>
      <c r="Q523" s="26"/>
      <c r="R523" s="26"/>
      <c r="S523" s="26"/>
      <c r="T523" s="26"/>
    </row>
    <row r="524" spans="1:20" x14ac:dyDescent="0.25">
      <c r="A524" s="26"/>
      <c r="B524" s="94">
        <v>1</v>
      </c>
      <c r="C524" s="37" t="s">
        <v>123</v>
      </c>
      <c r="D524" s="94">
        <v>1</v>
      </c>
      <c r="E524" s="94">
        <v>1975</v>
      </c>
      <c r="F524" s="94">
        <v>7</v>
      </c>
      <c r="G524" s="94">
        <v>0</v>
      </c>
      <c r="H524" s="94">
        <v>0</v>
      </c>
      <c r="I524" s="93">
        <v>17517</v>
      </c>
      <c r="J524" s="93" t="b" cm="1">
        <f t="array" ref="J524">OR(ISNUMBER(SEARCH($L$26:$L$31,C524)))</f>
        <v>1</v>
      </c>
      <c r="K524" s="92"/>
      <c r="L524" s="26"/>
      <c r="M524" s="26"/>
      <c r="N524" s="26"/>
      <c r="O524" s="26"/>
      <c r="P524" s="26"/>
      <c r="Q524" s="26"/>
      <c r="R524" s="26"/>
      <c r="S524" s="26"/>
      <c r="T524" s="26"/>
    </row>
    <row r="525" spans="1:20" x14ac:dyDescent="0.25">
      <c r="A525" s="26"/>
      <c r="B525" s="94">
        <v>2</v>
      </c>
      <c r="C525" s="37" t="s">
        <v>123</v>
      </c>
      <c r="D525" s="94">
        <v>1</v>
      </c>
      <c r="E525" s="94">
        <v>1975</v>
      </c>
      <c r="F525" s="94">
        <v>7</v>
      </c>
      <c r="G525" s="94">
        <v>0</v>
      </c>
      <c r="H525" s="94">
        <v>0</v>
      </c>
      <c r="I525" s="93">
        <v>17724</v>
      </c>
      <c r="J525" s="93" t="b" cm="1">
        <f t="array" ref="J525">OR(ISNUMBER(SEARCH($L$26:$L$31,C525)))</f>
        <v>1</v>
      </c>
      <c r="K525" s="92"/>
      <c r="L525" s="26"/>
      <c r="M525" s="26"/>
      <c r="N525" s="26"/>
      <c r="O525" s="26"/>
      <c r="P525" s="26"/>
      <c r="Q525" s="26"/>
      <c r="R525" s="26"/>
      <c r="S525" s="26"/>
      <c r="T525" s="26"/>
    </row>
    <row r="526" spans="1:20" x14ac:dyDescent="0.25">
      <c r="A526" s="26"/>
      <c r="B526" s="94">
        <v>4</v>
      </c>
      <c r="C526" s="37" t="s">
        <v>123</v>
      </c>
      <c r="D526" s="94">
        <v>1</v>
      </c>
      <c r="E526" s="94">
        <v>1975</v>
      </c>
      <c r="F526" s="94">
        <v>7</v>
      </c>
      <c r="G526" s="94">
        <v>0</v>
      </c>
      <c r="H526" s="94">
        <v>0</v>
      </c>
      <c r="I526" s="93">
        <v>17195</v>
      </c>
      <c r="J526" s="93" t="b" cm="1">
        <f t="array" ref="J526">OR(ISNUMBER(SEARCH($L$26:$L$31,C526)))</f>
        <v>1</v>
      </c>
      <c r="K526" s="92"/>
      <c r="L526" s="26"/>
      <c r="M526" s="26"/>
      <c r="N526" s="26"/>
      <c r="O526" s="26"/>
      <c r="P526" s="26"/>
      <c r="Q526" s="26"/>
      <c r="R526" s="26"/>
      <c r="S526" s="26"/>
      <c r="T526" s="26"/>
    </row>
    <row r="527" spans="1:20" x14ac:dyDescent="0.25">
      <c r="A527" s="26"/>
      <c r="B527" s="94">
        <v>3</v>
      </c>
      <c r="C527" s="37" t="s">
        <v>123</v>
      </c>
      <c r="D527" s="94">
        <v>1</v>
      </c>
      <c r="E527" s="94">
        <v>1975</v>
      </c>
      <c r="F527" s="94">
        <v>7</v>
      </c>
      <c r="G527" s="94">
        <v>0</v>
      </c>
      <c r="H527" s="94">
        <v>0</v>
      </c>
      <c r="I527" s="93">
        <v>17777</v>
      </c>
      <c r="J527" s="93" t="b" cm="1">
        <f t="array" ref="J527">OR(ISNUMBER(SEARCH($L$26:$L$31,C527)))</f>
        <v>1</v>
      </c>
      <c r="K527" s="92"/>
      <c r="L527" s="26"/>
      <c r="M527" s="26"/>
      <c r="N527" s="26"/>
      <c r="O527" s="26"/>
      <c r="P527" s="26"/>
      <c r="Q527" s="26"/>
      <c r="R527" s="26"/>
      <c r="S527" s="26"/>
      <c r="T527" s="26"/>
    </row>
    <row r="528" spans="1:20" x14ac:dyDescent="0.25">
      <c r="A528" s="26"/>
      <c r="B528" s="94">
        <v>5</v>
      </c>
      <c r="C528" s="37" t="s">
        <v>123</v>
      </c>
      <c r="D528" s="94">
        <v>1</v>
      </c>
      <c r="E528" s="94">
        <v>1975</v>
      </c>
      <c r="F528" s="94">
        <v>7</v>
      </c>
      <c r="G528" s="94">
        <v>0</v>
      </c>
      <c r="H528" s="94">
        <v>0</v>
      </c>
      <c r="I528" s="93">
        <v>15523</v>
      </c>
      <c r="J528" s="93" t="b" cm="1">
        <f t="array" ref="J528">OR(ISNUMBER(SEARCH($L$26:$L$31,C528)))</f>
        <v>1</v>
      </c>
      <c r="K528" s="92"/>
      <c r="L528" s="26"/>
      <c r="M528" s="26"/>
      <c r="N528" s="26"/>
      <c r="O528" s="26"/>
      <c r="P528" s="26"/>
      <c r="Q528" s="26"/>
      <c r="R528" s="26"/>
      <c r="S528" s="26"/>
      <c r="T528" s="26"/>
    </row>
    <row r="529" spans="1:20" x14ac:dyDescent="0.25">
      <c r="A529" s="26"/>
      <c r="B529" s="94">
        <v>6</v>
      </c>
      <c r="C529" s="37" t="s">
        <v>147</v>
      </c>
      <c r="D529" s="94">
        <v>1</v>
      </c>
      <c r="E529" s="94">
        <v>1975</v>
      </c>
      <c r="F529" s="94">
        <v>1</v>
      </c>
      <c r="G529" s="94">
        <v>0</v>
      </c>
      <c r="H529" s="94">
        <v>3</v>
      </c>
      <c r="I529" s="93">
        <v>15596</v>
      </c>
      <c r="J529" s="93" t="b" cm="1">
        <f t="array" ref="J529">OR(ISNUMBER(SEARCH($L$26:$L$31,C529)))</f>
        <v>0</v>
      </c>
      <c r="K529" s="92"/>
      <c r="L529" s="26"/>
      <c r="M529" s="26"/>
      <c r="N529" s="26"/>
      <c r="O529" s="26"/>
      <c r="P529" s="26"/>
      <c r="Q529" s="26"/>
      <c r="R529" s="26"/>
      <c r="S529" s="26"/>
      <c r="T529" s="26"/>
    </row>
    <row r="530" spans="1:20" x14ac:dyDescent="0.25">
      <c r="A530" s="26"/>
      <c r="B530" s="94">
        <v>1</v>
      </c>
      <c r="C530" s="37" t="s">
        <v>147</v>
      </c>
      <c r="D530" s="94">
        <v>1</v>
      </c>
      <c r="E530" s="94">
        <v>1975</v>
      </c>
      <c r="F530" s="94">
        <v>1</v>
      </c>
      <c r="G530" s="94">
        <v>0</v>
      </c>
      <c r="H530" s="94">
        <v>3</v>
      </c>
      <c r="I530" s="93">
        <v>16315</v>
      </c>
      <c r="J530" s="93" t="b" cm="1">
        <f t="array" ref="J530">OR(ISNUMBER(SEARCH($L$26:$L$31,C530)))</f>
        <v>0</v>
      </c>
      <c r="K530" s="92"/>
      <c r="L530" s="26"/>
      <c r="M530" s="26"/>
      <c r="N530" s="26"/>
      <c r="O530" s="26"/>
      <c r="P530" s="26"/>
      <c r="Q530" s="26"/>
      <c r="R530" s="26"/>
      <c r="S530" s="26"/>
      <c r="T530" s="26"/>
    </row>
    <row r="531" spans="1:20" x14ac:dyDescent="0.25">
      <c r="A531" s="26"/>
      <c r="B531" s="94">
        <v>2</v>
      </c>
      <c r="C531" s="37" t="s">
        <v>147</v>
      </c>
      <c r="D531" s="94">
        <v>1</v>
      </c>
      <c r="E531" s="94">
        <v>1975</v>
      </c>
      <c r="F531" s="94">
        <v>1</v>
      </c>
      <c r="G531" s="94">
        <v>0</v>
      </c>
      <c r="H531" s="94">
        <v>3</v>
      </c>
      <c r="I531" s="93">
        <v>16746</v>
      </c>
      <c r="J531" s="93" t="b" cm="1">
        <f t="array" ref="J531">OR(ISNUMBER(SEARCH($L$26:$L$31,C531)))</f>
        <v>0</v>
      </c>
      <c r="K531" s="92"/>
      <c r="L531" s="26"/>
      <c r="M531" s="26"/>
      <c r="N531" s="26"/>
      <c r="O531" s="26"/>
      <c r="P531" s="26"/>
      <c r="Q531" s="26"/>
      <c r="R531" s="26"/>
      <c r="S531" s="26"/>
      <c r="T531" s="26"/>
    </row>
    <row r="532" spans="1:20" x14ac:dyDescent="0.25">
      <c r="A532" s="26"/>
      <c r="B532" s="94">
        <v>4</v>
      </c>
      <c r="C532" s="37" t="s">
        <v>147</v>
      </c>
      <c r="D532" s="94">
        <v>1</v>
      </c>
      <c r="E532" s="94">
        <v>1975</v>
      </c>
      <c r="F532" s="94">
        <v>1</v>
      </c>
      <c r="G532" s="94">
        <v>0</v>
      </c>
      <c r="H532" s="94">
        <v>3</v>
      </c>
      <c r="I532" s="93">
        <v>17712</v>
      </c>
      <c r="J532" s="93" t="b" cm="1">
        <f t="array" ref="J532">OR(ISNUMBER(SEARCH($L$26:$L$31,C532)))</f>
        <v>0</v>
      </c>
      <c r="K532" s="92"/>
      <c r="L532" s="26"/>
      <c r="M532" s="26"/>
      <c r="N532" s="26"/>
      <c r="O532" s="26"/>
      <c r="P532" s="26"/>
      <c r="Q532" s="26"/>
      <c r="R532" s="26"/>
      <c r="S532" s="26"/>
      <c r="T532" s="26"/>
    </row>
    <row r="533" spans="1:20" x14ac:dyDescent="0.25">
      <c r="A533" s="26"/>
      <c r="B533" s="94">
        <v>3</v>
      </c>
      <c r="C533" s="37" t="s">
        <v>147</v>
      </c>
      <c r="D533" s="94">
        <v>1</v>
      </c>
      <c r="E533" s="94">
        <v>1975</v>
      </c>
      <c r="F533" s="94">
        <v>1</v>
      </c>
      <c r="G533" s="94">
        <v>0</v>
      </c>
      <c r="H533" s="94">
        <v>3</v>
      </c>
      <c r="I533" s="93">
        <v>15825</v>
      </c>
      <c r="J533" s="93" t="b" cm="1">
        <f t="array" ref="J533">OR(ISNUMBER(SEARCH($L$26:$L$31,C533)))</f>
        <v>0</v>
      </c>
      <c r="K533" s="92"/>
      <c r="L533" s="26"/>
      <c r="M533" s="26"/>
      <c r="N533" s="26"/>
      <c r="O533" s="26"/>
      <c r="P533" s="26"/>
      <c r="Q533" s="26"/>
      <c r="R533" s="26"/>
      <c r="S533" s="26"/>
      <c r="T533" s="26"/>
    </row>
    <row r="534" spans="1:20" x14ac:dyDescent="0.25">
      <c r="A534" s="26"/>
      <c r="B534" s="94">
        <v>5</v>
      </c>
      <c r="C534" s="37" t="s">
        <v>147</v>
      </c>
      <c r="D534" s="94">
        <v>1</v>
      </c>
      <c r="E534" s="94">
        <v>1975</v>
      </c>
      <c r="F534" s="94">
        <v>1</v>
      </c>
      <c r="G534" s="94">
        <v>0</v>
      </c>
      <c r="H534" s="94">
        <v>3</v>
      </c>
      <c r="I534" s="93">
        <v>16980</v>
      </c>
      <c r="J534" s="93" t="b" cm="1">
        <f t="array" ref="J534">OR(ISNUMBER(SEARCH($L$26:$L$31,C534)))</f>
        <v>0</v>
      </c>
      <c r="K534" s="92"/>
      <c r="L534" s="26"/>
      <c r="M534" s="26"/>
      <c r="N534" s="26"/>
      <c r="O534" s="26"/>
      <c r="P534" s="26"/>
      <c r="Q534" s="26"/>
      <c r="R534" s="26"/>
      <c r="S534" s="26"/>
      <c r="T534" s="26"/>
    </row>
    <row r="535" spans="1:20" x14ac:dyDescent="0.25">
      <c r="A535" s="26"/>
      <c r="B535" s="94">
        <v>1</v>
      </c>
      <c r="C535" s="37" t="s">
        <v>147</v>
      </c>
      <c r="D535" s="94">
        <v>2</v>
      </c>
      <c r="E535" s="94">
        <v>1975</v>
      </c>
      <c r="F535" s="94">
        <v>1</v>
      </c>
      <c r="G535" s="94">
        <v>0</v>
      </c>
      <c r="H535" s="94">
        <v>0</v>
      </c>
      <c r="I535" s="93">
        <v>42011</v>
      </c>
      <c r="J535" s="93" t="b" cm="1">
        <f t="array" ref="J535">OR(ISNUMBER(SEARCH($L$26:$L$31,C535)))</f>
        <v>0</v>
      </c>
      <c r="K535" s="92"/>
      <c r="L535" s="26"/>
      <c r="M535" s="26"/>
      <c r="N535" s="26"/>
      <c r="O535" s="26"/>
      <c r="P535" s="26"/>
      <c r="Q535" s="26"/>
      <c r="R535" s="26"/>
      <c r="S535" s="26"/>
      <c r="T535" s="26"/>
    </row>
    <row r="536" spans="1:20" x14ac:dyDescent="0.25">
      <c r="A536" s="26"/>
      <c r="B536" s="94">
        <v>4</v>
      </c>
      <c r="C536" s="37" t="s">
        <v>147</v>
      </c>
      <c r="D536" s="94">
        <v>2</v>
      </c>
      <c r="E536" s="94">
        <v>1975</v>
      </c>
      <c r="F536" s="94">
        <v>1</v>
      </c>
      <c r="G536" s="94">
        <v>0</v>
      </c>
      <c r="H536" s="94">
        <v>0</v>
      </c>
      <c r="I536" s="93">
        <v>42196</v>
      </c>
      <c r="J536" s="93" t="b" cm="1">
        <f t="array" ref="J536">OR(ISNUMBER(SEARCH($L$26:$L$31,C536)))</f>
        <v>0</v>
      </c>
      <c r="K536" s="92"/>
      <c r="L536" s="26"/>
      <c r="M536" s="26"/>
      <c r="N536" s="26"/>
      <c r="O536" s="26"/>
      <c r="P536" s="26"/>
      <c r="Q536" s="26"/>
      <c r="R536" s="26"/>
      <c r="S536" s="26"/>
      <c r="T536" s="26"/>
    </row>
    <row r="537" spans="1:20" x14ac:dyDescent="0.25">
      <c r="A537" s="26"/>
      <c r="B537" s="94">
        <v>3</v>
      </c>
      <c r="C537" s="37" t="s">
        <v>147</v>
      </c>
      <c r="D537" s="94">
        <v>2</v>
      </c>
      <c r="E537" s="94">
        <v>1975</v>
      </c>
      <c r="F537" s="94">
        <v>1</v>
      </c>
      <c r="G537" s="94">
        <v>0</v>
      </c>
      <c r="H537" s="94">
        <v>0</v>
      </c>
      <c r="I537" s="93">
        <v>46198</v>
      </c>
      <c r="J537" s="93" t="b" cm="1">
        <f t="array" ref="J537">OR(ISNUMBER(SEARCH($L$26:$L$31,C537)))</f>
        <v>0</v>
      </c>
      <c r="K537" s="92"/>
      <c r="L537" s="26"/>
      <c r="M537" s="26"/>
      <c r="N537" s="26"/>
      <c r="O537" s="26"/>
      <c r="P537" s="26"/>
      <c r="Q537" s="26"/>
      <c r="R537" s="26"/>
      <c r="S537" s="26"/>
      <c r="T537" s="26"/>
    </row>
    <row r="538" spans="1:20" x14ac:dyDescent="0.25">
      <c r="A538" s="26"/>
      <c r="B538" s="94">
        <v>6</v>
      </c>
      <c r="C538" s="37" t="s">
        <v>136</v>
      </c>
      <c r="D538" s="94">
        <v>2</v>
      </c>
      <c r="E538" s="94">
        <v>1975</v>
      </c>
      <c r="F538" s="94">
        <v>1</v>
      </c>
      <c r="G538" s="94">
        <v>0</v>
      </c>
      <c r="H538" s="94">
        <v>0</v>
      </c>
      <c r="I538" s="93">
        <v>15745</v>
      </c>
      <c r="J538" s="93" t="b" cm="1">
        <f t="array" ref="J538">OR(ISNUMBER(SEARCH($L$26:$L$31,C538)))</f>
        <v>0</v>
      </c>
      <c r="K538" s="92"/>
      <c r="L538" s="26"/>
      <c r="M538" s="26"/>
      <c r="N538" s="26"/>
      <c r="O538" s="26"/>
      <c r="P538" s="26"/>
      <c r="Q538" s="26"/>
      <c r="R538" s="26"/>
      <c r="S538" s="26"/>
      <c r="T538" s="26"/>
    </row>
    <row r="539" spans="1:20" x14ac:dyDescent="0.25">
      <c r="A539" s="26"/>
      <c r="B539" s="94">
        <v>1</v>
      </c>
      <c r="C539" s="37" t="s">
        <v>136</v>
      </c>
      <c r="D539" s="94">
        <v>2</v>
      </c>
      <c r="E539" s="94">
        <v>1975</v>
      </c>
      <c r="F539" s="94">
        <v>1</v>
      </c>
      <c r="G539" s="94">
        <v>0</v>
      </c>
      <c r="H539" s="94">
        <v>0</v>
      </c>
      <c r="I539" s="93">
        <v>17405</v>
      </c>
      <c r="J539" s="93" t="b" cm="1">
        <f t="array" ref="J539">OR(ISNUMBER(SEARCH($L$26:$L$31,C539)))</f>
        <v>0</v>
      </c>
      <c r="K539" s="92"/>
      <c r="L539" s="26"/>
      <c r="M539" s="26"/>
      <c r="N539" s="26"/>
      <c r="O539" s="26"/>
      <c r="P539" s="26"/>
      <c r="Q539" s="26"/>
      <c r="R539" s="26"/>
      <c r="S539" s="26"/>
      <c r="T539" s="26"/>
    </row>
    <row r="540" spans="1:20" x14ac:dyDescent="0.25">
      <c r="A540" s="26"/>
      <c r="B540" s="94">
        <v>2</v>
      </c>
      <c r="C540" s="37" t="s">
        <v>136</v>
      </c>
      <c r="D540" s="94">
        <v>2</v>
      </c>
      <c r="E540" s="94">
        <v>1975</v>
      </c>
      <c r="F540" s="94">
        <v>1</v>
      </c>
      <c r="G540" s="94">
        <v>0</v>
      </c>
      <c r="H540" s="94">
        <v>0</v>
      </c>
      <c r="I540" s="93">
        <v>17624</v>
      </c>
      <c r="J540" s="93" t="b" cm="1">
        <f t="array" ref="J540">OR(ISNUMBER(SEARCH($L$26:$L$31,C540)))</f>
        <v>0</v>
      </c>
      <c r="K540" s="92"/>
      <c r="L540" s="26"/>
      <c r="M540" s="26"/>
      <c r="N540" s="26"/>
      <c r="O540" s="26"/>
      <c r="P540" s="26"/>
      <c r="Q540" s="26"/>
      <c r="R540" s="26"/>
      <c r="S540" s="26"/>
      <c r="T540" s="26"/>
    </row>
    <row r="541" spans="1:20" x14ac:dyDescent="0.25">
      <c r="A541" s="26"/>
      <c r="B541" s="94">
        <v>4</v>
      </c>
      <c r="C541" s="37" t="s">
        <v>136</v>
      </c>
      <c r="D541" s="94">
        <v>2</v>
      </c>
      <c r="E541" s="94">
        <v>1975</v>
      </c>
      <c r="F541" s="94">
        <v>1</v>
      </c>
      <c r="G541" s="94">
        <v>0</v>
      </c>
      <c r="H541" s="94">
        <v>0</v>
      </c>
      <c r="I541" s="93">
        <v>18191</v>
      </c>
      <c r="J541" s="93" t="b" cm="1">
        <f t="array" ref="J541">OR(ISNUMBER(SEARCH($L$26:$L$31,C541)))</f>
        <v>0</v>
      </c>
      <c r="K541" s="92"/>
      <c r="L541" s="26"/>
      <c r="M541" s="26"/>
      <c r="N541" s="26"/>
      <c r="O541" s="26"/>
      <c r="P541" s="26"/>
      <c r="Q541" s="26"/>
      <c r="R541" s="26"/>
      <c r="S541" s="26"/>
      <c r="T541" s="26"/>
    </row>
    <row r="542" spans="1:20" x14ac:dyDescent="0.25">
      <c r="A542" s="26"/>
      <c r="B542" s="94">
        <v>3</v>
      </c>
      <c r="C542" s="37" t="s">
        <v>136</v>
      </c>
      <c r="D542" s="94">
        <v>2</v>
      </c>
      <c r="E542" s="94">
        <v>1975</v>
      </c>
      <c r="F542" s="94">
        <v>1</v>
      </c>
      <c r="G542" s="94">
        <v>0</v>
      </c>
      <c r="H542" s="94">
        <v>0</v>
      </c>
      <c r="I542" s="93">
        <v>16841</v>
      </c>
      <c r="J542" s="93" t="b" cm="1">
        <f t="array" ref="J542">OR(ISNUMBER(SEARCH($L$26:$L$31,C542)))</f>
        <v>0</v>
      </c>
      <c r="K542" s="92"/>
      <c r="L542" s="26"/>
      <c r="M542" s="26"/>
      <c r="N542" s="26"/>
      <c r="O542" s="26"/>
      <c r="P542" s="26"/>
      <c r="Q542" s="26"/>
      <c r="R542" s="26"/>
      <c r="S542" s="26"/>
      <c r="T542" s="26"/>
    </row>
    <row r="543" spans="1:20" x14ac:dyDescent="0.25">
      <c r="A543" s="26"/>
      <c r="B543" s="94">
        <v>5</v>
      </c>
      <c r="C543" s="37" t="s">
        <v>136</v>
      </c>
      <c r="D543" s="94">
        <v>2</v>
      </c>
      <c r="E543" s="94">
        <v>1975</v>
      </c>
      <c r="F543" s="94">
        <v>1</v>
      </c>
      <c r="G543" s="94">
        <v>0</v>
      </c>
      <c r="H543" s="94">
        <v>0</v>
      </c>
      <c r="I543" s="93">
        <v>16725</v>
      </c>
      <c r="J543" s="93" t="b" cm="1">
        <f t="array" ref="J543">OR(ISNUMBER(SEARCH($L$26:$L$31,C543)))</f>
        <v>0</v>
      </c>
      <c r="K543" s="92"/>
      <c r="L543" s="26"/>
      <c r="M543" s="26"/>
      <c r="N543" s="26"/>
      <c r="O543" s="26"/>
      <c r="P543" s="26"/>
      <c r="Q543" s="26"/>
      <c r="R543" s="26"/>
      <c r="S543" s="26"/>
      <c r="T543" s="26"/>
    </row>
    <row r="544" spans="1:20" x14ac:dyDescent="0.25">
      <c r="A544" s="26"/>
      <c r="B544" s="94">
        <v>6</v>
      </c>
      <c r="C544" s="37" t="s">
        <v>147</v>
      </c>
      <c r="D544" s="94">
        <v>2</v>
      </c>
      <c r="E544" s="94">
        <v>1975</v>
      </c>
      <c r="F544" s="94">
        <v>1</v>
      </c>
      <c r="G544" s="94">
        <v>0</v>
      </c>
      <c r="H544" s="94">
        <v>0</v>
      </c>
      <c r="I544" s="93">
        <v>174</v>
      </c>
      <c r="J544" s="93" t="b" cm="1">
        <f t="array" ref="J544">OR(ISNUMBER(SEARCH($L$26:$L$31,C544)))</f>
        <v>0</v>
      </c>
      <c r="K544" s="92"/>
      <c r="L544" s="26"/>
      <c r="M544" s="26"/>
      <c r="N544" s="26"/>
      <c r="O544" s="26"/>
      <c r="P544" s="26"/>
      <c r="Q544" s="26"/>
      <c r="R544" s="26"/>
      <c r="S544" s="26"/>
      <c r="T544" s="26"/>
    </row>
    <row r="545" spans="1:20" x14ac:dyDescent="0.25">
      <c r="A545" s="26"/>
      <c r="B545" s="94">
        <v>1</v>
      </c>
      <c r="C545" s="37" t="s">
        <v>147</v>
      </c>
      <c r="D545" s="94">
        <v>2</v>
      </c>
      <c r="E545" s="94">
        <v>1975</v>
      </c>
      <c r="F545" s="94">
        <v>1</v>
      </c>
      <c r="G545" s="94">
        <v>0</v>
      </c>
      <c r="H545" s="94">
        <v>0</v>
      </c>
      <c r="I545" s="93">
        <v>158</v>
      </c>
      <c r="J545" s="93" t="b" cm="1">
        <f t="array" ref="J545">OR(ISNUMBER(SEARCH($L$26:$L$31,C545)))</f>
        <v>0</v>
      </c>
      <c r="K545" s="92"/>
      <c r="L545" s="26"/>
      <c r="M545" s="26"/>
      <c r="N545" s="26"/>
      <c r="O545" s="26"/>
      <c r="P545" s="26"/>
      <c r="Q545" s="26"/>
      <c r="R545" s="26"/>
      <c r="S545" s="26"/>
      <c r="T545" s="26"/>
    </row>
    <row r="546" spans="1:20" x14ac:dyDescent="0.25">
      <c r="A546" s="26"/>
      <c r="B546" s="94">
        <v>2</v>
      </c>
      <c r="C546" s="37" t="s">
        <v>147</v>
      </c>
      <c r="D546" s="94">
        <v>2</v>
      </c>
      <c r="E546" s="94">
        <v>1975</v>
      </c>
      <c r="F546" s="94">
        <v>1</v>
      </c>
      <c r="G546" s="94">
        <v>0</v>
      </c>
      <c r="H546" s="94">
        <v>0</v>
      </c>
      <c r="I546" s="93">
        <v>152</v>
      </c>
      <c r="J546" s="93" t="b" cm="1">
        <f t="array" ref="J546">OR(ISNUMBER(SEARCH($L$26:$L$31,C546)))</f>
        <v>0</v>
      </c>
      <c r="K546" s="92"/>
      <c r="L546" s="26"/>
      <c r="M546" s="26"/>
      <c r="N546" s="26"/>
      <c r="O546" s="26"/>
      <c r="P546" s="26"/>
      <c r="Q546" s="26"/>
      <c r="R546" s="26"/>
      <c r="S546" s="26"/>
      <c r="T546" s="26"/>
    </row>
    <row r="547" spans="1:20" x14ac:dyDescent="0.25">
      <c r="A547" s="26"/>
      <c r="B547" s="94">
        <v>4</v>
      </c>
      <c r="C547" s="37" t="s">
        <v>147</v>
      </c>
      <c r="D547" s="94">
        <v>2</v>
      </c>
      <c r="E547" s="94">
        <v>1975</v>
      </c>
      <c r="F547" s="94">
        <v>1</v>
      </c>
      <c r="G547" s="94">
        <v>0</v>
      </c>
      <c r="H547" s="94">
        <v>0</v>
      </c>
      <c r="I547" s="93">
        <v>155</v>
      </c>
      <c r="J547" s="93" t="b" cm="1">
        <f t="array" ref="J547">OR(ISNUMBER(SEARCH($L$26:$L$31,C547)))</f>
        <v>0</v>
      </c>
      <c r="K547" s="92"/>
      <c r="L547" s="26"/>
      <c r="M547" s="26"/>
      <c r="N547" s="26"/>
      <c r="O547" s="26"/>
      <c r="P547" s="26"/>
      <c r="Q547" s="26"/>
      <c r="R547" s="26"/>
      <c r="S547" s="26"/>
      <c r="T547" s="26"/>
    </row>
    <row r="548" spans="1:20" x14ac:dyDescent="0.25">
      <c r="A548" s="26"/>
      <c r="B548" s="94">
        <v>3</v>
      </c>
      <c r="C548" s="37" t="s">
        <v>147</v>
      </c>
      <c r="D548" s="94">
        <v>2</v>
      </c>
      <c r="E548" s="94">
        <v>1975</v>
      </c>
      <c r="F548" s="94">
        <v>1</v>
      </c>
      <c r="G548" s="94">
        <v>0</v>
      </c>
      <c r="H548" s="94">
        <v>0</v>
      </c>
      <c r="I548" s="93">
        <v>180</v>
      </c>
      <c r="J548" s="93" t="b" cm="1">
        <f t="array" ref="J548">OR(ISNUMBER(SEARCH($L$26:$L$31,C548)))</f>
        <v>0</v>
      </c>
      <c r="K548" s="92"/>
      <c r="L548" s="26"/>
      <c r="M548" s="26"/>
      <c r="N548" s="26"/>
      <c r="O548" s="26"/>
      <c r="P548" s="26"/>
      <c r="Q548" s="26"/>
      <c r="R548" s="26"/>
      <c r="S548" s="26"/>
      <c r="T548" s="26"/>
    </row>
    <row r="549" spans="1:20" x14ac:dyDescent="0.25">
      <c r="A549" s="26"/>
      <c r="B549" s="94">
        <v>5</v>
      </c>
      <c r="C549" s="37" t="s">
        <v>147</v>
      </c>
      <c r="D549" s="94">
        <v>2</v>
      </c>
      <c r="E549" s="94">
        <v>1975</v>
      </c>
      <c r="F549" s="94">
        <v>1</v>
      </c>
      <c r="G549" s="94">
        <v>0</v>
      </c>
      <c r="H549" s="94">
        <v>0</v>
      </c>
      <c r="I549" s="93">
        <v>154</v>
      </c>
      <c r="J549" s="93" t="b" cm="1">
        <f t="array" ref="J549">OR(ISNUMBER(SEARCH($L$26:$L$31,C549)))</f>
        <v>0</v>
      </c>
      <c r="K549" s="92"/>
      <c r="L549" s="26"/>
      <c r="M549" s="26"/>
      <c r="N549" s="26"/>
      <c r="O549" s="26"/>
      <c r="P549" s="26"/>
      <c r="Q549" s="26"/>
      <c r="R549" s="26"/>
      <c r="S549" s="26"/>
      <c r="T549" s="26"/>
    </row>
    <row r="550" spans="1:20" x14ac:dyDescent="0.25">
      <c r="A550" s="26"/>
      <c r="B550" s="94">
        <v>1</v>
      </c>
      <c r="C550" s="37" t="s">
        <v>147</v>
      </c>
      <c r="D550" s="94">
        <v>3</v>
      </c>
      <c r="E550" s="94">
        <v>1975</v>
      </c>
      <c r="F550" s="94">
        <v>1</v>
      </c>
      <c r="G550" s="94">
        <v>0</v>
      </c>
      <c r="H550" s="94">
        <v>0</v>
      </c>
      <c r="I550" s="93">
        <v>21278</v>
      </c>
      <c r="J550" s="93" t="b" cm="1">
        <f t="array" ref="J550">OR(ISNUMBER(SEARCH($L$26:$L$31,C550)))</f>
        <v>0</v>
      </c>
      <c r="K550" s="92"/>
      <c r="L550" s="26"/>
      <c r="M550" s="26"/>
      <c r="N550" s="26"/>
      <c r="O550" s="26"/>
      <c r="P550" s="26"/>
      <c r="Q550" s="26"/>
      <c r="R550" s="26"/>
      <c r="S550" s="26"/>
      <c r="T550" s="26"/>
    </row>
    <row r="551" spans="1:20" x14ac:dyDescent="0.25">
      <c r="A551" s="26"/>
      <c r="B551" s="94">
        <v>4</v>
      </c>
      <c r="C551" s="37" t="s">
        <v>147</v>
      </c>
      <c r="D551" s="94">
        <v>3</v>
      </c>
      <c r="E551" s="94">
        <v>1975</v>
      </c>
      <c r="F551" s="94">
        <v>1</v>
      </c>
      <c r="G551" s="94">
        <v>0</v>
      </c>
      <c r="H551" s="94">
        <v>0</v>
      </c>
      <c r="I551" s="93">
        <v>22471</v>
      </c>
      <c r="J551" s="93" t="b" cm="1">
        <f t="array" ref="J551">OR(ISNUMBER(SEARCH($L$26:$L$31,C551)))</f>
        <v>0</v>
      </c>
      <c r="K551" s="92"/>
      <c r="L551" s="26"/>
      <c r="M551" s="26"/>
      <c r="N551" s="26"/>
      <c r="O551" s="26"/>
      <c r="P551" s="26"/>
      <c r="Q551" s="26"/>
      <c r="R551" s="26"/>
      <c r="S551" s="26"/>
      <c r="T551" s="26"/>
    </row>
    <row r="552" spans="1:20" x14ac:dyDescent="0.25">
      <c r="A552" s="26"/>
      <c r="B552" s="94">
        <v>3</v>
      </c>
      <c r="C552" s="37" t="s">
        <v>147</v>
      </c>
      <c r="D552" s="94">
        <v>3</v>
      </c>
      <c r="E552" s="94">
        <v>1975</v>
      </c>
      <c r="F552" s="94">
        <v>1</v>
      </c>
      <c r="G552" s="94">
        <v>0</v>
      </c>
      <c r="H552" s="94">
        <v>0</v>
      </c>
      <c r="I552" s="93">
        <v>24505</v>
      </c>
      <c r="J552" s="93" t="b" cm="1">
        <f t="array" ref="J552">OR(ISNUMBER(SEARCH($L$26:$L$31,C552)))</f>
        <v>0</v>
      </c>
      <c r="K552" s="92"/>
      <c r="L552" s="26"/>
      <c r="M552" s="26"/>
      <c r="N552" s="26"/>
      <c r="O552" s="26"/>
      <c r="P552" s="26"/>
      <c r="Q552" s="26"/>
      <c r="R552" s="26"/>
      <c r="S552" s="26"/>
      <c r="T552" s="26"/>
    </row>
    <row r="553" spans="1:20" x14ac:dyDescent="0.25">
      <c r="A553" s="26"/>
      <c r="B553" s="94">
        <v>5</v>
      </c>
      <c r="C553" s="37" t="s">
        <v>147</v>
      </c>
      <c r="D553" s="94">
        <v>3</v>
      </c>
      <c r="E553" s="94">
        <v>1975</v>
      </c>
      <c r="F553" s="94">
        <v>1</v>
      </c>
      <c r="G553" s="94">
        <v>0</v>
      </c>
      <c r="H553" s="94">
        <v>0</v>
      </c>
      <c r="I553" s="93">
        <v>23542</v>
      </c>
      <c r="J553" s="93" t="b" cm="1">
        <f t="array" ref="J553">OR(ISNUMBER(SEARCH($L$26:$L$31,C553)))</f>
        <v>0</v>
      </c>
      <c r="K553" s="92"/>
      <c r="L553" s="26"/>
      <c r="M553" s="26"/>
      <c r="N553" s="26"/>
      <c r="O553" s="26"/>
      <c r="P553" s="26"/>
      <c r="Q553" s="26"/>
      <c r="R553" s="26"/>
      <c r="S553" s="26"/>
      <c r="T553" s="26"/>
    </row>
    <row r="554" spans="1:20" x14ac:dyDescent="0.25">
      <c r="A554" s="26"/>
      <c r="B554" s="94">
        <v>2</v>
      </c>
      <c r="C554" s="37" t="s">
        <v>123</v>
      </c>
      <c r="D554" s="94">
        <v>3</v>
      </c>
      <c r="E554" s="94">
        <v>1975</v>
      </c>
      <c r="F554" s="94">
        <v>6</v>
      </c>
      <c r="G554" s="94">
        <v>0</v>
      </c>
      <c r="H554" s="94">
        <v>0</v>
      </c>
      <c r="I554" s="93">
        <v>2098</v>
      </c>
      <c r="J554" s="93" t="b" cm="1">
        <f t="array" ref="J554">OR(ISNUMBER(SEARCH($L$26:$L$31,C554)))</f>
        <v>1</v>
      </c>
      <c r="K554" s="92"/>
      <c r="L554" s="26"/>
      <c r="M554" s="26"/>
      <c r="N554" s="26"/>
      <c r="O554" s="26"/>
      <c r="P554" s="26"/>
      <c r="Q554" s="26"/>
      <c r="R554" s="26"/>
      <c r="S554" s="26"/>
      <c r="T554" s="26"/>
    </row>
    <row r="555" spans="1:20" x14ac:dyDescent="0.25">
      <c r="A555" s="26"/>
      <c r="B555" s="94">
        <v>4</v>
      </c>
      <c r="C555" s="37" t="s">
        <v>123</v>
      </c>
      <c r="D555" s="94">
        <v>3</v>
      </c>
      <c r="E555" s="94">
        <v>1975</v>
      </c>
      <c r="F555" s="94">
        <v>6</v>
      </c>
      <c r="G555" s="94">
        <v>0</v>
      </c>
      <c r="H555" s="94">
        <v>0</v>
      </c>
      <c r="I555" s="93">
        <v>2238</v>
      </c>
      <c r="J555" s="93" t="b" cm="1">
        <f t="array" ref="J555">OR(ISNUMBER(SEARCH($L$26:$L$31,C555)))</f>
        <v>1</v>
      </c>
      <c r="K555" s="92"/>
      <c r="L555" s="26"/>
      <c r="M555" s="26"/>
      <c r="N555" s="26"/>
      <c r="O555" s="26"/>
      <c r="P555" s="26"/>
      <c r="Q555" s="26"/>
      <c r="R555" s="26"/>
      <c r="S555" s="26"/>
      <c r="T555" s="26"/>
    </row>
    <row r="556" spans="1:20" x14ac:dyDescent="0.25">
      <c r="A556" s="26"/>
      <c r="B556" s="94">
        <v>3</v>
      </c>
      <c r="C556" s="37" t="s">
        <v>123</v>
      </c>
      <c r="D556" s="94">
        <v>3</v>
      </c>
      <c r="E556" s="94">
        <v>1975</v>
      </c>
      <c r="F556" s="94">
        <v>6</v>
      </c>
      <c r="G556" s="94">
        <v>0</v>
      </c>
      <c r="H556" s="94">
        <v>0</v>
      </c>
      <c r="I556" s="93">
        <v>2391</v>
      </c>
      <c r="J556" s="93" t="b" cm="1">
        <f t="array" ref="J556">OR(ISNUMBER(SEARCH($L$26:$L$31,C556)))</f>
        <v>1</v>
      </c>
      <c r="K556" s="92"/>
      <c r="L556" s="26"/>
      <c r="M556" s="26"/>
      <c r="N556" s="26"/>
      <c r="O556" s="26"/>
      <c r="P556" s="26"/>
      <c r="Q556" s="26"/>
      <c r="R556" s="26"/>
      <c r="S556" s="26"/>
      <c r="T556" s="26"/>
    </row>
    <row r="557" spans="1:20" x14ac:dyDescent="0.25">
      <c r="A557" s="26"/>
      <c r="B557" s="94">
        <v>5</v>
      </c>
      <c r="C557" s="37" t="s">
        <v>123</v>
      </c>
      <c r="D557" s="94">
        <v>3</v>
      </c>
      <c r="E557" s="94">
        <v>1975</v>
      </c>
      <c r="F557" s="94">
        <v>6</v>
      </c>
      <c r="G557" s="94">
        <v>0</v>
      </c>
      <c r="H557" s="94">
        <v>0</v>
      </c>
      <c r="I557" s="93">
        <v>2007</v>
      </c>
      <c r="J557" s="93" t="b" cm="1">
        <f t="array" ref="J557">OR(ISNUMBER(SEARCH($L$26:$L$31,C557)))</f>
        <v>1</v>
      </c>
      <c r="K557" s="92"/>
      <c r="L557" s="26"/>
      <c r="M557" s="26"/>
      <c r="N557" s="26"/>
      <c r="O557" s="26"/>
      <c r="P557" s="26"/>
      <c r="Q557" s="26"/>
      <c r="R557" s="26"/>
      <c r="S557" s="26"/>
      <c r="T557" s="26"/>
    </row>
    <row r="558" spans="1:20" x14ac:dyDescent="0.25">
      <c r="A558" s="26"/>
      <c r="B558" s="94">
        <v>1</v>
      </c>
      <c r="C558" s="37" t="s">
        <v>126</v>
      </c>
      <c r="D558" s="94">
        <v>3</v>
      </c>
      <c r="E558" s="94">
        <v>1975</v>
      </c>
      <c r="F558" s="94">
        <v>1</v>
      </c>
      <c r="G558" s="94">
        <v>0</v>
      </c>
      <c r="H558" s="94">
        <v>1</v>
      </c>
      <c r="I558" s="93">
        <v>21143</v>
      </c>
      <c r="J558" s="93" t="b" cm="1">
        <f t="array" ref="J558">OR(ISNUMBER(SEARCH($L$26:$L$31,C558)))</f>
        <v>1</v>
      </c>
      <c r="K558" s="92"/>
      <c r="L558" s="26"/>
      <c r="M558" s="26"/>
      <c r="N558" s="26"/>
      <c r="O558" s="26"/>
      <c r="P558" s="26"/>
      <c r="Q558" s="26"/>
      <c r="R558" s="26"/>
      <c r="S558" s="26"/>
      <c r="T558" s="26"/>
    </row>
    <row r="559" spans="1:20" x14ac:dyDescent="0.25">
      <c r="A559" s="26"/>
      <c r="B559" s="94">
        <v>2</v>
      </c>
      <c r="C559" s="37" t="s">
        <v>126</v>
      </c>
      <c r="D559" s="94">
        <v>3</v>
      </c>
      <c r="E559" s="94">
        <v>1975</v>
      </c>
      <c r="F559" s="94">
        <v>1</v>
      </c>
      <c r="G559" s="94">
        <v>0</v>
      </c>
      <c r="H559" s="94">
        <v>0</v>
      </c>
      <c r="I559" s="93">
        <v>21706</v>
      </c>
      <c r="J559" s="93" t="b" cm="1">
        <f t="array" ref="J559">OR(ISNUMBER(SEARCH($L$26:$L$31,C559)))</f>
        <v>1</v>
      </c>
      <c r="K559" s="92"/>
      <c r="L559" s="26"/>
      <c r="M559" s="26"/>
      <c r="N559" s="26"/>
      <c r="O559" s="26"/>
      <c r="P559" s="26"/>
      <c r="Q559" s="26"/>
      <c r="R559" s="26"/>
      <c r="S559" s="26"/>
      <c r="T559" s="26"/>
    </row>
    <row r="560" spans="1:20" x14ac:dyDescent="0.25">
      <c r="A560" s="26"/>
      <c r="B560" s="94">
        <v>4</v>
      </c>
      <c r="C560" s="37" t="s">
        <v>126</v>
      </c>
      <c r="D560" s="94">
        <v>3</v>
      </c>
      <c r="E560" s="94">
        <v>1975</v>
      </c>
      <c r="F560" s="94">
        <v>1</v>
      </c>
      <c r="G560" s="94">
        <v>0</v>
      </c>
      <c r="H560" s="94">
        <v>1</v>
      </c>
      <c r="I560" s="93">
        <v>19644</v>
      </c>
      <c r="J560" s="93" t="b" cm="1">
        <f t="array" ref="J560">OR(ISNUMBER(SEARCH($L$26:$L$31,C560)))</f>
        <v>1</v>
      </c>
      <c r="K560" s="92"/>
      <c r="L560" s="26"/>
      <c r="M560" s="26"/>
      <c r="N560" s="26"/>
      <c r="O560" s="26"/>
      <c r="P560" s="26"/>
      <c r="Q560" s="26"/>
      <c r="R560" s="26"/>
      <c r="S560" s="26"/>
      <c r="T560" s="26"/>
    </row>
    <row r="561" spans="1:20" x14ac:dyDescent="0.25">
      <c r="A561" s="26"/>
      <c r="B561" s="94">
        <v>3</v>
      </c>
      <c r="C561" s="37" t="s">
        <v>126</v>
      </c>
      <c r="D561" s="94">
        <v>3</v>
      </c>
      <c r="E561" s="94">
        <v>1975</v>
      </c>
      <c r="F561" s="94">
        <v>1</v>
      </c>
      <c r="G561" s="94">
        <v>0</v>
      </c>
      <c r="H561" s="94">
        <v>2</v>
      </c>
      <c r="I561" s="93">
        <v>19348</v>
      </c>
      <c r="J561" s="93" t="b" cm="1">
        <f t="array" ref="J561">OR(ISNUMBER(SEARCH($L$26:$L$31,C561)))</f>
        <v>1</v>
      </c>
      <c r="K561" s="92"/>
      <c r="L561" s="26"/>
      <c r="M561" s="26"/>
      <c r="N561" s="26"/>
      <c r="O561" s="26"/>
      <c r="P561" s="26"/>
      <c r="Q561" s="26"/>
      <c r="R561" s="26"/>
      <c r="S561" s="26"/>
      <c r="T561" s="26"/>
    </row>
    <row r="562" spans="1:20" x14ac:dyDescent="0.25">
      <c r="A562" s="26"/>
      <c r="B562" s="94">
        <v>5</v>
      </c>
      <c r="C562" s="37" t="s">
        <v>126</v>
      </c>
      <c r="D562" s="94">
        <v>3</v>
      </c>
      <c r="E562" s="94">
        <v>1975</v>
      </c>
      <c r="F562" s="94">
        <v>1</v>
      </c>
      <c r="G562" s="94">
        <v>0</v>
      </c>
      <c r="H562" s="94">
        <v>3</v>
      </c>
      <c r="I562" s="93">
        <v>22876</v>
      </c>
      <c r="J562" s="93" t="b" cm="1">
        <f t="array" ref="J562">OR(ISNUMBER(SEARCH($L$26:$L$31,C562)))</f>
        <v>1</v>
      </c>
      <c r="K562" s="92"/>
      <c r="L562" s="26"/>
      <c r="M562" s="26"/>
      <c r="N562" s="26"/>
      <c r="O562" s="26"/>
      <c r="P562" s="26"/>
      <c r="Q562" s="26"/>
      <c r="R562" s="26"/>
      <c r="S562" s="26"/>
      <c r="T562" s="26"/>
    </row>
    <row r="563" spans="1:20" x14ac:dyDescent="0.25">
      <c r="A563" s="26"/>
      <c r="B563" s="94">
        <v>1</v>
      </c>
      <c r="C563" s="37" t="s">
        <v>137</v>
      </c>
      <c r="D563" s="94">
        <v>3</v>
      </c>
      <c r="E563" s="94">
        <v>1975</v>
      </c>
      <c r="F563" s="94">
        <v>1</v>
      </c>
      <c r="G563" s="94">
        <v>5</v>
      </c>
      <c r="H563" s="94">
        <v>17</v>
      </c>
      <c r="I563" s="93">
        <v>3774757</v>
      </c>
      <c r="J563" s="93" t="b" cm="1">
        <f t="array" ref="J563">OR(ISNUMBER(SEARCH($L$26:$L$31,C563)))</f>
        <v>1</v>
      </c>
      <c r="K563" s="92"/>
      <c r="L563" s="26"/>
      <c r="M563" s="26"/>
      <c r="N563" s="26"/>
      <c r="O563" s="26"/>
      <c r="P563" s="26"/>
      <c r="Q563" s="26"/>
      <c r="R563" s="26"/>
      <c r="S563" s="26"/>
      <c r="T563" s="26"/>
    </row>
    <row r="564" spans="1:20" x14ac:dyDescent="0.25">
      <c r="A564" s="26"/>
      <c r="B564" s="94">
        <v>6</v>
      </c>
      <c r="C564" s="37" t="s">
        <v>112</v>
      </c>
      <c r="D564" s="94">
        <v>1</v>
      </c>
      <c r="E564" s="94">
        <v>1975</v>
      </c>
      <c r="F564" s="94">
        <v>1</v>
      </c>
      <c r="G564" s="94">
        <v>0</v>
      </c>
      <c r="H564" s="94">
        <v>0</v>
      </c>
      <c r="I564" s="93">
        <v>1875</v>
      </c>
      <c r="J564" s="93" t="b" cm="1">
        <f t="array" ref="J564">OR(ISNUMBER(SEARCH($L$26:$L$31,C564)))</f>
        <v>1</v>
      </c>
      <c r="K564" s="92"/>
      <c r="L564" s="26"/>
      <c r="M564" s="26"/>
      <c r="N564" s="26"/>
      <c r="O564" s="26"/>
      <c r="P564" s="26"/>
      <c r="Q564" s="26"/>
      <c r="R564" s="26"/>
      <c r="S564" s="26"/>
      <c r="T564" s="26"/>
    </row>
    <row r="565" spans="1:20" x14ac:dyDescent="0.25">
      <c r="A565" s="26"/>
      <c r="B565" s="94">
        <v>1</v>
      </c>
      <c r="C565" s="37" t="s">
        <v>112</v>
      </c>
      <c r="D565" s="94">
        <v>1</v>
      </c>
      <c r="E565" s="94">
        <v>1975</v>
      </c>
      <c r="F565" s="94">
        <v>1</v>
      </c>
      <c r="G565" s="94">
        <v>0</v>
      </c>
      <c r="H565" s="94">
        <v>0</v>
      </c>
      <c r="I565" s="93">
        <v>1760</v>
      </c>
      <c r="J565" s="93" t="b" cm="1">
        <f t="array" ref="J565">OR(ISNUMBER(SEARCH($L$26:$L$31,C565)))</f>
        <v>1</v>
      </c>
      <c r="K565" s="92"/>
      <c r="L565" s="26"/>
      <c r="M565" s="26"/>
      <c r="N565" s="26"/>
      <c r="O565" s="26"/>
      <c r="P565" s="26"/>
      <c r="Q565" s="26"/>
      <c r="R565" s="26"/>
      <c r="S565" s="26"/>
      <c r="T565" s="26"/>
    </row>
    <row r="566" spans="1:20" x14ac:dyDescent="0.25">
      <c r="A566" s="26"/>
      <c r="B566" s="94">
        <v>2</v>
      </c>
      <c r="C566" s="37" t="s">
        <v>112</v>
      </c>
      <c r="D566" s="94">
        <v>1</v>
      </c>
      <c r="E566" s="94">
        <v>1975</v>
      </c>
      <c r="F566" s="94">
        <v>1</v>
      </c>
      <c r="G566" s="94">
        <v>0</v>
      </c>
      <c r="H566" s="94">
        <v>0</v>
      </c>
      <c r="I566" s="93">
        <v>1823</v>
      </c>
      <c r="J566" s="93" t="b" cm="1">
        <f t="array" ref="J566">OR(ISNUMBER(SEARCH($L$26:$L$31,C566)))</f>
        <v>1</v>
      </c>
      <c r="K566" s="92"/>
      <c r="L566" s="26"/>
      <c r="M566" s="26"/>
      <c r="N566" s="26"/>
      <c r="O566" s="26"/>
      <c r="P566" s="26"/>
      <c r="Q566" s="26"/>
      <c r="R566" s="26"/>
      <c r="S566" s="26"/>
      <c r="T566" s="26"/>
    </row>
    <row r="567" spans="1:20" x14ac:dyDescent="0.25">
      <c r="A567" s="26"/>
      <c r="B567" s="94">
        <v>4</v>
      </c>
      <c r="C567" s="37" t="s">
        <v>112</v>
      </c>
      <c r="D567" s="94">
        <v>1</v>
      </c>
      <c r="E567" s="94">
        <v>1975</v>
      </c>
      <c r="F567" s="94">
        <v>1</v>
      </c>
      <c r="G567" s="94">
        <v>0</v>
      </c>
      <c r="H567" s="94">
        <v>0</v>
      </c>
      <c r="I567" s="93">
        <v>1858</v>
      </c>
      <c r="J567" s="93" t="b" cm="1">
        <f t="array" ref="J567">OR(ISNUMBER(SEARCH($L$26:$L$31,C567)))</f>
        <v>1</v>
      </c>
      <c r="K567" s="92"/>
      <c r="L567" s="26"/>
      <c r="M567" s="26"/>
      <c r="N567" s="26"/>
      <c r="O567" s="26"/>
      <c r="P567" s="26"/>
      <c r="Q567" s="26"/>
      <c r="R567" s="26"/>
      <c r="S567" s="26"/>
      <c r="T567" s="26"/>
    </row>
    <row r="568" spans="1:20" x14ac:dyDescent="0.25">
      <c r="A568" s="26"/>
      <c r="B568" s="94">
        <v>3</v>
      </c>
      <c r="C568" s="37" t="s">
        <v>112</v>
      </c>
      <c r="D568" s="94">
        <v>1</v>
      </c>
      <c r="E568" s="94">
        <v>1975</v>
      </c>
      <c r="F568" s="94">
        <v>1</v>
      </c>
      <c r="G568" s="94">
        <v>0</v>
      </c>
      <c r="H568" s="94">
        <v>0</v>
      </c>
      <c r="I568" s="93">
        <v>1834</v>
      </c>
      <c r="J568" s="93" t="b" cm="1">
        <f t="array" ref="J568">OR(ISNUMBER(SEARCH($L$26:$L$31,C568)))</f>
        <v>1</v>
      </c>
      <c r="K568" s="92"/>
      <c r="L568" s="26"/>
      <c r="M568" s="26"/>
      <c r="N568" s="26"/>
      <c r="O568" s="26"/>
      <c r="P568" s="26"/>
      <c r="Q568" s="26"/>
      <c r="R568" s="26"/>
      <c r="S568" s="26"/>
      <c r="T568" s="26"/>
    </row>
    <row r="569" spans="1:20" x14ac:dyDescent="0.25">
      <c r="A569" s="26"/>
      <c r="B569" s="94">
        <v>5</v>
      </c>
      <c r="C569" s="37" t="s">
        <v>112</v>
      </c>
      <c r="D569" s="94">
        <v>1</v>
      </c>
      <c r="E569" s="94">
        <v>1975</v>
      </c>
      <c r="F569" s="94">
        <v>1</v>
      </c>
      <c r="G569" s="94">
        <v>0</v>
      </c>
      <c r="H569" s="94">
        <v>0</v>
      </c>
      <c r="I569" s="93">
        <v>1745</v>
      </c>
      <c r="J569" s="93" t="b" cm="1">
        <f t="array" ref="J569">OR(ISNUMBER(SEARCH($L$26:$L$31,C569)))</f>
        <v>1</v>
      </c>
      <c r="K569" s="92"/>
      <c r="L569" s="26"/>
      <c r="M569" s="26"/>
      <c r="N569" s="26"/>
      <c r="O569" s="26"/>
      <c r="P569" s="26"/>
      <c r="Q569" s="26"/>
      <c r="R569" s="26"/>
      <c r="S569" s="26"/>
      <c r="T569" s="26"/>
    </row>
    <row r="570" spans="1:20" x14ac:dyDescent="0.25">
      <c r="A570" s="26"/>
      <c r="B570" s="94">
        <v>1</v>
      </c>
      <c r="C570" s="37" t="s">
        <v>147</v>
      </c>
      <c r="D570" s="94">
        <v>1</v>
      </c>
      <c r="E570" s="94">
        <v>1975</v>
      </c>
      <c r="F570" s="94">
        <v>1</v>
      </c>
      <c r="G570" s="94">
        <v>0</v>
      </c>
      <c r="H570" s="94">
        <v>0</v>
      </c>
      <c r="I570" s="93">
        <v>2386</v>
      </c>
      <c r="J570" s="93" t="b" cm="1">
        <f t="array" ref="J570">OR(ISNUMBER(SEARCH($L$26:$L$31,C570)))</f>
        <v>0</v>
      </c>
      <c r="K570" s="92"/>
      <c r="L570" s="26"/>
      <c r="M570" s="26"/>
      <c r="N570" s="26"/>
      <c r="O570" s="26"/>
      <c r="P570" s="26"/>
      <c r="Q570" s="26"/>
      <c r="R570" s="26"/>
      <c r="S570" s="26"/>
      <c r="T570" s="26"/>
    </row>
    <row r="571" spans="1:20" x14ac:dyDescent="0.25">
      <c r="A571" s="26"/>
      <c r="B571" s="94">
        <v>2</v>
      </c>
      <c r="C571" s="37" t="s">
        <v>147</v>
      </c>
      <c r="D571" s="94">
        <v>1</v>
      </c>
      <c r="E571" s="94">
        <v>1975</v>
      </c>
      <c r="F571" s="94">
        <v>1</v>
      </c>
      <c r="G571" s="94">
        <v>0</v>
      </c>
      <c r="H571" s="94">
        <v>0</v>
      </c>
      <c r="I571" s="93">
        <v>2182</v>
      </c>
      <c r="J571" s="93" t="b" cm="1">
        <f t="array" ref="J571">OR(ISNUMBER(SEARCH($L$26:$L$31,C571)))</f>
        <v>0</v>
      </c>
      <c r="K571" s="92"/>
      <c r="L571" s="26"/>
      <c r="M571" s="26"/>
      <c r="N571" s="26"/>
      <c r="O571" s="26"/>
      <c r="P571" s="26"/>
      <c r="Q571" s="26"/>
      <c r="R571" s="26"/>
      <c r="S571" s="26"/>
      <c r="T571" s="26"/>
    </row>
    <row r="572" spans="1:20" x14ac:dyDescent="0.25">
      <c r="A572" s="26"/>
      <c r="B572" s="94">
        <v>4</v>
      </c>
      <c r="C572" s="37" t="s">
        <v>147</v>
      </c>
      <c r="D572" s="94">
        <v>1</v>
      </c>
      <c r="E572" s="94">
        <v>1975</v>
      </c>
      <c r="F572" s="94">
        <v>1</v>
      </c>
      <c r="G572" s="94">
        <v>0</v>
      </c>
      <c r="H572" s="94">
        <v>0</v>
      </c>
      <c r="I572" s="93">
        <v>2177</v>
      </c>
      <c r="J572" s="93" t="b" cm="1">
        <f t="array" ref="J572">OR(ISNUMBER(SEARCH($L$26:$L$31,C572)))</f>
        <v>0</v>
      </c>
      <c r="K572" s="92"/>
      <c r="L572" s="26"/>
      <c r="M572" s="26"/>
      <c r="N572" s="26"/>
      <c r="O572" s="26"/>
      <c r="P572" s="26"/>
      <c r="Q572" s="26"/>
      <c r="R572" s="26"/>
      <c r="S572" s="26"/>
      <c r="T572" s="26"/>
    </row>
    <row r="573" spans="1:20" x14ac:dyDescent="0.25">
      <c r="A573" s="26"/>
      <c r="B573" s="94">
        <v>3</v>
      </c>
      <c r="C573" s="37" t="s">
        <v>147</v>
      </c>
      <c r="D573" s="94">
        <v>1</v>
      </c>
      <c r="E573" s="94">
        <v>1975</v>
      </c>
      <c r="F573" s="94">
        <v>1</v>
      </c>
      <c r="G573" s="94">
        <v>0</v>
      </c>
      <c r="H573" s="94">
        <v>0</v>
      </c>
      <c r="I573" s="93">
        <v>2277</v>
      </c>
      <c r="J573" s="93" t="b" cm="1">
        <f t="array" ref="J573">OR(ISNUMBER(SEARCH($L$26:$L$31,C573)))</f>
        <v>0</v>
      </c>
      <c r="K573" s="92"/>
      <c r="L573" s="26"/>
      <c r="M573" s="26"/>
      <c r="N573" s="26"/>
      <c r="O573" s="26"/>
      <c r="P573" s="26"/>
      <c r="Q573" s="26"/>
      <c r="R573" s="26"/>
      <c r="S573" s="26"/>
      <c r="T573" s="26"/>
    </row>
    <row r="574" spans="1:20" x14ac:dyDescent="0.25">
      <c r="A574" s="26"/>
      <c r="B574" s="94">
        <v>5</v>
      </c>
      <c r="C574" s="37" t="s">
        <v>147</v>
      </c>
      <c r="D574" s="94">
        <v>1</v>
      </c>
      <c r="E574" s="94">
        <v>1975</v>
      </c>
      <c r="F574" s="94">
        <v>1</v>
      </c>
      <c r="G574" s="94">
        <v>0</v>
      </c>
      <c r="H574" s="94">
        <v>0</v>
      </c>
      <c r="I574" s="93">
        <v>2065</v>
      </c>
      <c r="J574" s="93" t="b" cm="1">
        <f t="array" ref="J574">OR(ISNUMBER(SEARCH($L$26:$L$31,C574)))</f>
        <v>0</v>
      </c>
      <c r="K574" s="92"/>
      <c r="L574" s="26"/>
      <c r="M574" s="26"/>
      <c r="N574" s="26"/>
      <c r="O574" s="26"/>
      <c r="P574" s="26"/>
      <c r="Q574" s="26"/>
      <c r="R574" s="26"/>
      <c r="S574" s="26"/>
      <c r="T574" s="26"/>
    </row>
    <row r="575" spans="1:20" x14ac:dyDescent="0.25">
      <c r="A575" s="26"/>
      <c r="B575" s="94">
        <v>2</v>
      </c>
      <c r="C575" s="37" t="s">
        <v>106</v>
      </c>
      <c r="D575" s="94">
        <v>2</v>
      </c>
      <c r="E575" s="94">
        <v>1975</v>
      </c>
      <c r="F575" s="94">
        <v>1</v>
      </c>
      <c r="G575" s="94">
        <v>0</v>
      </c>
      <c r="H575" s="94">
        <v>0</v>
      </c>
      <c r="I575" s="93">
        <v>79180</v>
      </c>
      <c r="J575" s="93" t="b" cm="1">
        <f t="array" ref="J575">OR(ISNUMBER(SEARCH($L$26:$L$31,C575)))</f>
        <v>0</v>
      </c>
      <c r="K575" s="92"/>
      <c r="L575" s="26"/>
      <c r="M575" s="26"/>
      <c r="N575" s="26"/>
      <c r="O575" s="26"/>
      <c r="P575" s="26"/>
      <c r="Q575" s="26"/>
      <c r="R575" s="26"/>
      <c r="S575" s="26"/>
      <c r="T575" s="26"/>
    </row>
    <row r="576" spans="1:20" x14ac:dyDescent="0.25">
      <c r="A576" s="26"/>
      <c r="B576" s="94">
        <v>2</v>
      </c>
      <c r="C576" s="37" t="s">
        <v>147</v>
      </c>
      <c r="D576" s="94">
        <v>2</v>
      </c>
      <c r="E576" s="94">
        <v>1975</v>
      </c>
      <c r="F576" s="94">
        <v>1</v>
      </c>
      <c r="G576" s="94">
        <v>0</v>
      </c>
      <c r="H576" s="94">
        <v>0</v>
      </c>
      <c r="I576" s="93">
        <v>75875</v>
      </c>
      <c r="J576" s="93" t="b" cm="1">
        <f t="array" ref="J576">OR(ISNUMBER(SEARCH($L$26:$L$31,C576)))</f>
        <v>0</v>
      </c>
      <c r="K576" s="92"/>
      <c r="L576" s="26"/>
      <c r="M576" s="26"/>
      <c r="N576" s="26"/>
      <c r="O576" s="26"/>
      <c r="P576" s="26"/>
      <c r="Q576" s="26"/>
      <c r="R576" s="26"/>
      <c r="S576" s="26"/>
      <c r="T576" s="26"/>
    </row>
    <row r="577" spans="1:20" x14ac:dyDescent="0.25">
      <c r="A577" s="26"/>
      <c r="B577" s="94">
        <v>1</v>
      </c>
      <c r="C577" s="37" t="s">
        <v>122</v>
      </c>
      <c r="D577" s="94">
        <v>2</v>
      </c>
      <c r="E577" s="94">
        <v>1975</v>
      </c>
      <c r="F577" s="94">
        <v>1</v>
      </c>
      <c r="G577" s="94">
        <v>0</v>
      </c>
      <c r="H577" s="94">
        <v>0</v>
      </c>
      <c r="I577" s="93">
        <v>5582</v>
      </c>
      <c r="J577" s="93" t="b" cm="1">
        <f t="array" ref="J577">OR(ISNUMBER(SEARCH($L$26:$L$31,C577)))</f>
        <v>0</v>
      </c>
      <c r="K577" s="92"/>
      <c r="L577" s="26"/>
      <c r="M577" s="26"/>
      <c r="N577" s="26"/>
      <c r="O577" s="26"/>
      <c r="P577" s="26"/>
      <c r="Q577" s="26"/>
      <c r="R577" s="26"/>
      <c r="S577" s="26"/>
      <c r="T577" s="26"/>
    </row>
    <row r="578" spans="1:20" x14ac:dyDescent="0.25">
      <c r="A578" s="26"/>
      <c r="B578" s="94">
        <v>6</v>
      </c>
      <c r="C578" s="37" t="s">
        <v>147</v>
      </c>
      <c r="D578" s="94">
        <v>2</v>
      </c>
      <c r="E578" s="94">
        <v>1975</v>
      </c>
      <c r="F578" s="94">
        <v>1</v>
      </c>
      <c r="G578" s="94">
        <v>0</v>
      </c>
      <c r="H578" s="94">
        <v>0</v>
      </c>
      <c r="I578" s="93">
        <v>2354</v>
      </c>
      <c r="J578" s="93" t="b" cm="1">
        <f t="array" ref="J578">OR(ISNUMBER(SEARCH($L$26:$L$31,C578)))</f>
        <v>0</v>
      </c>
      <c r="K578" s="92"/>
      <c r="L578" s="26"/>
      <c r="M578" s="26"/>
      <c r="N578" s="26"/>
      <c r="O578" s="26"/>
      <c r="P578" s="26"/>
      <c r="Q578" s="26"/>
      <c r="R578" s="26"/>
      <c r="S578" s="26"/>
      <c r="T578" s="26"/>
    </row>
    <row r="579" spans="1:20" x14ac:dyDescent="0.25">
      <c r="A579" s="26"/>
      <c r="B579" s="94">
        <v>1</v>
      </c>
      <c r="C579" s="37" t="s">
        <v>147</v>
      </c>
      <c r="D579" s="94">
        <v>2</v>
      </c>
      <c r="E579" s="94">
        <v>1975</v>
      </c>
      <c r="F579" s="94">
        <v>1</v>
      </c>
      <c r="G579" s="94">
        <v>0</v>
      </c>
      <c r="H579" s="94">
        <v>0</v>
      </c>
      <c r="I579" s="93">
        <v>2215</v>
      </c>
      <c r="J579" s="93" t="b" cm="1">
        <f t="array" ref="J579">OR(ISNUMBER(SEARCH($L$26:$L$31,C579)))</f>
        <v>0</v>
      </c>
      <c r="K579" s="92"/>
      <c r="L579" s="26"/>
      <c r="M579" s="26"/>
      <c r="N579" s="26"/>
      <c r="O579" s="26"/>
      <c r="P579" s="26"/>
      <c r="Q579" s="26"/>
      <c r="R579" s="26"/>
      <c r="S579" s="26"/>
      <c r="T579" s="26"/>
    </row>
    <row r="580" spans="1:20" x14ac:dyDescent="0.25">
      <c r="A580" s="26"/>
      <c r="B580" s="94">
        <v>2</v>
      </c>
      <c r="C580" s="37" t="s">
        <v>147</v>
      </c>
      <c r="D580" s="94">
        <v>2</v>
      </c>
      <c r="E580" s="94">
        <v>1975</v>
      </c>
      <c r="F580" s="94">
        <v>1</v>
      </c>
      <c r="G580" s="94">
        <v>0</v>
      </c>
      <c r="H580" s="94">
        <v>0</v>
      </c>
      <c r="I580" s="93">
        <v>2194</v>
      </c>
      <c r="J580" s="93" t="b" cm="1">
        <f t="array" ref="J580">OR(ISNUMBER(SEARCH($L$26:$L$31,C580)))</f>
        <v>0</v>
      </c>
      <c r="K580" s="92"/>
      <c r="L580" s="26"/>
      <c r="M580" s="26"/>
      <c r="N580" s="26"/>
      <c r="O580" s="26"/>
      <c r="P580" s="26"/>
      <c r="Q580" s="26"/>
      <c r="R580" s="26"/>
      <c r="S580" s="26"/>
      <c r="T580" s="26"/>
    </row>
    <row r="581" spans="1:20" x14ac:dyDescent="0.25">
      <c r="A581" s="26"/>
      <c r="B581" s="94">
        <v>3</v>
      </c>
      <c r="C581" s="37" t="s">
        <v>147</v>
      </c>
      <c r="D581" s="94">
        <v>2</v>
      </c>
      <c r="E581" s="94">
        <v>1975</v>
      </c>
      <c r="F581" s="94">
        <v>1</v>
      </c>
      <c r="G581" s="94">
        <v>0</v>
      </c>
      <c r="H581" s="94">
        <v>0</v>
      </c>
      <c r="I581" s="93">
        <v>2339</v>
      </c>
      <c r="J581" s="93" t="b" cm="1">
        <f t="array" ref="J581">OR(ISNUMBER(SEARCH($L$26:$L$31,C581)))</f>
        <v>0</v>
      </c>
      <c r="K581" s="92"/>
      <c r="L581" s="26"/>
      <c r="M581" s="26"/>
      <c r="N581" s="26"/>
      <c r="O581" s="26"/>
      <c r="P581" s="26"/>
      <c r="Q581" s="26"/>
      <c r="R581" s="26"/>
      <c r="S581" s="26"/>
      <c r="T581" s="26"/>
    </row>
    <row r="582" spans="1:20" x14ac:dyDescent="0.25">
      <c r="A582" s="26"/>
      <c r="B582" s="94">
        <v>5</v>
      </c>
      <c r="C582" s="37" t="s">
        <v>147</v>
      </c>
      <c r="D582" s="94">
        <v>2</v>
      </c>
      <c r="E582" s="94">
        <v>1975</v>
      </c>
      <c r="F582" s="94">
        <v>1</v>
      </c>
      <c r="G582" s="94">
        <v>0</v>
      </c>
      <c r="H582" s="94">
        <v>0</v>
      </c>
      <c r="I582" s="93">
        <v>2281</v>
      </c>
      <c r="J582" s="93" t="b" cm="1">
        <f t="array" ref="J582">OR(ISNUMBER(SEARCH($L$26:$L$31,C582)))</f>
        <v>0</v>
      </c>
      <c r="K582" s="92"/>
      <c r="L582" s="26"/>
      <c r="M582" s="26"/>
      <c r="N582" s="26"/>
      <c r="O582" s="26"/>
      <c r="P582" s="26"/>
      <c r="Q582" s="26"/>
      <c r="R582" s="26"/>
      <c r="S582" s="26"/>
      <c r="T582" s="26"/>
    </row>
    <row r="583" spans="1:20" x14ac:dyDescent="0.25">
      <c r="A583" s="26"/>
      <c r="B583" s="94">
        <v>6</v>
      </c>
      <c r="C583" s="37" t="s">
        <v>147</v>
      </c>
      <c r="D583" s="94">
        <v>2</v>
      </c>
      <c r="E583" s="94">
        <v>1975</v>
      </c>
      <c r="F583" s="94">
        <v>1</v>
      </c>
      <c r="G583" s="94">
        <v>0</v>
      </c>
      <c r="H583" s="94">
        <v>0</v>
      </c>
      <c r="I583" s="93">
        <v>2817</v>
      </c>
      <c r="J583" s="93" t="b" cm="1">
        <f t="array" ref="J583">OR(ISNUMBER(SEARCH($L$26:$L$31,C583)))</f>
        <v>0</v>
      </c>
      <c r="K583" s="92"/>
      <c r="L583" s="26"/>
      <c r="M583" s="26"/>
      <c r="N583" s="26"/>
      <c r="O583" s="26"/>
      <c r="P583" s="26"/>
      <c r="Q583" s="26"/>
      <c r="R583" s="26"/>
      <c r="S583" s="26"/>
      <c r="T583" s="26"/>
    </row>
    <row r="584" spans="1:20" x14ac:dyDescent="0.25">
      <c r="A584" s="26"/>
      <c r="B584" s="94">
        <v>1</v>
      </c>
      <c r="C584" s="37" t="s">
        <v>147</v>
      </c>
      <c r="D584" s="94">
        <v>2</v>
      </c>
      <c r="E584" s="94">
        <v>1975</v>
      </c>
      <c r="F584" s="94">
        <v>1</v>
      </c>
      <c r="G584" s="94">
        <v>0</v>
      </c>
      <c r="H584" s="94">
        <v>0</v>
      </c>
      <c r="I584" s="93">
        <v>2949</v>
      </c>
      <c r="J584" s="93" t="b" cm="1">
        <f t="array" ref="J584">OR(ISNUMBER(SEARCH($L$26:$L$31,C584)))</f>
        <v>0</v>
      </c>
      <c r="K584" s="92"/>
      <c r="L584" s="26"/>
      <c r="M584" s="26"/>
      <c r="N584" s="26"/>
      <c r="O584" s="26"/>
      <c r="P584" s="26"/>
      <c r="Q584" s="26"/>
      <c r="R584" s="26"/>
      <c r="S584" s="26"/>
      <c r="T584" s="26"/>
    </row>
    <row r="585" spans="1:20" x14ac:dyDescent="0.25">
      <c r="A585" s="26"/>
      <c r="B585" s="94">
        <v>6</v>
      </c>
      <c r="C585" s="37" t="s">
        <v>104</v>
      </c>
      <c r="D585" s="94">
        <v>3</v>
      </c>
      <c r="E585" s="94">
        <v>1975</v>
      </c>
      <c r="F585" s="94">
        <v>1</v>
      </c>
      <c r="G585" s="94">
        <v>0</v>
      </c>
      <c r="H585" s="94">
        <v>0</v>
      </c>
      <c r="I585" s="93">
        <v>208</v>
      </c>
      <c r="J585" s="93" t="b" cm="1">
        <f t="array" ref="J585">OR(ISNUMBER(SEARCH($L$26:$L$31,C585)))</f>
        <v>1</v>
      </c>
      <c r="K585" s="92"/>
      <c r="L585" s="26"/>
      <c r="M585" s="26"/>
      <c r="N585" s="26"/>
      <c r="O585" s="26"/>
      <c r="P585" s="26"/>
      <c r="Q585" s="26"/>
      <c r="R585" s="26"/>
      <c r="S585" s="26"/>
      <c r="T585" s="26"/>
    </row>
    <row r="586" spans="1:20" x14ac:dyDescent="0.25">
      <c r="A586" s="26"/>
      <c r="B586" s="94">
        <v>1</v>
      </c>
      <c r="C586" s="37" t="s">
        <v>104</v>
      </c>
      <c r="D586" s="94">
        <v>3</v>
      </c>
      <c r="E586" s="94">
        <v>1975</v>
      </c>
      <c r="F586" s="94">
        <v>1</v>
      </c>
      <c r="G586" s="94">
        <v>0</v>
      </c>
      <c r="H586" s="94">
        <v>0</v>
      </c>
      <c r="I586" s="93">
        <v>230</v>
      </c>
      <c r="J586" s="93" t="b" cm="1">
        <f t="array" ref="J586">OR(ISNUMBER(SEARCH($L$26:$L$31,C586)))</f>
        <v>1</v>
      </c>
      <c r="K586" s="92"/>
      <c r="L586" s="26"/>
      <c r="M586" s="26"/>
      <c r="N586" s="26"/>
      <c r="O586" s="26"/>
      <c r="P586" s="26"/>
      <c r="Q586" s="26"/>
      <c r="R586" s="26"/>
      <c r="S586" s="26"/>
      <c r="T586" s="26"/>
    </row>
    <row r="587" spans="1:20" x14ac:dyDescent="0.25">
      <c r="A587" s="26"/>
      <c r="B587" s="94">
        <v>2</v>
      </c>
      <c r="C587" s="37" t="s">
        <v>104</v>
      </c>
      <c r="D587" s="94">
        <v>3</v>
      </c>
      <c r="E587" s="94">
        <v>1975</v>
      </c>
      <c r="F587" s="94">
        <v>1</v>
      </c>
      <c r="G587" s="94">
        <v>0</v>
      </c>
      <c r="H587" s="94">
        <v>0</v>
      </c>
      <c r="I587" s="93">
        <v>219</v>
      </c>
      <c r="J587" s="93" t="b" cm="1">
        <f t="array" ref="J587">OR(ISNUMBER(SEARCH($L$26:$L$31,C587)))</f>
        <v>1</v>
      </c>
      <c r="K587" s="92"/>
      <c r="L587" s="26"/>
      <c r="M587" s="26"/>
      <c r="N587" s="26"/>
      <c r="O587" s="26"/>
      <c r="P587" s="26"/>
      <c r="Q587" s="26"/>
      <c r="R587" s="26"/>
      <c r="S587" s="26"/>
      <c r="T587" s="26"/>
    </row>
    <row r="588" spans="1:20" x14ac:dyDescent="0.25">
      <c r="A588" s="26"/>
      <c r="B588" s="94">
        <v>3</v>
      </c>
      <c r="C588" s="37" t="s">
        <v>104</v>
      </c>
      <c r="D588" s="94">
        <v>3</v>
      </c>
      <c r="E588" s="94">
        <v>1975</v>
      </c>
      <c r="F588" s="94">
        <v>1</v>
      </c>
      <c r="G588" s="94">
        <v>0</v>
      </c>
      <c r="H588" s="94">
        <v>0</v>
      </c>
      <c r="I588" s="93">
        <v>208</v>
      </c>
      <c r="J588" s="93" t="b" cm="1">
        <f t="array" ref="J588">OR(ISNUMBER(SEARCH($L$26:$L$31,C588)))</f>
        <v>1</v>
      </c>
      <c r="K588" s="92"/>
      <c r="L588" s="26"/>
      <c r="M588" s="26"/>
      <c r="N588" s="26"/>
      <c r="O588" s="26"/>
      <c r="P588" s="26"/>
      <c r="Q588" s="26"/>
      <c r="R588" s="26"/>
      <c r="S588" s="26"/>
      <c r="T588" s="26"/>
    </row>
    <row r="589" spans="1:20" x14ac:dyDescent="0.25">
      <c r="A589" s="26"/>
      <c r="B589" s="94">
        <v>5</v>
      </c>
      <c r="C589" s="37" t="s">
        <v>104</v>
      </c>
      <c r="D589" s="94">
        <v>3</v>
      </c>
      <c r="E589" s="94">
        <v>1975</v>
      </c>
      <c r="F589" s="94">
        <v>1</v>
      </c>
      <c r="G589" s="94">
        <v>0</v>
      </c>
      <c r="H589" s="94">
        <v>0</v>
      </c>
      <c r="I589" s="93">
        <v>219</v>
      </c>
      <c r="J589" s="93" t="b" cm="1">
        <f t="array" ref="J589">OR(ISNUMBER(SEARCH($L$26:$L$31,C589)))</f>
        <v>1</v>
      </c>
      <c r="K589" s="92"/>
      <c r="L589" s="26"/>
      <c r="M589" s="26"/>
      <c r="N589" s="26"/>
      <c r="O589" s="26"/>
      <c r="P589" s="26"/>
      <c r="Q589" s="26"/>
      <c r="R589" s="26"/>
      <c r="S589" s="26"/>
      <c r="T589" s="26"/>
    </row>
    <row r="590" spans="1:20" x14ac:dyDescent="0.25">
      <c r="A590" s="26"/>
      <c r="B590" s="94">
        <v>6</v>
      </c>
      <c r="C590" s="37" t="s">
        <v>110</v>
      </c>
      <c r="D590" s="94">
        <v>3</v>
      </c>
      <c r="E590" s="94">
        <v>1975</v>
      </c>
      <c r="F590" s="94">
        <v>1</v>
      </c>
      <c r="G590" s="94">
        <v>0</v>
      </c>
      <c r="H590" s="94">
        <v>0</v>
      </c>
      <c r="I590" s="93">
        <v>2202</v>
      </c>
      <c r="J590" s="93" t="b" cm="1">
        <f t="array" ref="J590">OR(ISNUMBER(SEARCH($L$26:$L$31,C590)))</f>
        <v>0</v>
      </c>
      <c r="K590" s="92"/>
      <c r="L590" s="26"/>
      <c r="M590" s="26"/>
      <c r="N590" s="26"/>
      <c r="O590" s="26"/>
      <c r="P590" s="26"/>
      <c r="Q590" s="26"/>
      <c r="R590" s="26"/>
      <c r="S590" s="26"/>
      <c r="T590" s="26"/>
    </row>
    <row r="591" spans="1:20" x14ac:dyDescent="0.25">
      <c r="A591" s="26"/>
      <c r="B591" s="94">
        <v>1</v>
      </c>
      <c r="C591" s="37" t="s">
        <v>110</v>
      </c>
      <c r="D591" s="94">
        <v>3</v>
      </c>
      <c r="E591" s="94">
        <v>1975</v>
      </c>
      <c r="F591" s="94">
        <v>1</v>
      </c>
      <c r="G591" s="94">
        <v>0</v>
      </c>
      <c r="H591" s="94">
        <v>0</v>
      </c>
      <c r="I591" s="93">
        <v>2426</v>
      </c>
      <c r="J591" s="93" t="b" cm="1">
        <f t="array" ref="J591">OR(ISNUMBER(SEARCH($L$26:$L$31,C591)))</f>
        <v>0</v>
      </c>
      <c r="K591" s="92"/>
      <c r="L591" s="26"/>
      <c r="M591" s="26"/>
      <c r="N591" s="26"/>
      <c r="O591" s="26"/>
      <c r="P591" s="26"/>
      <c r="Q591" s="26"/>
      <c r="R591" s="26"/>
      <c r="S591" s="26"/>
      <c r="T591" s="26"/>
    </row>
    <row r="592" spans="1:20" x14ac:dyDescent="0.25">
      <c r="A592" s="26"/>
      <c r="B592" s="94">
        <v>4</v>
      </c>
      <c r="C592" s="37" t="s">
        <v>110</v>
      </c>
      <c r="D592" s="94">
        <v>3</v>
      </c>
      <c r="E592" s="94">
        <v>1975</v>
      </c>
      <c r="F592" s="94">
        <v>1</v>
      </c>
      <c r="G592" s="94">
        <v>0</v>
      </c>
      <c r="H592" s="94">
        <v>0</v>
      </c>
      <c r="I592" s="93">
        <v>2071</v>
      </c>
      <c r="J592" s="93" t="b" cm="1">
        <f t="array" ref="J592">OR(ISNUMBER(SEARCH($L$26:$L$31,C592)))</f>
        <v>0</v>
      </c>
      <c r="K592" s="92"/>
      <c r="L592" s="26"/>
      <c r="M592" s="26"/>
      <c r="N592" s="26"/>
      <c r="O592" s="26"/>
      <c r="P592" s="26"/>
      <c r="Q592" s="26"/>
      <c r="R592" s="26"/>
      <c r="S592" s="26"/>
      <c r="T592" s="26"/>
    </row>
    <row r="593" spans="1:20" x14ac:dyDescent="0.25">
      <c r="A593" s="26"/>
      <c r="B593" s="94">
        <v>3</v>
      </c>
      <c r="C593" s="37" t="s">
        <v>110</v>
      </c>
      <c r="D593" s="94">
        <v>3</v>
      </c>
      <c r="E593" s="94">
        <v>1975</v>
      </c>
      <c r="F593" s="94">
        <v>1</v>
      </c>
      <c r="G593" s="94">
        <v>0</v>
      </c>
      <c r="H593" s="94">
        <v>0</v>
      </c>
      <c r="I593" s="93">
        <v>2207</v>
      </c>
      <c r="J593" s="93" t="b" cm="1">
        <f t="array" ref="J593">OR(ISNUMBER(SEARCH($L$26:$L$31,C593)))</f>
        <v>0</v>
      </c>
      <c r="K593" s="92"/>
      <c r="L593" s="26"/>
      <c r="M593" s="26"/>
      <c r="N593" s="26"/>
      <c r="O593" s="26"/>
      <c r="P593" s="26"/>
      <c r="Q593" s="26"/>
      <c r="R593" s="26"/>
      <c r="S593" s="26"/>
      <c r="T593" s="26"/>
    </row>
    <row r="594" spans="1:20" x14ac:dyDescent="0.25">
      <c r="A594" s="26"/>
      <c r="B594" s="94">
        <v>5</v>
      </c>
      <c r="C594" s="37" t="s">
        <v>110</v>
      </c>
      <c r="D594" s="94">
        <v>3</v>
      </c>
      <c r="E594" s="94">
        <v>1975</v>
      </c>
      <c r="F594" s="94">
        <v>1</v>
      </c>
      <c r="G594" s="94">
        <v>0</v>
      </c>
      <c r="H594" s="94">
        <v>0</v>
      </c>
      <c r="I594" s="93">
        <v>2377</v>
      </c>
      <c r="J594" s="93" t="b" cm="1">
        <f t="array" ref="J594">OR(ISNUMBER(SEARCH($L$26:$L$31,C594)))</f>
        <v>0</v>
      </c>
      <c r="K594" s="92"/>
      <c r="L594" s="26"/>
      <c r="M594" s="26"/>
      <c r="N594" s="26"/>
      <c r="O594" s="26"/>
      <c r="P594" s="26"/>
      <c r="Q594" s="26"/>
      <c r="R594" s="26"/>
      <c r="S594" s="26"/>
      <c r="T594" s="26"/>
    </row>
    <row r="595" spans="1:20" x14ac:dyDescent="0.25">
      <c r="A595" s="26"/>
      <c r="B595" s="94">
        <v>1</v>
      </c>
      <c r="C595" s="37" t="s">
        <v>121</v>
      </c>
      <c r="D595" s="94">
        <v>3</v>
      </c>
      <c r="E595" s="94">
        <v>1975</v>
      </c>
      <c r="F595" s="94">
        <v>1</v>
      </c>
      <c r="G595" s="94">
        <v>0</v>
      </c>
      <c r="H595" s="94">
        <v>0</v>
      </c>
      <c r="I595" s="93">
        <v>6892</v>
      </c>
      <c r="J595" s="93" t="b" cm="1">
        <f t="array" ref="J595">OR(ISNUMBER(SEARCH($L$26:$L$31,C595)))</f>
        <v>1</v>
      </c>
      <c r="K595" s="92"/>
      <c r="L595" s="26"/>
      <c r="M595" s="26"/>
      <c r="N595" s="26"/>
      <c r="O595" s="26"/>
      <c r="P595" s="26"/>
      <c r="Q595" s="26"/>
      <c r="R595" s="26"/>
      <c r="S595" s="26"/>
      <c r="T595" s="26"/>
    </row>
    <row r="596" spans="1:20" x14ac:dyDescent="0.25">
      <c r="A596" s="26"/>
      <c r="B596" s="94">
        <v>4</v>
      </c>
      <c r="C596" s="37" t="s">
        <v>121</v>
      </c>
      <c r="D596" s="94">
        <v>3</v>
      </c>
      <c r="E596" s="94">
        <v>1975</v>
      </c>
      <c r="F596" s="94">
        <v>1</v>
      </c>
      <c r="G596" s="94">
        <v>0</v>
      </c>
      <c r="H596" s="94">
        <v>0</v>
      </c>
      <c r="I596" s="93">
        <v>7540</v>
      </c>
      <c r="J596" s="93" t="b" cm="1">
        <f t="array" ref="J596">OR(ISNUMBER(SEARCH($L$26:$L$31,C596)))</f>
        <v>1</v>
      </c>
      <c r="K596" s="92"/>
      <c r="L596" s="26"/>
      <c r="M596" s="26"/>
      <c r="N596" s="26"/>
      <c r="O596" s="26"/>
      <c r="P596" s="26"/>
      <c r="Q596" s="26"/>
      <c r="R596" s="26"/>
      <c r="S596" s="26"/>
      <c r="T596" s="26"/>
    </row>
    <row r="597" spans="1:20" x14ac:dyDescent="0.25">
      <c r="A597" s="26"/>
      <c r="B597" s="94">
        <v>3</v>
      </c>
      <c r="C597" s="37" t="s">
        <v>121</v>
      </c>
      <c r="D597" s="94">
        <v>3</v>
      </c>
      <c r="E597" s="94">
        <v>1975</v>
      </c>
      <c r="F597" s="94">
        <v>1</v>
      </c>
      <c r="G597" s="94">
        <v>0</v>
      </c>
      <c r="H597" s="94">
        <v>0</v>
      </c>
      <c r="I597" s="93">
        <v>7919</v>
      </c>
      <c r="J597" s="93" t="b" cm="1">
        <f t="array" ref="J597">OR(ISNUMBER(SEARCH($L$26:$L$31,C597)))</f>
        <v>1</v>
      </c>
      <c r="K597" s="92"/>
      <c r="L597" s="26"/>
      <c r="M597" s="26"/>
      <c r="N597" s="26"/>
      <c r="O597" s="26"/>
      <c r="P597" s="26"/>
      <c r="Q597" s="26"/>
      <c r="R597" s="26"/>
      <c r="S597" s="26"/>
      <c r="T597" s="26"/>
    </row>
    <row r="598" spans="1:20" x14ac:dyDescent="0.25">
      <c r="A598" s="26"/>
      <c r="B598" s="94">
        <v>5</v>
      </c>
      <c r="C598" s="37" t="s">
        <v>121</v>
      </c>
      <c r="D598" s="94">
        <v>3</v>
      </c>
      <c r="E598" s="94">
        <v>1975</v>
      </c>
      <c r="F598" s="94">
        <v>1</v>
      </c>
      <c r="G598" s="94">
        <v>0</v>
      </c>
      <c r="H598" s="94">
        <v>0</v>
      </c>
      <c r="I598" s="93">
        <v>7492</v>
      </c>
      <c r="J598" s="93" t="b" cm="1">
        <f t="array" ref="J598">OR(ISNUMBER(SEARCH($L$26:$L$31,C598)))</f>
        <v>1</v>
      </c>
      <c r="K598" s="92"/>
      <c r="L598" s="26"/>
      <c r="M598" s="26"/>
      <c r="N598" s="26"/>
      <c r="O598" s="26"/>
      <c r="P598" s="26"/>
      <c r="Q598" s="26"/>
      <c r="R598" s="26"/>
      <c r="S598" s="26"/>
      <c r="T598" s="26"/>
    </row>
    <row r="599" spans="1:20" x14ac:dyDescent="0.25">
      <c r="A599" s="26"/>
      <c r="B599" s="94">
        <v>1</v>
      </c>
      <c r="C599" s="37" t="s">
        <v>112</v>
      </c>
      <c r="D599" s="94">
        <v>3</v>
      </c>
      <c r="E599" s="94">
        <v>1975</v>
      </c>
      <c r="F599" s="94">
        <v>1</v>
      </c>
      <c r="G599" s="94">
        <v>0</v>
      </c>
      <c r="H599" s="94">
        <v>0</v>
      </c>
      <c r="I599" s="93">
        <v>18639</v>
      </c>
      <c r="J599" s="93" t="b" cm="1">
        <f t="array" ref="J599">OR(ISNUMBER(SEARCH($L$26:$L$31,C599)))</f>
        <v>1</v>
      </c>
      <c r="K599" s="92"/>
      <c r="L599" s="26"/>
      <c r="M599" s="26"/>
      <c r="N599" s="26"/>
      <c r="O599" s="26"/>
      <c r="P599" s="26"/>
      <c r="Q599" s="26"/>
      <c r="R599" s="26"/>
      <c r="S599" s="26"/>
      <c r="T599" s="26"/>
    </row>
    <row r="600" spans="1:20" x14ac:dyDescent="0.25">
      <c r="A600" s="26"/>
      <c r="B600" s="94">
        <v>2</v>
      </c>
      <c r="C600" s="37" t="s">
        <v>123</v>
      </c>
      <c r="D600" s="94">
        <v>4</v>
      </c>
      <c r="E600" s="94">
        <v>1975</v>
      </c>
      <c r="F600" s="94">
        <v>1</v>
      </c>
      <c r="G600" s="94">
        <v>0</v>
      </c>
      <c r="H600" s="94">
        <v>0</v>
      </c>
      <c r="I600" s="93">
        <v>73323</v>
      </c>
      <c r="J600" s="93" t="b" cm="1">
        <f t="array" ref="J600">OR(ISNUMBER(SEARCH($L$26:$L$31,C600)))</f>
        <v>1</v>
      </c>
      <c r="K600" s="92"/>
      <c r="L600" s="26"/>
      <c r="M600" s="26"/>
      <c r="N600" s="26"/>
      <c r="O600" s="26"/>
      <c r="P600" s="26"/>
      <c r="Q600" s="26"/>
      <c r="R600" s="26"/>
      <c r="S600" s="26"/>
      <c r="T600" s="26"/>
    </row>
    <row r="601" spans="1:20" x14ac:dyDescent="0.25">
      <c r="A601" s="26"/>
      <c r="B601" s="94">
        <v>1</v>
      </c>
      <c r="C601" s="37" t="s">
        <v>123</v>
      </c>
      <c r="D601" s="94">
        <v>4</v>
      </c>
      <c r="E601" s="94">
        <v>1975</v>
      </c>
      <c r="F601" s="94">
        <v>1</v>
      </c>
      <c r="G601" s="94">
        <v>0</v>
      </c>
      <c r="H601" s="94">
        <v>0</v>
      </c>
      <c r="I601" s="93">
        <v>6358</v>
      </c>
      <c r="J601" s="93" t="b" cm="1">
        <f t="array" ref="J601">OR(ISNUMBER(SEARCH($L$26:$L$31,C601)))</f>
        <v>1</v>
      </c>
      <c r="K601" s="92"/>
      <c r="L601" s="26"/>
      <c r="M601" s="26"/>
      <c r="N601" s="26"/>
      <c r="O601" s="26"/>
      <c r="P601" s="26"/>
      <c r="Q601" s="26"/>
      <c r="R601" s="26"/>
      <c r="S601" s="26"/>
      <c r="T601" s="26"/>
    </row>
    <row r="602" spans="1:20" x14ac:dyDescent="0.25">
      <c r="A602" s="26"/>
      <c r="B602" s="94">
        <v>5</v>
      </c>
      <c r="C602" s="37" t="s">
        <v>106</v>
      </c>
      <c r="D602" s="94">
        <v>3</v>
      </c>
      <c r="E602" s="94">
        <v>1975</v>
      </c>
      <c r="F602" s="94">
        <v>1</v>
      </c>
      <c r="G602" s="94">
        <v>0</v>
      </c>
      <c r="H602" s="94">
        <v>0</v>
      </c>
      <c r="I602" s="93">
        <v>43340</v>
      </c>
      <c r="J602" s="93" t="b" cm="1">
        <f t="array" ref="J602">OR(ISNUMBER(SEARCH($L$26:$L$31,C602)))</f>
        <v>0</v>
      </c>
      <c r="K602" s="92"/>
      <c r="L602" s="26"/>
      <c r="M602" s="26"/>
      <c r="N602" s="26"/>
      <c r="O602" s="26"/>
      <c r="P602" s="26"/>
      <c r="Q602" s="26"/>
      <c r="R602" s="26"/>
      <c r="S602" s="26"/>
      <c r="T602" s="26"/>
    </row>
    <row r="603" spans="1:20" x14ac:dyDescent="0.25">
      <c r="A603" s="26"/>
      <c r="B603" s="94">
        <v>6</v>
      </c>
      <c r="C603" s="37" t="s">
        <v>106</v>
      </c>
      <c r="D603" s="94">
        <v>4</v>
      </c>
      <c r="E603" s="94">
        <v>1975</v>
      </c>
      <c r="F603" s="94">
        <v>1</v>
      </c>
      <c r="G603" s="94">
        <v>0</v>
      </c>
      <c r="H603" s="94">
        <v>0</v>
      </c>
      <c r="I603" s="93">
        <v>1632</v>
      </c>
      <c r="J603" s="93" t="b" cm="1">
        <f t="array" ref="J603">OR(ISNUMBER(SEARCH($L$26:$L$31,C603)))</f>
        <v>0</v>
      </c>
      <c r="K603" s="92"/>
      <c r="L603" s="26"/>
      <c r="M603" s="26"/>
      <c r="N603" s="26"/>
      <c r="O603" s="26"/>
      <c r="P603" s="26"/>
      <c r="Q603" s="26"/>
      <c r="R603" s="26"/>
      <c r="S603" s="26"/>
      <c r="T603" s="26"/>
    </row>
    <row r="604" spans="1:20" x14ac:dyDescent="0.25">
      <c r="A604" s="26"/>
      <c r="B604" s="94">
        <v>1</v>
      </c>
      <c r="C604" s="37" t="s">
        <v>106</v>
      </c>
      <c r="D604" s="94">
        <v>4</v>
      </c>
      <c r="E604" s="94">
        <v>1975</v>
      </c>
      <c r="F604" s="94">
        <v>1</v>
      </c>
      <c r="G604" s="94">
        <v>0</v>
      </c>
      <c r="H604" s="94">
        <v>0</v>
      </c>
      <c r="I604" s="93">
        <v>1609</v>
      </c>
      <c r="J604" s="93" t="b" cm="1">
        <f t="array" ref="J604">OR(ISNUMBER(SEARCH($L$26:$L$31,C604)))</f>
        <v>0</v>
      </c>
      <c r="K604" s="92"/>
      <c r="L604" s="26"/>
      <c r="M604" s="26"/>
      <c r="N604" s="26"/>
      <c r="O604" s="26"/>
      <c r="P604" s="26"/>
      <c r="Q604" s="26"/>
      <c r="R604" s="26"/>
      <c r="S604" s="26"/>
      <c r="T604" s="26"/>
    </row>
    <row r="605" spans="1:20" x14ac:dyDescent="0.25">
      <c r="A605" s="26"/>
      <c r="B605" s="94">
        <v>2</v>
      </c>
      <c r="C605" s="37" t="s">
        <v>106</v>
      </c>
      <c r="D605" s="94">
        <v>4</v>
      </c>
      <c r="E605" s="94">
        <v>1975</v>
      </c>
      <c r="F605" s="94">
        <v>1</v>
      </c>
      <c r="G605" s="94">
        <v>0</v>
      </c>
      <c r="H605" s="94">
        <v>0</v>
      </c>
      <c r="I605" s="93">
        <v>1840</v>
      </c>
      <c r="J605" s="93" t="b" cm="1">
        <f t="array" ref="J605">OR(ISNUMBER(SEARCH($L$26:$L$31,C605)))</f>
        <v>0</v>
      </c>
      <c r="K605" s="92"/>
      <c r="L605" s="26"/>
      <c r="M605" s="26"/>
      <c r="N605" s="26"/>
      <c r="O605" s="26"/>
      <c r="P605" s="26"/>
      <c r="Q605" s="26"/>
      <c r="R605" s="26"/>
      <c r="S605" s="26"/>
      <c r="T605" s="26"/>
    </row>
    <row r="606" spans="1:20" x14ac:dyDescent="0.25">
      <c r="A606" s="26"/>
      <c r="B606" s="94">
        <v>4</v>
      </c>
      <c r="C606" s="37" t="s">
        <v>106</v>
      </c>
      <c r="D606" s="94">
        <v>4</v>
      </c>
      <c r="E606" s="94">
        <v>1975</v>
      </c>
      <c r="F606" s="94">
        <v>1</v>
      </c>
      <c r="G606" s="94">
        <v>0</v>
      </c>
      <c r="H606" s="94">
        <v>0</v>
      </c>
      <c r="I606" s="93">
        <v>1870</v>
      </c>
      <c r="J606" s="93" t="b" cm="1">
        <f t="array" ref="J606">OR(ISNUMBER(SEARCH($L$26:$L$31,C606)))</f>
        <v>0</v>
      </c>
      <c r="K606" s="92"/>
      <c r="L606" s="26"/>
      <c r="M606" s="26"/>
      <c r="N606" s="26"/>
      <c r="O606" s="26"/>
      <c r="P606" s="26"/>
      <c r="Q606" s="26"/>
      <c r="R606" s="26"/>
      <c r="S606" s="26"/>
      <c r="T606" s="26"/>
    </row>
    <row r="607" spans="1:20" x14ac:dyDescent="0.25">
      <c r="A607" s="26"/>
      <c r="B607" s="94">
        <v>3</v>
      </c>
      <c r="C607" s="37" t="s">
        <v>106</v>
      </c>
      <c r="D607" s="94">
        <v>4</v>
      </c>
      <c r="E607" s="94">
        <v>1975</v>
      </c>
      <c r="F607" s="94">
        <v>1</v>
      </c>
      <c r="G607" s="94">
        <v>0</v>
      </c>
      <c r="H607" s="94">
        <v>0</v>
      </c>
      <c r="I607" s="93">
        <v>1692</v>
      </c>
      <c r="J607" s="93" t="b" cm="1">
        <f t="array" ref="J607">OR(ISNUMBER(SEARCH($L$26:$L$31,C607)))</f>
        <v>0</v>
      </c>
      <c r="K607" s="92"/>
      <c r="L607" s="26"/>
      <c r="M607" s="26"/>
      <c r="N607" s="26"/>
      <c r="O607" s="26"/>
      <c r="P607" s="26"/>
      <c r="Q607" s="26"/>
      <c r="R607" s="26"/>
      <c r="S607" s="26"/>
      <c r="T607" s="26"/>
    </row>
    <row r="608" spans="1:20" x14ac:dyDescent="0.25">
      <c r="A608" s="26"/>
      <c r="B608" s="94">
        <v>5</v>
      </c>
      <c r="C608" s="37" t="s">
        <v>106</v>
      </c>
      <c r="D608" s="94">
        <v>4</v>
      </c>
      <c r="E608" s="94">
        <v>1975</v>
      </c>
      <c r="F608" s="94">
        <v>1</v>
      </c>
      <c r="G608" s="94">
        <v>0</v>
      </c>
      <c r="H608" s="94">
        <v>0</v>
      </c>
      <c r="I608" s="93">
        <v>1676</v>
      </c>
      <c r="J608" s="93" t="b" cm="1">
        <f t="array" ref="J608">OR(ISNUMBER(SEARCH($L$26:$L$31,C608)))</f>
        <v>0</v>
      </c>
      <c r="K608" s="92"/>
      <c r="L608" s="26"/>
      <c r="M608" s="26"/>
      <c r="N608" s="26"/>
      <c r="O608" s="26"/>
      <c r="P608" s="26"/>
      <c r="Q608" s="26"/>
      <c r="R608" s="26"/>
      <c r="S608" s="26"/>
      <c r="T608" s="26"/>
    </row>
    <row r="609" spans="1:20" x14ac:dyDescent="0.25">
      <c r="A609" s="26"/>
      <c r="B609" s="94">
        <v>2</v>
      </c>
      <c r="C609" s="37" t="s">
        <v>107</v>
      </c>
      <c r="D609" s="94">
        <v>1</v>
      </c>
      <c r="E609" s="94">
        <v>1976</v>
      </c>
      <c r="F609" s="94">
        <v>1</v>
      </c>
      <c r="G609" s="94">
        <v>0</v>
      </c>
      <c r="H609" s="94">
        <v>38</v>
      </c>
      <c r="I609" s="93">
        <v>8490331</v>
      </c>
      <c r="J609" s="93" t="b" cm="1">
        <f t="array" ref="J609">OR(ISNUMBER(SEARCH($L$26:$L$31,C609)))</f>
        <v>1</v>
      </c>
      <c r="K609" s="92"/>
      <c r="L609" s="26"/>
      <c r="M609" s="26"/>
      <c r="N609" s="26"/>
      <c r="O609" s="26"/>
      <c r="P609" s="26"/>
      <c r="Q609" s="26"/>
      <c r="R609" s="26"/>
      <c r="S609" s="26"/>
      <c r="T609" s="26"/>
    </row>
    <row r="610" spans="1:20" x14ac:dyDescent="0.25">
      <c r="A610" s="26"/>
      <c r="B610" s="94">
        <v>4</v>
      </c>
      <c r="C610" s="37" t="s">
        <v>107</v>
      </c>
      <c r="D610" s="94">
        <v>2</v>
      </c>
      <c r="E610" s="94">
        <v>1976</v>
      </c>
      <c r="F610" s="94">
        <v>1</v>
      </c>
      <c r="G610" s="94">
        <v>0</v>
      </c>
      <c r="H610" s="94">
        <v>37</v>
      </c>
      <c r="I610" s="93">
        <v>835955</v>
      </c>
      <c r="J610" s="93" t="b" cm="1">
        <f t="array" ref="J610">OR(ISNUMBER(SEARCH($L$26:$L$31,C610)))</f>
        <v>1</v>
      </c>
      <c r="K610" s="92"/>
      <c r="L610" s="26"/>
      <c r="M610" s="26"/>
      <c r="N610" s="26"/>
      <c r="O610" s="26"/>
      <c r="P610" s="26"/>
      <c r="Q610" s="26"/>
      <c r="R610" s="26"/>
      <c r="S610" s="26"/>
      <c r="T610" s="26"/>
    </row>
    <row r="611" spans="1:20" x14ac:dyDescent="0.25">
      <c r="A611" s="26"/>
      <c r="B611" s="94">
        <v>3</v>
      </c>
      <c r="C611" s="37" t="s">
        <v>107</v>
      </c>
      <c r="D611" s="94">
        <v>2</v>
      </c>
      <c r="E611" s="94">
        <v>1976</v>
      </c>
      <c r="F611" s="94">
        <v>1</v>
      </c>
      <c r="G611" s="94">
        <v>12</v>
      </c>
      <c r="H611" s="94">
        <v>37</v>
      </c>
      <c r="I611" s="93">
        <v>834766</v>
      </c>
      <c r="J611" s="93" t="b" cm="1">
        <f t="array" ref="J611">OR(ISNUMBER(SEARCH($L$26:$L$31,C611)))</f>
        <v>1</v>
      </c>
      <c r="K611" s="92"/>
      <c r="L611" s="26"/>
      <c r="M611" s="26"/>
      <c r="N611" s="26"/>
      <c r="O611" s="26"/>
      <c r="P611" s="26"/>
      <c r="Q611" s="26"/>
      <c r="R611" s="26"/>
      <c r="S611" s="26"/>
      <c r="T611" s="26"/>
    </row>
    <row r="612" spans="1:20" x14ac:dyDescent="0.25">
      <c r="A612" s="26"/>
      <c r="B612" s="94">
        <v>2</v>
      </c>
      <c r="C612" s="37" t="s">
        <v>106</v>
      </c>
      <c r="D612" s="94">
        <v>1</v>
      </c>
      <c r="E612" s="94">
        <v>1976</v>
      </c>
      <c r="F612" s="94">
        <v>1</v>
      </c>
      <c r="G612" s="94">
        <v>0</v>
      </c>
      <c r="H612" s="94">
        <v>3</v>
      </c>
      <c r="I612" s="93">
        <v>328027</v>
      </c>
      <c r="J612" s="93" t="b" cm="1">
        <f t="array" ref="J612">OR(ISNUMBER(SEARCH($L$26:$L$31,C612)))</f>
        <v>0</v>
      </c>
      <c r="K612" s="92"/>
      <c r="L612" s="26"/>
      <c r="M612" s="26"/>
      <c r="N612" s="26"/>
      <c r="O612" s="26"/>
      <c r="P612" s="26"/>
      <c r="Q612" s="26"/>
      <c r="R612" s="26"/>
      <c r="S612" s="26"/>
      <c r="T612" s="26"/>
    </row>
    <row r="613" spans="1:20" x14ac:dyDescent="0.25">
      <c r="A613" s="26"/>
      <c r="B613" s="94">
        <v>4</v>
      </c>
      <c r="C613" s="37" t="s">
        <v>106</v>
      </c>
      <c r="D613" s="94">
        <v>1</v>
      </c>
      <c r="E613" s="94">
        <v>1976</v>
      </c>
      <c r="F613" s="94">
        <v>1</v>
      </c>
      <c r="G613" s="94">
        <v>0</v>
      </c>
      <c r="H613" s="94">
        <v>2</v>
      </c>
      <c r="I613" s="93">
        <v>314421</v>
      </c>
      <c r="J613" s="93" t="b" cm="1">
        <f t="array" ref="J613">OR(ISNUMBER(SEARCH($L$26:$L$31,C613)))</f>
        <v>0</v>
      </c>
      <c r="K613" s="92"/>
      <c r="L613" s="26"/>
      <c r="M613" s="26"/>
      <c r="N613" s="26"/>
      <c r="O613" s="26"/>
      <c r="P613" s="26"/>
      <c r="Q613" s="26"/>
      <c r="R613" s="26"/>
      <c r="S613" s="26"/>
      <c r="T613" s="26"/>
    </row>
    <row r="614" spans="1:20" x14ac:dyDescent="0.25">
      <c r="A614" s="26"/>
      <c r="B614" s="94">
        <v>5</v>
      </c>
      <c r="C614" s="37" t="s">
        <v>106</v>
      </c>
      <c r="D614" s="94">
        <v>1</v>
      </c>
      <c r="E614" s="94">
        <v>1976</v>
      </c>
      <c r="F614" s="94">
        <v>1</v>
      </c>
      <c r="G614" s="94">
        <v>0</v>
      </c>
      <c r="H614" s="94">
        <v>1</v>
      </c>
      <c r="I614" s="93">
        <v>360291</v>
      </c>
      <c r="J614" s="93" t="b" cm="1">
        <f t="array" ref="J614">OR(ISNUMBER(SEARCH($L$26:$L$31,C614)))</f>
        <v>0</v>
      </c>
      <c r="K614" s="92"/>
      <c r="L614" s="26"/>
      <c r="M614" s="26"/>
      <c r="N614" s="26"/>
      <c r="O614" s="26"/>
      <c r="P614" s="26"/>
      <c r="Q614" s="26"/>
      <c r="R614" s="26"/>
      <c r="S614" s="26"/>
      <c r="T614" s="26"/>
    </row>
    <row r="615" spans="1:20" x14ac:dyDescent="0.25">
      <c r="A615" s="26"/>
      <c r="B615" s="94">
        <v>4</v>
      </c>
      <c r="C615" s="37" t="s">
        <v>104</v>
      </c>
      <c r="D615" s="94">
        <v>1</v>
      </c>
      <c r="E615" s="94">
        <v>1976</v>
      </c>
      <c r="F615" s="94">
        <v>1</v>
      </c>
      <c r="G615" s="94">
        <v>0</v>
      </c>
      <c r="H615" s="94">
        <v>0</v>
      </c>
      <c r="I615" s="93">
        <v>203513</v>
      </c>
      <c r="J615" s="93" t="b" cm="1">
        <f t="array" ref="J615">OR(ISNUMBER(SEARCH($L$26:$L$31,C615)))</f>
        <v>1</v>
      </c>
      <c r="K615" s="92"/>
      <c r="L615" s="26"/>
      <c r="M615" s="26"/>
      <c r="N615" s="26"/>
      <c r="O615" s="26"/>
      <c r="P615" s="26"/>
      <c r="Q615" s="26"/>
      <c r="R615" s="26"/>
      <c r="S615" s="26"/>
      <c r="T615" s="26"/>
    </row>
    <row r="616" spans="1:20" x14ac:dyDescent="0.25">
      <c r="A616" s="26"/>
      <c r="B616" s="94">
        <v>2</v>
      </c>
      <c r="C616" s="37" t="s">
        <v>109</v>
      </c>
      <c r="D616" s="94">
        <v>2</v>
      </c>
      <c r="E616" s="94">
        <v>1976</v>
      </c>
      <c r="F616" s="94">
        <v>1</v>
      </c>
      <c r="G616" s="94">
        <v>0</v>
      </c>
      <c r="H616" s="94">
        <v>0</v>
      </c>
      <c r="I616" s="93">
        <v>84958</v>
      </c>
      <c r="J616" s="93" t="b" cm="1">
        <f t="array" ref="J616">OR(ISNUMBER(SEARCH($L$26:$L$31,C616)))</f>
        <v>0</v>
      </c>
      <c r="K616" s="92"/>
      <c r="L616" s="26"/>
      <c r="M616" s="26"/>
      <c r="N616" s="26"/>
      <c r="O616" s="26"/>
      <c r="P616" s="26"/>
      <c r="Q616" s="26"/>
      <c r="R616" s="26"/>
      <c r="S616" s="26"/>
      <c r="T616" s="26"/>
    </row>
    <row r="617" spans="1:20" x14ac:dyDescent="0.25">
      <c r="A617" s="26"/>
      <c r="B617" s="94">
        <v>1</v>
      </c>
      <c r="C617" s="37" t="s">
        <v>147</v>
      </c>
      <c r="D617" s="94">
        <v>2</v>
      </c>
      <c r="E617" s="94">
        <v>1976</v>
      </c>
      <c r="F617" s="94">
        <v>1</v>
      </c>
      <c r="G617" s="94">
        <v>0</v>
      </c>
      <c r="H617" s="94">
        <v>0</v>
      </c>
      <c r="I617" s="93">
        <v>9483</v>
      </c>
      <c r="J617" s="93" t="b" cm="1">
        <f t="array" ref="J617">OR(ISNUMBER(SEARCH($L$26:$L$31,C617)))</f>
        <v>0</v>
      </c>
      <c r="K617" s="92"/>
      <c r="L617" s="26"/>
      <c r="M617" s="26"/>
      <c r="N617" s="26"/>
      <c r="O617" s="26"/>
      <c r="P617" s="26"/>
      <c r="Q617" s="26"/>
      <c r="R617" s="26"/>
      <c r="S617" s="26"/>
      <c r="T617" s="26"/>
    </row>
    <row r="618" spans="1:20" x14ac:dyDescent="0.25">
      <c r="A618" s="26"/>
      <c r="B618" s="94">
        <v>4</v>
      </c>
      <c r="C618" s="37" t="s">
        <v>147</v>
      </c>
      <c r="D618" s="94">
        <v>2</v>
      </c>
      <c r="E618" s="94">
        <v>1976</v>
      </c>
      <c r="F618" s="94">
        <v>1</v>
      </c>
      <c r="G618" s="94">
        <v>0</v>
      </c>
      <c r="H618" s="94">
        <v>0</v>
      </c>
      <c r="I618" s="93">
        <v>9280</v>
      </c>
      <c r="J618" s="93" t="b" cm="1">
        <f t="array" ref="J618">OR(ISNUMBER(SEARCH($L$26:$L$31,C618)))</f>
        <v>0</v>
      </c>
      <c r="K618" s="92"/>
      <c r="L618" s="26"/>
      <c r="M618" s="26"/>
      <c r="N618" s="26"/>
      <c r="O618" s="26"/>
      <c r="P618" s="26"/>
      <c r="Q618" s="26"/>
      <c r="R618" s="26"/>
      <c r="S618" s="26"/>
      <c r="T618" s="26"/>
    </row>
    <row r="619" spans="1:20" x14ac:dyDescent="0.25">
      <c r="A619" s="26"/>
      <c r="B619" s="94">
        <v>1</v>
      </c>
      <c r="C619" s="37" t="s">
        <v>103</v>
      </c>
      <c r="D619" s="94">
        <v>2</v>
      </c>
      <c r="E619" s="94">
        <v>1976</v>
      </c>
      <c r="F619" s="94">
        <v>2</v>
      </c>
      <c r="G619" s="94">
        <v>7</v>
      </c>
      <c r="H619" s="94">
        <v>27</v>
      </c>
      <c r="I619" s="93">
        <v>2620856</v>
      </c>
      <c r="J619" s="93" t="b" cm="1">
        <f t="array" ref="J619">OR(ISNUMBER(SEARCH($L$26:$L$31,C619)))</f>
        <v>1</v>
      </c>
      <c r="K619" s="92"/>
      <c r="L619" s="26"/>
      <c r="M619" s="26"/>
      <c r="N619" s="26"/>
      <c r="O619" s="26"/>
      <c r="P619" s="26"/>
      <c r="Q619" s="26"/>
      <c r="R619" s="26"/>
      <c r="S619" s="26"/>
      <c r="T619" s="26"/>
    </row>
    <row r="620" spans="1:20" x14ac:dyDescent="0.25">
      <c r="A620" s="26"/>
      <c r="B620" s="94">
        <v>1</v>
      </c>
      <c r="C620" s="37" t="s">
        <v>110</v>
      </c>
      <c r="D620" s="94">
        <v>2</v>
      </c>
      <c r="E620" s="94">
        <v>1976</v>
      </c>
      <c r="F620" s="94">
        <v>1</v>
      </c>
      <c r="G620" s="94">
        <v>0</v>
      </c>
      <c r="H620" s="94">
        <v>0</v>
      </c>
      <c r="I620" s="93">
        <v>41654</v>
      </c>
      <c r="J620" s="93" t="b" cm="1">
        <f t="array" ref="J620">OR(ISNUMBER(SEARCH($L$26:$L$31,C620)))</f>
        <v>0</v>
      </c>
      <c r="K620" s="92"/>
      <c r="L620" s="26"/>
      <c r="M620" s="26"/>
      <c r="N620" s="26"/>
      <c r="O620" s="26"/>
      <c r="P620" s="26"/>
      <c r="Q620" s="26"/>
      <c r="R620" s="26"/>
      <c r="S620" s="26"/>
      <c r="T620" s="26"/>
    </row>
    <row r="621" spans="1:20" x14ac:dyDescent="0.25">
      <c r="A621" s="26"/>
      <c r="B621" s="94">
        <v>1</v>
      </c>
      <c r="C621" s="37" t="s">
        <v>123</v>
      </c>
      <c r="D621" s="94">
        <v>4</v>
      </c>
      <c r="E621" s="94">
        <v>1976</v>
      </c>
      <c r="F621" s="94">
        <v>1</v>
      </c>
      <c r="G621" s="94">
        <v>0</v>
      </c>
      <c r="H621" s="94">
        <v>0</v>
      </c>
      <c r="I621" s="93">
        <v>858306</v>
      </c>
      <c r="J621" s="93" t="b" cm="1">
        <f t="array" ref="J621">OR(ISNUMBER(SEARCH($L$26:$L$31,C621)))</f>
        <v>1</v>
      </c>
      <c r="K621" s="92"/>
      <c r="L621" s="26"/>
      <c r="M621" s="26"/>
      <c r="N621" s="26"/>
      <c r="O621" s="26"/>
      <c r="P621" s="26"/>
      <c r="Q621" s="26"/>
      <c r="R621" s="26"/>
      <c r="S621" s="26"/>
      <c r="T621" s="26"/>
    </row>
    <row r="622" spans="1:20" x14ac:dyDescent="0.25">
      <c r="A622" s="26"/>
      <c r="B622" s="94">
        <v>1</v>
      </c>
      <c r="C622" s="37" t="s">
        <v>123</v>
      </c>
      <c r="D622" s="94">
        <v>4</v>
      </c>
      <c r="E622" s="94">
        <v>1976</v>
      </c>
      <c r="F622" s="94">
        <v>2</v>
      </c>
      <c r="G622" s="94">
        <v>0</v>
      </c>
      <c r="H622" s="94">
        <v>4</v>
      </c>
      <c r="I622" s="93">
        <v>1375553</v>
      </c>
      <c r="J622" s="93" t="b" cm="1">
        <f t="array" ref="J622">OR(ISNUMBER(SEARCH($L$26:$L$31,C622)))</f>
        <v>1</v>
      </c>
      <c r="K622" s="92"/>
      <c r="L622" s="26"/>
      <c r="M622" s="26"/>
      <c r="N622" s="26"/>
      <c r="O622" s="26"/>
      <c r="P622" s="26"/>
      <c r="Q622" s="26"/>
      <c r="R622" s="26"/>
      <c r="S622" s="26"/>
      <c r="T622" s="26"/>
    </row>
    <row r="623" spans="1:20" x14ac:dyDescent="0.25">
      <c r="A623" s="26"/>
      <c r="B623" s="94">
        <v>6</v>
      </c>
      <c r="C623" s="37" t="s">
        <v>103</v>
      </c>
      <c r="D623" s="94">
        <v>4</v>
      </c>
      <c r="E623" s="94">
        <v>1976</v>
      </c>
      <c r="F623" s="94">
        <v>11</v>
      </c>
      <c r="G623" s="94">
        <v>0</v>
      </c>
      <c r="H623" s="94">
        <v>0</v>
      </c>
      <c r="I623" s="93">
        <v>172485</v>
      </c>
      <c r="J623" s="93" t="b" cm="1">
        <f t="array" ref="J623">OR(ISNUMBER(SEARCH($L$26:$L$31,C623)))</f>
        <v>1</v>
      </c>
      <c r="K623" s="92"/>
      <c r="L623" s="26"/>
      <c r="M623" s="26"/>
      <c r="N623" s="26"/>
      <c r="O623" s="26"/>
      <c r="P623" s="26"/>
      <c r="Q623" s="26"/>
      <c r="R623" s="26"/>
      <c r="S623" s="26"/>
      <c r="T623" s="26"/>
    </row>
    <row r="624" spans="1:20" x14ac:dyDescent="0.25">
      <c r="A624" s="26"/>
      <c r="B624" s="94">
        <v>1</v>
      </c>
      <c r="C624" s="37" t="s">
        <v>103</v>
      </c>
      <c r="D624" s="94">
        <v>4</v>
      </c>
      <c r="E624" s="94">
        <v>1976</v>
      </c>
      <c r="F624" s="94">
        <v>11</v>
      </c>
      <c r="G624" s="94">
        <v>0</v>
      </c>
      <c r="H624" s="94">
        <v>0</v>
      </c>
      <c r="I624" s="93">
        <v>176500</v>
      </c>
      <c r="J624" s="93" t="b" cm="1">
        <f t="array" ref="J624">OR(ISNUMBER(SEARCH($L$26:$L$31,C624)))</f>
        <v>1</v>
      </c>
      <c r="K624" s="92"/>
      <c r="L624" s="26"/>
      <c r="M624" s="26"/>
      <c r="N624" s="26"/>
      <c r="O624" s="26"/>
      <c r="P624" s="26"/>
      <c r="Q624" s="26"/>
      <c r="R624" s="26"/>
      <c r="S624" s="26"/>
      <c r="T624" s="26"/>
    </row>
    <row r="625" spans="1:20" x14ac:dyDescent="0.25">
      <c r="A625" s="26"/>
      <c r="B625" s="94">
        <v>2</v>
      </c>
      <c r="C625" s="37" t="s">
        <v>103</v>
      </c>
      <c r="D625" s="94">
        <v>4</v>
      </c>
      <c r="E625" s="94">
        <v>1976</v>
      </c>
      <c r="F625" s="94">
        <v>11</v>
      </c>
      <c r="G625" s="94">
        <v>0</v>
      </c>
      <c r="H625" s="94">
        <v>0</v>
      </c>
      <c r="I625" s="93">
        <v>161269</v>
      </c>
      <c r="J625" s="93" t="b" cm="1">
        <f t="array" ref="J625">OR(ISNUMBER(SEARCH($L$26:$L$31,C625)))</f>
        <v>1</v>
      </c>
      <c r="K625" s="92"/>
      <c r="L625" s="26"/>
      <c r="M625" s="26"/>
      <c r="N625" s="26"/>
      <c r="O625" s="26"/>
      <c r="P625" s="26"/>
      <c r="Q625" s="26"/>
      <c r="R625" s="26"/>
      <c r="S625" s="26"/>
      <c r="T625" s="26"/>
    </row>
    <row r="626" spans="1:20" x14ac:dyDescent="0.25">
      <c r="A626" s="26"/>
      <c r="B626" s="94">
        <v>4</v>
      </c>
      <c r="C626" s="37" t="s">
        <v>103</v>
      </c>
      <c r="D626" s="94">
        <v>4</v>
      </c>
      <c r="E626" s="94">
        <v>1976</v>
      </c>
      <c r="F626" s="94">
        <v>11</v>
      </c>
      <c r="G626" s="94">
        <v>0</v>
      </c>
      <c r="H626" s="94">
        <v>0</v>
      </c>
      <c r="I626" s="93">
        <v>188302</v>
      </c>
      <c r="J626" s="93" t="b" cm="1">
        <f t="array" ref="J626">OR(ISNUMBER(SEARCH($L$26:$L$31,C626)))</f>
        <v>1</v>
      </c>
      <c r="K626" s="92"/>
      <c r="L626" s="26"/>
      <c r="M626" s="26"/>
      <c r="N626" s="26"/>
      <c r="O626" s="26"/>
      <c r="P626" s="26"/>
      <c r="Q626" s="26"/>
      <c r="R626" s="26"/>
      <c r="S626" s="26"/>
      <c r="T626" s="26"/>
    </row>
    <row r="627" spans="1:20" x14ac:dyDescent="0.25">
      <c r="A627" s="26"/>
      <c r="B627" s="94">
        <v>3</v>
      </c>
      <c r="C627" s="37" t="s">
        <v>103</v>
      </c>
      <c r="D627" s="94">
        <v>4</v>
      </c>
      <c r="E627" s="94">
        <v>1976</v>
      </c>
      <c r="F627" s="94">
        <v>11</v>
      </c>
      <c r="G627" s="94">
        <v>0</v>
      </c>
      <c r="H627" s="94">
        <v>0</v>
      </c>
      <c r="I627" s="93">
        <v>159925</v>
      </c>
      <c r="J627" s="93" t="b" cm="1">
        <f t="array" ref="J627">OR(ISNUMBER(SEARCH($L$26:$L$31,C627)))</f>
        <v>1</v>
      </c>
      <c r="K627" s="92"/>
      <c r="L627" s="26"/>
      <c r="M627" s="26"/>
      <c r="N627" s="26"/>
      <c r="O627" s="26"/>
      <c r="P627" s="26"/>
      <c r="Q627" s="26"/>
      <c r="R627" s="26"/>
      <c r="S627" s="26"/>
      <c r="T627" s="26"/>
    </row>
    <row r="628" spans="1:20" x14ac:dyDescent="0.25">
      <c r="A628" s="26"/>
      <c r="B628" s="94">
        <v>5</v>
      </c>
      <c r="C628" s="37" t="s">
        <v>103</v>
      </c>
      <c r="D628" s="94">
        <v>4</v>
      </c>
      <c r="E628" s="94">
        <v>1976</v>
      </c>
      <c r="F628" s="94">
        <v>11</v>
      </c>
      <c r="G628" s="94">
        <v>0</v>
      </c>
      <c r="H628" s="94">
        <v>0</v>
      </c>
      <c r="I628" s="93">
        <v>173967</v>
      </c>
      <c r="J628" s="93" t="b" cm="1">
        <f t="array" ref="J628">OR(ISNUMBER(SEARCH($L$26:$L$31,C628)))</f>
        <v>1</v>
      </c>
      <c r="K628" s="92"/>
      <c r="L628" s="26"/>
      <c r="M628" s="26"/>
      <c r="N628" s="26"/>
      <c r="O628" s="26"/>
      <c r="P628" s="26"/>
      <c r="Q628" s="26"/>
      <c r="R628" s="26"/>
      <c r="S628" s="26"/>
      <c r="T628" s="26"/>
    </row>
    <row r="629" spans="1:20" x14ac:dyDescent="0.25">
      <c r="A629" s="26"/>
      <c r="B629" s="94">
        <v>4</v>
      </c>
      <c r="C629" s="37" t="s">
        <v>136</v>
      </c>
      <c r="D629" s="94">
        <v>4</v>
      </c>
      <c r="E629" s="94">
        <v>1976</v>
      </c>
      <c r="F629" s="94">
        <v>1</v>
      </c>
      <c r="G629" s="94">
        <v>0</v>
      </c>
      <c r="H629" s="94">
        <v>0</v>
      </c>
      <c r="I629" s="93">
        <v>24087</v>
      </c>
      <c r="J629" s="93" t="b" cm="1">
        <f t="array" ref="J629">OR(ISNUMBER(SEARCH($L$26:$L$31,C629)))</f>
        <v>0</v>
      </c>
      <c r="K629" s="92"/>
      <c r="L629" s="26"/>
      <c r="M629" s="26"/>
      <c r="N629" s="26"/>
      <c r="O629" s="26"/>
      <c r="P629" s="26"/>
      <c r="Q629" s="26"/>
      <c r="R629" s="26"/>
      <c r="S629" s="26"/>
      <c r="T629" s="26"/>
    </row>
    <row r="630" spans="1:20" x14ac:dyDescent="0.25">
      <c r="A630" s="26"/>
      <c r="B630" s="94">
        <v>3</v>
      </c>
      <c r="C630" s="37" t="s">
        <v>136</v>
      </c>
      <c r="D630" s="94">
        <v>4</v>
      </c>
      <c r="E630" s="94">
        <v>1976</v>
      </c>
      <c r="F630" s="94">
        <v>1</v>
      </c>
      <c r="G630" s="94">
        <v>0</v>
      </c>
      <c r="H630" s="94">
        <v>0</v>
      </c>
      <c r="I630" s="93">
        <v>23321</v>
      </c>
      <c r="J630" s="93" t="b" cm="1">
        <f t="array" ref="J630">OR(ISNUMBER(SEARCH($L$26:$L$31,C630)))</f>
        <v>0</v>
      </c>
      <c r="K630" s="92"/>
      <c r="L630" s="26"/>
      <c r="M630" s="26"/>
      <c r="N630" s="26"/>
      <c r="O630" s="26"/>
      <c r="P630" s="26"/>
      <c r="Q630" s="26"/>
      <c r="R630" s="26"/>
      <c r="S630" s="26"/>
      <c r="T630" s="26"/>
    </row>
    <row r="631" spans="1:20" x14ac:dyDescent="0.25">
      <c r="A631" s="26"/>
      <c r="B631" s="94">
        <v>5</v>
      </c>
      <c r="C631" s="37" t="s">
        <v>136</v>
      </c>
      <c r="D631" s="94">
        <v>4</v>
      </c>
      <c r="E631" s="94">
        <v>1976</v>
      </c>
      <c r="F631" s="94">
        <v>1</v>
      </c>
      <c r="G631" s="94">
        <v>0</v>
      </c>
      <c r="H631" s="94">
        <v>0</v>
      </c>
      <c r="I631" s="93">
        <v>22049</v>
      </c>
      <c r="J631" s="93" t="b" cm="1">
        <f t="array" ref="J631">OR(ISNUMBER(SEARCH($L$26:$L$31,C631)))</f>
        <v>0</v>
      </c>
      <c r="K631" s="92"/>
      <c r="L631" s="26"/>
      <c r="M631" s="26"/>
      <c r="N631" s="26"/>
      <c r="O631" s="26"/>
      <c r="P631" s="26"/>
      <c r="Q631" s="26"/>
      <c r="R631" s="26"/>
      <c r="S631" s="26"/>
      <c r="T631" s="26"/>
    </row>
    <row r="632" spans="1:20" x14ac:dyDescent="0.25">
      <c r="A632" s="26"/>
      <c r="B632" s="94">
        <v>2</v>
      </c>
      <c r="C632" s="37" t="s">
        <v>136</v>
      </c>
      <c r="D632" s="94">
        <v>4</v>
      </c>
      <c r="E632" s="94">
        <v>1976</v>
      </c>
      <c r="F632" s="94">
        <v>1</v>
      </c>
      <c r="G632" s="94">
        <v>0</v>
      </c>
      <c r="H632" s="94">
        <v>0</v>
      </c>
      <c r="I632" s="93">
        <v>23350</v>
      </c>
      <c r="J632" s="93" t="b" cm="1">
        <f t="array" ref="J632">OR(ISNUMBER(SEARCH($L$26:$L$31,C632)))</f>
        <v>0</v>
      </c>
      <c r="K632" s="92"/>
      <c r="L632" s="26"/>
      <c r="M632" s="26"/>
      <c r="N632" s="26"/>
      <c r="O632" s="26"/>
      <c r="P632" s="26"/>
      <c r="Q632" s="26"/>
      <c r="R632" s="26"/>
      <c r="S632" s="26"/>
      <c r="T632" s="26"/>
    </row>
    <row r="633" spans="1:20" x14ac:dyDescent="0.25">
      <c r="A633" s="26"/>
      <c r="B633" s="94">
        <v>2</v>
      </c>
      <c r="C633" s="37" t="s">
        <v>104</v>
      </c>
      <c r="D633" s="94">
        <v>1</v>
      </c>
      <c r="E633" s="94">
        <v>1976</v>
      </c>
      <c r="F633" s="94">
        <v>1</v>
      </c>
      <c r="G633" s="94">
        <v>0</v>
      </c>
      <c r="H633" s="94">
        <v>0</v>
      </c>
      <c r="I633" s="93">
        <v>201888</v>
      </c>
      <c r="J633" s="93" t="b" cm="1">
        <f t="array" ref="J633">OR(ISNUMBER(SEARCH($L$26:$L$31,C633)))</f>
        <v>1</v>
      </c>
      <c r="K633" s="92"/>
      <c r="L633" s="26"/>
      <c r="M633" s="26"/>
      <c r="N633" s="26"/>
      <c r="O633" s="26"/>
      <c r="P633" s="26"/>
      <c r="Q633" s="26"/>
      <c r="R633" s="26"/>
      <c r="S633" s="26"/>
      <c r="T633" s="26"/>
    </row>
    <row r="634" spans="1:20" x14ac:dyDescent="0.25">
      <c r="A634" s="26"/>
      <c r="B634" s="94">
        <v>1</v>
      </c>
      <c r="C634" s="37" t="s">
        <v>106</v>
      </c>
      <c r="D634" s="94">
        <v>1</v>
      </c>
      <c r="E634" s="94">
        <v>1976</v>
      </c>
      <c r="F634" s="94">
        <v>1</v>
      </c>
      <c r="G634" s="94">
        <v>0</v>
      </c>
      <c r="H634" s="94">
        <v>0</v>
      </c>
      <c r="I634" s="93">
        <v>5605</v>
      </c>
      <c r="J634" s="93" t="b" cm="1">
        <f t="array" ref="J634">OR(ISNUMBER(SEARCH($L$26:$L$31,C634)))</f>
        <v>0</v>
      </c>
      <c r="K634" s="92"/>
      <c r="L634" s="26"/>
      <c r="M634" s="26"/>
      <c r="N634" s="26"/>
      <c r="O634" s="26"/>
      <c r="P634" s="26"/>
      <c r="Q634" s="26"/>
      <c r="R634" s="26"/>
      <c r="S634" s="26"/>
      <c r="T634" s="26"/>
    </row>
    <row r="635" spans="1:20" x14ac:dyDescent="0.25">
      <c r="A635" s="26"/>
      <c r="B635" s="94">
        <v>6</v>
      </c>
      <c r="C635" s="37" t="s">
        <v>111</v>
      </c>
      <c r="D635" s="94">
        <v>1</v>
      </c>
      <c r="E635" s="94">
        <v>1976</v>
      </c>
      <c r="F635" s="94">
        <v>29</v>
      </c>
      <c r="G635" s="94">
        <v>0</v>
      </c>
      <c r="H635" s="94">
        <v>0</v>
      </c>
      <c r="I635" s="93">
        <v>1808</v>
      </c>
      <c r="J635" s="93" t="b" cm="1">
        <f t="array" ref="J635">OR(ISNUMBER(SEARCH($L$26:$L$31,C635)))</f>
        <v>0</v>
      </c>
      <c r="K635" s="92"/>
      <c r="L635" s="26"/>
      <c r="M635" s="26"/>
      <c r="N635" s="26"/>
      <c r="O635" s="26"/>
      <c r="P635" s="26"/>
      <c r="Q635" s="26"/>
      <c r="R635" s="26"/>
      <c r="S635" s="26"/>
      <c r="T635" s="26"/>
    </row>
    <row r="636" spans="1:20" x14ac:dyDescent="0.25">
      <c r="A636" s="26"/>
      <c r="B636" s="94">
        <v>1</v>
      </c>
      <c r="C636" s="37" t="s">
        <v>111</v>
      </c>
      <c r="D636" s="94">
        <v>1</v>
      </c>
      <c r="E636" s="94">
        <v>1976</v>
      </c>
      <c r="F636" s="94">
        <v>29</v>
      </c>
      <c r="G636" s="94">
        <v>0</v>
      </c>
      <c r="H636" s="94">
        <v>0</v>
      </c>
      <c r="I636" s="93">
        <v>1830</v>
      </c>
      <c r="J636" s="93" t="b" cm="1">
        <f t="array" ref="J636">OR(ISNUMBER(SEARCH($L$26:$L$31,C636)))</f>
        <v>0</v>
      </c>
      <c r="K636" s="92"/>
      <c r="L636" s="26"/>
      <c r="M636" s="26"/>
      <c r="N636" s="26"/>
      <c r="O636" s="26"/>
      <c r="P636" s="26"/>
      <c r="Q636" s="26"/>
      <c r="R636" s="26"/>
      <c r="S636" s="26"/>
      <c r="T636" s="26"/>
    </row>
    <row r="637" spans="1:20" x14ac:dyDescent="0.25">
      <c r="A637" s="26"/>
      <c r="B637" s="94">
        <v>2</v>
      </c>
      <c r="C637" s="37" t="s">
        <v>111</v>
      </c>
      <c r="D637" s="94">
        <v>1</v>
      </c>
      <c r="E637" s="94">
        <v>1976</v>
      </c>
      <c r="F637" s="94">
        <v>29</v>
      </c>
      <c r="G637" s="94">
        <v>0</v>
      </c>
      <c r="H637" s="94">
        <v>0</v>
      </c>
      <c r="I637" s="93">
        <v>1743</v>
      </c>
      <c r="J637" s="93" t="b" cm="1">
        <f t="array" ref="J637">OR(ISNUMBER(SEARCH($L$26:$L$31,C637)))</f>
        <v>0</v>
      </c>
      <c r="K637" s="92"/>
      <c r="L637" s="26"/>
      <c r="M637" s="26"/>
      <c r="N637" s="26"/>
      <c r="O637" s="26"/>
      <c r="P637" s="26"/>
      <c r="Q637" s="26"/>
      <c r="R637" s="26"/>
      <c r="S637" s="26"/>
      <c r="T637" s="26"/>
    </row>
    <row r="638" spans="1:20" x14ac:dyDescent="0.25">
      <c r="A638" s="26"/>
      <c r="B638" s="94">
        <v>4</v>
      </c>
      <c r="C638" s="37" t="s">
        <v>111</v>
      </c>
      <c r="D638" s="94">
        <v>1</v>
      </c>
      <c r="E638" s="94">
        <v>1976</v>
      </c>
      <c r="F638" s="94">
        <v>29</v>
      </c>
      <c r="G638" s="94">
        <v>0</v>
      </c>
      <c r="H638" s="94">
        <v>0</v>
      </c>
      <c r="I638" s="93">
        <v>1596</v>
      </c>
      <c r="J638" s="93" t="b" cm="1">
        <f t="array" ref="J638">OR(ISNUMBER(SEARCH($L$26:$L$31,C638)))</f>
        <v>0</v>
      </c>
      <c r="K638" s="92"/>
      <c r="L638" s="26"/>
      <c r="M638" s="26"/>
      <c r="N638" s="26"/>
      <c r="O638" s="26"/>
      <c r="P638" s="26"/>
      <c r="Q638" s="26"/>
      <c r="R638" s="26"/>
      <c r="S638" s="26"/>
      <c r="T638" s="26"/>
    </row>
    <row r="639" spans="1:20" x14ac:dyDescent="0.25">
      <c r="A639" s="26"/>
      <c r="B639" s="94">
        <v>3</v>
      </c>
      <c r="C639" s="37" t="s">
        <v>111</v>
      </c>
      <c r="D639" s="94">
        <v>1</v>
      </c>
      <c r="E639" s="94">
        <v>1976</v>
      </c>
      <c r="F639" s="94">
        <v>29</v>
      </c>
      <c r="G639" s="94">
        <v>0</v>
      </c>
      <c r="H639" s="94">
        <v>0</v>
      </c>
      <c r="I639" s="93">
        <v>1804</v>
      </c>
      <c r="J639" s="93" t="b" cm="1">
        <f t="array" ref="J639">OR(ISNUMBER(SEARCH($L$26:$L$31,C639)))</f>
        <v>0</v>
      </c>
      <c r="K639" s="92"/>
      <c r="L639" s="26"/>
      <c r="M639" s="26"/>
      <c r="N639" s="26"/>
      <c r="O639" s="26"/>
      <c r="P639" s="26"/>
      <c r="Q639" s="26"/>
      <c r="R639" s="26"/>
      <c r="S639" s="26"/>
      <c r="T639" s="26"/>
    </row>
    <row r="640" spans="1:20" x14ac:dyDescent="0.25">
      <c r="A640" s="26"/>
      <c r="B640" s="94">
        <v>5</v>
      </c>
      <c r="C640" s="37" t="s">
        <v>111</v>
      </c>
      <c r="D640" s="94">
        <v>1</v>
      </c>
      <c r="E640" s="94">
        <v>1976</v>
      </c>
      <c r="F640" s="94">
        <v>29</v>
      </c>
      <c r="G640" s="94">
        <v>0</v>
      </c>
      <c r="H640" s="94">
        <v>0</v>
      </c>
      <c r="I640" s="93">
        <v>1612</v>
      </c>
      <c r="J640" s="93" t="b" cm="1">
        <f t="array" ref="J640">OR(ISNUMBER(SEARCH($L$26:$L$31,C640)))</f>
        <v>0</v>
      </c>
      <c r="K640" s="92"/>
      <c r="L640" s="26"/>
      <c r="M640" s="26"/>
      <c r="N640" s="26"/>
      <c r="O640" s="26"/>
      <c r="P640" s="26"/>
      <c r="Q640" s="26"/>
      <c r="R640" s="26"/>
      <c r="S640" s="26"/>
      <c r="T640" s="26"/>
    </row>
    <row r="641" spans="1:20" x14ac:dyDescent="0.25">
      <c r="A641" s="26"/>
      <c r="B641" s="94">
        <v>4</v>
      </c>
      <c r="C641" s="37" t="s">
        <v>107</v>
      </c>
      <c r="D641" s="94">
        <v>1</v>
      </c>
      <c r="E641" s="94">
        <v>1976</v>
      </c>
      <c r="F641" s="94">
        <v>1</v>
      </c>
      <c r="G641" s="94">
        <v>0</v>
      </c>
      <c r="H641" s="94">
        <v>0</v>
      </c>
      <c r="I641" s="93">
        <v>86425</v>
      </c>
      <c r="J641" s="93" t="b" cm="1">
        <f t="array" ref="J641">OR(ISNUMBER(SEARCH($L$26:$L$31,C641)))</f>
        <v>1</v>
      </c>
      <c r="K641" s="92"/>
      <c r="L641" s="26"/>
      <c r="M641" s="26"/>
      <c r="N641" s="26"/>
      <c r="O641" s="26"/>
      <c r="P641" s="26"/>
      <c r="Q641" s="26"/>
      <c r="R641" s="26"/>
      <c r="S641" s="26"/>
      <c r="T641" s="26"/>
    </row>
    <row r="642" spans="1:20" x14ac:dyDescent="0.25">
      <c r="A642" s="26"/>
      <c r="B642" s="94">
        <v>5</v>
      </c>
      <c r="C642" s="37" t="s">
        <v>147</v>
      </c>
      <c r="D642" s="94">
        <v>2</v>
      </c>
      <c r="E642" s="94">
        <v>1976</v>
      </c>
      <c r="F642" s="94">
        <v>1</v>
      </c>
      <c r="G642" s="94">
        <v>0</v>
      </c>
      <c r="H642" s="94">
        <v>0</v>
      </c>
      <c r="I642" s="93">
        <v>7711</v>
      </c>
      <c r="J642" s="93" t="b" cm="1">
        <f t="array" ref="J642">OR(ISNUMBER(SEARCH($L$26:$L$31,C642)))</f>
        <v>0</v>
      </c>
      <c r="K642" s="92"/>
      <c r="L642" s="26"/>
      <c r="M642" s="26"/>
      <c r="N642" s="26"/>
      <c r="O642" s="26"/>
      <c r="P642" s="26"/>
      <c r="Q642" s="26"/>
      <c r="R642" s="26"/>
      <c r="S642" s="26"/>
      <c r="T642" s="26"/>
    </row>
    <row r="643" spans="1:20" x14ac:dyDescent="0.25">
      <c r="A643" s="26"/>
      <c r="B643" s="94">
        <v>3</v>
      </c>
      <c r="C643" s="37" t="s">
        <v>109</v>
      </c>
      <c r="D643" s="94">
        <v>2</v>
      </c>
      <c r="E643" s="94">
        <v>1976</v>
      </c>
      <c r="F643" s="94">
        <v>1</v>
      </c>
      <c r="G643" s="94">
        <v>0</v>
      </c>
      <c r="H643" s="94">
        <v>0</v>
      </c>
      <c r="I643" s="93">
        <v>857</v>
      </c>
      <c r="J643" s="93" t="b" cm="1">
        <f t="array" ref="J643">OR(ISNUMBER(SEARCH($L$26:$L$31,C643)))</f>
        <v>0</v>
      </c>
      <c r="K643" s="92"/>
      <c r="L643" s="26"/>
      <c r="M643" s="26"/>
      <c r="N643" s="26"/>
      <c r="O643" s="26"/>
      <c r="P643" s="26"/>
      <c r="Q643" s="26"/>
      <c r="R643" s="26"/>
      <c r="S643" s="26"/>
      <c r="T643" s="26"/>
    </row>
    <row r="644" spans="1:20" x14ac:dyDescent="0.25">
      <c r="A644" s="26"/>
      <c r="B644" s="94">
        <v>3</v>
      </c>
      <c r="C644" s="37" t="s">
        <v>112</v>
      </c>
      <c r="D644" s="94">
        <v>2</v>
      </c>
      <c r="E644" s="94">
        <v>1976</v>
      </c>
      <c r="F644" s="94">
        <v>1</v>
      </c>
      <c r="G644" s="94">
        <v>0</v>
      </c>
      <c r="H644" s="94">
        <v>0</v>
      </c>
      <c r="I644" s="93">
        <v>3905</v>
      </c>
      <c r="J644" s="93" t="b" cm="1">
        <f t="array" ref="J644">OR(ISNUMBER(SEARCH($L$26:$L$31,C644)))</f>
        <v>1</v>
      </c>
      <c r="K644" s="92"/>
      <c r="L644" s="26"/>
      <c r="M644" s="26"/>
      <c r="N644" s="26"/>
      <c r="O644" s="26"/>
      <c r="P644" s="26"/>
      <c r="Q644" s="26"/>
      <c r="R644" s="26"/>
      <c r="S644" s="26"/>
      <c r="T644" s="26"/>
    </row>
    <row r="645" spans="1:20" x14ac:dyDescent="0.25">
      <c r="A645" s="26"/>
      <c r="B645" s="94">
        <v>3</v>
      </c>
      <c r="C645" s="37" t="s">
        <v>112</v>
      </c>
      <c r="D645" s="94">
        <v>2</v>
      </c>
      <c r="E645" s="94">
        <v>1976</v>
      </c>
      <c r="F645" s="94">
        <v>2</v>
      </c>
      <c r="G645" s="94">
        <v>0</v>
      </c>
      <c r="H645" s="94">
        <v>0</v>
      </c>
      <c r="I645" s="93">
        <v>4194</v>
      </c>
      <c r="J645" s="93" t="b" cm="1">
        <f t="array" ref="J645">OR(ISNUMBER(SEARCH($L$26:$L$31,C645)))</f>
        <v>1</v>
      </c>
      <c r="K645" s="92"/>
      <c r="L645" s="26"/>
      <c r="M645" s="26"/>
      <c r="N645" s="26"/>
      <c r="O645" s="26"/>
      <c r="P645" s="26"/>
      <c r="Q645" s="26"/>
      <c r="R645" s="26"/>
      <c r="S645" s="26"/>
      <c r="T645" s="26"/>
    </row>
    <row r="646" spans="1:20" x14ac:dyDescent="0.25">
      <c r="A646" s="26"/>
      <c r="B646" s="94">
        <v>3</v>
      </c>
      <c r="C646" s="37" t="s">
        <v>103</v>
      </c>
      <c r="D646" s="94">
        <v>3</v>
      </c>
      <c r="E646" s="94">
        <v>1976</v>
      </c>
      <c r="F646" s="94">
        <v>2</v>
      </c>
      <c r="G646" s="94">
        <v>0</v>
      </c>
      <c r="H646" s="94">
        <v>0</v>
      </c>
      <c r="I646" s="93">
        <v>3981</v>
      </c>
      <c r="J646" s="93" t="b" cm="1">
        <f t="array" ref="J646">OR(ISNUMBER(SEARCH($L$26:$L$31,C646)))</f>
        <v>1</v>
      </c>
      <c r="K646" s="92"/>
      <c r="L646" s="26"/>
      <c r="M646" s="26"/>
      <c r="N646" s="26"/>
      <c r="O646" s="26"/>
      <c r="P646" s="26"/>
      <c r="Q646" s="26"/>
      <c r="R646" s="26"/>
      <c r="S646" s="26"/>
      <c r="T646" s="26"/>
    </row>
    <row r="647" spans="1:20" x14ac:dyDescent="0.25">
      <c r="A647" s="26"/>
      <c r="B647" s="94">
        <v>1</v>
      </c>
      <c r="C647" s="37" t="s">
        <v>126</v>
      </c>
      <c r="D647" s="94">
        <v>3</v>
      </c>
      <c r="E647" s="94">
        <v>1976</v>
      </c>
      <c r="F647" s="94">
        <v>2</v>
      </c>
      <c r="G647" s="94">
        <v>0</v>
      </c>
      <c r="H647" s="94">
        <v>0</v>
      </c>
      <c r="I647" s="93">
        <v>5899</v>
      </c>
      <c r="J647" s="93" t="b" cm="1">
        <f t="array" ref="J647">OR(ISNUMBER(SEARCH($L$26:$L$31,C647)))</f>
        <v>1</v>
      </c>
      <c r="K647" s="92"/>
      <c r="L647" s="26"/>
      <c r="M647" s="26"/>
      <c r="N647" s="26"/>
      <c r="O647" s="26"/>
      <c r="P647" s="26"/>
      <c r="Q647" s="26"/>
      <c r="R647" s="26"/>
      <c r="S647" s="26"/>
      <c r="T647" s="26"/>
    </row>
    <row r="648" spans="1:20" x14ac:dyDescent="0.25">
      <c r="A648" s="26"/>
      <c r="B648" s="94">
        <v>1</v>
      </c>
      <c r="C648" s="37" t="s">
        <v>126</v>
      </c>
      <c r="D648" s="94">
        <v>3</v>
      </c>
      <c r="E648" s="94">
        <v>1976</v>
      </c>
      <c r="F648" s="94">
        <v>1</v>
      </c>
      <c r="G648" s="94">
        <v>0</v>
      </c>
      <c r="H648" s="94">
        <v>0</v>
      </c>
      <c r="I648" s="93">
        <v>5836</v>
      </c>
      <c r="J648" s="93" t="b" cm="1">
        <f t="array" ref="J648">OR(ISNUMBER(SEARCH($L$26:$L$31,C648)))</f>
        <v>1</v>
      </c>
      <c r="K648" s="92"/>
      <c r="L648" s="26"/>
      <c r="M648" s="26"/>
      <c r="N648" s="26"/>
      <c r="O648" s="26"/>
      <c r="P648" s="26"/>
      <c r="Q648" s="26"/>
      <c r="R648" s="26"/>
      <c r="S648" s="26"/>
      <c r="T648" s="26"/>
    </row>
    <row r="649" spans="1:20" x14ac:dyDescent="0.25">
      <c r="A649" s="26"/>
      <c r="B649" s="94">
        <v>1</v>
      </c>
      <c r="C649" s="37" t="s">
        <v>104</v>
      </c>
      <c r="D649" s="94">
        <v>3</v>
      </c>
      <c r="E649" s="94">
        <v>1976</v>
      </c>
      <c r="F649" s="94">
        <v>1</v>
      </c>
      <c r="G649" s="94">
        <v>0</v>
      </c>
      <c r="H649" s="94">
        <v>0</v>
      </c>
      <c r="I649" s="93">
        <v>86377</v>
      </c>
      <c r="J649" s="93" t="b" cm="1">
        <f t="array" ref="J649">OR(ISNUMBER(SEARCH($L$26:$L$31,C649)))</f>
        <v>1</v>
      </c>
      <c r="K649" s="92"/>
      <c r="L649" s="26"/>
      <c r="M649" s="26"/>
      <c r="N649" s="26"/>
      <c r="O649" s="26"/>
      <c r="P649" s="26"/>
      <c r="Q649" s="26"/>
      <c r="R649" s="26"/>
      <c r="S649" s="26"/>
      <c r="T649" s="26"/>
    </row>
    <row r="650" spans="1:20" x14ac:dyDescent="0.25">
      <c r="A650" s="26"/>
      <c r="B650" s="94">
        <v>2</v>
      </c>
      <c r="C650" s="37" t="s">
        <v>126</v>
      </c>
      <c r="D650" s="94">
        <v>3</v>
      </c>
      <c r="E650" s="94">
        <v>1976</v>
      </c>
      <c r="F650" s="94">
        <v>1</v>
      </c>
      <c r="G650" s="94">
        <v>0</v>
      </c>
      <c r="H650" s="94">
        <v>0</v>
      </c>
      <c r="I650" s="93">
        <v>7659</v>
      </c>
      <c r="J650" s="93" t="b" cm="1">
        <f t="array" ref="J650">OR(ISNUMBER(SEARCH($L$26:$L$31,C650)))</f>
        <v>1</v>
      </c>
      <c r="K650" s="92"/>
      <c r="L650" s="26"/>
      <c r="M650" s="26"/>
      <c r="N650" s="26"/>
      <c r="O650" s="26"/>
      <c r="P650" s="26"/>
      <c r="Q650" s="26"/>
      <c r="R650" s="26"/>
      <c r="S650" s="26"/>
      <c r="T650" s="26"/>
    </row>
    <row r="651" spans="1:20" x14ac:dyDescent="0.25">
      <c r="A651" s="26"/>
      <c r="B651" s="94">
        <v>2</v>
      </c>
      <c r="C651" s="37" t="s">
        <v>104</v>
      </c>
      <c r="D651" s="94">
        <v>4</v>
      </c>
      <c r="E651" s="94">
        <v>1976</v>
      </c>
      <c r="F651" s="94">
        <v>1</v>
      </c>
      <c r="G651" s="94">
        <v>0</v>
      </c>
      <c r="H651" s="94">
        <v>2</v>
      </c>
      <c r="I651" s="93">
        <v>3730</v>
      </c>
      <c r="J651" s="93" t="b" cm="1">
        <f t="array" ref="J651">OR(ISNUMBER(SEARCH($L$26:$L$31,C651)))</f>
        <v>1</v>
      </c>
      <c r="K651" s="92"/>
      <c r="L651" s="26"/>
      <c r="M651" s="26"/>
      <c r="N651" s="26"/>
      <c r="O651" s="26"/>
      <c r="P651" s="26"/>
      <c r="Q651" s="26"/>
      <c r="R651" s="26"/>
      <c r="S651" s="26"/>
      <c r="T651" s="26"/>
    </row>
    <row r="652" spans="1:20" x14ac:dyDescent="0.25">
      <c r="A652" s="26"/>
      <c r="B652" s="94">
        <v>4</v>
      </c>
      <c r="C652" s="37" t="s">
        <v>104</v>
      </c>
      <c r="D652" s="94">
        <v>4</v>
      </c>
      <c r="E652" s="94">
        <v>1976</v>
      </c>
      <c r="F652" s="94">
        <v>1</v>
      </c>
      <c r="G652" s="94">
        <v>0</v>
      </c>
      <c r="H652" s="94">
        <v>3</v>
      </c>
      <c r="I652" s="93">
        <v>3200</v>
      </c>
      <c r="J652" s="93" t="b" cm="1">
        <f t="array" ref="J652">OR(ISNUMBER(SEARCH($L$26:$L$31,C652)))</f>
        <v>1</v>
      </c>
      <c r="K652" s="92"/>
      <c r="L652" s="26"/>
      <c r="M652" s="26"/>
      <c r="N652" s="26"/>
      <c r="O652" s="26"/>
      <c r="P652" s="26"/>
      <c r="Q652" s="26"/>
      <c r="R652" s="26"/>
      <c r="S652" s="26"/>
      <c r="T652" s="26"/>
    </row>
    <row r="653" spans="1:20" x14ac:dyDescent="0.25">
      <c r="A653" s="26"/>
      <c r="B653" s="94">
        <v>3</v>
      </c>
      <c r="C653" s="37" t="s">
        <v>104</v>
      </c>
      <c r="D653" s="94">
        <v>4</v>
      </c>
      <c r="E653" s="94">
        <v>1976</v>
      </c>
      <c r="F653" s="94">
        <v>1</v>
      </c>
      <c r="G653" s="94">
        <v>0</v>
      </c>
      <c r="H653" s="94">
        <v>2</v>
      </c>
      <c r="I653" s="93">
        <v>3605</v>
      </c>
      <c r="J653" s="93" t="b" cm="1">
        <f t="array" ref="J653">OR(ISNUMBER(SEARCH($L$26:$L$31,C653)))</f>
        <v>1</v>
      </c>
      <c r="K653" s="92"/>
      <c r="L653" s="26"/>
      <c r="M653" s="26"/>
      <c r="N653" s="26"/>
      <c r="O653" s="26"/>
      <c r="P653" s="26"/>
      <c r="Q653" s="26"/>
      <c r="R653" s="26"/>
      <c r="S653" s="26"/>
      <c r="T653" s="26"/>
    </row>
    <row r="654" spans="1:20" x14ac:dyDescent="0.25">
      <c r="A654" s="26"/>
      <c r="B654" s="94">
        <v>5</v>
      </c>
      <c r="C654" s="37" t="s">
        <v>104</v>
      </c>
      <c r="D654" s="94">
        <v>4</v>
      </c>
      <c r="E654" s="94">
        <v>1976</v>
      </c>
      <c r="F654" s="94">
        <v>1</v>
      </c>
      <c r="G654" s="94">
        <v>0</v>
      </c>
      <c r="H654" s="94">
        <v>1</v>
      </c>
      <c r="I654" s="93">
        <v>3258</v>
      </c>
      <c r="J654" s="93" t="b" cm="1">
        <f t="array" ref="J654">OR(ISNUMBER(SEARCH($L$26:$L$31,C654)))</f>
        <v>1</v>
      </c>
      <c r="K654" s="92"/>
      <c r="L654" s="26"/>
      <c r="M654" s="26"/>
      <c r="N654" s="26"/>
      <c r="O654" s="26"/>
      <c r="P654" s="26"/>
      <c r="Q654" s="26"/>
      <c r="R654" s="26"/>
      <c r="S654" s="26"/>
      <c r="T654" s="26"/>
    </row>
    <row r="655" spans="1:20" x14ac:dyDescent="0.25">
      <c r="A655" s="26"/>
      <c r="B655" s="94">
        <v>4</v>
      </c>
      <c r="C655" s="37" t="s">
        <v>107</v>
      </c>
      <c r="D655" s="94">
        <v>4</v>
      </c>
      <c r="E655" s="94">
        <v>1977</v>
      </c>
      <c r="F655" s="94">
        <v>1</v>
      </c>
      <c r="G655" s="94">
        <v>0</v>
      </c>
      <c r="H655" s="94">
        <v>78</v>
      </c>
      <c r="I655" s="93">
        <v>7364839</v>
      </c>
      <c r="J655" s="93" t="b" cm="1">
        <f t="array" ref="J655">OR(ISNUMBER(SEARCH($L$26:$L$31,C655)))</f>
        <v>1</v>
      </c>
      <c r="K655" s="92"/>
      <c r="L655" s="26"/>
      <c r="M655" s="26"/>
      <c r="N655" s="26"/>
      <c r="O655" s="26"/>
      <c r="P655" s="26"/>
      <c r="Q655" s="26"/>
      <c r="R655" s="26"/>
      <c r="S655" s="26"/>
      <c r="T655" s="26"/>
    </row>
    <row r="656" spans="1:20" x14ac:dyDescent="0.25">
      <c r="A656" s="26"/>
      <c r="B656" s="94">
        <v>1</v>
      </c>
      <c r="C656" s="37" t="s">
        <v>147</v>
      </c>
      <c r="D656" s="94">
        <v>2</v>
      </c>
      <c r="E656" s="94">
        <v>1977</v>
      </c>
      <c r="F656" s="94">
        <v>1</v>
      </c>
      <c r="G656" s="94">
        <v>0</v>
      </c>
      <c r="H656" s="94">
        <v>0</v>
      </c>
      <c r="I656" s="93">
        <v>42694</v>
      </c>
      <c r="J656" s="93" t="b" cm="1">
        <f t="array" ref="J656">OR(ISNUMBER(SEARCH($L$26:$L$31,C656)))</f>
        <v>0</v>
      </c>
      <c r="K656" s="92"/>
      <c r="L656" s="26"/>
      <c r="M656" s="26"/>
      <c r="N656" s="26"/>
      <c r="O656" s="26"/>
      <c r="P656" s="26"/>
      <c r="Q656" s="26"/>
      <c r="R656" s="26"/>
      <c r="S656" s="26"/>
      <c r="T656" s="26"/>
    </row>
    <row r="657" spans="1:20" x14ac:dyDescent="0.25">
      <c r="A657" s="26"/>
      <c r="B657" s="94">
        <v>6</v>
      </c>
      <c r="C657" s="37" t="s">
        <v>136</v>
      </c>
      <c r="D657" s="94">
        <v>3</v>
      </c>
      <c r="E657" s="94">
        <v>1977</v>
      </c>
      <c r="F657" s="94">
        <v>1</v>
      </c>
      <c r="G657" s="94">
        <v>0</v>
      </c>
      <c r="H657" s="94">
        <v>0</v>
      </c>
      <c r="I657" s="93">
        <v>18473</v>
      </c>
      <c r="J657" s="93" t="b" cm="1">
        <f t="array" ref="J657">OR(ISNUMBER(SEARCH($L$26:$L$31,C657)))</f>
        <v>0</v>
      </c>
      <c r="K657" s="92"/>
      <c r="L657" s="26"/>
      <c r="M657" s="26"/>
      <c r="N657" s="26"/>
      <c r="O657" s="26"/>
      <c r="P657" s="26"/>
      <c r="Q657" s="26"/>
      <c r="R657" s="26"/>
      <c r="S657" s="26"/>
      <c r="T657" s="26"/>
    </row>
    <row r="658" spans="1:20" x14ac:dyDescent="0.25">
      <c r="A658" s="26"/>
      <c r="B658" s="94">
        <v>1</v>
      </c>
      <c r="C658" s="37" t="s">
        <v>136</v>
      </c>
      <c r="D658" s="94">
        <v>3</v>
      </c>
      <c r="E658" s="94">
        <v>1977</v>
      </c>
      <c r="F658" s="94">
        <v>1</v>
      </c>
      <c r="G658" s="94">
        <v>0</v>
      </c>
      <c r="H658" s="94">
        <v>0</v>
      </c>
      <c r="I658" s="93">
        <v>15730</v>
      </c>
      <c r="J658" s="93" t="b" cm="1">
        <f t="array" ref="J658">OR(ISNUMBER(SEARCH($L$26:$L$31,C658)))</f>
        <v>0</v>
      </c>
      <c r="K658" s="92"/>
      <c r="L658" s="26"/>
      <c r="M658" s="26"/>
      <c r="N658" s="26"/>
      <c r="O658" s="26"/>
      <c r="P658" s="26"/>
      <c r="Q658" s="26"/>
      <c r="R658" s="26"/>
      <c r="S658" s="26"/>
      <c r="T658" s="26"/>
    </row>
    <row r="659" spans="1:20" x14ac:dyDescent="0.25">
      <c r="A659" s="26"/>
      <c r="B659" s="94">
        <v>2</v>
      </c>
      <c r="C659" s="37" t="s">
        <v>136</v>
      </c>
      <c r="D659" s="94">
        <v>3</v>
      </c>
      <c r="E659" s="94">
        <v>1977</v>
      </c>
      <c r="F659" s="94">
        <v>1</v>
      </c>
      <c r="G659" s="94">
        <v>0</v>
      </c>
      <c r="H659" s="94">
        <v>0</v>
      </c>
      <c r="I659" s="93">
        <v>18730</v>
      </c>
      <c r="J659" s="93" t="b" cm="1">
        <f t="array" ref="J659">OR(ISNUMBER(SEARCH($L$26:$L$31,C659)))</f>
        <v>0</v>
      </c>
      <c r="K659" s="92"/>
      <c r="L659" s="26"/>
      <c r="M659" s="26"/>
      <c r="N659" s="26"/>
      <c r="O659" s="26"/>
      <c r="P659" s="26"/>
      <c r="Q659" s="26"/>
      <c r="R659" s="26"/>
      <c r="S659" s="26"/>
      <c r="T659" s="26"/>
    </row>
    <row r="660" spans="1:20" x14ac:dyDescent="0.25">
      <c r="A660" s="26"/>
      <c r="B660" s="94">
        <v>4</v>
      </c>
      <c r="C660" s="37" t="s">
        <v>136</v>
      </c>
      <c r="D660" s="94">
        <v>3</v>
      </c>
      <c r="E660" s="94">
        <v>1977</v>
      </c>
      <c r="F660" s="94">
        <v>1</v>
      </c>
      <c r="G660" s="94">
        <v>0</v>
      </c>
      <c r="H660" s="94">
        <v>0</v>
      </c>
      <c r="I660" s="93">
        <v>18752</v>
      </c>
      <c r="J660" s="93" t="b" cm="1">
        <f t="array" ref="J660">OR(ISNUMBER(SEARCH($L$26:$L$31,C660)))</f>
        <v>0</v>
      </c>
      <c r="K660" s="92"/>
      <c r="L660" s="26"/>
      <c r="M660" s="26"/>
      <c r="N660" s="26"/>
      <c r="O660" s="26"/>
      <c r="P660" s="26"/>
      <c r="Q660" s="26"/>
      <c r="R660" s="26"/>
      <c r="S660" s="26"/>
      <c r="T660" s="26"/>
    </row>
    <row r="661" spans="1:20" x14ac:dyDescent="0.25">
      <c r="A661" s="26"/>
      <c r="B661" s="94">
        <v>3</v>
      </c>
      <c r="C661" s="37" t="s">
        <v>136</v>
      </c>
      <c r="D661" s="94">
        <v>3</v>
      </c>
      <c r="E661" s="94">
        <v>1977</v>
      </c>
      <c r="F661" s="94">
        <v>1</v>
      </c>
      <c r="G661" s="94">
        <v>0</v>
      </c>
      <c r="H661" s="94">
        <v>0</v>
      </c>
      <c r="I661" s="93">
        <v>18458</v>
      </c>
      <c r="J661" s="93" t="b" cm="1">
        <f t="array" ref="J661">OR(ISNUMBER(SEARCH($L$26:$L$31,C661)))</f>
        <v>0</v>
      </c>
      <c r="K661" s="92"/>
      <c r="L661" s="26"/>
      <c r="M661" s="26"/>
      <c r="N661" s="26"/>
      <c r="O661" s="26"/>
      <c r="P661" s="26"/>
      <c r="Q661" s="26"/>
      <c r="R661" s="26"/>
      <c r="S661" s="26"/>
      <c r="T661" s="26"/>
    </row>
    <row r="662" spans="1:20" x14ac:dyDescent="0.25">
      <c r="A662" s="26"/>
      <c r="B662" s="94">
        <v>5</v>
      </c>
      <c r="C662" s="37" t="s">
        <v>136</v>
      </c>
      <c r="D662" s="94">
        <v>3</v>
      </c>
      <c r="E662" s="94">
        <v>1977</v>
      </c>
      <c r="F662" s="94">
        <v>1</v>
      </c>
      <c r="G662" s="94">
        <v>0</v>
      </c>
      <c r="H662" s="94">
        <v>0</v>
      </c>
      <c r="I662" s="93">
        <v>16257</v>
      </c>
      <c r="J662" s="93" t="b" cm="1">
        <f t="array" ref="J662">OR(ISNUMBER(SEARCH($L$26:$L$31,C662)))</f>
        <v>0</v>
      </c>
      <c r="K662" s="92"/>
      <c r="L662" s="26"/>
      <c r="M662" s="26"/>
      <c r="N662" s="26"/>
      <c r="O662" s="26"/>
      <c r="P662" s="26"/>
      <c r="Q662" s="26"/>
      <c r="R662" s="26"/>
      <c r="S662" s="26"/>
      <c r="T662" s="26"/>
    </row>
    <row r="663" spans="1:20" x14ac:dyDescent="0.25">
      <c r="A663" s="26"/>
      <c r="B663" s="94">
        <v>6</v>
      </c>
      <c r="C663" s="37" t="s">
        <v>125</v>
      </c>
      <c r="D663" s="94">
        <v>3</v>
      </c>
      <c r="E663" s="94">
        <v>1977</v>
      </c>
      <c r="F663" s="94">
        <v>31</v>
      </c>
      <c r="G663" s="94">
        <v>0</v>
      </c>
      <c r="H663" s="94">
        <v>0</v>
      </c>
      <c r="I663" s="93">
        <v>16050</v>
      </c>
      <c r="J663" s="93" t="b" cm="1">
        <f t="array" ref="J663">OR(ISNUMBER(SEARCH($L$26:$L$31,C663)))</f>
        <v>0</v>
      </c>
      <c r="K663" s="92"/>
      <c r="L663" s="26"/>
      <c r="M663" s="26"/>
      <c r="N663" s="26"/>
      <c r="O663" s="26"/>
      <c r="P663" s="26"/>
      <c r="Q663" s="26"/>
      <c r="R663" s="26"/>
      <c r="S663" s="26"/>
      <c r="T663" s="26"/>
    </row>
    <row r="664" spans="1:20" x14ac:dyDescent="0.25">
      <c r="A664" s="26"/>
      <c r="B664" s="94">
        <v>1</v>
      </c>
      <c r="C664" s="37" t="s">
        <v>125</v>
      </c>
      <c r="D664" s="94">
        <v>3</v>
      </c>
      <c r="E664" s="94">
        <v>1977</v>
      </c>
      <c r="F664" s="94">
        <v>31</v>
      </c>
      <c r="G664" s="94">
        <v>0</v>
      </c>
      <c r="H664" s="94">
        <v>0</v>
      </c>
      <c r="I664" s="93">
        <v>18427</v>
      </c>
      <c r="J664" s="93" t="b" cm="1">
        <f t="array" ref="J664">OR(ISNUMBER(SEARCH($L$26:$L$31,C664)))</f>
        <v>0</v>
      </c>
      <c r="K664" s="92"/>
      <c r="L664" s="26"/>
      <c r="M664" s="26"/>
      <c r="N664" s="26"/>
      <c r="O664" s="26"/>
      <c r="P664" s="26"/>
      <c r="Q664" s="26"/>
      <c r="R664" s="26"/>
      <c r="S664" s="26"/>
      <c r="T664" s="26"/>
    </row>
    <row r="665" spans="1:20" x14ac:dyDescent="0.25">
      <c r="A665" s="26"/>
      <c r="B665" s="94">
        <v>2</v>
      </c>
      <c r="C665" s="37" t="s">
        <v>125</v>
      </c>
      <c r="D665" s="94">
        <v>3</v>
      </c>
      <c r="E665" s="94">
        <v>1977</v>
      </c>
      <c r="F665" s="94">
        <v>31</v>
      </c>
      <c r="G665" s="94">
        <v>0</v>
      </c>
      <c r="H665" s="94">
        <v>0</v>
      </c>
      <c r="I665" s="93">
        <v>16348</v>
      </c>
      <c r="J665" s="93" t="b" cm="1">
        <f t="array" ref="J665">OR(ISNUMBER(SEARCH($L$26:$L$31,C665)))</f>
        <v>0</v>
      </c>
      <c r="K665" s="92"/>
      <c r="L665" s="26"/>
      <c r="M665" s="26"/>
      <c r="N665" s="26"/>
      <c r="O665" s="26"/>
      <c r="P665" s="26"/>
      <c r="Q665" s="26"/>
      <c r="R665" s="26"/>
      <c r="S665" s="26"/>
      <c r="T665" s="26"/>
    </row>
    <row r="666" spans="1:20" x14ac:dyDescent="0.25">
      <c r="A666" s="26"/>
      <c r="B666" s="94">
        <v>4</v>
      </c>
      <c r="C666" s="37" t="s">
        <v>125</v>
      </c>
      <c r="D666" s="94">
        <v>3</v>
      </c>
      <c r="E666" s="94">
        <v>1977</v>
      </c>
      <c r="F666" s="94">
        <v>31</v>
      </c>
      <c r="G666" s="94">
        <v>0</v>
      </c>
      <c r="H666" s="94">
        <v>0</v>
      </c>
      <c r="I666" s="93">
        <v>15759</v>
      </c>
      <c r="J666" s="93" t="b" cm="1">
        <f t="array" ref="J666">OR(ISNUMBER(SEARCH($L$26:$L$31,C666)))</f>
        <v>0</v>
      </c>
      <c r="K666" s="92"/>
      <c r="L666" s="26"/>
      <c r="M666" s="26"/>
      <c r="N666" s="26"/>
      <c r="O666" s="26"/>
      <c r="P666" s="26"/>
      <c r="Q666" s="26"/>
      <c r="R666" s="26"/>
      <c r="S666" s="26"/>
      <c r="T666" s="26"/>
    </row>
    <row r="667" spans="1:20" x14ac:dyDescent="0.25">
      <c r="A667" s="26"/>
      <c r="B667" s="94">
        <v>3</v>
      </c>
      <c r="C667" s="37" t="s">
        <v>125</v>
      </c>
      <c r="D667" s="94">
        <v>3</v>
      </c>
      <c r="E667" s="94">
        <v>1977</v>
      </c>
      <c r="F667" s="94">
        <v>31</v>
      </c>
      <c r="G667" s="94">
        <v>0</v>
      </c>
      <c r="H667" s="94">
        <v>0</v>
      </c>
      <c r="I667" s="93">
        <v>17161</v>
      </c>
      <c r="J667" s="93" t="b" cm="1">
        <f t="array" ref="J667">OR(ISNUMBER(SEARCH($L$26:$L$31,C667)))</f>
        <v>0</v>
      </c>
      <c r="K667" s="92"/>
      <c r="L667" s="26"/>
      <c r="M667" s="26"/>
      <c r="N667" s="26"/>
      <c r="O667" s="26"/>
      <c r="P667" s="26"/>
      <c r="Q667" s="26"/>
      <c r="R667" s="26"/>
      <c r="S667" s="26"/>
      <c r="T667" s="26"/>
    </row>
    <row r="668" spans="1:20" x14ac:dyDescent="0.25">
      <c r="A668" s="26"/>
      <c r="B668" s="94">
        <v>5</v>
      </c>
      <c r="C668" s="37" t="s">
        <v>125</v>
      </c>
      <c r="D668" s="94">
        <v>3</v>
      </c>
      <c r="E668" s="94">
        <v>1977</v>
      </c>
      <c r="F668" s="94">
        <v>31</v>
      </c>
      <c r="G668" s="94">
        <v>0</v>
      </c>
      <c r="H668" s="94">
        <v>0</v>
      </c>
      <c r="I668" s="93">
        <v>17306</v>
      </c>
      <c r="J668" s="93" t="b" cm="1">
        <f t="array" ref="J668">OR(ISNUMBER(SEARCH($L$26:$L$31,C668)))</f>
        <v>0</v>
      </c>
      <c r="K668" s="92"/>
      <c r="L668" s="26"/>
      <c r="M668" s="26"/>
      <c r="N668" s="26"/>
      <c r="O668" s="26"/>
      <c r="P668" s="26"/>
      <c r="Q668" s="26"/>
      <c r="R668" s="26"/>
      <c r="S668" s="26"/>
      <c r="T668" s="26"/>
    </row>
    <row r="669" spans="1:20" x14ac:dyDescent="0.25">
      <c r="A669" s="26"/>
      <c r="B669" s="94">
        <v>1</v>
      </c>
      <c r="C669" s="37" t="s">
        <v>123</v>
      </c>
      <c r="D669" s="94">
        <v>4</v>
      </c>
      <c r="E669" s="94">
        <v>1977</v>
      </c>
      <c r="F669" s="94">
        <v>2</v>
      </c>
      <c r="G669" s="94">
        <v>0</v>
      </c>
      <c r="H669" s="94">
        <v>0</v>
      </c>
      <c r="I669" s="93">
        <v>399192</v>
      </c>
      <c r="J669" s="93" t="b" cm="1">
        <f t="array" ref="J669">OR(ISNUMBER(SEARCH($L$26:$L$31,C669)))</f>
        <v>1</v>
      </c>
      <c r="K669" s="92"/>
      <c r="L669" s="26"/>
      <c r="M669" s="26"/>
      <c r="N669" s="26"/>
      <c r="O669" s="26"/>
      <c r="P669" s="26"/>
      <c r="Q669" s="26"/>
      <c r="R669" s="26"/>
      <c r="S669" s="26"/>
      <c r="T669" s="26"/>
    </row>
    <row r="670" spans="1:20" x14ac:dyDescent="0.25">
      <c r="A670" s="26"/>
      <c r="B670" s="94">
        <v>2</v>
      </c>
      <c r="C670" s="37" t="s">
        <v>104</v>
      </c>
      <c r="D670" s="94">
        <v>1</v>
      </c>
      <c r="E670" s="94">
        <v>1977</v>
      </c>
      <c r="F670" s="94">
        <v>1</v>
      </c>
      <c r="G670" s="94">
        <v>0</v>
      </c>
      <c r="H670" s="94">
        <v>1</v>
      </c>
      <c r="I670" s="93">
        <v>3783</v>
      </c>
      <c r="J670" s="93" t="b" cm="1">
        <f t="array" ref="J670">OR(ISNUMBER(SEARCH($L$26:$L$31,C670)))</f>
        <v>1</v>
      </c>
      <c r="K670" s="92"/>
      <c r="L670" s="26"/>
      <c r="M670" s="26"/>
      <c r="N670" s="26"/>
      <c r="O670" s="26"/>
      <c r="P670" s="26"/>
      <c r="Q670" s="26"/>
      <c r="R670" s="26"/>
      <c r="S670" s="26"/>
      <c r="T670" s="26"/>
    </row>
    <row r="671" spans="1:20" x14ac:dyDescent="0.25">
      <c r="A671" s="26"/>
      <c r="B671" s="94">
        <v>4</v>
      </c>
      <c r="C671" s="37" t="s">
        <v>104</v>
      </c>
      <c r="D671" s="94">
        <v>1</v>
      </c>
      <c r="E671" s="94">
        <v>1977</v>
      </c>
      <c r="F671" s="94">
        <v>1</v>
      </c>
      <c r="G671" s="94">
        <v>0</v>
      </c>
      <c r="H671" s="94">
        <v>2</v>
      </c>
      <c r="I671" s="93">
        <v>3303</v>
      </c>
      <c r="J671" s="93" t="b" cm="1">
        <f t="array" ref="J671">OR(ISNUMBER(SEARCH($L$26:$L$31,C671)))</f>
        <v>1</v>
      </c>
      <c r="K671" s="92"/>
      <c r="L671" s="26"/>
      <c r="M671" s="26"/>
      <c r="N671" s="26"/>
      <c r="O671" s="26"/>
      <c r="P671" s="26"/>
      <c r="Q671" s="26"/>
      <c r="R671" s="26"/>
      <c r="S671" s="26"/>
      <c r="T671" s="26"/>
    </row>
    <row r="672" spans="1:20" x14ac:dyDescent="0.25">
      <c r="A672" s="26"/>
      <c r="B672" s="94">
        <v>3</v>
      </c>
      <c r="C672" s="37" t="s">
        <v>104</v>
      </c>
      <c r="D672" s="94">
        <v>1</v>
      </c>
      <c r="E672" s="94">
        <v>1977</v>
      </c>
      <c r="F672" s="94">
        <v>1</v>
      </c>
      <c r="G672" s="94">
        <v>0</v>
      </c>
      <c r="H672" s="94">
        <v>2</v>
      </c>
      <c r="I672" s="93">
        <v>3556</v>
      </c>
      <c r="J672" s="93" t="b" cm="1">
        <f t="array" ref="J672">OR(ISNUMBER(SEARCH($L$26:$L$31,C672)))</f>
        <v>1</v>
      </c>
      <c r="K672" s="92"/>
      <c r="L672" s="26"/>
      <c r="M672" s="26"/>
      <c r="N672" s="26"/>
      <c r="O672" s="26"/>
      <c r="P672" s="26"/>
      <c r="Q672" s="26"/>
      <c r="R672" s="26"/>
      <c r="S672" s="26"/>
      <c r="T672" s="26"/>
    </row>
    <row r="673" spans="1:20" x14ac:dyDescent="0.25">
      <c r="A673" s="26"/>
      <c r="B673" s="94">
        <v>5</v>
      </c>
      <c r="C673" s="37" t="s">
        <v>104</v>
      </c>
      <c r="D673" s="94">
        <v>1</v>
      </c>
      <c r="E673" s="94">
        <v>1977</v>
      </c>
      <c r="F673" s="94">
        <v>1</v>
      </c>
      <c r="G673" s="94">
        <v>0</v>
      </c>
      <c r="H673" s="94">
        <v>2</v>
      </c>
      <c r="I673" s="93">
        <v>3726</v>
      </c>
      <c r="J673" s="93" t="b" cm="1">
        <f t="array" ref="J673">OR(ISNUMBER(SEARCH($L$26:$L$31,C673)))</f>
        <v>1</v>
      </c>
      <c r="K673" s="92"/>
      <c r="L673" s="26"/>
      <c r="M673" s="26"/>
      <c r="N673" s="26"/>
      <c r="O673" s="26"/>
      <c r="P673" s="26"/>
      <c r="Q673" s="26"/>
      <c r="R673" s="26"/>
      <c r="S673" s="26"/>
      <c r="T673" s="26"/>
    </row>
    <row r="674" spans="1:20" x14ac:dyDescent="0.25">
      <c r="A674" s="26"/>
      <c r="B674" s="94">
        <v>6</v>
      </c>
      <c r="C674" s="37" t="s">
        <v>114</v>
      </c>
      <c r="D674" s="94">
        <v>1</v>
      </c>
      <c r="E674" s="94">
        <v>1977</v>
      </c>
      <c r="F674" s="94">
        <v>31</v>
      </c>
      <c r="G674" s="94">
        <v>0</v>
      </c>
      <c r="H674" s="94">
        <v>0</v>
      </c>
      <c r="I674" s="93">
        <v>1761</v>
      </c>
      <c r="J674" s="93" t="b" cm="1">
        <f t="array" ref="J674">OR(ISNUMBER(SEARCH($L$26:$L$31,C674)))</f>
        <v>0</v>
      </c>
      <c r="K674" s="92"/>
      <c r="L674" s="26"/>
      <c r="M674" s="26"/>
      <c r="N674" s="26"/>
      <c r="O674" s="26"/>
      <c r="P674" s="26"/>
      <c r="Q674" s="26"/>
      <c r="R674" s="26"/>
      <c r="S674" s="26"/>
      <c r="T674" s="26"/>
    </row>
    <row r="675" spans="1:20" x14ac:dyDescent="0.25">
      <c r="A675" s="26"/>
      <c r="B675" s="94">
        <v>1</v>
      </c>
      <c r="C675" s="37" t="s">
        <v>114</v>
      </c>
      <c r="D675" s="94">
        <v>1</v>
      </c>
      <c r="E675" s="94">
        <v>1977</v>
      </c>
      <c r="F675" s="94">
        <v>31</v>
      </c>
      <c r="G675" s="94">
        <v>0</v>
      </c>
      <c r="H675" s="94">
        <v>0</v>
      </c>
      <c r="I675" s="93">
        <v>1623</v>
      </c>
      <c r="J675" s="93" t="b" cm="1">
        <f t="array" ref="J675">OR(ISNUMBER(SEARCH($L$26:$L$31,C675)))</f>
        <v>0</v>
      </c>
      <c r="K675" s="92"/>
      <c r="L675" s="26"/>
      <c r="M675" s="26"/>
      <c r="N675" s="26"/>
      <c r="O675" s="26"/>
      <c r="P675" s="26"/>
      <c r="Q675" s="26"/>
      <c r="R675" s="26"/>
      <c r="S675" s="26"/>
      <c r="T675" s="26"/>
    </row>
    <row r="676" spans="1:20" x14ac:dyDescent="0.25">
      <c r="A676" s="26"/>
      <c r="B676" s="94">
        <v>2</v>
      </c>
      <c r="C676" s="37" t="s">
        <v>114</v>
      </c>
      <c r="D676" s="94">
        <v>1</v>
      </c>
      <c r="E676" s="94">
        <v>1977</v>
      </c>
      <c r="F676" s="94">
        <v>31</v>
      </c>
      <c r="G676" s="94">
        <v>0</v>
      </c>
      <c r="H676" s="94">
        <v>0</v>
      </c>
      <c r="I676" s="93">
        <v>1670</v>
      </c>
      <c r="J676" s="93" t="b" cm="1">
        <f t="array" ref="J676">OR(ISNUMBER(SEARCH($L$26:$L$31,C676)))</f>
        <v>0</v>
      </c>
      <c r="K676" s="92"/>
      <c r="L676" s="26"/>
      <c r="M676" s="26"/>
      <c r="N676" s="26"/>
      <c r="O676" s="26"/>
      <c r="P676" s="26"/>
      <c r="Q676" s="26"/>
      <c r="R676" s="26"/>
      <c r="S676" s="26"/>
      <c r="T676" s="26"/>
    </row>
    <row r="677" spans="1:20" x14ac:dyDescent="0.25">
      <c r="A677" s="26"/>
      <c r="B677" s="94">
        <v>4</v>
      </c>
      <c r="C677" s="37" t="s">
        <v>114</v>
      </c>
      <c r="D677" s="94">
        <v>1</v>
      </c>
      <c r="E677" s="94">
        <v>1977</v>
      </c>
      <c r="F677" s="94">
        <v>31</v>
      </c>
      <c r="G677" s="94">
        <v>0</v>
      </c>
      <c r="H677" s="94">
        <v>0</v>
      </c>
      <c r="I677" s="93">
        <v>1818</v>
      </c>
      <c r="J677" s="93" t="b" cm="1">
        <f t="array" ref="J677">OR(ISNUMBER(SEARCH($L$26:$L$31,C677)))</f>
        <v>0</v>
      </c>
      <c r="K677" s="92"/>
      <c r="L677" s="26"/>
      <c r="M677" s="26"/>
      <c r="N677" s="26"/>
      <c r="O677" s="26"/>
      <c r="P677" s="26"/>
      <c r="Q677" s="26"/>
      <c r="R677" s="26"/>
      <c r="S677" s="26"/>
      <c r="T677" s="26"/>
    </row>
    <row r="678" spans="1:20" x14ac:dyDescent="0.25">
      <c r="A678" s="26"/>
      <c r="B678" s="94">
        <v>3</v>
      </c>
      <c r="C678" s="37" t="s">
        <v>114</v>
      </c>
      <c r="D678" s="94">
        <v>1</v>
      </c>
      <c r="E678" s="94">
        <v>1977</v>
      </c>
      <c r="F678" s="94">
        <v>31</v>
      </c>
      <c r="G678" s="94">
        <v>0</v>
      </c>
      <c r="H678" s="94">
        <v>0</v>
      </c>
      <c r="I678" s="93">
        <v>1599</v>
      </c>
      <c r="J678" s="93" t="b" cm="1">
        <f t="array" ref="J678">OR(ISNUMBER(SEARCH($L$26:$L$31,C678)))</f>
        <v>0</v>
      </c>
      <c r="K678" s="92"/>
      <c r="L678" s="26"/>
      <c r="M678" s="26"/>
      <c r="N678" s="26"/>
      <c r="O678" s="26"/>
      <c r="P678" s="26"/>
      <c r="Q678" s="26"/>
      <c r="R678" s="26"/>
      <c r="S678" s="26"/>
      <c r="T678" s="26"/>
    </row>
    <row r="679" spans="1:20" x14ac:dyDescent="0.25">
      <c r="A679" s="26"/>
      <c r="B679" s="94">
        <v>5</v>
      </c>
      <c r="C679" s="37" t="s">
        <v>114</v>
      </c>
      <c r="D679" s="94">
        <v>1</v>
      </c>
      <c r="E679" s="94">
        <v>1977</v>
      </c>
      <c r="F679" s="94">
        <v>31</v>
      </c>
      <c r="G679" s="94">
        <v>0</v>
      </c>
      <c r="H679" s="94">
        <v>0</v>
      </c>
      <c r="I679" s="93">
        <v>1621</v>
      </c>
      <c r="J679" s="93" t="b" cm="1">
        <f t="array" ref="J679">OR(ISNUMBER(SEARCH($L$26:$L$31,C679)))</f>
        <v>0</v>
      </c>
      <c r="K679" s="92"/>
      <c r="L679" s="26"/>
      <c r="M679" s="26"/>
      <c r="N679" s="26"/>
      <c r="O679" s="26"/>
      <c r="P679" s="26"/>
      <c r="Q679" s="26"/>
      <c r="R679" s="26"/>
      <c r="S679" s="26"/>
      <c r="T679" s="26"/>
    </row>
    <row r="680" spans="1:20" x14ac:dyDescent="0.25">
      <c r="A680" s="26"/>
      <c r="B680" s="94">
        <v>6</v>
      </c>
      <c r="C680" s="37" t="s">
        <v>114</v>
      </c>
      <c r="D680" s="94">
        <v>1</v>
      </c>
      <c r="E680" s="94">
        <v>1977</v>
      </c>
      <c r="F680" s="94">
        <v>31</v>
      </c>
      <c r="G680" s="94">
        <v>0</v>
      </c>
      <c r="H680" s="94">
        <v>0</v>
      </c>
      <c r="I680" s="93">
        <v>1820</v>
      </c>
      <c r="J680" s="93" t="b" cm="1">
        <f t="array" ref="J680">OR(ISNUMBER(SEARCH($L$26:$L$31,C680)))</f>
        <v>0</v>
      </c>
      <c r="K680" s="92"/>
      <c r="L680" s="26"/>
      <c r="M680" s="26"/>
      <c r="N680" s="26"/>
      <c r="O680" s="26"/>
      <c r="P680" s="26"/>
      <c r="Q680" s="26"/>
      <c r="R680" s="26"/>
      <c r="S680" s="26"/>
      <c r="T680" s="26"/>
    </row>
    <row r="681" spans="1:20" x14ac:dyDescent="0.25">
      <c r="A681" s="26"/>
      <c r="B681" s="94">
        <v>1</v>
      </c>
      <c r="C681" s="37" t="s">
        <v>114</v>
      </c>
      <c r="D681" s="94">
        <v>1</v>
      </c>
      <c r="E681" s="94">
        <v>1977</v>
      </c>
      <c r="F681" s="94">
        <v>31</v>
      </c>
      <c r="G681" s="94">
        <v>0</v>
      </c>
      <c r="H681" s="94">
        <v>0</v>
      </c>
      <c r="I681" s="93">
        <v>1557</v>
      </c>
      <c r="J681" s="93" t="b" cm="1">
        <f t="array" ref="J681">OR(ISNUMBER(SEARCH($L$26:$L$31,C681)))</f>
        <v>0</v>
      </c>
      <c r="K681" s="92"/>
      <c r="L681" s="26"/>
      <c r="M681" s="26"/>
      <c r="N681" s="26"/>
      <c r="O681" s="26"/>
      <c r="P681" s="26"/>
      <c r="Q681" s="26"/>
      <c r="R681" s="26"/>
      <c r="S681" s="26"/>
      <c r="T681" s="26"/>
    </row>
    <row r="682" spans="1:20" x14ac:dyDescent="0.25">
      <c r="A682" s="26"/>
      <c r="B682" s="94">
        <v>2</v>
      </c>
      <c r="C682" s="37" t="s">
        <v>114</v>
      </c>
      <c r="D682" s="94">
        <v>1</v>
      </c>
      <c r="E682" s="94">
        <v>1977</v>
      </c>
      <c r="F682" s="94">
        <v>31</v>
      </c>
      <c r="G682" s="94">
        <v>0</v>
      </c>
      <c r="H682" s="94">
        <v>0</v>
      </c>
      <c r="I682" s="93">
        <v>1781</v>
      </c>
      <c r="J682" s="93" t="b" cm="1">
        <f t="array" ref="J682">OR(ISNUMBER(SEARCH($L$26:$L$31,C682)))</f>
        <v>0</v>
      </c>
      <c r="K682" s="92"/>
      <c r="L682" s="26"/>
      <c r="M682" s="26"/>
      <c r="N682" s="26"/>
      <c r="O682" s="26"/>
      <c r="P682" s="26"/>
      <c r="Q682" s="26"/>
      <c r="R682" s="26"/>
      <c r="S682" s="26"/>
      <c r="T682" s="26"/>
    </row>
    <row r="683" spans="1:20" x14ac:dyDescent="0.25">
      <c r="A683" s="26"/>
      <c r="B683" s="94">
        <v>4</v>
      </c>
      <c r="C683" s="37" t="s">
        <v>114</v>
      </c>
      <c r="D683" s="94">
        <v>1</v>
      </c>
      <c r="E683" s="94">
        <v>1977</v>
      </c>
      <c r="F683" s="94">
        <v>31</v>
      </c>
      <c r="G683" s="94">
        <v>0</v>
      </c>
      <c r="H683" s="94">
        <v>0</v>
      </c>
      <c r="I683" s="93">
        <v>1619</v>
      </c>
      <c r="J683" s="93" t="b" cm="1">
        <f t="array" ref="J683">OR(ISNUMBER(SEARCH($L$26:$L$31,C683)))</f>
        <v>0</v>
      </c>
      <c r="K683" s="92"/>
      <c r="L683" s="26"/>
      <c r="M683" s="26"/>
      <c r="N683" s="26"/>
      <c r="O683" s="26"/>
      <c r="P683" s="26"/>
      <c r="Q683" s="26"/>
      <c r="R683" s="26"/>
      <c r="S683" s="26"/>
      <c r="T683" s="26"/>
    </row>
    <row r="684" spans="1:20" x14ac:dyDescent="0.25">
      <c r="A684" s="26"/>
      <c r="B684" s="94">
        <v>3</v>
      </c>
      <c r="C684" s="37" t="s">
        <v>114</v>
      </c>
      <c r="D684" s="94">
        <v>1</v>
      </c>
      <c r="E684" s="94">
        <v>1977</v>
      </c>
      <c r="F684" s="94">
        <v>31</v>
      </c>
      <c r="G684" s="94">
        <v>0</v>
      </c>
      <c r="H684" s="94">
        <v>0</v>
      </c>
      <c r="I684" s="93">
        <v>1853</v>
      </c>
      <c r="J684" s="93" t="b" cm="1">
        <f t="array" ref="J684">OR(ISNUMBER(SEARCH($L$26:$L$31,C684)))</f>
        <v>0</v>
      </c>
      <c r="K684" s="92"/>
      <c r="L684" s="26"/>
      <c r="M684" s="26"/>
      <c r="N684" s="26"/>
      <c r="O684" s="26"/>
      <c r="P684" s="26"/>
      <c r="Q684" s="26"/>
      <c r="R684" s="26"/>
      <c r="S684" s="26"/>
      <c r="T684" s="26"/>
    </row>
    <row r="685" spans="1:20" x14ac:dyDescent="0.25">
      <c r="A685" s="26"/>
      <c r="B685" s="94">
        <v>5</v>
      </c>
      <c r="C685" s="37" t="s">
        <v>114</v>
      </c>
      <c r="D685" s="94">
        <v>1</v>
      </c>
      <c r="E685" s="94">
        <v>1977</v>
      </c>
      <c r="F685" s="94">
        <v>31</v>
      </c>
      <c r="G685" s="94">
        <v>0</v>
      </c>
      <c r="H685" s="94">
        <v>0</v>
      </c>
      <c r="I685" s="93">
        <v>1733</v>
      </c>
      <c r="J685" s="93" t="b" cm="1">
        <f t="array" ref="J685">OR(ISNUMBER(SEARCH($L$26:$L$31,C685)))</f>
        <v>0</v>
      </c>
      <c r="K685" s="92"/>
      <c r="L685" s="26"/>
      <c r="M685" s="26"/>
      <c r="N685" s="26"/>
      <c r="O685" s="26"/>
      <c r="P685" s="26"/>
      <c r="Q685" s="26"/>
      <c r="R685" s="26"/>
      <c r="S685" s="26"/>
      <c r="T685" s="26"/>
    </row>
    <row r="686" spans="1:20" x14ac:dyDescent="0.25">
      <c r="A686" s="26"/>
      <c r="B686" s="94">
        <v>2</v>
      </c>
      <c r="C686" s="37" t="s">
        <v>104</v>
      </c>
      <c r="D686" s="94">
        <v>1</v>
      </c>
      <c r="E686" s="94">
        <v>1977</v>
      </c>
      <c r="F686" s="94">
        <v>1</v>
      </c>
      <c r="G686" s="94">
        <v>0</v>
      </c>
      <c r="H686" s="94">
        <v>0</v>
      </c>
      <c r="I686" s="93">
        <v>3704</v>
      </c>
      <c r="J686" s="93" t="b" cm="1">
        <f t="array" ref="J686">OR(ISNUMBER(SEARCH($L$26:$L$31,C686)))</f>
        <v>1</v>
      </c>
      <c r="K686" s="92"/>
      <c r="L686" s="26"/>
      <c r="M686" s="26"/>
      <c r="N686" s="26"/>
      <c r="O686" s="26"/>
      <c r="P686" s="26"/>
      <c r="Q686" s="26"/>
      <c r="R686" s="26"/>
      <c r="S686" s="26"/>
      <c r="T686" s="26"/>
    </row>
    <row r="687" spans="1:20" x14ac:dyDescent="0.25">
      <c r="A687" s="26"/>
      <c r="B687" s="94">
        <v>4</v>
      </c>
      <c r="C687" s="37" t="s">
        <v>104</v>
      </c>
      <c r="D687" s="94">
        <v>1</v>
      </c>
      <c r="E687" s="94">
        <v>1977</v>
      </c>
      <c r="F687" s="94">
        <v>1</v>
      </c>
      <c r="G687" s="94">
        <v>0</v>
      </c>
      <c r="H687" s="94">
        <v>0</v>
      </c>
      <c r="I687" s="93">
        <v>3220</v>
      </c>
      <c r="J687" s="93" t="b" cm="1">
        <f t="array" ref="J687">OR(ISNUMBER(SEARCH($L$26:$L$31,C687)))</f>
        <v>1</v>
      </c>
      <c r="K687" s="92"/>
      <c r="L687" s="26"/>
      <c r="M687" s="26"/>
      <c r="N687" s="26"/>
      <c r="O687" s="26"/>
      <c r="P687" s="26"/>
      <c r="Q687" s="26"/>
      <c r="R687" s="26"/>
      <c r="S687" s="26"/>
      <c r="T687" s="26"/>
    </row>
    <row r="688" spans="1:20" x14ac:dyDescent="0.25">
      <c r="A688" s="26"/>
      <c r="B688" s="94">
        <v>3</v>
      </c>
      <c r="C688" s="37" t="s">
        <v>104</v>
      </c>
      <c r="D688" s="94">
        <v>1</v>
      </c>
      <c r="E688" s="94">
        <v>1977</v>
      </c>
      <c r="F688" s="94">
        <v>1</v>
      </c>
      <c r="G688" s="94">
        <v>0</v>
      </c>
      <c r="H688" s="94">
        <v>0</v>
      </c>
      <c r="I688" s="93">
        <v>3787</v>
      </c>
      <c r="J688" s="93" t="b" cm="1">
        <f t="array" ref="J688">OR(ISNUMBER(SEARCH($L$26:$L$31,C688)))</f>
        <v>1</v>
      </c>
      <c r="K688" s="92"/>
      <c r="L688" s="26"/>
      <c r="M688" s="26"/>
      <c r="N688" s="26"/>
      <c r="O688" s="26"/>
      <c r="P688" s="26"/>
      <c r="Q688" s="26"/>
      <c r="R688" s="26"/>
      <c r="S688" s="26"/>
      <c r="T688" s="26"/>
    </row>
    <row r="689" spans="1:20" x14ac:dyDescent="0.25">
      <c r="A689" s="26"/>
      <c r="B689" s="94">
        <v>5</v>
      </c>
      <c r="C689" s="37" t="s">
        <v>104</v>
      </c>
      <c r="D689" s="94">
        <v>1</v>
      </c>
      <c r="E689" s="94">
        <v>1977</v>
      </c>
      <c r="F689" s="94">
        <v>1</v>
      </c>
      <c r="G689" s="94">
        <v>0</v>
      </c>
      <c r="H689" s="94">
        <v>0</v>
      </c>
      <c r="I689" s="93">
        <v>3415</v>
      </c>
      <c r="J689" s="93" t="b" cm="1">
        <f t="array" ref="J689">OR(ISNUMBER(SEARCH($L$26:$L$31,C689)))</f>
        <v>1</v>
      </c>
      <c r="K689" s="92"/>
      <c r="L689" s="26"/>
      <c r="M689" s="26"/>
      <c r="N689" s="26"/>
      <c r="O689" s="26"/>
      <c r="P689" s="26"/>
      <c r="Q689" s="26"/>
      <c r="R689" s="26"/>
      <c r="S689" s="26"/>
      <c r="T689" s="26"/>
    </row>
    <row r="690" spans="1:20" x14ac:dyDescent="0.25">
      <c r="A690" s="26"/>
      <c r="B690" s="94">
        <v>6</v>
      </c>
      <c r="C690" s="37" t="s">
        <v>106</v>
      </c>
      <c r="D690" s="94">
        <v>1</v>
      </c>
      <c r="E690" s="94">
        <v>1977</v>
      </c>
      <c r="F690" s="94">
        <v>1</v>
      </c>
      <c r="G690" s="94">
        <v>0</v>
      </c>
      <c r="H690" s="94">
        <v>0</v>
      </c>
      <c r="I690" s="93">
        <v>159</v>
      </c>
      <c r="J690" s="93" t="b" cm="1">
        <f t="array" ref="J690">OR(ISNUMBER(SEARCH($L$26:$L$31,C690)))</f>
        <v>0</v>
      </c>
      <c r="K690" s="92"/>
      <c r="L690" s="26"/>
      <c r="M690" s="26"/>
      <c r="N690" s="26"/>
      <c r="O690" s="26"/>
      <c r="P690" s="26"/>
      <c r="Q690" s="26"/>
      <c r="R690" s="26"/>
      <c r="S690" s="26"/>
      <c r="T690" s="26"/>
    </row>
    <row r="691" spans="1:20" x14ac:dyDescent="0.25">
      <c r="A691" s="26"/>
      <c r="B691" s="94">
        <v>1</v>
      </c>
      <c r="C691" s="37" t="s">
        <v>106</v>
      </c>
      <c r="D691" s="94">
        <v>1</v>
      </c>
      <c r="E691" s="94">
        <v>1977</v>
      </c>
      <c r="F691" s="94">
        <v>1</v>
      </c>
      <c r="G691" s="94">
        <v>0</v>
      </c>
      <c r="H691" s="94">
        <v>0</v>
      </c>
      <c r="I691" s="93">
        <v>181</v>
      </c>
      <c r="J691" s="93" t="b" cm="1">
        <f t="array" ref="J691">OR(ISNUMBER(SEARCH($L$26:$L$31,C691)))</f>
        <v>0</v>
      </c>
      <c r="K691" s="92"/>
      <c r="L691" s="26"/>
      <c r="M691" s="26"/>
      <c r="N691" s="26"/>
      <c r="O691" s="26"/>
      <c r="P691" s="26"/>
      <c r="Q691" s="26"/>
      <c r="R691" s="26"/>
      <c r="S691" s="26"/>
      <c r="T691" s="26"/>
    </row>
    <row r="692" spans="1:20" x14ac:dyDescent="0.25">
      <c r="A692" s="26"/>
      <c r="B692" s="94">
        <v>2</v>
      </c>
      <c r="C692" s="37" t="s">
        <v>106</v>
      </c>
      <c r="D692" s="94">
        <v>1</v>
      </c>
      <c r="E692" s="94">
        <v>1977</v>
      </c>
      <c r="F692" s="94">
        <v>1</v>
      </c>
      <c r="G692" s="94">
        <v>0</v>
      </c>
      <c r="H692" s="94">
        <v>0</v>
      </c>
      <c r="I692" s="93">
        <v>184</v>
      </c>
      <c r="J692" s="93" t="b" cm="1">
        <f t="array" ref="J692">OR(ISNUMBER(SEARCH($L$26:$L$31,C692)))</f>
        <v>0</v>
      </c>
      <c r="K692" s="92"/>
      <c r="L692" s="26"/>
      <c r="M692" s="26"/>
      <c r="N692" s="26"/>
      <c r="O692" s="26"/>
      <c r="P692" s="26"/>
      <c r="Q692" s="26"/>
      <c r="R692" s="26"/>
      <c r="S692" s="26"/>
      <c r="T692" s="26"/>
    </row>
    <row r="693" spans="1:20" x14ac:dyDescent="0.25">
      <c r="A693" s="26"/>
      <c r="B693" s="94">
        <v>4</v>
      </c>
      <c r="C693" s="37" t="s">
        <v>106</v>
      </c>
      <c r="D693" s="94">
        <v>1</v>
      </c>
      <c r="E693" s="94">
        <v>1977</v>
      </c>
      <c r="F693" s="94">
        <v>1</v>
      </c>
      <c r="G693" s="94">
        <v>0</v>
      </c>
      <c r="H693" s="94">
        <v>0</v>
      </c>
      <c r="I693" s="93">
        <v>181</v>
      </c>
      <c r="J693" s="93" t="b" cm="1">
        <f t="array" ref="J693">OR(ISNUMBER(SEARCH($L$26:$L$31,C693)))</f>
        <v>0</v>
      </c>
      <c r="K693" s="92"/>
      <c r="L693" s="26"/>
      <c r="M693" s="26"/>
      <c r="N693" s="26"/>
      <c r="O693" s="26"/>
      <c r="P693" s="26"/>
      <c r="Q693" s="26"/>
      <c r="R693" s="26"/>
      <c r="S693" s="26"/>
      <c r="T693" s="26"/>
    </row>
    <row r="694" spans="1:20" x14ac:dyDescent="0.25">
      <c r="A694" s="26"/>
      <c r="B694" s="94">
        <v>3</v>
      </c>
      <c r="C694" s="37" t="s">
        <v>106</v>
      </c>
      <c r="D694" s="94">
        <v>1</v>
      </c>
      <c r="E694" s="94">
        <v>1977</v>
      </c>
      <c r="F694" s="94">
        <v>1</v>
      </c>
      <c r="G694" s="94">
        <v>0</v>
      </c>
      <c r="H694" s="94">
        <v>0</v>
      </c>
      <c r="I694" s="93">
        <v>169</v>
      </c>
      <c r="J694" s="93" t="b" cm="1">
        <f t="array" ref="J694">OR(ISNUMBER(SEARCH($L$26:$L$31,C694)))</f>
        <v>0</v>
      </c>
      <c r="K694" s="92"/>
      <c r="L694" s="26"/>
      <c r="M694" s="26"/>
      <c r="N694" s="26"/>
      <c r="O694" s="26"/>
      <c r="P694" s="26"/>
      <c r="Q694" s="26"/>
      <c r="R694" s="26"/>
      <c r="S694" s="26"/>
      <c r="T694" s="26"/>
    </row>
    <row r="695" spans="1:20" x14ac:dyDescent="0.25">
      <c r="A695" s="26"/>
      <c r="B695" s="94">
        <v>5</v>
      </c>
      <c r="C695" s="37" t="s">
        <v>106</v>
      </c>
      <c r="D695" s="94">
        <v>1</v>
      </c>
      <c r="E695" s="94">
        <v>1977</v>
      </c>
      <c r="F695" s="94">
        <v>1</v>
      </c>
      <c r="G695" s="94">
        <v>0</v>
      </c>
      <c r="H695" s="94">
        <v>0</v>
      </c>
      <c r="I695" s="93">
        <v>171</v>
      </c>
      <c r="J695" s="93" t="b" cm="1">
        <f t="array" ref="J695">OR(ISNUMBER(SEARCH($L$26:$L$31,C695)))</f>
        <v>0</v>
      </c>
      <c r="K695" s="92"/>
      <c r="L695" s="26"/>
      <c r="M695" s="26"/>
      <c r="N695" s="26"/>
      <c r="O695" s="26"/>
      <c r="P695" s="26"/>
      <c r="Q695" s="26"/>
      <c r="R695" s="26"/>
      <c r="S695" s="26"/>
      <c r="T695" s="26"/>
    </row>
    <row r="696" spans="1:20" x14ac:dyDescent="0.25">
      <c r="A696" s="26"/>
      <c r="B696" s="94">
        <v>6</v>
      </c>
      <c r="C696" s="37" t="s">
        <v>104</v>
      </c>
      <c r="D696" s="94">
        <v>1</v>
      </c>
      <c r="E696" s="94">
        <v>1977</v>
      </c>
      <c r="F696" s="94">
        <v>1</v>
      </c>
      <c r="G696" s="94">
        <v>0</v>
      </c>
      <c r="H696" s="94">
        <v>0</v>
      </c>
      <c r="I696" s="93">
        <v>178</v>
      </c>
      <c r="J696" s="93" t="b" cm="1">
        <f t="array" ref="J696">OR(ISNUMBER(SEARCH($L$26:$L$31,C696)))</f>
        <v>1</v>
      </c>
      <c r="K696" s="92"/>
      <c r="L696" s="26"/>
      <c r="M696" s="26"/>
      <c r="N696" s="26"/>
      <c r="O696" s="26"/>
      <c r="P696" s="26"/>
      <c r="Q696" s="26"/>
      <c r="R696" s="26"/>
      <c r="S696" s="26"/>
      <c r="T696" s="26"/>
    </row>
    <row r="697" spans="1:20" x14ac:dyDescent="0.25">
      <c r="A697" s="26"/>
      <c r="B697" s="94">
        <v>1</v>
      </c>
      <c r="C697" s="37" t="s">
        <v>104</v>
      </c>
      <c r="D697" s="94">
        <v>1</v>
      </c>
      <c r="E697" s="94">
        <v>1977</v>
      </c>
      <c r="F697" s="94">
        <v>1</v>
      </c>
      <c r="G697" s="94">
        <v>0</v>
      </c>
      <c r="H697" s="94">
        <v>0</v>
      </c>
      <c r="I697" s="93">
        <v>161</v>
      </c>
      <c r="J697" s="93" t="b" cm="1">
        <f t="array" ref="J697">OR(ISNUMBER(SEARCH($L$26:$L$31,C697)))</f>
        <v>1</v>
      </c>
      <c r="K697" s="92"/>
      <c r="L697" s="26"/>
      <c r="M697" s="26"/>
      <c r="N697" s="26"/>
      <c r="O697" s="26"/>
      <c r="P697" s="26"/>
      <c r="Q697" s="26"/>
      <c r="R697" s="26"/>
      <c r="S697" s="26"/>
      <c r="T697" s="26"/>
    </row>
    <row r="698" spans="1:20" x14ac:dyDescent="0.25">
      <c r="A698" s="26"/>
      <c r="B698" s="94">
        <v>2</v>
      </c>
      <c r="C698" s="37" t="s">
        <v>104</v>
      </c>
      <c r="D698" s="94">
        <v>1</v>
      </c>
      <c r="E698" s="94">
        <v>1977</v>
      </c>
      <c r="F698" s="94">
        <v>1</v>
      </c>
      <c r="G698" s="94">
        <v>0</v>
      </c>
      <c r="H698" s="94">
        <v>0</v>
      </c>
      <c r="I698" s="93">
        <v>184</v>
      </c>
      <c r="J698" s="93" t="b" cm="1">
        <f t="array" ref="J698">OR(ISNUMBER(SEARCH($L$26:$L$31,C698)))</f>
        <v>1</v>
      </c>
      <c r="K698" s="92"/>
      <c r="L698" s="26"/>
      <c r="M698" s="26"/>
      <c r="N698" s="26"/>
      <c r="O698" s="26"/>
      <c r="P698" s="26"/>
      <c r="Q698" s="26"/>
      <c r="R698" s="26"/>
      <c r="S698" s="26"/>
      <c r="T698" s="26"/>
    </row>
    <row r="699" spans="1:20" x14ac:dyDescent="0.25">
      <c r="A699" s="26"/>
      <c r="B699" s="94">
        <v>4</v>
      </c>
      <c r="C699" s="37" t="s">
        <v>104</v>
      </c>
      <c r="D699" s="94">
        <v>1</v>
      </c>
      <c r="E699" s="94">
        <v>1977</v>
      </c>
      <c r="F699" s="94">
        <v>1</v>
      </c>
      <c r="G699" s="94">
        <v>0</v>
      </c>
      <c r="H699" s="94">
        <v>0</v>
      </c>
      <c r="I699" s="93">
        <v>174</v>
      </c>
      <c r="J699" s="93" t="b" cm="1">
        <f t="array" ref="J699">OR(ISNUMBER(SEARCH($L$26:$L$31,C699)))</f>
        <v>1</v>
      </c>
      <c r="K699" s="92"/>
      <c r="L699" s="26"/>
      <c r="M699" s="26"/>
      <c r="N699" s="26"/>
      <c r="O699" s="26"/>
      <c r="P699" s="26"/>
      <c r="Q699" s="26"/>
      <c r="R699" s="26"/>
      <c r="S699" s="26"/>
      <c r="T699" s="26"/>
    </row>
    <row r="700" spans="1:20" x14ac:dyDescent="0.25">
      <c r="A700" s="26"/>
      <c r="B700" s="94">
        <v>3</v>
      </c>
      <c r="C700" s="37" t="s">
        <v>104</v>
      </c>
      <c r="D700" s="94">
        <v>1</v>
      </c>
      <c r="E700" s="94">
        <v>1977</v>
      </c>
      <c r="F700" s="94">
        <v>1</v>
      </c>
      <c r="G700" s="94">
        <v>0</v>
      </c>
      <c r="H700" s="94">
        <v>0</v>
      </c>
      <c r="I700" s="93">
        <v>178</v>
      </c>
      <c r="J700" s="93" t="b" cm="1">
        <f t="array" ref="J700">OR(ISNUMBER(SEARCH($L$26:$L$31,C700)))</f>
        <v>1</v>
      </c>
      <c r="K700" s="92"/>
      <c r="L700" s="26"/>
      <c r="M700" s="26"/>
      <c r="N700" s="26"/>
      <c r="O700" s="26"/>
      <c r="P700" s="26"/>
      <c r="Q700" s="26"/>
      <c r="R700" s="26"/>
      <c r="S700" s="26"/>
      <c r="T700" s="26"/>
    </row>
    <row r="701" spans="1:20" x14ac:dyDescent="0.25">
      <c r="A701" s="26"/>
      <c r="B701" s="94">
        <v>5</v>
      </c>
      <c r="C701" s="37" t="s">
        <v>104</v>
      </c>
      <c r="D701" s="94">
        <v>1</v>
      </c>
      <c r="E701" s="94">
        <v>1977</v>
      </c>
      <c r="F701" s="94">
        <v>1</v>
      </c>
      <c r="G701" s="94">
        <v>0</v>
      </c>
      <c r="H701" s="94">
        <v>0</v>
      </c>
      <c r="I701" s="93">
        <v>171</v>
      </c>
      <c r="J701" s="93" t="b" cm="1">
        <f t="array" ref="J701">OR(ISNUMBER(SEARCH($L$26:$L$31,C701)))</f>
        <v>1</v>
      </c>
      <c r="K701" s="92"/>
      <c r="L701" s="26"/>
      <c r="M701" s="26"/>
      <c r="N701" s="26"/>
      <c r="O701" s="26"/>
      <c r="P701" s="26"/>
      <c r="Q701" s="26"/>
      <c r="R701" s="26"/>
      <c r="S701" s="26"/>
      <c r="T701" s="26"/>
    </row>
    <row r="702" spans="1:20" x14ac:dyDescent="0.25">
      <c r="A702" s="26"/>
      <c r="B702" s="94">
        <v>1</v>
      </c>
      <c r="C702" s="37" t="s">
        <v>112</v>
      </c>
      <c r="D702" s="94">
        <v>4</v>
      </c>
      <c r="E702" s="94">
        <v>1977</v>
      </c>
      <c r="F702" s="94">
        <v>1</v>
      </c>
      <c r="G702" s="94">
        <v>0</v>
      </c>
      <c r="H702" s="94">
        <v>0</v>
      </c>
      <c r="I702" s="93">
        <v>642</v>
      </c>
      <c r="J702" s="93" t="b" cm="1">
        <f t="array" ref="J702">OR(ISNUMBER(SEARCH($L$26:$L$31,C702)))</f>
        <v>1</v>
      </c>
      <c r="K702" s="92"/>
      <c r="L702" s="26"/>
      <c r="M702" s="26"/>
      <c r="N702" s="26"/>
      <c r="O702" s="26"/>
      <c r="P702" s="26"/>
      <c r="Q702" s="26"/>
      <c r="R702" s="26"/>
      <c r="S702" s="26"/>
      <c r="T702" s="26"/>
    </row>
    <row r="703" spans="1:20" x14ac:dyDescent="0.25">
      <c r="A703" s="26"/>
      <c r="B703" s="94">
        <v>1</v>
      </c>
      <c r="C703" s="37" t="s">
        <v>103</v>
      </c>
      <c r="D703" s="94">
        <v>4</v>
      </c>
      <c r="E703" s="94">
        <v>1977</v>
      </c>
      <c r="F703" s="94">
        <v>2</v>
      </c>
      <c r="G703" s="94">
        <v>0</v>
      </c>
      <c r="H703" s="94">
        <v>0</v>
      </c>
      <c r="I703" s="93">
        <v>28332</v>
      </c>
      <c r="J703" s="93" t="b" cm="1">
        <f t="array" ref="J703">OR(ISNUMBER(SEARCH($L$26:$L$31,C703)))</f>
        <v>1</v>
      </c>
      <c r="K703" s="92"/>
      <c r="L703" s="26"/>
      <c r="M703" s="26"/>
      <c r="N703" s="26"/>
      <c r="O703" s="26"/>
      <c r="P703" s="26"/>
      <c r="Q703" s="26"/>
      <c r="R703" s="26"/>
      <c r="S703" s="26"/>
      <c r="T703" s="26"/>
    </row>
    <row r="704" spans="1:20" x14ac:dyDescent="0.25">
      <c r="A704" s="26"/>
      <c r="B704" s="94">
        <v>6</v>
      </c>
      <c r="C704" s="37" t="s">
        <v>112</v>
      </c>
      <c r="D704" s="94">
        <v>4</v>
      </c>
      <c r="E704" s="94">
        <v>1977</v>
      </c>
      <c r="F704" s="94">
        <v>1</v>
      </c>
      <c r="G704" s="94">
        <v>0</v>
      </c>
      <c r="H704" s="94">
        <v>0</v>
      </c>
      <c r="I704" s="93">
        <v>167</v>
      </c>
      <c r="J704" s="93" t="b" cm="1">
        <f t="array" ref="J704">OR(ISNUMBER(SEARCH($L$26:$L$31,C704)))</f>
        <v>1</v>
      </c>
      <c r="K704" s="92"/>
      <c r="L704" s="26"/>
      <c r="M704" s="26"/>
      <c r="N704" s="26"/>
      <c r="O704" s="26"/>
      <c r="P704" s="26"/>
      <c r="Q704" s="26"/>
      <c r="R704" s="26"/>
      <c r="S704" s="26"/>
      <c r="T704" s="26"/>
    </row>
    <row r="705" spans="1:20" x14ac:dyDescent="0.25">
      <c r="A705" s="26"/>
      <c r="B705" s="94">
        <v>1</v>
      </c>
      <c r="C705" s="37" t="s">
        <v>112</v>
      </c>
      <c r="D705" s="94">
        <v>4</v>
      </c>
      <c r="E705" s="94">
        <v>1977</v>
      </c>
      <c r="F705" s="94">
        <v>1</v>
      </c>
      <c r="G705" s="94">
        <v>0</v>
      </c>
      <c r="H705" s="94">
        <v>0</v>
      </c>
      <c r="I705" s="93">
        <v>177</v>
      </c>
      <c r="J705" s="93" t="b" cm="1">
        <f t="array" ref="J705">OR(ISNUMBER(SEARCH($L$26:$L$31,C705)))</f>
        <v>1</v>
      </c>
      <c r="K705" s="92"/>
      <c r="L705" s="26"/>
      <c r="M705" s="26"/>
      <c r="N705" s="26"/>
      <c r="O705" s="26"/>
      <c r="P705" s="26"/>
      <c r="Q705" s="26"/>
      <c r="R705" s="26"/>
      <c r="S705" s="26"/>
      <c r="T705" s="26"/>
    </row>
    <row r="706" spans="1:20" x14ac:dyDescent="0.25">
      <c r="A706" s="26"/>
      <c r="B706" s="94">
        <v>2</v>
      </c>
      <c r="C706" s="37" t="s">
        <v>112</v>
      </c>
      <c r="D706" s="94">
        <v>4</v>
      </c>
      <c r="E706" s="94">
        <v>1977</v>
      </c>
      <c r="F706" s="94">
        <v>1</v>
      </c>
      <c r="G706" s="94">
        <v>0</v>
      </c>
      <c r="H706" s="94">
        <v>0</v>
      </c>
      <c r="I706" s="93">
        <v>180</v>
      </c>
      <c r="J706" s="93" t="b" cm="1">
        <f t="array" ref="J706">OR(ISNUMBER(SEARCH($L$26:$L$31,C706)))</f>
        <v>1</v>
      </c>
      <c r="K706" s="92"/>
      <c r="L706" s="26"/>
      <c r="M706" s="26"/>
      <c r="N706" s="26"/>
      <c r="O706" s="26"/>
      <c r="P706" s="26"/>
      <c r="Q706" s="26"/>
      <c r="R706" s="26"/>
      <c r="S706" s="26"/>
      <c r="T706" s="26"/>
    </row>
    <row r="707" spans="1:20" x14ac:dyDescent="0.25">
      <c r="A707" s="26"/>
      <c r="B707" s="94">
        <v>4</v>
      </c>
      <c r="C707" s="37" t="s">
        <v>112</v>
      </c>
      <c r="D707" s="94">
        <v>4</v>
      </c>
      <c r="E707" s="94">
        <v>1977</v>
      </c>
      <c r="F707" s="94">
        <v>1</v>
      </c>
      <c r="G707" s="94">
        <v>0</v>
      </c>
      <c r="H707" s="94">
        <v>0</v>
      </c>
      <c r="I707" s="93">
        <v>184</v>
      </c>
      <c r="J707" s="93" t="b" cm="1">
        <f t="array" ref="J707">OR(ISNUMBER(SEARCH($L$26:$L$31,C707)))</f>
        <v>1</v>
      </c>
      <c r="K707" s="92"/>
      <c r="L707" s="26"/>
      <c r="M707" s="26"/>
      <c r="N707" s="26"/>
      <c r="O707" s="26"/>
      <c r="P707" s="26"/>
      <c r="Q707" s="26"/>
      <c r="R707" s="26"/>
      <c r="S707" s="26"/>
      <c r="T707" s="26"/>
    </row>
    <row r="708" spans="1:20" x14ac:dyDescent="0.25">
      <c r="A708" s="26"/>
      <c r="B708" s="94">
        <v>3</v>
      </c>
      <c r="C708" s="37" t="s">
        <v>112</v>
      </c>
      <c r="D708" s="94">
        <v>4</v>
      </c>
      <c r="E708" s="94">
        <v>1977</v>
      </c>
      <c r="F708" s="94">
        <v>1</v>
      </c>
      <c r="G708" s="94">
        <v>0</v>
      </c>
      <c r="H708" s="94">
        <v>0</v>
      </c>
      <c r="I708" s="93">
        <v>169</v>
      </c>
      <c r="J708" s="93" t="b" cm="1">
        <f t="array" ref="J708">OR(ISNUMBER(SEARCH($L$26:$L$31,C708)))</f>
        <v>1</v>
      </c>
      <c r="K708" s="92"/>
      <c r="L708" s="26"/>
      <c r="M708" s="26"/>
      <c r="N708" s="26"/>
      <c r="O708" s="26"/>
      <c r="P708" s="26"/>
      <c r="Q708" s="26"/>
      <c r="R708" s="26"/>
      <c r="S708" s="26"/>
      <c r="T708" s="26"/>
    </row>
    <row r="709" spans="1:20" x14ac:dyDescent="0.25">
      <c r="A709" s="26"/>
      <c r="B709" s="94">
        <v>5</v>
      </c>
      <c r="C709" s="37" t="s">
        <v>112</v>
      </c>
      <c r="D709" s="94">
        <v>4</v>
      </c>
      <c r="E709" s="94">
        <v>1977</v>
      </c>
      <c r="F709" s="94">
        <v>1</v>
      </c>
      <c r="G709" s="94">
        <v>0</v>
      </c>
      <c r="H709" s="94">
        <v>0</v>
      </c>
      <c r="I709" s="93">
        <v>168</v>
      </c>
      <c r="J709" s="93" t="b" cm="1">
        <f t="array" ref="J709">OR(ISNUMBER(SEARCH($L$26:$L$31,C709)))</f>
        <v>1</v>
      </c>
      <c r="K709" s="92"/>
      <c r="L709" s="26"/>
      <c r="M709" s="26"/>
      <c r="N709" s="26"/>
      <c r="O709" s="26"/>
      <c r="P709" s="26"/>
      <c r="Q709" s="26"/>
      <c r="R709" s="26"/>
      <c r="S709" s="26"/>
      <c r="T709" s="26"/>
    </row>
    <row r="710" spans="1:20" x14ac:dyDescent="0.25">
      <c r="A710" s="26"/>
      <c r="B710" s="94">
        <v>2</v>
      </c>
      <c r="C710" s="37" t="s">
        <v>112</v>
      </c>
      <c r="D710" s="94">
        <v>2</v>
      </c>
      <c r="E710" s="94">
        <v>1977</v>
      </c>
      <c r="F710" s="94">
        <v>1</v>
      </c>
      <c r="G710" s="94">
        <v>0</v>
      </c>
      <c r="H710" s="94">
        <v>0</v>
      </c>
      <c r="I710" s="93">
        <v>84610</v>
      </c>
      <c r="J710" s="93" t="b" cm="1">
        <f t="array" ref="J710">OR(ISNUMBER(SEARCH($L$26:$L$31,C710)))</f>
        <v>1</v>
      </c>
      <c r="K710" s="92"/>
      <c r="L710" s="26"/>
      <c r="M710" s="26"/>
      <c r="N710" s="26"/>
      <c r="O710" s="26"/>
      <c r="P710" s="26"/>
      <c r="Q710" s="26"/>
      <c r="R710" s="26"/>
      <c r="S710" s="26"/>
      <c r="T710" s="26"/>
    </row>
    <row r="711" spans="1:20" x14ac:dyDescent="0.25">
      <c r="A711" s="26"/>
      <c r="B711" s="94">
        <v>1</v>
      </c>
      <c r="C711" s="37" t="s">
        <v>112</v>
      </c>
      <c r="D711" s="94">
        <v>3</v>
      </c>
      <c r="E711" s="94">
        <v>1977</v>
      </c>
      <c r="F711" s="94">
        <v>1</v>
      </c>
      <c r="G711" s="94">
        <v>0</v>
      </c>
      <c r="H711" s="94">
        <v>3</v>
      </c>
      <c r="I711" s="93">
        <v>6229</v>
      </c>
      <c r="J711" s="93" t="b" cm="1">
        <f t="array" ref="J711">OR(ISNUMBER(SEARCH($L$26:$L$31,C711)))</f>
        <v>1</v>
      </c>
      <c r="K711" s="92"/>
      <c r="L711" s="26"/>
      <c r="M711" s="26"/>
      <c r="N711" s="26"/>
      <c r="O711" s="26"/>
      <c r="P711" s="26"/>
      <c r="Q711" s="26"/>
      <c r="R711" s="26"/>
      <c r="S711" s="26"/>
      <c r="T711" s="26"/>
    </row>
    <row r="712" spans="1:20" x14ac:dyDescent="0.25">
      <c r="A712" s="26"/>
      <c r="B712" s="94">
        <v>6</v>
      </c>
      <c r="C712" s="37" t="s">
        <v>104</v>
      </c>
      <c r="D712" s="94">
        <v>3</v>
      </c>
      <c r="E712" s="94">
        <v>1977</v>
      </c>
      <c r="F712" s="94">
        <v>1</v>
      </c>
      <c r="G712" s="94">
        <v>0</v>
      </c>
      <c r="H712" s="94">
        <v>0</v>
      </c>
      <c r="I712" s="93">
        <v>1802</v>
      </c>
      <c r="J712" s="93" t="b" cm="1">
        <f t="array" ref="J712">OR(ISNUMBER(SEARCH($L$26:$L$31,C712)))</f>
        <v>1</v>
      </c>
      <c r="K712" s="92"/>
      <c r="L712" s="26"/>
      <c r="M712" s="26"/>
      <c r="N712" s="26"/>
      <c r="O712" s="26"/>
      <c r="P712" s="26"/>
      <c r="Q712" s="26"/>
      <c r="R712" s="26"/>
      <c r="S712" s="26"/>
      <c r="T712" s="26"/>
    </row>
    <row r="713" spans="1:20" x14ac:dyDescent="0.25">
      <c r="A713" s="26"/>
      <c r="B713" s="94">
        <v>1</v>
      </c>
      <c r="C713" s="37" t="s">
        <v>104</v>
      </c>
      <c r="D713" s="94">
        <v>3</v>
      </c>
      <c r="E713" s="94">
        <v>1977</v>
      </c>
      <c r="F713" s="94">
        <v>1</v>
      </c>
      <c r="G713" s="94">
        <v>0</v>
      </c>
      <c r="H713" s="94">
        <v>0</v>
      </c>
      <c r="I713" s="93">
        <v>1562</v>
      </c>
      <c r="J713" s="93" t="b" cm="1">
        <f t="array" ref="J713">OR(ISNUMBER(SEARCH($L$26:$L$31,C713)))</f>
        <v>1</v>
      </c>
      <c r="K713" s="92"/>
      <c r="L713" s="26"/>
      <c r="M713" s="26"/>
      <c r="N713" s="26"/>
      <c r="O713" s="26"/>
      <c r="P713" s="26"/>
      <c r="Q713" s="26"/>
      <c r="R713" s="26"/>
      <c r="S713" s="26"/>
      <c r="T713" s="26"/>
    </row>
    <row r="714" spans="1:20" x14ac:dyDescent="0.25">
      <c r="A714" s="26"/>
      <c r="B714" s="94">
        <v>2</v>
      </c>
      <c r="C714" s="37" t="s">
        <v>104</v>
      </c>
      <c r="D714" s="94">
        <v>3</v>
      </c>
      <c r="E714" s="94">
        <v>1977</v>
      </c>
      <c r="F714" s="94">
        <v>1</v>
      </c>
      <c r="G714" s="94">
        <v>0</v>
      </c>
      <c r="H714" s="94">
        <v>0</v>
      </c>
      <c r="I714" s="93">
        <v>1724</v>
      </c>
      <c r="J714" s="93" t="b" cm="1">
        <f t="array" ref="J714">OR(ISNUMBER(SEARCH($L$26:$L$31,C714)))</f>
        <v>1</v>
      </c>
      <c r="K714" s="92"/>
      <c r="L714" s="26"/>
      <c r="M714" s="26"/>
      <c r="N714" s="26"/>
      <c r="O714" s="26"/>
      <c r="P714" s="26"/>
      <c r="Q714" s="26"/>
      <c r="R714" s="26"/>
      <c r="S714" s="26"/>
      <c r="T714" s="26"/>
    </row>
    <row r="715" spans="1:20" x14ac:dyDescent="0.25">
      <c r="A715" s="26"/>
      <c r="B715" s="94">
        <v>4</v>
      </c>
      <c r="C715" s="37" t="s">
        <v>104</v>
      </c>
      <c r="D715" s="94">
        <v>3</v>
      </c>
      <c r="E715" s="94">
        <v>1977</v>
      </c>
      <c r="F715" s="94">
        <v>1</v>
      </c>
      <c r="G715" s="94">
        <v>0</v>
      </c>
      <c r="H715" s="94">
        <v>0</v>
      </c>
      <c r="I715" s="93">
        <v>1838</v>
      </c>
      <c r="J715" s="93" t="b" cm="1">
        <f t="array" ref="J715">OR(ISNUMBER(SEARCH($L$26:$L$31,C715)))</f>
        <v>1</v>
      </c>
      <c r="K715" s="92"/>
      <c r="L715" s="26"/>
      <c r="M715" s="26"/>
      <c r="N715" s="26"/>
      <c r="O715" s="26"/>
      <c r="P715" s="26"/>
      <c r="Q715" s="26"/>
      <c r="R715" s="26"/>
      <c r="S715" s="26"/>
      <c r="T715" s="26"/>
    </row>
    <row r="716" spans="1:20" x14ac:dyDescent="0.25">
      <c r="A716" s="26"/>
      <c r="B716" s="94">
        <v>3</v>
      </c>
      <c r="C716" s="37" t="s">
        <v>104</v>
      </c>
      <c r="D716" s="94">
        <v>3</v>
      </c>
      <c r="E716" s="94">
        <v>1977</v>
      </c>
      <c r="F716" s="94">
        <v>1</v>
      </c>
      <c r="G716" s="94">
        <v>0</v>
      </c>
      <c r="H716" s="94">
        <v>0</v>
      </c>
      <c r="I716" s="93">
        <v>1764</v>
      </c>
      <c r="J716" s="93" t="b" cm="1">
        <f t="array" ref="J716">OR(ISNUMBER(SEARCH($L$26:$L$31,C716)))</f>
        <v>1</v>
      </c>
      <c r="K716" s="92"/>
      <c r="L716" s="26"/>
      <c r="M716" s="26"/>
      <c r="N716" s="26"/>
      <c r="O716" s="26"/>
      <c r="P716" s="26"/>
      <c r="Q716" s="26"/>
      <c r="R716" s="26"/>
      <c r="S716" s="26"/>
      <c r="T716" s="26"/>
    </row>
    <row r="717" spans="1:20" x14ac:dyDescent="0.25">
      <c r="A717" s="26"/>
      <c r="B717" s="94">
        <v>5</v>
      </c>
      <c r="C717" s="37" t="s">
        <v>104</v>
      </c>
      <c r="D717" s="94">
        <v>3</v>
      </c>
      <c r="E717" s="94">
        <v>1977</v>
      </c>
      <c r="F717" s="94">
        <v>1</v>
      </c>
      <c r="G717" s="94">
        <v>0</v>
      </c>
      <c r="H717" s="94">
        <v>0</v>
      </c>
      <c r="I717" s="93">
        <v>1608</v>
      </c>
      <c r="J717" s="93" t="b" cm="1">
        <f t="array" ref="J717">OR(ISNUMBER(SEARCH($L$26:$L$31,C717)))</f>
        <v>1</v>
      </c>
      <c r="K717" s="92"/>
      <c r="L717" s="26"/>
      <c r="M717" s="26"/>
      <c r="N717" s="26"/>
      <c r="O717" s="26"/>
      <c r="P717" s="26"/>
      <c r="Q717" s="26"/>
      <c r="R717" s="26"/>
      <c r="S717" s="26"/>
      <c r="T717" s="26"/>
    </row>
    <row r="718" spans="1:20" x14ac:dyDescent="0.25">
      <c r="A718" s="26"/>
      <c r="B718" s="94">
        <v>1</v>
      </c>
      <c r="C718" s="37" t="s">
        <v>119</v>
      </c>
      <c r="D718" s="94">
        <v>3</v>
      </c>
      <c r="E718" s="94">
        <v>1977</v>
      </c>
      <c r="F718" s="94">
        <v>1</v>
      </c>
      <c r="G718" s="94">
        <v>0</v>
      </c>
      <c r="H718" s="94">
        <v>0</v>
      </c>
      <c r="I718" s="93">
        <v>3960</v>
      </c>
      <c r="J718" s="93" t="b" cm="1">
        <f t="array" ref="J718">OR(ISNUMBER(SEARCH($L$26:$L$31,C718)))</f>
        <v>1</v>
      </c>
      <c r="K718" s="92"/>
      <c r="L718" s="26"/>
      <c r="M718" s="26"/>
      <c r="N718" s="26"/>
      <c r="O718" s="26"/>
      <c r="P718" s="26"/>
      <c r="Q718" s="26"/>
      <c r="R718" s="26"/>
      <c r="S718" s="26"/>
      <c r="T718" s="26"/>
    </row>
    <row r="719" spans="1:20" x14ac:dyDescent="0.25">
      <c r="A719" s="26"/>
      <c r="B719" s="94">
        <v>1</v>
      </c>
      <c r="C719" s="37" t="s">
        <v>104</v>
      </c>
      <c r="D719" s="94">
        <v>3</v>
      </c>
      <c r="E719" s="94">
        <v>1977</v>
      </c>
      <c r="F719" s="94">
        <v>1</v>
      </c>
      <c r="G719" s="94">
        <v>0</v>
      </c>
      <c r="H719" s="94">
        <v>0</v>
      </c>
      <c r="I719" s="93">
        <v>8565</v>
      </c>
      <c r="J719" s="93" t="b" cm="1">
        <f t="array" ref="J719">OR(ISNUMBER(SEARCH($L$26:$L$31,C719)))</f>
        <v>1</v>
      </c>
      <c r="K719" s="92"/>
      <c r="L719" s="26"/>
      <c r="M719" s="26"/>
      <c r="N719" s="26"/>
      <c r="O719" s="26"/>
      <c r="P719" s="26"/>
      <c r="Q719" s="26"/>
      <c r="R719" s="26"/>
      <c r="S719" s="26"/>
      <c r="T719" s="26"/>
    </row>
    <row r="720" spans="1:20" x14ac:dyDescent="0.25">
      <c r="A720" s="26"/>
      <c r="B720" s="94">
        <v>6</v>
      </c>
      <c r="C720" s="37" t="s">
        <v>106</v>
      </c>
      <c r="D720" s="94">
        <v>2</v>
      </c>
      <c r="E720" s="94">
        <v>1977</v>
      </c>
      <c r="F720" s="94">
        <v>1</v>
      </c>
      <c r="G720" s="94">
        <v>0</v>
      </c>
      <c r="H720" s="94">
        <v>0</v>
      </c>
      <c r="I720" s="93">
        <v>1705</v>
      </c>
      <c r="J720" s="93" t="b" cm="1">
        <f t="array" ref="J720">OR(ISNUMBER(SEARCH($L$26:$L$31,C720)))</f>
        <v>0</v>
      </c>
      <c r="K720" s="92"/>
      <c r="L720" s="26"/>
      <c r="M720" s="26"/>
      <c r="N720" s="26"/>
      <c r="O720" s="26"/>
      <c r="P720" s="26"/>
      <c r="Q720" s="26"/>
      <c r="R720" s="26"/>
      <c r="S720" s="26"/>
      <c r="T720" s="26"/>
    </row>
    <row r="721" spans="1:20" x14ac:dyDescent="0.25">
      <c r="A721" s="26"/>
      <c r="B721" s="94">
        <v>1</v>
      </c>
      <c r="C721" s="37" t="s">
        <v>106</v>
      </c>
      <c r="D721" s="94">
        <v>2</v>
      </c>
      <c r="E721" s="94">
        <v>1977</v>
      </c>
      <c r="F721" s="94">
        <v>1</v>
      </c>
      <c r="G721" s="94">
        <v>0</v>
      </c>
      <c r="H721" s="94">
        <v>0</v>
      </c>
      <c r="I721" s="93">
        <v>1752</v>
      </c>
      <c r="J721" s="93" t="b" cm="1">
        <f t="array" ref="J721">OR(ISNUMBER(SEARCH($L$26:$L$31,C721)))</f>
        <v>0</v>
      </c>
      <c r="K721" s="92"/>
      <c r="L721" s="26"/>
      <c r="M721" s="26"/>
      <c r="N721" s="26"/>
      <c r="O721" s="26"/>
      <c r="P721" s="26"/>
      <c r="Q721" s="26"/>
      <c r="R721" s="26"/>
      <c r="S721" s="26"/>
      <c r="T721" s="26"/>
    </row>
    <row r="722" spans="1:20" x14ac:dyDescent="0.25">
      <c r="A722" s="26"/>
      <c r="B722" s="94">
        <v>2</v>
      </c>
      <c r="C722" s="37" t="s">
        <v>106</v>
      </c>
      <c r="D722" s="94">
        <v>2</v>
      </c>
      <c r="E722" s="94">
        <v>1977</v>
      </c>
      <c r="F722" s="94">
        <v>1</v>
      </c>
      <c r="G722" s="94">
        <v>0</v>
      </c>
      <c r="H722" s="94">
        <v>0</v>
      </c>
      <c r="I722" s="93">
        <v>1816</v>
      </c>
      <c r="J722" s="93" t="b" cm="1">
        <f t="array" ref="J722">OR(ISNUMBER(SEARCH($L$26:$L$31,C722)))</f>
        <v>0</v>
      </c>
      <c r="K722" s="92"/>
      <c r="L722" s="26"/>
      <c r="M722" s="26"/>
      <c r="N722" s="26"/>
      <c r="O722" s="26"/>
      <c r="P722" s="26"/>
      <c r="Q722" s="26"/>
      <c r="R722" s="26"/>
      <c r="S722" s="26"/>
      <c r="T722" s="26"/>
    </row>
    <row r="723" spans="1:20" x14ac:dyDescent="0.25">
      <c r="A723" s="26"/>
      <c r="B723" s="94">
        <v>4</v>
      </c>
      <c r="C723" s="37" t="s">
        <v>106</v>
      </c>
      <c r="D723" s="94">
        <v>2</v>
      </c>
      <c r="E723" s="94">
        <v>1977</v>
      </c>
      <c r="F723" s="94">
        <v>1</v>
      </c>
      <c r="G723" s="94">
        <v>0</v>
      </c>
      <c r="H723" s="94">
        <v>0</v>
      </c>
      <c r="I723" s="93">
        <v>1575</v>
      </c>
      <c r="J723" s="93" t="b" cm="1">
        <f t="array" ref="J723">OR(ISNUMBER(SEARCH($L$26:$L$31,C723)))</f>
        <v>0</v>
      </c>
      <c r="K723" s="92"/>
      <c r="L723" s="26"/>
      <c r="M723" s="26"/>
      <c r="N723" s="26"/>
      <c r="O723" s="26"/>
      <c r="P723" s="26"/>
      <c r="Q723" s="26"/>
      <c r="R723" s="26"/>
      <c r="S723" s="26"/>
      <c r="T723" s="26"/>
    </row>
    <row r="724" spans="1:20" x14ac:dyDescent="0.25">
      <c r="A724" s="26"/>
      <c r="B724" s="94">
        <v>3</v>
      </c>
      <c r="C724" s="37" t="s">
        <v>106</v>
      </c>
      <c r="D724" s="94">
        <v>2</v>
      </c>
      <c r="E724" s="94">
        <v>1977</v>
      </c>
      <c r="F724" s="94">
        <v>1</v>
      </c>
      <c r="G724" s="94">
        <v>0</v>
      </c>
      <c r="H724" s="94">
        <v>0</v>
      </c>
      <c r="I724" s="93">
        <v>1878</v>
      </c>
      <c r="J724" s="93" t="b" cm="1">
        <f t="array" ref="J724">OR(ISNUMBER(SEARCH($L$26:$L$31,C724)))</f>
        <v>0</v>
      </c>
      <c r="K724" s="92"/>
      <c r="L724" s="26"/>
      <c r="M724" s="26"/>
      <c r="N724" s="26"/>
      <c r="O724" s="26"/>
      <c r="P724" s="26"/>
      <c r="Q724" s="26"/>
      <c r="R724" s="26"/>
      <c r="S724" s="26"/>
      <c r="T724" s="26"/>
    </row>
    <row r="725" spans="1:20" x14ac:dyDescent="0.25">
      <c r="A725" s="26"/>
      <c r="B725" s="94">
        <v>5</v>
      </c>
      <c r="C725" s="37" t="s">
        <v>106</v>
      </c>
      <c r="D725" s="94">
        <v>2</v>
      </c>
      <c r="E725" s="94">
        <v>1977</v>
      </c>
      <c r="F725" s="94">
        <v>1</v>
      </c>
      <c r="G725" s="94">
        <v>0</v>
      </c>
      <c r="H725" s="94">
        <v>0</v>
      </c>
      <c r="I725" s="93">
        <v>1670</v>
      </c>
      <c r="J725" s="93" t="b" cm="1">
        <f t="array" ref="J725">OR(ISNUMBER(SEARCH($L$26:$L$31,C725)))</f>
        <v>0</v>
      </c>
      <c r="K725" s="92"/>
      <c r="L725" s="26"/>
      <c r="M725" s="26"/>
      <c r="N725" s="26"/>
      <c r="O725" s="26"/>
      <c r="P725" s="26"/>
      <c r="Q725" s="26"/>
      <c r="R725" s="26"/>
      <c r="S725" s="26"/>
      <c r="T725" s="26"/>
    </row>
    <row r="726" spans="1:20" x14ac:dyDescent="0.25">
      <c r="A726" s="26"/>
      <c r="B726" s="94">
        <v>2</v>
      </c>
      <c r="C726" s="37" t="s">
        <v>124</v>
      </c>
      <c r="D726" s="94">
        <v>2</v>
      </c>
      <c r="E726" s="94">
        <v>1977</v>
      </c>
      <c r="F726" s="94">
        <v>1</v>
      </c>
      <c r="G726" s="94">
        <v>0</v>
      </c>
      <c r="H726" s="94">
        <v>0</v>
      </c>
      <c r="I726" s="93">
        <v>739</v>
      </c>
      <c r="J726" s="93" t="b" cm="1">
        <f t="array" ref="J726">OR(ISNUMBER(SEARCH($L$26:$L$31,C726)))</f>
        <v>1</v>
      </c>
      <c r="K726" s="92"/>
      <c r="L726" s="26"/>
      <c r="M726" s="26"/>
      <c r="N726" s="26"/>
      <c r="O726" s="26"/>
      <c r="P726" s="26"/>
      <c r="Q726" s="26"/>
      <c r="R726" s="26"/>
      <c r="S726" s="26"/>
      <c r="T726" s="26"/>
    </row>
    <row r="727" spans="1:20" x14ac:dyDescent="0.25">
      <c r="A727" s="26"/>
      <c r="B727" s="94">
        <v>6</v>
      </c>
      <c r="C727" s="37" t="s">
        <v>147</v>
      </c>
      <c r="D727" s="94">
        <v>2</v>
      </c>
      <c r="E727" s="94">
        <v>1977</v>
      </c>
      <c r="F727" s="94">
        <v>1</v>
      </c>
      <c r="G727" s="94">
        <v>0</v>
      </c>
      <c r="H727" s="94">
        <v>2</v>
      </c>
      <c r="I727" s="93">
        <v>1883</v>
      </c>
      <c r="J727" s="93" t="b" cm="1">
        <f t="array" ref="J727">OR(ISNUMBER(SEARCH($L$26:$L$31,C727)))</f>
        <v>0</v>
      </c>
      <c r="K727" s="92"/>
      <c r="L727" s="26"/>
      <c r="M727" s="26"/>
      <c r="N727" s="26"/>
      <c r="O727" s="26"/>
      <c r="P727" s="26"/>
      <c r="Q727" s="26"/>
      <c r="R727" s="26"/>
      <c r="S727" s="26"/>
      <c r="T727" s="26"/>
    </row>
    <row r="728" spans="1:20" x14ac:dyDescent="0.25">
      <c r="A728" s="26"/>
      <c r="B728" s="94">
        <v>1</v>
      </c>
      <c r="C728" s="37" t="s">
        <v>147</v>
      </c>
      <c r="D728" s="94">
        <v>2</v>
      </c>
      <c r="E728" s="94">
        <v>1977</v>
      </c>
      <c r="F728" s="94">
        <v>1</v>
      </c>
      <c r="G728" s="94">
        <v>0</v>
      </c>
      <c r="H728" s="94">
        <v>3</v>
      </c>
      <c r="I728" s="93">
        <v>1819</v>
      </c>
      <c r="J728" s="93" t="b" cm="1">
        <f t="array" ref="J728">OR(ISNUMBER(SEARCH($L$26:$L$31,C728)))</f>
        <v>0</v>
      </c>
      <c r="K728" s="92"/>
      <c r="L728" s="26"/>
      <c r="M728" s="26"/>
      <c r="N728" s="26"/>
      <c r="O728" s="26"/>
      <c r="P728" s="26"/>
      <c r="Q728" s="26"/>
      <c r="R728" s="26"/>
      <c r="S728" s="26"/>
      <c r="T728" s="26"/>
    </row>
    <row r="729" spans="1:20" x14ac:dyDescent="0.25">
      <c r="A729" s="26"/>
      <c r="B729" s="94">
        <v>2</v>
      </c>
      <c r="C729" s="37" t="s">
        <v>147</v>
      </c>
      <c r="D729" s="94">
        <v>2</v>
      </c>
      <c r="E729" s="94">
        <v>1977</v>
      </c>
      <c r="F729" s="94">
        <v>1</v>
      </c>
      <c r="G729" s="94">
        <v>0</v>
      </c>
      <c r="H729" s="94">
        <v>0</v>
      </c>
      <c r="I729" s="93">
        <v>1722</v>
      </c>
      <c r="J729" s="93" t="b" cm="1">
        <f t="array" ref="J729">OR(ISNUMBER(SEARCH($L$26:$L$31,C729)))</f>
        <v>0</v>
      </c>
      <c r="K729" s="92"/>
      <c r="L729" s="26"/>
      <c r="M729" s="26"/>
      <c r="N729" s="26"/>
      <c r="O729" s="26"/>
      <c r="P729" s="26"/>
      <c r="Q729" s="26"/>
      <c r="R729" s="26"/>
      <c r="S729" s="26"/>
      <c r="T729" s="26"/>
    </row>
    <row r="730" spans="1:20" x14ac:dyDescent="0.25">
      <c r="A730" s="26"/>
      <c r="B730" s="94">
        <v>4</v>
      </c>
      <c r="C730" s="37" t="s">
        <v>147</v>
      </c>
      <c r="D730" s="94">
        <v>2</v>
      </c>
      <c r="E730" s="94">
        <v>1977</v>
      </c>
      <c r="F730" s="94">
        <v>1</v>
      </c>
      <c r="G730" s="94">
        <v>0</v>
      </c>
      <c r="H730" s="94">
        <v>2</v>
      </c>
      <c r="I730" s="93">
        <v>1814</v>
      </c>
      <c r="J730" s="93" t="b" cm="1">
        <f t="array" ref="J730">OR(ISNUMBER(SEARCH($L$26:$L$31,C730)))</f>
        <v>0</v>
      </c>
      <c r="K730" s="92"/>
      <c r="L730" s="26"/>
      <c r="M730" s="26"/>
      <c r="N730" s="26"/>
      <c r="O730" s="26"/>
      <c r="P730" s="26"/>
      <c r="Q730" s="26"/>
      <c r="R730" s="26"/>
      <c r="S730" s="26"/>
      <c r="T730" s="26"/>
    </row>
    <row r="731" spans="1:20" x14ac:dyDescent="0.25">
      <c r="A731" s="26"/>
      <c r="B731" s="94">
        <v>3</v>
      </c>
      <c r="C731" s="37" t="s">
        <v>147</v>
      </c>
      <c r="D731" s="94">
        <v>2</v>
      </c>
      <c r="E731" s="94">
        <v>1977</v>
      </c>
      <c r="F731" s="94">
        <v>1</v>
      </c>
      <c r="G731" s="94">
        <v>0</v>
      </c>
      <c r="H731" s="94">
        <v>2</v>
      </c>
      <c r="I731" s="93">
        <v>1864</v>
      </c>
      <c r="J731" s="93" t="b" cm="1">
        <f t="array" ref="J731">OR(ISNUMBER(SEARCH($L$26:$L$31,C731)))</f>
        <v>0</v>
      </c>
      <c r="K731" s="92"/>
      <c r="L731" s="26"/>
      <c r="M731" s="26"/>
      <c r="N731" s="26"/>
      <c r="O731" s="26"/>
      <c r="P731" s="26"/>
      <c r="Q731" s="26"/>
      <c r="R731" s="26"/>
      <c r="S731" s="26"/>
      <c r="T731" s="26"/>
    </row>
    <row r="732" spans="1:20" x14ac:dyDescent="0.25">
      <c r="A732" s="26"/>
      <c r="B732" s="94">
        <v>5</v>
      </c>
      <c r="C732" s="37" t="s">
        <v>147</v>
      </c>
      <c r="D732" s="94">
        <v>2</v>
      </c>
      <c r="E732" s="94">
        <v>1977</v>
      </c>
      <c r="F732" s="94">
        <v>1</v>
      </c>
      <c r="G732" s="94">
        <v>0</v>
      </c>
      <c r="H732" s="94">
        <v>0</v>
      </c>
      <c r="I732" s="93">
        <v>1596</v>
      </c>
      <c r="J732" s="93" t="b" cm="1">
        <f t="array" ref="J732">OR(ISNUMBER(SEARCH($L$26:$L$31,C732)))</f>
        <v>0</v>
      </c>
      <c r="K732" s="92"/>
      <c r="L732" s="26"/>
      <c r="M732" s="26"/>
      <c r="N732" s="26"/>
      <c r="O732" s="26"/>
      <c r="P732" s="26"/>
      <c r="Q732" s="26"/>
      <c r="R732" s="26"/>
      <c r="S732" s="26"/>
      <c r="T732" s="26"/>
    </row>
    <row r="733" spans="1:20" x14ac:dyDescent="0.25">
      <c r="A733" s="26"/>
      <c r="B733" s="94">
        <v>3</v>
      </c>
      <c r="C733" s="37" t="s">
        <v>106</v>
      </c>
      <c r="D733" s="94">
        <v>2</v>
      </c>
      <c r="E733" s="94">
        <v>1977</v>
      </c>
      <c r="F733" s="94">
        <v>1</v>
      </c>
      <c r="G733" s="94">
        <v>0</v>
      </c>
      <c r="H733" s="94">
        <v>0</v>
      </c>
      <c r="I733" s="93">
        <v>8681</v>
      </c>
      <c r="J733" s="93" t="b" cm="1">
        <f t="array" ref="J733">OR(ISNUMBER(SEARCH($L$26:$L$31,C733)))</f>
        <v>0</v>
      </c>
      <c r="K733" s="92"/>
      <c r="L733" s="26"/>
      <c r="M733" s="26"/>
      <c r="N733" s="26"/>
      <c r="O733" s="26"/>
      <c r="P733" s="26"/>
      <c r="Q733" s="26"/>
      <c r="R733" s="26"/>
      <c r="S733" s="26"/>
      <c r="T733" s="26"/>
    </row>
    <row r="734" spans="1:20" x14ac:dyDescent="0.25">
      <c r="A734" s="26"/>
      <c r="B734" s="94">
        <v>2</v>
      </c>
      <c r="C734" s="37" t="s">
        <v>124</v>
      </c>
      <c r="D734" s="94">
        <v>2</v>
      </c>
      <c r="E734" s="94">
        <v>1977</v>
      </c>
      <c r="F734" s="94">
        <v>1</v>
      </c>
      <c r="G734" s="94">
        <v>0</v>
      </c>
      <c r="H734" s="94">
        <v>0</v>
      </c>
      <c r="I734" s="93">
        <v>78261</v>
      </c>
      <c r="J734" s="93" t="b" cm="1">
        <f t="array" ref="J734">OR(ISNUMBER(SEARCH($L$26:$L$31,C734)))</f>
        <v>1</v>
      </c>
      <c r="K734" s="92"/>
      <c r="L734" s="26"/>
      <c r="M734" s="26"/>
      <c r="N734" s="26"/>
      <c r="O734" s="26"/>
      <c r="P734" s="26"/>
      <c r="Q734" s="26"/>
      <c r="R734" s="26"/>
      <c r="S734" s="26"/>
      <c r="T734" s="26"/>
    </row>
    <row r="735" spans="1:20" x14ac:dyDescent="0.25">
      <c r="A735" s="26"/>
      <c r="B735" s="94">
        <v>3</v>
      </c>
      <c r="C735" s="37" t="s">
        <v>107</v>
      </c>
      <c r="D735" s="94">
        <v>2</v>
      </c>
      <c r="E735" s="94">
        <v>1977</v>
      </c>
      <c r="F735" s="94">
        <v>1</v>
      </c>
      <c r="G735" s="94">
        <v>0</v>
      </c>
      <c r="H735" s="94">
        <v>0</v>
      </c>
      <c r="I735" s="93">
        <v>86409</v>
      </c>
      <c r="J735" s="93" t="b" cm="1">
        <f t="array" ref="J735">OR(ISNUMBER(SEARCH($L$26:$L$31,C735)))</f>
        <v>1</v>
      </c>
      <c r="K735" s="92"/>
      <c r="L735" s="26"/>
      <c r="M735" s="26"/>
      <c r="N735" s="26"/>
      <c r="O735" s="26"/>
      <c r="P735" s="26"/>
      <c r="Q735" s="26"/>
      <c r="R735" s="26"/>
      <c r="S735" s="26"/>
      <c r="T735" s="26"/>
    </row>
    <row r="736" spans="1:20" x14ac:dyDescent="0.25">
      <c r="A736" s="26"/>
      <c r="B736" s="94">
        <v>5</v>
      </c>
      <c r="C736" s="37" t="s">
        <v>147</v>
      </c>
      <c r="D736" s="94">
        <v>2</v>
      </c>
      <c r="E736" s="94">
        <v>1977</v>
      </c>
      <c r="F736" s="94">
        <v>1</v>
      </c>
      <c r="G736" s="94">
        <v>0</v>
      </c>
      <c r="H736" s="94">
        <v>0</v>
      </c>
      <c r="I736" s="93">
        <v>7214</v>
      </c>
      <c r="J736" s="93" t="b" cm="1">
        <f t="array" ref="J736">OR(ISNUMBER(SEARCH($L$26:$L$31,C736)))</f>
        <v>0</v>
      </c>
      <c r="K736" s="92"/>
      <c r="L736" s="26"/>
      <c r="M736" s="26"/>
      <c r="N736" s="26"/>
      <c r="O736" s="26"/>
      <c r="P736" s="26"/>
      <c r="Q736" s="26"/>
      <c r="R736" s="26"/>
      <c r="S736" s="26"/>
      <c r="T736" s="26"/>
    </row>
    <row r="737" spans="1:20" x14ac:dyDescent="0.25">
      <c r="A737" s="26"/>
      <c r="B737" s="94">
        <v>6</v>
      </c>
      <c r="C737" s="37" t="s">
        <v>107</v>
      </c>
      <c r="D737" s="94">
        <v>2</v>
      </c>
      <c r="E737" s="94">
        <v>1978</v>
      </c>
      <c r="F737" s="94">
        <v>1</v>
      </c>
      <c r="G737" s="94">
        <v>0</v>
      </c>
      <c r="H737" s="94">
        <v>0</v>
      </c>
      <c r="I737" s="93">
        <v>4160753</v>
      </c>
      <c r="J737" s="93" t="b" cm="1">
        <f t="array" ref="J737">OR(ISNUMBER(SEARCH($L$26:$L$31,C737)))</f>
        <v>1</v>
      </c>
      <c r="K737" s="92"/>
      <c r="L737" s="26"/>
      <c r="M737" s="26"/>
      <c r="N737" s="26"/>
      <c r="O737" s="26"/>
      <c r="P737" s="26"/>
      <c r="Q737" s="26"/>
      <c r="R737" s="26"/>
      <c r="S737" s="26"/>
      <c r="T737" s="26"/>
    </row>
    <row r="738" spans="1:20" x14ac:dyDescent="0.25">
      <c r="A738" s="26"/>
      <c r="B738" s="94">
        <v>2</v>
      </c>
      <c r="C738" s="37" t="s">
        <v>106</v>
      </c>
      <c r="D738" s="94">
        <v>1</v>
      </c>
      <c r="E738" s="94">
        <v>1978</v>
      </c>
      <c r="F738" s="94">
        <v>2</v>
      </c>
      <c r="G738" s="94">
        <v>0</v>
      </c>
      <c r="H738" s="94">
        <v>0</v>
      </c>
      <c r="I738" s="93">
        <v>62197</v>
      </c>
      <c r="J738" s="93" t="b" cm="1">
        <f t="array" ref="J738">OR(ISNUMBER(SEARCH($L$26:$L$31,C738)))</f>
        <v>0</v>
      </c>
      <c r="K738" s="92"/>
      <c r="L738" s="26"/>
      <c r="M738" s="26"/>
      <c r="N738" s="26"/>
      <c r="O738" s="26"/>
      <c r="P738" s="26"/>
      <c r="Q738" s="26"/>
      <c r="R738" s="26"/>
      <c r="S738" s="26"/>
      <c r="T738" s="26"/>
    </row>
    <row r="739" spans="1:20" x14ac:dyDescent="0.25">
      <c r="A739" s="26"/>
      <c r="B739" s="94">
        <v>6</v>
      </c>
      <c r="C739" s="37" t="s">
        <v>135</v>
      </c>
      <c r="D739" s="94">
        <v>1</v>
      </c>
      <c r="E739" s="94">
        <v>1978</v>
      </c>
      <c r="F739" s="94">
        <v>2</v>
      </c>
      <c r="G739" s="94">
        <v>0</v>
      </c>
      <c r="H739" s="94">
        <v>0</v>
      </c>
      <c r="I739" s="93">
        <v>187802</v>
      </c>
      <c r="J739" s="93" t="b" cm="1">
        <f t="array" ref="J739">OR(ISNUMBER(SEARCH($L$26:$L$31,C739)))</f>
        <v>1</v>
      </c>
      <c r="K739" s="92"/>
      <c r="L739" s="26"/>
      <c r="M739" s="26"/>
      <c r="N739" s="26"/>
      <c r="O739" s="26"/>
      <c r="P739" s="26"/>
      <c r="Q739" s="26"/>
      <c r="R739" s="26"/>
      <c r="S739" s="26"/>
      <c r="T739" s="26"/>
    </row>
    <row r="740" spans="1:20" x14ac:dyDescent="0.25">
      <c r="A740" s="26"/>
      <c r="B740" s="94">
        <v>1</v>
      </c>
      <c r="C740" s="37" t="s">
        <v>135</v>
      </c>
      <c r="D740" s="94">
        <v>1</v>
      </c>
      <c r="E740" s="94">
        <v>1978</v>
      </c>
      <c r="F740" s="94">
        <v>2</v>
      </c>
      <c r="G740" s="94">
        <v>0</v>
      </c>
      <c r="H740" s="94">
        <v>0</v>
      </c>
      <c r="I740" s="93">
        <v>167420</v>
      </c>
      <c r="J740" s="93" t="b" cm="1">
        <f t="array" ref="J740">OR(ISNUMBER(SEARCH($L$26:$L$31,C740)))</f>
        <v>1</v>
      </c>
      <c r="K740" s="92"/>
      <c r="L740" s="26"/>
      <c r="M740" s="26"/>
      <c r="N740" s="26"/>
      <c r="O740" s="26"/>
      <c r="P740" s="26"/>
      <c r="Q740" s="26"/>
      <c r="R740" s="26"/>
      <c r="S740" s="26"/>
      <c r="T740" s="26"/>
    </row>
    <row r="741" spans="1:20" x14ac:dyDescent="0.25">
      <c r="A741" s="26"/>
      <c r="B741" s="94">
        <v>2</v>
      </c>
      <c r="C741" s="37" t="s">
        <v>135</v>
      </c>
      <c r="D741" s="94">
        <v>1</v>
      </c>
      <c r="E741" s="94">
        <v>1978</v>
      </c>
      <c r="F741" s="94">
        <v>2</v>
      </c>
      <c r="G741" s="94">
        <v>0</v>
      </c>
      <c r="H741" s="94">
        <v>0</v>
      </c>
      <c r="I741" s="93">
        <v>184287</v>
      </c>
      <c r="J741" s="93" t="b" cm="1">
        <f t="array" ref="J741">OR(ISNUMBER(SEARCH($L$26:$L$31,C741)))</f>
        <v>1</v>
      </c>
      <c r="K741" s="92"/>
      <c r="L741" s="26"/>
      <c r="M741" s="26"/>
      <c r="N741" s="26"/>
      <c r="O741" s="26"/>
      <c r="P741" s="26"/>
      <c r="Q741" s="26"/>
      <c r="R741" s="26"/>
      <c r="S741" s="26"/>
      <c r="T741" s="26"/>
    </row>
    <row r="742" spans="1:20" x14ac:dyDescent="0.25">
      <c r="A742" s="26"/>
      <c r="B742" s="94">
        <v>4</v>
      </c>
      <c r="C742" s="37" t="s">
        <v>135</v>
      </c>
      <c r="D742" s="94">
        <v>1</v>
      </c>
      <c r="E742" s="94">
        <v>1978</v>
      </c>
      <c r="F742" s="94">
        <v>2</v>
      </c>
      <c r="G742" s="94">
        <v>0</v>
      </c>
      <c r="H742" s="94">
        <v>0</v>
      </c>
      <c r="I742" s="93">
        <v>179394</v>
      </c>
      <c r="J742" s="93" t="b" cm="1">
        <f t="array" ref="J742">OR(ISNUMBER(SEARCH($L$26:$L$31,C742)))</f>
        <v>1</v>
      </c>
      <c r="K742" s="92"/>
      <c r="L742" s="26"/>
      <c r="M742" s="26"/>
      <c r="N742" s="26"/>
      <c r="O742" s="26"/>
      <c r="P742" s="26"/>
      <c r="Q742" s="26"/>
      <c r="R742" s="26"/>
      <c r="S742" s="26"/>
      <c r="T742" s="26"/>
    </row>
    <row r="743" spans="1:20" x14ac:dyDescent="0.25">
      <c r="A743" s="26"/>
      <c r="B743" s="94">
        <v>3</v>
      </c>
      <c r="C743" s="37" t="s">
        <v>135</v>
      </c>
      <c r="D743" s="94">
        <v>1</v>
      </c>
      <c r="E743" s="94">
        <v>1978</v>
      </c>
      <c r="F743" s="94">
        <v>2</v>
      </c>
      <c r="G743" s="94">
        <v>0</v>
      </c>
      <c r="H743" s="94">
        <v>0</v>
      </c>
      <c r="I743" s="93">
        <v>169263</v>
      </c>
      <c r="J743" s="93" t="b" cm="1">
        <f t="array" ref="J743">OR(ISNUMBER(SEARCH($L$26:$L$31,C743)))</f>
        <v>1</v>
      </c>
      <c r="K743" s="92"/>
      <c r="L743" s="26"/>
      <c r="M743" s="26"/>
      <c r="N743" s="26"/>
      <c r="O743" s="26"/>
      <c r="P743" s="26"/>
      <c r="Q743" s="26"/>
      <c r="R743" s="26"/>
      <c r="S743" s="26"/>
      <c r="T743" s="26"/>
    </row>
    <row r="744" spans="1:20" x14ac:dyDescent="0.25">
      <c r="A744" s="26"/>
      <c r="B744" s="94">
        <v>5</v>
      </c>
      <c r="C744" s="37" t="s">
        <v>135</v>
      </c>
      <c r="D744" s="94">
        <v>1</v>
      </c>
      <c r="E744" s="94">
        <v>1978</v>
      </c>
      <c r="F744" s="94">
        <v>2</v>
      </c>
      <c r="G744" s="94">
        <v>0</v>
      </c>
      <c r="H744" s="94">
        <v>0</v>
      </c>
      <c r="I744" s="93">
        <v>161337</v>
      </c>
      <c r="J744" s="93" t="b" cm="1">
        <f t="array" ref="J744">OR(ISNUMBER(SEARCH($L$26:$L$31,C744)))</f>
        <v>1</v>
      </c>
      <c r="K744" s="92"/>
      <c r="L744" s="26"/>
      <c r="M744" s="26"/>
      <c r="N744" s="26"/>
      <c r="O744" s="26"/>
      <c r="P744" s="26"/>
      <c r="Q744" s="26"/>
      <c r="R744" s="26"/>
      <c r="S744" s="26"/>
      <c r="T744" s="26"/>
    </row>
    <row r="745" spans="1:20" x14ac:dyDescent="0.25">
      <c r="A745" s="26"/>
      <c r="B745" s="94">
        <v>2</v>
      </c>
      <c r="C745" s="37" t="s">
        <v>109</v>
      </c>
      <c r="D745" s="94">
        <v>1</v>
      </c>
      <c r="E745" s="94">
        <v>1978</v>
      </c>
      <c r="F745" s="94">
        <v>1</v>
      </c>
      <c r="G745" s="94">
        <v>0</v>
      </c>
      <c r="H745" s="94">
        <v>0</v>
      </c>
      <c r="I745" s="93">
        <v>6711</v>
      </c>
      <c r="J745" s="93" t="b" cm="1">
        <f t="array" ref="J745">OR(ISNUMBER(SEARCH($L$26:$L$31,C745)))</f>
        <v>0</v>
      </c>
      <c r="K745" s="92"/>
      <c r="L745" s="26"/>
      <c r="M745" s="26"/>
      <c r="N745" s="26"/>
      <c r="O745" s="26"/>
      <c r="P745" s="26"/>
      <c r="Q745" s="26"/>
      <c r="R745" s="26"/>
      <c r="S745" s="26"/>
      <c r="T745" s="26"/>
    </row>
    <row r="746" spans="1:20" x14ac:dyDescent="0.25">
      <c r="A746" s="26"/>
      <c r="B746" s="94">
        <v>6</v>
      </c>
      <c r="C746" s="37" t="s">
        <v>118</v>
      </c>
      <c r="D746" s="94">
        <v>2</v>
      </c>
      <c r="E746" s="94">
        <v>1978</v>
      </c>
      <c r="F746" s="94">
        <v>13</v>
      </c>
      <c r="G746" s="94">
        <v>0</v>
      </c>
      <c r="H746" s="94">
        <v>0</v>
      </c>
      <c r="I746" s="93">
        <v>166</v>
      </c>
      <c r="J746" s="93" t="b" cm="1">
        <f t="array" ref="J746">OR(ISNUMBER(SEARCH($L$26:$L$31,C746)))</f>
        <v>0</v>
      </c>
      <c r="K746" s="92"/>
      <c r="L746" s="26"/>
      <c r="M746" s="26"/>
      <c r="N746" s="26"/>
      <c r="O746" s="26"/>
      <c r="P746" s="26"/>
      <c r="Q746" s="26"/>
      <c r="R746" s="26"/>
      <c r="S746" s="26"/>
      <c r="T746" s="26"/>
    </row>
    <row r="747" spans="1:20" x14ac:dyDescent="0.25">
      <c r="A747" s="26"/>
      <c r="B747" s="94">
        <v>1</v>
      </c>
      <c r="C747" s="37" t="s">
        <v>118</v>
      </c>
      <c r="D747" s="94">
        <v>2</v>
      </c>
      <c r="E747" s="94">
        <v>1978</v>
      </c>
      <c r="F747" s="94">
        <v>13</v>
      </c>
      <c r="G747" s="94">
        <v>0</v>
      </c>
      <c r="H747" s="94">
        <v>0</v>
      </c>
      <c r="I747" s="93">
        <v>181</v>
      </c>
      <c r="J747" s="93" t="b" cm="1">
        <f t="array" ref="J747">OR(ISNUMBER(SEARCH($L$26:$L$31,C747)))</f>
        <v>0</v>
      </c>
      <c r="K747" s="92"/>
      <c r="L747" s="26"/>
      <c r="M747" s="26"/>
      <c r="N747" s="26"/>
      <c r="O747" s="26"/>
      <c r="P747" s="26"/>
      <c r="Q747" s="26"/>
      <c r="R747" s="26"/>
      <c r="S747" s="26"/>
      <c r="T747" s="26"/>
    </row>
    <row r="748" spans="1:20" x14ac:dyDescent="0.25">
      <c r="A748" s="26"/>
      <c r="B748" s="94">
        <v>2</v>
      </c>
      <c r="C748" s="37" t="s">
        <v>118</v>
      </c>
      <c r="D748" s="94">
        <v>2</v>
      </c>
      <c r="E748" s="94">
        <v>1978</v>
      </c>
      <c r="F748" s="94">
        <v>13</v>
      </c>
      <c r="G748" s="94">
        <v>0</v>
      </c>
      <c r="H748" s="94">
        <v>0</v>
      </c>
      <c r="I748" s="93">
        <v>162</v>
      </c>
      <c r="J748" s="93" t="b" cm="1">
        <f t="array" ref="J748">OR(ISNUMBER(SEARCH($L$26:$L$31,C748)))</f>
        <v>0</v>
      </c>
      <c r="K748" s="92"/>
      <c r="L748" s="26"/>
      <c r="M748" s="26"/>
      <c r="N748" s="26"/>
      <c r="O748" s="26"/>
      <c r="P748" s="26"/>
      <c r="Q748" s="26"/>
      <c r="R748" s="26"/>
      <c r="S748" s="26"/>
      <c r="T748" s="26"/>
    </row>
    <row r="749" spans="1:20" x14ac:dyDescent="0.25">
      <c r="A749" s="26"/>
      <c r="B749" s="94">
        <v>4</v>
      </c>
      <c r="C749" s="37" t="s">
        <v>118</v>
      </c>
      <c r="D749" s="94">
        <v>2</v>
      </c>
      <c r="E749" s="94">
        <v>1978</v>
      </c>
      <c r="F749" s="94">
        <v>13</v>
      </c>
      <c r="G749" s="94">
        <v>0</v>
      </c>
      <c r="H749" s="94">
        <v>0</v>
      </c>
      <c r="I749" s="93">
        <v>184</v>
      </c>
      <c r="J749" s="93" t="b" cm="1">
        <f t="array" ref="J749">OR(ISNUMBER(SEARCH($L$26:$L$31,C749)))</f>
        <v>0</v>
      </c>
      <c r="K749" s="92"/>
      <c r="L749" s="26"/>
      <c r="M749" s="26"/>
      <c r="N749" s="26"/>
      <c r="O749" s="26"/>
      <c r="P749" s="26"/>
      <c r="Q749" s="26"/>
      <c r="R749" s="26"/>
      <c r="S749" s="26"/>
      <c r="T749" s="26"/>
    </row>
    <row r="750" spans="1:20" x14ac:dyDescent="0.25">
      <c r="A750" s="26"/>
      <c r="B750" s="94">
        <v>3</v>
      </c>
      <c r="C750" s="37" t="s">
        <v>118</v>
      </c>
      <c r="D750" s="94">
        <v>2</v>
      </c>
      <c r="E750" s="94">
        <v>1978</v>
      </c>
      <c r="F750" s="94">
        <v>13</v>
      </c>
      <c r="G750" s="94">
        <v>0</v>
      </c>
      <c r="H750" s="94">
        <v>0</v>
      </c>
      <c r="I750" s="93">
        <v>159</v>
      </c>
      <c r="J750" s="93" t="b" cm="1">
        <f t="array" ref="J750">OR(ISNUMBER(SEARCH($L$26:$L$31,C750)))</f>
        <v>0</v>
      </c>
      <c r="K750" s="92"/>
      <c r="L750" s="26"/>
      <c r="M750" s="26"/>
      <c r="N750" s="26"/>
      <c r="O750" s="26"/>
      <c r="P750" s="26"/>
      <c r="Q750" s="26"/>
      <c r="R750" s="26"/>
      <c r="S750" s="26"/>
      <c r="T750" s="26"/>
    </row>
    <row r="751" spans="1:20" x14ac:dyDescent="0.25">
      <c r="A751" s="26"/>
      <c r="B751" s="94">
        <v>5</v>
      </c>
      <c r="C751" s="37" t="s">
        <v>118</v>
      </c>
      <c r="D751" s="94">
        <v>2</v>
      </c>
      <c r="E751" s="94">
        <v>1978</v>
      </c>
      <c r="F751" s="94">
        <v>13</v>
      </c>
      <c r="G751" s="94">
        <v>0</v>
      </c>
      <c r="H751" s="94">
        <v>0</v>
      </c>
      <c r="I751" s="93">
        <v>157</v>
      </c>
      <c r="J751" s="93" t="b" cm="1">
        <f t="array" ref="J751">OR(ISNUMBER(SEARCH($L$26:$L$31,C751)))</f>
        <v>0</v>
      </c>
      <c r="K751" s="92"/>
      <c r="L751" s="26"/>
      <c r="M751" s="26"/>
      <c r="N751" s="26"/>
      <c r="O751" s="26"/>
      <c r="P751" s="26"/>
      <c r="Q751" s="26"/>
      <c r="R751" s="26"/>
      <c r="S751" s="26"/>
      <c r="T751" s="26"/>
    </row>
    <row r="752" spans="1:20" x14ac:dyDescent="0.25">
      <c r="A752" s="26"/>
      <c r="B752" s="94">
        <v>1</v>
      </c>
      <c r="C752" s="37" t="s">
        <v>123</v>
      </c>
      <c r="D752" s="94">
        <v>3</v>
      </c>
      <c r="E752" s="94">
        <v>1978</v>
      </c>
      <c r="F752" s="94">
        <v>2</v>
      </c>
      <c r="G752" s="94">
        <v>0</v>
      </c>
      <c r="H752" s="94">
        <v>0</v>
      </c>
      <c r="I752" s="93">
        <v>2036585</v>
      </c>
      <c r="J752" s="93" t="b" cm="1">
        <f t="array" ref="J752">OR(ISNUMBER(SEARCH($L$26:$L$31,C752)))</f>
        <v>1</v>
      </c>
      <c r="K752" s="92"/>
      <c r="L752" s="26"/>
      <c r="M752" s="26"/>
      <c r="N752" s="26"/>
      <c r="O752" s="26"/>
      <c r="P752" s="26"/>
      <c r="Q752" s="26"/>
      <c r="R752" s="26"/>
      <c r="S752" s="26"/>
      <c r="T752" s="26"/>
    </row>
    <row r="753" spans="1:20" x14ac:dyDescent="0.25">
      <c r="A753" s="26"/>
      <c r="B753" s="94">
        <v>6</v>
      </c>
      <c r="C753" s="37" t="s">
        <v>125</v>
      </c>
      <c r="D753" s="94">
        <v>4</v>
      </c>
      <c r="E753" s="94">
        <v>1978</v>
      </c>
      <c r="F753" s="94">
        <v>31</v>
      </c>
      <c r="G753" s="94">
        <v>0</v>
      </c>
      <c r="H753" s="94">
        <v>0</v>
      </c>
      <c r="I753" s="93">
        <v>1823</v>
      </c>
      <c r="J753" s="93" t="b" cm="1">
        <f t="array" ref="J753">OR(ISNUMBER(SEARCH($L$26:$L$31,C753)))</f>
        <v>0</v>
      </c>
      <c r="K753" s="92"/>
      <c r="L753" s="26"/>
      <c r="M753" s="26"/>
      <c r="N753" s="26"/>
      <c r="O753" s="26"/>
      <c r="P753" s="26"/>
      <c r="Q753" s="26"/>
      <c r="R753" s="26"/>
      <c r="S753" s="26"/>
      <c r="T753" s="26"/>
    </row>
    <row r="754" spans="1:20" x14ac:dyDescent="0.25">
      <c r="A754" s="26"/>
      <c r="B754" s="94">
        <v>1</v>
      </c>
      <c r="C754" s="37" t="s">
        <v>125</v>
      </c>
      <c r="D754" s="94">
        <v>4</v>
      </c>
      <c r="E754" s="94">
        <v>1978</v>
      </c>
      <c r="F754" s="94">
        <v>31</v>
      </c>
      <c r="G754" s="94">
        <v>0</v>
      </c>
      <c r="H754" s="94">
        <v>0</v>
      </c>
      <c r="I754" s="93">
        <v>1635</v>
      </c>
      <c r="J754" s="93" t="b" cm="1">
        <f t="array" ref="J754">OR(ISNUMBER(SEARCH($L$26:$L$31,C754)))</f>
        <v>0</v>
      </c>
      <c r="K754" s="92"/>
      <c r="L754" s="26"/>
      <c r="M754" s="26"/>
      <c r="N754" s="26"/>
      <c r="O754" s="26"/>
      <c r="P754" s="26"/>
      <c r="Q754" s="26"/>
      <c r="R754" s="26"/>
      <c r="S754" s="26"/>
      <c r="T754" s="26"/>
    </row>
    <row r="755" spans="1:20" x14ac:dyDescent="0.25">
      <c r="A755" s="26"/>
      <c r="B755" s="94">
        <v>2</v>
      </c>
      <c r="C755" s="37" t="s">
        <v>125</v>
      </c>
      <c r="D755" s="94">
        <v>4</v>
      </c>
      <c r="E755" s="94">
        <v>1978</v>
      </c>
      <c r="F755" s="94">
        <v>31</v>
      </c>
      <c r="G755" s="94">
        <v>0</v>
      </c>
      <c r="H755" s="94">
        <v>0</v>
      </c>
      <c r="I755" s="93">
        <v>1762</v>
      </c>
      <c r="J755" s="93" t="b" cm="1">
        <f t="array" ref="J755">OR(ISNUMBER(SEARCH($L$26:$L$31,C755)))</f>
        <v>0</v>
      </c>
      <c r="K755" s="92"/>
      <c r="L755" s="26"/>
      <c r="M755" s="26"/>
      <c r="N755" s="26"/>
      <c r="O755" s="26"/>
      <c r="P755" s="26"/>
      <c r="Q755" s="26"/>
      <c r="R755" s="26"/>
      <c r="S755" s="26"/>
      <c r="T755" s="26"/>
    </row>
    <row r="756" spans="1:20" x14ac:dyDescent="0.25">
      <c r="A756" s="26"/>
      <c r="B756" s="94">
        <v>4</v>
      </c>
      <c r="C756" s="37" t="s">
        <v>125</v>
      </c>
      <c r="D756" s="94">
        <v>4</v>
      </c>
      <c r="E756" s="94">
        <v>1978</v>
      </c>
      <c r="F756" s="94">
        <v>31</v>
      </c>
      <c r="G756" s="94">
        <v>0</v>
      </c>
      <c r="H756" s="94">
        <v>0</v>
      </c>
      <c r="I756" s="93">
        <v>1553</v>
      </c>
      <c r="J756" s="93" t="b" cm="1">
        <f t="array" ref="J756">OR(ISNUMBER(SEARCH($L$26:$L$31,C756)))</f>
        <v>0</v>
      </c>
      <c r="K756" s="92"/>
      <c r="L756" s="26"/>
      <c r="M756" s="26"/>
      <c r="N756" s="26"/>
      <c r="O756" s="26"/>
      <c r="P756" s="26"/>
      <c r="Q756" s="26"/>
      <c r="R756" s="26"/>
      <c r="S756" s="26"/>
      <c r="T756" s="26"/>
    </row>
    <row r="757" spans="1:20" x14ac:dyDescent="0.25">
      <c r="A757" s="26"/>
      <c r="B757" s="94">
        <v>3</v>
      </c>
      <c r="C757" s="37" t="s">
        <v>125</v>
      </c>
      <c r="D757" s="94">
        <v>4</v>
      </c>
      <c r="E757" s="94">
        <v>1978</v>
      </c>
      <c r="F757" s="94">
        <v>31</v>
      </c>
      <c r="G757" s="94">
        <v>0</v>
      </c>
      <c r="H757" s="94">
        <v>0</v>
      </c>
      <c r="I757" s="93">
        <v>1796</v>
      </c>
      <c r="J757" s="93" t="b" cm="1">
        <f t="array" ref="J757">OR(ISNUMBER(SEARCH($L$26:$L$31,C757)))</f>
        <v>0</v>
      </c>
      <c r="K757" s="92"/>
      <c r="L757" s="26"/>
      <c r="M757" s="26"/>
      <c r="N757" s="26"/>
      <c r="O757" s="26"/>
      <c r="P757" s="26"/>
      <c r="Q757" s="26"/>
      <c r="R757" s="26"/>
      <c r="S757" s="26"/>
      <c r="T757" s="26"/>
    </row>
    <row r="758" spans="1:20" x14ac:dyDescent="0.25">
      <c r="A758" s="26"/>
      <c r="B758" s="94">
        <v>5</v>
      </c>
      <c r="C758" s="37" t="s">
        <v>125</v>
      </c>
      <c r="D758" s="94">
        <v>4</v>
      </c>
      <c r="E758" s="94">
        <v>1978</v>
      </c>
      <c r="F758" s="94">
        <v>31</v>
      </c>
      <c r="G758" s="94">
        <v>0</v>
      </c>
      <c r="H758" s="94">
        <v>0</v>
      </c>
      <c r="I758" s="93">
        <v>1589</v>
      </c>
      <c r="J758" s="93" t="b" cm="1">
        <f t="array" ref="J758">OR(ISNUMBER(SEARCH($L$26:$L$31,C758)))</f>
        <v>0</v>
      </c>
      <c r="K758" s="92"/>
      <c r="L758" s="26"/>
      <c r="M758" s="26"/>
      <c r="N758" s="26"/>
      <c r="O758" s="26"/>
      <c r="P758" s="26"/>
      <c r="Q758" s="26"/>
      <c r="R758" s="26"/>
      <c r="S758" s="26"/>
      <c r="T758" s="26"/>
    </row>
    <row r="759" spans="1:20" x14ac:dyDescent="0.25">
      <c r="A759" s="26"/>
      <c r="B759" s="94">
        <v>4</v>
      </c>
      <c r="C759" s="37" t="s">
        <v>110</v>
      </c>
      <c r="D759" s="94">
        <v>3</v>
      </c>
      <c r="E759" s="94">
        <v>1978</v>
      </c>
      <c r="F759" s="94">
        <v>1</v>
      </c>
      <c r="G759" s="94">
        <v>26</v>
      </c>
      <c r="H759" s="94">
        <v>13</v>
      </c>
      <c r="I759" s="93">
        <v>4311</v>
      </c>
      <c r="J759" s="93" t="b" cm="1">
        <f t="array" ref="J759">OR(ISNUMBER(SEARCH($L$26:$L$31,C759)))</f>
        <v>0</v>
      </c>
      <c r="K759" s="92"/>
      <c r="L759" s="26"/>
      <c r="M759" s="26"/>
      <c r="N759" s="26"/>
      <c r="O759" s="26"/>
      <c r="P759" s="26"/>
      <c r="Q759" s="26"/>
      <c r="R759" s="26"/>
      <c r="S759" s="26"/>
      <c r="T759" s="26"/>
    </row>
    <row r="760" spans="1:20" x14ac:dyDescent="0.25">
      <c r="A760" s="26"/>
      <c r="B760" s="94">
        <v>1</v>
      </c>
      <c r="C760" s="37" t="s">
        <v>114</v>
      </c>
      <c r="D760" s="94">
        <v>1</v>
      </c>
      <c r="E760" s="94">
        <v>1978</v>
      </c>
      <c r="F760" s="94">
        <v>1</v>
      </c>
      <c r="G760" s="94">
        <v>0</v>
      </c>
      <c r="H760" s="94">
        <v>0</v>
      </c>
      <c r="I760" s="93">
        <v>6151</v>
      </c>
      <c r="J760" s="93" t="b" cm="1">
        <f t="array" ref="J760">OR(ISNUMBER(SEARCH($L$26:$L$31,C760)))</f>
        <v>0</v>
      </c>
      <c r="K760" s="92"/>
      <c r="L760" s="26"/>
      <c r="M760" s="26"/>
      <c r="N760" s="26"/>
      <c r="O760" s="26"/>
      <c r="P760" s="26"/>
      <c r="Q760" s="26"/>
      <c r="R760" s="26"/>
      <c r="S760" s="26"/>
      <c r="T760" s="26"/>
    </row>
    <row r="761" spans="1:20" x14ac:dyDescent="0.25">
      <c r="A761" s="26"/>
      <c r="B761" s="94">
        <v>6</v>
      </c>
      <c r="C761" s="37" t="s">
        <v>103</v>
      </c>
      <c r="D761" s="94">
        <v>1</v>
      </c>
      <c r="E761" s="94">
        <v>1978</v>
      </c>
      <c r="F761" s="94">
        <v>6</v>
      </c>
      <c r="G761" s="94">
        <v>0</v>
      </c>
      <c r="H761" s="94">
        <v>0</v>
      </c>
      <c r="I761" s="93">
        <v>17617</v>
      </c>
      <c r="J761" s="93" t="b" cm="1">
        <f t="array" ref="J761">OR(ISNUMBER(SEARCH($L$26:$L$31,C761)))</f>
        <v>1</v>
      </c>
      <c r="K761" s="92"/>
      <c r="L761" s="26"/>
      <c r="M761" s="26"/>
      <c r="N761" s="26"/>
      <c r="O761" s="26"/>
      <c r="P761" s="26"/>
      <c r="Q761" s="26"/>
      <c r="R761" s="26"/>
      <c r="S761" s="26"/>
      <c r="T761" s="26"/>
    </row>
    <row r="762" spans="1:20" x14ac:dyDescent="0.25">
      <c r="A762" s="26"/>
      <c r="B762" s="94">
        <v>1</v>
      </c>
      <c r="C762" s="37" t="s">
        <v>103</v>
      </c>
      <c r="D762" s="94">
        <v>1</v>
      </c>
      <c r="E762" s="94">
        <v>1978</v>
      </c>
      <c r="F762" s="94">
        <v>6</v>
      </c>
      <c r="G762" s="94">
        <v>0</v>
      </c>
      <c r="H762" s="94">
        <v>0</v>
      </c>
      <c r="I762" s="93">
        <v>17788</v>
      </c>
      <c r="J762" s="93" t="b" cm="1">
        <f t="array" ref="J762">OR(ISNUMBER(SEARCH($L$26:$L$31,C762)))</f>
        <v>1</v>
      </c>
      <c r="K762" s="92"/>
      <c r="L762" s="26"/>
      <c r="M762" s="26"/>
      <c r="N762" s="26"/>
      <c r="O762" s="26"/>
      <c r="P762" s="26"/>
      <c r="Q762" s="26"/>
      <c r="R762" s="26"/>
      <c r="S762" s="26"/>
      <c r="T762" s="26"/>
    </row>
    <row r="763" spans="1:20" x14ac:dyDescent="0.25">
      <c r="A763" s="26"/>
      <c r="B763" s="94">
        <v>2</v>
      </c>
      <c r="C763" s="37" t="s">
        <v>103</v>
      </c>
      <c r="D763" s="94">
        <v>1</v>
      </c>
      <c r="E763" s="94">
        <v>1978</v>
      </c>
      <c r="F763" s="94">
        <v>6</v>
      </c>
      <c r="G763" s="94">
        <v>0</v>
      </c>
      <c r="H763" s="94">
        <v>0</v>
      </c>
      <c r="I763" s="93">
        <v>17543</v>
      </c>
      <c r="J763" s="93" t="b" cm="1">
        <f t="array" ref="J763">OR(ISNUMBER(SEARCH($L$26:$L$31,C763)))</f>
        <v>1</v>
      </c>
      <c r="K763" s="92"/>
      <c r="L763" s="26"/>
      <c r="M763" s="26"/>
      <c r="N763" s="26"/>
      <c r="O763" s="26"/>
      <c r="P763" s="26"/>
      <c r="Q763" s="26"/>
      <c r="R763" s="26"/>
      <c r="S763" s="26"/>
      <c r="T763" s="26"/>
    </row>
    <row r="764" spans="1:20" x14ac:dyDescent="0.25">
      <c r="A764" s="26"/>
      <c r="B764" s="94">
        <v>4</v>
      </c>
      <c r="C764" s="37" t="s">
        <v>103</v>
      </c>
      <c r="D764" s="94">
        <v>1</v>
      </c>
      <c r="E764" s="94">
        <v>1978</v>
      </c>
      <c r="F764" s="94">
        <v>6</v>
      </c>
      <c r="G764" s="94">
        <v>0</v>
      </c>
      <c r="H764" s="94">
        <v>0</v>
      </c>
      <c r="I764" s="93">
        <v>15590</v>
      </c>
      <c r="J764" s="93" t="b" cm="1">
        <f t="array" ref="J764">OR(ISNUMBER(SEARCH($L$26:$L$31,C764)))</f>
        <v>1</v>
      </c>
      <c r="K764" s="92"/>
      <c r="L764" s="26"/>
      <c r="M764" s="26"/>
      <c r="N764" s="26"/>
      <c r="O764" s="26"/>
      <c r="P764" s="26"/>
      <c r="Q764" s="26"/>
      <c r="R764" s="26"/>
      <c r="S764" s="26"/>
      <c r="T764" s="26"/>
    </row>
    <row r="765" spans="1:20" x14ac:dyDescent="0.25">
      <c r="A765" s="26"/>
      <c r="B765" s="94">
        <v>3</v>
      </c>
      <c r="C765" s="37" t="s">
        <v>103</v>
      </c>
      <c r="D765" s="94">
        <v>1</v>
      </c>
      <c r="E765" s="94">
        <v>1978</v>
      </c>
      <c r="F765" s="94">
        <v>6</v>
      </c>
      <c r="G765" s="94">
        <v>0</v>
      </c>
      <c r="H765" s="94">
        <v>0</v>
      </c>
      <c r="I765" s="93">
        <v>16706</v>
      </c>
      <c r="J765" s="93" t="b" cm="1">
        <f t="array" ref="J765">OR(ISNUMBER(SEARCH($L$26:$L$31,C765)))</f>
        <v>1</v>
      </c>
      <c r="K765" s="92"/>
      <c r="L765" s="26"/>
      <c r="M765" s="26"/>
      <c r="N765" s="26"/>
      <c r="O765" s="26"/>
      <c r="P765" s="26"/>
      <c r="Q765" s="26"/>
      <c r="R765" s="26"/>
      <c r="S765" s="26"/>
      <c r="T765" s="26"/>
    </row>
    <row r="766" spans="1:20" x14ac:dyDescent="0.25">
      <c r="A766" s="26"/>
      <c r="B766" s="94">
        <v>5</v>
      </c>
      <c r="C766" s="37" t="s">
        <v>103</v>
      </c>
      <c r="D766" s="94">
        <v>1</v>
      </c>
      <c r="E766" s="94">
        <v>1978</v>
      </c>
      <c r="F766" s="94">
        <v>6</v>
      </c>
      <c r="G766" s="94">
        <v>0</v>
      </c>
      <c r="H766" s="94">
        <v>0</v>
      </c>
      <c r="I766" s="93">
        <v>17698</v>
      </c>
      <c r="J766" s="93" t="b" cm="1">
        <f t="array" ref="J766">OR(ISNUMBER(SEARCH($L$26:$L$31,C766)))</f>
        <v>1</v>
      </c>
      <c r="K766" s="92"/>
      <c r="L766" s="26"/>
      <c r="M766" s="26"/>
      <c r="N766" s="26"/>
      <c r="O766" s="26"/>
      <c r="P766" s="26"/>
      <c r="Q766" s="26"/>
      <c r="R766" s="26"/>
      <c r="S766" s="26"/>
      <c r="T766" s="26"/>
    </row>
    <row r="767" spans="1:20" x14ac:dyDescent="0.25">
      <c r="A767" s="26"/>
      <c r="B767" s="94">
        <v>1</v>
      </c>
      <c r="C767" s="37" t="s">
        <v>112</v>
      </c>
      <c r="D767" s="94">
        <v>2</v>
      </c>
      <c r="E767" s="94">
        <v>1978</v>
      </c>
      <c r="F767" s="94">
        <v>1</v>
      </c>
      <c r="G767" s="94">
        <v>0</v>
      </c>
      <c r="H767" s="94">
        <v>0</v>
      </c>
      <c r="I767" s="93">
        <v>6080</v>
      </c>
      <c r="J767" s="93" t="b" cm="1">
        <f t="array" ref="J767">OR(ISNUMBER(SEARCH($L$26:$L$31,C767)))</f>
        <v>1</v>
      </c>
      <c r="K767" s="92"/>
      <c r="L767" s="26"/>
      <c r="M767" s="26"/>
      <c r="N767" s="26"/>
      <c r="O767" s="26"/>
      <c r="P767" s="26"/>
      <c r="Q767" s="26"/>
      <c r="R767" s="26"/>
      <c r="S767" s="26"/>
      <c r="T767" s="26"/>
    </row>
    <row r="768" spans="1:20" x14ac:dyDescent="0.25">
      <c r="A768" s="26"/>
      <c r="B768" s="94">
        <v>1</v>
      </c>
      <c r="C768" s="37" t="s">
        <v>109</v>
      </c>
      <c r="D768" s="94">
        <v>2</v>
      </c>
      <c r="E768" s="94">
        <v>1978</v>
      </c>
      <c r="F768" s="94">
        <v>1</v>
      </c>
      <c r="G768" s="94">
        <v>0</v>
      </c>
      <c r="H768" s="94">
        <v>0</v>
      </c>
      <c r="I768" s="93">
        <v>5432</v>
      </c>
      <c r="J768" s="93" t="b" cm="1">
        <f t="array" ref="J768">OR(ISNUMBER(SEARCH($L$26:$L$31,C768)))</f>
        <v>0</v>
      </c>
      <c r="K768" s="92"/>
      <c r="L768" s="26"/>
      <c r="M768" s="26"/>
      <c r="N768" s="26"/>
      <c r="O768" s="26"/>
      <c r="P768" s="26"/>
      <c r="Q768" s="26"/>
      <c r="R768" s="26"/>
      <c r="S768" s="26"/>
      <c r="T768" s="26"/>
    </row>
    <row r="769" spans="1:20" x14ac:dyDescent="0.25">
      <c r="A769" s="26"/>
      <c r="B769" s="94">
        <v>1</v>
      </c>
      <c r="C769" s="37" t="s">
        <v>129</v>
      </c>
      <c r="D769" s="94">
        <v>2</v>
      </c>
      <c r="E769" s="94">
        <v>1978</v>
      </c>
      <c r="F769" s="94">
        <v>1</v>
      </c>
      <c r="G769" s="94">
        <v>0</v>
      </c>
      <c r="H769" s="94">
        <v>0</v>
      </c>
      <c r="I769" s="93">
        <v>45</v>
      </c>
      <c r="J769" s="93" t="b" cm="1">
        <f t="array" ref="J769">OR(ISNUMBER(SEARCH($L$26:$L$31,C769)))</f>
        <v>1</v>
      </c>
      <c r="K769" s="92"/>
      <c r="L769" s="26"/>
      <c r="M769" s="26"/>
      <c r="N769" s="26"/>
      <c r="O769" s="26"/>
      <c r="P769" s="26"/>
      <c r="Q769" s="26"/>
      <c r="R769" s="26"/>
      <c r="S769" s="26"/>
      <c r="T769" s="26"/>
    </row>
    <row r="770" spans="1:20" x14ac:dyDescent="0.25">
      <c r="A770" s="26"/>
      <c r="B770" s="94">
        <v>1</v>
      </c>
      <c r="C770" s="37" t="s">
        <v>114</v>
      </c>
      <c r="D770" s="94">
        <v>1</v>
      </c>
      <c r="E770" s="94">
        <v>1978</v>
      </c>
      <c r="F770" s="94">
        <v>2</v>
      </c>
      <c r="G770" s="94">
        <v>0</v>
      </c>
      <c r="H770" s="94">
        <v>0</v>
      </c>
      <c r="I770" s="93">
        <v>5886</v>
      </c>
      <c r="J770" s="93" t="b" cm="1">
        <f t="array" ref="J770">OR(ISNUMBER(SEARCH($L$26:$L$31,C770)))</f>
        <v>0</v>
      </c>
      <c r="K770" s="92"/>
      <c r="L770" s="26"/>
      <c r="M770" s="26"/>
      <c r="N770" s="26"/>
      <c r="O770" s="26"/>
      <c r="P770" s="26"/>
      <c r="Q770" s="26"/>
      <c r="R770" s="26"/>
      <c r="S770" s="26"/>
      <c r="T770" s="26"/>
    </row>
    <row r="771" spans="1:20" x14ac:dyDescent="0.25">
      <c r="A771" s="26"/>
      <c r="B771" s="94">
        <v>3</v>
      </c>
      <c r="C771" s="37" t="s">
        <v>112</v>
      </c>
      <c r="D771" s="94">
        <v>2</v>
      </c>
      <c r="E771" s="94">
        <v>1978</v>
      </c>
      <c r="F771" s="94">
        <v>1</v>
      </c>
      <c r="G771" s="94">
        <v>0</v>
      </c>
      <c r="H771" s="94">
        <v>0</v>
      </c>
      <c r="I771" s="93">
        <v>85886</v>
      </c>
      <c r="J771" s="93" t="b" cm="1">
        <f t="array" ref="J771">OR(ISNUMBER(SEARCH($L$26:$L$31,C771)))</f>
        <v>1</v>
      </c>
      <c r="K771" s="92"/>
      <c r="L771" s="26"/>
      <c r="M771" s="26"/>
      <c r="N771" s="26"/>
      <c r="O771" s="26"/>
      <c r="P771" s="26"/>
      <c r="Q771" s="26"/>
      <c r="R771" s="26"/>
      <c r="S771" s="26"/>
      <c r="T771" s="26"/>
    </row>
    <row r="772" spans="1:20" x14ac:dyDescent="0.25">
      <c r="A772" s="26"/>
      <c r="B772" s="94">
        <v>4</v>
      </c>
      <c r="C772" s="37" t="s">
        <v>107</v>
      </c>
      <c r="D772" s="94">
        <v>2</v>
      </c>
      <c r="E772" s="94">
        <v>1978</v>
      </c>
      <c r="F772" s="94">
        <v>1</v>
      </c>
      <c r="G772" s="94">
        <v>0</v>
      </c>
      <c r="H772" s="94">
        <v>0</v>
      </c>
      <c r="I772" s="93">
        <v>74250</v>
      </c>
      <c r="J772" s="93" t="b" cm="1">
        <f t="array" ref="J772">OR(ISNUMBER(SEARCH($L$26:$L$31,C772)))</f>
        <v>1</v>
      </c>
      <c r="K772" s="92"/>
      <c r="L772" s="26"/>
      <c r="M772" s="26"/>
      <c r="N772" s="26"/>
      <c r="O772" s="26"/>
      <c r="P772" s="26"/>
      <c r="Q772" s="26"/>
      <c r="R772" s="26"/>
      <c r="S772" s="26"/>
      <c r="T772" s="26"/>
    </row>
    <row r="773" spans="1:20" x14ac:dyDescent="0.25">
      <c r="A773" s="26"/>
      <c r="B773" s="94">
        <v>4</v>
      </c>
      <c r="C773" s="37" t="s">
        <v>104</v>
      </c>
      <c r="D773" s="94">
        <v>2</v>
      </c>
      <c r="E773" s="94">
        <v>1978</v>
      </c>
      <c r="F773" s="94">
        <v>1</v>
      </c>
      <c r="G773" s="94">
        <v>0</v>
      </c>
      <c r="H773" s="94">
        <v>0</v>
      </c>
      <c r="I773" s="93">
        <v>77191</v>
      </c>
      <c r="J773" s="93" t="b" cm="1">
        <f t="array" ref="J773">OR(ISNUMBER(SEARCH($L$26:$L$31,C773)))</f>
        <v>1</v>
      </c>
      <c r="K773" s="92"/>
      <c r="L773" s="26"/>
      <c r="M773" s="26"/>
      <c r="N773" s="26"/>
      <c r="O773" s="26"/>
      <c r="P773" s="26"/>
      <c r="Q773" s="26"/>
      <c r="R773" s="26"/>
      <c r="S773" s="26"/>
      <c r="T773" s="26"/>
    </row>
    <row r="774" spans="1:20" x14ac:dyDescent="0.25">
      <c r="A774" s="26"/>
      <c r="B774" s="94">
        <v>4</v>
      </c>
      <c r="C774" s="37" t="s">
        <v>107</v>
      </c>
      <c r="D774" s="94">
        <v>3</v>
      </c>
      <c r="E774" s="94">
        <v>1978</v>
      </c>
      <c r="F774" s="94">
        <v>1</v>
      </c>
      <c r="G774" s="94">
        <v>0</v>
      </c>
      <c r="H774" s="94">
        <v>0</v>
      </c>
      <c r="I774" s="93">
        <v>7335</v>
      </c>
      <c r="J774" s="93" t="b" cm="1">
        <f t="array" ref="J774">OR(ISNUMBER(SEARCH($L$26:$L$31,C774)))</f>
        <v>1</v>
      </c>
      <c r="K774" s="92"/>
      <c r="L774" s="26"/>
      <c r="M774" s="26"/>
      <c r="N774" s="26"/>
      <c r="O774" s="26"/>
      <c r="P774" s="26"/>
      <c r="Q774" s="26"/>
      <c r="R774" s="26"/>
      <c r="S774" s="26"/>
      <c r="T774" s="26"/>
    </row>
    <row r="775" spans="1:20" x14ac:dyDescent="0.25">
      <c r="A775" s="26"/>
      <c r="B775" s="94">
        <v>4</v>
      </c>
      <c r="C775" s="37" t="s">
        <v>107</v>
      </c>
      <c r="D775" s="94">
        <v>3</v>
      </c>
      <c r="E775" s="94">
        <v>1978</v>
      </c>
      <c r="F775" s="94">
        <v>1</v>
      </c>
      <c r="G775" s="94">
        <v>0</v>
      </c>
      <c r="H775" s="94">
        <v>0</v>
      </c>
      <c r="I775" s="93">
        <v>7161</v>
      </c>
      <c r="J775" s="93" t="b" cm="1">
        <f t="array" ref="J775">OR(ISNUMBER(SEARCH($L$26:$L$31,C775)))</f>
        <v>1</v>
      </c>
      <c r="K775" s="92"/>
      <c r="L775" s="26"/>
      <c r="M775" s="26"/>
      <c r="N775" s="26"/>
      <c r="O775" s="26"/>
      <c r="P775" s="26"/>
      <c r="Q775" s="26"/>
      <c r="R775" s="26"/>
      <c r="S775" s="26"/>
      <c r="T775" s="26"/>
    </row>
    <row r="776" spans="1:20" x14ac:dyDescent="0.25">
      <c r="A776" s="26"/>
      <c r="B776" s="94">
        <v>1</v>
      </c>
      <c r="C776" s="37" t="s">
        <v>107</v>
      </c>
      <c r="D776" s="94">
        <v>1</v>
      </c>
      <c r="E776" s="94">
        <v>1979</v>
      </c>
      <c r="F776" s="94">
        <v>1</v>
      </c>
      <c r="G776" s="94">
        <v>0</v>
      </c>
      <c r="H776" s="94">
        <v>24</v>
      </c>
      <c r="I776" s="93">
        <v>8174876</v>
      </c>
      <c r="J776" s="93" t="b" cm="1">
        <f t="array" ref="J776">OR(ISNUMBER(SEARCH($L$26:$L$31,C776)))</f>
        <v>1</v>
      </c>
      <c r="K776" s="92"/>
      <c r="L776" s="26"/>
      <c r="M776" s="26"/>
      <c r="N776" s="26"/>
      <c r="O776" s="26"/>
      <c r="P776" s="26"/>
      <c r="Q776" s="26"/>
      <c r="R776" s="26"/>
      <c r="S776" s="26"/>
      <c r="T776" s="26"/>
    </row>
    <row r="777" spans="1:20" x14ac:dyDescent="0.25">
      <c r="A777" s="26"/>
      <c r="B777" s="94">
        <v>2</v>
      </c>
      <c r="C777" s="37" t="s">
        <v>107</v>
      </c>
      <c r="D777" s="94">
        <v>3</v>
      </c>
      <c r="E777" s="94">
        <v>1979</v>
      </c>
      <c r="F777" s="94">
        <v>1</v>
      </c>
      <c r="G777" s="94">
        <v>0</v>
      </c>
      <c r="H777" s="94">
        <v>0</v>
      </c>
      <c r="I777" s="93">
        <v>759865</v>
      </c>
      <c r="J777" s="93" t="b" cm="1">
        <f t="array" ref="J777">OR(ISNUMBER(SEARCH($L$26:$L$31,C777)))</f>
        <v>1</v>
      </c>
      <c r="K777" s="92"/>
      <c r="L777" s="26"/>
      <c r="M777" s="26"/>
      <c r="N777" s="26"/>
      <c r="O777" s="26"/>
      <c r="P777" s="26"/>
      <c r="Q777" s="26"/>
      <c r="R777" s="26"/>
      <c r="S777" s="26"/>
      <c r="T777" s="26"/>
    </row>
    <row r="778" spans="1:20" x14ac:dyDescent="0.25">
      <c r="A778" s="26"/>
      <c r="B778" s="94">
        <v>2</v>
      </c>
      <c r="C778" s="37" t="s">
        <v>107</v>
      </c>
      <c r="D778" s="94">
        <v>3</v>
      </c>
      <c r="E778" s="94">
        <v>1979</v>
      </c>
      <c r="F778" s="94">
        <v>1</v>
      </c>
      <c r="G778" s="94">
        <v>0</v>
      </c>
      <c r="H778" s="94">
        <v>0</v>
      </c>
      <c r="I778" s="93">
        <v>7436965</v>
      </c>
      <c r="J778" s="93" t="b" cm="1">
        <f t="array" ref="J778">OR(ISNUMBER(SEARCH($L$26:$L$31,C778)))</f>
        <v>1</v>
      </c>
      <c r="K778" s="92"/>
      <c r="L778" s="26"/>
      <c r="M778" s="26"/>
      <c r="N778" s="26"/>
      <c r="O778" s="26"/>
      <c r="P778" s="26"/>
      <c r="Q778" s="26"/>
      <c r="R778" s="26"/>
      <c r="S778" s="26"/>
      <c r="T778" s="26"/>
    </row>
    <row r="779" spans="1:20" x14ac:dyDescent="0.25">
      <c r="A779" s="26"/>
      <c r="B779" s="94">
        <v>2</v>
      </c>
      <c r="C779" s="37" t="s">
        <v>107</v>
      </c>
      <c r="D779" s="94">
        <v>3</v>
      </c>
      <c r="E779" s="94">
        <v>1979</v>
      </c>
      <c r="F779" s="94">
        <v>1</v>
      </c>
      <c r="G779" s="94">
        <v>0</v>
      </c>
      <c r="H779" s="94">
        <v>0</v>
      </c>
      <c r="I779" s="93">
        <v>799178</v>
      </c>
      <c r="J779" s="93" t="b" cm="1">
        <f t="array" ref="J779">OR(ISNUMBER(SEARCH($L$26:$L$31,C779)))</f>
        <v>1</v>
      </c>
      <c r="K779" s="92"/>
      <c r="L779" s="26"/>
      <c r="M779" s="26"/>
      <c r="N779" s="26"/>
      <c r="O779" s="26"/>
      <c r="P779" s="26"/>
      <c r="Q779" s="26"/>
      <c r="R779" s="26"/>
      <c r="S779" s="26"/>
      <c r="T779" s="26"/>
    </row>
    <row r="780" spans="1:20" x14ac:dyDescent="0.25">
      <c r="A780" s="26"/>
      <c r="B780" s="94">
        <v>6</v>
      </c>
      <c r="C780" s="37" t="s">
        <v>114</v>
      </c>
      <c r="D780" s="94">
        <v>1</v>
      </c>
      <c r="E780" s="94">
        <v>1979</v>
      </c>
      <c r="F780" s="94">
        <v>2</v>
      </c>
      <c r="G780" s="94">
        <v>0</v>
      </c>
      <c r="H780" s="94">
        <v>0</v>
      </c>
      <c r="I780" s="93">
        <v>188922</v>
      </c>
      <c r="J780" s="93" t="b" cm="1">
        <f t="array" ref="J780">OR(ISNUMBER(SEARCH($L$26:$L$31,C780)))</f>
        <v>0</v>
      </c>
      <c r="K780" s="92"/>
      <c r="L780" s="26"/>
      <c r="M780" s="26"/>
      <c r="N780" s="26"/>
      <c r="O780" s="26"/>
      <c r="P780" s="26"/>
      <c r="Q780" s="26"/>
      <c r="R780" s="26"/>
      <c r="S780" s="26"/>
      <c r="T780" s="26"/>
    </row>
    <row r="781" spans="1:20" x14ac:dyDescent="0.25">
      <c r="A781" s="26"/>
      <c r="B781" s="94">
        <v>1</v>
      </c>
      <c r="C781" s="37" t="s">
        <v>123</v>
      </c>
      <c r="D781" s="94">
        <v>2</v>
      </c>
      <c r="E781" s="94">
        <v>1979</v>
      </c>
      <c r="F781" s="94">
        <v>1</v>
      </c>
      <c r="G781" s="94">
        <v>0</v>
      </c>
      <c r="H781" s="94">
        <v>0</v>
      </c>
      <c r="I781" s="93">
        <v>787131</v>
      </c>
      <c r="J781" s="93" t="b" cm="1">
        <f t="array" ref="J781">OR(ISNUMBER(SEARCH($L$26:$L$31,C781)))</f>
        <v>1</v>
      </c>
      <c r="K781" s="92"/>
      <c r="L781" s="26"/>
      <c r="M781" s="26"/>
      <c r="N781" s="26"/>
      <c r="O781" s="26"/>
      <c r="P781" s="26"/>
      <c r="Q781" s="26"/>
      <c r="R781" s="26"/>
      <c r="S781" s="26"/>
      <c r="T781" s="26"/>
    </row>
    <row r="782" spans="1:20" x14ac:dyDescent="0.25">
      <c r="A782" s="26"/>
      <c r="B782" s="94">
        <v>1</v>
      </c>
      <c r="C782" s="37" t="s">
        <v>114</v>
      </c>
      <c r="D782" s="94">
        <v>1</v>
      </c>
      <c r="E782" s="94">
        <v>1979</v>
      </c>
      <c r="F782" s="94">
        <v>2</v>
      </c>
      <c r="G782" s="94">
        <v>0</v>
      </c>
      <c r="H782" s="94">
        <v>0</v>
      </c>
      <c r="I782" s="93">
        <v>163663</v>
      </c>
      <c r="J782" s="93" t="b" cm="1">
        <f t="array" ref="J782">OR(ISNUMBER(SEARCH($L$26:$L$31,C782)))</f>
        <v>0</v>
      </c>
      <c r="K782" s="92"/>
      <c r="L782" s="26"/>
      <c r="M782" s="26"/>
      <c r="N782" s="26"/>
      <c r="O782" s="26"/>
      <c r="P782" s="26"/>
      <c r="Q782" s="26"/>
      <c r="R782" s="26"/>
      <c r="S782" s="26"/>
      <c r="T782" s="26"/>
    </row>
    <row r="783" spans="1:20" x14ac:dyDescent="0.25">
      <c r="A783" s="26"/>
      <c r="B783" s="94">
        <v>2</v>
      </c>
      <c r="C783" s="37" t="s">
        <v>114</v>
      </c>
      <c r="D783" s="94">
        <v>1</v>
      </c>
      <c r="E783" s="94">
        <v>1979</v>
      </c>
      <c r="F783" s="94">
        <v>2</v>
      </c>
      <c r="G783" s="94">
        <v>0</v>
      </c>
      <c r="H783" s="94">
        <v>0</v>
      </c>
      <c r="I783" s="93">
        <v>181789</v>
      </c>
      <c r="J783" s="93" t="b" cm="1">
        <f t="array" ref="J783">OR(ISNUMBER(SEARCH($L$26:$L$31,C783)))</f>
        <v>0</v>
      </c>
      <c r="K783" s="92"/>
      <c r="L783" s="26"/>
      <c r="M783" s="26"/>
      <c r="N783" s="26"/>
      <c r="O783" s="26"/>
      <c r="P783" s="26"/>
      <c r="Q783" s="26"/>
      <c r="R783" s="26"/>
      <c r="S783" s="26"/>
      <c r="T783" s="26"/>
    </row>
    <row r="784" spans="1:20" x14ac:dyDescent="0.25">
      <c r="A784" s="26"/>
      <c r="B784" s="94">
        <v>4</v>
      </c>
      <c r="C784" s="37" t="s">
        <v>114</v>
      </c>
      <c r="D784" s="94">
        <v>1</v>
      </c>
      <c r="E784" s="94">
        <v>1979</v>
      </c>
      <c r="F784" s="94">
        <v>2</v>
      </c>
      <c r="G784" s="94">
        <v>0</v>
      </c>
      <c r="H784" s="94">
        <v>0</v>
      </c>
      <c r="I784" s="93">
        <v>173898</v>
      </c>
      <c r="J784" s="93" t="b" cm="1">
        <f t="array" ref="J784">OR(ISNUMBER(SEARCH($L$26:$L$31,C784)))</f>
        <v>0</v>
      </c>
      <c r="K784" s="92"/>
      <c r="L784" s="26"/>
      <c r="M784" s="26"/>
      <c r="N784" s="26"/>
      <c r="O784" s="26"/>
      <c r="P784" s="26"/>
      <c r="Q784" s="26"/>
      <c r="R784" s="26"/>
      <c r="S784" s="26"/>
      <c r="T784" s="26"/>
    </row>
    <row r="785" spans="1:20" x14ac:dyDescent="0.25">
      <c r="A785" s="26"/>
      <c r="B785" s="94">
        <v>3</v>
      </c>
      <c r="C785" s="37" t="s">
        <v>123</v>
      </c>
      <c r="D785" s="94">
        <v>3</v>
      </c>
      <c r="E785" s="94">
        <v>1979</v>
      </c>
      <c r="F785" s="94">
        <v>1</v>
      </c>
      <c r="G785" s="94">
        <v>0</v>
      </c>
      <c r="H785" s="94">
        <v>0</v>
      </c>
      <c r="I785" s="93">
        <v>831754</v>
      </c>
      <c r="J785" s="93" t="b" cm="1">
        <f t="array" ref="J785">OR(ISNUMBER(SEARCH($L$26:$L$31,C785)))</f>
        <v>1</v>
      </c>
      <c r="K785" s="92"/>
      <c r="L785" s="26"/>
      <c r="M785" s="26"/>
      <c r="N785" s="26"/>
      <c r="O785" s="26"/>
      <c r="P785" s="26"/>
      <c r="Q785" s="26"/>
      <c r="R785" s="26"/>
      <c r="S785" s="26"/>
      <c r="T785" s="26"/>
    </row>
    <row r="786" spans="1:20" x14ac:dyDescent="0.25">
      <c r="A786" s="26"/>
      <c r="B786" s="94">
        <v>3</v>
      </c>
      <c r="C786" s="37" t="s">
        <v>114</v>
      </c>
      <c r="D786" s="94">
        <v>1</v>
      </c>
      <c r="E786" s="94">
        <v>1979</v>
      </c>
      <c r="F786" s="94">
        <v>2</v>
      </c>
      <c r="G786" s="94">
        <v>11</v>
      </c>
      <c r="H786" s="94">
        <v>0</v>
      </c>
      <c r="I786" s="93">
        <v>164870</v>
      </c>
      <c r="J786" s="93" t="b" cm="1">
        <f t="array" ref="J786">OR(ISNUMBER(SEARCH($L$26:$L$31,C786)))</f>
        <v>0</v>
      </c>
      <c r="K786" s="92"/>
      <c r="L786" s="26"/>
      <c r="M786" s="26"/>
      <c r="N786" s="26"/>
      <c r="O786" s="26"/>
      <c r="P786" s="26"/>
      <c r="Q786" s="26"/>
      <c r="R786" s="26"/>
      <c r="S786" s="26"/>
      <c r="T786" s="26"/>
    </row>
    <row r="787" spans="1:20" x14ac:dyDescent="0.25">
      <c r="A787" s="26"/>
      <c r="B787" s="94">
        <v>5</v>
      </c>
      <c r="C787" s="37" t="s">
        <v>114</v>
      </c>
      <c r="D787" s="94">
        <v>1</v>
      </c>
      <c r="E787" s="94">
        <v>1979</v>
      </c>
      <c r="F787" s="94">
        <v>2</v>
      </c>
      <c r="G787" s="94">
        <v>0</v>
      </c>
      <c r="H787" s="94">
        <v>0</v>
      </c>
      <c r="I787" s="93">
        <v>159907</v>
      </c>
      <c r="J787" s="93" t="b" cm="1">
        <f t="array" ref="J787">OR(ISNUMBER(SEARCH($L$26:$L$31,C787)))</f>
        <v>0</v>
      </c>
      <c r="K787" s="92"/>
      <c r="L787" s="26"/>
      <c r="M787" s="26"/>
      <c r="N787" s="26"/>
      <c r="O787" s="26"/>
      <c r="P787" s="26"/>
      <c r="Q787" s="26"/>
      <c r="R787" s="26"/>
      <c r="S787" s="26"/>
      <c r="T787" s="26"/>
    </row>
    <row r="788" spans="1:20" x14ac:dyDescent="0.25">
      <c r="A788" s="26"/>
      <c r="B788" s="94">
        <v>2</v>
      </c>
      <c r="C788" s="37" t="s">
        <v>108</v>
      </c>
      <c r="D788" s="94">
        <v>3</v>
      </c>
      <c r="E788" s="94">
        <v>1979</v>
      </c>
      <c r="F788" s="94">
        <v>2</v>
      </c>
      <c r="G788" s="94">
        <v>0</v>
      </c>
      <c r="H788" s="94">
        <v>0</v>
      </c>
      <c r="I788" s="93">
        <v>3696605</v>
      </c>
      <c r="J788" s="93" t="b" cm="1">
        <f t="array" ref="J788">OR(ISNUMBER(SEARCH($L$26:$L$31,C788)))</f>
        <v>1</v>
      </c>
      <c r="K788" s="92"/>
      <c r="L788" s="26"/>
      <c r="M788" s="26"/>
      <c r="N788" s="26"/>
      <c r="O788" s="26"/>
      <c r="P788" s="26"/>
      <c r="Q788" s="26"/>
      <c r="R788" s="26"/>
      <c r="S788" s="26"/>
      <c r="T788" s="26"/>
    </row>
    <row r="789" spans="1:20" x14ac:dyDescent="0.25">
      <c r="A789" s="26"/>
      <c r="B789" s="94">
        <v>4</v>
      </c>
      <c r="C789" s="37" t="s">
        <v>108</v>
      </c>
      <c r="D789" s="94">
        <v>3</v>
      </c>
      <c r="E789" s="94">
        <v>1979</v>
      </c>
      <c r="F789" s="94">
        <v>2</v>
      </c>
      <c r="G789" s="94">
        <v>0</v>
      </c>
      <c r="H789" s="94">
        <v>0</v>
      </c>
      <c r="I789" s="93">
        <v>3515342</v>
      </c>
      <c r="J789" s="93" t="b" cm="1">
        <f t="array" ref="J789">OR(ISNUMBER(SEARCH($L$26:$L$31,C789)))</f>
        <v>1</v>
      </c>
      <c r="K789" s="92"/>
      <c r="L789" s="26"/>
      <c r="M789" s="26"/>
      <c r="N789" s="26"/>
      <c r="O789" s="26"/>
      <c r="P789" s="26"/>
      <c r="Q789" s="26"/>
      <c r="R789" s="26"/>
      <c r="S789" s="26"/>
      <c r="T789" s="26"/>
    </row>
    <row r="790" spans="1:20" x14ac:dyDescent="0.25">
      <c r="A790" s="26"/>
      <c r="B790" s="94">
        <v>3</v>
      </c>
      <c r="C790" s="37" t="s">
        <v>108</v>
      </c>
      <c r="D790" s="94">
        <v>3</v>
      </c>
      <c r="E790" s="94">
        <v>1979</v>
      </c>
      <c r="F790" s="94">
        <v>2</v>
      </c>
      <c r="G790" s="94">
        <v>0</v>
      </c>
      <c r="H790" s="94">
        <v>0</v>
      </c>
      <c r="I790" s="93">
        <v>3119732</v>
      </c>
      <c r="J790" s="93" t="b" cm="1">
        <f t="array" ref="J790">OR(ISNUMBER(SEARCH($L$26:$L$31,C790)))</f>
        <v>1</v>
      </c>
      <c r="K790" s="92"/>
      <c r="L790" s="26"/>
      <c r="M790" s="26"/>
      <c r="N790" s="26"/>
      <c r="O790" s="26"/>
      <c r="P790" s="26"/>
      <c r="Q790" s="26"/>
      <c r="R790" s="26"/>
      <c r="S790" s="26"/>
      <c r="T790" s="26"/>
    </row>
    <row r="791" spans="1:20" x14ac:dyDescent="0.25">
      <c r="A791" s="26"/>
      <c r="B791" s="94">
        <v>5</v>
      </c>
      <c r="C791" s="37" t="s">
        <v>108</v>
      </c>
      <c r="D791" s="94">
        <v>3</v>
      </c>
      <c r="E791" s="94">
        <v>1979</v>
      </c>
      <c r="F791" s="94">
        <v>2</v>
      </c>
      <c r="G791" s="94">
        <v>0</v>
      </c>
      <c r="H791" s="94">
        <v>0</v>
      </c>
      <c r="I791" s="93">
        <v>3774487</v>
      </c>
      <c r="J791" s="93" t="b" cm="1">
        <f t="array" ref="J791">OR(ISNUMBER(SEARCH($L$26:$L$31,C791)))</f>
        <v>1</v>
      </c>
      <c r="K791" s="92"/>
      <c r="L791" s="26"/>
      <c r="M791" s="26"/>
      <c r="N791" s="26"/>
      <c r="O791" s="26"/>
      <c r="P791" s="26"/>
      <c r="Q791" s="26"/>
      <c r="R791" s="26"/>
      <c r="S791" s="26"/>
      <c r="T791" s="26"/>
    </row>
    <row r="792" spans="1:20" x14ac:dyDescent="0.25">
      <c r="A792" s="26"/>
      <c r="B792" s="94">
        <v>2</v>
      </c>
      <c r="C792" s="37" t="s">
        <v>103</v>
      </c>
      <c r="D792" s="94">
        <v>2</v>
      </c>
      <c r="E792" s="94">
        <v>1979</v>
      </c>
      <c r="F792" s="94">
        <v>3</v>
      </c>
      <c r="G792" s="94">
        <v>0</v>
      </c>
      <c r="H792" s="94">
        <v>0</v>
      </c>
      <c r="I792" s="93">
        <v>119899</v>
      </c>
      <c r="J792" s="93" t="b" cm="1">
        <f t="array" ref="J792">OR(ISNUMBER(SEARCH($L$26:$L$31,C792)))</f>
        <v>1</v>
      </c>
      <c r="K792" s="92"/>
      <c r="L792" s="26"/>
      <c r="M792" s="26"/>
      <c r="N792" s="26"/>
      <c r="O792" s="26"/>
      <c r="P792" s="26"/>
      <c r="Q792" s="26"/>
      <c r="R792" s="26"/>
      <c r="S792" s="26"/>
      <c r="T792" s="26"/>
    </row>
    <row r="793" spans="1:20" x14ac:dyDescent="0.25">
      <c r="A793" s="26"/>
      <c r="B793" s="94">
        <v>6</v>
      </c>
      <c r="C793" s="37" t="s">
        <v>114</v>
      </c>
      <c r="D793" s="94">
        <v>1</v>
      </c>
      <c r="E793" s="94">
        <v>1979</v>
      </c>
      <c r="F793" s="94">
        <v>1</v>
      </c>
      <c r="G793" s="94">
        <v>0</v>
      </c>
      <c r="H793" s="94">
        <v>0</v>
      </c>
      <c r="I793" s="93">
        <v>2648861</v>
      </c>
      <c r="J793" s="93" t="b" cm="1">
        <f t="array" ref="J793">OR(ISNUMBER(SEARCH($L$26:$L$31,C793)))</f>
        <v>0</v>
      </c>
      <c r="K793" s="92"/>
      <c r="L793" s="26"/>
      <c r="M793" s="26"/>
      <c r="N793" s="26"/>
      <c r="O793" s="26"/>
      <c r="P793" s="26"/>
      <c r="Q793" s="26"/>
      <c r="R793" s="26"/>
      <c r="S793" s="26"/>
      <c r="T793" s="26"/>
    </row>
    <row r="794" spans="1:20" x14ac:dyDescent="0.25">
      <c r="A794" s="26"/>
      <c r="B794" s="94">
        <v>1</v>
      </c>
      <c r="C794" s="37" t="s">
        <v>114</v>
      </c>
      <c r="D794" s="94">
        <v>1</v>
      </c>
      <c r="E794" s="94">
        <v>1979</v>
      </c>
      <c r="F794" s="94">
        <v>1</v>
      </c>
      <c r="G794" s="94">
        <v>0</v>
      </c>
      <c r="H794" s="94">
        <v>0</v>
      </c>
      <c r="I794" s="93">
        <v>2527329</v>
      </c>
      <c r="J794" s="93" t="b" cm="1">
        <f t="array" ref="J794">OR(ISNUMBER(SEARCH($L$26:$L$31,C794)))</f>
        <v>0</v>
      </c>
      <c r="K794" s="92"/>
      <c r="L794" s="26"/>
      <c r="M794" s="26"/>
      <c r="N794" s="26"/>
      <c r="O794" s="26"/>
      <c r="P794" s="26"/>
      <c r="Q794" s="26"/>
      <c r="R794" s="26"/>
      <c r="S794" s="26"/>
      <c r="T794" s="26"/>
    </row>
    <row r="795" spans="1:20" x14ac:dyDescent="0.25">
      <c r="A795" s="26"/>
      <c r="B795" s="94">
        <v>4</v>
      </c>
      <c r="C795" s="37" t="s">
        <v>114</v>
      </c>
      <c r="D795" s="94">
        <v>1</v>
      </c>
      <c r="E795" s="94">
        <v>1979</v>
      </c>
      <c r="F795" s="94">
        <v>1</v>
      </c>
      <c r="G795" s="94">
        <v>0</v>
      </c>
      <c r="H795" s="94">
        <v>0</v>
      </c>
      <c r="I795" s="93">
        <v>2423499</v>
      </c>
      <c r="J795" s="93" t="b" cm="1">
        <f t="array" ref="J795">OR(ISNUMBER(SEARCH($L$26:$L$31,C795)))</f>
        <v>0</v>
      </c>
      <c r="K795" s="92"/>
      <c r="L795" s="26"/>
      <c r="M795" s="26"/>
      <c r="N795" s="26"/>
      <c r="O795" s="26"/>
      <c r="P795" s="26"/>
      <c r="Q795" s="26"/>
      <c r="R795" s="26"/>
      <c r="S795" s="26"/>
      <c r="T795" s="26"/>
    </row>
    <row r="796" spans="1:20" x14ac:dyDescent="0.25">
      <c r="A796" s="26"/>
      <c r="B796" s="94">
        <v>3</v>
      </c>
      <c r="C796" s="37" t="s">
        <v>114</v>
      </c>
      <c r="D796" s="94">
        <v>1</v>
      </c>
      <c r="E796" s="94">
        <v>1979</v>
      </c>
      <c r="F796" s="94">
        <v>1</v>
      </c>
      <c r="G796" s="94">
        <v>0</v>
      </c>
      <c r="H796" s="94">
        <v>0</v>
      </c>
      <c r="I796" s="93">
        <v>2666034</v>
      </c>
      <c r="J796" s="93" t="b" cm="1">
        <f t="array" ref="J796">OR(ISNUMBER(SEARCH($L$26:$L$31,C796)))</f>
        <v>0</v>
      </c>
      <c r="K796" s="92"/>
      <c r="L796" s="26"/>
      <c r="M796" s="26"/>
      <c r="N796" s="26"/>
      <c r="O796" s="26"/>
      <c r="P796" s="26"/>
      <c r="Q796" s="26"/>
      <c r="R796" s="26"/>
      <c r="S796" s="26"/>
      <c r="T796" s="26"/>
    </row>
    <row r="797" spans="1:20" x14ac:dyDescent="0.25">
      <c r="A797" s="26"/>
      <c r="B797" s="94">
        <v>5</v>
      </c>
      <c r="C797" s="37" t="s">
        <v>114</v>
      </c>
      <c r="D797" s="94">
        <v>1</v>
      </c>
      <c r="E797" s="94">
        <v>1979</v>
      </c>
      <c r="F797" s="94">
        <v>1</v>
      </c>
      <c r="G797" s="94">
        <v>0</v>
      </c>
      <c r="H797" s="94">
        <v>0</v>
      </c>
      <c r="I797" s="93">
        <v>2790471</v>
      </c>
      <c r="J797" s="93" t="b" cm="1">
        <f t="array" ref="J797">OR(ISNUMBER(SEARCH($L$26:$L$31,C797)))</f>
        <v>0</v>
      </c>
      <c r="K797" s="92"/>
      <c r="L797" s="26"/>
      <c r="M797" s="26"/>
      <c r="N797" s="26"/>
      <c r="O797" s="26"/>
      <c r="P797" s="26"/>
      <c r="Q797" s="26"/>
      <c r="R797" s="26"/>
      <c r="S797" s="26"/>
      <c r="T797" s="26"/>
    </row>
    <row r="798" spans="1:20" x14ac:dyDescent="0.25">
      <c r="A798" s="26"/>
      <c r="B798" s="94">
        <v>6</v>
      </c>
      <c r="C798" s="37" t="s">
        <v>129</v>
      </c>
      <c r="D798" s="94">
        <v>2</v>
      </c>
      <c r="E798" s="94">
        <v>1979</v>
      </c>
      <c r="F798" s="94">
        <v>1</v>
      </c>
      <c r="G798" s="94">
        <v>0</v>
      </c>
      <c r="H798" s="94">
        <v>0</v>
      </c>
      <c r="I798" s="93">
        <v>8250</v>
      </c>
      <c r="J798" s="93" t="b" cm="1">
        <f t="array" ref="J798">OR(ISNUMBER(SEARCH($L$26:$L$31,C798)))</f>
        <v>1</v>
      </c>
      <c r="K798" s="92"/>
      <c r="L798" s="26"/>
      <c r="M798" s="26"/>
      <c r="N798" s="26"/>
      <c r="O798" s="26"/>
      <c r="P798" s="26"/>
      <c r="Q798" s="26"/>
      <c r="R798" s="26"/>
      <c r="S798" s="26"/>
      <c r="T798" s="26"/>
    </row>
    <row r="799" spans="1:20" x14ac:dyDescent="0.25">
      <c r="A799" s="26"/>
      <c r="B799" s="94">
        <v>1</v>
      </c>
      <c r="C799" s="37" t="s">
        <v>129</v>
      </c>
      <c r="D799" s="94">
        <v>2</v>
      </c>
      <c r="E799" s="94">
        <v>1979</v>
      </c>
      <c r="F799" s="94">
        <v>1</v>
      </c>
      <c r="G799" s="94">
        <v>0</v>
      </c>
      <c r="H799" s="94">
        <v>0</v>
      </c>
      <c r="I799" s="93">
        <v>7649</v>
      </c>
      <c r="J799" s="93" t="b" cm="1">
        <f t="array" ref="J799">OR(ISNUMBER(SEARCH($L$26:$L$31,C799)))</f>
        <v>1</v>
      </c>
      <c r="K799" s="92"/>
      <c r="L799" s="26"/>
      <c r="M799" s="26"/>
      <c r="N799" s="26"/>
      <c r="O799" s="26"/>
      <c r="P799" s="26"/>
      <c r="Q799" s="26"/>
      <c r="R799" s="26"/>
      <c r="S799" s="26"/>
      <c r="T799" s="26"/>
    </row>
    <row r="800" spans="1:20" x14ac:dyDescent="0.25">
      <c r="A800" s="26"/>
      <c r="B800" s="94">
        <v>2</v>
      </c>
      <c r="C800" s="37" t="s">
        <v>146</v>
      </c>
      <c r="D800" s="94">
        <v>2</v>
      </c>
      <c r="E800" s="94">
        <v>1979</v>
      </c>
      <c r="F800" s="94">
        <v>1</v>
      </c>
      <c r="G800" s="94">
        <v>2</v>
      </c>
      <c r="H800" s="94">
        <v>0</v>
      </c>
      <c r="I800" s="93">
        <v>14394</v>
      </c>
      <c r="J800" s="93" t="b" cm="1">
        <f t="array" ref="J800">OR(ISNUMBER(SEARCH($L$26:$L$31,C800)))</f>
        <v>1</v>
      </c>
      <c r="K800" s="92"/>
      <c r="L800" s="26"/>
      <c r="M800" s="26"/>
      <c r="N800" s="26"/>
      <c r="O800" s="26"/>
      <c r="P800" s="26"/>
      <c r="Q800" s="26"/>
      <c r="R800" s="26"/>
      <c r="S800" s="26"/>
      <c r="T800" s="26"/>
    </row>
    <row r="801" spans="1:20" x14ac:dyDescent="0.25">
      <c r="A801" s="26"/>
      <c r="B801" s="94">
        <v>4</v>
      </c>
      <c r="C801" s="37" t="s">
        <v>110</v>
      </c>
      <c r="D801" s="94">
        <v>3</v>
      </c>
      <c r="E801" s="94">
        <v>1979</v>
      </c>
      <c r="F801" s="94">
        <v>1</v>
      </c>
      <c r="G801" s="94">
        <v>12</v>
      </c>
      <c r="H801" s="94">
        <v>0</v>
      </c>
      <c r="I801" s="93">
        <v>0</v>
      </c>
      <c r="J801" s="93" t="b" cm="1">
        <f t="array" ref="J801">OR(ISNUMBER(SEARCH($L$26:$L$31,C801)))</f>
        <v>0</v>
      </c>
      <c r="K801" s="92"/>
      <c r="L801" s="26"/>
      <c r="M801" s="26"/>
      <c r="N801" s="26"/>
      <c r="O801" s="26"/>
      <c r="P801" s="26"/>
      <c r="Q801" s="26"/>
      <c r="R801" s="26"/>
      <c r="S801" s="26"/>
      <c r="T801" s="26"/>
    </row>
    <row r="802" spans="1:20" x14ac:dyDescent="0.25">
      <c r="A802" s="26"/>
      <c r="B802" s="94">
        <v>4</v>
      </c>
      <c r="C802" s="37" t="s">
        <v>107</v>
      </c>
      <c r="D802" s="94">
        <v>2</v>
      </c>
      <c r="E802" s="94">
        <v>1979</v>
      </c>
      <c r="F802" s="94">
        <v>1</v>
      </c>
      <c r="G802" s="94">
        <v>0</v>
      </c>
      <c r="H802" s="94">
        <v>0</v>
      </c>
      <c r="I802" s="93">
        <v>80559</v>
      </c>
      <c r="J802" s="93" t="b" cm="1">
        <f t="array" ref="J802">OR(ISNUMBER(SEARCH($L$26:$L$31,C802)))</f>
        <v>1</v>
      </c>
      <c r="K802" s="92"/>
      <c r="L802" s="26"/>
      <c r="M802" s="26"/>
      <c r="N802" s="26"/>
      <c r="O802" s="26"/>
      <c r="P802" s="26"/>
      <c r="Q802" s="26"/>
      <c r="R802" s="26"/>
      <c r="S802" s="26"/>
      <c r="T802" s="26"/>
    </row>
    <row r="803" spans="1:20" x14ac:dyDescent="0.25">
      <c r="A803" s="26"/>
      <c r="B803" s="94">
        <v>5</v>
      </c>
      <c r="C803" s="37" t="s">
        <v>107</v>
      </c>
      <c r="D803" s="94">
        <v>3</v>
      </c>
      <c r="E803" s="94">
        <v>1979</v>
      </c>
      <c r="F803" s="94">
        <v>1</v>
      </c>
      <c r="G803" s="94">
        <v>0</v>
      </c>
      <c r="H803" s="94">
        <v>0</v>
      </c>
      <c r="I803" s="93">
        <v>851</v>
      </c>
      <c r="J803" s="93" t="b" cm="1">
        <f t="array" ref="J803">OR(ISNUMBER(SEARCH($L$26:$L$31,C803)))</f>
        <v>1</v>
      </c>
      <c r="K803" s="92"/>
      <c r="L803" s="26"/>
      <c r="M803" s="26"/>
      <c r="N803" s="26"/>
      <c r="O803" s="26"/>
      <c r="P803" s="26"/>
      <c r="Q803" s="26"/>
      <c r="R803" s="26"/>
      <c r="S803" s="26"/>
      <c r="T803" s="26"/>
    </row>
    <row r="804" spans="1:20" x14ac:dyDescent="0.25">
      <c r="A804" s="26"/>
      <c r="B804" s="94">
        <v>3</v>
      </c>
      <c r="C804" s="37" t="s">
        <v>112</v>
      </c>
      <c r="D804" s="94">
        <v>3</v>
      </c>
      <c r="E804" s="94">
        <v>1979</v>
      </c>
      <c r="F804" s="94">
        <v>1</v>
      </c>
      <c r="G804" s="94">
        <v>0</v>
      </c>
      <c r="H804" s="94">
        <v>0</v>
      </c>
      <c r="I804" s="93">
        <v>36275</v>
      </c>
      <c r="J804" s="93" t="b" cm="1">
        <f t="array" ref="J804">OR(ISNUMBER(SEARCH($L$26:$L$31,C804)))</f>
        <v>1</v>
      </c>
      <c r="K804" s="92"/>
      <c r="L804" s="26"/>
      <c r="M804" s="26"/>
      <c r="N804" s="26"/>
      <c r="O804" s="26"/>
      <c r="P804" s="26"/>
      <c r="Q804" s="26"/>
      <c r="R804" s="26"/>
      <c r="S804" s="26"/>
      <c r="T804" s="26"/>
    </row>
    <row r="805" spans="1:20" x14ac:dyDescent="0.25">
      <c r="A805" s="26"/>
      <c r="B805" s="94">
        <v>1</v>
      </c>
      <c r="C805" s="37" t="s">
        <v>103</v>
      </c>
      <c r="D805" s="94">
        <v>4</v>
      </c>
      <c r="E805" s="94">
        <v>1979</v>
      </c>
      <c r="F805" s="94">
        <v>1</v>
      </c>
      <c r="G805" s="94">
        <v>0</v>
      </c>
      <c r="H805" s="94">
        <v>0</v>
      </c>
      <c r="I805" s="93">
        <v>2433</v>
      </c>
      <c r="J805" s="93" t="b" cm="1">
        <f t="array" ref="J805">OR(ISNUMBER(SEARCH($L$26:$L$31,C805)))</f>
        <v>1</v>
      </c>
      <c r="K805" s="92"/>
      <c r="L805" s="26"/>
      <c r="M805" s="26"/>
      <c r="N805" s="26"/>
      <c r="O805" s="26"/>
      <c r="P805" s="26"/>
      <c r="Q805" s="26"/>
      <c r="R805" s="26"/>
      <c r="S805" s="26"/>
      <c r="T805" s="26"/>
    </row>
    <row r="806" spans="1:20" x14ac:dyDescent="0.25">
      <c r="A806" s="26"/>
      <c r="B806" s="94">
        <v>1</v>
      </c>
      <c r="C806" s="37" t="s">
        <v>112</v>
      </c>
      <c r="D806" s="94">
        <v>1</v>
      </c>
      <c r="E806" s="94">
        <v>1979</v>
      </c>
      <c r="F806" s="94">
        <v>1</v>
      </c>
      <c r="G806" s="94">
        <v>0</v>
      </c>
      <c r="H806" s="94">
        <v>15</v>
      </c>
      <c r="I806" s="93">
        <v>253888</v>
      </c>
      <c r="J806" s="93" t="b" cm="1">
        <f t="array" ref="J806">OR(ISNUMBER(SEARCH($L$26:$L$31,C806)))</f>
        <v>1</v>
      </c>
      <c r="K806" s="92"/>
      <c r="L806" s="26"/>
      <c r="M806" s="26"/>
      <c r="N806" s="26"/>
      <c r="O806" s="26"/>
      <c r="P806" s="26"/>
      <c r="Q806" s="26"/>
      <c r="R806" s="26"/>
      <c r="S806" s="26"/>
      <c r="T806" s="26"/>
    </row>
    <row r="807" spans="1:20" x14ac:dyDescent="0.25">
      <c r="A807" s="26"/>
      <c r="B807" s="94">
        <v>1</v>
      </c>
      <c r="C807" s="37" t="s">
        <v>107</v>
      </c>
      <c r="D807" s="94">
        <v>2</v>
      </c>
      <c r="E807" s="94">
        <v>1980</v>
      </c>
      <c r="F807" s="94">
        <v>1</v>
      </c>
      <c r="G807" s="94">
        <v>0</v>
      </c>
      <c r="H807" s="94">
        <v>30</v>
      </c>
      <c r="I807" s="93">
        <v>4047411</v>
      </c>
      <c r="J807" s="93" t="b" cm="1">
        <f t="array" ref="J807">OR(ISNUMBER(SEARCH($L$26:$L$31,C807)))</f>
        <v>1</v>
      </c>
      <c r="K807" s="92"/>
      <c r="L807" s="26"/>
      <c r="M807" s="26"/>
      <c r="N807" s="26"/>
      <c r="O807" s="26"/>
      <c r="P807" s="26"/>
      <c r="Q807" s="26"/>
      <c r="R807" s="26"/>
      <c r="S807" s="26"/>
      <c r="T807" s="26"/>
    </row>
    <row r="808" spans="1:20" x14ac:dyDescent="0.25">
      <c r="A808" s="26"/>
      <c r="B808" s="94">
        <v>3</v>
      </c>
      <c r="C808" s="37" t="s">
        <v>107</v>
      </c>
      <c r="D808" s="94">
        <v>2</v>
      </c>
      <c r="E808" s="94">
        <v>1980</v>
      </c>
      <c r="F808" s="94">
        <v>1</v>
      </c>
      <c r="G808" s="94">
        <v>0</v>
      </c>
      <c r="H808" s="94">
        <v>0</v>
      </c>
      <c r="I808" s="93">
        <v>811305</v>
      </c>
      <c r="J808" s="93" t="b" cm="1">
        <f t="array" ref="J808">OR(ISNUMBER(SEARCH($L$26:$L$31,C808)))</f>
        <v>1</v>
      </c>
      <c r="K808" s="92"/>
      <c r="L808" s="26"/>
      <c r="M808" s="26"/>
      <c r="N808" s="26"/>
      <c r="O808" s="26"/>
      <c r="P808" s="26"/>
      <c r="Q808" s="26"/>
      <c r="R808" s="26"/>
      <c r="S808" s="26"/>
      <c r="T808" s="26"/>
    </row>
    <row r="809" spans="1:20" x14ac:dyDescent="0.25">
      <c r="A809" s="26"/>
      <c r="B809" s="94">
        <v>6</v>
      </c>
      <c r="C809" s="37" t="s">
        <v>106</v>
      </c>
      <c r="D809" s="94">
        <v>1</v>
      </c>
      <c r="E809" s="94">
        <v>1980</v>
      </c>
      <c r="F809" s="94">
        <v>1</v>
      </c>
      <c r="G809" s="94">
        <v>0</v>
      </c>
      <c r="H809" s="94">
        <v>0</v>
      </c>
      <c r="I809" s="93">
        <v>15520</v>
      </c>
      <c r="J809" s="93" t="b" cm="1">
        <f t="array" ref="J809">OR(ISNUMBER(SEARCH($L$26:$L$31,C809)))</f>
        <v>0</v>
      </c>
      <c r="K809" s="92"/>
      <c r="L809" s="26"/>
      <c r="M809" s="26"/>
      <c r="N809" s="26"/>
      <c r="O809" s="26"/>
      <c r="P809" s="26"/>
      <c r="Q809" s="26"/>
      <c r="R809" s="26"/>
      <c r="S809" s="26"/>
      <c r="T809" s="26"/>
    </row>
    <row r="810" spans="1:20" x14ac:dyDescent="0.25">
      <c r="A810" s="26"/>
      <c r="B810" s="94">
        <v>1</v>
      </c>
      <c r="C810" s="37" t="s">
        <v>106</v>
      </c>
      <c r="D810" s="94">
        <v>1</v>
      </c>
      <c r="E810" s="94">
        <v>1980</v>
      </c>
      <c r="F810" s="94">
        <v>1</v>
      </c>
      <c r="G810" s="94">
        <v>1</v>
      </c>
      <c r="H810" s="94">
        <v>0</v>
      </c>
      <c r="I810" s="93">
        <v>18477</v>
      </c>
      <c r="J810" s="93" t="b" cm="1">
        <f t="array" ref="J810">OR(ISNUMBER(SEARCH($L$26:$L$31,C810)))</f>
        <v>0</v>
      </c>
      <c r="K810" s="92"/>
      <c r="L810" s="26"/>
      <c r="M810" s="26"/>
      <c r="N810" s="26"/>
      <c r="O810" s="26"/>
      <c r="P810" s="26"/>
      <c r="Q810" s="26"/>
      <c r="R810" s="26"/>
      <c r="S810" s="26"/>
      <c r="T810" s="26"/>
    </row>
    <row r="811" spans="1:20" x14ac:dyDescent="0.25">
      <c r="A811" s="26"/>
      <c r="B811" s="94">
        <v>2</v>
      </c>
      <c r="C811" s="37" t="s">
        <v>106</v>
      </c>
      <c r="D811" s="94">
        <v>1</v>
      </c>
      <c r="E811" s="94">
        <v>1980</v>
      </c>
      <c r="F811" s="94">
        <v>1</v>
      </c>
      <c r="G811" s="94">
        <v>0</v>
      </c>
      <c r="H811" s="94">
        <v>0</v>
      </c>
      <c r="I811" s="93">
        <v>18065</v>
      </c>
      <c r="J811" s="93" t="b" cm="1">
        <f t="array" ref="J811">OR(ISNUMBER(SEARCH($L$26:$L$31,C811)))</f>
        <v>0</v>
      </c>
      <c r="K811" s="92"/>
      <c r="L811" s="26"/>
      <c r="M811" s="26"/>
      <c r="N811" s="26"/>
      <c r="O811" s="26"/>
      <c r="P811" s="26"/>
      <c r="Q811" s="26"/>
      <c r="R811" s="26"/>
      <c r="S811" s="26"/>
      <c r="T811" s="26"/>
    </row>
    <row r="812" spans="1:20" x14ac:dyDescent="0.25">
      <c r="A812" s="26"/>
      <c r="B812" s="94">
        <v>4</v>
      </c>
      <c r="C812" s="37" t="s">
        <v>106</v>
      </c>
      <c r="D812" s="94">
        <v>1</v>
      </c>
      <c r="E812" s="94">
        <v>1980</v>
      </c>
      <c r="F812" s="94">
        <v>1</v>
      </c>
      <c r="G812" s="94">
        <v>1</v>
      </c>
      <c r="H812" s="94">
        <v>0</v>
      </c>
      <c r="I812" s="93">
        <v>18504</v>
      </c>
      <c r="J812" s="93" t="b" cm="1">
        <f t="array" ref="J812">OR(ISNUMBER(SEARCH($L$26:$L$31,C812)))</f>
        <v>0</v>
      </c>
      <c r="K812" s="92"/>
      <c r="L812" s="26"/>
      <c r="M812" s="26"/>
      <c r="N812" s="26"/>
      <c r="O812" s="26"/>
      <c r="P812" s="26"/>
      <c r="Q812" s="26"/>
      <c r="R812" s="26"/>
      <c r="S812" s="26"/>
      <c r="T812" s="26"/>
    </row>
    <row r="813" spans="1:20" x14ac:dyDescent="0.25">
      <c r="A813" s="26"/>
      <c r="B813" s="94">
        <v>3</v>
      </c>
      <c r="C813" s="37" t="s">
        <v>106</v>
      </c>
      <c r="D813" s="94">
        <v>1</v>
      </c>
      <c r="E813" s="94">
        <v>1980</v>
      </c>
      <c r="F813" s="94">
        <v>1</v>
      </c>
      <c r="G813" s="94">
        <v>2</v>
      </c>
      <c r="H813" s="94">
        <v>0</v>
      </c>
      <c r="I813" s="93">
        <v>16209</v>
      </c>
      <c r="J813" s="93" t="b" cm="1">
        <f t="array" ref="J813">OR(ISNUMBER(SEARCH($L$26:$L$31,C813)))</f>
        <v>0</v>
      </c>
      <c r="K813" s="92"/>
      <c r="L813" s="26"/>
      <c r="M813" s="26"/>
      <c r="N813" s="26"/>
      <c r="O813" s="26"/>
      <c r="P813" s="26"/>
      <c r="Q813" s="26"/>
      <c r="R813" s="26"/>
      <c r="S813" s="26"/>
      <c r="T813" s="26"/>
    </row>
    <row r="814" spans="1:20" x14ac:dyDescent="0.25">
      <c r="A814" s="26"/>
      <c r="B814" s="94">
        <v>5</v>
      </c>
      <c r="C814" s="37" t="s">
        <v>106</v>
      </c>
      <c r="D814" s="94">
        <v>1</v>
      </c>
      <c r="E814" s="94">
        <v>1980</v>
      </c>
      <c r="F814" s="94">
        <v>1</v>
      </c>
      <c r="G814" s="94">
        <v>1</v>
      </c>
      <c r="H814" s="94">
        <v>0</v>
      </c>
      <c r="I814" s="93">
        <v>17848</v>
      </c>
      <c r="J814" s="93" t="b" cm="1">
        <f t="array" ref="J814">OR(ISNUMBER(SEARCH($L$26:$L$31,C814)))</f>
        <v>0</v>
      </c>
      <c r="K814" s="92"/>
      <c r="L814" s="26"/>
      <c r="M814" s="26"/>
      <c r="N814" s="26"/>
      <c r="O814" s="26"/>
      <c r="P814" s="26"/>
      <c r="Q814" s="26"/>
      <c r="R814" s="26"/>
      <c r="S814" s="26"/>
      <c r="T814" s="26"/>
    </row>
    <row r="815" spans="1:20" x14ac:dyDescent="0.25">
      <c r="A815" s="26"/>
      <c r="B815" s="94">
        <v>2</v>
      </c>
      <c r="C815" s="37" t="s">
        <v>106</v>
      </c>
      <c r="D815" s="94">
        <v>4</v>
      </c>
      <c r="E815" s="94">
        <v>1980</v>
      </c>
      <c r="F815" s="94">
        <v>3</v>
      </c>
      <c r="G815" s="94">
        <v>1</v>
      </c>
      <c r="H815" s="94">
        <v>1</v>
      </c>
      <c r="I815" s="93">
        <v>114850</v>
      </c>
      <c r="J815" s="93" t="b" cm="1">
        <f t="array" ref="J815">OR(ISNUMBER(SEARCH($L$26:$L$31,C815)))</f>
        <v>0</v>
      </c>
      <c r="K815" s="92"/>
      <c r="L815" s="26"/>
      <c r="M815" s="26"/>
      <c r="N815" s="26"/>
      <c r="O815" s="26"/>
      <c r="P815" s="26"/>
      <c r="Q815" s="26"/>
      <c r="R815" s="26"/>
      <c r="S815" s="26"/>
      <c r="T815" s="26"/>
    </row>
    <row r="816" spans="1:20" x14ac:dyDescent="0.25">
      <c r="A816" s="26"/>
      <c r="B816" s="94">
        <v>1</v>
      </c>
      <c r="C816" s="37" t="s">
        <v>114</v>
      </c>
      <c r="D816" s="94">
        <v>1</v>
      </c>
      <c r="E816" s="94">
        <v>1980</v>
      </c>
      <c r="F816" s="94">
        <v>1</v>
      </c>
      <c r="G816" s="94">
        <v>0</v>
      </c>
      <c r="H816" s="94">
        <v>0</v>
      </c>
      <c r="I816" s="93">
        <v>129427</v>
      </c>
      <c r="J816" s="93" t="b" cm="1">
        <f t="array" ref="J816">OR(ISNUMBER(SEARCH($L$26:$L$31,C816)))</f>
        <v>0</v>
      </c>
      <c r="K816" s="92"/>
      <c r="L816" s="26"/>
      <c r="M816" s="26"/>
      <c r="N816" s="26"/>
      <c r="O816" s="26"/>
      <c r="P816" s="26"/>
      <c r="Q816" s="26"/>
      <c r="R816" s="26"/>
      <c r="S816" s="26"/>
      <c r="T816" s="26"/>
    </row>
    <row r="817" spans="1:20" x14ac:dyDescent="0.25">
      <c r="A817" s="26"/>
      <c r="B817" s="94">
        <v>6</v>
      </c>
      <c r="C817" s="37" t="s">
        <v>135</v>
      </c>
      <c r="D817" s="94">
        <v>3</v>
      </c>
      <c r="E817" s="94">
        <v>1980</v>
      </c>
      <c r="F817" s="94">
        <v>1</v>
      </c>
      <c r="G817" s="94">
        <v>0</v>
      </c>
      <c r="H817" s="94">
        <v>0</v>
      </c>
      <c r="I817" s="93">
        <v>16822</v>
      </c>
      <c r="J817" s="93" t="b" cm="1">
        <f t="array" ref="J817">OR(ISNUMBER(SEARCH($L$26:$L$31,C817)))</f>
        <v>1</v>
      </c>
      <c r="K817" s="92"/>
      <c r="L817" s="26"/>
      <c r="M817" s="26"/>
      <c r="N817" s="26"/>
      <c r="O817" s="26"/>
      <c r="P817" s="26"/>
      <c r="Q817" s="26"/>
      <c r="R817" s="26"/>
      <c r="S817" s="26"/>
      <c r="T817" s="26"/>
    </row>
    <row r="818" spans="1:20" x14ac:dyDescent="0.25">
      <c r="A818" s="26"/>
      <c r="B818" s="94">
        <v>1</v>
      </c>
      <c r="C818" s="37" t="s">
        <v>135</v>
      </c>
      <c r="D818" s="94">
        <v>3</v>
      </c>
      <c r="E818" s="94">
        <v>1980</v>
      </c>
      <c r="F818" s="94">
        <v>1</v>
      </c>
      <c r="G818" s="94">
        <v>0</v>
      </c>
      <c r="H818" s="94">
        <v>0</v>
      </c>
      <c r="I818" s="93">
        <v>17729</v>
      </c>
      <c r="J818" s="93" t="b" cm="1">
        <f t="array" ref="J818">OR(ISNUMBER(SEARCH($L$26:$L$31,C818)))</f>
        <v>1</v>
      </c>
      <c r="K818" s="92"/>
      <c r="L818" s="26"/>
      <c r="M818" s="26"/>
      <c r="N818" s="26"/>
      <c r="O818" s="26"/>
      <c r="P818" s="26"/>
      <c r="Q818" s="26"/>
      <c r="R818" s="26"/>
      <c r="S818" s="26"/>
      <c r="T818" s="26"/>
    </row>
    <row r="819" spans="1:20" x14ac:dyDescent="0.25">
      <c r="A819" s="26"/>
      <c r="B819" s="94">
        <v>2</v>
      </c>
      <c r="C819" s="37" t="s">
        <v>135</v>
      </c>
      <c r="D819" s="94">
        <v>3</v>
      </c>
      <c r="E819" s="94">
        <v>1980</v>
      </c>
      <c r="F819" s="94">
        <v>1</v>
      </c>
      <c r="G819" s="94">
        <v>0</v>
      </c>
      <c r="H819" s="94">
        <v>0</v>
      </c>
      <c r="I819" s="93">
        <v>16279</v>
      </c>
      <c r="J819" s="93" t="b" cm="1">
        <f t="array" ref="J819">OR(ISNUMBER(SEARCH($L$26:$L$31,C819)))</f>
        <v>1</v>
      </c>
      <c r="K819" s="92"/>
      <c r="L819" s="26"/>
      <c r="M819" s="26"/>
      <c r="N819" s="26"/>
      <c r="O819" s="26"/>
      <c r="P819" s="26"/>
      <c r="Q819" s="26"/>
      <c r="R819" s="26"/>
      <c r="S819" s="26"/>
      <c r="T819" s="26"/>
    </row>
    <row r="820" spans="1:20" x14ac:dyDescent="0.25">
      <c r="A820" s="26"/>
      <c r="B820" s="94">
        <v>4</v>
      </c>
      <c r="C820" s="37" t="s">
        <v>135</v>
      </c>
      <c r="D820" s="94">
        <v>3</v>
      </c>
      <c r="E820" s="94">
        <v>1980</v>
      </c>
      <c r="F820" s="94">
        <v>1</v>
      </c>
      <c r="G820" s="94">
        <v>0</v>
      </c>
      <c r="H820" s="94">
        <v>0</v>
      </c>
      <c r="I820" s="93">
        <v>17946</v>
      </c>
      <c r="J820" s="93" t="b" cm="1">
        <f t="array" ref="J820">OR(ISNUMBER(SEARCH($L$26:$L$31,C820)))</f>
        <v>1</v>
      </c>
      <c r="K820" s="92"/>
      <c r="L820" s="26"/>
      <c r="M820" s="26"/>
      <c r="N820" s="26"/>
      <c r="O820" s="26"/>
      <c r="P820" s="26"/>
      <c r="Q820" s="26"/>
      <c r="R820" s="26"/>
      <c r="S820" s="26"/>
      <c r="T820" s="26"/>
    </row>
    <row r="821" spans="1:20" x14ac:dyDescent="0.25">
      <c r="A821" s="26"/>
      <c r="B821" s="94">
        <v>3</v>
      </c>
      <c r="C821" s="37" t="s">
        <v>135</v>
      </c>
      <c r="D821" s="94">
        <v>3</v>
      </c>
      <c r="E821" s="94">
        <v>1980</v>
      </c>
      <c r="F821" s="94">
        <v>1</v>
      </c>
      <c r="G821" s="94">
        <v>0</v>
      </c>
      <c r="H821" s="94">
        <v>0</v>
      </c>
      <c r="I821" s="93">
        <v>17087</v>
      </c>
      <c r="J821" s="93" t="b" cm="1">
        <f t="array" ref="J821">OR(ISNUMBER(SEARCH($L$26:$L$31,C821)))</f>
        <v>1</v>
      </c>
      <c r="K821" s="92"/>
      <c r="L821" s="26"/>
      <c r="M821" s="26"/>
      <c r="N821" s="26"/>
      <c r="O821" s="26"/>
      <c r="P821" s="26"/>
      <c r="Q821" s="26"/>
      <c r="R821" s="26"/>
      <c r="S821" s="26"/>
      <c r="T821" s="26"/>
    </row>
    <row r="822" spans="1:20" x14ac:dyDescent="0.25">
      <c r="A822" s="26"/>
      <c r="B822" s="94">
        <v>5</v>
      </c>
      <c r="C822" s="37" t="s">
        <v>135</v>
      </c>
      <c r="D822" s="94">
        <v>3</v>
      </c>
      <c r="E822" s="94">
        <v>1980</v>
      </c>
      <c r="F822" s="94">
        <v>1</v>
      </c>
      <c r="G822" s="94">
        <v>0</v>
      </c>
      <c r="H822" s="94">
        <v>0</v>
      </c>
      <c r="I822" s="93">
        <v>17259</v>
      </c>
      <c r="J822" s="93" t="b" cm="1">
        <f t="array" ref="J822">OR(ISNUMBER(SEARCH($L$26:$L$31,C822)))</f>
        <v>1</v>
      </c>
      <c r="K822" s="92"/>
      <c r="L822" s="26"/>
      <c r="M822" s="26"/>
      <c r="N822" s="26"/>
      <c r="O822" s="26"/>
      <c r="P822" s="26"/>
      <c r="Q822" s="26"/>
      <c r="R822" s="26"/>
      <c r="S822" s="26"/>
      <c r="T822" s="26"/>
    </row>
    <row r="823" spans="1:20" x14ac:dyDescent="0.25">
      <c r="A823" s="26"/>
      <c r="B823" s="94">
        <v>6</v>
      </c>
      <c r="C823" s="37" t="s">
        <v>114</v>
      </c>
      <c r="D823" s="94">
        <v>1</v>
      </c>
      <c r="E823" s="94">
        <v>1980</v>
      </c>
      <c r="F823" s="94">
        <v>2</v>
      </c>
      <c r="G823" s="94">
        <v>0</v>
      </c>
      <c r="H823" s="94">
        <v>0</v>
      </c>
      <c r="I823" s="93">
        <v>159546</v>
      </c>
      <c r="J823" s="93" t="b" cm="1">
        <f t="array" ref="J823">OR(ISNUMBER(SEARCH($L$26:$L$31,C823)))</f>
        <v>0</v>
      </c>
      <c r="K823" s="92"/>
      <c r="L823" s="26"/>
      <c r="M823" s="26"/>
      <c r="N823" s="26"/>
      <c r="O823" s="26"/>
      <c r="P823" s="26"/>
      <c r="Q823" s="26"/>
      <c r="R823" s="26"/>
      <c r="S823" s="26"/>
      <c r="T823" s="26"/>
    </row>
    <row r="824" spans="1:20" x14ac:dyDescent="0.25">
      <c r="A824" s="26"/>
      <c r="B824" s="94">
        <v>1</v>
      </c>
      <c r="C824" s="37" t="s">
        <v>114</v>
      </c>
      <c r="D824" s="94">
        <v>1</v>
      </c>
      <c r="E824" s="94">
        <v>1980</v>
      </c>
      <c r="F824" s="94">
        <v>2</v>
      </c>
      <c r="G824" s="94">
        <v>0</v>
      </c>
      <c r="H824" s="94">
        <v>0</v>
      </c>
      <c r="I824" s="93">
        <v>187664</v>
      </c>
      <c r="J824" s="93" t="b" cm="1">
        <f t="array" ref="J824">OR(ISNUMBER(SEARCH($L$26:$L$31,C824)))</f>
        <v>0</v>
      </c>
      <c r="K824" s="92"/>
      <c r="L824" s="26"/>
      <c r="M824" s="26"/>
      <c r="N824" s="26"/>
      <c r="O824" s="26"/>
      <c r="P824" s="26"/>
      <c r="Q824" s="26"/>
      <c r="R824" s="26"/>
      <c r="S824" s="26"/>
      <c r="T824" s="26"/>
    </row>
    <row r="825" spans="1:20" x14ac:dyDescent="0.25">
      <c r="A825" s="26"/>
      <c r="B825" s="94">
        <v>2</v>
      </c>
      <c r="C825" s="37" t="s">
        <v>114</v>
      </c>
      <c r="D825" s="94">
        <v>1</v>
      </c>
      <c r="E825" s="94">
        <v>1980</v>
      </c>
      <c r="F825" s="94">
        <v>2</v>
      </c>
      <c r="G825" s="94">
        <v>0</v>
      </c>
      <c r="H825" s="94">
        <v>0</v>
      </c>
      <c r="I825" s="93">
        <v>181083</v>
      </c>
      <c r="J825" s="93" t="b" cm="1">
        <f t="array" ref="J825">OR(ISNUMBER(SEARCH($L$26:$L$31,C825)))</f>
        <v>0</v>
      </c>
      <c r="K825" s="92"/>
      <c r="L825" s="26"/>
      <c r="M825" s="26"/>
      <c r="N825" s="26"/>
      <c r="O825" s="26"/>
      <c r="P825" s="26"/>
      <c r="Q825" s="26"/>
      <c r="R825" s="26"/>
      <c r="S825" s="26"/>
      <c r="T825" s="26"/>
    </row>
    <row r="826" spans="1:20" x14ac:dyDescent="0.25">
      <c r="A826" s="26"/>
      <c r="B826" s="94">
        <v>4</v>
      </c>
      <c r="C826" s="37" t="s">
        <v>114</v>
      </c>
      <c r="D826" s="94">
        <v>1</v>
      </c>
      <c r="E826" s="94">
        <v>1980</v>
      </c>
      <c r="F826" s="94">
        <v>2</v>
      </c>
      <c r="G826" s="94">
        <v>0</v>
      </c>
      <c r="H826" s="94">
        <v>0</v>
      </c>
      <c r="I826" s="93">
        <v>180600</v>
      </c>
      <c r="J826" s="93" t="b" cm="1">
        <f t="array" ref="J826">OR(ISNUMBER(SEARCH($L$26:$L$31,C826)))</f>
        <v>0</v>
      </c>
      <c r="K826" s="92"/>
      <c r="L826" s="26"/>
      <c r="M826" s="26"/>
      <c r="N826" s="26"/>
      <c r="O826" s="26"/>
      <c r="P826" s="26"/>
      <c r="Q826" s="26"/>
      <c r="R826" s="26"/>
      <c r="S826" s="26"/>
      <c r="T826" s="26"/>
    </row>
    <row r="827" spans="1:20" x14ac:dyDescent="0.25">
      <c r="A827" s="26"/>
      <c r="B827" s="94">
        <v>3</v>
      </c>
      <c r="C827" s="37" t="s">
        <v>114</v>
      </c>
      <c r="D827" s="94">
        <v>1</v>
      </c>
      <c r="E827" s="94">
        <v>1980</v>
      </c>
      <c r="F827" s="94">
        <v>2</v>
      </c>
      <c r="G827" s="94">
        <v>0</v>
      </c>
      <c r="H827" s="94">
        <v>0</v>
      </c>
      <c r="I827" s="93">
        <v>169108</v>
      </c>
      <c r="J827" s="93" t="b" cm="1">
        <f t="array" ref="J827">OR(ISNUMBER(SEARCH($L$26:$L$31,C827)))</f>
        <v>0</v>
      </c>
      <c r="K827" s="92"/>
      <c r="L827" s="26"/>
      <c r="M827" s="26"/>
      <c r="N827" s="26"/>
      <c r="O827" s="26"/>
      <c r="P827" s="26"/>
      <c r="Q827" s="26"/>
      <c r="R827" s="26"/>
      <c r="S827" s="26"/>
      <c r="T827" s="26"/>
    </row>
    <row r="828" spans="1:20" x14ac:dyDescent="0.25">
      <c r="A828" s="26"/>
      <c r="B828" s="94">
        <v>5</v>
      </c>
      <c r="C828" s="37" t="s">
        <v>114</v>
      </c>
      <c r="D828" s="94">
        <v>1</v>
      </c>
      <c r="E828" s="94">
        <v>1980</v>
      </c>
      <c r="F828" s="94">
        <v>2</v>
      </c>
      <c r="G828" s="94">
        <v>0</v>
      </c>
      <c r="H828" s="94">
        <v>0</v>
      </c>
      <c r="I828" s="93">
        <v>182082</v>
      </c>
      <c r="J828" s="93" t="b" cm="1">
        <f t="array" ref="J828">OR(ISNUMBER(SEARCH($L$26:$L$31,C828)))</f>
        <v>0</v>
      </c>
      <c r="K828" s="92"/>
      <c r="L828" s="26"/>
      <c r="M828" s="26"/>
      <c r="N828" s="26"/>
      <c r="O828" s="26"/>
      <c r="P828" s="26"/>
      <c r="Q828" s="26"/>
      <c r="R828" s="26"/>
      <c r="S828" s="26"/>
      <c r="T828" s="26"/>
    </row>
    <row r="829" spans="1:20" x14ac:dyDescent="0.25">
      <c r="A829" s="26"/>
      <c r="B829" s="94">
        <v>6</v>
      </c>
      <c r="C829" s="37" t="s">
        <v>114</v>
      </c>
      <c r="D829" s="94">
        <v>1</v>
      </c>
      <c r="E829" s="94">
        <v>1980</v>
      </c>
      <c r="F829" s="94">
        <v>2</v>
      </c>
      <c r="G829" s="94">
        <v>0</v>
      </c>
      <c r="H829" s="94">
        <v>0</v>
      </c>
      <c r="I829" s="93">
        <v>18905</v>
      </c>
      <c r="J829" s="93" t="b" cm="1">
        <f t="array" ref="J829">OR(ISNUMBER(SEARCH($L$26:$L$31,C829)))</f>
        <v>0</v>
      </c>
      <c r="K829" s="92"/>
      <c r="L829" s="26"/>
      <c r="M829" s="26"/>
      <c r="N829" s="26"/>
      <c r="O829" s="26"/>
      <c r="P829" s="26"/>
      <c r="Q829" s="26"/>
      <c r="R829" s="26"/>
      <c r="S829" s="26"/>
      <c r="T829" s="26"/>
    </row>
    <row r="830" spans="1:20" x14ac:dyDescent="0.25">
      <c r="A830" s="26"/>
      <c r="B830" s="94">
        <v>1</v>
      </c>
      <c r="C830" s="37" t="s">
        <v>114</v>
      </c>
      <c r="D830" s="94">
        <v>1</v>
      </c>
      <c r="E830" s="94">
        <v>1980</v>
      </c>
      <c r="F830" s="94">
        <v>2</v>
      </c>
      <c r="G830" s="94">
        <v>0</v>
      </c>
      <c r="H830" s="94">
        <v>0</v>
      </c>
      <c r="I830" s="93">
        <v>17027</v>
      </c>
      <c r="J830" s="93" t="b" cm="1">
        <f t="array" ref="J830">OR(ISNUMBER(SEARCH($L$26:$L$31,C830)))</f>
        <v>0</v>
      </c>
      <c r="K830" s="92"/>
      <c r="L830" s="26"/>
      <c r="M830" s="26"/>
      <c r="N830" s="26"/>
      <c r="O830" s="26"/>
      <c r="P830" s="26"/>
      <c r="Q830" s="26"/>
      <c r="R830" s="26"/>
      <c r="S830" s="26"/>
      <c r="T830" s="26"/>
    </row>
    <row r="831" spans="1:20" x14ac:dyDescent="0.25">
      <c r="A831" s="26"/>
      <c r="B831" s="94">
        <v>2</v>
      </c>
      <c r="C831" s="37" t="s">
        <v>114</v>
      </c>
      <c r="D831" s="94">
        <v>1</v>
      </c>
      <c r="E831" s="94">
        <v>1980</v>
      </c>
      <c r="F831" s="94">
        <v>2</v>
      </c>
      <c r="G831" s="94">
        <v>0</v>
      </c>
      <c r="H831" s="94">
        <v>0</v>
      </c>
      <c r="I831" s="93">
        <v>16389</v>
      </c>
      <c r="J831" s="93" t="b" cm="1">
        <f t="array" ref="J831">OR(ISNUMBER(SEARCH($L$26:$L$31,C831)))</f>
        <v>0</v>
      </c>
      <c r="K831" s="92"/>
      <c r="L831" s="26"/>
      <c r="M831" s="26"/>
      <c r="N831" s="26"/>
      <c r="O831" s="26"/>
      <c r="P831" s="26"/>
      <c r="Q831" s="26"/>
      <c r="R831" s="26"/>
      <c r="S831" s="26"/>
      <c r="T831" s="26"/>
    </row>
    <row r="832" spans="1:20" x14ac:dyDescent="0.25">
      <c r="A832" s="26"/>
      <c r="B832" s="94">
        <v>4</v>
      </c>
      <c r="C832" s="37" t="s">
        <v>114</v>
      </c>
      <c r="D832" s="94">
        <v>1</v>
      </c>
      <c r="E832" s="94">
        <v>1980</v>
      </c>
      <c r="F832" s="94">
        <v>2</v>
      </c>
      <c r="G832" s="94">
        <v>0</v>
      </c>
      <c r="H832" s="94">
        <v>0</v>
      </c>
      <c r="I832" s="93">
        <v>15646</v>
      </c>
      <c r="J832" s="93" t="b" cm="1">
        <f t="array" ref="J832">OR(ISNUMBER(SEARCH($L$26:$L$31,C832)))</f>
        <v>0</v>
      </c>
      <c r="K832" s="92"/>
      <c r="L832" s="26"/>
      <c r="M832" s="26"/>
      <c r="N832" s="26"/>
      <c r="O832" s="26"/>
      <c r="P832" s="26"/>
      <c r="Q832" s="26"/>
      <c r="R832" s="26"/>
      <c r="S832" s="26"/>
      <c r="T832" s="26"/>
    </row>
    <row r="833" spans="1:20" x14ac:dyDescent="0.25">
      <c r="A833" s="26"/>
      <c r="B833" s="94">
        <v>3</v>
      </c>
      <c r="C833" s="37" t="s">
        <v>114</v>
      </c>
      <c r="D833" s="94">
        <v>1</v>
      </c>
      <c r="E833" s="94">
        <v>1980</v>
      </c>
      <c r="F833" s="94">
        <v>2</v>
      </c>
      <c r="G833" s="94">
        <v>0</v>
      </c>
      <c r="H833" s="94">
        <v>0</v>
      </c>
      <c r="I833" s="93">
        <v>18211</v>
      </c>
      <c r="J833" s="93" t="b" cm="1">
        <f t="array" ref="J833">OR(ISNUMBER(SEARCH($L$26:$L$31,C833)))</f>
        <v>0</v>
      </c>
      <c r="K833" s="92"/>
      <c r="L833" s="26"/>
      <c r="M833" s="26"/>
      <c r="N833" s="26"/>
      <c r="O833" s="26"/>
      <c r="P833" s="26"/>
      <c r="Q833" s="26"/>
      <c r="R833" s="26"/>
      <c r="S833" s="26"/>
      <c r="T833" s="26"/>
    </row>
    <row r="834" spans="1:20" x14ac:dyDescent="0.25">
      <c r="A834" s="26"/>
      <c r="B834" s="94">
        <v>5</v>
      </c>
      <c r="C834" s="37" t="s">
        <v>114</v>
      </c>
      <c r="D834" s="94">
        <v>1</v>
      </c>
      <c r="E834" s="94">
        <v>1980</v>
      </c>
      <c r="F834" s="94">
        <v>2</v>
      </c>
      <c r="G834" s="94">
        <v>0</v>
      </c>
      <c r="H834" s="94">
        <v>0</v>
      </c>
      <c r="I834" s="93">
        <v>17161</v>
      </c>
      <c r="J834" s="93" t="b" cm="1">
        <f t="array" ref="J834">OR(ISNUMBER(SEARCH($L$26:$L$31,C834)))</f>
        <v>0</v>
      </c>
      <c r="K834" s="92"/>
      <c r="L834" s="26"/>
      <c r="M834" s="26"/>
      <c r="N834" s="26"/>
      <c r="O834" s="26"/>
      <c r="P834" s="26"/>
      <c r="Q834" s="26"/>
      <c r="R834" s="26"/>
      <c r="S834" s="26"/>
      <c r="T834" s="26"/>
    </row>
    <row r="835" spans="1:20" x14ac:dyDescent="0.25">
      <c r="A835" s="26"/>
      <c r="B835" s="94">
        <v>6</v>
      </c>
      <c r="C835" s="37" t="s">
        <v>103</v>
      </c>
      <c r="D835" s="94">
        <v>1</v>
      </c>
      <c r="E835" s="94">
        <v>1980</v>
      </c>
      <c r="F835" s="94">
        <v>17</v>
      </c>
      <c r="G835" s="94">
        <v>0</v>
      </c>
      <c r="H835" s="94">
        <v>0</v>
      </c>
      <c r="I835" s="93">
        <v>16252</v>
      </c>
      <c r="J835" s="93" t="b" cm="1">
        <f t="array" ref="J835">OR(ISNUMBER(SEARCH($L$26:$L$31,C835)))</f>
        <v>1</v>
      </c>
      <c r="K835" s="92"/>
      <c r="L835" s="26"/>
      <c r="M835" s="26"/>
      <c r="N835" s="26"/>
      <c r="O835" s="26"/>
      <c r="P835" s="26"/>
      <c r="Q835" s="26"/>
      <c r="R835" s="26"/>
      <c r="S835" s="26"/>
      <c r="T835" s="26"/>
    </row>
    <row r="836" spans="1:20" x14ac:dyDescent="0.25">
      <c r="A836" s="26"/>
      <c r="B836" s="94">
        <v>1</v>
      </c>
      <c r="C836" s="37" t="s">
        <v>103</v>
      </c>
      <c r="D836" s="94">
        <v>1</v>
      </c>
      <c r="E836" s="94">
        <v>1980</v>
      </c>
      <c r="F836" s="94">
        <v>17</v>
      </c>
      <c r="G836" s="94">
        <v>0</v>
      </c>
      <c r="H836" s="94">
        <v>0</v>
      </c>
      <c r="I836" s="93">
        <v>15949</v>
      </c>
      <c r="J836" s="93" t="b" cm="1">
        <f t="array" ref="J836">OR(ISNUMBER(SEARCH($L$26:$L$31,C836)))</f>
        <v>1</v>
      </c>
      <c r="K836" s="92"/>
      <c r="L836" s="26"/>
      <c r="M836" s="26"/>
      <c r="N836" s="26"/>
      <c r="O836" s="26"/>
      <c r="P836" s="26"/>
      <c r="Q836" s="26"/>
      <c r="R836" s="26"/>
      <c r="S836" s="26"/>
      <c r="T836" s="26"/>
    </row>
    <row r="837" spans="1:20" x14ac:dyDescent="0.25">
      <c r="A837" s="26"/>
      <c r="B837" s="94">
        <v>2</v>
      </c>
      <c r="C837" s="37" t="s">
        <v>103</v>
      </c>
      <c r="D837" s="94">
        <v>1</v>
      </c>
      <c r="E837" s="94">
        <v>1980</v>
      </c>
      <c r="F837" s="94">
        <v>17</v>
      </c>
      <c r="G837" s="94">
        <v>0</v>
      </c>
      <c r="H837" s="94">
        <v>0</v>
      </c>
      <c r="I837" s="93">
        <v>15830</v>
      </c>
      <c r="J837" s="93" t="b" cm="1">
        <f t="array" ref="J837">OR(ISNUMBER(SEARCH($L$26:$L$31,C837)))</f>
        <v>1</v>
      </c>
      <c r="K837" s="92"/>
      <c r="L837" s="26"/>
      <c r="M837" s="26"/>
      <c r="N837" s="26"/>
      <c r="O837" s="26"/>
      <c r="P837" s="26"/>
      <c r="Q837" s="26"/>
      <c r="R837" s="26"/>
      <c r="S837" s="26"/>
      <c r="T837" s="26"/>
    </row>
    <row r="838" spans="1:20" x14ac:dyDescent="0.25">
      <c r="A838" s="26"/>
      <c r="B838" s="94">
        <v>4</v>
      </c>
      <c r="C838" s="37" t="s">
        <v>103</v>
      </c>
      <c r="D838" s="94">
        <v>1</v>
      </c>
      <c r="E838" s="94">
        <v>1980</v>
      </c>
      <c r="F838" s="94">
        <v>17</v>
      </c>
      <c r="G838" s="94">
        <v>0</v>
      </c>
      <c r="H838" s="94">
        <v>0</v>
      </c>
      <c r="I838" s="93">
        <v>18923</v>
      </c>
      <c r="J838" s="93" t="b" cm="1">
        <f t="array" ref="J838">OR(ISNUMBER(SEARCH($L$26:$L$31,C838)))</f>
        <v>1</v>
      </c>
      <c r="K838" s="92"/>
      <c r="L838" s="26"/>
      <c r="M838" s="26"/>
      <c r="N838" s="26"/>
      <c r="O838" s="26"/>
      <c r="P838" s="26"/>
      <c r="Q838" s="26"/>
      <c r="R838" s="26"/>
      <c r="S838" s="26"/>
      <c r="T838" s="26"/>
    </row>
    <row r="839" spans="1:20" x14ac:dyDescent="0.25">
      <c r="A839" s="26"/>
      <c r="B839" s="94">
        <v>3</v>
      </c>
      <c r="C839" s="37" t="s">
        <v>103</v>
      </c>
      <c r="D839" s="94">
        <v>1</v>
      </c>
      <c r="E839" s="94">
        <v>1980</v>
      </c>
      <c r="F839" s="94">
        <v>17</v>
      </c>
      <c r="G839" s="94">
        <v>0</v>
      </c>
      <c r="H839" s="94">
        <v>0</v>
      </c>
      <c r="I839" s="93">
        <v>18437</v>
      </c>
      <c r="J839" s="93" t="b" cm="1">
        <f t="array" ref="J839">OR(ISNUMBER(SEARCH($L$26:$L$31,C839)))</f>
        <v>1</v>
      </c>
      <c r="K839" s="92"/>
      <c r="L839" s="26"/>
      <c r="M839" s="26"/>
      <c r="N839" s="26"/>
      <c r="O839" s="26"/>
      <c r="P839" s="26"/>
      <c r="Q839" s="26"/>
      <c r="R839" s="26"/>
      <c r="S839" s="26"/>
      <c r="T839" s="26"/>
    </row>
    <row r="840" spans="1:20" x14ac:dyDescent="0.25">
      <c r="A840" s="26"/>
      <c r="B840" s="94">
        <v>5</v>
      </c>
      <c r="C840" s="37" t="s">
        <v>103</v>
      </c>
      <c r="D840" s="94">
        <v>1</v>
      </c>
      <c r="E840" s="94">
        <v>1980</v>
      </c>
      <c r="F840" s="94">
        <v>17</v>
      </c>
      <c r="G840" s="94">
        <v>0</v>
      </c>
      <c r="H840" s="94">
        <v>0</v>
      </c>
      <c r="I840" s="93">
        <v>17893</v>
      </c>
      <c r="J840" s="93" t="b" cm="1">
        <f t="array" ref="J840">OR(ISNUMBER(SEARCH($L$26:$L$31,C840)))</f>
        <v>1</v>
      </c>
      <c r="K840" s="92"/>
      <c r="L840" s="26"/>
      <c r="M840" s="26"/>
      <c r="N840" s="26"/>
      <c r="O840" s="26"/>
      <c r="P840" s="26"/>
      <c r="Q840" s="26"/>
      <c r="R840" s="26"/>
      <c r="S840" s="26"/>
      <c r="T840" s="26"/>
    </row>
    <row r="841" spans="1:20" x14ac:dyDescent="0.25">
      <c r="A841" s="26"/>
      <c r="B841" s="94">
        <v>1</v>
      </c>
      <c r="C841" s="37" t="s">
        <v>136</v>
      </c>
      <c r="D841" s="94">
        <v>3</v>
      </c>
      <c r="E841" s="94">
        <v>1980</v>
      </c>
      <c r="F841" s="94">
        <v>1</v>
      </c>
      <c r="G841" s="94">
        <v>0</v>
      </c>
      <c r="H841" s="94">
        <v>0</v>
      </c>
      <c r="I841" s="93">
        <v>207318</v>
      </c>
      <c r="J841" s="93" t="b" cm="1">
        <f t="array" ref="J841">OR(ISNUMBER(SEARCH($L$26:$L$31,C841)))</f>
        <v>0</v>
      </c>
      <c r="K841" s="92"/>
      <c r="L841" s="26"/>
      <c r="M841" s="26"/>
      <c r="N841" s="26"/>
      <c r="O841" s="26"/>
      <c r="P841" s="26"/>
      <c r="Q841" s="26"/>
      <c r="R841" s="26"/>
      <c r="S841" s="26"/>
      <c r="T841" s="26"/>
    </row>
    <row r="842" spans="1:20" x14ac:dyDescent="0.25">
      <c r="A842" s="26"/>
      <c r="B842" s="94">
        <v>3</v>
      </c>
      <c r="C842" s="37" t="s">
        <v>104</v>
      </c>
      <c r="D842" s="94">
        <v>3</v>
      </c>
      <c r="E842" s="94">
        <v>1980</v>
      </c>
      <c r="F842" s="94">
        <v>1</v>
      </c>
      <c r="G842" s="94">
        <v>0</v>
      </c>
      <c r="H842" s="94">
        <v>14</v>
      </c>
      <c r="I842" s="93">
        <v>241973</v>
      </c>
      <c r="J842" s="93" t="b" cm="1">
        <f t="array" ref="J842">OR(ISNUMBER(SEARCH($L$26:$L$31,C842)))</f>
        <v>1</v>
      </c>
      <c r="K842" s="92"/>
      <c r="L842" s="26"/>
      <c r="M842" s="26"/>
      <c r="N842" s="26"/>
      <c r="O842" s="26"/>
      <c r="P842" s="26"/>
      <c r="Q842" s="26"/>
      <c r="R842" s="26"/>
      <c r="S842" s="26"/>
      <c r="T842" s="26"/>
    </row>
    <row r="843" spans="1:20" x14ac:dyDescent="0.25">
      <c r="A843" s="26"/>
      <c r="B843" s="94">
        <v>5</v>
      </c>
      <c r="C843" s="37" t="s">
        <v>104</v>
      </c>
      <c r="D843" s="94">
        <v>3</v>
      </c>
      <c r="E843" s="94">
        <v>1980</v>
      </c>
      <c r="F843" s="94">
        <v>1</v>
      </c>
      <c r="G843" s="94">
        <v>11</v>
      </c>
      <c r="H843" s="94">
        <v>15</v>
      </c>
      <c r="I843" s="93">
        <v>260916</v>
      </c>
      <c r="J843" s="93" t="b" cm="1">
        <f t="array" ref="J843">OR(ISNUMBER(SEARCH($L$26:$L$31,C843)))</f>
        <v>1</v>
      </c>
      <c r="K843" s="92"/>
      <c r="L843" s="26"/>
      <c r="M843" s="26"/>
      <c r="N843" s="26"/>
      <c r="O843" s="26"/>
      <c r="P843" s="26"/>
      <c r="Q843" s="26"/>
      <c r="R843" s="26"/>
      <c r="S843" s="26"/>
      <c r="T843" s="26"/>
    </row>
    <row r="844" spans="1:20" x14ac:dyDescent="0.25">
      <c r="A844" s="26"/>
      <c r="B844" s="94">
        <v>6</v>
      </c>
      <c r="C844" s="37" t="s">
        <v>103</v>
      </c>
      <c r="D844" s="94">
        <v>1</v>
      </c>
      <c r="E844" s="94">
        <v>1980</v>
      </c>
      <c r="F844" s="94">
        <v>3</v>
      </c>
      <c r="G844" s="94">
        <v>0</v>
      </c>
      <c r="H844" s="94">
        <v>0</v>
      </c>
      <c r="I844" s="93">
        <v>635168</v>
      </c>
      <c r="J844" s="93" t="b" cm="1">
        <f t="array" ref="J844">OR(ISNUMBER(SEARCH($L$26:$L$31,C844)))</f>
        <v>1</v>
      </c>
      <c r="K844" s="92"/>
      <c r="L844" s="26"/>
      <c r="M844" s="26"/>
      <c r="N844" s="26"/>
      <c r="O844" s="26"/>
      <c r="P844" s="26"/>
      <c r="Q844" s="26"/>
      <c r="R844" s="26"/>
      <c r="S844" s="26"/>
      <c r="T844" s="26"/>
    </row>
    <row r="845" spans="1:20" x14ac:dyDescent="0.25">
      <c r="A845" s="26"/>
      <c r="B845" s="94">
        <v>4</v>
      </c>
      <c r="C845" s="37" t="s">
        <v>103</v>
      </c>
      <c r="D845" s="94">
        <v>1</v>
      </c>
      <c r="E845" s="94">
        <v>1980</v>
      </c>
      <c r="F845" s="94">
        <v>3</v>
      </c>
      <c r="G845" s="94">
        <v>0</v>
      </c>
      <c r="H845" s="94">
        <v>0</v>
      </c>
      <c r="I845" s="93">
        <v>624743</v>
      </c>
      <c r="J845" s="93" t="b" cm="1">
        <f t="array" ref="J845">OR(ISNUMBER(SEARCH($L$26:$L$31,C845)))</f>
        <v>1</v>
      </c>
      <c r="K845" s="92"/>
      <c r="L845" s="26"/>
      <c r="M845" s="26"/>
      <c r="N845" s="26"/>
      <c r="O845" s="26"/>
      <c r="P845" s="26"/>
      <c r="Q845" s="26"/>
      <c r="R845" s="26"/>
      <c r="S845" s="26"/>
      <c r="T845" s="26"/>
    </row>
    <row r="846" spans="1:20" x14ac:dyDescent="0.25">
      <c r="A846" s="26"/>
      <c r="B846" s="94">
        <v>2</v>
      </c>
      <c r="C846" s="37" t="s">
        <v>106</v>
      </c>
      <c r="D846" s="94">
        <v>3</v>
      </c>
      <c r="E846" s="94">
        <v>1980</v>
      </c>
      <c r="F846" s="94">
        <v>1</v>
      </c>
      <c r="G846" s="94">
        <v>11</v>
      </c>
      <c r="H846" s="94">
        <v>22</v>
      </c>
      <c r="I846" s="93">
        <v>74361</v>
      </c>
      <c r="J846" s="93" t="b" cm="1">
        <f t="array" ref="J846">OR(ISNUMBER(SEARCH($L$26:$L$31,C846)))</f>
        <v>0</v>
      </c>
      <c r="K846" s="92"/>
      <c r="L846" s="26"/>
      <c r="M846" s="26"/>
      <c r="N846" s="26"/>
      <c r="O846" s="26"/>
      <c r="P846" s="26"/>
      <c r="Q846" s="26"/>
      <c r="R846" s="26"/>
      <c r="S846" s="26"/>
      <c r="T846" s="26"/>
    </row>
    <row r="847" spans="1:20" x14ac:dyDescent="0.25">
      <c r="A847" s="26"/>
      <c r="B847" s="94">
        <v>1</v>
      </c>
      <c r="C847" s="37" t="s">
        <v>114</v>
      </c>
      <c r="D847" s="94">
        <v>1</v>
      </c>
      <c r="E847" s="94">
        <v>1980</v>
      </c>
      <c r="F847" s="94">
        <v>1</v>
      </c>
      <c r="G847" s="94">
        <v>0</v>
      </c>
      <c r="H847" s="94">
        <v>0</v>
      </c>
      <c r="I847" s="93">
        <v>1682</v>
      </c>
      <c r="J847" s="93" t="b" cm="1">
        <f t="array" ref="J847">OR(ISNUMBER(SEARCH($L$26:$L$31,C847)))</f>
        <v>0</v>
      </c>
      <c r="K847" s="92"/>
      <c r="L847" s="26"/>
      <c r="M847" s="26"/>
      <c r="N847" s="26"/>
      <c r="O847" s="26"/>
      <c r="P847" s="26"/>
      <c r="Q847" s="26"/>
      <c r="R847" s="26"/>
      <c r="S847" s="26"/>
      <c r="T847" s="26"/>
    </row>
    <row r="848" spans="1:20" x14ac:dyDescent="0.25">
      <c r="A848" s="26"/>
      <c r="B848" s="94">
        <v>1</v>
      </c>
      <c r="C848" s="37" t="s">
        <v>114</v>
      </c>
      <c r="D848" s="94">
        <v>1</v>
      </c>
      <c r="E848" s="94">
        <v>1980</v>
      </c>
      <c r="F848" s="94">
        <v>2</v>
      </c>
      <c r="G848" s="94">
        <v>0</v>
      </c>
      <c r="H848" s="94">
        <v>0</v>
      </c>
      <c r="I848" s="93">
        <v>4421</v>
      </c>
      <c r="J848" s="93" t="b" cm="1">
        <f t="array" ref="J848">OR(ISNUMBER(SEARCH($L$26:$L$31,C848)))</f>
        <v>0</v>
      </c>
      <c r="K848" s="92"/>
      <c r="L848" s="26"/>
      <c r="M848" s="26"/>
      <c r="N848" s="26"/>
      <c r="O848" s="26"/>
      <c r="P848" s="26"/>
      <c r="Q848" s="26"/>
      <c r="R848" s="26"/>
      <c r="S848" s="26"/>
      <c r="T848" s="26"/>
    </row>
    <row r="849" spans="1:20" x14ac:dyDescent="0.25">
      <c r="A849" s="26"/>
      <c r="B849" s="94">
        <v>2</v>
      </c>
      <c r="C849" s="37" t="s">
        <v>114</v>
      </c>
      <c r="D849" s="94">
        <v>1</v>
      </c>
      <c r="E849" s="94">
        <v>1980</v>
      </c>
      <c r="F849" s="94">
        <v>2</v>
      </c>
      <c r="G849" s="94">
        <v>0</v>
      </c>
      <c r="H849" s="94">
        <v>0</v>
      </c>
      <c r="I849" s="93">
        <v>4233</v>
      </c>
      <c r="J849" s="93" t="b" cm="1">
        <f t="array" ref="J849">OR(ISNUMBER(SEARCH($L$26:$L$31,C849)))</f>
        <v>0</v>
      </c>
      <c r="K849" s="92"/>
      <c r="L849" s="26"/>
      <c r="M849" s="26"/>
      <c r="N849" s="26"/>
      <c r="O849" s="26"/>
      <c r="P849" s="26"/>
      <c r="Q849" s="26"/>
      <c r="R849" s="26"/>
      <c r="S849" s="26"/>
      <c r="T849" s="26"/>
    </row>
    <row r="850" spans="1:20" x14ac:dyDescent="0.25">
      <c r="A850" s="26"/>
      <c r="B850" s="94">
        <v>1</v>
      </c>
      <c r="C850" s="37" t="s">
        <v>114</v>
      </c>
      <c r="D850" s="94">
        <v>4</v>
      </c>
      <c r="E850" s="94">
        <v>1980</v>
      </c>
      <c r="F850" s="94">
        <v>1</v>
      </c>
      <c r="G850" s="94">
        <v>0</v>
      </c>
      <c r="H850" s="94">
        <v>0</v>
      </c>
      <c r="I850" s="93">
        <v>381</v>
      </c>
      <c r="J850" s="93" t="b" cm="1">
        <f t="array" ref="J850">OR(ISNUMBER(SEARCH($L$26:$L$31,C850)))</f>
        <v>0</v>
      </c>
      <c r="K850" s="92"/>
      <c r="L850" s="26"/>
      <c r="M850" s="26"/>
      <c r="N850" s="26"/>
      <c r="O850" s="26"/>
      <c r="P850" s="26"/>
      <c r="Q850" s="26"/>
      <c r="R850" s="26"/>
      <c r="S850" s="26"/>
      <c r="T850" s="26"/>
    </row>
    <row r="851" spans="1:20" x14ac:dyDescent="0.25">
      <c r="A851" s="26"/>
      <c r="B851" s="94">
        <v>4</v>
      </c>
      <c r="C851" s="37" t="s">
        <v>114</v>
      </c>
      <c r="D851" s="94">
        <v>4</v>
      </c>
      <c r="E851" s="94">
        <v>1980</v>
      </c>
      <c r="F851" s="94">
        <v>1</v>
      </c>
      <c r="G851" s="94">
        <v>0</v>
      </c>
      <c r="H851" s="94">
        <v>0</v>
      </c>
      <c r="I851" s="93">
        <v>394</v>
      </c>
      <c r="J851" s="93" t="b" cm="1">
        <f t="array" ref="J851">OR(ISNUMBER(SEARCH($L$26:$L$31,C851)))</f>
        <v>0</v>
      </c>
      <c r="K851" s="92"/>
      <c r="L851" s="26"/>
      <c r="M851" s="26"/>
      <c r="N851" s="26"/>
      <c r="O851" s="26"/>
      <c r="P851" s="26"/>
      <c r="Q851" s="26"/>
      <c r="R851" s="26"/>
      <c r="S851" s="26"/>
      <c r="T851" s="26"/>
    </row>
    <row r="852" spans="1:20" x14ac:dyDescent="0.25">
      <c r="A852" s="26"/>
      <c r="B852" s="94">
        <v>3</v>
      </c>
      <c r="C852" s="37" t="s">
        <v>114</v>
      </c>
      <c r="D852" s="94">
        <v>4</v>
      </c>
      <c r="E852" s="94">
        <v>1980</v>
      </c>
      <c r="F852" s="94">
        <v>1</v>
      </c>
      <c r="G852" s="94">
        <v>0</v>
      </c>
      <c r="H852" s="94">
        <v>0</v>
      </c>
      <c r="I852" s="93">
        <v>380</v>
      </c>
      <c r="J852" s="93" t="b" cm="1">
        <f t="array" ref="J852">OR(ISNUMBER(SEARCH($L$26:$L$31,C852)))</f>
        <v>0</v>
      </c>
      <c r="K852" s="92"/>
      <c r="L852" s="26"/>
      <c r="M852" s="26"/>
      <c r="N852" s="26"/>
      <c r="O852" s="26"/>
      <c r="P852" s="26"/>
      <c r="Q852" s="26"/>
      <c r="R852" s="26"/>
      <c r="S852" s="26"/>
      <c r="T852" s="26"/>
    </row>
    <row r="853" spans="1:20" x14ac:dyDescent="0.25">
      <c r="A853" s="26"/>
      <c r="B853" s="94">
        <v>5</v>
      </c>
      <c r="C853" s="37" t="s">
        <v>114</v>
      </c>
      <c r="D853" s="94">
        <v>4</v>
      </c>
      <c r="E853" s="94">
        <v>1980</v>
      </c>
      <c r="F853" s="94">
        <v>1</v>
      </c>
      <c r="G853" s="94">
        <v>0</v>
      </c>
      <c r="H853" s="94">
        <v>0</v>
      </c>
      <c r="I853" s="93">
        <v>378</v>
      </c>
      <c r="J853" s="93" t="b" cm="1">
        <f t="array" ref="J853">OR(ISNUMBER(SEARCH($L$26:$L$31,C853)))</f>
        <v>0</v>
      </c>
      <c r="K853" s="92"/>
      <c r="L853" s="26"/>
      <c r="M853" s="26"/>
      <c r="N853" s="26"/>
      <c r="O853" s="26"/>
      <c r="P853" s="26"/>
      <c r="Q853" s="26"/>
      <c r="R853" s="26"/>
      <c r="S853" s="26"/>
      <c r="T853" s="26"/>
    </row>
    <row r="854" spans="1:20" x14ac:dyDescent="0.25">
      <c r="A854" s="26"/>
      <c r="B854" s="94">
        <v>2</v>
      </c>
      <c r="C854" s="37" t="s">
        <v>114</v>
      </c>
      <c r="D854" s="94">
        <v>4</v>
      </c>
      <c r="E854" s="94">
        <v>1980</v>
      </c>
      <c r="F854" s="94">
        <v>3</v>
      </c>
      <c r="G854" s="94">
        <v>0</v>
      </c>
      <c r="H854" s="94">
        <v>0</v>
      </c>
      <c r="I854" s="93">
        <v>686</v>
      </c>
      <c r="J854" s="93" t="b" cm="1">
        <f t="array" ref="J854">OR(ISNUMBER(SEARCH($L$26:$L$31,C854)))</f>
        <v>0</v>
      </c>
      <c r="K854" s="92"/>
      <c r="L854" s="26"/>
      <c r="M854" s="26"/>
      <c r="N854" s="26"/>
      <c r="O854" s="26"/>
      <c r="P854" s="26"/>
      <c r="Q854" s="26"/>
      <c r="R854" s="26"/>
      <c r="S854" s="26"/>
      <c r="T854" s="26"/>
    </row>
    <row r="855" spans="1:20" x14ac:dyDescent="0.25">
      <c r="A855" s="26"/>
      <c r="B855" s="94">
        <v>5</v>
      </c>
      <c r="C855" s="37" t="s">
        <v>110</v>
      </c>
      <c r="D855" s="94">
        <v>3</v>
      </c>
      <c r="E855" s="94">
        <v>1980</v>
      </c>
      <c r="F855" s="94">
        <v>1</v>
      </c>
      <c r="G855" s="94">
        <v>0</v>
      </c>
      <c r="H855" s="94">
        <v>0</v>
      </c>
      <c r="I855" s="93">
        <v>83674</v>
      </c>
      <c r="J855" s="93" t="b" cm="1">
        <f t="array" ref="J855">OR(ISNUMBER(SEARCH($L$26:$L$31,C855)))</f>
        <v>0</v>
      </c>
      <c r="K855" s="92"/>
      <c r="L855" s="26"/>
      <c r="M855" s="26"/>
      <c r="N855" s="26"/>
      <c r="O855" s="26"/>
      <c r="P855" s="26"/>
      <c r="Q855" s="26"/>
      <c r="R855" s="26"/>
      <c r="S855" s="26"/>
      <c r="T855" s="26"/>
    </row>
    <row r="856" spans="1:20" x14ac:dyDescent="0.25">
      <c r="A856" s="26"/>
      <c r="B856" s="94">
        <v>1</v>
      </c>
      <c r="C856" s="37" t="s">
        <v>136</v>
      </c>
      <c r="D856" s="94">
        <v>3</v>
      </c>
      <c r="E856" s="94">
        <v>1980</v>
      </c>
      <c r="F856" s="94">
        <v>1</v>
      </c>
      <c r="G856" s="94">
        <v>0</v>
      </c>
      <c r="H856" s="94">
        <v>12</v>
      </c>
      <c r="I856" s="93">
        <v>28451</v>
      </c>
      <c r="J856" s="93" t="b" cm="1">
        <f t="array" ref="J856">OR(ISNUMBER(SEARCH($L$26:$L$31,C856)))</f>
        <v>0</v>
      </c>
      <c r="K856" s="92"/>
      <c r="L856" s="26"/>
      <c r="M856" s="26"/>
      <c r="N856" s="26"/>
      <c r="O856" s="26"/>
      <c r="P856" s="26"/>
      <c r="Q856" s="26"/>
      <c r="R856" s="26"/>
      <c r="S856" s="26"/>
      <c r="T856" s="26"/>
    </row>
    <row r="857" spans="1:20" x14ac:dyDescent="0.25">
      <c r="A857" s="26"/>
      <c r="B857" s="94">
        <v>4</v>
      </c>
      <c r="C857" s="37" t="s">
        <v>107</v>
      </c>
      <c r="D857" s="94">
        <v>3</v>
      </c>
      <c r="E857" s="94">
        <v>1980</v>
      </c>
      <c r="F857" s="94">
        <v>1</v>
      </c>
      <c r="G857" s="94">
        <v>0</v>
      </c>
      <c r="H857" s="94">
        <v>0</v>
      </c>
      <c r="I857" s="93">
        <v>79656</v>
      </c>
      <c r="J857" s="93" t="b" cm="1">
        <f t="array" ref="J857">OR(ISNUMBER(SEARCH($L$26:$L$31,C857)))</f>
        <v>1</v>
      </c>
      <c r="K857" s="92"/>
      <c r="L857" s="26"/>
      <c r="M857" s="26"/>
      <c r="N857" s="26"/>
      <c r="O857" s="26"/>
      <c r="P857" s="26"/>
      <c r="Q857" s="26"/>
      <c r="R857" s="26"/>
      <c r="S857" s="26"/>
      <c r="T857" s="26"/>
    </row>
    <row r="858" spans="1:20" x14ac:dyDescent="0.25">
      <c r="A858" s="26"/>
      <c r="B858" s="94">
        <v>1</v>
      </c>
      <c r="C858" s="37" t="s">
        <v>114</v>
      </c>
      <c r="D858" s="94">
        <v>1</v>
      </c>
      <c r="E858" s="94">
        <v>1980</v>
      </c>
      <c r="F858" s="94">
        <v>1</v>
      </c>
      <c r="G858" s="94">
        <v>0</v>
      </c>
      <c r="H858" s="94">
        <v>0</v>
      </c>
      <c r="I858" s="93">
        <v>14281</v>
      </c>
      <c r="J858" s="93" t="b" cm="1">
        <f t="array" ref="J858">OR(ISNUMBER(SEARCH($L$26:$L$31,C858)))</f>
        <v>0</v>
      </c>
      <c r="K858" s="92"/>
      <c r="L858" s="26"/>
      <c r="M858" s="26"/>
      <c r="N858" s="26"/>
      <c r="O858" s="26"/>
      <c r="P858" s="26"/>
      <c r="Q858" s="26"/>
      <c r="R858" s="26"/>
      <c r="S858" s="26"/>
      <c r="T858" s="26"/>
    </row>
    <row r="859" spans="1:20" x14ac:dyDescent="0.25">
      <c r="A859" s="26"/>
      <c r="B859" s="94">
        <v>2</v>
      </c>
      <c r="C859" s="37" t="s">
        <v>121</v>
      </c>
      <c r="D859" s="94">
        <v>2</v>
      </c>
      <c r="E859" s="94">
        <v>1980</v>
      </c>
      <c r="F859" s="94">
        <v>1</v>
      </c>
      <c r="G859" s="94">
        <v>0</v>
      </c>
      <c r="H859" s="94">
        <v>0</v>
      </c>
      <c r="I859" s="93">
        <v>74559</v>
      </c>
      <c r="J859" s="93" t="b" cm="1">
        <f t="array" ref="J859">OR(ISNUMBER(SEARCH($L$26:$L$31,C859)))</f>
        <v>1</v>
      </c>
      <c r="K859" s="92"/>
      <c r="L859" s="26"/>
      <c r="M859" s="26"/>
      <c r="N859" s="26"/>
      <c r="O859" s="26"/>
      <c r="P859" s="26"/>
      <c r="Q859" s="26"/>
      <c r="R859" s="26"/>
      <c r="S859" s="26"/>
      <c r="T859" s="26"/>
    </row>
    <row r="860" spans="1:20" x14ac:dyDescent="0.25">
      <c r="A860" s="26"/>
      <c r="B860" s="94">
        <v>2</v>
      </c>
      <c r="C860" s="37" t="s">
        <v>106</v>
      </c>
      <c r="D860" s="94">
        <v>2</v>
      </c>
      <c r="E860" s="94">
        <v>1980</v>
      </c>
      <c r="F860" s="94">
        <v>1</v>
      </c>
      <c r="G860" s="94">
        <v>0</v>
      </c>
      <c r="H860" s="94">
        <v>0</v>
      </c>
      <c r="I860" s="93">
        <v>77532</v>
      </c>
      <c r="J860" s="93" t="b" cm="1">
        <f t="array" ref="J860">OR(ISNUMBER(SEARCH($L$26:$L$31,C860)))</f>
        <v>0</v>
      </c>
      <c r="K860" s="92"/>
      <c r="L860" s="26"/>
      <c r="M860" s="26"/>
      <c r="N860" s="26"/>
      <c r="O860" s="26"/>
      <c r="P860" s="26"/>
      <c r="Q860" s="26"/>
      <c r="R860" s="26"/>
      <c r="S860" s="26"/>
      <c r="T860" s="26"/>
    </row>
    <row r="861" spans="1:20" x14ac:dyDescent="0.25">
      <c r="A861" s="26"/>
      <c r="B861" s="94">
        <v>6</v>
      </c>
      <c r="C861" s="37" t="s">
        <v>106</v>
      </c>
      <c r="D861" s="94">
        <v>1</v>
      </c>
      <c r="E861" s="94">
        <v>1981</v>
      </c>
      <c r="F861" s="94">
        <v>1</v>
      </c>
      <c r="G861" s="94">
        <v>0</v>
      </c>
      <c r="H861" s="94">
        <v>0</v>
      </c>
      <c r="I861" s="93">
        <v>16827</v>
      </c>
      <c r="J861" s="93" t="b" cm="1">
        <f t="array" ref="J861">OR(ISNUMBER(SEARCH($L$26:$L$31,C861)))</f>
        <v>0</v>
      </c>
      <c r="K861" s="92"/>
      <c r="L861" s="26"/>
      <c r="M861" s="26"/>
      <c r="N861" s="26"/>
      <c r="O861" s="26"/>
      <c r="P861" s="26"/>
      <c r="Q861" s="26"/>
      <c r="R861" s="26"/>
      <c r="S861" s="26"/>
      <c r="T861" s="26"/>
    </row>
    <row r="862" spans="1:20" x14ac:dyDescent="0.25">
      <c r="A862" s="26"/>
      <c r="B862" s="94">
        <v>1</v>
      </c>
      <c r="C862" s="37" t="s">
        <v>106</v>
      </c>
      <c r="D862" s="94">
        <v>1</v>
      </c>
      <c r="E862" s="94">
        <v>1981</v>
      </c>
      <c r="F862" s="94">
        <v>1</v>
      </c>
      <c r="G862" s="94">
        <v>0</v>
      </c>
      <c r="H862" s="94">
        <v>0</v>
      </c>
      <c r="I862" s="93">
        <v>16829</v>
      </c>
      <c r="J862" s="93" t="b" cm="1">
        <f t="array" ref="J862">OR(ISNUMBER(SEARCH($L$26:$L$31,C862)))</f>
        <v>0</v>
      </c>
      <c r="K862" s="92"/>
      <c r="L862" s="26"/>
      <c r="M862" s="26"/>
      <c r="N862" s="26"/>
      <c r="O862" s="26"/>
      <c r="P862" s="26"/>
      <c r="Q862" s="26"/>
      <c r="R862" s="26"/>
      <c r="S862" s="26"/>
      <c r="T862" s="26"/>
    </row>
    <row r="863" spans="1:20" x14ac:dyDescent="0.25">
      <c r="A863" s="26"/>
      <c r="B863" s="94">
        <v>2</v>
      </c>
      <c r="C863" s="37" t="s">
        <v>106</v>
      </c>
      <c r="D863" s="94">
        <v>1</v>
      </c>
      <c r="E863" s="94">
        <v>1981</v>
      </c>
      <c r="F863" s="94">
        <v>1</v>
      </c>
      <c r="G863" s="94">
        <v>0</v>
      </c>
      <c r="H863" s="94">
        <v>0</v>
      </c>
      <c r="I863" s="93">
        <v>18530</v>
      </c>
      <c r="J863" s="93" t="b" cm="1">
        <f t="array" ref="J863">OR(ISNUMBER(SEARCH($L$26:$L$31,C863)))</f>
        <v>0</v>
      </c>
      <c r="K863" s="92"/>
      <c r="L863" s="26"/>
      <c r="M863" s="26"/>
      <c r="N863" s="26"/>
      <c r="O863" s="26"/>
      <c r="P863" s="26"/>
      <c r="Q863" s="26"/>
      <c r="R863" s="26"/>
      <c r="S863" s="26"/>
      <c r="T863" s="26"/>
    </row>
    <row r="864" spans="1:20" x14ac:dyDescent="0.25">
      <c r="A864" s="26"/>
      <c r="B864" s="94">
        <v>4</v>
      </c>
      <c r="C864" s="37" t="s">
        <v>106</v>
      </c>
      <c r="D864" s="94">
        <v>1</v>
      </c>
      <c r="E864" s="94">
        <v>1981</v>
      </c>
      <c r="F864" s="94">
        <v>1</v>
      </c>
      <c r="G864" s="94">
        <v>0</v>
      </c>
      <c r="H864" s="94">
        <v>0</v>
      </c>
      <c r="I864" s="93">
        <v>18821</v>
      </c>
      <c r="J864" s="93" t="b" cm="1">
        <f t="array" ref="J864">OR(ISNUMBER(SEARCH($L$26:$L$31,C864)))</f>
        <v>0</v>
      </c>
      <c r="K864" s="92"/>
      <c r="L864" s="26"/>
      <c r="M864" s="26"/>
      <c r="N864" s="26"/>
      <c r="O864" s="26"/>
      <c r="P864" s="26"/>
      <c r="Q864" s="26"/>
      <c r="R864" s="26"/>
      <c r="S864" s="26"/>
      <c r="T864" s="26"/>
    </row>
    <row r="865" spans="1:20" x14ac:dyDescent="0.25">
      <c r="A865" s="26"/>
      <c r="B865" s="94">
        <v>3</v>
      </c>
      <c r="C865" s="37" t="s">
        <v>106</v>
      </c>
      <c r="D865" s="94">
        <v>1</v>
      </c>
      <c r="E865" s="94">
        <v>1981</v>
      </c>
      <c r="F865" s="94">
        <v>1</v>
      </c>
      <c r="G865" s="94">
        <v>0</v>
      </c>
      <c r="H865" s="94">
        <v>0</v>
      </c>
      <c r="I865" s="93">
        <v>18635</v>
      </c>
      <c r="J865" s="93" t="b" cm="1">
        <f t="array" ref="J865">OR(ISNUMBER(SEARCH($L$26:$L$31,C865)))</f>
        <v>0</v>
      </c>
      <c r="K865" s="92"/>
      <c r="L865" s="26"/>
      <c r="M865" s="26"/>
      <c r="N865" s="26"/>
      <c r="O865" s="26"/>
      <c r="P865" s="26"/>
      <c r="Q865" s="26"/>
      <c r="R865" s="26"/>
      <c r="S865" s="26"/>
      <c r="T865" s="26"/>
    </row>
    <row r="866" spans="1:20" x14ac:dyDescent="0.25">
      <c r="A866" s="26"/>
      <c r="B866" s="94">
        <v>5</v>
      </c>
      <c r="C866" s="37" t="s">
        <v>106</v>
      </c>
      <c r="D866" s="94">
        <v>1</v>
      </c>
      <c r="E866" s="94">
        <v>1981</v>
      </c>
      <c r="F866" s="94">
        <v>1</v>
      </c>
      <c r="G866" s="94">
        <v>0</v>
      </c>
      <c r="H866" s="94">
        <v>0</v>
      </c>
      <c r="I866" s="93">
        <v>16240</v>
      </c>
      <c r="J866" s="93" t="b" cm="1">
        <f t="array" ref="J866">OR(ISNUMBER(SEARCH($L$26:$L$31,C866)))</f>
        <v>0</v>
      </c>
      <c r="K866" s="92"/>
      <c r="L866" s="26"/>
      <c r="M866" s="26"/>
      <c r="N866" s="26"/>
      <c r="O866" s="26"/>
      <c r="P866" s="26"/>
      <c r="Q866" s="26"/>
      <c r="R866" s="26"/>
      <c r="S866" s="26"/>
      <c r="T866" s="26"/>
    </row>
    <row r="867" spans="1:20" x14ac:dyDescent="0.25">
      <c r="A867" s="26"/>
      <c r="B867" s="94">
        <v>2</v>
      </c>
      <c r="C867" s="37" t="s">
        <v>145</v>
      </c>
      <c r="D867" s="94">
        <v>1</v>
      </c>
      <c r="E867" s="94">
        <v>1981</v>
      </c>
      <c r="F867" s="94">
        <v>1</v>
      </c>
      <c r="G867" s="94">
        <v>43</v>
      </c>
      <c r="H867" s="94">
        <v>0</v>
      </c>
      <c r="I867" s="93">
        <v>358928</v>
      </c>
      <c r="J867" s="93" t="b" cm="1">
        <f t="array" ref="J867">OR(ISNUMBER(SEARCH($L$26:$L$31,C867)))</f>
        <v>0</v>
      </c>
      <c r="K867" s="92"/>
      <c r="L867" s="26"/>
      <c r="M867" s="26"/>
      <c r="N867" s="26"/>
      <c r="O867" s="26"/>
      <c r="P867" s="26"/>
      <c r="Q867" s="26"/>
      <c r="R867" s="26"/>
      <c r="S867" s="26"/>
      <c r="T867" s="26"/>
    </row>
    <row r="868" spans="1:20" x14ac:dyDescent="0.25">
      <c r="A868" s="26"/>
      <c r="B868" s="94">
        <v>3</v>
      </c>
      <c r="C868" s="37" t="s">
        <v>126</v>
      </c>
      <c r="D868" s="94">
        <v>3</v>
      </c>
      <c r="E868" s="94">
        <v>1981</v>
      </c>
      <c r="F868" s="94">
        <v>1</v>
      </c>
      <c r="G868" s="94">
        <v>0</v>
      </c>
      <c r="H868" s="94">
        <v>5</v>
      </c>
      <c r="I868" s="93">
        <v>196875</v>
      </c>
      <c r="J868" s="93" t="b" cm="1">
        <f t="array" ref="J868">OR(ISNUMBER(SEARCH($L$26:$L$31,C868)))</f>
        <v>1</v>
      </c>
      <c r="K868" s="92"/>
      <c r="L868" s="26"/>
      <c r="M868" s="26"/>
      <c r="N868" s="26"/>
      <c r="O868" s="26"/>
      <c r="P868" s="26"/>
      <c r="Q868" s="26"/>
      <c r="R868" s="26"/>
      <c r="S868" s="26"/>
      <c r="T868" s="26"/>
    </row>
    <row r="869" spans="1:20" x14ac:dyDescent="0.25">
      <c r="A869" s="26"/>
      <c r="B869" s="94">
        <v>2</v>
      </c>
      <c r="C869" s="37" t="s">
        <v>144</v>
      </c>
      <c r="D869" s="94">
        <v>3</v>
      </c>
      <c r="E869" s="94">
        <v>1981</v>
      </c>
      <c r="F869" s="94">
        <v>1</v>
      </c>
      <c r="G869" s="94">
        <v>0</v>
      </c>
      <c r="H869" s="94">
        <v>0</v>
      </c>
      <c r="I869" s="93">
        <v>2381419</v>
      </c>
      <c r="J869" s="93" t="b" cm="1">
        <f t="array" ref="J869">OR(ISNUMBER(SEARCH($L$26:$L$31,C869)))</f>
        <v>1</v>
      </c>
      <c r="K869" s="92"/>
      <c r="L869" s="26"/>
      <c r="M869" s="26"/>
      <c r="N869" s="26"/>
      <c r="O869" s="26"/>
      <c r="P869" s="26"/>
      <c r="Q869" s="26"/>
      <c r="R869" s="26"/>
      <c r="S869" s="26"/>
      <c r="T869" s="26"/>
    </row>
    <row r="870" spans="1:20" x14ac:dyDescent="0.25">
      <c r="A870" s="26"/>
      <c r="B870" s="94">
        <v>2</v>
      </c>
      <c r="C870" s="37" t="s">
        <v>143</v>
      </c>
      <c r="D870" s="94">
        <v>4</v>
      </c>
      <c r="E870" s="94">
        <v>1981</v>
      </c>
      <c r="F870" s="94">
        <v>4</v>
      </c>
      <c r="G870" s="94">
        <v>0</v>
      </c>
      <c r="H870" s="94">
        <v>0</v>
      </c>
      <c r="I870" s="93">
        <v>113525</v>
      </c>
      <c r="J870" s="93" t="b" cm="1">
        <f t="array" ref="J870">OR(ISNUMBER(SEARCH($L$26:$L$31,C870)))</f>
        <v>1</v>
      </c>
      <c r="K870" s="92"/>
      <c r="L870" s="26"/>
      <c r="M870" s="26"/>
      <c r="N870" s="26"/>
      <c r="O870" s="26"/>
      <c r="P870" s="26"/>
      <c r="Q870" s="26"/>
      <c r="R870" s="26"/>
      <c r="S870" s="26"/>
      <c r="T870" s="26"/>
    </row>
    <row r="871" spans="1:20" x14ac:dyDescent="0.25">
      <c r="A871" s="26"/>
      <c r="B871" s="94">
        <v>1</v>
      </c>
      <c r="C871" s="37" t="s">
        <v>114</v>
      </c>
      <c r="D871" s="94">
        <v>4</v>
      </c>
      <c r="E871" s="94">
        <v>1981</v>
      </c>
      <c r="F871" s="94">
        <v>1</v>
      </c>
      <c r="G871" s="94">
        <v>0</v>
      </c>
      <c r="H871" s="94">
        <v>0</v>
      </c>
      <c r="I871" s="93">
        <v>119996</v>
      </c>
      <c r="J871" s="93" t="b" cm="1">
        <f t="array" ref="J871">OR(ISNUMBER(SEARCH($L$26:$L$31,C871)))</f>
        <v>0</v>
      </c>
      <c r="K871" s="92"/>
      <c r="L871" s="26"/>
      <c r="M871" s="26"/>
      <c r="N871" s="26"/>
      <c r="O871" s="26"/>
      <c r="P871" s="26"/>
      <c r="Q871" s="26"/>
      <c r="R871" s="26"/>
      <c r="S871" s="26"/>
      <c r="T871" s="26"/>
    </row>
    <row r="872" spans="1:20" x14ac:dyDescent="0.25">
      <c r="A872" s="26"/>
      <c r="B872" s="94">
        <v>5</v>
      </c>
      <c r="C872" s="37" t="s">
        <v>106</v>
      </c>
      <c r="D872" s="94">
        <v>1</v>
      </c>
      <c r="E872" s="94">
        <v>1981</v>
      </c>
      <c r="F872" s="94">
        <v>1</v>
      </c>
      <c r="G872" s="94">
        <v>6</v>
      </c>
      <c r="H872" s="94">
        <v>0</v>
      </c>
      <c r="I872" s="93">
        <v>0</v>
      </c>
      <c r="J872" s="93" t="b" cm="1">
        <f t="array" ref="J872">OR(ISNUMBER(SEARCH($L$26:$L$31,C872)))</f>
        <v>0</v>
      </c>
      <c r="K872" s="92"/>
      <c r="L872" s="26"/>
      <c r="M872" s="26"/>
      <c r="N872" s="26"/>
      <c r="O872" s="26"/>
      <c r="P872" s="26"/>
      <c r="Q872" s="26"/>
      <c r="R872" s="26"/>
      <c r="S872" s="26"/>
      <c r="T872" s="26"/>
    </row>
    <row r="873" spans="1:20" x14ac:dyDescent="0.25">
      <c r="A873" s="26"/>
      <c r="B873" s="94">
        <v>4</v>
      </c>
      <c r="C873" s="37" t="s">
        <v>106</v>
      </c>
      <c r="D873" s="94">
        <v>1</v>
      </c>
      <c r="E873" s="94">
        <v>1981</v>
      </c>
      <c r="F873" s="94">
        <v>1</v>
      </c>
      <c r="G873" s="94">
        <v>7</v>
      </c>
      <c r="H873" s="94">
        <v>0</v>
      </c>
      <c r="I873" s="93">
        <v>0</v>
      </c>
      <c r="J873" s="93" t="b" cm="1">
        <f t="array" ref="J873">OR(ISNUMBER(SEARCH($L$26:$L$31,C873)))</f>
        <v>0</v>
      </c>
      <c r="K873" s="92"/>
      <c r="L873" s="26"/>
      <c r="M873" s="26"/>
      <c r="N873" s="26"/>
      <c r="O873" s="26"/>
      <c r="P873" s="26"/>
      <c r="Q873" s="26"/>
      <c r="R873" s="26"/>
      <c r="S873" s="26"/>
      <c r="T873" s="26"/>
    </row>
    <row r="874" spans="1:20" x14ac:dyDescent="0.25">
      <c r="A874" s="26"/>
      <c r="B874" s="94">
        <v>3</v>
      </c>
      <c r="C874" s="37" t="s">
        <v>111</v>
      </c>
      <c r="D874" s="94">
        <v>2</v>
      </c>
      <c r="E874" s="94">
        <v>1981</v>
      </c>
      <c r="F874" s="94">
        <v>1</v>
      </c>
      <c r="G874" s="94">
        <v>11</v>
      </c>
      <c r="H874" s="94">
        <v>0</v>
      </c>
      <c r="I874" s="93">
        <v>0</v>
      </c>
      <c r="J874" s="93" t="b" cm="1">
        <f t="array" ref="J874">OR(ISNUMBER(SEARCH($L$26:$L$31,C874)))</f>
        <v>0</v>
      </c>
      <c r="K874" s="92"/>
      <c r="L874" s="26"/>
      <c r="M874" s="26"/>
      <c r="N874" s="26"/>
      <c r="O874" s="26"/>
      <c r="P874" s="26"/>
      <c r="Q874" s="26"/>
      <c r="R874" s="26"/>
      <c r="S874" s="26"/>
      <c r="T874" s="26"/>
    </row>
    <row r="875" spans="1:20" x14ac:dyDescent="0.25">
      <c r="A875" s="26"/>
      <c r="B875" s="94">
        <v>4</v>
      </c>
      <c r="C875" s="37" t="s">
        <v>110</v>
      </c>
      <c r="D875" s="94">
        <v>3</v>
      </c>
      <c r="E875" s="94">
        <v>1981</v>
      </c>
      <c r="F875" s="94">
        <v>1</v>
      </c>
      <c r="G875" s="94">
        <v>10</v>
      </c>
      <c r="H875" s="94">
        <v>10</v>
      </c>
      <c r="I875" s="93">
        <v>7227</v>
      </c>
      <c r="J875" s="93" t="b" cm="1">
        <f t="array" ref="J875">OR(ISNUMBER(SEARCH($L$26:$L$31,C875)))</f>
        <v>0</v>
      </c>
      <c r="K875" s="92"/>
      <c r="L875" s="26"/>
      <c r="M875" s="26"/>
      <c r="N875" s="26"/>
      <c r="O875" s="26"/>
      <c r="P875" s="26"/>
      <c r="Q875" s="26"/>
      <c r="R875" s="26"/>
      <c r="S875" s="26"/>
      <c r="T875" s="26"/>
    </row>
    <row r="876" spans="1:20" x14ac:dyDescent="0.25">
      <c r="A876" s="26"/>
      <c r="B876" s="94">
        <v>1</v>
      </c>
      <c r="C876" s="37" t="s">
        <v>114</v>
      </c>
      <c r="D876" s="94">
        <v>1</v>
      </c>
      <c r="E876" s="94">
        <v>1981</v>
      </c>
      <c r="F876" s="94">
        <v>1</v>
      </c>
      <c r="G876" s="94">
        <v>0</v>
      </c>
      <c r="H876" s="94">
        <v>0</v>
      </c>
      <c r="I876" s="93">
        <v>460</v>
      </c>
      <c r="J876" s="93" t="b" cm="1">
        <f t="array" ref="J876">OR(ISNUMBER(SEARCH($L$26:$L$31,C876)))</f>
        <v>0</v>
      </c>
      <c r="K876" s="92"/>
      <c r="L876" s="26"/>
      <c r="M876" s="26"/>
      <c r="N876" s="26"/>
      <c r="O876" s="26"/>
      <c r="P876" s="26"/>
      <c r="Q876" s="26"/>
      <c r="R876" s="26"/>
      <c r="S876" s="26"/>
      <c r="T876" s="26"/>
    </row>
    <row r="877" spans="1:20" x14ac:dyDescent="0.25">
      <c r="A877" s="26"/>
      <c r="B877" s="94">
        <v>4</v>
      </c>
      <c r="C877" s="37" t="s">
        <v>107</v>
      </c>
      <c r="D877" s="94">
        <v>1</v>
      </c>
      <c r="E877" s="94">
        <v>1981</v>
      </c>
      <c r="F877" s="94">
        <v>1</v>
      </c>
      <c r="G877" s="94">
        <v>0</v>
      </c>
      <c r="H877" s="94">
        <v>0</v>
      </c>
      <c r="I877" s="93">
        <v>4227</v>
      </c>
      <c r="J877" s="93" t="b" cm="1">
        <f t="array" ref="J877">OR(ISNUMBER(SEARCH($L$26:$L$31,C877)))</f>
        <v>1</v>
      </c>
      <c r="K877" s="92"/>
      <c r="L877" s="26"/>
      <c r="M877" s="26"/>
      <c r="N877" s="26"/>
      <c r="O877" s="26"/>
      <c r="P877" s="26"/>
      <c r="Q877" s="26"/>
      <c r="R877" s="26"/>
      <c r="S877" s="26"/>
      <c r="T877" s="26"/>
    </row>
    <row r="878" spans="1:20" x14ac:dyDescent="0.25">
      <c r="A878" s="26"/>
      <c r="B878" s="94">
        <v>4</v>
      </c>
      <c r="C878" s="37" t="s">
        <v>124</v>
      </c>
      <c r="D878" s="94">
        <v>2</v>
      </c>
      <c r="E878" s="94">
        <v>1981</v>
      </c>
      <c r="F878" s="94">
        <v>1</v>
      </c>
      <c r="G878" s="94">
        <v>0</v>
      </c>
      <c r="H878" s="94">
        <v>0</v>
      </c>
      <c r="I878" s="93">
        <v>1098</v>
      </c>
      <c r="J878" s="93" t="b" cm="1">
        <f t="array" ref="J878">OR(ISNUMBER(SEARCH($L$26:$L$31,C878)))</f>
        <v>1</v>
      </c>
      <c r="K878" s="92"/>
      <c r="L878" s="26"/>
      <c r="M878" s="26"/>
      <c r="N878" s="26"/>
      <c r="O878" s="26"/>
      <c r="P878" s="26"/>
      <c r="Q878" s="26"/>
      <c r="R878" s="26"/>
      <c r="S878" s="26"/>
      <c r="T878" s="26"/>
    </row>
    <row r="879" spans="1:20" x14ac:dyDescent="0.25">
      <c r="A879" s="26"/>
      <c r="B879" s="94">
        <v>4</v>
      </c>
      <c r="C879" s="37" t="s">
        <v>107</v>
      </c>
      <c r="D879" s="94">
        <v>2</v>
      </c>
      <c r="E879" s="94">
        <v>1981</v>
      </c>
      <c r="F879" s="94">
        <v>1</v>
      </c>
      <c r="G879" s="94">
        <v>0</v>
      </c>
      <c r="H879" s="94">
        <v>0</v>
      </c>
      <c r="I879" s="93">
        <v>7463</v>
      </c>
      <c r="J879" s="93" t="b" cm="1">
        <f t="array" ref="J879">OR(ISNUMBER(SEARCH($L$26:$L$31,C879)))</f>
        <v>1</v>
      </c>
      <c r="K879" s="92"/>
      <c r="L879" s="26"/>
      <c r="M879" s="26"/>
      <c r="N879" s="26"/>
      <c r="O879" s="26"/>
      <c r="P879" s="26"/>
      <c r="Q879" s="26"/>
      <c r="R879" s="26"/>
      <c r="S879" s="26"/>
      <c r="T879" s="26"/>
    </row>
    <row r="880" spans="1:20" x14ac:dyDescent="0.25">
      <c r="A880" s="26"/>
      <c r="B880" s="94">
        <v>3</v>
      </c>
      <c r="C880" s="37" t="s">
        <v>107</v>
      </c>
      <c r="D880" s="94">
        <v>2</v>
      </c>
      <c r="E880" s="94">
        <v>1981</v>
      </c>
      <c r="F880" s="94">
        <v>1</v>
      </c>
      <c r="G880" s="94">
        <v>0</v>
      </c>
      <c r="H880" s="94">
        <v>0</v>
      </c>
      <c r="I880" s="93">
        <v>7895</v>
      </c>
      <c r="J880" s="93" t="b" cm="1">
        <f t="array" ref="J880">OR(ISNUMBER(SEARCH($L$26:$L$31,C880)))</f>
        <v>1</v>
      </c>
      <c r="K880" s="92"/>
      <c r="L880" s="26"/>
      <c r="M880" s="26"/>
      <c r="N880" s="26"/>
      <c r="O880" s="26"/>
      <c r="P880" s="26"/>
      <c r="Q880" s="26"/>
      <c r="R880" s="26"/>
      <c r="S880" s="26"/>
      <c r="T880" s="26"/>
    </row>
    <row r="881" spans="1:20" x14ac:dyDescent="0.25">
      <c r="A881" s="26"/>
      <c r="B881" s="94">
        <v>2</v>
      </c>
      <c r="C881" s="37" t="s">
        <v>112</v>
      </c>
      <c r="D881" s="94">
        <v>2</v>
      </c>
      <c r="E881" s="94">
        <v>1981</v>
      </c>
      <c r="F881" s="94">
        <v>1</v>
      </c>
      <c r="G881" s="94">
        <v>0</v>
      </c>
      <c r="H881" s="94">
        <v>0</v>
      </c>
      <c r="I881" s="93">
        <v>7593</v>
      </c>
      <c r="J881" s="93" t="b" cm="1">
        <f t="array" ref="J881">OR(ISNUMBER(SEARCH($L$26:$L$31,C881)))</f>
        <v>1</v>
      </c>
      <c r="K881" s="92"/>
      <c r="L881" s="26"/>
      <c r="M881" s="26"/>
      <c r="N881" s="26"/>
      <c r="O881" s="26"/>
      <c r="P881" s="26"/>
      <c r="Q881" s="26"/>
      <c r="R881" s="26"/>
      <c r="S881" s="26"/>
      <c r="T881" s="26"/>
    </row>
    <row r="882" spans="1:20" x14ac:dyDescent="0.25">
      <c r="A882" s="26"/>
      <c r="B882" s="94">
        <v>1</v>
      </c>
      <c r="C882" s="37" t="s">
        <v>112</v>
      </c>
      <c r="D882" s="94">
        <v>2</v>
      </c>
      <c r="E882" s="94">
        <v>1981</v>
      </c>
      <c r="F882" s="94">
        <v>1</v>
      </c>
      <c r="G882" s="94">
        <v>0</v>
      </c>
      <c r="H882" s="94">
        <v>0</v>
      </c>
      <c r="I882" s="93">
        <v>4273</v>
      </c>
      <c r="J882" s="93" t="b" cm="1">
        <f t="array" ref="J882">OR(ISNUMBER(SEARCH($L$26:$L$31,C882)))</f>
        <v>1</v>
      </c>
      <c r="K882" s="92"/>
      <c r="L882" s="26"/>
      <c r="M882" s="26"/>
      <c r="N882" s="26"/>
      <c r="O882" s="26"/>
      <c r="P882" s="26"/>
      <c r="Q882" s="26"/>
      <c r="R882" s="26"/>
      <c r="S882" s="26"/>
      <c r="T882" s="26"/>
    </row>
    <row r="883" spans="1:20" x14ac:dyDescent="0.25">
      <c r="A883" s="26"/>
      <c r="B883" s="94">
        <v>4</v>
      </c>
      <c r="C883" s="37" t="s">
        <v>110</v>
      </c>
      <c r="D883" s="94">
        <v>2</v>
      </c>
      <c r="E883" s="94">
        <v>1981</v>
      </c>
      <c r="F883" s="94">
        <v>1</v>
      </c>
      <c r="G883" s="94">
        <v>0</v>
      </c>
      <c r="H883" s="94">
        <v>0</v>
      </c>
      <c r="I883" s="93">
        <v>8233</v>
      </c>
      <c r="J883" s="93" t="b" cm="1">
        <f t="array" ref="J883">OR(ISNUMBER(SEARCH($L$26:$L$31,C883)))</f>
        <v>0</v>
      </c>
      <c r="K883" s="92"/>
      <c r="L883" s="26"/>
      <c r="M883" s="26"/>
      <c r="N883" s="26"/>
      <c r="O883" s="26"/>
      <c r="P883" s="26"/>
      <c r="Q883" s="26"/>
      <c r="R883" s="26"/>
      <c r="S883" s="26"/>
      <c r="T883" s="26"/>
    </row>
    <row r="884" spans="1:20" x14ac:dyDescent="0.25">
      <c r="A884" s="26"/>
      <c r="B884" s="94">
        <v>3</v>
      </c>
      <c r="C884" s="37" t="s">
        <v>103</v>
      </c>
      <c r="D884" s="94">
        <v>3</v>
      </c>
      <c r="E884" s="94">
        <v>1981</v>
      </c>
      <c r="F884" s="94">
        <v>1</v>
      </c>
      <c r="G884" s="94">
        <v>0</v>
      </c>
      <c r="H884" s="94">
        <v>0</v>
      </c>
      <c r="I884" s="93">
        <v>25339</v>
      </c>
      <c r="J884" s="93" t="b" cm="1">
        <f t="array" ref="J884">OR(ISNUMBER(SEARCH($L$26:$L$31,C884)))</f>
        <v>1</v>
      </c>
      <c r="K884" s="92"/>
      <c r="L884" s="26"/>
      <c r="M884" s="26"/>
      <c r="N884" s="26"/>
      <c r="O884" s="26"/>
      <c r="P884" s="26"/>
      <c r="Q884" s="26"/>
      <c r="R884" s="26"/>
      <c r="S884" s="26"/>
      <c r="T884" s="26"/>
    </row>
    <row r="885" spans="1:20" x14ac:dyDescent="0.25">
      <c r="A885" s="26"/>
      <c r="B885" s="94">
        <v>5</v>
      </c>
      <c r="C885" s="37" t="s">
        <v>103</v>
      </c>
      <c r="D885" s="94">
        <v>3</v>
      </c>
      <c r="E885" s="94">
        <v>1981</v>
      </c>
      <c r="F885" s="94">
        <v>1</v>
      </c>
      <c r="G885" s="94">
        <v>0</v>
      </c>
      <c r="H885" s="94">
        <v>0</v>
      </c>
      <c r="I885" s="93">
        <v>25799</v>
      </c>
      <c r="J885" s="93" t="b" cm="1">
        <f t="array" ref="J885">OR(ISNUMBER(SEARCH($L$26:$L$31,C885)))</f>
        <v>1</v>
      </c>
      <c r="K885" s="92"/>
      <c r="L885" s="26"/>
      <c r="M885" s="26"/>
      <c r="N885" s="26"/>
      <c r="O885" s="26"/>
      <c r="P885" s="26"/>
      <c r="Q885" s="26"/>
      <c r="R885" s="26"/>
      <c r="S885" s="26"/>
      <c r="T885" s="26"/>
    </row>
    <row r="886" spans="1:20" x14ac:dyDescent="0.25">
      <c r="A886" s="26"/>
      <c r="B886" s="94">
        <v>3</v>
      </c>
      <c r="C886" s="37" t="s">
        <v>127</v>
      </c>
      <c r="D886" s="94">
        <v>3</v>
      </c>
      <c r="E886" s="94">
        <v>1981</v>
      </c>
      <c r="F886" s="94">
        <v>1</v>
      </c>
      <c r="G886" s="94">
        <v>0</v>
      </c>
      <c r="H886" s="94">
        <v>0</v>
      </c>
      <c r="I886" s="93">
        <v>41470</v>
      </c>
      <c r="J886" s="93" t="b" cm="1">
        <f t="array" ref="J886">OR(ISNUMBER(SEARCH($L$26:$L$31,C886)))</f>
        <v>1</v>
      </c>
      <c r="K886" s="92"/>
      <c r="L886" s="26"/>
      <c r="M886" s="26"/>
      <c r="N886" s="26"/>
      <c r="O886" s="26"/>
      <c r="P886" s="26"/>
      <c r="Q886" s="26"/>
      <c r="R886" s="26"/>
      <c r="S886" s="26"/>
      <c r="T886" s="26"/>
    </row>
    <row r="887" spans="1:20" x14ac:dyDescent="0.25">
      <c r="A887" s="26"/>
      <c r="B887" s="94">
        <v>4</v>
      </c>
      <c r="C887" s="37" t="s">
        <v>107</v>
      </c>
      <c r="D887" s="94">
        <v>3</v>
      </c>
      <c r="E887" s="94">
        <v>1981</v>
      </c>
      <c r="F887" s="94">
        <v>1</v>
      </c>
      <c r="G887" s="94">
        <v>0</v>
      </c>
      <c r="H887" s="94">
        <v>0</v>
      </c>
      <c r="I887" s="93">
        <v>84530</v>
      </c>
      <c r="J887" s="93" t="b" cm="1">
        <f t="array" ref="J887">OR(ISNUMBER(SEARCH($L$26:$L$31,C887)))</f>
        <v>1</v>
      </c>
      <c r="K887" s="92"/>
      <c r="L887" s="26"/>
      <c r="M887" s="26"/>
      <c r="N887" s="26"/>
      <c r="O887" s="26"/>
      <c r="P887" s="26"/>
      <c r="Q887" s="26"/>
      <c r="R887" s="26"/>
      <c r="S887" s="26"/>
      <c r="T887" s="26"/>
    </row>
    <row r="888" spans="1:20" x14ac:dyDescent="0.25">
      <c r="A888" s="26"/>
      <c r="B888" s="94">
        <v>2</v>
      </c>
      <c r="C888" s="37" t="s">
        <v>112</v>
      </c>
      <c r="D888" s="94">
        <v>3</v>
      </c>
      <c r="E888" s="94">
        <v>1981</v>
      </c>
      <c r="F888" s="94">
        <v>1</v>
      </c>
      <c r="G888" s="94">
        <v>0</v>
      </c>
      <c r="H888" s="94">
        <v>0</v>
      </c>
      <c r="I888" s="93">
        <v>73680</v>
      </c>
      <c r="J888" s="93" t="b" cm="1">
        <f t="array" ref="J888">OR(ISNUMBER(SEARCH($L$26:$L$31,C888)))</f>
        <v>1</v>
      </c>
      <c r="K888" s="92"/>
      <c r="L888" s="26"/>
      <c r="M888" s="26"/>
      <c r="N888" s="26"/>
      <c r="O888" s="26"/>
      <c r="P888" s="26"/>
      <c r="Q888" s="26"/>
      <c r="R888" s="26"/>
      <c r="S888" s="26"/>
      <c r="T888" s="26"/>
    </row>
    <row r="889" spans="1:20" x14ac:dyDescent="0.25">
      <c r="A889" s="26"/>
      <c r="B889" s="94">
        <v>1</v>
      </c>
      <c r="C889" s="37" t="s">
        <v>114</v>
      </c>
      <c r="D889" s="94">
        <v>4</v>
      </c>
      <c r="E889" s="94">
        <v>1981</v>
      </c>
      <c r="F889" s="94">
        <v>1</v>
      </c>
      <c r="G889" s="94">
        <v>0</v>
      </c>
      <c r="H889" s="94">
        <v>0</v>
      </c>
      <c r="I889" s="93">
        <v>12703</v>
      </c>
      <c r="J889" s="93" t="b" cm="1">
        <f t="array" ref="J889">OR(ISNUMBER(SEARCH($L$26:$L$31,C889)))</f>
        <v>0</v>
      </c>
      <c r="K889" s="92"/>
      <c r="L889" s="26"/>
      <c r="M889" s="26"/>
      <c r="N889" s="26"/>
      <c r="O889" s="26"/>
      <c r="P889" s="26"/>
      <c r="Q889" s="26"/>
      <c r="R889" s="26"/>
      <c r="S889" s="26"/>
      <c r="T889" s="26"/>
    </row>
    <row r="890" spans="1:20" x14ac:dyDescent="0.25">
      <c r="A890" s="26"/>
      <c r="B890" s="94">
        <v>2</v>
      </c>
      <c r="C890" s="37" t="s">
        <v>107</v>
      </c>
      <c r="D890" s="94">
        <v>2</v>
      </c>
      <c r="E890" s="94">
        <v>1982</v>
      </c>
      <c r="F890" s="94">
        <v>1</v>
      </c>
      <c r="G890" s="94">
        <v>0</v>
      </c>
      <c r="H890" s="94">
        <v>93</v>
      </c>
      <c r="I890" s="93">
        <v>3844506</v>
      </c>
      <c r="J890" s="93" t="b" cm="1">
        <f t="array" ref="J890">OR(ISNUMBER(SEARCH($L$26:$L$31,C890)))</f>
        <v>1</v>
      </c>
      <c r="K890" s="92"/>
      <c r="L890" s="26"/>
      <c r="M890" s="26"/>
      <c r="N890" s="26"/>
      <c r="O890" s="26"/>
      <c r="P890" s="26"/>
      <c r="Q890" s="26"/>
      <c r="R890" s="26"/>
      <c r="S890" s="26"/>
      <c r="T890" s="26"/>
    </row>
    <row r="891" spans="1:20" x14ac:dyDescent="0.25">
      <c r="A891" s="26"/>
      <c r="B891" s="94">
        <v>2</v>
      </c>
      <c r="C891" s="37" t="s">
        <v>107</v>
      </c>
      <c r="D891" s="94">
        <v>2</v>
      </c>
      <c r="E891" s="94">
        <v>1982</v>
      </c>
      <c r="F891" s="94">
        <v>1</v>
      </c>
      <c r="G891" s="94">
        <v>0</v>
      </c>
      <c r="H891" s="94">
        <v>0</v>
      </c>
      <c r="I891" s="93">
        <v>721503</v>
      </c>
      <c r="J891" s="93" t="b" cm="1">
        <f t="array" ref="J891">OR(ISNUMBER(SEARCH($L$26:$L$31,C891)))</f>
        <v>1</v>
      </c>
      <c r="K891" s="92"/>
      <c r="L891" s="26"/>
      <c r="M891" s="26"/>
      <c r="N891" s="26"/>
      <c r="O891" s="26"/>
      <c r="P891" s="26"/>
      <c r="Q891" s="26"/>
      <c r="R891" s="26"/>
      <c r="S891" s="26"/>
      <c r="T891" s="26"/>
    </row>
    <row r="892" spans="1:20" x14ac:dyDescent="0.25">
      <c r="A892" s="26"/>
      <c r="B892" s="94">
        <v>6</v>
      </c>
      <c r="C892" s="37" t="s">
        <v>114</v>
      </c>
      <c r="D892" s="94">
        <v>1</v>
      </c>
      <c r="E892" s="94">
        <v>1982</v>
      </c>
      <c r="F892" s="94">
        <v>1</v>
      </c>
      <c r="G892" s="94">
        <v>0</v>
      </c>
      <c r="H892" s="94">
        <v>0</v>
      </c>
      <c r="I892" s="93">
        <v>28647</v>
      </c>
      <c r="J892" s="93" t="b" cm="1">
        <f t="array" ref="J892">OR(ISNUMBER(SEARCH($L$26:$L$31,C892)))</f>
        <v>0</v>
      </c>
      <c r="K892" s="92"/>
      <c r="L892" s="26"/>
      <c r="M892" s="26"/>
      <c r="N892" s="26"/>
      <c r="O892" s="26"/>
      <c r="P892" s="26"/>
      <c r="Q892" s="26"/>
      <c r="R892" s="26"/>
      <c r="S892" s="26"/>
      <c r="T892" s="26"/>
    </row>
    <row r="893" spans="1:20" x14ac:dyDescent="0.25">
      <c r="A893" s="26"/>
      <c r="B893" s="94">
        <v>6</v>
      </c>
      <c r="C893" s="37" t="s">
        <v>114</v>
      </c>
      <c r="D893" s="94">
        <v>1</v>
      </c>
      <c r="E893" s="94">
        <v>1982</v>
      </c>
      <c r="F893" s="94">
        <v>2</v>
      </c>
      <c r="G893" s="94">
        <v>0</v>
      </c>
      <c r="H893" s="94">
        <v>0</v>
      </c>
      <c r="I893" s="93">
        <v>18554</v>
      </c>
      <c r="J893" s="93" t="b" cm="1">
        <f t="array" ref="J893">OR(ISNUMBER(SEARCH($L$26:$L$31,C893)))</f>
        <v>0</v>
      </c>
      <c r="K893" s="92"/>
      <c r="L893" s="26"/>
      <c r="M893" s="26"/>
      <c r="N893" s="26"/>
      <c r="O893" s="26"/>
      <c r="P893" s="26"/>
      <c r="Q893" s="26"/>
      <c r="R893" s="26"/>
      <c r="S893" s="26"/>
      <c r="T893" s="26"/>
    </row>
    <row r="894" spans="1:20" x14ac:dyDescent="0.25">
      <c r="A894" s="26"/>
      <c r="B894" s="94">
        <v>6</v>
      </c>
      <c r="C894" s="37" t="s">
        <v>114</v>
      </c>
      <c r="D894" s="94">
        <v>1</v>
      </c>
      <c r="E894" s="94">
        <v>1982</v>
      </c>
      <c r="F894" s="94">
        <v>1</v>
      </c>
      <c r="G894" s="94">
        <v>0</v>
      </c>
      <c r="H894" s="94">
        <v>0</v>
      </c>
      <c r="I894" s="93">
        <v>0</v>
      </c>
      <c r="J894" s="93" t="b" cm="1">
        <f t="array" ref="J894">OR(ISNUMBER(SEARCH($L$26:$L$31,C894)))</f>
        <v>0</v>
      </c>
      <c r="K894" s="92"/>
      <c r="L894" s="26"/>
      <c r="M894" s="26"/>
      <c r="N894" s="26"/>
      <c r="O894" s="26"/>
      <c r="P894" s="26"/>
      <c r="Q894" s="26"/>
      <c r="R894" s="26"/>
      <c r="S894" s="26"/>
      <c r="T894" s="26"/>
    </row>
    <row r="895" spans="1:20" x14ac:dyDescent="0.25">
      <c r="A895" s="26"/>
      <c r="B895" s="94">
        <v>6</v>
      </c>
      <c r="C895" s="37" t="s">
        <v>114</v>
      </c>
      <c r="D895" s="94">
        <v>2</v>
      </c>
      <c r="E895" s="94">
        <v>1982</v>
      </c>
      <c r="F895" s="94">
        <v>1</v>
      </c>
      <c r="G895" s="94">
        <v>0</v>
      </c>
      <c r="H895" s="94">
        <v>0</v>
      </c>
      <c r="I895" s="93">
        <v>0</v>
      </c>
      <c r="J895" s="93" t="b" cm="1">
        <f t="array" ref="J895">OR(ISNUMBER(SEARCH($L$26:$L$31,C895)))</f>
        <v>0</v>
      </c>
      <c r="K895" s="92"/>
      <c r="L895" s="26"/>
      <c r="M895" s="26"/>
      <c r="N895" s="26"/>
      <c r="O895" s="26"/>
      <c r="P895" s="26"/>
      <c r="Q895" s="26"/>
      <c r="R895" s="26"/>
      <c r="S895" s="26"/>
      <c r="T895" s="26"/>
    </row>
    <row r="896" spans="1:20" x14ac:dyDescent="0.25">
      <c r="A896" s="26"/>
      <c r="B896" s="94">
        <v>6</v>
      </c>
      <c r="C896" s="37" t="s">
        <v>124</v>
      </c>
      <c r="D896" s="94">
        <v>2</v>
      </c>
      <c r="E896" s="94">
        <v>1982</v>
      </c>
      <c r="F896" s="94">
        <v>1</v>
      </c>
      <c r="G896" s="94">
        <v>0</v>
      </c>
      <c r="H896" s="94">
        <v>2</v>
      </c>
      <c r="I896" s="93">
        <v>2111595</v>
      </c>
      <c r="J896" s="93" t="b" cm="1">
        <f t="array" ref="J896">OR(ISNUMBER(SEARCH($L$26:$L$31,C896)))</f>
        <v>1</v>
      </c>
      <c r="K896" s="92"/>
      <c r="L896" s="26"/>
      <c r="M896" s="26"/>
      <c r="N896" s="26"/>
      <c r="O896" s="26"/>
      <c r="P896" s="26"/>
      <c r="Q896" s="26"/>
      <c r="R896" s="26"/>
      <c r="S896" s="26"/>
      <c r="T896" s="26"/>
    </row>
    <row r="897" spans="1:20" x14ac:dyDescent="0.25">
      <c r="A897" s="26"/>
      <c r="B897" s="94">
        <v>1</v>
      </c>
      <c r="C897" s="37" t="s">
        <v>114</v>
      </c>
      <c r="D897" s="94">
        <v>1</v>
      </c>
      <c r="E897" s="94">
        <v>1982</v>
      </c>
      <c r="F897" s="94">
        <v>1</v>
      </c>
      <c r="G897" s="94">
        <v>0</v>
      </c>
      <c r="H897" s="94">
        <v>0</v>
      </c>
      <c r="I897" s="93">
        <v>29239</v>
      </c>
      <c r="J897" s="93" t="b" cm="1">
        <f t="array" ref="J897">OR(ISNUMBER(SEARCH($L$26:$L$31,C897)))</f>
        <v>0</v>
      </c>
      <c r="K897" s="92"/>
      <c r="L897" s="26"/>
      <c r="M897" s="26"/>
      <c r="N897" s="26"/>
      <c r="O897" s="26"/>
      <c r="P897" s="26"/>
      <c r="Q897" s="26"/>
      <c r="R897" s="26"/>
      <c r="S897" s="26"/>
      <c r="T897" s="26"/>
    </row>
    <row r="898" spans="1:20" x14ac:dyDescent="0.25">
      <c r="A898" s="26"/>
      <c r="B898" s="94">
        <v>1</v>
      </c>
      <c r="C898" s="37" t="s">
        <v>114</v>
      </c>
      <c r="D898" s="94">
        <v>1</v>
      </c>
      <c r="E898" s="94">
        <v>1982</v>
      </c>
      <c r="F898" s="94">
        <v>2</v>
      </c>
      <c r="G898" s="94">
        <v>0</v>
      </c>
      <c r="H898" s="94">
        <v>0</v>
      </c>
      <c r="I898" s="93">
        <v>16328</v>
      </c>
      <c r="J898" s="93" t="b" cm="1">
        <f t="array" ref="J898">OR(ISNUMBER(SEARCH($L$26:$L$31,C898)))</f>
        <v>0</v>
      </c>
      <c r="K898" s="92"/>
      <c r="L898" s="26"/>
      <c r="M898" s="26"/>
      <c r="N898" s="26"/>
      <c r="O898" s="26"/>
      <c r="P898" s="26"/>
      <c r="Q898" s="26"/>
      <c r="R898" s="26"/>
      <c r="S898" s="26"/>
      <c r="T898" s="26"/>
    </row>
    <row r="899" spans="1:20" x14ac:dyDescent="0.25">
      <c r="A899" s="26"/>
      <c r="B899" s="94">
        <v>1</v>
      </c>
      <c r="C899" s="37" t="s">
        <v>114</v>
      </c>
      <c r="D899" s="94">
        <v>1</v>
      </c>
      <c r="E899" s="94">
        <v>1982</v>
      </c>
      <c r="F899" s="94">
        <v>1</v>
      </c>
      <c r="G899" s="94">
        <v>0</v>
      </c>
      <c r="H899" s="94">
        <v>0</v>
      </c>
      <c r="I899" s="93">
        <v>0</v>
      </c>
      <c r="J899" s="93" t="b" cm="1">
        <f t="array" ref="J899">OR(ISNUMBER(SEARCH($L$26:$L$31,C899)))</f>
        <v>0</v>
      </c>
      <c r="K899" s="92"/>
      <c r="L899" s="26"/>
      <c r="M899" s="26"/>
      <c r="N899" s="26"/>
      <c r="O899" s="26"/>
      <c r="P899" s="26"/>
      <c r="Q899" s="26"/>
      <c r="R899" s="26"/>
      <c r="S899" s="26"/>
      <c r="T899" s="26"/>
    </row>
    <row r="900" spans="1:20" x14ac:dyDescent="0.25">
      <c r="A900" s="26"/>
      <c r="B900" s="94">
        <v>1</v>
      </c>
      <c r="C900" s="37" t="s">
        <v>114</v>
      </c>
      <c r="D900" s="94">
        <v>2</v>
      </c>
      <c r="E900" s="94">
        <v>1982</v>
      </c>
      <c r="F900" s="94">
        <v>1</v>
      </c>
      <c r="G900" s="94">
        <v>0</v>
      </c>
      <c r="H900" s="94">
        <v>0</v>
      </c>
      <c r="I900" s="93">
        <v>0</v>
      </c>
      <c r="J900" s="93" t="b" cm="1">
        <f t="array" ref="J900">OR(ISNUMBER(SEARCH($L$26:$L$31,C900)))</f>
        <v>0</v>
      </c>
      <c r="K900" s="92"/>
      <c r="L900" s="26"/>
      <c r="M900" s="26"/>
      <c r="N900" s="26"/>
      <c r="O900" s="26"/>
      <c r="P900" s="26"/>
      <c r="Q900" s="26"/>
      <c r="R900" s="26"/>
      <c r="S900" s="26"/>
      <c r="T900" s="26"/>
    </row>
    <row r="901" spans="1:20" x14ac:dyDescent="0.25">
      <c r="A901" s="26"/>
      <c r="B901" s="94">
        <v>1</v>
      </c>
      <c r="C901" s="37" t="s">
        <v>124</v>
      </c>
      <c r="D901" s="94">
        <v>2</v>
      </c>
      <c r="E901" s="94">
        <v>1982</v>
      </c>
      <c r="F901" s="94">
        <v>1</v>
      </c>
      <c r="G901" s="94">
        <v>0</v>
      </c>
      <c r="H901" s="94">
        <v>2</v>
      </c>
      <c r="I901" s="93">
        <v>1749513</v>
      </c>
      <c r="J901" s="93" t="b" cm="1">
        <f t="array" ref="J901">OR(ISNUMBER(SEARCH($L$26:$L$31,C901)))</f>
        <v>1</v>
      </c>
      <c r="K901" s="92"/>
      <c r="L901" s="26"/>
      <c r="M901" s="26"/>
      <c r="N901" s="26"/>
      <c r="O901" s="26"/>
      <c r="P901" s="26"/>
      <c r="Q901" s="26"/>
      <c r="R901" s="26"/>
      <c r="S901" s="26"/>
      <c r="T901" s="26"/>
    </row>
    <row r="902" spans="1:20" x14ac:dyDescent="0.25">
      <c r="A902" s="26"/>
      <c r="B902" s="94">
        <v>2</v>
      </c>
      <c r="C902" s="37" t="s">
        <v>114</v>
      </c>
      <c r="D902" s="94">
        <v>1</v>
      </c>
      <c r="E902" s="94">
        <v>1982</v>
      </c>
      <c r="F902" s="94">
        <v>2</v>
      </c>
      <c r="G902" s="94">
        <v>0</v>
      </c>
      <c r="H902" s="94">
        <v>0</v>
      </c>
      <c r="I902" s="93">
        <v>17920</v>
      </c>
      <c r="J902" s="93" t="b" cm="1">
        <f t="array" ref="J902">OR(ISNUMBER(SEARCH($L$26:$L$31,C902)))</f>
        <v>0</v>
      </c>
      <c r="K902" s="92"/>
      <c r="L902" s="26"/>
      <c r="M902" s="26"/>
      <c r="N902" s="26"/>
      <c r="O902" s="26"/>
      <c r="P902" s="26"/>
      <c r="Q902" s="26"/>
      <c r="R902" s="26"/>
      <c r="S902" s="26"/>
      <c r="T902" s="26"/>
    </row>
    <row r="903" spans="1:20" x14ac:dyDescent="0.25">
      <c r="A903" s="26"/>
      <c r="B903" s="94">
        <v>2</v>
      </c>
      <c r="C903" s="37" t="s">
        <v>114</v>
      </c>
      <c r="D903" s="94">
        <v>1</v>
      </c>
      <c r="E903" s="94">
        <v>1982</v>
      </c>
      <c r="F903" s="94">
        <v>1</v>
      </c>
      <c r="G903" s="94">
        <v>0</v>
      </c>
      <c r="H903" s="94">
        <v>0</v>
      </c>
      <c r="I903" s="93">
        <v>0</v>
      </c>
      <c r="J903" s="93" t="b" cm="1">
        <f t="array" ref="J903">OR(ISNUMBER(SEARCH($L$26:$L$31,C903)))</f>
        <v>0</v>
      </c>
      <c r="K903" s="92"/>
      <c r="L903" s="26"/>
      <c r="M903" s="26"/>
      <c r="N903" s="26"/>
      <c r="O903" s="26"/>
      <c r="P903" s="26"/>
      <c r="Q903" s="26"/>
      <c r="R903" s="26"/>
      <c r="S903" s="26"/>
      <c r="T903" s="26"/>
    </row>
    <row r="904" spans="1:20" x14ac:dyDescent="0.25">
      <c r="A904" s="26"/>
      <c r="B904" s="94">
        <v>2</v>
      </c>
      <c r="C904" s="37" t="s">
        <v>114</v>
      </c>
      <c r="D904" s="94">
        <v>2</v>
      </c>
      <c r="E904" s="94">
        <v>1982</v>
      </c>
      <c r="F904" s="94">
        <v>1</v>
      </c>
      <c r="G904" s="94">
        <v>0</v>
      </c>
      <c r="H904" s="94">
        <v>0</v>
      </c>
      <c r="I904" s="93">
        <v>0</v>
      </c>
      <c r="J904" s="93" t="b" cm="1">
        <f t="array" ref="J904">OR(ISNUMBER(SEARCH($L$26:$L$31,C904)))</f>
        <v>0</v>
      </c>
      <c r="K904" s="92"/>
      <c r="L904" s="26"/>
      <c r="M904" s="26"/>
      <c r="N904" s="26"/>
      <c r="O904" s="26"/>
      <c r="P904" s="26"/>
      <c r="Q904" s="26"/>
      <c r="R904" s="26"/>
      <c r="S904" s="26"/>
      <c r="T904" s="26"/>
    </row>
    <row r="905" spans="1:20" x14ac:dyDescent="0.25">
      <c r="A905" s="26"/>
      <c r="B905" s="94">
        <v>2</v>
      </c>
      <c r="C905" s="37" t="s">
        <v>124</v>
      </c>
      <c r="D905" s="94">
        <v>2</v>
      </c>
      <c r="E905" s="94">
        <v>1982</v>
      </c>
      <c r="F905" s="94">
        <v>1</v>
      </c>
      <c r="G905" s="94">
        <v>0</v>
      </c>
      <c r="H905" s="94">
        <v>2</v>
      </c>
      <c r="I905" s="93">
        <v>2072545</v>
      </c>
      <c r="J905" s="93" t="b" cm="1">
        <f t="array" ref="J905">OR(ISNUMBER(SEARCH($L$26:$L$31,C905)))</f>
        <v>1</v>
      </c>
      <c r="K905" s="92"/>
      <c r="L905" s="26"/>
      <c r="M905" s="26"/>
      <c r="N905" s="26"/>
      <c r="O905" s="26"/>
      <c r="P905" s="26"/>
      <c r="Q905" s="26"/>
      <c r="R905" s="26"/>
      <c r="S905" s="26"/>
      <c r="T905" s="26"/>
    </row>
    <row r="906" spans="1:20" x14ac:dyDescent="0.25">
      <c r="A906" s="26"/>
      <c r="B906" s="94">
        <v>2</v>
      </c>
      <c r="C906" s="37" t="s">
        <v>112</v>
      </c>
      <c r="D906" s="94">
        <v>4</v>
      </c>
      <c r="E906" s="94">
        <v>1982</v>
      </c>
      <c r="F906" s="94">
        <v>1</v>
      </c>
      <c r="G906" s="94">
        <v>0</v>
      </c>
      <c r="H906" s="94">
        <v>0</v>
      </c>
      <c r="I906" s="93">
        <v>435018</v>
      </c>
      <c r="J906" s="93" t="b" cm="1">
        <f t="array" ref="J906">OR(ISNUMBER(SEARCH($L$26:$L$31,C906)))</f>
        <v>1</v>
      </c>
      <c r="K906" s="92"/>
      <c r="L906" s="26"/>
      <c r="M906" s="26"/>
      <c r="N906" s="26"/>
      <c r="O906" s="26"/>
      <c r="P906" s="26"/>
      <c r="Q906" s="26"/>
      <c r="R906" s="26"/>
      <c r="S906" s="26"/>
      <c r="T906" s="26"/>
    </row>
    <row r="907" spans="1:20" x14ac:dyDescent="0.25">
      <c r="A907" s="26"/>
      <c r="B907" s="94">
        <v>4</v>
      </c>
      <c r="C907" s="37" t="s">
        <v>114</v>
      </c>
      <c r="D907" s="94">
        <v>1</v>
      </c>
      <c r="E907" s="94">
        <v>1982</v>
      </c>
      <c r="F907" s="94">
        <v>2</v>
      </c>
      <c r="G907" s="94">
        <v>0</v>
      </c>
      <c r="H907" s="94">
        <v>0</v>
      </c>
      <c r="I907" s="93">
        <v>17970</v>
      </c>
      <c r="J907" s="93" t="b" cm="1">
        <f t="array" ref="J907">OR(ISNUMBER(SEARCH($L$26:$L$31,C907)))</f>
        <v>0</v>
      </c>
      <c r="K907" s="92"/>
      <c r="L907" s="26"/>
      <c r="M907" s="26"/>
      <c r="N907" s="26"/>
      <c r="O907" s="26"/>
      <c r="P907" s="26"/>
      <c r="Q907" s="26"/>
      <c r="R907" s="26"/>
      <c r="S907" s="26"/>
      <c r="T907" s="26"/>
    </row>
    <row r="908" spans="1:20" x14ac:dyDescent="0.25">
      <c r="A908" s="26"/>
      <c r="B908" s="94">
        <v>4</v>
      </c>
      <c r="C908" s="37" t="s">
        <v>114</v>
      </c>
      <c r="D908" s="94">
        <v>1</v>
      </c>
      <c r="E908" s="94">
        <v>1982</v>
      </c>
      <c r="F908" s="94">
        <v>1</v>
      </c>
      <c r="G908" s="94">
        <v>0</v>
      </c>
      <c r="H908" s="94">
        <v>0</v>
      </c>
      <c r="I908" s="93">
        <v>0</v>
      </c>
      <c r="J908" s="93" t="b" cm="1">
        <f t="array" ref="J908">OR(ISNUMBER(SEARCH($L$26:$L$31,C908)))</f>
        <v>0</v>
      </c>
      <c r="K908" s="92"/>
      <c r="L908" s="26"/>
      <c r="M908" s="26"/>
      <c r="N908" s="26"/>
      <c r="O908" s="26"/>
      <c r="P908" s="26"/>
      <c r="Q908" s="26"/>
      <c r="R908" s="26"/>
      <c r="S908" s="26"/>
      <c r="T908" s="26"/>
    </row>
    <row r="909" spans="1:20" x14ac:dyDescent="0.25">
      <c r="A909" s="26"/>
      <c r="B909" s="94">
        <v>4</v>
      </c>
      <c r="C909" s="37" t="s">
        <v>114</v>
      </c>
      <c r="D909" s="94">
        <v>2</v>
      </c>
      <c r="E909" s="94">
        <v>1982</v>
      </c>
      <c r="F909" s="94">
        <v>1</v>
      </c>
      <c r="G909" s="94">
        <v>0</v>
      </c>
      <c r="H909" s="94">
        <v>0</v>
      </c>
      <c r="I909" s="93">
        <v>0</v>
      </c>
      <c r="J909" s="93" t="b" cm="1">
        <f t="array" ref="J909">OR(ISNUMBER(SEARCH($L$26:$L$31,C909)))</f>
        <v>0</v>
      </c>
      <c r="K909" s="92"/>
      <c r="L909" s="26"/>
      <c r="M909" s="26"/>
      <c r="N909" s="26"/>
      <c r="O909" s="26"/>
      <c r="P909" s="26"/>
      <c r="Q909" s="26"/>
      <c r="R909" s="26"/>
      <c r="S909" s="26"/>
      <c r="T909" s="26"/>
    </row>
    <row r="910" spans="1:20" x14ac:dyDescent="0.25">
      <c r="A910" s="26"/>
      <c r="B910" s="94">
        <v>4</v>
      </c>
      <c r="C910" s="37" t="s">
        <v>124</v>
      </c>
      <c r="D910" s="94">
        <v>2</v>
      </c>
      <c r="E910" s="94">
        <v>1982</v>
      </c>
      <c r="F910" s="94">
        <v>1</v>
      </c>
      <c r="G910" s="94">
        <v>0</v>
      </c>
      <c r="H910" s="94">
        <v>3</v>
      </c>
      <c r="I910" s="93">
        <v>2040841</v>
      </c>
      <c r="J910" s="93" t="b" cm="1">
        <f t="array" ref="J910">OR(ISNUMBER(SEARCH($L$26:$L$31,C910)))</f>
        <v>1</v>
      </c>
      <c r="K910" s="92"/>
      <c r="L910" s="26"/>
      <c r="M910" s="26"/>
      <c r="N910" s="26"/>
      <c r="O910" s="26"/>
      <c r="P910" s="26"/>
      <c r="Q910" s="26"/>
      <c r="R910" s="26"/>
      <c r="S910" s="26"/>
      <c r="T910" s="26"/>
    </row>
    <row r="911" spans="1:20" x14ac:dyDescent="0.25">
      <c r="A911" s="26"/>
      <c r="B911" s="94">
        <v>3</v>
      </c>
      <c r="C911" s="37" t="s">
        <v>114</v>
      </c>
      <c r="D911" s="94">
        <v>1</v>
      </c>
      <c r="E911" s="94">
        <v>1982</v>
      </c>
      <c r="F911" s="94">
        <v>1</v>
      </c>
      <c r="G911" s="94">
        <v>0</v>
      </c>
      <c r="H911" s="94">
        <v>0</v>
      </c>
      <c r="I911" s="93">
        <v>29457</v>
      </c>
      <c r="J911" s="93" t="b" cm="1">
        <f t="array" ref="J911">OR(ISNUMBER(SEARCH($L$26:$L$31,C911)))</f>
        <v>0</v>
      </c>
      <c r="K911" s="92"/>
      <c r="L911" s="26"/>
      <c r="M911" s="26"/>
      <c r="N911" s="26"/>
      <c r="O911" s="26"/>
      <c r="P911" s="26"/>
      <c r="Q911" s="26"/>
      <c r="R911" s="26"/>
      <c r="S911" s="26"/>
      <c r="T911" s="26"/>
    </row>
    <row r="912" spans="1:20" x14ac:dyDescent="0.25">
      <c r="A912" s="26"/>
      <c r="B912" s="94">
        <v>3</v>
      </c>
      <c r="C912" s="37" t="s">
        <v>114</v>
      </c>
      <c r="D912" s="94">
        <v>1</v>
      </c>
      <c r="E912" s="94">
        <v>1982</v>
      </c>
      <c r="F912" s="94">
        <v>2</v>
      </c>
      <c r="G912" s="94">
        <v>0</v>
      </c>
      <c r="H912" s="94">
        <v>0</v>
      </c>
      <c r="I912" s="93">
        <v>18917</v>
      </c>
      <c r="J912" s="93" t="b" cm="1">
        <f t="array" ref="J912">OR(ISNUMBER(SEARCH($L$26:$L$31,C912)))</f>
        <v>0</v>
      </c>
      <c r="K912" s="92"/>
      <c r="L912" s="26"/>
      <c r="M912" s="26"/>
      <c r="N912" s="26"/>
      <c r="O912" s="26"/>
      <c r="P912" s="26"/>
      <c r="Q912" s="26"/>
      <c r="R912" s="26"/>
      <c r="S912" s="26"/>
      <c r="T912" s="26"/>
    </row>
    <row r="913" spans="1:20" x14ac:dyDescent="0.25">
      <c r="A913" s="26"/>
      <c r="B913" s="94">
        <v>3</v>
      </c>
      <c r="C913" s="37" t="s">
        <v>114</v>
      </c>
      <c r="D913" s="94">
        <v>1</v>
      </c>
      <c r="E913" s="94">
        <v>1982</v>
      </c>
      <c r="F913" s="94">
        <v>1</v>
      </c>
      <c r="G913" s="94">
        <v>0</v>
      </c>
      <c r="H913" s="94">
        <v>0</v>
      </c>
      <c r="I913" s="93">
        <v>0</v>
      </c>
      <c r="J913" s="93" t="b" cm="1">
        <f t="array" ref="J913">OR(ISNUMBER(SEARCH($L$26:$L$31,C913)))</f>
        <v>0</v>
      </c>
      <c r="K913" s="92"/>
      <c r="L913" s="26"/>
      <c r="M913" s="26"/>
      <c r="N913" s="26"/>
      <c r="O913" s="26"/>
      <c r="P913" s="26"/>
      <c r="Q913" s="26"/>
      <c r="R913" s="26"/>
      <c r="S913" s="26"/>
      <c r="T913" s="26"/>
    </row>
    <row r="914" spans="1:20" x14ac:dyDescent="0.25">
      <c r="A914" s="26"/>
      <c r="B914" s="94">
        <v>3</v>
      </c>
      <c r="C914" s="37" t="s">
        <v>114</v>
      </c>
      <c r="D914" s="94">
        <v>2</v>
      </c>
      <c r="E914" s="94">
        <v>1982</v>
      </c>
      <c r="F914" s="94">
        <v>1</v>
      </c>
      <c r="G914" s="94">
        <v>0</v>
      </c>
      <c r="H914" s="94">
        <v>0</v>
      </c>
      <c r="I914" s="93">
        <v>0</v>
      </c>
      <c r="J914" s="93" t="b" cm="1">
        <f t="array" ref="J914">OR(ISNUMBER(SEARCH($L$26:$L$31,C914)))</f>
        <v>0</v>
      </c>
      <c r="K914" s="92"/>
      <c r="L914" s="26"/>
      <c r="M914" s="26"/>
      <c r="N914" s="26"/>
      <c r="O914" s="26"/>
      <c r="P914" s="26"/>
      <c r="Q914" s="26"/>
      <c r="R914" s="26"/>
      <c r="S914" s="26"/>
      <c r="T914" s="26"/>
    </row>
    <row r="915" spans="1:20" x14ac:dyDescent="0.25">
      <c r="A915" s="26"/>
      <c r="B915" s="94">
        <v>3</v>
      </c>
      <c r="C915" s="37" t="s">
        <v>126</v>
      </c>
      <c r="D915" s="94">
        <v>2</v>
      </c>
      <c r="E915" s="94">
        <v>1982</v>
      </c>
      <c r="F915" s="94">
        <v>1</v>
      </c>
      <c r="G915" s="94">
        <v>0</v>
      </c>
      <c r="H915" s="94">
        <v>0</v>
      </c>
      <c r="I915" s="93">
        <v>780393</v>
      </c>
      <c r="J915" s="93" t="b" cm="1">
        <f t="array" ref="J915">OR(ISNUMBER(SEARCH($L$26:$L$31,C915)))</f>
        <v>1</v>
      </c>
      <c r="K915" s="92"/>
      <c r="L915" s="26"/>
      <c r="M915" s="26"/>
      <c r="N915" s="26"/>
      <c r="O915" s="26"/>
      <c r="P915" s="26"/>
      <c r="Q915" s="26"/>
      <c r="R915" s="26"/>
      <c r="S915" s="26"/>
      <c r="T915" s="26"/>
    </row>
    <row r="916" spans="1:20" x14ac:dyDescent="0.25">
      <c r="A916" s="26"/>
      <c r="B916" s="94">
        <v>3</v>
      </c>
      <c r="C916" s="37" t="s">
        <v>124</v>
      </c>
      <c r="D916" s="94">
        <v>2</v>
      </c>
      <c r="E916" s="94">
        <v>1982</v>
      </c>
      <c r="F916" s="94">
        <v>1</v>
      </c>
      <c r="G916" s="94">
        <v>0</v>
      </c>
      <c r="H916" s="94">
        <v>2</v>
      </c>
      <c r="I916" s="93">
        <v>1802288</v>
      </c>
      <c r="J916" s="93" t="b" cm="1">
        <f t="array" ref="J916">OR(ISNUMBER(SEARCH($L$26:$L$31,C916)))</f>
        <v>1</v>
      </c>
      <c r="K916" s="92"/>
      <c r="L916" s="26"/>
      <c r="M916" s="26"/>
      <c r="N916" s="26"/>
      <c r="O916" s="26"/>
      <c r="P916" s="26"/>
      <c r="Q916" s="26"/>
      <c r="R916" s="26"/>
      <c r="S916" s="26"/>
      <c r="T916" s="26"/>
    </row>
    <row r="917" spans="1:20" x14ac:dyDescent="0.25">
      <c r="A917" s="26"/>
      <c r="B917" s="94">
        <v>5</v>
      </c>
      <c r="C917" s="37" t="s">
        <v>114</v>
      </c>
      <c r="D917" s="94">
        <v>1</v>
      </c>
      <c r="E917" s="94">
        <v>1982</v>
      </c>
      <c r="F917" s="94">
        <v>1</v>
      </c>
      <c r="G917" s="94">
        <v>0</v>
      </c>
      <c r="H917" s="94">
        <v>0</v>
      </c>
      <c r="I917" s="93">
        <v>28259</v>
      </c>
      <c r="J917" s="93" t="b" cm="1">
        <f t="array" ref="J917">OR(ISNUMBER(SEARCH($L$26:$L$31,C917)))</f>
        <v>0</v>
      </c>
      <c r="K917" s="92"/>
      <c r="L917" s="26"/>
      <c r="M917" s="26"/>
      <c r="N917" s="26"/>
      <c r="O917" s="26"/>
      <c r="P917" s="26"/>
      <c r="Q917" s="26"/>
      <c r="R917" s="26"/>
      <c r="S917" s="26"/>
      <c r="T917" s="26"/>
    </row>
    <row r="918" spans="1:20" x14ac:dyDescent="0.25">
      <c r="A918" s="26"/>
      <c r="B918" s="94">
        <v>5</v>
      </c>
      <c r="C918" s="37" t="s">
        <v>114</v>
      </c>
      <c r="D918" s="94">
        <v>1</v>
      </c>
      <c r="E918" s="94">
        <v>1982</v>
      </c>
      <c r="F918" s="94">
        <v>2</v>
      </c>
      <c r="G918" s="94">
        <v>0</v>
      </c>
      <c r="H918" s="94">
        <v>0</v>
      </c>
      <c r="I918" s="93">
        <v>17321</v>
      </c>
      <c r="J918" s="93" t="b" cm="1">
        <f t="array" ref="J918">OR(ISNUMBER(SEARCH($L$26:$L$31,C918)))</f>
        <v>0</v>
      </c>
      <c r="K918" s="92"/>
      <c r="L918" s="26"/>
      <c r="M918" s="26"/>
      <c r="N918" s="26"/>
      <c r="O918" s="26"/>
      <c r="P918" s="26"/>
      <c r="Q918" s="26"/>
      <c r="R918" s="26"/>
      <c r="S918" s="26"/>
      <c r="T918" s="26"/>
    </row>
    <row r="919" spans="1:20" x14ac:dyDescent="0.25">
      <c r="A919" s="26"/>
      <c r="B919" s="94">
        <v>5</v>
      </c>
      <c r="C919" s="37" t="s">
        <v>114</v>
      </c>
      <c r="D919" s="94">
        <v>1</v>
      </c>
      <c r="E919" s="94">
        <v>1982</v>
      </c>
      <c r="F919" s="94">
        <v>1</v>
      </c>
      <c r="G919" s="94">
        <v>0</v>
      </c>
      <c r="H919" s="94">
        <v>0</v>
      </c>
      <c r="I919" s="93">
        <v>0</v>
      </c>
      <c r="J919" s="93" t="b" cm="1">
        <f t="array" ref="J919">OR(ISNUMBER(SEARCH($L$26:$L$31,C919)))</f>
        <v>0</v>
      </c>
      <c r="K919" s="92"/>
      <c r="L919" s="26"/>
      <c r="M919" s="26"/>
      <c r="N919" s="26"/>
      <c r="O919" s="26"/>
      <c r="P919" s="26"/>
      <c r="Q919" s="26"/>
      <c r="R919" s="26"/>
      <c r="S919" s="26"/>
      <c r="T919" s="26"/>
    </row>
    <row r="920" spans="1:20" x14ac:dyDescent="0.25">
      <c r="A920" s="26"/>
      <c r="B920" s="94">
        <v>5</v>
      </c>
      <c r="C920" s="37" t="s">
        <v>114</v>
      </c>
      <c r="D920" s="94">
        <v>2</v>
      </c>
      <c r="E920" s="94">
        <v>1982</v>
      </c>
      <c r="F920" s="94">
        <v>1</v>
      </c>
      <c r="G920" s="94">
        <v>0</v>
      </c>
      <c r="H920" s="94">
        <v>0</v>
      </c>
      <c r="I920" s="93">
        <v>0</v>
      </c>
      <c r="J920" s="93" t="b" cm="1">
        <f t="array" ref="J920">OR(ISNUMBER(SEARCH($L$26:$L$31,C920)))</f>
        <v>0</v>
      </c>
      <c r="K920" s="92"/>
      <c r="L920" s="26"/>
      <c r="M920" s="26"/>
      <c r="N920" s="26"/>
      <c r="O920" s="26"/>
      <c r="P920" s="26"/>
      <c r="Q920" s="26"/>
      <c r="R920" s="26"/>
      <c r="S920" s="26"/>
      <c r="T920" s="26"/>
    </row>
    <row r="921" spans="1:20" x14ac:dyDescent="0.25">
      <c r="A921" s="26"/>
      <c r="B921" s="94">
        <v>5</v>
      </c>
      <c r="C921" s="37" t="s">
        <v>124</v>
      </c>
      <c r="D921" s="94">
        <v>2</v>
      </c>
      <c r="E921" s="94">
        <v>1982</v>
      </c>
      <c r="F921" s="94">
        <v>1</v>
      </c>
      <c r="G921" s="94">
        <v>0</v>
      </c>
      <c r="H921" s="94">
        <v>2</v>
      </c>
      <c r="I921" s="93">
        <v>2086077</v>
      </c>
      <c r="J921" s="93" t="b" cm="1">
        <f t="array" ref="J921">OR(ISNUMBER(SEARCH($L$26:$L$31,C921)))</f>
        <v>1</v>
      </c>
      <c r="K921" s="92"/>
      <c r="L921" s="26"/>
      <c r="M921" s="26"/>
      <c r="N921" s="26"/>
      <c r="O921" s="26"/>
      <c r="P921" s="26"/>
      <c r="Q921" s="26"/>
      <c r="R921" s="26"/>
      <c r="S921" s="26"/>
      <c r="T921" s="26"/>
    </row>
    <row r="922" spans="1:20" x14ac:dyDescent="0.25">
      <c r="A922" s="26"/>
      <c r="B922" s="94">
        <v>6</v>
      </c>
      <c r="C922" s="37" t="s">
        <v>114</v>
      </c>
      <c r="D922" s="94">
        <v>1</v>
      </c>
      <c r="E922" s="94">
        <v>1982</v>
      </c>
      <c r="F922" s="94">
        <v>1</v>
      </c>
      <c r="G922" s="94">
        <v>0</v>
      </c>
      <c r="H922" s="94">
        <v>1</v>
      </c>
      <c r="I922" s="93">
        <v>1841</v>
      </c>
      <c r="J922" s="93" t="b" cm="1">
        <f t="array" ref="J922">OR(ISNUMBER(SEARCH($L$26:$L$31,C922)))</f>
        <v>0</v>
      </c>
      <c r="K922" s="92"/>
      <c r="L922" s="26"/>
      <c r="M922" s="26"/>
      <c r="N922" s="26"/>
      <c r="O922" s="26"/>
      <c r="P922" s="26"/>
      <c r="Q922" s="26"/>
      <c r="R922" s="26"/>
      <c r="S922" s="26"/>
      <c r="T922" s="26"/>
    </row>
    <row r="923" spans="1:20" x14ac:dyDescent="0.25">
      <c r="A923" s="26"/>
      <c r="B923" s="94">
        <v>1</v>
      </c>
      <c r="C923" s="37" t="s">
        <v>114</v>
      </c>
      <c r="D923" s="94">
        <v>1</v>
      </c>
      <c r="E923" s="94">
        <v>1982</v>
      </c>
      <c r="F923" s="94">
        <v>1</v>
      </c>
      <c r="G923" s="94">
        <v>0</v>
      </c>
      <c r="H923" s="94">
        <v>1</v>
      </c>
      <c r="I923" s="93">
        <v>1722</v>
      </c>
      <c r="J923" s="93" t="b" cm="1">
        <f t="array" ref="J923">OR(ISNUMBER(SEARCH($L$26:$L$31,C923)))</f>
        <v>0</v>
      </c>
      <c r="K923" s="92"/>
      <c r="L923" s="26"/>
      <c r="M923" s="26"/>
      <c r="N923" s="26"/>
      <c r="O923" s="26"/>
      <c r="P923" s="26"/>
      <c r="Q923" s="26"/>
      <c r="R923" s="26"/>
      <c r="S923" s="26"/>
      <c r="T923" s="26"/>
    </row>
    <row r="924" spans="1:20" x14ac:dyDescent="0.25">
      <c r="A924" s="26"/>
      <c r="B924" s="94">
        <v>2</v>
      </c>
      <c r="C924" s="37" t="s">
        <v>114</v>
      </c>
      <c r="D924" s="94">
        <v>1</v>
      </c>
      <c r="E924" s="94">
        <v>1982</v>
      </c>
      <c r="F924" s="94">
        <v>1</v>
      </c>
      <c r="G924" s="94">
        <v>0</v>
      </c>
      <c r="H924" s="94">
        <v>3</v>
      </c>
      <c r="I924" s="93">
        <v>1840</v>
      </c>
      <c r="J924" s="93" t="b" cm="1">
        <f t="array" ref="J924">OR(ISNUMBER(SEARCH($L$26:$L$31,C924)))</f>
        <v>0</v>
      </c>
      <c r="K924" s="92"/>
      <c r="L924" s="26"/>
      <c r="M924" s="26"/>
      <c r="N924" s="26"/>
      <c r="O924" s="26"/>
      <c r="P924" s="26"/>
      <c r="Q924" s="26"/>
      <c r="R924" s="26"/>
      <c r="S924" s="26"/>
      <c r="T924" s="26"/>
    </row>
    <row r="925" spans="1:20" x14ac:dyDescent="0.25">
      <c r="A925" s="26"/>
      <c r="B925" s="94">
        <v>4</v>
      </c>
      <c r="C925" s="37" t="s">
        <v>114</v>
      </c>
      <c r="D925" s="94">
        <v>1</v>
      </c>
      <c r="E925" s="94">
        <v>1982</v>
      </c>
      <c r="F925" s="94">
        <v>1</v>
      </c>
      <c r="G925" s="94">
        <v>0</v>
      </c>
      <c r="H925" s="94">
        <v>1</v>
      </c>
      <c r="I925" s="93">
        <v>1676</v>
      </c>
      <c r="J925" s="93" t="b" cm="1">
        <f t="array" ref="J925">OR(ISNUMBER(SEARCH($L$26:$L$31,C925)))</f>
        <v>0</v>
      </c>
      <c r="K925" s="92"/>
      <c r="L925" s="26"/>
      <c r="M925" s="26"/>
      <c r="N925" s="26"/>
      <c r="O925" s="26"/>
      <c r="P925" s="26"/>
      <c r="Q925" s="26"/>
      <c r="R925" s="26"/>
      <c r="S925" s="26"/>
      <c r="T925" s="26"/>
    </row>
    <row r="926" spans="1:20" x14ac:dyDescent="0.25">
      <c r="A926" s="26"/>
      <c r="B926" s="94">
        <v>3</v>
      </c>
      <c r="C926" s="37" t="s">
        <v>114</v>
      </c>
      <c r="D926" s="94">
        <v>1</v>
      </c>
      <c r="E926" s="94">
        <v>1982</v>
      </c>
      <c r="F926" s="94">
        <v>1</v>
      </c>
      <c r="G926" s="94">
        <v>12</v>
      </c>
      <c r="H926" s="94">
        <v>1</v>
      </c>
      <c r="I926" s="93">
        <v>1740</v>
      </c>
      <c r="J926" s="93" t="b" cm="1">
        <f t="array" ref="J926">OR(ISNUMBER(SEARCH($L$26:$L$31,C926)))</f>
        <v>0</v>
      </c>
      <c r="K926" s="92"/>
      <c r="L926" s="26"/>
      <c r="M926" s="26"/>
      <c r="N926" s="26"/>
      <c r="O926" s="26"/>
      <c r="P926" s="26"/>
      <c r="Q926" s="26"/>
      <c r="R926" s="26"/>
      <c r="S926" s="26"/>
      <c r="T926" s="26"/>
    </row>
    <row r="927" spans="1:20" x14ac:dyDescent="0.25">
      <c r="A927" s="26"/>
      <c r="B927" s="94">
        <v>5</v>
      </c>
      <c r="C927" s="37" t="s">
        <v>114</v>
      </c>
      <c r="D927" s="94">
        <v>1</v>
      </c>
      <c r="E927" s="94">
        <v>1982</v>
      </c>
      <c r="F927" s="94">
        <v>1</v>
      </c>
      <c r="G927" s="94">
        <v>0</v>
      </c>
      <c r="H927" s="94">
        <v>1</v>
      </c>
      <c r="I927" s="93">
        <v>1848</v>
      </c>
      <c r="J927" s="93" t="b" cm="1">
        <f t="array" ref="J927">OR(ISNUMBER(SEARCH($L$26:$L$31,C927)))</f>
        <v>0</v>
      </c>
      <c r="K927" s="92"/>
      <c r="L927" s="26"/>
      <c r="M927" s="26"/>
      <c r="N927" s="26"/>
      <c r="O927" s="26"/>
      <c r="P927" s="26"/>
      <c r="Q927" s="26"/>
      <c r="R927" s="26"/>
      <c r="S927" s="26"/>
      <c r="T927" s="26"/>
    </row>
    <row r="928" spans="1:20" x14ac:dyDescent="0.25">
      <c r="A928" s="26"/>
      <c r="B928" s="94">
        <v>1</v>
      </c>
      <c r="C928" s="37" t="s">
        <v>110</v>
      </c>
      <c r="D928" s="94">
        <v>3</v>
      </c>
      <c r="E928" s="94">
        <v>1982</v>
      </c>
      <c r="F928" s="94">
        <v>1</v>
      </c>
      <c r="G928" s="94">
        <v>11</v>
      </c>
      <c r="H928" s="94">
        <v>0</v>
      </c>
      <c r="I928" s="93">
        <v>0</v>
      </c>
      <c r="J928" s="93" t="b" cm="1">
        <f t="array" ref="J928">OR(ISNUMBER(SEARCH($L$26:$L$31,C928)))</f>
        <v>0</v>
      </c>
      <c r="K928" s="92"/>
      <c r="L928" s="26"/>
      <c r="M928" s="26"/>
      <c r="N928" s="26"/>
      <c r="O928" s="26"/>
      <c r="P928" s="26"/>
      <c r="Q928" s="26"/>
      <c r="R928" s="26"/>
      <c r="S928" s="26"/>
      <c r="T928" s="26"/>
    </row>
    <row r="929" spans="1:20" x14ac:dyDescent="0.25">
      <c r="A929" s="26"/>
      <c r="B929" s="94">
        <v>1</v>
      </c>
      <c r="C929" s="37" t="s">
        <v>127</v>
      </c>
      <c r="D929" s="94">
        <v>3</v>
      </c>
      <c r="E929" s="94">
        <v>1982</v>
      </c>
      <c r="F929" s="94">
        <v>1</v>
      </c>
      <c r="G929" s="94">
        <v>11</v>
      </c>
      <c r="H929" s="94">
        <v>0</v>
      </c>
      <c r="I929" s="93">
        <v>75098</v>
      </c>
      <c r="J929" s="93" t="b" cm="1">
        <f t="array" ref="J929">OR(ISNUMBER(SEARCH($L$26:$L$31,C929)))</f>
        <v>1</v>
      </c>
      <c r="K929" s="92"/>
      <c r="L929" s="26"/>
      <c r="M929" s="26"/>
      <c r="N929" s="26"/>
      <c r="O929" s="26"/>
      <c r="P929" s="26"/>
      <c r="Q929" s="26"/>
      <c r="R929" s="26"/>
      <c r="S929" s="26"/>
      <c r="T929" s="26"/>
    </row>
    <row r="930" spans="1:20" x14ac:dyDescent="0.25">
      <c r="A930" s="26"/>
      <c r="B930" s="94">
        <v>1</v>
      </c>
      <c r="C930" s="37" t="s">
        <v>103</v>
      </c>
      <c r="D930" s="94">
        <v>1</v>
      </c>
      <c r="E930" s="94">
        <v>1982</v>
      </c>
      <c r="F930" s="94">
        <v>14</v>
      </c>
      <c r="G930" s="94">
        <v>0</v>
      </c>
      <c r="H930" s="94">
        <v>0</v>
      </c>
      <c r="I930" s="93">
        <v>3516</v>
      </c>
      <c r="J930" s="93" t="b" cm="1">
        <f t="array" ref="J930">OR(ISNUMBER(SEARCH($L$26:$L$31,C930)))</f>
        <v>1</v>
      </c>
      <c r="K930" s="92"/>
      <c r="L930" s="26"/>
      <c r="M930" s="26"/>
      <c r="N930" s="26"/>
      <c r="O930" s="26"/>
      <c r="P930" s="26"/>
      <c r="Q930" s="26"/>
      <c r="R930" s="26"/>
      <c r="S930" s="26"/>
      <c r="T930" s="26"/>
    </row>
    <row r="931" spans="1:20" x14ac:dyDescent="0.25">
      <c r="A931" s="26"/>
      <c r="B931" s="94">
        <v>4</v>
      </c>
      <c r="C931" s="37" t="s">
        <v>103</v>
      </c>
      <c r="D931" s="94">
        <v>1</v>
      </c>
      <c r="E931" s="94">
        <v>1982</v>
      </c>
      <c r="F931" s="94">
        <v>14</v>
      </c>
      <c r="G931" s="94">
        <v>0</v>
      </c>
      <c r="H931" s="94">
        <v>0</v>
      </c>
      <c r="I931" s="93">
        <v>3367</v>
      </c>
      <c r="J931" s="93" t="b" cm="1">
        <f t="array" ref="J931">OR(ISNUMBER(SEARCH($L$26:$L$31,C931)))</f>
        <v>1</v>
      </c>
      <c r="K931" s="92"/>
      <c r="L931" s="26"/>
      <c r="M931" s="26"/>
      <c r="N931" s="26"/>
      <c r="O931" s="26"/>
      <c r="P931" s="26"/>
      <c r="Q931" s="26"/>
      <c r="R931" s="26"/>
      <c r="S931" s="26"/>
      <c r="T931" s="26"/>
    </row>
    <row r="932" spans="1:20" x14ac:dyDescent="0.25">
      <c r="A932" s="26"/>
      <c r="B932" s="94">
        <v>3</v>
      </c>
      <c r="C932" s="37" t="s">
        <v>103</v>
      </c>
      <c r="D932" s="94">
        <v>1</v>
      </c>
      <c r="E932" s="94">
        <v>1982</v>
      </c>
      <c r="F932" s="94">
        <v>14</v>
      </c>
      <c r="G932" s="94">
        <v>0</v>
      </c>
      <c r="H932" s="94">
        <v>0</v>
      </c>
      <c r="I932" s="93">
        <v>3828</v>
      </c>
      <c r="J932" s="93" t="b" cm="1">
        <f t="array" ref="J932">OR(ISNUMBER(SEARCH($L$26:$L$31,C932)))</f>
        <v>1</v>
      </c>
      <c r="K932" s="92"/>
      <c r="L932" s="26"/>
      <c r="M932" s="26"/>
      <c r="N932" s="26"/>
      <c r="O932" s="26"/>
      <c r="P932" s="26"/>
      <c r="Q932" s="26"/>
      <c r="R932" s="26"/>
      <c r="S932" s="26"/>
      <c r="T932" s="26"/>
    </row>
    <row r="933" spans="1:20" x14ac:dyDescent="0.25">
      <c r="A933" s="26"/>
      <c r="B933" s="94">
        <v>5</v>
      </c>
      <c r="C933" s="37" t="s">
        <v>104</v>
      </c>
      <c r="D933" s="94">
        <v>1</v>
      </c>
      <c r="E933" s="94">
        <v>1982</v>
      </c>
      <c r="F933" s="94">
        <v>1</v>
      </c>
      <c r="G933" s="94">
        <v>0</v>
      </c>
      <c r="H933" s="94">
        <v>0</v>
      </c>
      <c r="I933" s="93">
        <v>7725</v>
      </c>
      <c r="J933" s="93" t="b" cm="1">
        <f t="array" ref="J933">OR(ISNUMBER(SEARCH($L$26:$L$31,C933)))</f>
        <v>1</v>
      </c>
      <c r="K933" s="92"/>
      <c r="L933" s="26"/>
      <c r="M933" s="26"/>
      <c r="N933" s="26"/>
      <c r="O933" s="26"/>
      <c r="P933" s="26"/>
      <c r="Q933" s="26"/>
      <c r="R933" s="26"/>
      <c r="S933" s="26"/>
      <c r="T933" s="26"/>
    </row>
    <row r="934" spans="1:20" x14ac:dyDescent="0.25">
      <c r="A934" s="26"/>
      <c r="B934" s="94">
        <v>1</v>
      </c>
      <c r="C934" s="37" t="s">
        <v>106</v>
      </c>
      <c r="D934" s="94">
        <v>2</v>
      </c>
      <c r="E934" s="94">
        <v>1982</v>
      </c>
      <c r="F934" s="94">
        <v>1</v>
      </c>
      <c r="G934" s="94">
        <v>0</v>
      </c>
      <c r="H934" s="94">
        <v>0</v>
      </c>
      <c r="I934" s="93">
        <v>41728</v>
      </c>
      <c r="J934" s="93" t="b" cm="1">
        <f t="array" ref="J934">OR(ISNUMBER(SEARCH($L$26:$L$31,C934)))</f>
        <v>0</v>
      </c>
      <c r="K934" s="92"/>
      <c r="L934" s="26"/>
      <c r="M934" s="26"/>
      <c r="N934" s="26"/>
      <c r="O934" s="26"/>
      <c r="P934" s="26"/>
      <c r="Q934" s="26"/>
      <c r="R934" s="26"/>
      <c r="S934" s="26"/>
      <c r="T934" s="26"/>
    </row>
    <row r="935" spans="1:20" x14ac:dyDescent="0.25">
      <c r="A935" s="26"/>
      <c r="B935" s="94">
        <v>3</v>
      </c>
      <c r="C935" s="37" t="s">
        <v>104</v>
      </c>
      <c r="D935" s="94">
        <v>2</v>
      </c>
      <c r="E935" s="94">
        <v>1982</v>
      </c>
      <c r="F935" s="94">
        <v>1</v>
      </c>
      <c r="G935" s="94">
        <v>0</v>
      </c>
      <c r="H935" s="94">
        <v>0</v>
      </c>
      <c r="I935" s="93">
        <v>0</v>
      </c>
      <c r="J935" s="93" t="b" cm="1">
        <f t="array" ref="J935">OR(ISNUMBER(SEARCH($L$26:$L$31,C935)))</f>
        <v>1</v>
      </c>
      <c r="K935" s="92"/>
      <c r="L935" s="26"/>
      <c r="M935" s="26"/>
      <c r="N935" s="26"/>
      <c r="O935" s="26"/>
      <c r="P935" s="26"/>
      <c r="Q935" s="26"/>
      <c r="R935" s="26"/>
      <c r="S935" s="26"/>
      <c r="T935" s="26"/>
    </row>
    <row r="936" spans="1:20" x14ac:dyDescent="0.25">
      <c r="A936" s="26"/>
      <c r="B936" s="94">
        <v>1</v>
      </c>
      <c r="C936" s="37" t="s">
        <v>109</v>
      </c>
      <c r="D936" s="94">
        <v>2</v>
      </c>
      <c r="E936" s="94">
        <v>1982</v>
      </c>
      <c r="F936" s="94">
        <v>1</v>
      </c>
      <c r="G936" s="94">
        <v>0</v>
      </c>
      <c r="H936" s="94">
        <v>0</v>
      </c>
      <c r="I936" s="93">
        <v>769</v>
      </c>
      <c r="J936" s="93" t="b" cm="1">
        <f t="array" ref="J936">OR(ISNUMBER(SEARCH($L$26:$L$31,C936)))</f>
        <v>0</v>
      </c>
      <c r="K936" s="92"/>
      <c r="L936" s="26"/>
      <c r="M936" s="26"/>
      <c r="N936" s="26"/>
      <c r="O936" s="26"/>
      <c r="P936" s="26"/>
      <c r="Q936" s="26"/>
      <c r="R936" s="26"/>
      <c r="S936" s="26"/>
      <c r="T936" s="26"/>
    </row>
    <row r="937" spans="1:20" x14ac:dyDescent="0.25">
      <c r="A937" s="26"/>
      <c r="B937" s="94">
        <v>6</v>
      </c>
      <c r="C937" s="37" t="s">
        <v>114</v>
      </c>
      <c r="D937" s="94">
        <v>2</v>
      </c>
      <c r="E937" s="94">
        <v>1982</v>
      </c>
      <c r="F937" s="94">
        <v>2</v>
      </c>
      <c r="G937" s="94">
        <v>0</v>
      </c>
      <c r="H937" s="94">
        <v>0</v>
      </c>
      <c r="I937" s="93">
        <v>0</v>
      </c>
      <c r="J937" s="93" t="b" cm="1">
        <f t="array" ref="J937">OR(ISNUMBER(SEARCH($L$26:$L$31,C937)))</f>
        <v>0</v>
      </c>
      <c r="K937" s="92"/>
      <c r="L937" s="26"/>
      <c r="M937" s="26"/>
      <c r="N937" s="26"/>
      <c r="O937" s="26"/>
      <c r="P937" s="26"/>
      <c r="Q937" s="26"/>
      <c r="R937" s="26"/>
      <c r="S937" s="26"/>
      <c r="T937" s="26"/>
    </row>
    <row r="938" spans="1:20" x14ac:dyDescent="0.25">
      <c r="A938" s="26"/>
      <c r="B938" s="94">
        <v>1</v>
      </c>
      <c r="C938" s="37" t="s">
        <v>114</v>
      </c>
      <c r="D938" s="94">
        <v>2</v>
      </c>
      <c r="E938" s="94">
        <v>1982</v>
      </c>
      <c r="F938" s="94">
        <v>2</v>
      </c>
      <c r="G938" s="94">
        <v>0</v>
      </c>
      <c r="H938" s="94">
        <v>0</v>
      </c>
      <c r="I938" s="93">
        <v>0</v>
      </c>
      <c r="J938" s="93" t="b" cm="1">
        <f t="array" ref="J938">OR(ISNUMBER(SEARCH($L$26:$L$31,C938)))</f>
        <v>0</v>
      </c>
      <c r="K938" s="92"/>
      <c r="L938" s="26"/>
      <c r="M938" s="26"/>
      <c r="N938" s="26"/>
      <c r="O938" s="26"/>
      <c r="P938" s="26"/>
      <c r="Q938" s="26"/>
      <c r="R938" s="26"/>
      <c r="S938" s="26"/>
      <c r="T938" s="26"/>
    </row>
    <row r="939" spans="1:20" x14ac:dyDescent="0.25">
      <c r="A939" s="26"/>
      <c r="B939" s="94">
        <v>2</v>
      </c>
      <c r="C939" s="37" t="s">
        <v>114</v>
      </c>
      <c r="D939" s="94">
        <v>2</v>
      </c>
      <c r="E939" s="94">
        <v>1982</v>
      </c>
      <c r="F939" s="94">
        <v>2</v>
      </c>
      <c r="G939" s="94">
        <v>0</v>
      </c>
      <c r="H939" s="94">
        <v>0</v>
      </c>
      <c r="I939" s="93">
        <v>0</v>
      </c>
      <c r="J939" s="93" t="b" cm="1">
        <f t="array" ref="J939">OR(ISNUMBER(SEARCH($L$26:$L$31,C939)))</f>
        <v>0</v>
      </c>
      <c r="K939" s="92"/>
      <c r="L939" s="26"/>
      <c r="M939" s="26"/>
      <c r="N939" s="26"/>
      <c r="O939" s="26"/>
      <c r="P939" s="26"/>
      <c r="Q939" s="26"/>
      <c r="R939" s="26"/>
      <c r="S939" s="26"/>
      <c r="T939" s="26"/>
    </row>
    <row r="940" spans="1:20" x14ac:dyDescent="0.25">
      <c r="A940" s="26"/>
      <c r="B940" s="94">
        <v>4</v>
      </c>
      <c r="C940" s="37" t="s">
        <v>114</v>
      </c>
      <c r="D940" s="94">
        <v>2</v>
      </c>
      <c r="E940" s="94">
        <v>1982</v>
      </c>
      <c r="F940" s="94">
        <v>2</v>
      </c>
      <c r="G940" s="94">
        <v>0</v>
      </c>
      <c r="H940" s="94">
        <v>0</v>
      </c>
      <c r="I940" s="93">
        <v>0</v>
      </c>
      <c r="J940" s="93" t="b" cm="1">
        <f t="array" ref="J940">OR(ISNUMBER(SEARCH($L$26:$L$31,C940)))</f>
        <v>0</v>
      </c>
      <c r="K940" s="92"/>
      <c r="L940" s="26"/>
      <c r="M940" s="26"/>
      <c r="N940" s="26"/>
      <c r="O940" s="26"/>
      <c r="P940" s="26"/>
      <c r="Q940" s="26"/>
      <c r="R940" s="26"/>
      <c r="S940" s="26"/>
      <c r="T940" s="26"/>
    </row>
    <row r="941" spans="1:20" x14ac:dyDescent="0.25">
      <c r="A941" s="26"/>
      <c r="B941" s="94">
        <v>3</v>
      </c>
      <c r="C941" s="37" t="s">
        <v>114</v>
      </c>
      <c r="D941" s="94">
        <v>2</v>
      </c>
      <c r="E941" s="94">
        <v>1982</v>
      </c>
      <c r="F941" s="94">
        <v>2</v>
      </c>
      <c r="G941" s="94">
        <v>0</v>
      </c>
      <c r="H941" s="94">
        <v>0</v>
      </c>
      <c r="I941" s="93">
        <v>0</v>
      </c>
      <c r="J941" s="93" t="b" cm="1">
        <f t="array" ref="J941">OR(ISNUMBER(SEARCH($L$26:$L$31,C941)))</f>
        <v>0</v>
      </c>
      <c r="K941" s="92"/>
      <c r="L941" s="26"/>
      <c r="M941" s="26"/>
      <c r="N941" s="26"/>
      <c r="O941" s="26"/>
      <c r="P941" s="26"/>
      <c r="Q941" s="26"/>
      <c r="R941" s="26"/>
      <c r="S941" s="26"/>
      <c r="T941" s="26"/>
    </row>
    <row r="942" spans="1:20" x14ac:dyDescent="0.25">
      <c r="A942" s="26"/>
      <c r="B942" s="94">
        <v>5</v>
      </c>
      <c r="C942" s="37" t="s">
        <v>114</v>
      </c>
      <c r="D942" s="94">
        <v>2</v>
      </c>
      <c r="E942" s="94">
        <v>1982</v>
      </c>
      <c r="F942" s="94">
        <v>2</v>
      </c>
      <c r="G942" s="94">
        <v>0</v>
      </c>
      <c r="H942" s="94">
        <v>0</v>
      </c>
      <c r="I942" s="93">
        <v>0</v>
      </c>
      <c r="J942" s="93" t="b" cm="1">
        <f t="array" ref="J942">OR(ISNUMBER(SEARCH($L$26:$L$31,C942)))</f>
        <v>0</v>
      </c>
      <c r="K942" s="92"/>
      <c r="L942" s="26"/>
      <c r="M942" s="26"/>
      <c r="N942" s="26"/>
      <c r="O942" s="26"/>
      <c r="P942" s="26"/>
      <c r="Q942" s="26"/>
      <c r="R942" s="26"/>
      <c r="S942" s="26"/>
      <c r="T942" s="26"/>
    </row>
    <row r="943" spans="1:20" x14ac:dyDescent="0.25">
      <c r="A943" s="26"/>
      <c r="B943" s="94">
        <v>6</v>
      </c>
      <c r="C943" s="37" t="s">
        <v>124</v>
      </c>
      <c r="D943" s="94">
        <v>2</v>
      </c>
      <c r="E943" s="94">
        <v>1982</v>
      </c>
      <c r="F943" s="94">
        <v>2</v>
      </c>
      <c r="G943" s="94">
        <v>0</v>
      </c>
      <c r="H943" s="94">
        <v>0</v>
      </c>
      <c r="I943" s="93">
        <v>166</v>
      </c>
      <c r="J943" s="93" t="b" cm="1">
        <f t="array" ref="J943">OR(ISNUMBER(SEARCH($L$26:$L$31,C943)))</f>
        <v>1</v>
      </c>
      <c r="K943" s="92"/>
      <c r="L943" s="26"/>
      <c r="M943" s="26"/>
      <c r="N943" s="26"/>
      <c r="O943" s="26"/>
      <c r="P943" s="26"/>
      <c r="Q943" s="26"/>
      <c r="R943" s="26"/>
      <c r="S943" s="26"/>
      <c r="T943" s="26"/>
    </row>
    <row r="944" spans="1:20" x14ac:dyDescent="0.25">
      <c r="A944" s="26"/>
      <c r="B944" s="94">
        <v>1</v>
      </c>
      <c r="C944" s="37" t="s">
        <v>124</v>
      </c>
      <c r="D944" s="94">
        <v>2</v>
      </c>
      <c r="E944" s="94">
        <v>1982</v>
      </c>
      <c r="F944" s="94">
        <v>2</v>
      </c>
      <c r="G944" s="94">
        <v>0</v>
      </c>
      <c r="H944" s="94">
        <v>0</v>
      </c>
      <c r="I944" s="93">
        <v>168</v>
      </c>
      <c r="J944" s="93" t="b" cm="1">
        <f t="array" ref="J944">OR(ISNUMBER(SEARCH($L$26:$L$31,C944)))</f>
        <v>1</v>
      </c>
      <c r="K944" s="92"/>
      <c r="L944" s="26"/>
      <c r="M944" s="26"/>
      <c r="N944" s="26"/>
      <c r="O944" s="26"/>
      <c r="P944" s="26"/>
      <c r="Q944" s="26"/>
      <c r="R944" s="26"/>
      <c r="S944" s="26"/>
      <c r="T944" s="26"/>
    </row>
    <row r="945" spans="1:20" x14ac:dyDescent="0.25">
      <c r="A945" s="26"/>
      <c r="B945" s="94">
        <v>2</v>
      </c>
      <c r="C945" s="37" t="s">
        <v>124</v>
      </c>
      <c r="D945" s="94">
        <v>2</v>
      </c>
      <c r="E945" s="94">
        <v>1982</v>
      </c>
      <c r="F945" s="94">
        <v>2</v>
      </c>
      <c r="G945" s="94">
        <v>0</v>
      </c>
      <c r="H945" s="94">
        <v>0</v>
      </c>
      <c r="I945" s="93">
        <v>170</v>
      </c>
      <c r="J945" s="93" t="b" cm="1">
        <f t="array" ref="J945">OR(ISNUMBER(SEARCH($L$26:$L$31,C945)))</f>
        <v>1</v>
      </c>
      <c r="K945" s="92"/>
      <c r="L945" s="26"/>
      <c r="M945" s="26"/>
      <c r="N945" s="26"/>
      <c r="O945" s="26"/>
      <c r="P945" s="26"/>
      <c r="Q945" s="26"/>
      <c r="R945" s="26"/>
      <c r="S945" s="26"/>
      <c r="T945" s="26"/>
    </row>
    <row r="946" spans="1:20" x14ac:dyDescent="0.25">
      <c r="A946" s="26"/>
      <c r="B946" s="94">
        <v>4</v>
      </c>
      <c r="C946" s="37" t="s">
        <v>124</v>
      </c>
      <c r="D946" s="94">
        <v>2</v>
      </c>
      <c r="E946" s="94">
        <v>1982</v>
      </c>
      <c r="F946" s="94">
        <v>2</v>
      </c>
      <c r="G946" s="94">
        <v>0</v>
      </c>
      <c r="H946" s="94">
        <v>0</v>
      </c>
      <c r="I946" s="93">
        <v>155</v>
      </c>
      <c r="J946" s="93" t="b" cm="1">
        <f t="array" ref="J946">OR(ISNUMBER(SEARCH($L$26:$L$31,C946)))</f>
        <v>1</v>
      </c>
      <c r="K946" s="92"/>
      <c r="L946" s="26"/>
      <c r="M946" s="26"/>
      <c r="N946" s="26"/>
      <c r="O946" s="26"/>
      <c r="P946" s="26"/>
      <c r="Q946" s="26"/>
      <c r="R946" s="26"/>
      <c r="S946" s="26"/>
      <c r="T946" s="26"/>
    </row>
    <row r="947" spans="1:20" x14ac:dyDescent="0.25">
      <c r="A947" s="26"/>
      <c r="B947" s="94">
        <v>3</v>
      </c>
      <c r="C947" s="37" t="s">
        <v>124</v>
      </c>
      <c r="D947" s="94">
        <v>2</v>
      </c>
      <c r="E947" s="94">
        <v>1982</v>
      </c>
      <c r="F947" s="94">
        <v>2</v>
      </c>
      <c r="G947" s="94">
        <v>0</v>
      </c>
      <c r="H947" s="94">
        <v>0</v>
      </c>
      <c r="I947" s="93">
        <v>156</v>
      </c>
      <c r="J947" s="93" t="b" cm="1">
        <f t="array" ref="J947">OR(ISNUMBER(SEARCH($L$26:$L$31,C947)))</f>
        <v>1</v>
      </c>
      <c r="K947" s="92"/>
      <c r="L947" s="26"/>
      <c r="M947" s="26"/>
      <c r="N947" s="26"/>
      <c r="O947" s="26"/>
      <c r="P947" s="26"/>
      <c r="Q947" s="26"/>
      <c r="R947" s="26"/>
      <c r="S947" s="26"/>
      <c r="T947" s="26"/>
    </row>
    <row r="948" spans="1:20" x14ac:dyDescent="0.25">
      <c r="A948" s="26"/>
      <c r="B948" s="94">
        <v>5</v>
      </c>
      <c r="C948" s="37" t="s">
        <v>124</v>
      </c>
      <c r="D948" s="94">
        <v>2</v>
      </c>
      <c r="E948" s="94">
        <v>1982</v>
      </c>
      <c r="F948" s="94">
        <v>2</v>
      </c>
      <c r="G948" s="94">
        <v>0</v>
      </c>
      <c r="H948" s="94">
        <v>0</v>
      </c>
      <c r="I948" s="93">
        <v>164</v>
      </c>
      <c r="J948" s="93" t="b" cm="1">
        <f t="array" ref="J948">OR(ISNUMBER(SEARCH($L$26:$L$31,C948)))</f>
        <v>1</v>
      </c>
      <c r="K948" s="92"/>
      <c r="L948" s="26"/>
      <c r="M948" s="26"/>
      <c r="N948" s="26"/>
      <c r="O948" s="26"/>
      <c r="P948" s="26"/>
      <c r="Q948" s="26"/>
      <c r="R948" s="26"/>
      <c r="S948" s="26"/>
      <c r="T948" s="26"/>
    </row>
    <row r="949" spans="1:20" x14ac:dyDescent="0.25">
      <c r="A949" s="26"/>
      <c r="B949" s="94">
        <v>2</v>
      </c>
      <c r="C949" s="37" t="s">
        <v>128</v>
      </c>
      <c r="D949" s="94">
        <v>2</v>
      </c>
      <c r="E949" s="94">
        <v>1982</v>
      </c>
      <c r="F949" s="94">
        <v>1</v>
      </c>
      <c r="G949" s="94">
        <v>0</v>
      </c>
      <c r="H949" s="94">
        <v>0</v>
      </c>
      <c r="I949" s="93">
        <v>3950</v>
      </c>
      <c r="J949" s="93" t="b" cm="1">
        <f t="array" ref="J949">OR(ISNUMBER(SEARCH($L$26:$L$31,C949)))</f>
        <v>1</v>
      </c>
      <c r="K949" s="92"/>
      <c r="L949" s="26"/>
      <c r="M949" s="26"/>
      <c r="N949" s="26"/>
      <c r="O949" s="26"/>
      <c r="P949" s="26"/>
      <c r="Q949" s="26"/>
      <c r="R949" s="26"/>
      <c r="S949" s="26"/>
      <c r="T949" s="26"/>
    </row>
    <row r="950" spans="1:20" x14ac:dyDescent="0.25">
      <c r="A950" s="26"/>
      <c r="B950" s="94">
        <v>4</v>
      </c>
      <c r="C950" s="37" t="s">
        <v>128</v>
      </c>
      <c r="D950" s="94">
        <v>2</v>
      </c>
      <c r="E950" s="94">
        <v>1982</v>
      </c>
      <c r="F950" s="94">
        <v>1</v>
      </c>
      <c r="G950" s="94">
        <v>0</v>
      </c>
      <c r="H950" s="94">
        <v>0</v>
      </c>
      <c r="I950" s="93">
        <v>3973</v>
      </c>
      <c r="J950" s="93" t="b" cm="1">
        <f t="array" ref="J950">OR(ISNUMBER(SEARCH($L$26:$L$31,C950)))</f>
        <v>1</v>
      </c>
      <c r="K950" s="92"/>
      <c r="L950" s="26"/>
      <c r="M950" s="26"/>
      <c r="N950" s="26"/>
      <c r="O950" s="26"/>
      <c r="P950" s="26"/>
      <c r="Q950" s="26"/>
      <c r="R950" s="26"/>
      <c r="S950" s="26"/>
      <c r="T950" s="26"/>
    </row>
    <row r="951" spans="1:20" x14ac:dyDescent="0.25">
      <c r="A951" s="26"/>
      <c r="B951" s="94">
        <v>3</v>
      </c>
      <c r="C951" s="37" t="s">
        <v>128</v>
      </c>
      <c r="D951" s="94">
        <v>2</v>
      </c>
      <c r="E951" s="94">
        <v>1982</v>
      </c>
      <c r="F951" s="94">
        <v>1</v>
      </c>
      <c r="G951" s="94">
        <v>0</v>
      </c>
      <c r="H951" s="94">
        <v>0</v>
      </c>
      <c r="I951" s="93">
        <v>3997</v>
      </c>
      <c r="J951" s="93" t="b" cm="1">
        <f t="array" ref="J951">OR(ISNUMBER(SEARCH($L$26:$L$31,C951)))</f>
        <v>1</v>
      </c>
      <c r="K951" s="92"/>
      <c r="L951" s="26"/>
      <c r="M951" s="26"/>
      <c r="N951" s="26"/>
      <c r="O951" s="26"/>
      <c r="P951" s="26"/>
      <c r="Q951" s="26"/>
      <c r="R951" s="26"/>
      <c r="S951" s="26"/>
      <c r="T951" s="26"/>
    </row>
    <row r="952" spans="1:20" x14ac:dyDescent="0.25">
      <c r="A952" s="26"/>
      <c r="B952" s="94">
        <v>5</v>
      </c>
      <c r="C952" s="37" t="s">
        <v>128</v>
      </c>
      <c r="D952" s="94">
        <v>2</v>
      </c>
      <c r="E952" s="94">
        <v>1982</v>
      </c>
      <c r="F952" s="94">
        <v>1</v>
      </c>
      <c r="G952" s="94">
        <v>0</v>
      </c>
      <c r="H952" s="94">
        <v>0</v>
      </c>
      <c r="I952" s="93">
        <v>4218</v>
      </c>
      <c r="J952" s="93" t="b" cm="1">
        <f t="array" ref="J952">OR(ISNUMBER(SEARCH($L$26:$L$31,C952)))</f>
        <v>1</v>
      </c>
      <c r="K952" s="92"/>
      <c r="L952" s="26"/>
      <c r="M952" s="26"/>
      <c r="N952" s="26"/>
      <c r="O952" s="26"/>
      <c r="P952" s="26"/>
      <c r="Q952" s="26"/>
      <c r="R952" s="26"/>
      <c r="S952" s="26"/>
      <c r="T952" s="26"/>
    </row>
    <row r="953" spans="1:20" x14ac:dyDescent="0.25">
      <c r="A953" s="26"/>
      <c r="B953" s="94">
        <v>1</v>
      </c>
      <c r="C953" s="37" t="s">
        <v>129</v>
      </c>
      <c r="D953" s="94">
        <v>2</v>
      </c>
      <c r="E953" s="94">
        <v>1982</v>
      </c>
      <c r="F953" s="94">
        <v>1</v>
      </c>
      <c r="G953" s="94">
        <v>0</v>
      </c>
      <c r="H953" s="94">
        <v>0</v>
      </c>
      <c r="I953" s="93">
        <v>2868</v>
      </c>
      <c r="J953" s="93" t="b" cm="1">
        <f t="array" ref="J953">OR(ISNUMBER(SEARCH($L$26:$L$31,C953)))</f>
        <v>1</v>
      </c>
      <c r="K953" s="92"/>
      <c r="L953" s="26"/>
      <c r="M953" s="26"/>
      <c r="N953" s="26"/>
      <c r="O953" s="26"/>
      <c r="P953" s="26"/>
      <c r="Q953" s="26"/>
      <c r="R953" s="26"/>
      <c r="S953" s="26"/>
      <c r="T953" s="26"/>
    </row>
    <row r="954" spans="1:20" x14ac:dyDescent="0.25">
      <c r="A954" s="26"/>
      <c r="B954" s="94">
        <v>2</v>
      </c>
      <c r="C954" s="37" t="s">
        <v>129</v>
      </c>
      <c r="D954" s="94">
        <v>2</v>
      </c>
      <c r="E954" s="94">
        <v>1982</v>
      </c>
      <c r="F954" s="94">
        <v>1</v>
      </c>
      <c r="G954" s="94">
        <v>0</v>
      </c>
      <c r="H954" s="94">
        <v>0</v>
      </c>
      <c r="I954" s="93">
        <v>3013</v>
      </c>
      <c r="J954" s="93" t="b" cm="1">
        <f t="array" ref="J954">OR(ISNUMBER(SEARCH($L$26:$L$31,C954)))</f>
        <v>1</v>
      </c>
      <c r="K954" s="92"/>
      <c r="L954" s="26"/>
      <c r="M954" s="26"/>
      <c r="N954" s="26"/>
      <c r="O954" s="26"/>
      <c r="P954" s="26"/>
      <c r="Q954" s="26"/>
      <c r="R954" s="26"/>
      <c r="S954" s="26"/>
      <c r="T954" s="26"/>
    </row>
    <row r="955" spans="1:20" x14ac:dyDescent="0.25">
      <c r="A955" s="26"/>
      <c r="B955" s="94">
        <v>1</v>
      </c>
      <c r="C955" s="37" t="s">
        <v>121</v>
      </c>
      <c r="D955" s="94">
        <v>2</v>
      </c>
      <c r="E955" s="94">
        <v>1982</v>
      </c>
      <c r="F955" s="94">
        <v>1</v>
      </c>
      <c r="G955" s="94">
        <v>0</v>
      </c>
      <c r="H955" s="94">
        <v>0</v>
      </c>
      <c r="I955" s="93">
        <v>226</v>
      </c>
      <c r="J955" s="93" t="b" cm="1">
        <f t="array" ref="J955">OR(ISNUMBER(SEARCH($L$26:$L$31,C955)))</f>
        <v>1</v>
      </c>
      <c r="K955" s="92"/>
      <c r="L955" s="26"/>
      <c r="M955" s="26"/>
      <c r="N955" s="26"/>
      <c r="O955" s="26"/>
      <c r="P955" s="26"/>
      <c r="Q955" s="26"/>
      <c r="R955" s="26"/>
      <c r="S955" s="26"/>
      <c r="T955" s="26"/>
    </row>
    <row r="956" spans="1:20" x14ac:dyDescent="0.25">
      <c r="A956" s="26"/>
      <c r="B956" s="94">
        <v>2</v>
      </c>
      <c r="C956" s="37" t="s">
        <v>121</v>
      </c>
      <c r="D956" s="94">
        <v>2</v>
      </c>
      <c r="E956" s="94">
        <v>1982</v>
      </c>
      <c r="F956" s="94">
        <v>1</v>
      </c>
      <c r="G956" s="94">
        <v>0</v>
      </c>
      <c r="H956" s="94">
        <v>0</v>
      </c>
      <c r="I956" s="93">
        <v>199</v>
      </c>
      <c r="J956" s="93" t="b" cm="1">
        <f t="array" ref="J956">OR(ISNUMBER(SEARCH($L$26:$L$31,C956)))</f>
        <v>1</v>
      </c>
      <c r="K956" s="92"/>
      <c r="L956" s="26"/>
      <c r="M956" s="26"/>
      <c r="N956" s="26"/>
      <c r="O956" s="26"/>
      <c r="P956" s="26"/>
      <c r="Q956" s="26"/>
      <c r="R956" s="26"/>
      <c r="S956" s="26"/>
      <c r="T956" s="26"/>
    </row>
    <row r="957" spans="1:20" x14ac:dyDescent="0.25">
      <c r="A957" s="26"/>
      <c r="B957" s="94">
        <v>4</v>
      </c>
      <c r="C957" s="37" t="s">
        <v>121</v>
      </c>
      <c r="D957" s="94">
        <v>2</v>
      </c>
      <c r="E957" s="94">
        <v>1982</v>
      </c>
      <c r="F957" s="94">
        <v>1</v>
      </c>
      <c r="G957" s="94">
        <v>0</v>
      </c>
      <c r="H957" s="94">
        <v>0</v>
      </c>
      <c r="I957" s="93">
        <v>232</v>
      </c>
      <c r="J957" s="93" t="b" cm="1">
        <f t="array" ref="J957">OR(ISNUMBER(SEARCH($L$26:$L$31,C957)))</f>
        <v>1</v>
      </c>
      <c r="K957" s="92"/>
      <c r="L957" s="26"/>
      <c r="M957" s="26"/>
      <c r="N957" s="26"/>
      <c r="O957" s="26"/>
      <c r="P957" s="26"/>
      <c r="Q957" s="26"/>
      <c r="R957" s="26"/>
      <c r="S957" s="26"/>
      <c r="T957" s="26"/>
    </row>
    <row r="958" spans="1:20" x14ac:dyDescent="0.25">
      <c r="A958" s="26"/>
      <c r="B958" s="94">
        <v>3</v>
      </c>
      <c r="C958" s="37" t="s">
        <v>121</v>
      </c>
      <c r="D958" s="94">
        <v>2</v>
      </c>
      <c r="E958" s="94">
        <v>1982</v>
      </c>
      <c r="F958" s="94">
        <v>1</v>
      </c>
      <c r="G958" s="94">
        <v>0</v>
      </c>
      <c r="H958" s="94">
        <v>0</v>
      </c>
      <c r="I958" s="93">
        <v>227</v>
      </c>
      <c r="J958" s="93" t="b" cm="1">
        <f t="array" ref="J958">OR(ISNUMBER(SEARCH($L$26:$L$31,C958)))</f>
        <v>1</v>
      </c>
      <c r="K958" s="92"/>
      <c r="L958" s="26"/>
      <c r="M958" s="26"/>
      <c r="N958" s="26"/>
      <c r="O958" s="26"/>
      <c r="P958" s="26"/>
      <c r="Q958" s="26"/>
      <c r="R958" s="26"/>
      <c r="S958" s="26"/>
      <c r="T958" s="26"/>
    </row>
    <row r="959" spans="1:20" x14ac:dyDescent="0.25">
      <c r="A959" s="26"/>
      <c r="B959" s="94">
        <v>5</v>
      </c>
      <c r="C959" s="37" t="s">
        <v>121</v>
      </c>
      <c r="D959" s="94">
        <v>2</v>
      </c>
      <c r="E959" s="94">
        <v>1982</v>
      </c>
      <c r="F959" s="94">
        <v>1</v>
      </c>
      <c r="G959" s="94">
        <v>0</v>
      </c>
      <c r="H959" s="94">
        <v>0</v>
      </c>
      <c r="I959" s="93">
        <v>212</v>
      </c>
      <c r="J959" s="93" t="b" cm="1">
        <f t="array" ref="J959">OR(ISNUMBER(SEARCH($L$26:$L$31,C959)))</f>
        <v>1</v>
      </c>
      <c r="K959" s="92"/>
      <c r="L959" s="26"/>
      <c r="M959" s="26"/>
      <c r="N959" s="26"/>
      <c r="O959" s="26"/>
      <c r="P959" s="26"/>
      <c r="Q959" s="26"/>
      <c r="R959" s="26"/>
      <c r="S959" s="26"/>
      <c r="T959" s="26"/>
    </row>
    <row r="960" spans="1:20" x14ac:dyDescent="0.25">
      <c r="A960" s="26"/>
      <c r="B960" s="94">
        <v>1</v>
      </c>
      <c r="C960" s="37" t="s">
        <v>123</v>
      </c>
      <c r="D960" s="94">
        <v>2</v>
      </c>
      <c r="E960" s="94">
        <v>1982</v>
      </c>
      <c r="F960" s="94">
        <v>1</v>
      </c>
      <c r="G960" s="94">
        <v>0</v>
      </c>
      <c r="H960" s="94">
        <v>0</v>
      </c>
      <c r="I960" s="93">
        <v>8593</v>
      </c>
      <c r="J960" s="93" t="b" cm="1">
        <f t="array" ref="J960">OR(ISNUMBER(SEARCH($L$26:$L$31,C960)))</f>
        <v>1</v>
      </c>
      <c r="K960" s="92"/>
      <c r="L960" s="26"/>
      <c r="M960" s="26"/>
      <c r="N960" s="26"/>
      <c r="O960" s="26"/>
      <c r="P960" s="26"/>
      <c r="Q960" s="26"/>
      <c r="R960" s="26"/>
      <c r="S960" s="26"/>
      <c r="T960" s="26"/>
    </row>
    <row r="961" spans="1:20" x14ac:dyDescent="0.25">
      <c r="A961" s="26"/>
      <c r="B961" s="94">
        <v>1</v>
      </c>
      <c r="C961" s="37" t="s">
        <v>112</v>
      </c>
      <c r="D961" s="94">
        <v>2</v>
      </c>
      <c r="E961" s="94">
        <v>1982</v>
      </c>
      <c r="F961" s="94">
        <v>1</v>
      </c>
      <c r="G961" s="94">
        <v>0</v>
      </c>
      <c r="H961" s="94">
        <v>0</v>
      </c>
      <c r="I961" s="93">
        <v>82271</v>
      </c>
      <c r="J961" s="93" t="b" cm="1">
        <f t="array" ref="J961">OR(ISNUMBER(SEARCH($L$26:$L$31,C961)))</f>
        <v>1</v>
      </c>
      <c r="K961" s="92"/>
      <c r="L961" s="26"/>
      <c r="M961" s="26"/>
      <c r="N961" s="26"/>
      <c r="O961" s="26"/>
      <c r="P961" s="26"/>
      <c r="Q961" s="26"/>
      <c r="R961" s="26"/>
      <c r="S961" s="26"/>
      <c r="T961" s="26"/>
    </row>
    <row r="962" spans="1:20" x14ac:dyDescent="0.25">
      <c r="A962" s="26"/>
      <c r="B962" s="94">
        <v>2</v>
      </c>
      <c r="C962" s="37" t="s">
        <v>142</v>
      </c>
      <c r="D962" s="94">
        <v>2</v>
      </c>
      <c r="E962" s="94">
        <v>1982</v>
      </c>
      <c r="F962" s="94">
        <v>2</v>
      </c>
      <c r="G962" s="94">
        <v>0</v>
      </c>
      <c r="H962" s="94">
        <v>0</v>
      </c>
      <c r="I962" s="93">
        <v>10714814</v>
      </c>
      <c r="J962" s="93" t="b" cm="1">
        <f t="array" ref="J962">OR(ISNUMBER(SEARCH($L$26:$L$31,C962)))</f>
        <v>1</v>
      </c>
      <c r="K962" s="92"/>
      <c r="L962" s="26"/>
      <c r="M962" s="26"/>
      <c r="N962" s="26"/>
      <c r="O962" s="26"/>
      <c r="P962" s="26"/>
      <c r="Q962" s="26"/>
      <c r="R962" s="26"/>
      <c r="S962" s="26"/>
      <c r="T962" s="26"/>
    </row>
    <row r="963" spans="1:20" x14ac:dyDescent="0.25">
      <c r="A963" s="26"/>
      <c r="B963" s="94">
        <v>2</v>
      </c>
      <c r="C963" s="37" t="s">
        <v>136</v>
      </c>
      <c r="D963" s="94">
        <v>2</v>
      </c>
      <c r="E963" s="94">
        <v>1982</v>
      </c>
      <c r="F963" s="94">
        <v>1</v>
      </c>
      <c r="G963" s="94">
        <v>0</v>
      </c>
      <c r="H963" s="94">
        <v>0</v>
      </c>
      <c r="I963" s="93">
        <v>77460</v>
      </c>
      <c r="J963" s="93" t="b" cm="1">
        <f t="array" ref="J963">OR(ISNUMBER(SEARCH($L$26:$L$31,C963)))</f>
        <v>0</v>
      </c>
      <c r="K963" s="92"/>
      <c r="L963" s="26"/>
      <c r="M963" s="26"/>
      <c r="N963" s="26"/>
      <c r="O963" s="26"/>
      <c r="P963" s="26"/>
      <c r="Q963" s="26"/>
      <c r="R963" s="26"/>
      <c r="S963" s="26"/>
      <c r="T963" s="26"/>
    </row>
    <row r="964" spans="1:20" x14ac:dyDescent="0.25">
      <c r="A964" s="26"/>
      <c r="B964" s="94">
        <v>5</v>
      </c>
      <c r="C964" s="37" t="s">
        <v>110</v>
      </c>
      <c r="D964" s="94">
        <v>2</v>
      </c>
      <c r="E964" s="94">
        <v>1982</v>
      </c>
      <c r="F964" s="94">
        <v>1</v>
      </c>
      <c r="G964" s="94">
        <v>0</v>
      </c>
      <c r="H964" s="94">
        <v>12</v>
      </c>
      <c r="I964" s="93">
        <v>0</v>
      </c>
      <c r="J964" s="93" t="b" cm="1">
        <f t="array" ref="J964">OR(ISNUMBER(SEARCH($L$26:$L$31,C964)))</f>
        <v>0</v>
      </c>
      <c r="K964" s="92"/>
      <c r="L964" s="26"/>
      <c r="M964" s="26"/>
      <c r="N964" s="26"/>
      <c r="O964" s="26"/>
      <c r="P964" s="26"/>
      <c r="Q964" s="26"/>
      <c r="R964" s="26"/>
      <c r="S964" s="26"/>
      <c r="T964" s="26"/>
    </row>
    <row r="965" spans="1:20" x14ac:dyDescent="0.25">
      <c r="A965" s="26"/>
      <c r="B965" s="94">
        <v>4</v>
      </c>
      <c r="C965" s="37" t="s">
        <v>107</v>
      </c>
      <c r="D965" s="94">
        <v>3</v>
      </c>
      <c r="E965" s="94">
        <v>1982</v>
      </c>
      <c r="F965" s="94">
        <v>1</v>
      </c>
      <c r="G965" s="94">
        <v>0</v>
      </c>
      <c r="H965" s="94">
        <v>0</v>
      </c>
      <c r="I965" s="93">
        <v>737</v>
      </c>
      <c r="J965" s="93" t="b" cm="1">
        <f t="array" ref="J965">OR(ISNUMBER(SEARCH($L$26:$L$31,C965)))</f>
        <v>1</v>
      </c>
      <c r="K965" s="92"/>
      <c r="L965" s="26"/>
      <c r="M965" s="26"/>
      <c r="N965" s="26"/>
      <c r="O965" s="26"/>
      <c r="P965" s="26"/>
      <c r="Q965" s="26"/>
      <c r="R965" s="26"/>
      <c r="S965" s="26"/>
      <c r="T965" s="26"/>
    </row>
    <row r="966" spans="1:20" x14ac:dyDescent="0.25">
      <c r="A966" s="26"/>
      <c r="B966" s="94">
        <v>4</v>
      </c>
      <c r="C966" s="37" t="s">
        <v>106</v>
      </c>
      <c r="D966" s="94">
        <v>3</v>
      </c>
      <c r="E966" s="94">
        <v>1982</v>
      </c>
      <c r="F966" s="94">
        <v>1</v>
      </c>
      <c r="G966" s="94">
        <v>0</v>
      </c>
      <c r="H966" s="94">
        <v>0</v>
      </c>
      <c r="I966" s="93">
        <v>8403</v>
      </c>
      <c r="J966" s="93" t="b" cm="1">
        <f t="array" ref="J966">OR(ISNUMBER(SEARCH($L$26:$L$31,C966)))</f>
        <v>0</v>
      </c>
      <c r="K966" s="92"/>
      <c r="L966" s="26"/>
      <c r="M966" s="26"/>
      <c r="N966" s="26"/>
      <c r="O966" s="26"/>
      <c r="P966" s="26"/>
      <c r="Q966" s="26"/>
      <c r="R966" s="26"/>
      <c r="S966" s="26"/>
      <c r="T966" s="26"/>
    </row>
    <row r="967" spans="1:20" x14ac:dyDescent="0.25">
      <c r="A967" s="26"/>
      <c r="B967" s="94">
        <v>4</v>
      </c>
      <c r="C967" s="37" t="s">
        <v>110</v>
      </c>
      <c r="D967" s="94">
        <v>3</v>
      </c>
      <c r="E967" s="94">
        <v>1982</v>
      </c>
      <c r="F967" s="94">
        <v>1</v>
      </c>
      <c r="G967" s="94">
        <v>0</v>
      </c>
      <c r="H967" s="94">
        <v>23</v>
      </c>
      <c r="I967" s="93">
        <v>7657</v>
      </c>
      <c r="J967" s="93" t="b" cm="1">
        <f t="array" ref="J967">OR(ISNUMBER(SEARCH($L$26:$L$31,C967)))</f>
        <v>0</v>
      </c>
      <c r="K967" s="92"/>
      <c r="L967" s="26"/>
      <c r="M967" s="26"/>
      <c r="N967" s="26"/>
      <c r="O967" s="26"/>
      <c r="P967" s="26"/>
      <c r="Q967" s="26"/>
      <c r="R967" s="26"/>
      <c r="S967" s="26"/>
      <c r="T967" s="26"/>
    </row>
    <row r="968" spans="1:20" x14ac:dyDescent="0.25">
      <c r="A968" s="26"/>
      <c r="B968" s="94">
        <v>4</v>
      </c>
      <c r="C968" s="37" t="s">
        <v>110</v>
      </c>
      <c r="D968" s="94">
        <v>3</v>
      </c>
      <c r="E968" s="94">
        <v>1982</v>
      </c>
      <c r="F968" s="94">
        <v>1</v>
      </c>
      <c r="G968" s="94">
        <v>0</v>
      </c>
      <c r="H968" s="94">
        <v>0</v>
      </c>
      <c r="I968" s="93">
        <v>85093</v>
      </c>
      <c r="J968" s="93" t="b" cm="1">
        <f t="array" ref="J968">OR(ISNUMBER(SEARCH($L$26:$L$31,C968)))</f>
        <v>0</v>
      </c>
      <c r="K968" s="92"/>
      <c r="L968" s="26"/>
      <c r="M968" s="26"/>
      <c r="N968" s="26"/>
      <c r="O968" s="26"/>
      <c r="P968" s="26"/>
      <c r="Q968" s="26"/>
      <c r="R968" s="26"/>
      <c r="S968" s="26"/>
      <c r="T968" s="26"/>
    </row>
    <row r="969" spans="1:20" x14ac:dyDescent="0.25">
      <c r="A969" s="26"/>
      <c r="B969" s="94">
        <v>5</v>
      </c>
      <c r="C969" s="37" t="s">
        <v>136</v>
      </c>
      <c r="D969" s="94">
        <v>3</v>
      </c>
      <c r="E969" s="94">
        <v>1982</v>
      </c>
      <c r="F969" s="94">
        <v>1</v>
      </c>
      <c r="G969" s="94">
        <v>0</v>
      </c>
      <c r="H969" s="94">
        <v>0</v>
      </c>
      <c r="I969" s="93">
        <v>7617</v>
      </c>
      <c r="J969" s="93" t="b" cm="1">
        <f t="array" ref="J969">OR(ISNUMBER(SEARCH($L$26:$L$31,C969)))</f>
        <v>0</v>
      </c>
      <c r="K969" s="92"/>
      <c r="L969" s="26"/>
      <c r="M969" s="26"/>
      <c r="N969" s="26"/>
      <c r="O969" s="26"/>
      <c r="P969" s="26"/>
      <c r="Q969" s="26"/>
      <c r="R969" s="26"/>
      <c r="S969" s="26"/>
      <c r="T969" s="26"/>
    </row>
    <row r="970" spans="1:20" x14ac:dyDescent="0.25">
      <c r="A970" s="26"/>
      <c r="B970" s="94">
        <v>1</v>
      </c>
      <c r="C970" s="37" t="s">
        <v>114</v>
      </c>
      <c r="D970" s="94">
        <v>4</v>
      </c>
      <c r="E970" s="94">
        <v>1982</v>
      </c>
      <c r="F970" s="94">
        <v>1</v>
      </c>
      <c r="G970" s="94">
        <v>0</v>
      </c>
      <c r="H970" s="94">
        <v>0</v>
      </c>
      <c r="I970" s="93">
        <v>1230</v>
      </c>
      <c r="J970" s="93" t="b" cm="1">
        <f t="array" ref="J970">OR(ISNUMBER(SEARCH($L$26:$L$31,C970)))</f>
        <v>0</v>
      </c>
      <c r="K970" s="92"/>
      <c r="L970" s="26"/>
      <c r="M970" s="26"/>
      <c r="N970" s="26"/>
      <c r="O970" s="26"/>
      <c r="P970" s="26"/>
      <c r="Q970" s="26"/>
      <c r="R970" s="26"/>
      <c r="S970" s="26"/>
      <c r="T970" s="26"/>
    </row>
    <row r="971" spans="1:20" x14ac:dyDescent="0.25">
      <c r="A971" s="26"/>
      <c r="B971" s="94">
        <v>4</v>
      </c>
      <c r="C971" s="37" t="s">
        <v>107</v>
      </c>
      <c r="D971" s="94">
        <v>2</v>
      </c>
      <c r="E971" s="94">
        <v>1983</v>
      </c>
      <c r="F971" s="94">
        <v>1</v>
      </c>
      <c r="G971" s="94">
        <v>0</v>
      </c>
      <c r="H971" s="94">
        <v>23</v>
      </c>
      <c r="I971" s="93">
        <v>766919</v>
      </c>
      <c r="J971" s="93" t="b" cm="1">
        <f t="array" ref="J971">OR(ISNUMBER(SEARCH($L$26:$L$31,C971)))</f>
        <v>1</v>
      </c>
      <c r="K971" s="92"/>
      <c r="L971" s="26"/>
      <c r="M971" s="26"/>
      <c r="N971" s="26"/>
      <c r="O971" s="26"/>
      <c r="P971" s="26"/>
      <c r="Q971" s="26"/>
      <c r="R971" s="26"/>
      <c r="S971" s="26"/>
      <c r="T971" s="26"/>
    </row>
    <row r="972" spans="1:20" x14ac:dyDescent="0.25">
      <c r="A972" s="26"/>
      <c r="B972" s="94">
        <v>4</v>
      </c>
      <c r="C972" s="37" t="s">
        <v>107</v>
      </c>
      <c r="D972" s="94">
        <v>2</v>
      </c>
      <c r="E972" s="94">
        <v>1983</v>
      </c>
      <c r="F972" s="94">
        <v>1</v>
      </c>
      <c r="G972" s="94">
        <v>0</v>
      </c>
      <c r="H972" s="94">
        <v>0</v>
      </c>
      <c r="I972" s="93">
        <v>1937312</v>
      </c>
      <c r="J972" s="93" t="b" cm="1">
        <f t="array" ref="J972">OR(ISNUMBER(SEARCH($L$26:$L$31,C972)))</f>
        <v>1</v>
      </c>
      <c r="K972" s="92"/>
      <c r="L972" s="26"/>
      <c r="M972" s="26"/>
      <c r="N972" s="26"/>
      <c r="O972" s="26"/>
      <c r="P972" s="26"/>
      <c r="Q972" s="26"/>
      <c r="R972" s="26"/>
      <c r="S972" s="26"/>
      <c r="T972" s="26"/>
    </row>
    <row r="973" spans="1:20" x14ac:dyDescent="0.25">
      <c r="A973" s="26"/>
      <c r="B973" s="94">
        <v>6</v>
      </c>
      <c r="C973" s="37" t="s">
        <v>114</v>
      </c>
      <c r="D973" s="94">
        <v>1</v>
      </c>
      <c r="E973" s="94">
        <v>1983</v>
      </c>
      <c r="F973" s="94">
        <v>1</v>
      </c>
      <c r="G973" s="94">
        <v>0</v>
      </c>
      <c r="H973" s="94">
        <v>0</v>
      </c>
      <c r="I973" s="93">
        <v>16427</v>
      </c>
      <c r="J973" s="93" t="b" cm="1">
        <f t="array" ref="J973">OR(ISNUMBER(SEARCH($L$26:$L$31,C973)))</f>
        <v>0</v>
      </c>
      <c r="K973" s="92"/>
      <c r="L973" s="26"/>
      <c r="M973" s="26"/>
      <c r="N973" s="26"/>
      <c r="O973" s="26"/>
      <c r="P973" s="26"/>
      <c r="Q973" s="26"/>
      <c r="R973" s="26"/>
      <c r="S973" s="26"/>
      <c r="T973" s="26"/>
    </row>
    <row r="974" spans="1:20" x14ac:dyDescent="0.25">
      <c r="A974" s="26"/>
      <c r="B974" s="94">
        <v>1</v>
      </c>
      <c r="C974" s="37" t="s">
        <v>114</v>
      </c>
      <c r="D974" s="94">
        <v>1</v>
      </c>
      <c r="E974" s="94">
        <v>1983</v>
      </c>
      <c r="F974" s="94">
        <v>1</v>
      </c>
      <c r="G974" s="94">
        <v>0</v>
      </c>
      <c r="H974" s="94">
        <v>0</v>
      </c>
      <c r="I974" s="93">
        <v>17366</v>
      </c>
      <c r="J974" s="93" t="b" cm="1">
        <f t="array" ref="J974">OR(ISNUMBER(SEARCH($L$26:$L$31,C974)))</f>
        <v>0</v>
      </c>
      <c r="K974" s="92"/>
      <c r="L974" s="26"/>
      <c r="M974" s="26"/>
      <c r="N974" s="26"/>
      <c r="O974" s="26"/>
      <c r="P974" s="26"/>
      <c r="Q974" s="26"/>
      <c r="R974" s="26"/>
      <c r="S974" s="26"/>
      <c r="T974" s="26"/>
    </row>
    <row r="975" spans="1:20" x14ac:dyDescent="0.25">
      <c r="A975" s="26"/>
      <c r="B975" s="94">
        <v>2</v>
      </c>
      <c r="C975" s="37" t="s">
        <v>114</v>
      </c>
      <c r="D975" s="94">
        <v>1</v>
      </c>
      <c r="E975" s="94">
        <v>1983</v>
      </c>
      <c r="F975" s="94">
        <v>1</v>
      </c>
      <c r="G975" s="94">
        <v>0</v>
      </c>
      <c r="H975" s="94">
        <v>0</v>
      </c>
      <c r="I975" s="93">
        <v>18218</v>
      </c>
      <c r="J975" s="93" t="b" cm="1">
        <f t="array" ref="J975">OR(ISNUMBER(SEARCH($L$26:$L$31,C975)))</f>
        <v>0</v>
      </c>
      <c r="K975" s="92"/>
      <c r="L975" s="26"/>
      <c r="M975" s="26"/>
      <c r="N975" s="26"/>
      <c r="O975" s="26"/>
      <c r="P975" s="26"/>
      <c r="Q975" s="26"/>
      <c r="R975" s="26"/>
      <c r="S975" s="26"/>
      <c r="T975" s="26"/>
    </row>
    <row r="976" spans="1:20" x14ac:dyDescent="0.25">
      <c r="A976" s="26"/>
      <c r="B976" s="94">
        <v>4</v>
      </c>
      <c r="C976" s="37" t="s">
        <v>114</v>
      </c>
      <c r="D976" s="94">
        <v>1</v>
      </c>
      <c r="E976" s="94">
        <v>1983</v>
      </c>
      <c r="F976" s="94">
        <v>1</v>
      </c>
      <c r="G976" s="94">
        <v>0</v>
      </c>
      <c r="H976" s="94">
        <v>0</v>
      </c>
      <c r="I976" s="93">
        <v>18032</v>
      </c>
      <c r="J976" s="93" t="b" cm="1">
        <f t="array" ref="J976">OR(ISNUMBER(SEARCH($L$26:$L$31,C976)))</f>
        <v>0</v>
      </c>
      <c r="K976" s="92"/>
      <c r="L976" s="26"/>
      <c r="M976" s="26"/>
      <c r="N976" s="26"/>
      <c r="O976" s="26"/>
      <c r="P976" s="26"/>
      <c r="Q976" s="26"/>
      <c r="R976" s="26"/>
      <c r="S976" s="26"/>
      <c r="T976" s="26"/>
    </row>
    <row r="977" spans="1:20" x14ac:dyDescent="0.25">
      <c r="A977" s="26"/>
      <c r="B977" s="94">
        <v>3</v>
      </c>
      <c r="C977" s="37" t="s">
        <v>114</v>
      </c>
      <c r="D977" s="94">
        <v>1</v>
      </c>
      <c r="E977" s="94">
        <v>1983</v>
      </c>
      <c r="F977" s="94">
        <v>1</v>
      </c>
      <c r="G977" s="94">
        <v>0</v>
      </c>
      <c r="H977" s="94">
        <v>0</v>
      </c>
      <c r="I977" s="93">
        <v>16837</v>
      </c>
      <c r="J977" s="93" t="b" cm="1">
        <f t="array" ref="J977">OR(ISNUMBER(SEARCH($L$26:$L$31,C977)))</f>
        <v>0</v>
      </c>
      <c r="K977" s="92"/>
      <c r="L977" s="26"/>
      <c r="M977" s="26"/>
      <c r="N977" s="26"/>
      <c r="O977" s="26"/>
      <c r="P977" s="26"/>
      <c r="Q977" s="26"/>
      <c r="R977" s="26"/>
      <c r="S977" s="26"/>
      <c r="T977" s="26"/>
    </row>
    <row r="978" spans="1:20" x14ac:dyDescent="0.25">
      <c r="A978" s="26"/>
      <c r="B978" s="94">
        <v>5</v>
      </c>
      <c r="C978" s="37" t="s">
        <v>114</v>
      </c>
      <c r="D978" s="94">
        <v>1</v>
      </c>
      <c r="E978" s="94">
        <v>1983</v>
      </c>
      <c r="F978" s="94">
        <v>1</v>
      </c>
      <c r="G978" s="94">
        <v>0</v>
      </c>
      <c r="H978" s="94">
        <v>0</v>
      </c>
      <c r="I978" s="93">
        <v>18759</v>
      </c>
      <c r="J978" s="93" t="b" cm="1">
        <f t="array" ref="J978">OR(ISNUMBER(SEARCH($L$26:$L$31,C978)))</f>
        <v>0</v>
      </c>
      <c r="K978" s="92"/>
      <c r="L978" s="26"/>
      <c r="M978" s="26"/>
      <c r="N978" s="26"/>
      <c r="O978" s="26"/>
      <c r="P978" s="26"/>
      <c r="Q978" s="26"/>
      <c r="R978" s="26"/>
      <c r="S978" s="26"/>
      <c r="T978" s="26"/>
    </row>
    <row r="979" spans="1:20" x14ac:dyDescent="0.25">
      <c r="A979" s="26"/>
      <c r="B979" s="94">
        <v>1</v>
      </c>
      <c r="C979" s="37" t="s">
        <v>114</v>
      </c>
      <c r="D979" s="94">
        <v>1</v>
      </c>
      <c r="E979" s="94">
        <v>1983</v>
      </c>
      <c r="F979" s="94">
        <v>2</v>
      </c>
      <c r="G979" s="94">
        <v>0</v>
      </c>
      <c r="H979" s="94">
        <v>0</v>
      </c>
      <c r="I979" s="93">
        <v>127776</v>
      </c>
      <c r="J979" s="93" t="b" cm="1">
        <f t="array" ref="J979">OR(ISNUMBER(SEARCH($L$26:$L$31,C979)))</f>
        <v>0</v>
      </c>
      <c r="K979" s="92"/>
      <c r="L979" s="26"/>
      <c r="M979" s="26"/>
      <c r="N979" s="26"/>
      <c r="O979" s="26"/>
      <c r="P979" s="26"/>
      <c r="Q979" s="26"/>
      <c r="R979" s="26"/>
      <c r="S979" s="26"/>
      <c r="T979" s="26"/>
    </row>
    <row r="980" spans="1:20" x14ac:dyDescent="0.25">
      <c r="A980" s="26"/>
      <c r="B980" s="94">
        <v>2</v>
      </c>
      <c r="C980" s="37" t="s">
        <v>142</v>
      </c>
      <c r="D980" s="94">
        <v>1</v>
      </c>
      <c r="E980" s="94">
        <v>1983</v>
      </c>
      <c r="F980" s="94">
        <v>2</v>
      </c>
      <c r="G980" s="94">
        <v>0</v>
      </c>
      <c r="H980" s="94">
        <v>0</v>
      </c>
      <c r="I980" s="93">
        <v>1201693</v>
      </c>
      <c r="J980" s="93" t="b" cm="1">
        <f t="array" ref="J980">OR(ISNUMBER(SEARCH($L$26:$L$31,C980)))</f>
        <v>1</v>
      </c>
      <c r="K980" s="92"/>
      <c r="L980" s="26"/>
      <c r="M980" s="26"/>
      <c r="N980" s="26"/>
      <c r="O980" s="26"/>
      <c r="P980" s="26"/>
      <c r="Q980" s="26"/>
      <c r="R980" s="26"/>
      <c r="S980" s="26"/>
      <c r="T980" s="26"/>
    </row>
    <row r="981" spans="1:20" x14ac:dyDescent="0.25">
      <c r="A981" s="26"/>
      <c r="B981" s="94">
        <v>2</v>
      </c>
      <c r="C981" s="37" t="s">
        <v>141</v>
      </c>
      <c r="D981" s="94">
        <v>1</v>
      </c>
      <c r="E981" s="94">
        <v>1983</v>
      </c>
      <c r="F981" s="94">
        <v>2</v>
      </c>
      <c r="G981" s="94">
        <v>0</v>
      </c>
      <c r="H981" s="94">
        <v>0</v>
      </c>
      <c r="I981" s="93">
        <v>1203391</v>
      </c>
      <c r="J981" s="93" t="b" cm="1">
        <f t="array" ref="J981">OR(ISNUMBER(SEARCH($L$26:$L$31,C981)))</f>
        <v>1</v>
      </c>
      <c r="K981" s="92"/>
      <c r="L981" s="26"/>
      <c r="M981" s="26"/>
      <c r="N981" s="26"/>
      <c r="O981" s="26"/>
      <c r="P981" s="26"/>
      <c r="Q981" s="26"/>
      <c r="R981" s="26"/>
      <c r="S981" s="26"/>
      <c r="T981" s="26"/>
    </row>
    <row r="982" spans="1:20" x14ac:dyDescent="0.25">
      <c r="A982" s="26"/>
      <c r="B982" s="94">
        <v>2</v>
      </c>
      <c r="C982" s="37" t="s">
        <v>103</v>
      </c>
      <c r="D982" s="94">
        <v>1</v>
      </c>
      <c r="E982" s="94">
        <v>1983</v>
      </c>
      <c r="F982" s="94">
        <v>14</v>
      </c>
      <c r="G982" s="94">
        <v>0</v>
      </c>
      <c r="H982" s="94">
        <v>0</v>
      </c>
      <c r="I982" s="93">
        <v>78820</v>
      </c>
      <c r="J982" s="93" t="b" cm="1">
        <f t="array" ref="J982">OR(ISNUMBER(SEARCH($L$26:$L$31,C982)))</f>
        <v>1</v>
      </c>
      <c r="K982" s="92"/>
      <c r="L982" s="26"/>
      <c r="M982" s="26"/>
      <c r="N982" s="26"/>
      <c r="O982" s="26"/>
      <c r="P982" s="26"/>
      <c r="Q982" s="26"/>
      <c r="R982" s="26"/>
      <c r="S982" s="26"/>
      <c r="T982" s="26"/>
    </row>
    <row r="983" spans="1:20" x14ac:dyDescent="0.25">
      <c r="A983" s="26"/>
      <c r="B983" s="94">
        <v>6</v>
      </c>
      <c r="C983" s="37" t="s">
        <v>140</v>
      </c>
      <c r="D983" s="94">
        <v>1</v>
      </c>
      <c r="E983" s="94">
        <v>1983</v>
      </c>
      <c r="F983" s="94">
        <v>1</v>
      </c>
      <c r="G983" s="94">
        <v>0</v>
      </c>
      <c r="H983" s="94">
        <v>0</v>
      </c>
      <c r="I983" s="93">
        <v>187458</v>
      </c>
      <c r="J983" s="93" t="b" cm="1">
        <f t="array" ref="J983">OR(ISNUMBER(SEARCH($L$26:$L$31,C983)))</f>
        <v>1</v>
      </c>
      <c r="K983" s="92"/>
      <c r="L983" s="26"/>
      <c r="M983" s="26"/>
      <c r="N983" s="26"/>
      <c r="O983" s="26"/>
      <c r="P983" s="26"/>
      <c r="Q983" s="26"/>
      <c r="R983" s="26"/>
      <c r="S983" s="26"/>
      <c r="T983" s="26"/>
    </row>
    <row r="984" spans="1:20" x14ac:dyDescent="0.25">
      <c r="A984" s="26"/>
      <c r="B984" s="94">
        <v>1</v>
      </c>
      <c r="C984" s="37" t="s">
        <v>140</v>
      </c>
      <c r="D984" s="94">
        <v>1</v>
      </c>
      <c r="E984" s="94">
        <v>1983</v>
      </c>
      <c r="F984" s="94">
        <v>1</v>
      </c>
      <c r="G984" s="94">
        <v>0</v>
      </c>
      <c r="H984" s="94">
        <v>0</v>
      </c>
      <c r="I984" s="93">
        <v>167661</v>
      </c>
      <c r="J984" s="93" t="b" cm="1">
        <f t="array" ref="J984">OR(ISNUMBER(SEARCH($L$26:$L$31,C984)))</f>
        <v>1</v>
      </c>
      <c r="K984" s="92"/>
      <c r="L984" s="26"/>
      <c r="M984" s="26"/>
      <c r="N984" s="26"/>
      <c r="O984" s="26"/>
      <c r="P984" s="26"/>
      <c r="Q984" s="26"/>
      <c r="R984" s="26"/>
      <c r="S984" s="26"/>
      <c r="T984" s="26"/>
    </row>
    <row r="985" spans="1:20" x14ac:dyDescent="0.25">
      <c r="A985" s="26"/>
      <c r="B985" s="94">
        <v>2</v>
      </c>
      <c r="C985" s="37" t="s">
        <v>140</v>
      </c>
      <c r="D985" s="94">
        <v>1</v>
      </c>
      <c r="E985" s="94">
        <v>1983</v>
      </c>
      <c r="F985" s="94">
        <v>1</v>
      </c>
      <c r="G985" s="94">
        <v>0</v>
      </c>
      <c r="H985" s="94">
        <v>0</v>
      </c>
      <c r="I985" s="93">
        <v>178998</v>
      </c>
      <c r="J985" s="93" t="b" cm="1">
        <f t="array" ref="J985">OR(ISNUMBER(SEARCH($L$26:$L$31,C985)))</f>
        <v>1</v>
      </c>
      <c r="K985" s="92"/>
      <c r="L985" s="26"/>
      <c r="M985" s="26"/>
      <c r="N985" s="26"/>
      <c r="O985" s="26"/>
      <c r="P985" s="26"/>
      <c r="Q985" s="26"/>
      <c r="R985" s="26"/>
      <c r="S985" s="26"/>
      <c r="T985" s="26"/>
    </row>
    <row r="986" spans="1:20" x14ac:dyDescent="0.25">
      <c r="A986" s="26"/>
      <c r="B986" s="94">
        <v>4</v>
      </c>
      <c r="C986" s="37" t="s">
        <v>140</v>
      </c>
      <c r="D986" s="94">
        <v>1</v>
      </c>
      <c r="E986" s="94">
        <v>1983</v>
      </c>
      <c r="F986" s="94">
        <v>1</v>
      </c>
      <c r="G986" s="94">
        <v>0</v>
      </c>
      <c r="H986" s="94">
        <v>0</v>
      </c>
      <c r="I986" s="93">
        <v>177878</v>
      </c>
      <c r="J986" s="93" t="b" cm="1">
        <f t="array" ref="J986">OR(ISNUMBER(SEARCH($L$26:$L$31,C986)))</f>
        <v>1</v>
      </c>
      <c r="K986" s="92"/>
      <c r="L986" s="26"/>
      <c r="M986" s="26"/>
      <c r="N986" s="26"/>
      <c r="O986" s="26"/>
      <c r="P986" s="26"/>
      <c r="Q986" s="26"/>
      <c r="R986" s="26"/>
      <c r="S986" s="26"/>
      <c r="T986" s="26"/>
    </row>
    <row r="987" spans="1:20" x14ac:dyDescent="0.25">
      <c r="A987" s="26"/>
      <c r="B987" s="94">
        <v>3</v>
      </c>
      <c r="C987" s="37" t="s">
        <v>140</v>
      </c>
      <c r="D987" s="94">
        <v>1</v>
      </c>
      <c r="E987" s="94">
        <v>1983</v>
      </c>
      <c r="F987" s="94">
        <v>1</v>
      </c>
      <c r="G987" s="94">
        <v>0</v>
      </c>
      <c r="H987" s="94">
        <v>0</v>
      </c>
      <c r="I987" s="93">
        <v>182099</v>
      </c>
      <c r="J987" s="93" t="b" cm="1">
        <f t="array" ref="J987">OR(ISNUMBER(SEARCH($L$26:$L$31,C987)))</f>
        <v>1</v>
      </c>
      <c r="K987" s="92"/>
      <c r="L987" s="26"/>
      <c r="M987" s="26"/>
      <c r="N987" s="26"/>
      <c r="O987" s="26"/>
      <c r="P987" s="26"/>
      <c r="Q987" s="26"/>
      <c r="R987" s="26"/>
      <c r="S987" s="26"/>
      <c r="T987" s="26"/>
    </row>
    <row r="988" spans="1:20" x14ac:dyDescent="0.25">
      <c r="A988" s="26"/>
      <c r="B988" s="94">
        <v>5</v>
      </c>
      <c r="C988" s="37" t="s">
        <v>140</v>
      </c>
      <c r="D988" s="94">
        <v>1</v>
      </c>
      <c r="E988" s="94">
        <v>1983</v>
      </c>
      <c r="F988" s="94">
        <v>1</v>
      </c>
      <c r="G988" s="94">
        <v>0</v>
      </c>
      <c r="H988" s="94">
        <v>0</v>
      </c>
      <c r="I988" s="93">
        <v>157926</v>
      </c>
      <c r="J988" s="93" t="b" cm="1">
        <f t="array" ref="J988">OR(ISNUMBER(SEARCH($L$26:$L$31,C988)))</f>
        <v>1</v>
      </c>
      <c r="K988" s="92"/>
      <c r="L988" s="26"/>
      <c r="M988" s="26"/>
      <c r="N988" s="26"/>
      <c r="O988" s="26"/>
      <c r="P988" s="26"/>
      <c r="Q988" s="26"/>
      <c r="R988" s="26"/>
      <c r="S988" s="26"/>
      <c r="T988" s="26"/>
    </row>
    <row r="989" spans="1:20" x14ac:dyDescent="0.25">
      <c r="A989" s="26"/>
      <c r="B989" s="94">
        <v>2</v>
      </c>
      <c r="C989" s="37" t="s">
        <v>103</v>
      </c>
      <c r="D989" s="94">
        <v>1</v>
      </c>
      <c r="E989" s="94">
        <v>1983</v>
      </c>
      <c r="F989" s="94">
        <v>1</v>
      </c>
      <c r="G989" s="94">
        <v>0</v>
      </c>
      <c r="H989" s="94">
        <v>0</v>
      </c>
      <c r="I989" s="93">
        <v>550544</v>
      </c>
      <c r="J989" s="93" t="b" cm="1">
        <f t="array" ref="J989">OR(ISNUMBER(SEARCH($L$26:$L$31,C989)))</f>
        <v>1</v>
      </c>
      <c r="K989" s="92"/>
      <c r="L989" s="26"/>
      <c r="M989" s="26"/>
      <c r="N989" s="26"/>
      <c r="O989" s="26"/>
      <c r="P989" s="26"/>
      <c r="Q989" s="26"/>
      <c r="R989" s="26"/>
      <c r="S989" s="26"/>
      <c r="T989" s="26"/>
    </row>
    <row r="990" spans="1:20" x14ac:dyDescent="0.25">
      <c r="A990" s="26"/>
      <c r="B990" s="94">
        <v>6</v>
      </c>
      <c r="C990" s="37" t="s">
        <v>114</v>
      </c>
      <c r="D990" s="94">
        <v>2</v>
      </c>
      <c r="E990" s="94">
        <v>1983</v>
      </c>
      <c r="F990" s="94">
        <v>2</v>
      </c>
      <c r="G990" s="94">
        <v>0</v>
      </c>
      <c r="H990" s="94">
        <v>0</v>
      </c>
      <c r="I990" s="93">
        <v>0</v>
      </c>
      <c r="J990" s="93" t="b" cm="1">
        <f t="array" ref="J990">OR(ISNUMBER(SEARCH($L$26:$L$31,C990)))</f>
        <v>0</v>
      </c>
      <c r="K990" s="92"/>
      <c r="L990" s="26"/>
      <c r="M990" s="26"/>
      <c r="N990" s="26"/>
      <c r="O990" s="26"/>
      <c r="P990" s="26"/>
      <c r="Q990" s="26"/>
      <c r="R990" s="26"/>
      <c r="S990" s="26"/>
      <c r="T990" s="26"/>
    </row>
    <row r="991" spans="1:20" x14ac:dyDescent="0.25">
      <c r="A991" s="26"/>
      <c r="B991" s="94">
        <v>1</v>
      </c>
      <c r="C991" s="37" t="s">
        <v>114</v>
      </c>
      <c r="D991" s="94">
        <v>2</v>
      </c>
      <c r="E991" s="94">
        <v>1983</v>
      </c>
      <c r="F991" s="94">
        <v>2</v>
      </c>
      <c r="G991" s="94">
        <v>0</v>
      </c>
      <c r="H991" s="94">
        <v>0</v>
      </c>
      <c r="I991" s="93">
        <v>0</v>
      </c>
      <c r="J991" s="93" t="b" cm="1">
        <f t="array" ref="J991">OR(ISNUMBER(SEARCH($L$26:$L$31,C991)))</f>
        <v>0</v>
      </c>
      <c r="K991" s="92"/>
      <c r="L991" s="26"/>
      <c r="M991" s="26"/>
      <c r="N991" s="26"/>
      <c r="O991" s="26"/>
      <c r="P991" s="26"/>
      <c r="Q991" s="26"/>
      <c r="R991" s="26"/>
      <c r="S991" s="26"/>
      <c r="T991" s="26"/>
    </row>
    <row r="992" spans="1:20" x14ac:dyDescent="0.25">
      <c r="A992" s="26"/>
      <c r="B992" s="94">
        <v>2</v>
      </c>
      <c r="C992" s="37" t="s">
        <v>114</v>
      </c>
      <c r="D992" s="94">
        <v>2</v>
      </c>
      <c r="E992" s="94">
        <v>1983</v>
      </c>
      <c r="F992" s="94">
        <v>2</v>
      </c>
      <c r="G992" s="94">
        <v>0</v>
      </c>
      <c r="H992" s="94">
        <v>0</v>
      </c>
      <c r="I992" s="93">
        <v>0</v>
      </c>
      <c r="J992" s="93" t="b" cm="1">
        <f t="array" ref="J992">OR(ISNUMBER(SEARCH($L$26:$L$31,C992)))</f>
        <v>0</v>
      </c>
      <c r="K992" s="92"/>
      <c r="L992" s="26"/>
      <c r="M992" s="26"/>
      <c r="N992" s="26"/>
      <c r="O992" s="26"/>
      <c r="P992" s="26"/>
      <c r="Q992" s="26"/>
      <c r="R992" s="26"/>
      <c r="S992" s="26"/>
      <c r="T992" s="26"/>
    </row>
    <row r="993" spans="1:20" x14ac:dyDescent="0.25">
      <c r="A993" s="26"/>
      <c r="B993" s="94">
        <v>4</v>
      </c>
      <c r="C993" s="37" t="s">
        <v>114</v>
      </c>
      <c r="D993" s="94">
        <v>2</v>
      </c>
      <c r="E993" s="94">
        <v>1983</v>
      </c>
      <c r="F993" s="94">
        <v>2</v>
      </c>
      <c r="G993" s="94">
        <v>0</v>
      </c>
      <c r="H993" s="94">
        <v>0</v>
      </c>
      <c r="I993" s="93">
        <v>0</v>
      </c>
      <c r="J993" s="93" t="b" cm="1">
        <f t="array" ref="J993">OR(ISNUMBER(SEARCH($L$26:$L$31,C993)))</f>
        <v>0</v>
      </c>
      <c r="K993" s="92"/>
      <c r="L993" s="26"/>
      <c r="M993" s="26"/>
      <c r="N993" s="26"/>
      <c r="O993" s="26"/>
      <c r="P993" s="26"/>
      <c r="Q993" s="26"/>
      <c r="R993" s="26"/>
      <c r="S993" s="26"/>
      <c r="T993" s="26"/>
    </row>
    <row r="994" spans="1:20" x14ac:dyDescent="0.25">
      <c r="A994" s="26"/>
      <c r="B994" s="94">
        <v>3</v>
      </c>
      <c r="C994" s="37" t="s">
        <v>114</v>
      </c>
      <c r="D994" s="94">
        <v>2</v>
      </c>
      <c r="E994" s="94">
        <v>1983</v>
      </c>
      <c r="F994" s="94">
        <v>2</v>
      </c>
      <c r="G994" s="94">
        <v>0</v>
      </c>
      <c r="H994" s="94">
        <v>0</v>
      </c>
      <c r="I994" s="93">
        <v>0</v>
      </c>
      <c r="J994" s="93" t="b" cm="1">
        <f t="array" ref="J994">OR(ISNUMBER(SEARCH($L$26:$L$31,C994)))</f>
        <v>0</v>
      </c>
      <c r="K994" s="92"/>
      <c r="L994" s="26"/>
      <c r="M994" s="26"/>
      <c r="N994" s="26"/>
      <c r="O994" s="26"/>
      <c r="P994" s="26"/>
      <c r="Q994" s="26"/>
      <c r="R994" s="26"/>
      <c r="S994" s="26"/>
      <c r="T994" s="26"/>
    </row>
    <row r="995" spans="1:20" x14ac:dyDescent="0.25">
      <c r="A995" s="26"/>
      <c r="B995" s="94">
        <v>5</v>
      </c>
      <c r="C995" s="37" t="s">
        <v>114</v>
      </c>
      <c r="D995" s="94">
        <v>2</v>
      </c>
      <c r="E995" s="94">
        <v>1983</v>
      </c>
      <c r="F995" s="94">
        <v>2</v>
      </c>
      <c r="G995" s="94">
        <v>0</v>
      </c>
      <c r="H995" s="94">
        <v>0</v>
      </c>
      <c r="I995" s="93">
        <v>0</v>
      </c>
      <c r="J995" s="93" t="b" cm="1">
        <f t="array" ref="J995">OR(ISNUMBER(SEARCH($L$26:$L$31,C995)))</f>
        <v>0</v>
      </c>
      <c r="K995" s="92"/>
      <c r="L995" s="26"/>
      <c r="M995" s="26"/>
      <c r="N995" s="26"/>
      <c r="O995" s="26"/>
      <c r="P995" s="26"/>
      <c r="Q995" s="26"/>
      <c r="R995" s="26"/>
      <c r="S995" s="26"/>
      <c r="T995" s="26"/>
    </row>
    <row r="996" spans="1:20" x14ac:dyDescent="0.25">
      <c r="A996" s="26"/>
      <c r="B996" s="94">
        <v>4</v>
      </c>
      <c r="C996" s="37" t="s">
        <v>110</v>
      </c>
      <c r="D996" s="94">
        <v>3</v>
      </c>
      <c r="E996" s="94">
        <v>1983</v>
      </c>
      <c r="F996" s="94">
        <v>1</v>
      </c>
      <c r="G996" s="94">
        <v>0</v>
      </c>
      <c r="H996" s="94">
        <v>12</v>
      </c>
      <c r="I996" s="93">
        <v>799971</v>
      </c>
      <c r="J996" s="93" t="b" cm="1">
        <f t="array" ref="J996">OR(ISNUMBER(SEARCH($L$26:$L$31,C996)))</f>
        <v>0</v>
      </c>
      <c r="K996" s="92"/>
      <c r="L996" s="26"/>
      <c r="M996" s="26"/>
      <c r="N996" s="26"/>
      <c r="O996" s="26"/>
      <c r="P996" s="26"/>
      <c r="Q996" s="26"/>
      <c r="R996" s="26"/>
      <c r="S996" s="26"/>
      <c r="T996" s="26"/>
    </row>
    <row r="997" spans="1:20" x14ac:dyDescent="0.25">
      <c r="A997" s="26"/>
      <c r="B997" s="94">
        <v>6</v>
      </c>
      <c r="C997" s="37" t="s">
        <v>136</v>
      </c>
      <c r="D997" s="94">
        <v>3</v>
      </c>
      <c r="E997" s="94">
        <v>1983</v>
      </c>
      <c r="F997" s="94">
        <v>1</v>
      </c>
      <c r="G997" s="94">
        <v>0</v>
      </c>
      <c r="H997" s="94">
        <v>0</v>
      </c>
      <c r="I997" s="93">
        <v>18847</v>
      </c>
      <c r="J997" s="93" t="b" cm="1">
        <f t="array" ref="J997">OR(ISNUMBER(SEARCH($L$26:$L$31,C997)))</f>
        <v>0</v>
      </c>
      <c r="K997" s="92"/>
      <c r="L997" s="26"/>
      <c r="M997" s="26"/>
      <c r="N997" s="26"/>
      <c r="O997" s="26"/>
      <c r="P997" s="26"/>
      <c r="Q997" s="26"/>
      <c r="R997" s="26"/>
      <c r="S997" s="26"/>
      <c r="T997" s="26"/>
    </row>
    <row r="998" spans="1:20" x14ac:dyDescent="0.25">
      <c r="A998" s="26"/>
      <c r="B998" s="94">
        <v>1</v>
      </c>
      <c r="C998" s="37" t="s">
        <v>136</v>
      </c>
      <c r="D998" s="94">
        <v>3</v>
      </c>
      <c r="E998" s="94">
        <v>1983</v>
      </c>
      <c r="F998" s="94">
        <v>1</v>
      </c>
      <c r="G998" s="94">
        <v>0</v>
      </c>
      <c r="H998" s="94">
        <v>0</v>
      </c>
      <c r="I998" s="93">
        <v>16870</v>
      </c>
      <c r="J998" s="93" t="b" cm="1">
        <f t="array" ref="J998">OR(ISNUMBER(SEARCH($L$26:$L$31,C998)))</f>
        <v>0</v>
      </c>
      <c r="K998" s="92"/>
      <c r="L998" s="26"/>
      <c r="M998" s="26"/>
      <c r="N998" s="26"/>
      <c r="O998" s="26"/>
      <c r="P998" s="26"/>
      <c r="Q998" s="26"/>
      <c r="R998" s="26"/>
      <c r="S998" s="26"/>
      <c r="T998" s="26"/>
    </row>
    <row r="999" spans="1:20" x14ac:dyDescent="0.25">
      <c r="A999" s="26"/>
      <c r="B999" s="94">
        <v>2</v>
      </c>
      <c r="C999" s="37" t="s">
        <v>136</v>
      </c>
      <c r="D999" s="94">
        <v>3</v>
      </c>
      <c r="E999" s="94">
        <v>1983</v>
      </c>
      <c r="F999" s="94">
        <v>1</v>
      </c>
      <c r="G999" s="94">
        <v>0</v>
      </c>
      <c r="H999" s="94">
        <v>0</v>
      </c>
      <c r="I999" s="93">
        <v>16648</v>
      </c>
      <c r="J999" s="93" t="b" cm="1">
        <f t="array" ref="J999">OR(ISNUMBER(SEARCH($L$26:$L$31,C999)))</f>
        <v>0</v>
      </c>
      <c r="K999" s="92"/>
      <c r="L999" s="26"/>
      <c r="M999" s="26"/>
      <c r="N999" s="26"/>
      <c r="O999" s="26"/>
      <c r="P999" s="26"/>
      <c r="Q999" s="26"/>
      <c r="R999" s="26"/>
      <c r="S999" s="26"/>
      <c r="T999" s="26"/>
    </row>
    <row r="1000" spans="1:20" x14ac:dyDescent="0.25">
      <c r="A1000" s="26"/>
      <c r="B1000" s="94">
        <v>4</v>
      </c>
      <c r="C1000" s="37" t="s">
        <v>136</v>
      </c>
      <c r="D1000" s="94">
        <v>3</v>
      </c>
      <c r="E1000" s="94">
        <v>1983</v>
      </c>
      <c r="F1000" s="94">
        <v>1</v>
      </c>
      <c r="G1000" s="94">
        <v>0</v>
      </c>
      <c r="H1000" s="94">
        <v>0</v>
      </c>
      <c r="I1000" s="93">
        <v>18113</v>
      </c>
      <c r="J1000" s="93" t="b" cm="1">
        <f t="array" ref="J1000">OR(ISNUMBER(SEARCH($L$26:$L$31,C1000)))</f>
        <v>0</v>
      </c>
      <c r="K1000" s="92"/>
      <c r="L1000" s="26"/>
      <c r="M1000" s="26"/>
      <c r="N1000" s="26"/>
      <c r="O1000" s="26"/>
      <c r="P1000" s="26"/>
      <c r="Q1000" s="26"/>
      <c r="R1000" s="26"/>
      <c r="S1000" s="26"/>
      <c r="T1000" s="26"/>
    </row>
    <row r="1001" spans="1:20" x14ac:dyDescent="0.25">
      <c r="A1001" s="26"/>
      <c r="B1001" s="94">
        <v>3</v>
      </c>
      <c r="C1001" s="37" t="s">
        <v>136</v>
      </c>
      <c r="D1001" s="94">
        <v>3</v>
      </c>
      <c r="E1001" s="94">
        <v>1983</v>
      </c>
      <c r="F1001" s="94">
        <v>1</v>
      </c>
      <c r="G1001" s="94">
        <v>0</v>
      </c>
      <c r="H1001" s="94">
        <v>0</v>
      </c>
      <c r="I1001" s="93">
        <v>16123</v>
      </c>
      <c r="J1001" s="93" t="b" cm="1">
        <f t="array" ref="J1001">OR(ISNUMBER(SEARCH($L$26:$L$31,C1001)))</f>
        <v>0</v>
      </c>
      <c r="K1001" s="92"/>
      <c r="L1001" s="26"/>
      <c r="M1001" s="26"/>
      <c r="N1001" s="26"/>
      <c r="O1001" s="26"/>
      <c r="P1001" s="26"/>
      <c r="Q1001" s="26"/>
      <c r="R1001" s="26"/>
      <c r="S1001" s="26"/>
      <c r="T1001" s="26"/>
    </row>
    <row r="1002" spans="1:20" x14ac:dyDescent="0.25">
      <c r="A1002" s="26"/>
      <c r="B1002" s="94">
        <v>5</v>
      </c>
      <c r="C1002" s="37" t="s">
        <v>136</v>
      </c>
      <c r="D1002" s="94">
        <v>3</v>
      </c>
      <c r="E1002" s="94">
        <v>1983</v>
      </c>
      <c r="F1002" s="94">
        <v>1</v>
      </c>
      <c r="G1002" s="94">
        <v>0</v>
      </c>
      <c r="H1002" s="94">
        <v>0</v>
      </c>
      <c r="I1002" s="93">
        <v>16069</v>
      </c>
      <c r="J1002" s="93" t="b" cm="1">
        <f t="array" ref="J1002">OR(ISNUMBER(SEARCH($L$26:$L$31,C1002)))</f>
        <v>0</v>
      </c>
      <c r="K1002" s="92"/>
      <c r="L1002" s="26"/>
      <c r="M1002" s="26"/>
      <c r="N1002" s="26"/>
      <c r="O1002" s="26"/>
      <c r="P1002" s="26"/>
      <c r="Q1002" s="26"/>
      <c r="R1002" s="26"/>
      <c r="S1002" s="26"/>
      <c r="T1002" s="26"/>
    </row>
    <row r="1003" spans="1:20" x14ac:dyDescent="0.25">
      <c r="A1003" s="26"/>
      <c r="B1003" s="94">
        <v>1</v>
      </c>
      <c r="C1003" s="37" t="s">
        <v>136</v>
      </c>
      <c r="D1003" s="94">
        <v>3</v>
      </c>
      <c r="E1003" s="94">
        <v>1983</v>
      </c>
      <c r="F1003" s="94">
        <v>1</v>
      </c>
      <c r="G1003" s="94">
        <v>0</v>
      </c>
      <c r="H1003" s="94">
        <v>0</v>
      </c>
      <c r="I1003" s="93">
        <v>21192</v>
      </c>
      <c r="J1003" s="93" t="b" cm="1">
        <f t="array" ref="J1003">OR(ISNUMBER(SEARCH($L$26:$L$31,C1003)))</f>
        <v>0</v>
      </c>
      <c r="K1003" s="92"/>
      <c r="L1003" s="26"/>
      <c r="M1003" s="26"/>
      <c r="N1003" s="26"/>
      <c r="O1003" s="26"/>
      <c r="P1003" s="26"/>
      <c r="Q1003" s="26"/>
      <c r="R1003" s="26"/>
      <c r="S1003" s="26"/>
      <c r="T1003" s="26"/>
    </row>
    <row r="1004" spans="1:20" x14ac:dyDescent="0.25">
      <c r="A1004" s="26"/>
      <c r="B1004" s="94">
        <v>4</v>
      </c>
      <c r="C1004" s="37" t="s">
        <v>136</v>
      </c>
      <c r="D1004" s="94">
        <v>3</v>
      </c>
      <c r="E1004" s="94">
        <v>1983</v>
      </c>
      <c r="F1004" s="94">
        <v>1</v>
      </c>
      <c r="G1004" s="94">
        <v>0</v>
      </c>
      <c r="H1004" s="94">
        <v>0</v>
      </c>
      <c r="I1004" s="93">
        <v>21036</v>
      </c>
      <c r="J1004" s="93" t="b" cm="1">
        <f t="array" ref="J1004">OR(ISNUMBER(SEARCH($L$26:$L$31,C1004)))</f>
        <v>0</v>
      </c>
      <c r="K1004" s="92"/>
      <c r="L1004" s="26"/>
      <c r="M1004" s="26"/>
      <c r="N1004" s="26"/>
      <c r="O1004" s="26"/>
      <c r="P1004" s="26"/>
      <c r="Q1004" s="26"/>
      <c r="R1004" s="26"/>
      <c r="S1004" s="26"/>
      <c r="T1004" s="26"/>
    </row>
    <row r="1005" spans="1:20" x14ac:dyDescent="0.25">
      <c r="A1005" s="26"/>
      <c r="B1005" s="94">
        <v>3</v>
      </c>
      <c r="C1005" s="37" t="s">
        <v>136</v>
      </c>
      <c r="D1005" s="94">
        <v>3</v>
      </c>
      <c r="E1005" s="94">
        <v>1983</v>
      </c>
      <c r="F1005" s="94">
        <v>1</v>
      </c>
      <c r="G1005" s="94">
        <v>0</v>
      </c>
      <c r="H1005" s="94">
        <v>0</v>
      </c>
      <c r="I1005" s="93">
        <v>24595</v>
      </c>
      <c r="J1005" s="93" t="b" cm="1">
        <f t="array" ref="J1005">OR(ISNUMBER(SEARCH($L$26:$L$31,C1005)))</f>
        <v>0</v>
      </c>
      <c r="K1005" s="92"/>
      <c r="L1005" s="26"/>
      <c r="M1005" s="26"/>
      <c r="N1005" s="26"/>
      <c r="O1005" s="26"/>
      <c r="P1005" s="26"/>
      <c r="Q1005" s="26"/>
      <c r="R1005" s="26"/>
      <c r="S1005" s="26"/>
      <c r="T1005" s="26"/>
    </row>
    <row r="1006" spans="1:20" x14ac:dyDescent="0.25">
      <c r="A1006" s="26"/>
      <c r="B1006" s="94">
        <v>5</v>
      </c>
      <c r="C1006" s="37" t="s">
        <v>136</v>
      </c>
      <c r="D1006" s="94">
        <v>3</v>
      </c>
      <c r="E1006" s="94">
        <v>1983</v>
      </c>
      <c r="F1006" s="94">
        <v>1</v>
      </c>
      <c r="G1006" s="94">
        <v>0</v>
      </c>
      <c r="H1006" s="94">
        <v>0</v>
      </c>
      <c r="I1006" s="93">
        <v>24047</v>
      </c>
      <c r="J1006" s="93" t="b" cm="1">
        <f t="array" ref="J1006">OR(ISNUMBER(SEARCH($L$26:$L$31,C1006)))</f>
        <v>0</v>
      </c>
      <c r="K1006" s="92"/>
      <c r="L1006" s="26"/>
      <c r="M1006" s="26"/>
      <c r="N1006" s="26"/>
      <c r="O1006" s="26"/>
      <c r="P1006" s="26"/>
      <c r="Q1006" s="26"/>
      <c r="R1006" s="26"/>
      <c r="S1006" s="26"/>
      <c r="T1006" s="26"/>
    </row>
    <row r="1007" spans="1:20" x14ac:dyDescent="0.25">
      <c r="A1007" s="26"/>
      <c r="B1007" s="94">
        <v>6</v>
      </c>
      <c r="C1007" s="37" t="s">
        <v>104</v>
      </c>
      <c r="D1007" s="94">
        <v>4</v>
      </c>
      <c r="E1007" s="94">
        <v>1983</v>
      </c>
      <c r="F1007" s="94">
        <v>2</v>
      </c>
      <c r="G1007" s="94">
        <v>0</v>
      </c>
      <c r="H1007" s="94">
        <v>0</v>
      </c>
      <c r="I1007" s="93">
        <v>29919</v>
      </c>
      <c r="J1007" s="93" t="b" cm="1">
        <f t="array" ref="J1007">OR(ISNUMBER(SEARCH($L$26:$L$31,C1007)))</f>
        <v>1</v>
      </c>
      <c r="K1007" s="92"/>
      <c r="L1007" s="26"/>
      <c r="M1007" s="26"/>
      <c r="N1007" s="26"/>
      <c r="O1007" s="26"/>
      <c r="P1007" s="26"/>
      <c r="Q1007" s="26"/>
      <c r="R1007" s="26"/>
      <c r="S1007" s="26"/>
      <c r="T1007" s="26"/>
    </row>
    <row r="1008" spans="1:20" x14ac:dyDescent="0.25">
      <c r="A1008" s="26"/>
      <c r="B1008" s="94">
        <v>1</v>
      </c>
      <c r="C1008" s="37" t="s">
        <v>104</v>
      </c>
      <c r="D1008" s="94">
        <v>4</v>
      </c>
      <c r="E1008" s="94">
        <v>1983</v>
      </c>
      <c r="F1008" s="94">
        <v>2</v>
      </c>
      <c r="G1008" s="94">
        <v>0</v>
      </c>
      <c r="H1008" s="94">
        <v>0</v>
      </c>
      <c r="I1008" s="93">
        <v>30763</v>
      </c>
      <c r="J1008" s="93" t="b" cm="1">
        <f t="array" ref="J1008">OR(ISNUMBER(SEARCH($L$26:$L$31,C1008)))</f>
        <v>1</v>
      </c>
      <c r="K1008" s="92"/>
      <c r="L1008" s="26"/>
      <c r="M1008" s="26"/>
      <c r="N1008" s="26"/>
      <c r="O1008" s="26"/>
      <c r="P1008" s="26"/>
      <c r="Q1008" s="26"/>
      <c r="R1008" s="26"/>
      <c r="S1008" s="26"/>
      <c r="T1008" s="26"/>
    </row>
    <row r="1009" spans="1:20" x14ac:dyDescent="0.25">
      <c r="A1009" s="26"/>
      <c r="B1009" s="94">
        <v>4</v>
      </c>
      <c r="C1009" s="37" t="s">
        <v>104</v>
      </c>
      <c r="D1009" s="94">
        <v>4</v>
      </c>
      <c r="E1009" s="94">
        <v>1983</v>
      </c>
      <c r="F1009" s="94">
        <v>2</v>
      </c>
      <c r="G1009" s="94">
        <v>0</v>
      </c>
      <c r="H1009" s="94">
        <v>0</v>
      </c>
      <c r="I1009" s="93">
        <v>29016</v>
      </c>
      <c r="J1009" s="93" t="b" cm="1">
        <f t="array" ref="J1009">OR(ISNUMBER(SEARCH($L$26:$L$31,C1009)))</f>
        <v>1</v>
      </c>
      <c r="K1009" s="92"/>
      <c r="L1009" s="26"/>
      <c r="M1009" s="26"/>
      <c r="N1009" s="26"/>
      <c r="O1009" s="26"/>
      <c r="P1009" s="26"/>
      <c r="Q1009" s="26"/>
      <c r="R1009" s="26"/>
      <c r="S1009" s="26"/>
      <c r="T1009" s="26"/>
    </row>
    <row r="1010" spans="1:20" x14ac:dyDescent="0.25">
      <c r="A1010" s="26"/>
      <c r="B1010" s="94">
        <v>3</v>
      </c>
      <c r="C1010" s="37" t="s">
        <v>104</v>
      </c>
      <c r="D1010" s="94">
        <v>4</v>
      </c>
      <c r="E1010" s="94">
        <v>1983</v>
      </c>
      <c r="F1010" s="94">
        <v>2</v>
      </c>
      <c r="G1010" s="94">
        <v>0</v>
      </c>
      <c r="H1010" s="94">
        <v>0</v>
      </c>
      <c r="I1010" s="93">
        <v>28011</v>
      </c>
      <c r="J1010" s="93" t="b" cm="1">
        <f t="array" ref="J1010">OR(ISNUMBER(SEARCH($L$26:$L$31,C1010)))</f>
        <v>1</v>
      </c>
      <c r="K1010" s="92"/>
      <c r="L1010" s="26"/>
      <c r="M1010" s="26"/>
      <c r="N1010" s="26"/>
      <c r="O1010" s="26"/>
      <c r="P1010" s="26"/>
      <c r="Q1010" s="26"/>
      <c r="R1010" s="26"/>
      <c r="S1010" s="26"/>
      <c r="T1010" s="26"/>
    </row>
    <row r="1011" spans="1:20" x14ac:dyDescent="0.25">
      <c r="A1011" s="26"/>
      <c r="B1011" s="94">
        <v>5</v>
      </c>
      <c r="C1011" s="37" t="s">
        <v>104</v>
      </c>
      <c r="D1011" s="94">
        <v>4</v>
      </c>
      <c r="E1011" s="94">
        <v>1983</v>
      </c>
      <c r="F1011" s="94">
        <v>2</v>
      </c>
      <c r="G1011" s="94">
        <v>0</v>
      </c>
      <c r="H1011" s="94">
        <v>0</v>
      </c>
      <c r="I1011" s="93">
        <v>30772</v>
      </c>
      <c r="J1011" s="93" t="b" cm="1">
        <f t="array" ref="J1011">OR(ISNUMBER(SEARCH($L$26:$L$31,C1011)))</f>
        <v>1</v>
      </c>
      <c r="K1011" s="92"/>
      <c r="L1011" s="26"/>
      <c r="M1011" s="26"/>
      <c r="N1011" s="26"/>
      <c r="O1011" s="26"/>
      <c r="P1011" s="26"/>
      <c r="Q1011" s="26"/>
      <c r="R1011" s="26"/>
      <c r="S1011" s="26"/>
      <c r="T1011" s="26"/>
    </row>
    <row r="1012" spans="1:20" x14ac:dyDescent="0.25">
      <c r="A1012" s="26"/>
      <c r="B1012" s="94">
        <v>6</v>
      </c>
      <c r="C1012" s="37" t="s">
        <v>135</v>
      </c>
      <c r="D1012" s="94">
        <v>4</v>
      </c>
      <c r="E1012" s="94">
        <v>1983</v>
      </c>
      <c r="F1012" s="94">
        <v>1</v>
      </c>
      <c r="G1012" s="94">
        <v>0</v>
      </c>
      <c r="H1012" s="94">
        <v>0</v>
      </c>
      <c r="I1012" s="93">
        <v>21126</v>
      </c>
      <c r="J1012" s="93" t="b" cm="1">
        <f t="array" ref="J1012">OR(ISNUMBER(SEARCH($L$26:$L$31,C1012)))</f>
        <v>1</v>
      </c>
      <c r="K1012" s="92"/>
      <c r="L1012" s="26"/>
      <c r="M1012" s="26"/>
      <c r="N1012" s="26"/>
      <c r="O1012" s="26"/>
      <c r="P1012" s="26"/>
      <c r="Q1012" s="26"/>
      <c r="R1012" s="26"/>
      <c r="S1012" s="26"/>
      <c r="T1012" s="26"/>
    </row>
    <row r="1013" spans="1:20" x14ac:dyDescent="0.25">
      <c r="A1013" s="26"/>
      <c r="B1013" s="94">
        <v>1</v>
      </c>
      <c r="C1013" s="37" t="s">
        <v>135</v>
      </c>
      <c r="D1013" s="94">
        <v>4</v>
      </c>
      <c r="E1013" s="94">
        <v>1983</v>
      </c>
      <c r="F1013" s="94">
        <v>1</v>
      </c>
      <c r="G1013" s="94">
        <v>0</v>
      </c>
      <c r="H1013" s="94">
        <v>0</v>
      </c>
      <c r="I1013" s="93">
        <v>21953</v>
      </c>
      <c r="J1013" s="93" t="b" cm="1">
        <f t="array" ref="J1013">OR(ISNUMBER(SEARCH($L$26:$L$31,C1013)))</f>
        <v>1</v>
      </c>
      <c r="K1013" s="92"/>
      <c r="L1013" s="26"/>
      <c r="M1013" s="26"/>
      <c r="N1013" s="26"/>
      <c r="O1013" s="26"/>
      <c r="P1013" s="26"/>
      <c r="Q1013" s="26"/>
      <c r="R1013" s="26"/>
      <c r="S1013" s="26"/>
      <c r="T1013" s="26"/>
    </row>
    <row r="1014" spans="1:20" x14ac:dyDescent="0.25">
      <c r="A1014" s="26"/>
      <c r="B1014" s="94">
        <v>4</v>
      </c>
      <c r="C1014" s="37" t="s">
        <v>135</v>
      </c>
      <c r="D1014" s="94">
        <v>4</v>
      </c>
      <c r="E1014" s="94">
        <v>1983</v>
      </c>
      <c r="F1014" s="94">
        <v>1</v>
      </c>
      <c r="G1014" s="94">
        <v>0</v>
      </c>
      <c r="H1014" s="94">
        <v>0</v>
      </c>
      <c r="I1014" s="93">
        <v>18572</v>
      </c>
      <c r="J1014" s="93" t="b" cm="1">
        <f t="array" ref="J1014">OR(ISNUMBER(SEARCH($L$26:$L$31,C1014)))</f>
        <v>1</v>
      </c>
      <c r="K1014" s="92"/>
      <c r="L1014" s="26"/>
      <c r="M1014" s="26"/>
      <c r="N1014" s="26"/>
      <c r="O1014" s="26"/>
      <c r="P1014" s="26"/>
      <c r="Q1014" s="26"/>
      <c r="R1014" s="26"/>
      <c r="S1014" s="26"/>
      <c r="T1014" s="26"/>
    </row>
    <row r="1015" spans="1:20" x14ac:dyDescent="0.25">
      <c r="A1015" s="26"/>
      <c r="B1015" s="94">
        <v>3</v>
      </c>
      <c r="C1015" s="37" t="s">
        <v>135</v>
      </c>
      <c r="D1015" s="94">
        <v>4</v>
      </c>
      <c r="E1015" s="94">
        <v>1983</v>
      </c>
      <c r="F1015" s="94">
        <v>1</v>
      </c>
      <c r="G1015" s="94">
        <v>0</v>
      </c>
      <c r="H1015" s="94">
        <v>0</v>
      </c>
      <c r="I1015" s="93">
        <v>21396</v>
      </c>
      <c r="J1015" s="93" t="b" cm="1">
        <f t="array" ref="J1015">OR(ISNUMBER(SEARCH($L$26:$L$31,C1015)))</f>
        <v>1</v>
      </c>
      <c r="K1015" s="92"/>
      <c r="L1015" s="26"/>
      <c r="M1015" s="26"/>
      <c r="N1015" s="26"/>
      <c r="O1015" s="26"/>
      <c r="P1015" s="26"/>
      <c r="Q1015" s="26"/>
      <c r="R1015" s="26"/>
      <c r="S1015" s="26"/>
      <c r="T1015" s="26"/>
    </row>
    <row r="1016" spans="1:20" x14ac:dyDescent="0.25">
      <c r="A1016" s="26"/>
      <c r="B1016" s="94">
        <v>5</v>
      </c>
      <c r="C1016" s="37" t="s">
        <v>135</v>
      </c>
      <c r="D1016" s="94">
        <v>4</v>
      </c>
      <c r="E1016" s="94">
        <v>1983</v>
      </c>
      <c r="F1016" s="94">
        <v>1</v>
      </c>
      <c r="G1016" s="94">
        <v>0</v>
      </c>
      <c r="H1016" s="94">
        <v>0</v>
      </c>
      <c r="I1016" s="93">
        <v>20876</v>
      </c>
      <c r="J1016" s="93" t="b" cm="1">
        <f t="array" ref="J1016">OR(ISNUMBER(SEARCH($L$26:$L$31,C1016)))</f>
        <v>1</v>
      </c>
      <c r="K1016" s="92"/>
      <c r="L1016" s="26"/>
      <c r="M1016" s="26"/>
      <c r="N1016" s="26"/>
      <c r="O1016" s="26"/>
      <c r="P1016" s="26"/>
      <c r="Q1016" s="26"/>
      <c r="R1016" s="26"/>
      <c r="S1016" s="26"/>
      <c r="T1016" s="26"/>
    </row>
    <row r="1017" spans="1:20" x14ac:dyDescent="0.25">
      <c r="A1017" s="26"/>
      <c r="B1017" s="94">
        <v>6</v>
      </c>
      <c r="C1017" s="37" t="s">
        <v>114</v>
      </c>
      <c r="D1017" s="94">
        <v>4</v>
      </c>
      <c r="E1017" s="94">
        <v>1983</v>
      </c>
      <c r="F1017" s="94">
        <v>1</v>
      </c>
      <c r="G1017" s="94">
        <v>7</v>
      </c>
      <c r="H1017" s="94">
        <v>0</v>
      </c>
      <c r="I1017" s="93">
        <v>187458</v>
      </c>
      <c r="J1017" s="93" t="b" cm="1">
        <f t="array" ref="J1017">OR(ISNUMBER(SEARCH($L$26:$L$31,C1017)))</f>
        <v>0</v>
      </c>
      <c r="K1017" s="92"/>
      <c r="L1017" s="26"/>
      <c r="M1017" s="26"/>
      <c r="N1017" s="26"/>
      <c r="O1017" s="26"/>
      <c r="P1017" s="26"/>
      <c r="Q1017" s="26"/>
      <c r="R1017" s="26"/>
      <c r="S1017" s="26"/>
      <c r="T1017" s="26"/>
    </row>
    <row r="1018" spans="1:20" x14ac:dyDescent="0.25">
      <c r="A1018" s="26"/>
      <c r="B1018" s="94">
        <v>1</v>
      </c>
      <c r="C1018" s="37" t="s">
        <v>114</v>
      </c>
      <c r="D1018" s="94">
        <v>4</v>
      </c>
      <c r="E1018" s="94">
        <v>1983</v>
      </c>
      <c r="F1018" s="94">
        <v>1</v>
      </c>
      <c r="G1018" s="94">
        <v>6</v>
      </c>
      <c r="H1018" s="94">
        <v>0</v>
      </c>
      <c r="I1018" s="93">
        <v>169332</v>
      </c>
      <c r="J1018" s="93" t="b" cm="1">
        <f t="array" ref="J1018">OR(ISNUMBER(SEARCH($L$26:$L$31,C1018)))</f>
        <v>0</v>
      </c>
      <c r="K1018" s="92"/>
      <c r="L1018" s="26"/>
      <c r="M1018" s="26"/>
      <c r="N1018" s="26"/>
      <c r="O1018" s="26"/>
      <c r="P1018" s="26"/>
      <c r="Q1018" s="26"/>
      <c r="R1018" s="26"/>
      <c r="S1018" s="26"/>
      <c r="T1018" s="26"/>
    </row>
    <row r="1019" spans="1:20" x14ac:dyDescent="0.25">
      <c r="A1019" s="26"/>
      <c r="B1019" s="94">
        <v>2</v>
      </c>
      <c r="C1019" s="37" t="s">
        <v>114</v>
      </c>
      <c r="D1019" s="94">
        <v>4</v>
      </c>
      <c r="E1019" s="94">
        <v>1983</v>
      </c>
      <c r="F1019" s="94">
        <v>1</v>
      </c>
      <c r="G1019" s="94">
        <v>6</v>
      </c>
      <c r="H1019" s="94">
        <v>0</v>
      </c>
      <c r="I1019" s="93">
        <v>156720</v>
      </c>
      <c r="J1019" s="93" t="b" cm="1">
        <f t="array" ref="J1019">OR(ISNUMBER(SEARCH($L$26:$L$31,C1019)))</f>
        <v>0</v>
      </c>
      <c r="K1019" s="92"/>
      <c r="L1019" s="26"/>
      <c r="M1019" s="26"/>
      <c r="N1019" s="26"/>
      <c r="O1019" s="26"/>
      <c r="P1019" s="26"/>
      <c r="Q1019" s="26"/>
      <c r="R1019" s="26"/>
      <c r="S1019" s="26"/>
      <c r="T1019" s="26"/>
    </row>
    <row r="1020" spans="1:20" x14ac:dyDescent="0.25">
      <c r="A1020" s="26"/>
      <c r="B1020" s="94">
        <v>4</v>
      </c>
      <c r="C1020" s="37" t="s">
        <v>114</v>
      </c>
      <c r="D1020" s="94">
        <v>4</v>
      </c>
      <c r="E1020" s="94">
        <v>1983</v>
      </c>
      <c r="F1020" s="94">
        <v>1</v>
      </c>
      <c r="G1020" s="94">
        <v>7</v>
      </c>
      <c r="H1020" s="94">
        <v>0</v>
      </c>
      <c r="I1020" s="93">
        <v>185028</v>
      </c>
      <c r="J1020" s="93" t="b" cm="1">
        <f t="array" ref="J1020">OR(ISNUMBER(SEARCH($L$26:$L$31,C1020)))</f>
        <v>0</v>
      </c>
      <c r="K1020" s="92"/>
      <c r="L1020" s="26"/>
      <c r="M1020" s="26"/>
      <c r="N1020" s="26"/>
      <c r="O1020" s="26"/>
      <c r="P1020" s="26"/>
      <c r="Q1020" s="26"/>
      <c r="R1020" s="26"/>
      <c r="S1020" s="26"/>
      <c r="T1020" s="26"/>
    </row>
    <row r="1021" spans="1:20" x14ac:dyDescent="0.25">
      <c r="A1021" s="26"/>
      <c r="B1021" s="94">
        <v>3</v>
      </c>
      <c r="C1021" s="37" t="s">
        <v>114</v>
      </c>
      <c r="D1021" s="94">
        <v>4</v>
      </c>
      <c r="E1021" s="94">
        <v>1983</v>
      </c>
      <c r="F1021" s="94">
        <v>1</v>
      </c>
      <c r="G1021" s="94">
        <v>7</v>
      </c>
      <c r="H1021" s="94">
        <v>0</v>
      </c>
      <c r="I1021" s="93">
        <v>183426</v>
      </c>
      <c r="J1021" s="93" t="b" cm="1">
        <f t="array" ref="J1021">OR(ISNUMBER(SEARCH($L$26:$L$31,C1021)))</f>
        <v>0</v>
      </c>
      <c r="K1021" s="92"/>
      <c r="L1021" s="26"/>
      <c r="M1021" s="26"/>
      <c r="N1021" s="26"/>
      <c r="O1021" s="26"/>
      <c r="P1021" s="26"/>
      <c r="Q1021" s="26"/>
      <c r="R1021" s="26"/>
      <c r="S1021" s="26"/>
      <c r="T1021" s="26"/>
    </row>
    <row r="1022" spans="1:20" x14ac:dyDescent="0.25">
      <c r="A1022" s="26"/>
      <c r="B1022" s="94">
        <v>5</v>
      </c>
      <c r="C1022" s="37" t="s">
        <v>114</v>
      </c>
      <c r="D1022" s="94">
        <v>4</v>
      </c>
      <c r="E1022" s="94">
        <v>1983</v>
      </c>
      <c r="F1022" s="94">
        <v>1</v>
      </c>
      <c r="G1022" s="94">
        <v>7</v>
      </c>
      <c r="H1022" s="94">
        <v>0</v>
      </c>
      <c r="I1022" s="93">
        <v>185321</v>
      </c>
      <c r="J1022" s="93" t="b" cm="1">
        <f t="array" ref="J1022">OR(ISNUMBER(SEARCH($L$26:$L$31,C1022)))</f>
        <v>0</v>
      </c>
      <c r="K1022" s="92"/>
      <c r="L1022" s="26"/>
      <c r="M1022" s="26"/>
      <c r="N1022" s="26"/>
      <c r="O1022" s="26"/>
      <c r="P1022" s="26"/>
      <c r="Q1022" s="26"/>
      <c r="R1022" s="26"/>
      <c r="S1022" s="26"/>
      <c r="T1022" s="26"/>
    </row>
    <row r="1023" spans="1:20" x14ac:dyDescent="0.25">
      <c r="A1023" s="26"/>
      <c r="B1023" s="94">
        <v>4</v>
      </c>
      <c r="C1023" s="37" t="s">
        <v>104</v>
      </c>
      <c r="D1023" s="94">
        <v>4</v>
      </c>
      <c r="E1023" s="94">
        <v>1983</v>
      </c>
      <c r="F1023" s="94">
        <v>1</v>
      </c>
      <c r="G1023" s="94">
        <v>0</v>
      </c>
      <c r="H1023" s="94">
        <v>0</v>
      </c>
      <c r="I1023" s="93">
        <v>45067</v>
      </c>
      <c r="J1023" s="93" t="b" cm="1">
        <f t="array" ref="J1023">OR(ISNUMBER(SEARCH($L$26:$L$31,C1023)))</f>
        <v>1</v>
      </c>
      <c r="K1023" s="92"/>
      <c r="L1023" s="26"/>
      <c r="M1023" s="26"/>
      <c r="N1023" s="26"/>
      <c r="O1023" s="26"/>
      <c r="P1023" s="26"/>
      <c r="Q1023" s="26"/>
      <c r="R1023" s="26"/>
      <c r="S1023" s="26"/>
      <c r="T1023" s="26"/>
    </row>
    <row r="1024" spans="1:20" x14ac:dyDescent="0.25">
      <c r="A1024" s="26"/>
      <c r="B1024" s="94">
        <v>3</v>
      </c>
      <c r="C1024" s="37" t="s">
        <v>104</v>
      </c>
      <c r="D1024" s="94">
        <v>4</v>
      </c>
      <c r="E1024" s="94">
        <v>1983</v>
      </c>
      <c r="F1024" s="94">
        <v>1</v>
      </c>
      <c r="G1024" s="94">
        <v>0</v>
      </c>
      <c r="H1024" s="94">
        <v>0</v>
      </c>
      <c r="I1024" s="93">
        <v>44948</v>
      </c>
      <c r="J1024" s="93" t="b" cm="1">
        <f t="array" ref="J1024">OR(ISNUMBER(SEARCH($L$26:$L$31,C1024)))</f>
        <v>1</v>
      </c>
      <c r="K1024" s="92"/>
      <c r="L1024" s="26"/>
      <c r="M1024" s="26"/>
      <c r="N1024" s="26"/>
      <c r="O1024" s="26"/>
      <c r="P1024" s="26"/>
      <c r="Q1024" s="26"/>
      <c r="R1024" s="26"/>
      <c r="S1024" s="26"/>
      <c r="T1024" s="26"/>
    </row>
    <row r="1025" spans="1:20" x14ac:dyDescent="0.25">
      <c r="A1025" s="26"/>
      <c r="B1025" s="94">
        <v>5</v>
      </c>
      <c r="C1025" s="37" t="s">
        <v>104</v>
      </c>
      <c r="D1025" s="94">
        <v>4</v>
      </c>
      <c r="E1025" s="94">
        <v>1983</v>
      </c>
      <c r="F1025" s="94">
        <v>1</v>
      </c>
      <c r="G1025" s="94">
        <v>0</v>
      </c>
      <c r="H1025" s="94">
        <v>0</v>
      </c>
      <c r="I1025" s="93">
        <v>46885</v>
      </c>
      <c r="J1025" s="93" t="b" cm="1">
        <f t="array" ref="J1025">OR(ISNUMBER(SEARCH($L$26:$L$31,C1025)))</f>
        <v>1</v>
      </c>
      <c r="K1025" s="92"/>
      <c r="L1025" s="26"/>
      <c r="M1025" s="26"/>
      <c r="N1025" s="26"/>
      <c r="O1025" s="26"/>
      <c r="P1025" s="26"/>
      <c r="Q1025" s="26"/>
      <c r="R1025" s="26"/>
      <c r="S1025" s="26"/>
      <c r="T1025" s="26"/>
    </row>
    <row r="1026" spans="1:20" x14ac:dyDescent="0.25">
      <c r="A1026" s="26"/>
      <c r="B1026" s="94">
        <v>6</v>
      </c>
      <c r="C1026" s="37" t="s">
        <v>114</v>
      </c>
      <c r="D1026" s="94">
        <v>4</v>
      </c>
      <c r="E1026" s="94">
        <v>1983</v>
      </c>
      <c r="F1026" s="94">
        <v>2</v>
      </c>
      <c r="G1026" s="94">
        <v>1</v>
      </c>
      <c r="H1026" s="94">
        <v>0</v>
      </c>
      <c r="I1026" s="93">
        <v>18892</v>
      </c>
      <c r="J1026" s="93" t="b" cm="1">
        <f t="array" ref="J1026">OR(ISNUMBER(SEARCH($L$26:$L$31,C1026)))</f>
        <v>0</v>
      </c>
      <c r="K1026" s="92"/>
      <c r="L1026" s="26"/>
      <c r="M1026" s="26"/>
      <c r="N1026" s="26"/>
      <c r="O1026" s="26"/>
      <c r="P1026" s="26"/>
      <c r="Q1026" s="26"/>
      <c r="R1026" s="26"/>
      <c r="S1026" s="26"/>
      <c r="T1026" s="26"/>
    </row>
    <row r="1027" spans="1:20" x14ac:dyDescent="0.25">
      <c r="A1027" s="26"/>
      <c r="B1027" s="94">
        <v>1</v>
      </c>
      <c r="C1027" s="37" t="s">
        <v>114</v>
      </c>
      <c r="D1027" s="94">
        <v>4</v>
      </c>
      <c r="E1027" s="94">
        <v>1983</v>
      </c>
      <c r="F1027" s="94">
        <v>2</v>
      </c>
      <c r="G1027" s="94">
        <v>2</v>
      </c>
      <c r="H1027" s="94">
        <v>0</v>
      </c>
      <c r="I1027" s="93">
        <v>17235</v>
      </c>
      <c r="J1027" s="93" t="b" cm="1">
        <f t="array" ref="J1027">OR(ISNUMBER(SEARCH($L$26:$L$31,C1027)))</f>
        <v>0</v>
      </c>
      <c r="K1027" s="92"/>
      <c r="L1027" s="26"/>
      <c r="M1027" s="26"/>
      <c r="N1027" s="26"/>
      <c r="O1027" s="26"/>
      <c r="P1027" s="26"/>
      <c r="Q1027" s="26"/>
      <c r="R1027" s="26"/>
      <c r="S1027" s="26"/>
      <c r="T1027" s="26"/>
    </row>
    <row r="1028" spans="1:20" x14ac:dyDescent="0.25">
      <c r="A1028" s="26"/>
      <c r="B1028" s="94">
        <v>2</v>
      </c>
      <c r="C1028" s="37" t="s">
        <v>114</v>
      </c>
      <c r="D1028" s="94">
        <v>4</v>
      </c>
      <c r="E1028" s="94">
        <v>1983</v>
      </c>
      <c r="F1028" s="94">
        <v>2</v>
      </c>
      <c r="G1028" s="94">
        <v>1</v>
      </c>
      <c r="H1028" s="94">
        <v>0</v>
      </c>
      <c r="I1028" s="93">
        <v>18935</v>
      </c>
      <c r="J1028" s="93" t="b" cm="1">
        <f t="array" ref="J1028">OR(ISNUMBER(SEARCH($L$26:$L$31,C1028)))</f>
        <v>0</v>
      </c>
      <c r="K1028" s="92"/>
      <c r="L1028" s="26"/>
      <c r="M1028" s="26"/>
      <c r="N1028" s="26"/>
      <c r="O1028" s="26"/>
      <c r="P1028" s="26"/>
      <c r="Q1028" s="26"/>
      <c r="R1028" s="26"/>
      <c r="S1028" s="26"/>
      <c r="T1028" s="26"/>
    </row>
    <row r="1029" spans="1:20" x14ac:dyDescent="0.25">
      <c r="A1029" s="26"/>
      <c r="B1029" s="94">
        <v>4</v>
      </c>
      <c r="C1029" s="37" t="s">
        <v>114</v>
      </c>
      <c r="D1029" s="94">
        <v>4</v>
      </c>
      <c r="E1029" s="94">
        <v>1983</v>
      </c>
      <c r="F1029" s="94">
        <v>2</v>
      </c>
      <c r="G1029" s="94">
        <v>0</v>
      </c>
      <c r="H1029" s="94">
        <v>0</v>
      </c>
      <c r="I1029" s="93">
        <v>15980</v>
      </c>
      <c r="J1029" s="93" t="b" cm="1">
        <f t="array" ref="J1029">OR(ISNUMBER(SEARCH($L$26:$L$31,C1029)))</f>
        <v>0</v>
      </c>
      <c r="K1029" s="92"/>
      <c r="L1029" s="26"/>
      <c r="M1029" s="26"/>
      <c r="N1029" s="26"/>
      <c r="O1029" s="26"/>
      <c r="P1029" s="26"/>
      <c r="Q1029" s="26"/>
      <c r="R1029" s="26"/>
      <c r="S1029" s="26"/>
      <c r="T1029" s="26"/>
    </row>
    <row r="1030" spans="1:20" x14ac:dyDescent="0.25">
      <c r="A1030" s="26"/>
      <c r="B1030" s="94">
        <v>3</v>
      </c>
      <c r="C1030" s="37" t="s">
        <v>114</v>
      </c>
      <c r="D1030" s="94">
        <v>4</v>
      </c>
      <c r="E1030" s="94">
        <v>1983</v>
      </c>
      <c r="F1030" s="94">
        <v>2</v>
      </c>
      <c r="G1030" s="94">
        <v>2</v>
      </c>
      <c r="H1030" s="94">
        <v>0</v>
      </c>
      <c r="I1030" s="93">
        <v>17307</v>
      </c>
      <c r="J1030" s="93" t="b" cm="1">
        <f t="array" ref="J1030">OR(ISNUMBER(SEARCH($L$26:$L$31,C1030)))</f>
        <v>0</v>
      </c>
      <c r="K1030" s="92"/>
      <c r="L1030" s="26"/>
      <c r="M1030" s="26"/>
      <c r="N1030" s="26"/>
      <c r="O1030" s="26"/>
      <c r="P1030" s="26"/>
      <c r="Q1030" s="26"/>
      <c r="R1030" s="26"/>
      <c r="S1030" s="26"/>
      <c r="T1030" s="26"/>
    </row>
    <row r="1031" spans="1:20" x14ac:dyDescent="0.25">
      <c r="A1031" s="26"/>
      <c r="B1031" s="94">
        <v>5</v>
      </c>
      <c r="C1031" s="37" t="s">
        <v>114</v>
      </c>
      <c r="D1031" s="94">
        <v>4</v>
      </c>
      <c r="E1031" s="94">
        <v>1983</v>
      </c>
      <c r="F1031" s="94">
        <v>2</v>
      </c>
      <c r="G1031" s="94">
        <v>3</v>
      </c>
      <c r="H1031" s="94">
        <v>0</v>
      </c>
      <c r="I1031" s="93">
        <v>15678</v>
      </c>
      <c r="J1031" s="93" t="b" cm="1">
        <f t="array" ref="J1031">OR(ISNUMBER(SEARCH($L$26:$L$31,C1031)))</f>
        <v>0</v>
      </c>
      <c r="K1031" s="92"/>
      <c r="L1031" s="26"/>
      <c r="M1031" s="26"/>
      <c r="N1031" s="26"/>
      <c r="O1031" s="26"/>
      <c r="P1031" s="26"/>
      <c r="Q1031" s="26"/>
      <c r="R1031" s="26"/>
      <c r="S1031" s="26"/>
      <c r="T1031" s="26"/>
    </row>
    <row r="1032" spans="1:20" x14ac:dyDescent="0.25">
      <c r="A1032" s="26"/>
      <c r="B1032" s="94">
        <v>5</v>
      </c>
      <c r="C1032" s="37" t="s">
        <v>110</v>
      </c>
      <c r="D1032" s="94">
        <v>3</v>
      </c>
      <c r="E1032" s="94">
        <v>1983</v>
      </c>
      <c r="F1032" s="94">
        <v>1</v>
      </c>
      <c r="G1032" s="94">
        <v>11</v>
      </c>
      <c r="H1032" s="94">
        <v>0</v>
      </c>
      <c r="I1032" s="93">
        <v>0</v>
      </c>
      <c r="J1032" s="93" t="b" cm="1">
        <f t="array" ref="J1032">OR(ISNUMBER(SEARCH($L$26:$L$31,C1032)))</f>
        <v>0</v>
      </c>
      <c r="K1032" s="92"/>
      <c r="L1032" s="26"/>
      <c r="M1032" s="26"/>
      <c r="N1032" s="26"/>
      <c r="O1032" s="26"/>
      <c r="P1032" s="26"/>
      <c r="Q1032" s="26"/>
      <c r="R1032" s="26"/>
      <c r="S1032" s="26"/>
      <c r="T1032" s="26"/>
    </row>
    <row r="1033" spans="1:20" x14ac:dyDescent="0.25">
      <c r="A1033" s="26"/>
      <c r="B1033" s="94">
        <v>2</v>
      </c>
      <c r="C1033" s="37" t="s">
        <v>123</v>
      </c>
      <c r="D1033" s="94">
        <v>1</v>
      </c>
      <c r="E1033" s="94">
        <v>1983</v>
      </c>
      <c r="F1033" s="94">
        <v>1</v>
      </c>
      <c r="G1033" s="94">
        <v>0</v>
      </c>
      <c r="H1033" s="94">
        <v>0</v>
      </c>
      <c r="I1033" s="93">
        <v>7717</v>
      </c>
      <c r="J1033" s="93" t="b" cm="1">
        <f t="array" ref="J1033">OR(ISNUMBER(SEARCH($L$26:$L$31,C1033)))</f>
        <v>1</v>
      </c>
      <c r="K1033" s="92"/>
      <c r="L1033" s="26"/>
      <c r="M1033" s="26"/>
      <c r="N1033" s="26"/>
      <c r="O1033" s="26"/>
      <c r="P1033" s="26"/>
      <c r="Q1033" s="26"/>
      <c r="R1033" s="26"/>
      <c r="S1033" s="26"/>
      <c r="T1033" s="26"/>
    </row>
    <row r="1034" spans="1:20" x14ac:dyDescent="0.25">
      <c r="A1034" s="26"/>
      <c r="B1034" s="94">
        <v>4</v>
      </c>
      <c r="C1034" s="37" t="s">
        <v>106</v>
      </c>
      <c r="D1034" s="94">
        <v>1</v>
      </c>
      <c r="E1034" s="94">
        <v>1983</v>
      </c>
      <c r="F1034" s="94">
        <v>1</v>
      </c>
      <c r="G1034" s="94">
        <v>0</v>
      </c>
      <c r="H1034" s="94">
        <v>0</v>
      </c>
      <c r="I1034" s="93">
        <v>78895</v>
      </c>
      <c r="J1034" s="93" t="b" cm="1">
        <f t="array" ref="J1034">OR(ISNUMBER(SEARCH($L$26:$L$31,C1034)))</f>
        <v>0</v>
      </c>
      <c r="K1034" s="92"/>
      <c r="L1034" s="26"/>
      <c r="M1034" s="26"/>
      <c r="N1034" s="26"/>
      <c r="O1034" s="26"/>
      <c r="P1034" s="26"/>
      <c r="Q1034" s="26"/>
      <c r="R1034" s="26"/>
      <c r="S1034" s="26"/>
      <c r="T1034" s="26"/>
    </row>
    <row r="1035" spans="1:20" x14ac:dyDescent="0.25">
      <c r="A1035" s="26"/>
      <c r="B1035" s="94">
        <v>6</v>
      </c>
      <c r="C1035" s="37" t="s">
        <v>113</v>
      </c>
      <c r="D1035" s="94">
        <v>1</v>
      </c>
      <c r="E1035" s="94">
        <v>1983</v>
      </c>
      <c r="F1035" s="94">
        <v>1</v>
      </c>
      <c r="G1035" s="94">
        <v>0</v>
      </c>
      <c r="H1035" s="94">
        <v>0</v>
      </c>
      <c r="I1035" s="93">
        <v>1613</v>
      </c>
      <c r="J1035" s="93" t="b" cm="1">
        <f t="array" ref="J1035">OR(ISNUMBER(SEARCH($L$26:$L$31,C1035)))</f>
        <v>0</v>
      </c>
      <c r="K1035" s="92"/>
      <c r="L1035" s="26"/>
      <c r="M1035" s="26"/>
      <c r="N1035" s="26"/>
      <c r="O1035" s="26"/>
      <c r="P1035" s="26"/>
      <c r="Q1035" s="26"/>
      <c r="R1035" s="26"/>
      <c r="S1035" s="26"/>
      <c r="T1035" s="26"/>
    </row>
    <row r="1036" spans="1:20" x14ac:dyDescent="0.25">
      <c r="A1036" s="26"/>
      <c r="B1036" s="94">
        <v>1</v>
      </c>
      <c r="C1036" s="37" t="s">
        <v>113</v>
      </c>
      <c r="D1036" s="94">
        <v>1</v>
      </c>
      <c r="E1036" s="94">
        <v>1983</v>
      </c>
      <c r="F1036" s="94">
        <v>1</v>
      </c>
      <c r="G1036" s="94">
        <v>0</v>
      </c>
      <c r="H1036" s="94">
        <v>0</v>
      </c>
      <c r="I1036" s="93">
        <v>1851</v>
      </c>
      <c r="J1036" s="93" t="b" cm="1">
        <f t="array" ref="J1036">OR(ISNUMBER(SEARCH($L$26:$L$31,C1036)))</f>
        <v>0</v>
      </c>
      <c r="K1036" s="92"/>
      <c r="L1036" s="26"/>
      <c r="M1036" s="26"/>
      <c r="N1036" s="26"/>
      <c r="O1036" s="26"/>
      <c r="P1036" s="26"/>
      <c r="Q1036" s="26"/>
      <c r="R1036" s="26"/>
      <c r="S1036" s="26"/>
      <c r="T1036" s="26"/>
    </row>
    <row r="1037" spans="1:20" x14ac:dyDescent="0.25">
      <c r="A1037" s="26"/>
      <c r="B1037" s="94">
        <v>2</v>
      </c>
      <c r="C1037" s="37" t="s">
        <v>113</v>
      </c>
      <c r="D1037" s="94">
        <v>1</v>
      </c>
      <c r="E1037" s="94">
        <v>1983</v>
      </c>
      <c r="F1037" s="94">
        <v>1</v>
      </c>
      <c r="G1037" s="94">
        <v>0</v>
      </c>
      <c r="H1037" s="94">
        <v>0</v>
      </c>
      <c r="I1037" s="93">
        <v>1877</v>
      </c>
      <c r="J1037" s="93" t="b" cm="1">
        <f t="array" ref="J1037">OR(ISNUMBER(SEARCH($L$26:$L$31,C1037)))</f>
        <v>0</v>
      </c>
      <c r="K1037" s="92"/>
      <c r="L1037" s="26"/>
      <c r="M1037" s="26"/>
      <c r="N1037" s="26"/>
      <c r="O1037" s="26"/>
      <c r="P1037" s="26"/>
      <c r="Q1037" s="26"/>
      <c r="R1037" s="26"/>
      <c r="S1037" s="26"/>
      <c r="T1037" s="26"/>
    </row>
    <row r="1038" spans="1:20" x14ac:dyDescent="0.25">
      <c r="A1038" s="26"/>
      <c r="B1038" s="94">
        <v>4</v>
      </c>
      <c r="C1038" s="37" t="s">
        <v>113</v>
      </c>
      <c r="D1038" s="94">
        <v>1</v>
      </c>
      <c r="E1038" s="94">
        <v>1983</v>
      </c>
      <c r="F1038" s="94">
        <v>1</v>
      </c>
      <c r="G1038" s="94">
        <v>0</v>
      </c>
      <c r="H1038" s="94">
        <v>0</v>
      </c>
      <c r="I1038" s="93">
        <v>1579</v>
      </c>
      <c r="J1038" s="93" t="b" cm="1">
        <f t="array" ref="J1038">OR(ISNUMBER(SEARCH($L$26:$L$31,C1038)))</f>
        <v>0</v>
      </c>
      <c r="K1038" s="92"/>
      <c r="L1038" s="26"/>
      <c r="M1038" s="26"/>
      <c r="N1038" s="26"/>
      <c r="O1038" s="26"/>
      <c r="P1038" s="26"/>
      <c r="Q1038" s="26"/>
      <c r="R1038" s="26"/>
      <c r="S1038" s="26"/>
      <c r="T1038" s="26"/>
    </row>
    <row r="1039" spans="1:20" x14ac:dyDescent="0.25">
      <c r="A1039" s="26"/>
      <c r="B1039" s="94">
        <v>3</v>
      </c>
      <c r="C1039" s="37" t="s">
        <v>113</v>
      </c>
      <c r="D1039" s="94">
        <v>1</v>
      </c>
      <c r="E1039" s="94">
        <v>1983</v>
      </c>
      <c r="F1039" s="94">
        <v>1</v>
      </c>
      <c r="G1039" s="94">
        <v>0</v>
      </c>
      <c r="H1039" s="94">
        <v>0</v>
      </c>
      <c r="I1039" s="93">
        <v>1812</v>
      </c>
      <c r="J1039" s="93" t="b" cm="1">
        <f t="array" ref="J1039">OR(ISNUMBER(SEARCH($L$26:$L$31,C1039)))</f>
        <v>0</v>
      </c>
      <c r="K1039" s="92"/>
      <c r="L1039" s="26"/>
      <c r="M1039" s="26"/>
      <c r="N1039" s="26"/>
      <c r="O1039" s="26"/>
      <c r="P1039" s="26"/>
      <c r="Q1039" s="26"/>
      <c r="R1039" s="26"/>
      <c r="S1039" s="26"/>
      <c r="T1039" s="26"/>
    </row>
    <row r="1040" spans="1:20" x14ac:dyDescent="0.25">
      <c r="A1040" s="26"/>
      <c r="B1040" s="94">
        <v>5</v>
      </c>
      <c r="C1040" s="37" t="s">
        <v>113</v>
      </c>
      <c r="D1040" s="94">
        <v>1</v>
      </c>
      <c r="E1040" s="94">
        <v>1983</v>
      </c>
      <c r="F1040" s="94">
        <v>1</v>
      </c>
      <c r="G1040" s="94">
        <v>0</v>
      </c>
      <c r="H1040" s="94">
        <v>0</v>
      </c>
      <c r="I1040" s="93">
        <v>1575</v>
      </c>
      <c r="J1040" s="93" t="b" cm="1">
        <f t="array" ref="J1040">OR(ISNUMBER(SEARCH($L$26:$L$31,C1040)))</f>
        <v>0</v>
      </c>
      <c r="K1040" s="92"/>
      <c r="L1040" s="26"/>
      <c r="M1040" s="26"/>
      <c r="N1040" s="26"/>
      <c r="O1040" s="26"/>
      <c r="P1040" s="26"/>
      <c r="Q1040" s="26"/>
      <c r="R1040" s="26"/>
      <c r="S1040" s="26"/>
      <c r="T1040" s="26"/>
    </row>
    <row r="1041" spans="1:20" x14ac:dyDescent="0.25">
      <c r="A1041" s="26"/>
      <c r="B1041" s="94">
        <v>2</v>
      </c>
      <c r="C1041" s="37" t="s">
        <v>104</v>
      </c>
      <c r="D1041" s="94">
        <v>1</v>
      </c>
      <c r="E1041" s="94">
        <v>1983</v>
      </c>
      <c r="F1041" s="94">
        <v>1</v>
      </c>
      <c r="G1041" s="94">
        <v>0</v>
      </c>
      <c r="H1041" s="94">
        <v>0</v>
      </c>
      <c r="I1041" s="93">
        <v>8319</v>
      </c>
      <c r="J1041" s="93" t="b" cm="1">
        <f t="array" ref="J1041">OR(ISNUMBER(SEARCH($L$26:$L$31,C1041)))</f>
        <v>1</v>
      </c>
      <c r="K1041" s="92"/>
      <c r="L1041" s="26"/>
      <c r="M1041" s="26"/>
      <c r="N1041" s="26"/>
      <c r="O1041" s="26"/>
      <c r="P1041" s="26"/>
      <c r="Q1041" s="26"/>
      <c r="R1041" s="26"/>
      <c r="S1041" s="26"/>
      <c r="T1041" s="26"/>
    </row>
    <row r="1042" spans="1:20" x14ac:dyDescent="0.25">
      <c r="A1042" s="26"/>
      <c r="B1042" s="94">
        <v>4</v>
      </c>
      <c r="C1042" s="37" t="s">
        <v>121</v>
      </c>
      <c r="D1042" s="94">
        <v>2</v>
      </c>
      <c r="E1042" s="94">
        <v>1983</v>
      </c>
      <c r="F1042" s="94">
        <v>1</v>
      </c>
      <c r="G1042" s="94">
        <v>0</v>
      </c>
      <c r="H1042" s="94">
        <v>0</v>
      </c>
      <c r="I1042" s="93">
        <v>7201</v>
      </c>
      <c r="J1042" s="93" t="b" cm="1">
        <f t="array" ref="J1042">OR(ISNUMBER(SEARCH($L$26:$L$31,C1042)))</f>
        <v>1</v>
      </c>
      <c r="K1042" s="92"/>
      <c r="L1042" s="26"/>
      <c r="M1042" s="26"/>
      <c r="N1042" s="26"/>
      <c r="O1042" s="26"/>
      <c r="P1042" s="26"/>
      <c r="Q1042" s="26"/>
      <c r="R1042" s="26"/>
      <c r="S1042" s="26"/>
      <c r="T1042" s="26"/>
    </row>
    <row r="1043" spans="1:20" x14ac:dyDescent="0.25">
      <c r="A1043" s="26"/>
      <c r="B1043" s="94">
        <v>3</v>
      </c>
      <c r="C1043" s="37" t="s">
        <v>110</v>
      </c>
      <c r="D1043" s="94">
        <v>3</v>
      </c>
      <c r="E1043" s="94">
        <v>1983</v>
      </c>
      <c r="F1043" s="94">
        <v>1</v>
      </c>
      <c r="G1043" s="94">
        <v>0</v>
      </c>
      <c r="H1043" s="94">
        <v>25</v>
      </c>
      <c r="I1043" s="93">
        <v>8397</v>
      </c>
      <c r="J1043" s="93" t="b" cm="1">
        <f t="array" ref="J1043">OR(ISNUMBER(SEARCH($L$26:$L$31,C1043)))</f>
        <v>0</v>
      </c>
      <c r="K1043" s="92"/>
      <c r="L1043" s="26"/>
      <c r="M1043" s="26"/>
      <c r="N1043" s="26"/>
      <c r="O1043" s="26"/>
      <c r="P1043" s="26"/>
      <c r="Q1043" s="26"/>
      <c r="R1043" s="26"/>
      <c r="S1043" s="26"/>
      <c r="T1043" s="26"/>
    </row>
    <row r="1044" spans="1:20" x14ac:dyDescent="0.25">
      <c r="A1044" s="26"/>
      <c r="B1044" s="94">
        <v>4</v>
      </c>
      <c r="C1044" s="37" t="s">
        <v>107</v>
      </c>
      <c r="D1044" s="94">
        <v>3</v>
      </c>
      <c r="E1044" s="94">
        <v>1983</v>
      </c>
      <c r="F1044" s="94">
        <v>1</v>
      </c>
      <c r="G1044" s="94">
        <v>0</v>
      </c>
      <c r="H1044" s="94">
        <v>0</v>
      </c>
      <c r="I1044" s="93">
        <v>71968</v>
      </c>
      <c r="J1044" s="93" t="b" cm="1">
        <f t="array" ref="J1044">OR(ISNUMBER(SEARCH($L$26:$L$31,C1044)))</f>
        <v>1</v>
      </c>
      <c r="K1044" s="92"/>
      <c r="L1044" s="26"/>
      <c r="M1044" s="26"/>
      <c r="N1044" s="26"/>
      <c r="O1044" s="26"/>
      <c r="P1044" s="26"/>
      <c r="Q1044" s="26"/>
      <c r="R1044" s="26"/>
      <c r="S1044" s="26"/>
      <c r="T1044" s="26"/>
    </row>
    <row r="1045" spans="1:20" x14ac:dyDescent="0.25">
      <c r="A1045" s="26"/>
      <c r="B1045" s="94">
        <v>1</v>
      </c>
      <c r="C1045" s="37" t="s">
        <v>104</v>
      </c>
      <c r="D1045" s="94">
        <v>3</v>
      </c>
      <c r="E1045" s="94">
        <v>1983</v>
      </c>
      <c r="F1045" s="94">
        <v>1</v>
      </c>
      <c r="G1045" s="94">
        <v>0</v>
      </c>
      <c r="H1045" s="94">
        <v>0</v>
      </c>
      <c r="I1045" s="93">
        <v>77658</v>
      </c>
      <c r="J1045" s="93" t="b" cm="1">
        <f t="array" ref="J1045">OR(ISNUMBER(SEARCH($L$26:$L$31,C1045)))</f>
        <v>1</v>
      </c>
      <c r="K1045" s="92"/>
      <c r="L1045" s="26"/>
      <c r="M1045" s="26"/>
      <c r="N1045" s="26"/>
      <c r="O1045" s="26"/>
      <c r="P1045" s="26"/>
      <c r="Q1045" s="26"/>
      <c r="R1045" s="26"/>
      <c r="S1045" s="26"/>
      <c r="T1045" s="26"/>
    </row>
    <row r="1046" spans="1:20" x14ac:dyDescent="0.25">
      <c r="A1046" s="26"/>
      <c r="B1046" s="94">
        <v>1</v>
      </c>
      <c r="C1046" s="37" t="s">
        <v>104</v>
      </c>
      <c r="D1046" s="94">
        <v>3</v>
      </c>
      <c r="E1046" s="94">
        <v>1983</v>
      </c>
      <c r="F1046" s="94">
        <v>1</v>
      </c>
      <c r="G1046" s="94">
        <v>0</v>
      </c>
      <c r="H1046" s="94">
        <v>0</v>
      </c>
      <c r="I1046" s="93">
        <v>7186</v>
      </c>
      <c r="J1046" s="93" t="b" cm="1">
        <f t="array" ref="J1046">OR(ISNUMBER(SEARCH($L$26:$L$31,C1046)))</f>
        <v>1</v>
      </c>
      <c r="K1046" s="92"/>
      <c r="L1046" s="26"/>
      <c r="M1046" s="26"/>
      <c r="N1046" s="26"/>
      <c r="O1046" s="26"/>
      <c r="P1046" s="26"/>
      <c r="Q1046" s="26"/>
      <c r="R1046" s="26"/>
      <c r="S1046" s="26"/>
      <c r="T1046" s="26"/>
    </row>
    <row r="1047" spans="1:20" x14ac:dyDescent="0.25">
      <c r="A1047" s="26"/>
      <c r="B1047" s="94">
        <v>5</v>
      </c>
      <c r="C1047" s="37" t="s">
        <v>139</v>
      </c>
      <c r="D1047" s="94">
        <v>3</v>
      </c>
      <c r="E1047" s="94">
        <v>1983</v>
      </c>
      <c r="F1047" s="94">
        <v>1</v>
      </c>
      <c r="G1047" s="94">
        <v>0</v>
      </c>
      <c r="H1047" s="94">
        <v>0</v>
      </c>
      <c r="I1047" s="93">
        <v>8510</v>
      </c>
      <c r="J1047" s="93" t="b" cm="1">
        <f t="array" ref="J1047">OR(ISNUMBER(SEARCH($L$26:$L$31,C1047)))</f>
        <v>1</v>
      </c>
      <c r="K1047" s="92"/>
      <c r="L1047" s="26"/>
      <c r="M1047" s="26"/>
      <c r="N1047" s="26"/>
      <c r="O1047" s="26"/>
      <c r="P1047" s="26"/>
      <c r="Q1047" s="26"/>
      <c r="R1047" s="26"/>
      <c r="S1047" s="26"/>
      <c r="T1047" s="26"/>
    </row>
    <row r="1048" spans="1:20" x14ac:dyDescent="0.25">
      <c r="A1048" s="26"/>
      <c r="B1048" s="94">
        <v>2</v>
      </c>
      <c r="C1048" s="37" t="s">
        <v>124</v>
      </c>
      <c r="D1048" s="94">
        <v>3</v>
      </c>
      <c r="E1048" s="94">
        <v>1983</v>
      </c>
      <c r="F1048" s="94">
        <v>1</v>
      </c>
      <c r="G1048" s="94">
        <v>0</v>
      </c>
      <c r="H1048" s="94">
        <v>12</v>
      </c>
      <c r="I1048" s="93">
        <v>27838</v>
      </c>
      <c r="J1048" s="93" t="b" cm="1">
        <f t="array" ref="J1048">OR(ISNUMBER(SEARCH($L$26:$L$31,C1048)))</f>
        <v>1</v>
      </c>
      <c r="K1048" s="92"/>
      <c r="L1048" s="26"/>
      <c r="M1048" s="26"/>
      <c r="N1048" s="26"/>
      <c r="O1048" s="26"/>
      <c r="P1048" s="26"/>
      <c r="Q1048" s="26"/>
      <c r="R1048" s="26"/>
      <c r="S1048" s="26"/>
      <c r="T1048" s="26"/>
    </row>
    <row r="1049" spans="1:20" x14ac:dyDescent="0.25">
      <c r="A1049" s="26"/>
      <c r="B1049" s="94">
        <v>5</v>
      </c>
      <c r="C1049" s="37" t="s">
        <v>136</v>
      </c>
      <c r="D1049" s="94">
        <v>3</v>
      </c>
      <c r="E1049" s="94">
        <v>1983</v>
      </c>
      <c r="F1049" s="94">
        <v>1</v>
      </c>
      <c r="G1049" s="94">
        <v>0</v>
      </c>
      <c r="H1049" s="94">
        <v>0</v>
      </c>
      <c r="I1049" s="93">
        <v>82779</v>
      </c>
      <c r="J1049" s="93" t="b" cm="1">
        <f t="array" ref="J1049">OR(ISNUMBER(SEARCH($L$26:$L$31,C1049)))</f>
        <v>0</v>
      </c>
      <c r="K1049" s="92"/>
      <c r="L1049" s="26"/>
      <c r="M1049" s="26"/>
      <c r="N1049" s="26"/>
      <c r="O1049" s="26"/>
      <c r="P1049" s="26"/>
      <c r="Q1049" s="26"/>
      <c r="R1049" s="26"/>
      <c r="S1049" s="26"/>
      <c r="T1049" s="26"/>
    </row>
    <row r="1050" spans="1:20" x14ac:dyDescent="0.25">
      <c r="A1050" s="26"/>
      <c r="B1050" s="94">
        <v>4</v>
      </c>
      <c r="C1050" s="37" t="s">
        <v>106</v>
      </c>
      <c r="D1050" s="94">
        <v>3</v>
      </c>
      <c r="E1050" s="94">
        <v>1983</v>
      </c>
      <c r="F1050" s="94">
        <v>1</v>
      </c>
      <c r="G1050" s="94">
        <v>0</v>
      </c>
      <c r="H1050" s="94">
        <v>0</v>
      </c>
      <c r="I1050" s="93">
        <v>8319</v>
      </c>
      <c r="J1050" s="93" t="b" cm="1">
        <f t="array" ref="J1050">OR(ISNUMBER(SEARCH($L$26:$L$31,C1050)))</f>
        <v>0</v>
      </c>
      <c r="K1050" s="92"/>
      <c r="L1050" s="26"/>
      <c r="M1050" s="26"/>
      <c r="N1050" s="26"/>
      <c r="O1050" s="26"/>
      <c r="P1050" s="26"/>
      <c r="Q1050" s="26"/>
      <c r="R1050" s="26"/>
      <c r="S1050" s="26"/>
      <c r="T1050" s="26"/>
    </row>
    <row r="1051" spans="1:20" x14ac:dyDescent="0.25">
      <c r="A1051" s="26"/>
      <c r="B1051" s="94">
        <v>3</v>
      </c>
      <c r="C1051" s="37" t="s">
        <v>106</v>
      </c>
      <c r="D1051" s="94">
        <v>4</v>
      </c>
      <c r="E1051" s="94">
        <v>1983</v>
      </c>
      <c r="F1051" s="94">
        <v>1</v>
      </c>
      <c r="G1051" s="94">
        <v>0</v>
      </c>
      <c r="H1051" s="94">
        <v>0</v>
      </c>
      <c r="I1051" s="93">
        <v>35784</v>
      </c>
      <c r="J1051" s="93" t="b" cm="1">
        <f t="array" ref="J1051">OR(ISNUMBER(SEARCH($L$26:$L$31,C1051)))</f>
        <v>0</v>
      </c>
      <c r="K1051" s="92"/>
      <c r="L1051" s="26"/>
      <c r="M1051" s="26"/>
      <c r="N1051" s="26"/>
      <c r="O1051" s="26"/>
      <c r="P1051" s="26"/>
      <c r="Q1051" s="26"/>
      <c r="R1051" s="26"/>
      <c r="S1051" s="26"/>
      <c r="T1051" s="26"/>
    </row>
    <row r="1052" spans="1:20" x14ac:dyDescent="0.25">
      <c r="A1052" s="26"/>
      <c r="B1052" s="94">
        <v>1</v>
      </c>
      <c r="C1052" s="37" t="s">
        <v>114</v>
      </c>
      <c r="D1052" s="94">
        <v>4</v>
      </c>
      <c r="E1052" s="94">
        <v>1983</v>
      </c>
      <c r="F1052" s="94">
        <v>1</v>
      </c>
      <c r="G1052" s="94">
        <v>0</v>
      </c>
      <c r="H1052" s="94">
        <v>0</v>
      </c>
      <c r="I1052" s="93">
        <v>6557</v>
      </c>
      <c r="J1052" s="93" t="b" cm="1">
        <f t="array" ref="J1052">OR(ISNUMBER(SEARCH($L$26:$L$31,C1052)))</f>
        <v>0</v>
      </c>
      <c r="K1052" s="92"/>
      <c r="L1052" s="26"/>
      <c r="M1052" s="26"/>
      <c r="N1052" s="26"/>
      <c r="O1052" s="26"/>
      <c r="P1052" s="26"/>
      <c r="Q1052" s="26"/>
      <c r="R1052" s="26"/>
      <c r="S1052" s="26"/>
      <c r="T1052" s="26"/>
    </row>
    <row r="1053" spans="1:20" x14ac:dyDescent="0.25">
      <c r="A1053" s="26"/>
      <c r="B1053" s="94">
        <v>2</v>
      </c>
      <c r="C1053" s="37" t="s">
        <v>107</v>
      </c>
      <c r="D1053" s="94">
        <v>1</v>
      </c>
      <c r="E1053" s="94">
        <v>1984</v>
      </c>
      <c r="F1053" s="94">
        <v>1</v>
      </c>
      <c r="G1053" s="94">
        <v>0</v>
      </c>
      <c r="H1053" s="94">
        <v>89</v>
      </c>
      <c r="I1053" s="93">
        <v>740288</v>
      </c>
      <c r="J1053" s="93" t="b" cm="1">
        <f t="array" ref="J1053">OR(ISNUMBER(SEARCH($L$26:$L$31,C1053)))</f>
        <v>1</v>
      </c>
      <c r="K1053" s="92"/>
      <c r="L1053" s="26"/>
      <c r="M1053" s="26"/>
      <c r="N1053" s="26"/>
      <c r="O1053" s="26"/>
      <c r="P1053" s="26"/>
      <c r="Q1053" s="26"/>
      <c r="R1053" s="26"/>
      <c r="S1053" s="26"/>
      <c r="T1053" s="26"/>
    </row>
    <row r="1054" spans="1:20" x14ac:dyDescent="0.25">
      <c r="A1054" s="26"/>
      <c r="B1054" s="94">
        <v>1</v>
      </c>
      <c r="C1054" s="37" t="s">
        <v>114</v>
      </c>
      <c r="D1054" s="94">
        <v>1</v>
      </c>
      <c r="E1054" s="94">
        <v>1984</v>
      </c>
      <c r="F1054" s="94">
        <v>1</v>
      </c>
      <c r="G1054" s="94">
        <v>0</v>
      </c>
      <c r="H1054" s="94">
        <v>0</v>
      </c>
      <c r="I1054" s="93">
        <v>28137</v>
      </c>
      <c r="J1054" s="93" t="b" cm="1">
        <f t="array" ref="J1054">OR(ISNUMBER(SEARCH($L$26:$L$31,C1054)))</f>
        <v>0</v>
      </c>
      <c r="K1054" s="92"/>
      <c r="L1054" s="26"/>
      <c r="M1054" s="26"/>
      <c r="N1054" s="26"/>
      <c r="O1054" s="26"/>
      <c r="P1054" s="26"/>
      <c r="Q1054" s="26"/>
      <c r="R1054" s="26"/>
      <c r="S1054" s="26"/>
      <c r="T1054" s="26"/>
    </row>
    <row r="1055" spans="1:20" x14ac:dyDescent="0.25">
      <c r="A1055" s="26"/>
      <c r="B1055" s="94">
        <v>2</v>
      </c>
      <c r="C1055" s="37" t="s">
        <v>114</v>
      </c>
      <c r="D1055" s="94">
        <v>1</v>
      </c>
      <c r="E1055" s="94">
        <v>1984</v>
      </c>
      <c r="F1055" s="94">
        <v>1</v>
      </c>
      <c r="G1055" s="94">
        <v>0</v>
      </c>
      <c r="H1055" s="94">
        <v>0</v>
      </c>
      <c r="I1055" s="93">
        <v>27141</v>
      </c>
      <c r="J1055" s="93" t="b" cm="1">
        <f t="array" ref="J1055">OR(ISNUMBER(SEARCH($L$26:$L$31,C1055)))</f>
        <v>0</v>
      </c>
      <c r="K1055" s="92"/>
      <c r="L1055" s="26"/>
      <c r="M1055" s="26"/>
      <c r="N1055" s="26"/>
      <c r="O1055" s="26"/>
      <c r="P1055" s="26"/>
      <c r="Q1055" s="26"/>
      <c r="R1055" s="26"/>
      <c r="S1055" s="26"/>
      <c r="T1055" s="26"/>
    </row>
    <row r="1056" spans="1:20" x14ac:dyDescent="0.25">
      <c r="A1056" s="26"/>
      <c r="B1056" s="94">
        <v>3</v>
      </c>
      <c r="C1056" s="37" t="s">
        <v>114</v>
      </c>
      <c r="D1056" s="94">
        <v>1</v>
      </c>
      <c r="E1056" s="94">
        <v>1984</v>
      </c>
      <c r="F1056" s="94">
        <v>1</v>
      </c>
      <c r="G1056" s="94">
        <v>0</v>
      </c>
      <c r="H1056" s="94">
        <v>0</v>
      </c>
      <c r="I1056" s="93">
        <v>30353</v>
      </c>
      <c r="J1056" s="93" t="b" cm="1">
        <f t="array" ref="J1056">OR(ISNUMBER(SEARCH($L$26:$L$31,C1056)))</f>
        <v>0</v>
      </c>
      <c r="K1056" s="92"/>
      <c r="L1056" s="26"/>
      <c r="M1056" s="26"/>
      <c r="N1056" s="26"/>
      <c r="O1056" s="26"/>
      <c r="P1056" s="26"/>
      <c r="Q1056" s="26"/>
      <c r="R1056" s="26"/>
      <c r="S1056" s="26"/>
      <c r="T1056" s="26"/>
    </row>
    <row r="1057" spans="1:20" x14ac:dyDescent="0.25">
      <c r="A1057" s="26"/>
      <c r="B1057" s="94">
        <v>5</v>
      </c>
      <c r="C1057" s="37" t="s">
        <v>114</v>
      </c>
      <c r="D1057" s="94">
        <v>1</v>
      </c>
      <c r="E1057" s="94">
        <v>1984</v>
      </c>
      <c r="F1057" s="94">
        <v>1</v>
      </c>
      <c r="G1057" s="94">
        <v>0</v>
      </c>
      <c r="H1057" s="94">
        <v>0</v>
      </c>
      <c r="I1057" s="93">
        <v>25998</v>
      </c>
      <c r="J1057" s="93" t="b" cm="1">
        <f t="array" ref="J1057">OR(ISNUMBER(SEARCH($L$26:$L$31,C1057)))</f>
        <v>0</v>
      </c>
      <c r="K1057" s="92"/>
      <c r="L1057" s="26"/>
      <c r="M1057" s="26"/>
      <c r="N1057" s="26"/>
      <c r="O1057" s="26"/>
      <c r="P1057" s="26"/>
      <c r="Q1057" s="26"/>
      <c r="R1057" s="26"/>
      <c r="S1057" s="26"/>
      <c r="T1057" s="26"/>
    </row>
    <row r="1058" spans="1:20" x14ac:dyDescent="0.25">
      <c r="A1058" s="26"/>
      <c r="B1058" s="94">
        <v>5</v>
      </c>
      <c r="C1058" s="37" t="s">
        <v>110</v>
      </c>
      <c r="D1058" s="94">
        <v>1</v>
      </c>
      <c r="E1058" s="94">
        <v>1984</v>
      </c>
      <c r="F1058" s="94">
        <v>1</v>
      </c>
      <c r="G1058" s="94">
        <v>0</v>
      </c>
      <c r="H1058" s="94">
        <v>0</v>
      </c>
      <c r="I1058" s="93">
        <v>772785</v>
      </c>
      <c r="J1058" s="93" t="b" cm="1">
        <f t="array" ref="J1058">OR(ISNUMBER(SEARCH($L$26:$L$31,C1058)))</f>
        <v>0</v>
      </c>
      <c r="K1058" s="92"/>
      <c r="L1058" s="26"/>
      <c r="M1058" s="26"/>
      <c r="N1058" s="26"/>
      <c r="O1058" s="26"/>
      <c r="P1058" s="26"/>
      <c r="Q1058" s="26"/>
      <c r="R1058" s="26"/>
      <c r="S1058" s="26"/>
      <c r="T1058" s="26"/>
    </row>
    <row r="1059" spans="1:20" x14ac:dyDescent="0.25">
      <c r="A1059" s="26"/>
      <c r="B1059" s="94">
        <v>6</v>
      </c>
      <c r="C1059" s="37" t="s">
        <v>119</v>
      </c>
      <c r="D1059" s="94">
        <v>1</v>
      </c>
      <c r="E1059" s="94">
        <v>1984</v>
      </c>
      <c r="F1059" s="94">
        <v>1</v>
      </c>
      <c r="G1059" s="94">
        <v>0</v>
      </c>
      <c r="H1059" s="94">
        <v>0</v>
      </c>
      <c r="I1059" s="93">
        <v>16953</v>
      </c>
      <c r="J1059" s="93" t="b" cm="1">
        <f t="array" ref="J1059">OR(ISNUMBER(SEARCH($L$26:$L$31,C1059)))</f>
        <v>1</v>
      </c>
      <c r="K1059" s="92"/>
      <c r="L1059" s="26"/>
      <c r="M1059" s="26"/>
      <c r="N1059" s="26"/>
      <c r="O1059" s="26"/>
      <c r="P1059" s="26"/>
      <c r="Q1059" s="26"/>
      <c r="R1059" s="26"/>
      <c r="S1059" s="26"/>
      <c r="T1059" s="26"/>
    </row>
    <row r="1060" spans="1:20" x14ac:dyDescent="0.25">
      <c r="A1060" s="26"/>
      <c r="B1060" s="94">
        <v>1</v>
      </c>
      <c r="C1060" s="37" t="s">
        <v>119</v>
      </c>
      <c r="D1060" s="94">
        <v>1</v>
      </c>
      <c r="E1060" s="94">
        <v>1984</v>
      </c>
      <c r="F1060" s="94">
        <v>1</v>
      </c>
      <c r="G1060" s="94">
        <v>0</v>
      </c>
      <c r="H1060" s="94">
        <v>0</v>
      </c>
      <c r="I1060" s="93">
        <v>18120</v>
      </c>
      <c r="J1060" s="93" t="b" cm="1">
        <f t="array" ref="J1060">OR(ISNUMBER(SEARCH($L$26:$L$31,C1060)))</f>
        <v>1</v>
      </c>
      <c r="K1060" s="92"/>
      <c r="L1060" s="26"/>
      <c r="M1060" s="26"/>
      <c r="N1060" s="26"/>
      <c r="O1060" s="26"/>
      <c r="P1060" s="26"/>
      <c r="Q1060" s="26"/>
      <c r="R1060" s="26"/>
      <c r="S1060" s="26"/>
      <c r="T1060" s="26"/>
    </row>
    <row r="1061" spans="1:20" x14ac:dyDescent="0.25">
      <c r="A1061" s="26"/>
      <c r="B1061" s="94">
        <v>2</v>
      </c>
      <c r="C1061" s="37" t="s">
        <v>119</v>
      </c>
      <c r="D1061" s="94">
        <v>1</v>
      </c>
      <c r="E1061" s="94">
        <v>1984</v>
      </c>
      <c r="F1061" s="94">
        <v>1</v>
      </c>
      <c r="G1061" s="94">
        <v>0</v>
      </c>
      <c r="H1061" s="94">
        <v>0</v>
      </c>
      <c r="I1061" s="93">
        <v>18167</v>
      </c>
      <c r="J1061" s="93" t="b" cm="1">
        <f t="array" ref="J1061">OR(ISNUMBER(SEARCH($L$26:$L$31,C1061)))</f>
        <v>1</v>
      </c>
      <c r="K1061" s="92"/>
      <c r="L1061" s="26"/>
      <c r="M1061" s="26"/>
      <c r="N1061" s="26"/>
      <c r="O1061" s="26"/>
      <c r="P1061" s="26"/>
      <c r="Q1061" s="26"/>
      <c r="R1061" s="26"/>
      <c r="S1061" s="26"/>
      <c r="T1061" s="26"/>
    </row>
    <row r="1062" spans="1:20" x14ac:dyDescent="0.25">
      <c r="A1062" s="26"/>
      <c r="B1062" s="94">
        <v>4</v>
      </c>
      <c r="C1062" s="37" t="s">
        <v>119</v>
      </c>
      <c r="D1062" s="94">
        <v>1</v>
      </c>
      <c r="E1062" s="94">
        <v>1984</v>
      </c>
      <c r="F1062" s="94">
        <v>1</v>
      </c>
      <c r="G1062" s="94">
        <v>0</v>
      </c>
      <c r="H1062" s="94">
        <v>0</v>
      </c>
      <c r="I1062" s="93">
        <v>17574</v>
      </c>
      <c r="J1062" s="93" t="b" cm="1">
        <f t="array" ref="J1062">OR(ISNUMBER(SEARCH($L$26:$L$31,C1062)))</f>
        <v>1</v>
      </c>
      <c r="K1062" s="92"/>
      <c r="L1062" s="26"/>
      <c r="M1062" s="26"/>
      <c r="N1062" s="26"/>
      <c r="O1062" s="26"/>
      <c r="P1062" s="26"/>
      <c r="Q1062" s="26"/>
      <c r="R1062" s="26"/>
      <c r="S1062" s="26"/>
      <c r="T1062" s="26"/>
    </row>
    <row r="1063" spans="1:20" x14ac:dyDescent="0.25">
      <c r="A1063" s="26"/>
      <c r="B1063" s="94">
        <v>3</v>
      </c>
      <c r="C1063" s="37" t="s">
        <v>119</v>
      </c>
      <c r="D1063" s="94">
        <v>1</v>
      </c>
      <c r="E1063" s="94">
        <v>1984</v>
      </c>
      <c r="F1063" s="94">
        <v>1</v>
      </c>
      <c r="G1063" s="94">
        <v>0</v>
      </c>
      <c r="H1063" s="94">
        <v>0</v>
      </c>
      <c r="I1063" s="93">
        <v>18907</v>
      </c>
      <c r="J1063" s="93" t="b" cm="1">
        <f t="array" ref="J1063">OR(ISNUMBER(SEARCH($L$26:$L$31,C1063)))</f>
        <v>1</v>
      </c>
      <c r="K1063" s="92"/>
      <c r="L1063" s="26"/>
      <c r="M1063" s="26"/>
      <c r="N1063" s="26"/>
      <c r="O1063" s="26"/>
      <c r="P1063" s="26"/>
      <c r="Q1063" s="26"/>
      <c r="R1063" s="26"/>
      <c r="S1063" s="26"/>
      <c r="T1063" s="26"/>
    </row>
    <row r="1064" spans="1:20" x14ac:dyDescent="0.25">
      <c r="A1064" s="26"/>
      <c r="B1064" s="94">
        <v>5</v>
      </c>
      <c r="C1064" s="37" t="s">
        <v>119</v>
      </c>
      <c r="D1064" s="94">
        <v>1</v>
      </c>
      <c r="E1064" s="94">
        <v>1984</v>
      </c>
      <c r="F1064" s="94">
        <v>1</v>
      </c>
      <c r="G1064" s="94">
        <v>0</v>
      </c>
      <c r="H1064" s="94">
        <v>0</v>
      </c>
      <c r="I1064" s="93">
        <v>16167</v>
      </c>
      <c r="J1064" s="93" t="b" cm="1">
        <f t="array" ref="J1064">OR(ISNUMBER(SEARCH($L$26:$L$31,C1064)))</f>
        <v>1</v>
      </c>
      <c r="K1064" s="92"/>
      <c r="L1064" s="26"/>
      <c r="M1064" s="26"/>
      <c r="N1064" s="26"/>
      <c r="O1064" s="26"/>
      <c r="P1064" s="26"/>
      <c r="Q1064" s="26"/>
      <c r="R1064" s="26"/>
      <c r="S1064" s="26"/>
      <c r="T1064" s="26"/>
    </row>
    <row r="1065" spans="1:20" x14ac:dyDescent="0.25">
      <c r="A1065" s="26"/>
      <c r="B1065" s="94">
        <v>1</v>
      </c>
      <c r="C1065" s="37" t="s">
        <v>122</v>
      </c>
      <c r="D1065" s="94">
        <v>1</v>
      </c>
      <c r="E1065" s="94">
        <v>1984</v>
      </c>
      <c r="F1065" s="94">
        <v>1</v>
      </c>
      <c r="G1065" s="94">
        <v>0</v>
      </c>
      <c r="H1065" s="94">
        <v>0</v>
      </c>
      <c r="I1065" s="93">
        <v>769139</v>
      </c>
      <c r="J1065" s="93" t="b" cm="1">
        <f t="array" ref="J1065">OR(ISNUMBER(SEARCH($L$26:$L$31,C1065)))</f>
        <v>0</v>
      </c>
      <c r="K1065" s="92"/>
      <c r="L1065" s="26"/>
      <c r="M1065" s="26"/>
      <c r="N1065" s="26"/>
      <c r="O1065" s="26"/>
      <c r="P1065" s="26"/>
      <c r="Q1065" s="26"/>
      <c r="R1065" s="26"/>
      <c r="S1065" s="26"/>
      <c r="T1065" s="26"/>
    </row>
    <row r="1066" spans="1:20" x14ac:dyDescent="0.25">
      <c r="A1066" s="26"/>
      <c r="B1066" s="94">
        <v>3</v>
      </c>
      <c r="C1066" s="37" t="s">
        <v>109</v>
      </c>
      <c r="D1066" s="94">
        <v>1</v>
      </c>
      <c r="E1066" s="94">
        <v>1984</v>
      </c>
      <c r="F1066" s="94">
        <v>1</v>
      </c>
      <c r="G1066" s="94">
        <v>0</v>
      </c>
      <c r="H1066" s="94">
        <v>0</v>
      </c>
      <c r="I1066" s="93">
        <v>373116</v>
      </c>
      <c r="J1066" s="93" t="b" cm="1">
        <f t="array" ref="J1066">OR(ISNUMBER(SEARCH($L$26:$L$31,C1066)))</f>
        <v>0</v>
      </c>
      <c r="K1066" s="92"/>
      <c r="L1066" s="26"/>
      <c r="M1066" s="26"/>
      <c r="N1066" s="26"/>
      <c r="O1066" s="26"/>
      <c r="P1066" s="26"/>
      <c r="Q1066" s="26"/>
      <c r="R1066" s="26"/>
      <c r="S1066" s="26"/>
      <c r="T1066" s="26"/>
    </row>
    <row r="1067" spans="1:20" x14ac:dyDescent="0.25">
      <c r="A1067" s="26"/>
      <c r="B1067" s="94">
        <v>4</v>
      </c>
      <c r="C1067" s="37" t="s">
        <v>123</v>
      </c>
      <c r="D1067" s="94">
        <v>2</v>
      </c>
      <c r="E1067" s="94">
        <v>1984</v>
      </c>
      <c r="F1067" s="94">
        <v>1</v>
      </c>
      <c r="G1067" s="94">
        <v>11</v>
      </c>
      <c r="H1067" s="94">
        <v>0</v>
      </c>
      <c r="I1067" s="93">
        <v>745519</v>
      </c>
      <c r="J1067" s="93" t="b" cm="1">
        <f t="array" ref="J1067">OR(ISNUMBER(SEARCH($L$26:$L$31,C1067)))</f>
        <v>1</v>
      </c>
      <c r="K1067" s="92"/>
      <c r="L1067" s="26"/>
      <c r="M1067" s="26"/>
      <c r="N1067" s="26"/>
      <c r="O1067" s="26"/>
      <c r="P1067" s="26"/>
      <c r="Q1067" s="26"/>
      <c r="R1067" s="26"/>
      <c r="S1067" s="26"/>
      <c r="T1067" s="26"/>
    </row>
    <row r="1068" spans="1:20" x14ac:dyDescent="0.25">
      <c r="A1068" s="26"/>
      <c r="B1068" s="94">
        <v>6</v>
      </c>
      <c r="C1068" s="37" t="s">
        <v>118</v>
      </c>
      <c r="D1068" s="94">
        <v>2</v>
      </c>
      <c r="E1068" s="94">
        <v>1984</v>
      </c>
      <c r="F1068" s="94">
        <v>20</v>
      </c>
      <c r="G1068" s="94">
        <v>0</v>
      </c>
      <c r="H1068" s="94">
        <v>0</v>
      </c>
      <c r="I1068" s="93">
        <v>0</v>
      </c>
      <c r="J1068" s="93" t="b" cm="1">
        <f t="array" ref="J1068">OR(ISNUMBER(SEARCH($L$26:$L$31,C1068)))</f>
        <v>0</v>
      </c>
      <c r="K1068" s="92"/>
      <c r="L1068" s="26"/>
      <c r="M1068" s="26"/>
      <c r="N1068" s="26"/>
      <c r="O1068" s="26"/>
      <c r="P1068" s="26"/>
      <c r="Q1068" s="26"/>
      <c r="R1068" s="26"/>
      <c r="S1068" s="26"/>
      <c r="T1068" s="26"/>
    </row>
    <row r="1069" spans="1:20" x14ac:dyDescent="0.25">
      <c r="A1069" s="26"/>
      <c r="B1069" s="94">
        <v>1</v>
      </c>
      <c r="C1069" s="37" t="s">
        <v>118</v>
      </c>
      <c r="D1069" s="94">
        <v>2</v>
      </c>
      <c r="E1069" s="94">
        <v>1984</v>
      </c>
      <c r="F1069" s="94">
        <v>20</v>
      </c>
      <c r="G1069" s="94">
        <v>0</v>
      </c>
      <c r="H1069" s="94">
        <v>0</v>
      </c>
      <c r="I1069" s="93">
        <v>0</v>
      </c>
      <c r="J1069" s="93" t="b" cm="1">
        <f t="array" ref="J1069">OR(ISNUMBER(SEARCH($L$26:$L$31,C1069)))</f>
        <v>0</v>
      </c>
      <c r="K1069" s="92"/>
      <c r="L1069" s="26"/>
      <c r="M1069" s="26"/>
      <c r="N1069" s="26"/>
      <c r="O1069" s="26"/>
      <c r="P1069" s="26"/>
      <c r="Q1069" s="26"/>
      <c r="R1069" s="26"/>
      <c r="S1069" s="26"/>
      <c r="T1069" s="26"/>
    </row>
    <row r="1070" spans="1:20" x14ac:dyDescent="0.25">
      <c r="A1070" s="26"/>
      <c r="B1070" s="94">
        <v>2</v>
      </c>
      <c r="C1070" s="37" t="s">
        <v>118</v>
      </c>
      <c r="D1070" s="94">
        <v>2</v>
      </c>
      <c r="E1070" s="94">
        <v>1984</v>
      </c>
      <c r="F1070" s="94">
        <v>20</v>
      </c>
      <c r="G1070" s="94">
        <v>0</v>
      </c>
      <c r="H1070" s="94">
        <v>0</v>
      </c>
      <c r="I1070" s="93">
        <v>0</v>
      </c>
      <c r="J1070" s="93" t="b" cm="1">
        <f t="array" ref="J1070">OR(ISNUMBER(SEARCH($L$26:$L$31,C1070)))</f>
        <v>0</v>
      </c>
      <c r="K1070" s="92"/>
      <c r="L1070" s="26"/>
      <c r="M1070" s="26"/>
      <c r="N1070" s="26"/>
      <c r="O1070" s="26"/>
      <c r="P1070" s="26"/>
      <c r="Q1070" s="26"/>
      <c r="R1070" s="26"/>
      <c r="S1070" s="26"/>
      <c r="T1070" s="26"/>
    </row>
    <row r="1071" spans="1:20" x14ac:dyDescent="0.25">
      <c r="A1071" s="26"/>
      <c r="B1071" s="94">
        <v>4</v>
      </c>
      <c r="C1071" s="37" t="s">
        <v>118</v>
      </c>
      <c r="D1071" s="94">
        <v>2</v>
      </c>
      <c r="E1071" s="94">
        <v>1984</v>
      </c>
      <c r="F1071" s="94">
        <v>20</v>
      </c>
      <c r="G1071" s="94">
        <v>0</v>
      </c>
      <c r="H1071" s="94">
        <v>0</v>
      </c>
      <c r="I1071" s="93">
        <v>0</v>
      </c>
      <c r="J1071" s="93" t="b" cm="1">
        <f t="array" ref="J1071">OR(ISNUMBER(SEARCH($L$26:$L$31,C1071)))</f>
        <v>0</v>
      </c>
      <c r="K1071" s="92"/>
      <c r="L1071" s="26"/>
      <c r="M1071" s="26"/>
      <c r="N1071" s="26"/>
      <c r="O1071" s="26"/>
      <c r="P1071" s="26"/>
      <c r="Q1071" s="26"/>
      <c r="R1071" s="26"/>
      <c r="S1071" s="26"/>
      <c r="T1071" s="26"/>
    </row>
    <row r="1072" spans="1:20" x14ac:dyDescent="0.25">
      <c r="A1072" s="26"/>
      <c r="B1072" s="94">
        <v>3</v>
      </c>
      <c r="C1072" s="37" t="s">
        <v>118</v>
      </c>
      <c r="D1072" s="94">
        <v>2</v>
      </c>
      <c r="E1072" s="94">
        <v>1984</v>
      </c>
      <c r="F1072" s="94">
        <v>20</v>
      </c>
      <c r="G1072" s="94">
        <v>0</v>
      </c>
      <c r="H1072" s="94">
        <v>0</v>
      </c>
      <c r="I1072" s="93">
        <v>0</v>
      </c>
      <c r="J1072" s="93" t="b" cm="1">
        <f t="array" ref="J1072">OR(ISNUMBER(SEARCH($L$26:$L$31,C1072)))</f>
        <v>0</v>
      </c>
      <c r="K1072" s="92"/>
      <c r="L1072" s="26"/>
      <c r="M1072" s="26"/>
      <c r="N1072" s="26"/>
      <c r="O1072" s="26"/>
      <c r="P1072" s="26"/>
      <c r="Q1072" s="26"/>
      <c r="R1072" s="26"/>
      <c r="S1072" s="26"/>
      <c r="T1072" s="26"/>
    </row>
    <row r="1073" spans="1:20" x14ac:dyDescent="0.25">
      <c r="A1073" s="26"/>
      <c r="B1073" s="94">
        <v>5</v>
      </c>
      <c r="C1073" s="37" t="s">
        <v>118</v>
      </c>
      <c r="D1073" s="94">
        <v>2</v>
      </c>
      <c r="E1073" s="94">
        <v>1984</v>
      </c>
      <c r="F1073" s="94">
        <v>20</v>
      </c>
      <c r="G1073" s="94">
        <v>0</v>
      </c>
      <c r="H1073" s="94">
        <v>0</v>
      </c>
      <c r="I1073" s="93">
        <v>0</v>
      </c>
      <c r="J1073" s="93" t="b" cm="1">
        <f t="array" ref="J1073">OR(ISNUMBER(SEARCH($L$26:$L$31,C1073)))</f>
        <v>0</v>
      </c>
      <c r="K1073" s="92"/>
      <c r="L1073" s="26"/>
      <c r="M1073" s="26"/>
      <c r="N1073" s="26"/>
      <c r="O1073" s="26"/>
      <c r="P1073" s="26"/>
      <c r="Q1073" s="26"/>
      <c r="R1073" s="26"/>
      <c r="S1073" s="26"/>
      <c r="T1073" s="26"/>
    </row>
    <row r="1074" spans="1:20" x14ac:dyDescent="0.25">
      <c r="A1074" s="26"/>
      <c r="B1074" s="94">
        <v>6</v>
      </c>
      <c r="C1074" s="37" t="s">
        <v>124</v>
      </c>
      <c r="D1074" s="94">
        <v>2</v>
      </c>
      <c r="E1074" s="94">
        <v>1984</v>
      </c>
      <c r="F1074" s="94">
        <v>1</v>
      </c>
      <c r="G1074" s="94">
        <v>0</v>
      </c>
      <c r="H1074" s="94">
        <v>0</v>
      </c>
      <c r="I1074" s="93">
        <v>16446</v>
      </c>
      <c r="J1074" s="93" t="b" cm="1">
        <f t="array" ref="J1074">OR(ISNUMBER(SEARCH($L$26:$L$31,C1074)))</f>
        <v>1</v>
      </c>
      <c r="K1074" s="92"/>
      <c r="L1074" s="26"/>
      <c r="M1074" s="26"/>
      <c r="N1074" s="26"/>
      <c r="O1074" s="26"/>
      <c r="P1074" s="26"/>
      <c r="Q1074" s="26"/>
      <c r="R1074" s="26"/>
      <c r="S1074" s="26"/>
      <c r="T1074" s="26"/>
    </row>
    <row r="1075" spans="1:20" x14ac:dyDescent="0.25">
      <c r="A1075" s="26"/>
      <c r="B1075" s="94">
        <v>1</v>
      </c>
      <c r="C1075" s="37" t="s">
        <v>124</v>
      </c>
      <c r="D1075" s="94">
        <v>2</v>
      </c>
      <c r="E1075" s="94">
        <v>1984</v>
      </c>
      <c r="F1075" s="94">
        <v>1</v>
      </c>
      <c r="G1075" s="94">
        <v>0</v>
      </c>
      <c r="H1075" s="94">
        <v>0</v>
      </c>
      <c r="I1075" s="93">
        <v>18855</v>
      </c>
      <c r="J1075" s="93" t="b" cm="1">
        <f t="array" ref="J1075">OR(ISNUMBER(SEARCH($L$26:$L$31,C1075)))</f>
        <v>1</v>
      </c>
      <c r="K1075" s="92"/>
      <c r="L1075" s="26"/>
      <c r="M1075" s="26"/>
      <c r="N1075" s="26"/>
      <c r="O1075" s="26"/>
      <c r="P1075" s="26"/>
      <c r="Q1075" s="26"/>
      <c r="R1075" s="26"/>
      <c r="S1075" s="26"/>
      <c r="T1075" s="26"/>
    </row>
    <row r="1076" spans="1:20" x14ac:dyDescent="0.25">
      <c r="A1076" s="26"/>
      <c r="B1076" s="94">
        <v>2</v>
      </c>
      <c r="C1076" s="37" t="s">
        <v>124</v>
      </c>
      <c r="D1076" s="94">
        <v>2</v>
      </c>
      <c r="E1076" s="94">
        <v>1984</v>
      </c>
      <c r="F1076" s="94">
        <v>1</v>
      </c>
      <c r="G1076" s="94">
        <v>0</v>
      </c>
      <c r="H1076" s="94">
        <v>0</v>
      </c>
      <c r="I1076" s="93">
        <v>16150</v>
      </c>
      <c r="J1076" s="93" t="b" cm="1">
        <f t="array" ref="J1076">OR(ISNUMBER(SEARCH($L$26:$L$31,C1076)))</f>
        <v>1</v>
      </c>
      <c r="K1076" s="92"/>
      <c r="L1076" s="26"/>
      <c r="M1076" s="26"/>
      <c r="N1076" s="26"/>
      <c r="O1076" s="26"/>
      <c r="P1076" s="26"/>
      <c r="Q1076" s="26"/>
      <c r="R1076" s="26"/>
      <c r="S1076" s="26"/>
      <c r="T1076" s="26"/>
    </row>
    <row r="1077" spans="1:20" x14ac:dyDescent="0.25">
      <c r="A1077" s="26"/>
      <c r="B1077" s="94">
        <v>4</v>
      </c>
      <c r="C1077" s="37" t="s">
        <v>124</v>
      </c>
      <c r="D1077" s="94">
        <v>2</v>
      </c>
      <c r="E1077" s="94">
        <v>1984</v>
      </c>
      <c r="F1077" s="94">
        <v>1</v>
      </c>
      <c r="G1077" s="94">
        <v>0</v>
      </c>
      <c r="H1077" s="94">
        <v>0</v>
      </c>
      <c r="I1077" s="93">
        <v>16817</v>
      </c>
      <c r="J1077" s="93" t="b" cm="1">
        <f t="array" ref="J1077">OR(ISNUMBER(SEARCH($L$26:$L$31,C1077)))</f>
        <v>1</v>
      </c>
      <c r="K1077" s="92"/>
      <c r="L1077" s="26"/>
      <c r="M1077" s="26"/>
      <c r="N1077" s="26"/>
      <c r="O1077" s="26"/>
      <c r="P1077" s="26"/>
      <c r="Q1077" s="26"/>
      <c r="R1077" s="26"/>
      <c r="S1077" s="26"/>
      <c r="T1077" s="26"/>
    </row>
    <row r="1078" spans="1:20" x14ac:dyDescent="0.25">
      <c r="A1078" s="26"/>
      <c r="B1078" s="94">
        <v>3</v>
      </c>
      <c r="C1078" s="37" t="s">
        <v>124</v>
      </c>
      <c r="D1078" s="94">
        <v>2</v>
      </c>
      <c r="E1078" s="94">
        <v>1984</v>
      </c>
      <c r="F1078" s="94">
        <v>1</v>
      </c>
      <c r="G1078" s="94">
        <v>0</v>
      </c>
      <c r="H1078" s="94">
        <v>0</v>
      </c>
      <c r="I1078" s="93">
        <v>17533</v>
      </c>
      <c r="J1078" s="93" t="b" cm="1">
        <f t="array" ref="J1078">OR(ISNUMBER(SEARCH($L$26:$L$31,C1078)))</f>
        <v>1</v>
      </c>
      <c r="K1078" s="92"/>
      <c r="L1078" s="26"/>
      <c r="M1078" s="26"/>
      <c r="N1078" s="26"/>
      <c r="O1078" s="26"/>
      <c r="P1078" s="26"/>
      <c r="Q1078" s="26"/>
      <c r="R1078" s="26"/>
      <c r="S1078" s="26"/>
      <c r="T1078" s="26"/>
    </row>
    <row r="1079" spans="1:20" x14ac:dyDescent="0.25">
      <c r="A1079" s="26"/>
      <c r="B1079" s="94">
        <v>5</v>
      </c>
      <c r="C1079" s="37" t="s">
        <v>124</v>
      </c>
      <c r="D1079" s="94">
        <v>2</v>
      </c>
      <c r="E1079" s="94">
        <v>1984</v>
      </c>
      <c r="F1079" s="94">
        <v>1</v>
      </c>
      <c r="G1079" s="94">
        <v>0</v>
      </c>
      <c r="H1079" s="94">
        <v>0</v>
      </c>
      <c r="I1079" s="93">
        <v>18397</v>
      </c>
      <c r="J1079" s="93" t="b" cm="1">
        <f t="array" ref="J1079">OR(ISNUMBER(SEARCH($L$26:$L$31,C1079)))</f>
        <v>1</v>
      </c>
      <c r="K1079" s="92"/>
      <c r="L1079" s="26"/>
      <c r="M1079" s="26"/>
      <c r="N1079" s="26"/>
      <c r="O1079" s="26"/>
      <c r="P1079" s="26"/>
      <c r="Q1079" s="26"/>
      <c r="R1079" s="26"/>
      <c r="S1079" s="26"/>
      <c r="T1079" s="26"/>
    </row>
    <row r="1080" spans="1:20" x14ac:dyDescent="0.25">
      <c r="A1080" s="26"/>
      <c r="B1080" s="94">
        <v>3</v>
      </c>
      <c r="C1080" s="37" t="s">
        <v>137</v>
      </c>
      <c r="D1080" s="94">
        <v>2</v>
      </c>
      <c r="E1080" s="94">
        <v>1984</v>
      </c>
      <c r="F1080" s="94">
        <v>1</v>
      </c>
      <c r="G1080" s="94">
        <v>0</v>
      </c>
      <c r="H1080" s="94">
        <v>36</v>
      </c>
      <c r="I1080" s="93">
        <v>396894</v>
      </c>
      <c r="J1080" s="93" t="b" cm="1">
        <f t="array" ref="J1080">OR(ISNUMBER(SEARCH($L$26:$L$31,C1080)))</f>
        <v>1</v>
      </c>
      <c r="K1080" s="92"/>
      <c r="L1080" s="26"/>
      <c r="M1080" s="26"/>
      <c r="N1080" s="26"/>
      <c r="O1080" s="26"/>
      <c r="P1080" s="26"/>
      <c r="Q1080" s="26"/>
      <c r="R1080" s="26"/>
      <c r="S1080" s="26"/>
      <c r="T1080" s="26"/>
    </row>
    <row r="1081" spans="1:20" x14ac:dyDescent="0.25">
      <c r="A1081" s="26"/>
      <c r="B1081" s="94">
        <v>1</v>
      </c>
      <c r="C1081" s="37" t="s">
        <v>138</v>
      </c>
      <c r="D1081" s="94">
        <v>3</v>
      </c>
      <c r="E1081" s="94">
        <v>1984</v>
      </c>
      <c r="F1081" s="94">
        <v>1</v>
      </c>
      <c r="G1081" s="94">
        <v>0</v>
      </c>
      <c r="H1081" s="94">
        <v>24</v>
      </c>
      <c r="I1081" s="93">
        <v>822956</v>
      </c>
      <c r="J1081" s="93" t="b" cm="1">
        <f t="array" ref="J1081">OR(ISNUMBER(SEARCH($L$26:$L$31,C1081)))</f>
        <v>1</v>
      </c>
      <c r="K1081" s="92"/>
      <c r="L1081" s="26"/>
      <c r="M1081" s="26"/>
      <c r="N1081" s="26"/>
      <c r="O1081" s="26"/>
      <c r="P1081" s="26"/>
      <c r="Q1081" s="26"/>
      <c r="R1081" s="26"/>
      <c r="S1081" s="26"/>
      <c r="T1081" s="26"/>
    </row>
    <row r="1082" spans="1:20" x14ac:dyDescent="0.25">
      <c r="A1082" s="26"/>
      <c r="B1082" s="94">
        <v>1</v>
      </c>
      <c r="C1082" s="37" t="s">
        <v>110</v>
      </c>
      <c r="D1082" s="94">
        <v>3</v>
      </c>
      <c r="E1082" s="94">
        <v>1984</v>
      </c>
      <c r="F1082" s="94">
        <v>1</v>
      </c>
      <c r="G1082" s="94">
        <v>0</v>
      </c>
      <c r="H1082" s="94">
        <v>0</v>
      </c>
      <c r="I1082" s="93">
        <v>735215</v>
      </c>
      <c r="J1082" s="93" t="b" cm="1">
        <f t="array" ref="J1082">OR(ISNUMBER(SEARCH($L$26:$L$31,C1082)))</f>
        <v>0</v>
      </c>
      <c r="K1082" s="92"/>
      <c r="L1082" s="26"/>
      <c r="M1082" s="26"/>
      <c r="N1082" s="26"/>
      <c r="O1082" s="26"/>
      <c r="P1082" s="26"/>
      <c r="Q1082" s="26"/>
      <c r="R1082" s="26"/>
      <c r="S1082" s="26"/>
      <c r="T1082" s="26"/>
    </row>
    <row r="1083" spans="1:20" x14ac:dyDescent="0.25">
      <c r="A1083" s="26"/>
      <c r="B1083" s="94">
        <v>4</v>
      </c>
      <c r="C1083" s="37" t="s">
        <v>123</v>
      </c>
      <c r="D1083" s="94">
        <v>3</v>
      </c>
      <c r="E1083" s="94">
        <v>1984</v>
      </c>
      <c r="F1083" s="94">
        <v>1</v>
      </c>
      <c r="G1083" s="94">
        <v>0</v>
      </c>
      <c r="H1083" s="94">
        <v>0</v>
      </c>
      <c r="I1083" s="93">
        <v>834449</v>
      </c>
      <c r="J1083" s="93" t="b" cm="1">
        <f t="array" ref="J1083">OR(ISNUMBER(SEARCH($L$26:$L$31,C1083)))</f>
        <v>1</v>
      </c>
      <c r="K1083" s="92"/>
      <c r="L1083" s="26"/>
      <c r="M1083" s="26"/>
      <c r="N1083" s="26"/>
      <c r="O1083" s="26"/>
      <c r="P1083" s="26"/>
      <c r="Q1083" s="26"/>
      <c r="R1083" s="26"/>
      <c r="S1083" s="26"/>
      <c r="T1083" s="26"/>
    </row>
    <row r="1084" spans="1:20" x14ac:dyDescent="0.25">
      <c r="A1084" s="26"/>
      <c r="B1084" s="94">
        <v>4</v>
      </c>
      <c r="C1084" s="37" t="s">
        <v>124</v>
      </c>
      <c r="D1084" s="94">
        <v>3</v>
      </c>
      <c r="E1084" s="94">
        <v>1984</v>
      </c>
      <c r="F1084" s="94">
        <v>1</v>
      </c>
      <c r="G1084" s="94">
        <v>0</v>
      </c>
      <c r="H1084" s="94">
        <v>0</v>
      </c>
      <c r="I1084" s="93">
        <v>801635</v>
      </c>
      <c r="J1084" s="93" t="b" cm="1">
        <f t="array" ref="J1084">OR(ISNUMBER(SEARCH($L$26:$L$31,C1084)))</f>
        <v>1</v>
      </c>
      <c r="K1084" s="92"/>
      <c r="L1084" s="26"/>
      <c r="M1084" s="26"/>
      <c r="N1084" s="26"/>
      <c r="O1084" s="26"/>
      <c r="P1084" s="26"/>
      <c r="Q1084" s="26"/>
      <c r="R1084" s="26"/>
      <c r="S1084" s="26"/>
      <c r="T1084" s="26"/>
    </row>
    <row r="1085" spans="1:20" x14ac:dyDescent="0.25">
      <c r="A1085" s="26"/>
      <c r="B1085" s="94">
        <v>3</v>
      </c>
      <c r="C1085" s="37" t="s">
        <v>124</v>
      </c>
      <c r="D1085" s="94">
        <v>3</v>
      </c>
      <c r="E1085" s="94">
        <v>1984</v>
      </c>
      <c r="F1085" s="94">
        <v>1</v>
      </c>
      <c r="G1085" s="94">
        <v>0</v>
      </c>
      <c r="H1085" s="94">
        <v>38</v>
      </c>
      <c r="I1085" s="93">
        <v>845070</v>
      </c>
      <c r="J1085" s="93" t="b" cm="1">
        <f t="array" ref="J1085">OR(ISNUMBER(SEARCH($L$26:$L$31,C1085)))</f>
        <v>1</v>
      </c>
      <c r="K1085" s="92"/>
      <c r="L1085" s="26"/>
      <c r="M1085" s="26"/>
      <c r="N1085" s="26"/>
      <c r="O1085" s="26"/>
      <c r="P1085" s="26"/>
      <c r="Q1085" s="26"/>
      <c r="R1085" s="26"/>
      <c r="S1085" s="26"/>
      <c r="T1085" s="26"/>
    </row>
    <row r="1086" spans="1:20" x14ac:dyDescent="0.25">
      <c r="A1086" s="26"/>
      <c r="B1086" s="94">
        <v>5</v>
      </c>
      <c r="C1086" s="37" t="s">
        <v>124</v>
      </c>
      <c r="D1086" s="94">
        <v>3</v>
      </c>
      <c r="E1086" s="94">
        <v>1984</v>
      </c>
      <c r="F1086" s="94">
        <v>1</v>
      </c>
      <c r="G1086" s="94">
        <v>0</v>
      </c>
      <c r="H1086" s="94">
        <v>0</v>
      </c>
      <c r="I1086" s="93">
        <v>867738</v>
      </c>
      <c r="J1086" s="93" t="b" cm="1">
        <f t="array" ref="J1086">OR(ISNUMBER(SEARCH($L$26:$L$31,C1086)))</f>
        <v>1</v>
      </c>
      <c r="K1086" s="92"/>
      <c r="L1086" s="26"/>
      <c r="M1086" s="26"/>
      <c r="N1086" s="26"/>
      <c r="O1086" s="26"/>
      <c r="P1086" s="26"/>
      <c r="Q1086" s="26"/>
      <c r="R1086" s="26"/>
      <c r="S1086" s="26"/>
      <c r="T1086" s="26"/>
    </row>
    <row r="1087" spans="1:20" x14ac:dyDescent="0.25">
      <c r="A1087" s="26"/>
      <c r="B1087" s="94">
        <v>6</v>
      </c>
      <c r="C1087" s="37" t="s">
        <v>119</v>
      </c>
      <c r="D1087" s="94">
        <v>3</v>
      </c>
      <c r="E1087" s="94">
        <v>1984</v>
      </c>
      <c r="F1087" s="94">
        <v>1</v>
      </c>
      <c r="G1087" s="94">
        <v>0</v>
      </c>
      <c r="H1087" s="94">
        <v>2</v>
      </c>
      <c r="I1087" s="93">
        <v>17610</v>
      </c>
      <c r="J1087" s="93" t="b" cm="1">
        <f t="array" ref="J1087">OR(ISNUMBER(SEARCH($L$26:$L$31,C1087)))</f>
        <v>1</v>
      </c>
      <c r="K1087" s="92"/>
      <c r="L1087" s="26"/>
      <c r="M1087" s="26"/>
      <c r="N1087" s="26"/>
      <c r="O1087" s="26"/>
      <c r="P1087" s="26"/>
      <c r="Q1087" s="26"/>
      <c r="R1087" s="26"/>
      <c r="S1087" s="26"/>
      <c r="T1087" s="26"/>
    </row>
    <row r="1088" spans="1:20" x14ac:dyDescent="0.25">
      <c r="A1088" s="26"/>
      <c r="B1088" s="94">
        <v>1</v>
      </c>
      <c r="C1088" s="37" t="s">
        <v>119</v>
      </c>
      <c r="D1088" s="94">
        <v>3</v>
      </c>
      <c r="E1088" s="94">
        <v>1984</v>
      </c>
      <c r="F1088" s="94">
        <v>1</v>
      </c>
      <c r="G1088" s="94">
        <v>0</v>
      </c>
      <c r="H1088" s="94">
        <v>2</v>
      </c>
      <c r="I1088" s="93">
        <v>17145</v>
      </c>
      <c r="J1088" s="93" t="b" cm="1">
        <f t="array" ref="J1088">OR(ISNUMBER(SEARCH($L$26:$L$31,C1088)))</f>
        <v>1</v>
      </c>
      <c r="K1088" s="92"/>
      <c r="L1088" s="26"/>
      <c r="M1088" s="26"/>
      <c r="N1088" s="26"/>
      <c r="O1088" s="26"/>
      <c r="P1088" s="26"/>
      <c r="Q1088" s="26"/>
      <c r="R1088" s="26"/>
      <c r="S1088" s="26"/>
      <c r="T1088" s="26"/>
    </row>
    <row r="1089" spans="1:20" x14ac:dyDescent="0.25">
      <c r="A1089" s="26"/>
      <c r="B1089" s="94">
        <v>2</v>
      </c>
      <c r="C1089" s="37" t="s">
        <v>119</v>
      </c>
      <c r="D1089" s="94">
        <v>3</v>
      </c>
      <c r="E1089" s="94">
        <v>1984</v>
      </c>
      <c r="F1089" s="94">
        <v>1</v>
      </c>
      <c r="G1089" s="94">
        <v>0</v>
      </c>
      <c r="H1089" s="94">
        <v>3</v>
      </c>
      <c r="I1089" s="93">
        <v>18881</v>
      </c>
      <c r="J1089" s="93" t="b" cm="1">
        <f t="array" ref="J1089">OR(ISNUMBER(SEARCH($L$26:$L$31,C1089)))</f>
        <v>1</v>
      </c>
      <c r="K1089" s="92"/>
      <c r="L1089" s="26"/>
      <c r="M1089" s="26"/>
      <c r="N1089" s="26"/>
      <c r="O1089" s="26"/>
      <c r="P1089" s="26"/>
      <c r="Q1089" s="26"/>
      <c r="R1089" s="26"/>
      <c r="S1089" s="26"/>
      <c r="T1089" s="26"/>
    </row>
    <row r="1090" spans="1:20" x14ac:dyDescent="0.25">
      <c r="A1090" s="26"/>
      <c r="B1090" s="94">
        <v>4</v>
      </c>
      <c r="C1090" s="37" t="s">
        <v>119</v>
      </c>
      <c r="D1090" s="94">
        <v>3</v>
      </c>
      <c r="E1090" s="94">
        <v>1984</v>
      </c>
      <c r="F1090" s="94">
        <v>1</v>
      </c>
      <c r="G1090" s="94">
        <v>0</v>
      </c>
      <c r="H1090" s="94">
        <v>1</v>
      </c>
      <c r="I1090" s="93">
        <v>16667</v>
      </c>
      <c r="J1090" s="93" t="b" cm="1">
        <f t="array" ref="J1090">OR(ISNUMBER(SEARCH($L$26:$L$31,C1090)))</f>
        <v>1</v>
      </c>
      <c r="K1090" s="92"/>
      <c r="L1090" s="26"/>
      <c r="M1090" s="26"/>
      <c r="N1090" s="26"/>
      <c r="O1090" s="26"/>
      <c r="P1090" s="26"/>
      <c r="Q1090" s="26"/>
      <c r="R1090" s="26"/>
      <c r="S1090" s="26"/>
      <c r="T1090" s="26"/>
    </row>
    <row r="1091" spans="1:20" x14ac:dyDescent="0.25">
      <c r="A1091" s="26"/>
      <c r="B1091" s="94">
        <v>3</v>
      </c>
      <c r="C1091" s="37" t="s">
        <v>119</v>
      </c>
      <c r="D1091" s="94">
        <v>3</v>
      </c>
      <c r="E1091" s="94">
        <v>1984</v>
      </c>
      <c r="F1091" s="94">
        <v>1</v>
      </c>
      <c r="G1091" s="94">
        <v>0</v>
      </c>
      <c r="H1091" s="94">
        <v>2</v>
      </c>
      <c r="I1091" s="93">
        <v>16178</v>
      </c>
      <c r="J1091" s="93" t="b" cm="1">
        <f t="array" ref="J1091">OR(ISNUMBER(SEARCH($L$26:$L$31,C1091)))</f>
        <v>1</v>
      </c>
      <c r="K1091" s="92"/>
      <c r="L1091" s="26"/>
      <c r="M1091" s="26"/>
      <c r="N1091" s="26"/>
      <c r="O1091" s="26"/>
      <c r="P1091" s="26"/>
      <c r="Q1091" s="26"/>
      <c r="R1091" s="26"/>
      <c r="S1091" s="26"/>
      <c r="T1091" s="26"/>
    </row>
    <row r="1092" spans="1:20" x14ac:dyDescent="0.25">
      <c r="A1092" s="26"/>
      <c r="B1092" s="94">
        <v>5</v>
      </c>
      <c r="C1092" s="37" t="s">
        <v>119</v>
      </c>
      <c r="D1092" s="94">
        <v>3</v>
      </c>
      <c r="E1092" s="94">
        <v>1984</v>
      </c>
      <c r="F1092" s="94">
        <v>1</v>
      </c>
      <c r="G1092" s="94">
        <v>0</v>
      </c>
      <c r="H1092" s="94">
        <v>1</v>
      </c>
      <c r="I1092" s="93">
        <v>18368</v>
      </c>
      <c r="J1092" s="93" t="b" cm="1">
        <f t="array" ref="J1092">OR(ISNUMBER(SEARCH($L$26:$L$31,C1092)))</f>
        <v>1</v>
      </c>
      <c r="K1092" s="92"/>
      <c r="L1092" s="26"/>
      <c r="M1092" s="26"/>
      <c r="N1092" s="26"/>
      <c r="O1092" s="26"/>
      <c r="P1092" s="26"/>
      <c r="Q1092" s="26"/>
      <c r="R1092" s="26"/>
      <c r="S1092" s="26"/>
      <c r="T1092" s="26"/>
    </row>
    <row r="1093" spans="1:20" x14ac:dyDescent="0.25">
      <c r="A1093" s="26"/>
      <c r="B1093" s="94">
        <v>2</v>
      </c>
      <c r="C1093" s="37" t="s">
        <v>137</v>
      </c>
      <c r="D1093" s="94">
        <v>3</v>
      </c>
      <c r="E1093" s="94">
        <v>1984</v>
      </c>
      <c r="F1093" s="94">
        <v>1</v>
      </c>
      <c r="G1093" s="94">
        <v>0</v>
      </c>
      <c r="H1093" s="94">
        <v>0</v>
      </c>
      <c r="I1093" s="93">
        <v>26985</v>
      </c>
      <c r="J1093" s="93" t="b" cm="1">
        <f t="array" ref="J1093">OR(ISNUMBER(SEARCH($L$26:$L$31,C1093)))</f>
        <v>1</v>
      </c>
      <c r="K1093" s="92"/>
      <c r="L1093" s="26"/>
      <c r="M1093" s="26"/>
      <c r="N1093" s="26"/>
      <c r="O1093" s="26"/>
      <c r="P1093" s="26"/>
      <c r="Q1093" s="26"/>
      <c r="R1093" s="26"/>
      <c r="S1093" s="26"/>
      <c r="T1093" s="26"/>
    </row>
    <row r="1094" spans="1:20" x14ac:dyDescent="0.25">
      <c r="A1094" s="26"/>
      <c r="B1094" s="94">
        <v>4</v>
      </c>
      <c r="C1094" s="37" t="s">
        <v>137</v>
      </c>
      <c r="D1094" s="94">
        <v>3</v>
      </c>
      <c r="E1094" s="94">
        <v>1984</v>
      </c>
      <c r="F1094" s="94">
        <v>1</v>
      </c>
      <c r="G1094" s="94">
        <v>0</v>
      </c>
      <c r="H1094" s="94">
        <v>0</v>
      </c>
      <c r="I1094" s="93">
        <v>26903</v>
      </c>
      <c r="J1094" s="93" t="b" cm="1">
        <f t="array" ref="J1094">OR(ISNUMBER(SEARCH($L$26:$L$31,C1094)))</f>
        <v>1</v>
      </c>
      <c r="K1094" s="92"/>
      <c r="L1094" s="26"/>
      <c r="M1094" s="26"/>
      <c r="N1094" s="26"/>
      <c r="O1094" s="26"/>
      <c r="P1094" s="26"/>
      <c r="Q1094" s="26"/>
      <c r="R1094" s="26"/>
      <c r="S1094" s="26"/>
      <c r="T1094" s="26"/>
    </row>
    <row r="1095" spans="1:20" x14ac:dyDescent="0.25">
      <c r="A1095" s="26"/>
      <c r="B1095" s="94">
        <v>3</v>
      </c>
      <c r="C1095" s="37" t="s">
        <v>137</v>
      </c>
      <c r="D1095" s="94">
        <v>3</v>
      </c>
      <c r="E1095" s="94">
        <v>1984</v>
      </c>
      <c r="F1095" s="94">
        <v>1</v>
      </c>
      <c r="G1095" s="94">
        <v>0</v>
      </c>
      <c r="H1095" s="94">
        <v>0</v>
      </c>
      <c r="I1095" s="93">
        <v>25091</v>
      </c>
      <c r="J1095" s="93" t="b" cm="1">
        <f t="array" ref="J1095">OR(ISNUMBER(SEARCH($L$26:$L$31,C1095)))</f>
        <v>1</v>
      </c>
      <c r="K1095" s="92"/>
      <c r="L1095" s="26"/>
      <c r="M1095" s="26"/>
      <c r="N1095" s="26"/>
      <c r="O1095" s="26"/>
      <c r="P1095" s="26"/>
      <c r="Q1095" s="26"/>
      <c r="R1095" s="26"/>
      <c r="S1095" s="26"/>
      <c r="T1095" s="26"/>
    </row>
    <row r="1096" spans="1:20" x14ac:dyDescent="0.25">
      <c r="A1096" s="26"/>
      <c r="B1096" s="94">
        <v>5</v>
      </c>
      <c r="C1096" s="37" t="s">
        <v>137</v>
      </c>
      <c r="D1096" s="94">
        <v>3</v>
      </c>
      <c r="E1096" s="94">
        <v>1984</v>
      </c>
      <c r="F1096" s="94">
        <v>1</v>
      </c>
      <c r="G1096" s="94">
        <v>0</v>
      </c>
      <c r="H1096" s="94">
        <v>0</v>
      </c>
      <c r="I1096" s="93">
        <v>27105</v>
      </c>
      <c r="J1096" s="93" t="b" cm="1">
        <f t="array" ref="J1096">OR(ISNUMBER(SEARCH($L$26:$L$31,C1096)))</f>
        <v>1</v>
      </c>
      <c r="K1096" s="92"/>
      <c r="L1096" s="26"/>
      <c r="M1096" s="26"/>
      <c r="N1096" s="26"/>
      <c r="O1096" s="26"/>
      <c r="P1096" s="26"/>
      <c r="Q1096" s="26"/>
      <c r="R1096" s="26"/>
      <c r="S1096" s="26"/>
      <c r="T1096" s="26"/>
    </row>
    <row r="1097" spans="1:20" x14ac:dyDescent="0.25">
      <c r="A1097" s="26"/>
      <c r="B1097" s="94">
        <v>2</v>
      </c>
      <c r="C1097" s="37" t="s">
        <v>108</v>
      </c>
      <c r="D1097" s="94">
        <v>3</v>
      </c>
      <c r="E1097" s="94">
        <v>1984</v>
      </c>
      <c r="F1097" s="94">
        <v>5</v>
      </c>
      <c r="G1097" s="94">
        <v>0</v>
      </c>
      <c r="H1097" s="94">
        <v>0</v>
      </c>
      <c r="I1097" s="93">
        <v>1335526</v>
      </c>
      <c r="J1097" s="93" t="b" cm="1">
        <f t="array" ref="J1097">OR(ISNUMBER(SEARCH($L$26:$L$31,C1097)))</f>
        <v>1</v>
      </c>
      <c r="K1097" s="92"/>
      <c r="L1097" s="26"/>
      <c r="M1097" s="26"/>
      <c r="N1097" s="26"/>
      <c r="O1097" s="26"/>
      <c r="P1097" s="26"/>
      <c r="Q1097" s="26"/>
      <c r="R1097" s="26"/>
      <c r="S1097" s="26"/>
      <c r="T1097" s="26"/>
    </row>
    <row r="1098" spans="1:20" x14ac:dyDescent="0.25">
      <c r="A1098" s="26"/>
      <c r="B1098" s="94">
        <v>2</v>
      </c>
      <c r="C1098" s="37" t="s">
        <v>135</v>
      </c>
      <c r="D1098" s="94">
        <v>4</v>
      </c>
      <c r="E1098" s="94">
        <v>1984</v>
      </c>
      <c r="F1098" s="94">
        <v>13</v>
      </c>
      <c r="G1098" s="94">
        <v>0</v>
      </c>
      <c r="H1098" s="94">
        <v>0</v>
      </c>
      <c r="I1098" s="93">
        <v>140986</v>
      </c>
      <c r="J1098" s="93" t="b" cm="1">
        <f t="array" ref="J1098">OR(ISNUMBER(SEARCH($L$26:$L$31,C1098)))</f>
        <v>1</v>
      </c>
      <c r="K1098" s="92"/>
      <c r="L1098" s="26"/>
      <c r="M1098" s="26"/>
      <c r="N1098" s="26"/>
      <c r="O1098" s="26"/>
      <c r="P1098" s="26"/>
      <c r="Q1098" s="26"/>
      <c r="R1098" s="26"/>
      <c r="S1098" s="26"/>
      <c r="T1098" s="26"/>
    </row>
    <row r="1099" spans="1:20" x14ac:dyDescent="0.25">
      <c r="A1099" s="26"/>
      <c r="B1099" s="94">
        <v>1</v>
      </c>
      <c r="C1099" s="37" t="s">
        <v>123</v>
      </c>
      <c r="D1099" s="94">
        <v>1</v>
      </c>
      <c r="E1099" s="94">
        <v>1984</v>
      </c>
      <c r="F1099" s="94">
        <v>1</v>
      </c>
      <c r="G1099" s="94">
        <v>0</v>
      </c>
      <c r="H1099" s="94">
        <v>0</v>
      </c>
      <c r="I1099" s="93">
        <v>11847</v>
      </c>
      <c r="J1099" s="93" t="b" cm="1">
        <f t="array" ref="J1099">OR(ISNUMBER(SEARCH($L$26:$L$31,C1099)))</f>
        <v>1</v>
      </c>
      <c r="K1099" s="92"/>
      <c r="L1099" s="26"/>
      <c r="M1099" s="26"/>
      <c r="N1099" s="26"/>
      <c r="O1099" s="26"/>
      <c r="P1099" s="26"/>
      <c r="Q1099" s="26"/>
      <c r="R1099" s="26"/>
      <c r="S1099" s="26"/>
      <c r="T1099" s="26"/>
    </row>
    <row r="1100" spans="1:20" x14ac:dyDescent="0.25">
      <c r="A1100" s="26"/>
      <c r="B1100" s="94">
        <v>1</v>
      </c>
      <c r="C1100" s="37" t="s">
        <v>114</v>
      </c>
      <c r="D1100" s="94">
        <v>1</v>
      </c>
      <c r="E1100" s="94">
        <v>1984</v>
      </c>
      <c r="F1100" s="94">
        <v>1</v>
      </c>
      <c r="G1100" s="94">
        <v>0</v>
      </c>
      <c r="H1100" s="94">
        <v>0</v>
      </c>
      <c r="I1100" s="93">
        <v>4753</v>
      </c>
      <c r="J1100" s="93" t="b" cm="1">
        <f t="array" ref="J1100">OR(ISNUMBER(SEARCH($L$26:$L$31,C1100)))</f>
        <v>0</v>
      </c>
      <c r="K1100" s="92"/>
      <c r="L1100" s="26"/>
      <c r="M1100" s="26"/>
      <c r="N1100" s="26"/>
      <c r="O1100" s="26"/>
      <c r="P1100" s="26"/>
      <c r="Q1100" s="26"/>
      <c r="R1100" s="26"/>
      <c r="S1100" s="26"/>
      <c r="T1100" s="26"/>
    </row>
    <row r="1101" spans="1:20" x14ac:dyDescent="0.25">
      <c r="A1101" s="26"/>
      <c r="B1101" s="94">
        <v>1</v>
      </c>
      <c r="C1101" s="37" t="s">
        <v>123</v>
      </c>
      <c r="D1101" s="94">
        <v>1</v>
      </c>
      <c r="E1101" s="94">
        <v>1984</v>
      </c>
      <c r="F1101" s="94">
        <v>2</v>
      </c>
      <c r="G1101" s="94">
        <v>0</v>
      </c>
      <c r="H1101" s="94">
        <v>0</v>
      </c>
      <c r="I1101" s="93">
        <v>12429</v>
      </c>
      <c r="J1101" s="93" t="b" cm="1">
        <f t="array" ref="J1101">OR(ISNUMBER(SEARCH($L$26:$L$31,C1101)))</f>
        <v>1</v>
      </c>
      <c r="K1101" s="92"/>
      <c r="L1101" s="26"/>
      <c r="M1101" s="26"/>
      <c r="N1101" s="26"/>
      <c r="O1101" s="26"/>
      <c r="P1101" s="26"/>
      <c r="Q1101" s="26"/>
      <c r="R1101" s="26"/>
      <c r="S1101" s="26"/>
      <c r="T1101" s="26"/>
    </row>
    <row r="1102" spans="1:20" x14ac:dyDescent="0.25">
      <c r="A1102" s="26"/>
      <c r="B1102" s="94">
        <v>1</v>
      </c>
      <c r="C1102" s="37" t="s">
        <v>112</v>
      </c>
      <c r="D1102" s="94">
        <v>1</v>
      </c>
      <c r="E1102" s="94">
        <v>1984</v>
      </c>
      <c r="F1102" s="94">
        <v>2</v>
      </c>
      <c r="G1102" s="94">
        <v>0</v>
      </c>
      <c r="H1102" s="94">
        <v>0</v>
      </c>
      <c r="I1102" s="93">
        <v>1367</v>
      </c>
      <c r="J1102" s="93" t="b" cm="1">
        <f t="array" ref="J1102">OR(ISNUMBER(SEARCH($L$26:$L$31,C1102)))</f>
        <v>1</v>
      </c>
      <c r="K1102" s="92"/>
      <c r="L1102" s="26"/>
      <c r="M1102" s="26"/>
      <c r="N1102" s="26"/>
      <c r="O1102" s="26"/>
      <c r="P1102" s="26"/>
      <c r="Q1102" s="26"/>
      <c r="R1102" s="26"/>
      <c r="S1102" s="26"/>
      <c r="T1102" s="26"/>
    </row>
    <row r="1103" spans="1:20" x14ac:dyDescent="0.25">
      <c r="A1103" s="26"/>
      <c r="B1103" s="94">
        <v>6</v>
      </c>
      <c r="C1103" s="37" t="s">
        <v>106</v>
      </c>
      <c r="D1103" s="94">
        <v>1</v>
      </c>
      <c r="E1103" s="94">
        <v>1984</v>
      </c>
      <c r="F1103" s="94">
        <v>1</v>
      </c>
      <c r="G1103" s="94">
        <v>0</v>
      </c>
      <c r="H1103" s="94">
        <v>0</v>
      </c>
      <c r="I1103" s="93">
        <v>1757</v>
      </c>
      <c r="J1103" s="93" t="b" cm="1">
        <f t="array" ref="J1103">OR(ISNUMBER(SEARCH($L$26:$L$31,C1103)))</f>
        <v>0</v>
      </c>
      <c r="K1103" s="92"/>
      <c r="L1103" s="26"/>
      <c r="M1103" s="26"/>
      <c r="N1103" s="26"/>
      <c r="O1103" s="26"/>
      <c r="P1103" s="26"/>
      <c r="Q1103" s="26"/>
      <c r="R1103" s="26"/>
      <c r="S1103" s="26"/>
      <c r="T1103" s="26"/>
    </row>
    <row r="1104" spans="1:20" x14ac:dyDescent="0.25">
      <c r="A1104" s="26"/>
      <c r="B1104" s="94">
        <v>1</v>
      </c>
      <c r="C1104" s="37" t="s">
        <v>106</v>
      </c>
      <c r="D1104" s="94">
        <v>1</v>
      </c>
      <c r="E1104" s="94">
        <v>1984</v>
      </c>
      <c r="F1104" s="94">
        <v>1</v>
      </c>
      <c r="G1104" s="94">
        <v>0</v>
      </c>
      <c r="H1104" s="94">
        <v>0</v>
      </c>
      <c r="I1104" s="93">
        <v>1734</v>
      </c>
      <c r="J1104" s="93" t="b" cm="1">
        <f t="array" ref="J1104">OR(ISNUMBER(SEARCH($L$26:$L$31,C1104)))</f>
        <v>0</v>
      </c>
      <c r="K1104" s="92"/>
      <c r="L1104" s="26"/>
      <c r="M1104" s="26"/>
      <c r="N1104" s="26"/>
      <c r="O1104" s="26"/>
      <c r="P1104" s="26"/>
      <c r="Q1104" s="26"/>
      <c r="R1104" s="26"/>
      <c r="S1104" s="26"/>
      <c r="T1104" s="26"/>
    </row>
    <row r="1105" spans="1:20" x14ac:dyDescent="0.25">
      <c r="A1105" s="26"/>
      <c r="B1105" s="94">
        <v>2</v>
      </c>
      <c r="C1105" s="37" t="s">
        <v>106</v>
      </c>
      <c r="D1105" s="94">
        <v>1</v>
      </c>
      <c r="E1105" s="94">
        <v>1984</v>
      </c>
      <c r="F1105" s="94">
        <v>1</v>
      </c>
      <c r="G1105" s="94">
        <v>0</v>
      </c>
      <c r="H1105" s="94">
        <v>0</v>
      </c>
      <c r="I1105" s="93">
        <v>1659</v>
      </c>
      <c r="J1105" s="93" t="b" cm="1">
        <f t="array" ref="J1105">OR(ISNUMBER(SEARCH($L$26:$L$31,C1105)))</f>
        <v>0</v>
      </c>
      <c r="K1105" s="92"/>
      <c r="L1105" s="26"/>
      <c r="M1105" s="26"/>
      <c r="N1105" s="26"/>
      <c r="O1105" s="26"/>
      <c r="P1105" s="26"/>
      <c r="Q1105" s="26"/>
      <c r="R1105" s="26"/>
      <c r="S1105" s="26"/>
      <c r="T1105" s="26"/>
    </row>
    <row r="1106" spans="1:20" x14ac:dyDescent="0.25">
      <c r="A1106" s="26"/>
      <c r="B1106" s="94">
        <v>4</v>
      </c>
      <c r="C1106" s="37" t="s">
        <v>106</v>
      </c>
      <c r="D1106" s="94">
        <v>1</v>
      </c>
      <c r="E1106" s="94">
        <v>1984</v>
      </c>
      <c r="F1106" s="94">
        <v>1</v>
      </c>
      <c r="G1106" s="94">
        <v>0</v>
      </c>
      <c r="H1106" s="94">
        <v>0</v>
      </c>
      <c r="I1106" s="93">
        <v>1801</v>
      </c>
      <c r="J1106" s="93" t="b" cm="1">
        <f t="array" ref="J1106">OR(ISNUMBER(SEARCH($L$26:$L$31,C1106)))</f>
        <v>0</v>
      </c>
      <c r="K1106" s="92"/>
      <c r="L1106" s="26"/>
      <c r="M1106" s="26"/>
      <c r="N1106" s="26"/>
      <c r="O1106" s="26"/>
      <c r="P1106" s="26"/>
      <c r="Q1106" s="26"/>
      <c r="R1106" s="26"/>
      <c r="S1106" s="26"/>
      <c r="T1106" s="26"/>
    </row>
    <row r="1107" spans="1:20" x14ac:dyDescent="0.25">
      <c r="A1107" s="26"/>
      <c r="B1107" s="94">
        <v>3</v>
      </c>
      <c r="C1107" s="37" t="s">
        <v>106</v>
      </c>
      <c r="D1107" s="94">
        <v>1</v>
      </c>
      <c r="E1107" s="94">
        <v>1984</v>
      </c>
      <c r="F1107" s="94">
        <v>1</v>
      </c>
      <c r="G1107" s="94">
        <v>0</v>
      </c>
      <c r="H1107" s="94">
        <v>0</v>
      </c>
      <c r="I1107" s="93">
        <v>1752</v>
      </c>
      <c r="J1107" s="93" t="b" cm="1">
        <f t="array" ref="J1107">OR(ISNUMBER(SEARCH($L$26:$L$31,C1107)))</f>
        <v>0</v>
      </c>
      <c r="K1107" s="92"/>
      <c r="L1107" s="26"/>
      <c r="M1107" s="26"/>
      <c r="N1107" s="26"/>
      <c r="O1107" s="26"/>
      <c r="P1107" s="26"/>
      <c r="Q1107" s="26"/>
      <c r="R1107" s="26"/>
      <c r="S1107" s="26"/>
      <c r="T1107" s="26"/>
    </row>
    <row r="1108" spans="1:20" x14ac:dyDescent="0.25">
      <c r="A1108" s="26"/>
      <c r="B1108" s="94">
        <v>5</v>
      </c>
      <c r="C1108" s="37" t="s">
        <v>106</v>
      </c>
      <c r="D1108" s="94">
        <v>1</v>
      </c>
      <c r="E1108" s="94">
        <v>1984</v>
      </c>
      <c r="F1108" s="94">
        <v>1</v>
      </c>
      <c r="G1108" s="94">
        <v>0</v>
      </c>
      <c r="H1108" s="94">
        <v>0</v>
      </c>
      <c r="I1108" s="93">
        <v>1641</v>
      </c>
      <c r="J1108" s="93" t="b" cm="1">
        <f t="array" ref="J1108">OR(ISNUMBER(SEARCH($L$26:$L$31,C1108)))</f>
        <v>0</v>
      </c>
      <c r="K1108" s="92"/>
      <c r="L1108" s="26"/>
      <c r="M1108" s="26"/>
      <c r="N1108" s="26"/>
      <c r="O1108" s="26"/>
      <c r="P1108" s="26"/>
      <c r="Q1108" s="26"/>
      <c r="R1108" s="26"/>
      <c r="S1108" s="26"/>
      <c r="T1108" s="26"/>
    </row>
    <row r="1109" spans="1:20" x14ac:dyDescent="0.25">
      <c r="A1109" s="26"/>
      <c r="B1109" s="94">
        <v>3</v>
      </c>
      <c r="C1109" s="37" t="s">
        <v>109</v>
      </c>
      <c r="D1109" s="94">
        <v>1</v>
      </c>
      <c r="E1109" s="94">
        <v>1984</v>
      </c>
      <c r="F1109" s="94">
        <v>1</v>
      </c>
      <c r="G1109" s="94">
        <v>0</v>
      </c>
      <c r="H1109" s="94">
        <v>0</v>
      </c>
      <c r="I1109" s="93">
        <v>7615</v>
      </c>
      <c r="J1109" s="93" t="b" cm="1">
        <f t="array" ref="J1109">OR(ISNUMBER(SEARCH($L$26:$L$31,C1109)))</f>
        <v>0</v>
      </c>
      <c r="K1109" s="92"/>
      <c r="L1109" s="26"/>
      <c r="M1109" s="26"/>
      <c r="N1109" s="26"/>
      <c r="O1109" s="26"/>
      <c r="P1109" s="26"/>
      <c r="Q1109" s="26"/>
      <c r="R1109" s="26"/>
      <c r="S1109" s="26"/>
      <c r="T1109" s="26"/>
    </row>
    <row r="1110" spans="1:20" x14ac:dyDescent="0.25">
      <c r="A1110" s="26"/>
      <c r="B1110" s="94">
        <v>3</v>
      </c>
      <c r="C1110" s="37" t="s">
        <v>104</v>
      </c>
      <c r="D1110" s="94">
        <v>1</v>
      </c>
      <c r="E1110" s="94">
        <v>1984</v>
      </c>
      <c r="F1110" s="94">
        <v>1</v>
      </c>
      <c r="G1110" s="94">
        <v>0</v>
      </c>
      <c r="H1110" s="94">
        <v>0</v>
      </c>
      <c r="I1110" s="93">
        <v>7965</v>
      </c>
      <c r="J1110" s="93" t="b" cm="1">
        <f t="array" ref="J1110">OR(ISNUMBER(SEARCH($L$26:$L$31,C1110)))</f>
        <v>1</v>
      </c>
      <c r="K1110" s="92"/>
      <c r="L1110" s="26"/>
      <c r="M1110" s="26"/>
      <c r="N1110" s="26"/>
      <c r="O1110" s="26"/>
      <c r="P1110" s="26"/>
      <c r="Q1110" s="26"/>
      <c r="R1110" s="26"/>
      <c r="S1110" s="26"/>
      <c r="T1110" s="26"/>
    </row>
    <row r="1111" spans="1:20" x14ac:dyDescent="0.25">
      <c r="A1111" s="26"/>
      <c r="B1111" s="94">
        <v>4</v>
      </c>
      <c r="C1111" s="37" t="s">
        <v>104</v>
      </c>
      <c r="D1111" s="94">
        <v>1</v>
      </c>
      <c r="E1111" s="94">
        <v>1984</v>
      </c>
      <c r="F1111" s="94">
        <v>1</v>
      </c>
      <c r="G1111" s="94">
        <v>0</v>
      </c>
      <c r="H1111" s="94">
        <v>0</v>
      </c>
      <c r="I1111" s="93">
        <v>8478</v>
      </c>
      <c r="J1111" s="93" t="b" cm="1">
        <f t="array" ref="J1111">OR(ISNUMBER(SEARCH($L$26:$L$31,C1111)))</f>
        <v>1</v>
      </c>
      <c r="K1111" s="92"/>
      <c r="L1111" s="26"/>
      <c r="M1111" s="26"/>
      <c r="N1111" s="26"/>
      <c r="O1111" s="26"/>
      <c r="P1111" s="26"/>
      <c r="Q1111" s="26"/>
      <c r="R1111" s="26"/>
      <c r="S1111" s="26"/>
      <c r="T1111" s="26"/>
    </row>
    <row r="1112" spans="1:20" x14ac:dyDescent="0.25">
      <c r="A1112" s="26"/>
      <c r="B1112" s="94">
        <v>5</v>
      </c>
      <c r="C1112" s="37" t="s">
        <v>122</v>
      </c>
      <c r="D1112" s="94">
        <v>1</v>
      </c>
      <c r="E1112" s="94">
        <v>1984</v>
      </c>
      <c r="F1112" s="94">
        <v>1</v>
      </c>
      <c r="G1112" s="94">
        <v>0</v>
      </c>
      <c r="H1112" s="94">
        <v>0</v>
      </c>
      <c r="I1112" s="93">
        <v>8279</v>
      </c>
      <c r="J1112" s="93" t="b" cm="1">
        <f t="array" ref="J1112">OR(ISNUMBER(SEARCH($L$26:$L$31,C1112)))</f>
        <v>0</v>
      </c>
      <c r="K1112" s="92"/>
      <c r="L1112" s="26"/>
      <c r="M1112" s="26"/>
      <c r="N1112" s="26"/>
      <c r="O1112" s="26"/>
      <c r="P1112" s="26"/>
      <c r="Q1112" s="26"/>
      <c r="R1112" s="26"/>
      <c r="S1112" s="26"/>
      <c r="T1112" s="26"/>
    </row>
    <row r="1113" spans="1:20" x14ac:dyDescent="0.25">
      <c r="A1113" s="26"/>
      <c r="B1113" s="94">
        <v>1</v>
      </c>
      <c r="C1113" s="37" t="s">
        <v>122</v>
      </c>
      <c r="D1113" s="94">
        <v>2</v>
      </c>
      <c r="E1113" s="94">
        <v>1984</v>
      </c>
      <c r="F1113" s="94">
        <v>1</v>
      </c>
      <c r="G1113" s="94">
        <v>0</v>
      </c>
      <c r="H1113" s="94">
        <v>0</v>
      </c>
      <c r="I1113" s="93">
        <v>2900</v>
      </c>
      <c r="J1113" s="93" t="b" cm="1">
        <f t="array" ref="J1113">OR(ISNUMBER(SEARCH($L$26:$L$31,C1113)))</f>
        <v>0</v>
      </c>
      <c r="K1113" s="92"/>
      <c r="L1113" s="26"/>
      <c r="M1113" s="26"/>
      <c r="N1113" s="26"/>
      <c r="O1113" s="26"/>
      <c r="P1113" s="26"/>
      <c r="Q1113" s="26"/>
      <c r="R1113" s="26"/>
      <c r="S1113" s="26"/>
      <c r="T1113" s="26"/>
    </row>
    <row r="1114" spans="1:20" x14ac:dyDescent="0.25">
      <c r="A1114" s="26"/>
      <c r="B1114" s="94">
        <v>4</v>
      </c>
      <c r="C1114" s="37" t="s">
        <v>122</v>
      </c>
      <c r="D1114" s="94">
        <v>2</v>
      </c>
      <c r="E1114" s="94">
        <v>1984</v>
      </c>
      <c r="F1114" s="94">
        <v>1</v>
      </c>
      <c r="G1114" s="94">
        <v>0</v>
      </c>
      <c r="H1114" s="94">
        <v>0</v>
      </c>
      <c r="I1114" s="93">
        <v>2739</v>
      </c>
      <c r="J1114" s="93" t="b" cm="1">
        <f t="array" ref="J1114">OR(ISNUMBER(SEARCH($L$26:$L$31,C1114)))</f>
        <v>0</v>
      </c>
      <c r="K1114" s="92"/>
      <c r="L1114" s="26"/>
      <c r="M1114" s="26"/>
      <c r="N1114" s="26"/>
      <c r="O1114" s="26"/>
      <c r="P1114" s="26"/>
      <c r="Q1114" s="26"/>
      <c r="R1114" s="26"/>
      <c r="S1114" s="26"/>
      <c r="T1114" s="26"/>
    </row>
    <row r="1115" spans="1:20" x14ac:dyDescent="0.25">
      <c r="A1115" s="26"/>
      <c r="B1115" s="94">
        <v>3</v>
      </c>
      <c r="C1115" s="37" t="s">
        <v>122</v>
      </c>
      <c r="D1115" s="94">
        <v>2</v>
      </c>
      <c r="E1115" s="94">
        <v>1984</v>
      </c>
      <c r="F1115" s="94">
        <v>1</v>
      </c>
      <c r="G1115" s="94">
        <v>0</v>
      </c>
      <c r="H1115" s="94">
        <v>0</v>
      </c>
      <c r="I1115" s="93">
        <v>2647</v>
      </c>
      <c r="J1115" s="93" t="b" cm="1">
        <f t="array" ref="J1115">OR(ISNUMBER(SEARCH($L$26:$L$31,C1115)))</f>
        <v>0</v>
      </c>
      <c r="K1115" s="92"/>
      <c r="L1115" s="26"/>
      <c r="M1115" s="26"/>
      <c r="N1115" s="26"/>
      <c r="O1115" s="26"/>
      <c r="P1115" s="26"/>
      <c r="Q1115" s="26"/>
      <c r="R1115" s="26"/>
      <c r="S1115" s="26"/>
      <c r="T1115" s="26"/>
    </row>
    <row r="1116" spans="1:20" x14ac:dyDescent="0.25">
      <c r="A1116" s="26"/>
      <c r="B1116" s="94">
        <v>5</v>
      </c>
      <c r="C1116" s="37" t="s">
        <v>122</v>
      </c>
      <c r="D1116" s="94">
        <v>2</v>
      </c>
      <c r="E1116" s="94">
        <v>1984</v>
      </c>
      <c r="F1116" s="94">
        <v>1</v>
      </c>
      <c r="G1116" s="94">
        <v>0</v>
      </c>
      <c r="H1116" s="94">
        <v>0</v>
      </c>
      <c r="I1116" s="93">
        <v>2767</v>
      </c>
      <c r="J1116" s="93" t="b" cm="1">
        <f t="array" ref="J1116">OR(ISNUMBER(SEARCH($L$26:$L$31,C1116)))</f>
        <v>0</v>
      </c>
      <c r="K1116" s="92"/>
      <c r="L1116" s="26"/>
      <c r="M1116" s="26"/>
      <c r="N1116" s="26"/>
      <c r="O1116" s="26"/>
      <c r="P1116" s="26"/>
      <c r="Q1116" s="26"/>
      <c r="R1116" s="26"/>
      <c r="S1116" s="26"/>
      <c r="T1116" s="26"/>
    </row>
    <row r="1117" spans="1:20" x14ac:dyDescent="0.25">
      <c r="A1117" s="26"/>
      <c r="B1117" s="94">
        <v>1</v>
      </c>
      <c r="C1117" s="37" t="s">
        <v>136</v>
      </c>
      <c r="D1117" s="94">
        <v>2</v>
      </c>
      <c r="E1117" s="94">
        <v>1984</v>
      </c>
      <c r="F1117" s="94">
        <v>1</v>
      </c>
      <c r="G1117" s="94">
        <v>0</v>
      </c>
      <c r="H1117" s="94">
        <v>0</v>
      </c>
      <c r="I1117" s="93">
        <v>7350</v>
      </c>
      <c r="J1117" s="93" t="b" cm="1">
        <f t="array" ref="J1117">OR(ISNUMBER(SEARCH($L$26:$L$31,C1117)))</f>
        <v>0</v>
      </c>
      <c r="K1117" s="92"/>
      <c r="L1117" s="26"/>
      <c r="M1117" s="26"/>
      <c r="N1117" s="26"/>
      <c r="O1117" s="26"/>
      <c r="P1117" s="26"/>
      <c r="Q1117" s="26"/>
      <c r="R1117" s="26"/>
      <c r="S1117" s="26"/>
      <c r="T1117" s="26"/>
    </row>
    <row r="1118" spans="1:20" x14ac:dyDescent="0.25">
      <c r="A1118" s="26"/>
      <c r="B1118" s="94">
        <v>3</v>
      </c>
      <c r="C1118" s="37" t="s">
        <v>106</v>
      </c>
      <c r="D1118" s="94">
        <v>2</v>
      </c>
      <c r="E1118" s="94">
        <v>1984</v>
      </c>
      <c r="F1118" s="94">
        <v>1</v>
      </c>
      <c r="G1118" s="94">
        <v>0</v>
      </c>
      <c r="H1118" s="94">
        <v>0</v>
      </c>
      <c r="I1118" s="93">
        <v>83563</v>
      </c>
      <c r="J1118" s="93" t="b" cm="1">
        <f t="array" ref="J1118">OR(ISNUMBER(SEARCH($L$26:$L$31,C1118)))</f>
        <v>0</v>
      </c>
      <c r="K1118" s="92"/>
      <c r="L1118" s="26"/>
      <c r="M1118" s="26"/>
      <c r="N1118" s="26"/>
      <c r="O1118" s="26"/>
      <c r="P1118" s="26"/>
      <c r="Q1118" s="26"/>
      <c r="R1118" s="26"/>
      <c r="S1118" s="26"/>
      <c r="T1118" s="26"/>
    </row>
    <row r="1119" spans="1:20" x14ac:dyDescent="0.25">
      <c r="A1119" s="26"/>
      <c r="B1119" s="94">
        <v>3</v>
      </c>
      <c r="C1119" s="37" t="s">
        <v>109</v>
      </c>
      <c r="D1119" s="94">
        <v>2</v>
      </c>
      <c r="E1119" s="94">
        <v>1984</v>
      </c>
      <c r="F1119" s="94">
        <v>1</v>
      </c>
      <c r="G1119" s="94">
        <v>0</v>
      </c>
      <c r="H1119" s="94">
        <v>0</v>
      </c>
      <c r="I1119" s="93">
        <v>761</v>
      </c>
      <c r="J1119" s="93" t="b" cm="1">
        <f t="array" ref="J1119">OR(ISNUMBER(SEARCH($L$26:$L$31,C1119)))</f>
        <v>0</v>
      </c>
      <c r="K1119" s="92"/>
      <c r="L1119" s="26"/>
      <c r="M1119" s="26"/>
      <c r="N1119" s="26"/>
      <c r="O1119" s="26"/>
      <c r="P1119" s="26"/>
      <c r="Q1119" s="26"/>
      <c r="R1119" s="26"/>
      <c r="S1119" s="26"/>
      <c r="T1119" s="26"/>
    </row>
    <row r="1120" spans="1:20" x14ac:dyDescent="0.25">
      <c r="A1120" s="26"/>
      <c r="B1120" s="94">
        <v>5</v>
      </c>
      <c r="C1120" s="37" t="s">
        <v>109</v>
      </c>
      <c r="D1120" s="94">
        <v>2</v>
      </c>
      <c r="E1120" s="94">
        <v>1984</v>
      </c>
      <c r="F1120" s="94">
        <v>1</v>
      </c>
      <c r="G1120" s="94">
        <v>0</v>
      </c>
      <c r="H1120" s="94">
        <v>0</v>
      </c>
      <c r="I1120" s="93">
        <v>7886</v>
      </c>
      <c r="J1120" s="93" t="b" cm="1">
        <f t="array" ref="J1120">OR(ISNUMBER(SEARCH($L$26:$L$31,C1120)))</f>
        <v>0</v>
      </c>
      <c r="K1120" s="92"/>
      <c r="L1120" s="26"/>
      <c r="M1120" s="26"/>
      <c r="N1120" s="26"/>
      <c r="O1120" s="26"/>
      <c r="P1120" s="26"/>
      <c r="Q1120" s="26"/>
      <c r="R1120" s="26"/>
      <c r="S1120" s="26"/>
      <c r="T1120" s="26"/>
    </row>
    <row r="1121" spans="1:20" x14ac:dyDescent="0.25">
      <c r="A1121" s="26"/>
      <c r="B1121" s="94">
        <v>4</v>
      </c>
      <c r="C1121" s="37" t="s">
        <v>135</v>
      </c>
      <c r="D1121" s="94">
        <v>2</v>
      </c>
      <c r="E1121" s="94">
        <v>1984</v>
      </c>
      <c r="F1121" s="94">
        <v>1</v>
      </c>
      <c r="G1121" s="94">
        <v>0</v>
      </c>
      <c r="H1121" s="94">
        <v>0</v>
      </c>
      <c r="I1121" s="93">
        <v>8368</v>
      </c>
      <c r="J1121" s="93" t="b" cm="1">
        <f t="array" ref="J1121">OR(ISNUMBER(SEARCH($L$26:$L$31,C1121)))</f>
        <v>1</v>
      </c>
      <c r="K1121" s="92"/>
      <c r="L1121" s="26"/>
      <c r="M1121" s="26"/>
      <c r="N1121" s="26"/>
      <c r="O1121" s="26"/>
      <c r="P1121" s="26"/>
      <c r="Q1121" s="26"/>
      <c r="R1121" s="26"/>
      <c r="S1121" s="26"/>
      <c r="T1121" s="26"/>
    </row>
    <row r="1122" spans="1:20" x14ac:dyDescent="0.25">
      <c r="A1122" s="26"/>
      <c r="B1122" s="94">
        <v>4</v>
      </c>
      <c r="C1122" s="37" t="s">
        <v>106</v>
      </c>
      <c r="D1122" s="94">
        <v>2</v>
      </c>
      <c r="E1122" s="94">
        <v>1984</v>
      </c>
      <c r="F1122" s="94">
        <v>1</v>
      </c>
      <c r="G1122" s="94">
        <v>0</v>
      </c>
      <c r="H1122" s="94">
        <v>0</v>
      </c>
      <c r="I1122" s="93">
        <v>80258</v>
      </c>
      <c r="J1122" s="93" t="b" cm="1">
        <f t="array" ref="J1122">OR(ISNUMBER(SEARCH($L$26:$L$31,C1122)))</f>
        <v>0</v>
      </c>
      <c r="K1122" s="92"/>
      <c r="L1122" s="26"/>
      <c r="M1122" s="26"/>
      <c r="N1122" s="26"/>
      <c r="O1122" s="26"/>
      <c r="P1122" s="26"/>
      <c r="Q1122" s="26"/>
      <c r="R1122" s="26"/>
      <c r="S1122" s="26"/>
      <c r="T1122" s="26"/>
    </row>
    <row r="1123" spans="1:20" x14ac:dyDescent="0.25">
      <c r="A1123" s="26"/>
      <c r="B1123" s="94">
        <v>1</v>
      </c>
      <c r="C1123" s="37" t="s">
        <v>122</v>
      </c>
      <c r="D1123" s="94">
        <v>2</v>
      </c>
      <c r="E1123" s="94">
        <v>1984</v>
      </c>
      <c r="F1123" s="94">
        <v>1</v>
      </c>
      <c r="G1123" s="94">
        <v>0</v>
      </c>
      <c r="H1123" s="94">
        <v>0</v>
      </c>
      <c r="I1123" s="93">
        <v>73085</v>
      </c>
      <c r="J1123" s="93" t="b" cm="1">
        <f t="array" ref="J1123">OR(ISNUMBER(SEARCH($L$26:$L$31,C1123)))</f>
        <v>0</v>
      </c>
      <c r="K1123" s="92"/>
      <c r="L1123" s="26"/>
      <c r="M1123" s="26"/>
      <c r="N1123" s="26"/>
      <c r="O1123" s="26"/>
      <c r="P1123" s="26"/>
      <c r="Q1123" s="26"/>
      <c r="R1123" s="26"/>
      <c r="S1123" s="26"/>
      <c r="T1123" s="26"/>
    </row>
    <row r="1124" spans="1:20" x14ac:dyDescent="0.25">
      <c r="A1124" s="26"/>
      <c r="B1124" s="94">
        <v>3</v>
      </c>
      <c r="C1124" s="37" t="s">
        <v>109</v>
      </c>
      <c r="D1124" s="94">
        <v>2</v>
      </c>
      <c r="E1124" s="94">
        <v>1984</v>
      </c>
      <c r="F1124" s="94">
        <v>1</v>
      </c>
      <c r="G1124" s="94">
        <v>0</v>
      </c>
      <c r="H1124" s="94">
        <v>0</v>
      </c>
      <c r="I1124" s="93">
        <v>78063</v>
      </c>
      <c r="J1124" s="93" t="b" cm="1">
        <f t="array" ref="J1124">OR(ISNUMBER(SEARCH($L$26:$L$31,C1124)))</f>
        <v>0</v>
      </c>
      <c r="K1124" s="92"/>
      <c r="L1124" s="26"/>
      <c r="M1124" s="26"/>
      <c r="N1124" s="26"/>
      <c r="O1124" s="26"/>
      <c r="P1124" s="26"/>
      <c r="Q1124" s="26"/>
      <c r="R1124" s="26"/>
      <c r="S1124" s="26"/>
      <c r="T1124" s="26"/>
    </row>
    <row r="1125" spans="1:20" x14ac:dyDescent="0.25">
      <c r="A1125" s="26"/>
      <c r="B1125" s="94">
        <v>1</v>
      </c>
      <c r="C1125" s="37" t="s">
        <v>134</v>
      </c>
      <c r="D1125" s="94">
        <v>2</v>
      </c>
      <c r="E1125" s="94">
        <v>1984</v>
      </c>
      <c r="F1125" s="94">
        <v>1</v>
      </c>
      <c r="G1125" s="94">
        <v>0</v>
      </c>
      <c r="H1125" s="94">
        <v>0</v>
      </c>
      <c r="I1125" s="93">
        <v>7567</v>
      </c>
      <c r="J1125" s="93" t="b" cm="1">
        <f t="array" ref="J1125">OR(ISNUMBER(SEARCH($L$26:$L$31,C1125)))</f>
        <v>1</v>
      </c>
      <c r="K1125" s="92"/>
      <c r="L1125" s="26"/>
      <c r="M1125" s="26"/>
      <c r="N1125" s="26"/>
      <c r="O1125" s="26"/>
      <c r="P1125" s="26"/>
      <c r="Q1125" s="26"/>
      <c r="R1125" s="26"/>
      <c r="S1125" s="26"/>
      <c r="T1125" s="26"/>
    </row>
    <row r="1126" spans="1:20" x14ac:dyDescent="0.25">
      <c r="A1126" s="26"/>
      <c r="B1126" s="94">
        <v>3</v>
      </c>
      <c r="C1126" s="37" t="s">
        <v>109</v>
      </c>
      <c r="D1126" s="94">
        <v>2</v>
      </c>
      <c r="E1126" s="94">
        <v>1984</v>
      </c>
      <c r="F1126" s="94">
        <v>1</v>
      </c>
      <c r="G1126" s="94">
        <v>0</v>
      </c>
      <c r="H1126" s="94">
        <v>0</v>
      </c>
      <c r="I1126" s="93">
        <v>0</v>
      </c>
      <c r="J1126" s="93" t="b" cm="1">
        <f t="array" ref="J1126">OR(ISNUMBER(SEARCH($L$26:$L$31,C1126)))</f>
        <v>0</v>
      </c>
      <c r="K1126" s="92"/>
      <c r="L1126" s="26"/>
      <c r="M1126" s="26"/>
      <c r="N1126" s="26"/>
      <c r="O1126" s="26"/>
      <c r="P1126" s="26"/>
      <c r="Q1126" s="26"/>
      <c r="R1126" s="26"/>
      <c r="S1126" s="26"/>
      <c r="T1126" s="26"/>
    </row>
    <row r="1127" spans="1:20" x14ac:dyDescent="0.25">
      <c r="A1127" s="26"/>
      <c r="B1127" s="94">
        <v>5</v>
      </c>
      <c r="C1127" s="37" t="s">
        <v>106</v>
      </c>
      <c r="D1127" s="94">
        <v>2</v>
      </c>
      <c r="E1127" s="94">
        <v>1984</v>
      </c>
      <c r="F1127" s="94">
        <v>1</v>
      </c>
      <c r="G1127" s="94">
        <v>0</v>
      </c>
      <c r="H1127" s="94">
        <v>0</v>
      </c>
      <c r="I1127" s="93">
        <v>8431</v>
      </c>
      <c r="J1127" s="93" t="b" cm="1">
        <f t="array" ref="J1127">OR(ISNUMBER(SEARCH($L$26:$L$31,C1127)))</f>
        <v>0</v>
      </c>
      <c r="K1127" s="92"/>
      <c r="L1127" s="26"/>
      <c r="M1127" s="26"/>
      <c r="N1127" s="26"/>
      <c r="O1127" s="26"/>
      <c r="P1127" s="26"/>
      <c r="Q1127" s="26"/>
      <c r="R1127" s="26"/>
      <c r="S1127" s="26"/>
      <c r="T1127" s="26"/>
    </row>
    <row r="1128" spans="1:20" x14ac:dyDescent="0.25">
      <c r="A1128" s="26"/>
      <c r="B1128" s="94">
        <v>2</v>
      </c>
      <c r="C1128" s="37" t="s">
        <v>109</v>
      </c>
      <c r="D1128" s="94">
        <v>2</v>
      </c>
      <c r="E1128" s="94">
        <v>1984</v>
      </c>
      <c r="F1128" s="94">
        <v>1</v>
      </c>
      <c r="G1128" s="94">
        <v>0</v>
      </c>
      <c r="H1128" s="94">
        <v>0</v>
      </c>
      <c r="I1128" s="93">
        <v>7265</v>
      </c>
      <c r="J1128" s="93" t="b" cm="1">
        <f t="array" ref="J1128">OR(ISNUMBER(SEARCH($L$26:$L$31,C1128)))</f>
        <v>0</v>
      </c>
      <c r="K1128" s="92"/>
      <c r="L1128" s="26"/>
      <c r="M1128" s="26"/>
      <c r="N1128" s="26"/>
      <c r="O1128" s="26"/>
      <c r="P1128" s="26"/>
      <c r="Q1128" s="26"/>
      <c r="R1128" s="26"/>
      <c r="S1128" s="26"/>
      <c r="T1128" s="26"/>
    </row>
    <row r="1129" spans="1:20" x14ac:dyDescent="0.25">
      <c r="A1129" s="26"/>
      <c r="B1129" s="94">
        <v>5</v>
      </c>
      <c r="C1129" s="37" t="s">
        <v>110</v>
      </c>
      <c r="D1129" s="94">
        <v>2</v>
      </c>
      <c r="E1129" s="94">
        <v>1984</v>
      </c>
      <c r="F1129" s="94">
        <v>1</v>
      </c>
      <c r="G1129" s="94">
        <v>0</v>
      </c>
      <c r="H1129" s="94">
        <v>0</v>
      </c>
      <c r="I1129" s="93">
        <v>76168</v>
      </c>
      <c r="J1129" s="93" t="b" cm="1">
        <f t="array" ref="J1129">OR(ISNUMBER(SEARCH($L$26:$L$31,C1129)))</f>
        <v>0</v>
      </c>
      <c r="K1129" s="92"/>
      <c r="L1129" s="26"/>
      <c r="M1129" s="26"/>
      <c r="N1129" s="26"/>
      <c r="O1129" s="26"/>
      <c r="P1129" s="26"/>
      <c r="Q1129" s="26"/>
      <c r="R1129" s="26"/>
      <c r="S1129" s="26"/>
      <c r="T1129" s="26"/>
    </row>
    <row r="1130" spans="1:20" x14ac:dyDescent="0.25">
      <c r="A1130" s="26"/>
      <c r="B1130" s="94">
        <v>1</v>
      </c>
      <c r="C1130" s="37" t="s">
        <v>123</v>
      </c>
      <c r="D1130" s="94">
        <v>2</v>
      </c>
      <c r="E1130" s="94">
        <v>1984</v>
      </c>
      <c r="F1130" s="94">
        <v>1</v>
      </c>
      <c r="G1130" s="94">
        <v>0</v>
      </c>
      <c r="H1130" s="94">
        <v>0</v>
      </c>
      <c r="I1130" s="93">
        <v>79989</v>
      </c>
      <c r="J1130" s="93" t="b" cm="1">
        <f t="array" ref="J1130">OR(ISNUMBER(SEARCH($L$26:$L$31,C1130)))</f>
        <v>1</v>
      </c>
      <c r="K1130" s="92"/>
      <c r="L1130" s="26"/>
      <c r="M1130" s="26"/>
      <c r="N1130" s="26"/>
      <c r="O1130" s="26"/>
      <c r="P1130" s="26"/>
      <c r="Q1130" s="26"/>
      <c r="R1130" s="26"/>
      <c r="S1130" s="26"/>
      <c r="T1130" s="26"/>
    </row>
    <row r="1131" spans="1:20" x14ac:dyDescent="0.25">
      <c r="A1131" s="26"/>
      <c r="B1131" s="94">
        <v>4</v>
      </c>
      <c r="C1131" s="37" t="s">
        <v>106</v>
      </c>
      <c r="D1131" s="94">
        <v>3</v>
      </c>
      <c r="E1131" s="94">
        <v>1984</v>
      </c>
      <c r="F1131" s="94">
        <v>1</v>
      </c>
      <c r="G1131" s="94">
        <v>0</v>
      </c>
      <c r="H1131" s="94">
        <v>0</v>
      </c>
      <c r="I1131" s="93">
        <v>7750</v>
      </c>
      <c r="J1131" s="93" t="b" cm="1">
        <f t="array" ref="J1131">OR(ISNUMBER(SEARCH($L$26:$L$31,C1131)))</f>
        <v>0</v>
      </c>
      <c r="K1131" s="92"/>
      <c r="L1131" s="26"/>
      <c r="M1131" s="26"/>
      <c r="N1131" s="26"/>
      <c r="O1131" s="26"/>
      <c r="P1131" s="26"/>
      <c r="Q1131" s="26"/>
      <c r="R1131" s="26"/>
      <c r="S1131" s="26"/>
      <c r="T1131" s="26"/>
    </row>
    <row r="1132" spans="1:20" x14ac:dyDescent="0.25">
      <c r="A1132" s="26"/>
      <c r="B1132" s="94">
        <v>3</v>
      </c>
      <c r="C1132" s="37" t="s">
        <v>110</v>
      </c>
      <c r="D1132" s="94">
        <v>3</v>
      </c>
      <c r="E1132" s="94">
        <v>1984</v>
      </c>
      <c r="F1132" s="94">
        <v>1</v>
      </c>
      <c r="G1132" s="94">
        <v>0</v>
      </c>
      <c r="H1132" s="94">
        <v>22</v>
      </c>
      <c r="I1132" s="93">
        <v>7479</v>
      </c>
      <c r="J1132" s="93" t="b" cm="1">
        <f t="array" ref="J1132">OR(ISNUMBER(SEARCH($L$26:$L$31,C1132)))</f>
        <v>0</v>
      </c>
      <c r="K1132" s="92"/>
      <c r="L1132" s="26"/>
      <c r="M1132" s="26"/>
      <c r="N1132" s="26"/>
      <c r="O1132" s="26"/>
      <c r="P1132" s="26"/>
      <c r="Q1132" s="26"/>
      <c r="R1132" s="26"/>
      <c r="S1132" s="26"/>
      <c r="T1132" s="26"/>
    </row>
    <row r="1133" spans="1:20" x14ac:dyDescent="0.25">
      <c r="A1133" s="26"/>
      <c r="B1133" s="94">
        <v>3</v>
      </c>
      <c r="C1133" s="37" t="s">
        <v>110</v>
      </c>
      <c r="D1133" s="94">
        <v>3</v>
      </c>
      <c r="E1133" s="94">
        <v>1984</v>
      </c>
      <c r="F1133" s="94">
        <v>1</v>
      </c>
      <c r="G1133" s="94">
        <v>0</v>
      </c>
      <c r="H1133" s="94">
        <v>0</v>
      </c>
      <c r="I1133" s="93">
        <v>40087</v>
      </c>
      <c r="J1133" s="93" t="b" cm="1">
        <f t="array" ref="J1133">OR(ISNUMBER(SEARCH($L$26:$L$31,C1133)))</f>
        <v>0</v>
      </c>
      <c r="K1133" s="92"/>
      <c r="L1133" s="26"/>
      <c r="M1133" s="26"/>
      <c r="N1133" s="26"/>
      <c r="O1133" s="26"/>
      <c r="P1133" s="26"/>
      <c r="Q1133" s="26"/>
      <c r="R1133" s="26"/>
      <c r="S1133" s="26"/>
      <c r="T1133" s="26"/>
    </row>
    <row r="1134" spans="1:20" x14ac:dyDescent="0.25">
      <c r="A1134" s="26"/>
      <c r="B1134" s="94">
        <v>5</v>
      </c>
      <c r="C1134" s="37" t="s">
        <v>110</v>
      </c>
      <c r="D1134" s="94">
        <v>3</v>
      </c>
      <c r="E1134" s="94">
        <v>1984</v>
      </c>
      <c r="F1134" s="94">
        <v>1</v>
      </c>
      <c r="G1134" s="94">
        <v>0</v>
      </c>
      <c r="H1134" s="94">
        <v>0</v>
      </c>
      <c r="I1134" s="93">
        <v>76026</v>
      </c>
      <c r="J1134" s="93" t="b" cm="1">
        <f t="array" ref="J1134">OR(ISNUMBER(SEARCH($L$26:$L$31,C1134)))</f>
        <v>0</v>
      </c>
      <c r="K1134" s="92"/>
      <c r="L1134" s="26"/>
      <c r="M1134" s="26"/>
      <c r="N1134" s="26"/>
      <c r="O1134" s="26"/>
      <c r="P1134" s="26"/>
      <c r="Q1134" s="26"/>
      <c r="R1134" s="26"/>
      <c r="S1134" s="26"/>
      <c r="T1134" s="26"/>
    </row>
    <row r="1135" spans="1:20" x14ac:dyDescent="0.25">
      <c r="A1135" s="26"/>
      <c r="B1135" s="94">
        <v>1</v>
      </c>
      <c r="C1135" s="37" t="s">
        <v>103</v>
      </c>
      <c r="D1135" s="94">
        <v>3</v>
      </c>
      <c r="E1135" s="94">
        <v>1984</v>
      </c>
      <c r="F1135" s="94">
        <v>2</v>
      </c>
      <c r="G1135" s="94">
        <v>0</v>
      </c>
      <c r="H1135" s="94">
        <v>0</v>
      </c>
      <c r="I1135" s="93">
        <v>72174</v>
      </c>
      <c r="J1135" s="93" t="b" cm="1">
        <f t="array" ref="J1135">OR(ISNUMBER(SEARCH($L$26:$L$31,C1135)))</f>
        <v>1</v>
      </c>
      <c r="K1135" s="92"/>
      <c r="L1135" s="26"/>
      <c r="M1135" s="26"/>
      <c r="N1135" s="26"/>
      <c r="O1135" s="26"/>
      <c r="P1135" s="26"/>
      <c r="Q1135" s="26"/>
      <c r="R1135" s="26"/>
      <c r="S1135" s="26"/>
      <c r="T1135" s="26"/>
    </row>
    <row r="1136" spans="1:20" x14ac:dyDescent="0.25">
      <c r="A1136" s="26"/>
      <c r="B1136" s="94">
        <v>1</v>
      </c>
      <c r="C1136" s="37" t="s">
        <v>123</v>
      </c>
      <c r="D1136" s="94">
        <v>3</v>
      </c>
      <c r="E1136" s="94">
        <v>1984</v>
      </c>
      <c r="F1136" s="94">
        <v>1</v>
      </c>
      <c r="G1136" s="94">
        <v>0</v>
      </c>
      <c r="H1136" s="94">
        <v>0</v>
      </c>
      <c r="I1136" s="93">
        <v>83722</v>
      </c>
      <c r="J1136" s="93" t="b" cm="1">
        <f t="array" ref="J1136">OR(ISNUMBER(SEARCH($L$26:$L$31,C1136)))</f>
        <v>1</v>
      </c>
      <c r="K1136" s="92"/>
      <c r="L1136" s="26"/>
      <c r="M1136" s="26"/>
      <c r="N1136" s="26"/>
      <c r="O1136" s="26"/>
      <c r="P1136" s="26"/>
      <c r="Q1136" s="26"/>
      <c r="R1136" s="26"/>
      <c r="S1136" s="26"/>
      <c r="T1136" s="26"/>
    </row>
    <row r="1137" spans="1:20" x14ac:dyDescent="0.25">
      <c r="A1137" s="26"/>
      <c r="B1137" s="94">
        <v>1</v>
      </c>
      <c r="C1137" s="37" t="s">
        <v>110</v>
      </c>
      <c r="D1137" s="94">
        <v>3</v>
      </c>
      <c r="E1137" s="94">
        <v>1984</v>
      </c>
      <c r="F1137" s="94">
        <v>1</v>
      </c>
      <c r="G1137" s="94">
        <v>0</v>
      </c>
      <c r="H1137" s="94">
        <v>0</v>
      </c>
      <c r="I1137" s="93">
        <v>8042</v>
      </c>
      <c r="J1137" s="93" t="b" cm="1">
        <f t="array" ref="J1137">OR(ISNUMBER(SEARCH($L$26:$L$31,C1137)))</f>
        <v>0</v>
      </c>
      <c r="K1137" s="92"/>
      <c r="L1137" s="26"/>
      <c r="M1137" s="26"/>
      <c r="N1137" s="26"/>
      <c r="O1137" s="26"/>
      <c r="P1137" s="26"/>
      <c r="Q1137" s="26"/>
      <c r="R1137" s="26"/>
      <c r="S1137" s="26"/>
      <c r="T1137" s="26"/>
    </row>
    <row r="1138" spans="1:20" x14ac:dyDescent="0.25">
      <c r="A1138" s="26"/>
      <c r="B1138" s="94">
        <v>4</v>
      </c>
      <c r="C1138" s="37" t="s">
        <v>110</v>
      </c>
      <c r="D1138" s="94">
        <v>3</v>
      </c>
      <c r="E1138" s="94">
        <v>1984</v>
      </c>
      <c r="F1138" s="94">
        <v>1</v>
      </c>
      <c r="G1138" s="94">
        <v>0</v>
      </c>
      <c r="H1138" s="94">
        <v>0</v>
      </c>
      <c r="I1138" s="93">
        <v>7268</v>
      </c>
      <c r="J1138" s="93" t="b" cm="1">
        <f t="array" ref="J1138">OR(ISNUMBER(SEARCH($L$26:$L$31,C1138)))</f>
        <v>0</v>
      </c>
      <c r="K1138" s="92"/>
      <c r="L1138" s="26"/>
      <c r="M1138" s="26"/>
      <c r="N1138" s="26"/>
      <c r="O1138" s="26"/>
      <c r="P1138" s="26"/>
      <c r="Q1138" s="26"/>
      <c r="R1138" s="26"/>
      <c r="S1138" s="26"/>
      <c r="T1138" s="26"/>
    </row>
    <row r="1139" spans="1:20" x14ac:dyDescent="0.25">
      <c r="A1139" s="26"/>
      <c r="B1139" s="94">
        <v>2</v>
      </c>
      <c r="C1139" s="37" t="s">
        <v>110</v>
      </c>
      <c r="D1139" s="94">
        <v>3</v>
      </c>
      <c r="E1139" s="94">
        <v>1984</v>
      </c>
      <c r="F1139" s="94">
        <v>1</v>
      </c>
      <c r="G1139" s="94">
        <v>0</v>
      </c>
      <c r="H1139" s="94">
        <v>0</v>
      </c>
      <c r="I1139" s="93">
        <v>7952</v>
      </c>
      <c r="J1139" s="93" t="b" cm="1">
        <f t="array" ref="J1139">OR(ISNUMBER(SEARCH($L$26:$L$31,C1139)))</f>
        <v>0</v>
      </c>
      <c r="K1139" s="92"/>
      <c r="L1139" s="26"/>
      <c r="M1139" s="26"/>
      <c r="N1139" s="26"/>
      <c r="O1139" s="26"/>
      <c r="P1139" s="26"/>
      <c r="Q1139" s="26"/>
      <c r="R1139" s="26"/>
      <c r="S1139" s="26"/>
      <c r="T1139" s="26"/>
    </row>
    <row r="1140" spans="1:20" x14ac:dyDescent="0.25">
      <c r="A1140" s="26"/>
      <c r="B1140" s="94">
        <v>1</v>
      </c>
      <c r="C1140" s="37" t="s">
        <v>106</v>
      </c>
      <c r="D1140" s="94">
        <v>4</v>
      </c>
      <c r="E1140" s="94">
        <v>1984</v>
      </c>
      <c r="F1140" s="94">
        <v>1</v>
      </c>
      <c r="G1140" s="94">
        <v>0</v>
      </c>
      <c r="H1140" s="94">
        <v>0</v>
      </c>
      <c r="I1140" s="93">
        <v>1593</v>
      </c>
      <c r="J1140" s="93" t="b" cm="1">
        <f t="array" ref="J1140">OR(ISNUMBER(SEARCH($L$26:$L$31,C1140)))</f>
        <v>0</v>
      </c>
      <c r="K1140" s="92"/>
      <c r="L1140" s="26"/>
      <c r="M1140" s="26"/>
      <c r="N1140" s="26"/>
      <c r="O1140" s="26"/>
      <c r="P1140" s="26"/>
      <c r="Q1140" s="26"/>
      <c r="R1140" s="26"/>
      <c r="S1140" s="26"/>
      <c r="T1140" s="26"/>
    </row>
    <row r="1141" spans="1:20" x14ac:dyDescent="0.25">
      <c r="A1141" s="26"/>
      <c r="B1141" s="94">
        <v>1</v>
      </c>
      <c r="C1141" s="37" t="s">
        <v>114</v>
      </c>
      <c r="D1141" s="94">
        <v>4</v>
      </c>
      <c r="E1141" s="94">
        <v>1984</v>
      </c>
      <c r="F1141" s="94">
        <v>2</v>
      </c>
      <c r="G1141" s="94">
        <v>0</v>
      </c>
      <c r="H1141" s="94">
        <v>0</v>
      </c>
      <c r="I1141" s="93">
        <v>1389</v>
      </c>
      <c r="J1141" s="93" t="b" cm="1">
        <f t="array" ref="J1141">OR(ISNUMBER(SEARCH($L$26:$L$31,C1141)))</f>
        <v>0</v>
      </c>
      <c r="K1141" s="92"/>
      <c r="L1141" s="26"/>
      <c r="M1141" s="26"/>
      <c r="N1141" s="26"/>
      <c r="O1141" s="26"/>
      <c r="P1141" s="26"/>
      <c r="Q1141" s="26"/>
      <c r="R1141" s="26"/>
      <c r="S1141" s="26"/>
      <c r="T1141" s="26"/>
    </row>
    <row r="1142" spans="1:20" x14ac:dyDescent="0.25">
      <c r="A1142" s="26"/>
      <c r="B1142" s="94">
        <v>2</v>
      </c>
      <c r="C1142" s="37" t="s">
        <v>130</v>
      </c>
      <c r="D1142" s="94">
        <v>2</v>
      </c>
      <c r="E1142" s="94">
        <v>1985</v>
      </c>
      <c r="F1142" s="94">
        <v>1</v>
      </c>
      <c r="G1142" s="94">
        <v>0</v>
      </c>
      <c r="H1142" s="94">
        <v>0</v>
      </c>
      <c r="I1142" s="93">
        <v>770724</v>
      </c>
      <c r="J1142" s="93" t="b" cm="1">
        <f t="array" ref="J1142">OR(ISNUMBER(SEARCH($L$26:$L$31,C1142)))</f>
        <v>1</v>
      </c>
      <c r="K1142" s="92"/>
      <c r="L1142" s="26"/>
      <c r="M1142" s="26"/>
      <c r="N1142" s="26"/>
      <c r="O1142" s="26"/>
      <c r="P1142" s="26"/>
      <c r="Q1142" s="26"/>
      <c r="R1142" s="26"/>
      <c r="S1142" s="26"/>
      <c r="T1142" s="26"/>
    </row>
    <row r="1143" spans="1:20" x14ac:dyDescent="0.25">
      <c r="A1143" s="26"/>
      <c r="B1143" s="94">
        <v>2</v>
      </c>
      <c r="C1143" s="37" t="s">
        <v>107</v>
      </c>
      <c r="D1143" s="94">
        <v>4</v>
      </c>
      <c r="E1143" s="94">
        <v>1985</v>
      </c>
      <c r="F1143" s="94">
        <v>1</v>
      </c>
      <c r="G1143" s="94">
        <v>0</v>
      </c>
      <c r="H1143" s="94">
        <v>0</v>
      </c>
      <c r="I1143" s="93">
        <v>829535</v>
      </c>
      <c r="J1143" s="93" t="b" cm="1">
        <f t="array" ref="J1143">OR(ISNUMBER(SEARCH($L$26:$L$31,C1143)))</f>
        <v>1</v>
      </c>
      <c r="K1143" s="92"/>
      <c r="L1143" s="26"/>
      <c r="M1143" s="26"/>
      <c r="N1143" s="26"/>
      <c r="O1143" s="26"/>
      <c r="P1143" s="26"/>
      <c r="Q1143" s="26"/>
      <c r="R1143" s="26"/>
      <c r="S1143" s="26"/>
      <c r="T1143" s="26"/>
    </row>
    <row r="1144" spans="1:20" x14ac:dyDescent="0.25">
      <c r="A1144" s="26"/>
      <c r="B1144" s="94">
        <v>5</v>
      </c>
      <c r="C1144" s="37" t="s">
        <v>107</v>
      </c>
      <c r="D1144" s="94">
        <v>4</v>
      </c>
      <c r="E1144" s="94">
        <v>1985</v>
      </c>
      <c r="F1144" s="94">
        <v>1</v>
      </c>
      <c r="G1144" s="94">
        <v>0</v>
      </c>
      <c r="H1144" s="94">
        <v>0</v>
      </c>
      <c r="I1144" s="93">
        <v>715162</v>
      </c>
      <c r="J1144" s="93" t="b" cm="1">
        <f t="array" ref="J1144">OR(ISNUMBER(SEARCH($L$26:$L$31,C1144)))</f>
        <v>1</v>
      </c>
      <c r="K1144" s="92"/>
      <c r="L1144" s="26"/>
      <c r="M1144" s="26"/>
      <c r="N1144" s="26"/>
      <c r="O1144" s="26"/>
      <c r="P1144" s="26"/>
      <c r="Q1144" s="26"/>
      <c r="R1144" s="26"/>
      <c r="S1144" s="26"/>
      <c r="T1144" s="26"/>
    </row>
    <row r="1145" spans="1:20" x14ac:dyDescent="0.25">
      <c r="A1145" s="26"/>
      <c r="B1145" s="94">
        <v>6</v>
      </c>
      <c r="C1145" s="37" t="s">
        <v>114</v>
      </c>
      <c r="D1145" s="94">
        <v>1</v>
      </c>
      <c r="E1145" s="94">
        <v>1985</v>
      </c>
      <c r="F1145" s="94">
        <v>5</v>
      </c>
      <c r="G1145" s="94">
        <v>3</v>
      </c>
      <c r="H1145" s="94">
        <v>0</v>
      </c>
      <c r="I1145" s="93">
        <v>163129</v>
      </c>
      <c r="J1145" s="93" t="b" cm="1">
        <f t="array" ref="J1145">OR(ISNUMBER(SEARCH($L$26:$L$31,C1145)))</f>
        <v>0</v>
      </c>
      <c r="K1145" s="92"/>
      <c r="L1145" s="26"/>
      <c r="M1145" s="26"/>
      <c r="N1145" s="26"/>
      <c r="O1145" s="26"/>
      <c r="P1145" s="26"/>
      <c r="Q1145" s="26"/>
      <c r="R1145" s="26"/>
      <c r="S1145" s="26"/>
      <c r="T1145" s="26"/>
    </row>
    <row r="1146" spans="1:20" x14ac:dyDescent="0.25">
      <c r="A1146" s="26"/>
      <c r="B1146" s="94">
        <v>1</v>
      </c>
      <c r="C1146" s="37" t="s">
        <v>114</v>
      </c>
      <c r="D1146" s="94">
        <v>1</v>
      </c>
      <c r="E1146" s="94">
        <v>1985</v>
      </c>
      <c r="F1146" s="94">
        <v>5</v>
      </c>
      <c r="G1146" s="94">
        <v>3</v>
      </c>
      <c r="H1146" s="94">
        <v>0</v>
      </c>
      <c r="I1146" s="93">
        <v>166696</v>
      </c>
      <c r="J1146" s="93" t="b" cm="1">
        <f t="array" ref="J1146">OR(ISNUMBER(SEARCH($L$26:$L$31,C1146)))</f>
        <v>0</v>
      </c>
      <c r="K1146" s="92"/>
      <c r="L1146" s="26"/>
      <c r="M1146" s="26"/>
      <c r="N1146" s="26"/>
      <c r="O1146" s="26"/>
      <c r="P1146" s="26"/>
      <c r="Q1146" s="26"/>
      <c r="R1146" s="26"/>
      <c r="S1146" s="26"/>
      <c r="T1146" s="26"/>
    </row>
    <row r="1147" spans="1:20" x14ac:dyDescent="0.25">
      <c r="A1147" s="26"/>
      <c r="B1147" s="94">
        <v>2</v>
      </c>
      <c r="C1147" s="37" t="s">
        <v>114</v>
      </c>
      <c r="D1147" s="94">
        <v>1</v>
      </c>
      <c r="E1147" s="94">
        <v>1985</v>
      </c>
      <c r="F1147" s="94">
        <v>5</v>
      </c>
      <c r="G1147" s="94">
        <v>4</v>
      </c>
      <c r="H1147" s="94">
        <v>0</v>
      </c>
      <c r="I1147" s="93">
        <v>187923</v>
      </c>
      <c r="J1147" s="93" t="b" cm="1">
        <f t="array" ref="J1147">OR(ISNUMBER(SEARCH($L$26:$L$31,C1147)))</f>
        <v>0</v>
      </c>
      <c r="K1147" s="92"/>
      <c r="L1147" s="26"/>
      <c r="M1147" s="26"/>
      <c r="N1147" s="26"/>
      <c r="O1147" s="26"/>
      <c r="P1147" s="26"/>
      <c r="Q1147" s="26"/>
      <c r="R1147" s="26"/>
      <c r="S1147" s="26"/>
      <c r="T1147" s="26"/>
    </row>
    <row r="1148" spans="1:20" x14ac:dyDescent="0.25">
      <c r="A1148" s="26"/>
      <c r="B1148" s="94">
        <v>4</v>
      </c>
      <c r="C1148" s="37" t="s">
        <v>114</v>
      </c>
      <c r="D1148" s="94">
        <v>1</v>
      </c>
      <c r="E1148" s="94">
        <v>1985</v>
      </c>
      <c r="F1148" s="94">
        <v>5</v>
      </c>
      <c r="G1148" s="94">
        <v>4</v>
      </c>
      <c r="H1148" s="94">
        <v>0</v>
      </c>
      <c r="I1148" s="93">
        <v>182530</v>
      </c>
      <c r="J1148" s="93" t="b" cm="1">
        <f t="array" ref="J1148">OR(ISNUMBER(SEARCH($L$26:$L$31,C1148)))</f>
        <v>0</v>
      </c>
      <c r="K1148" s="92"/>
      <c r="L1148" s="26"/>
      <c r="M1148" s="26"/>
      <c r="N1148" s="26"/>
      <c r="O1148" s="26"/>
      <c r="P1148" s="26"/>
      <c r="Q1148" s="26"/>
      <c r="R1148" s="26"/>
      <c r="S1148" s="26"/>
      <c r="T1148" s="26"/>
    </row>
    <row r="1149" spans="1:20" x14ac:dyDescent="0.25">
      <c r="A1149" s="26"/>
      <c r="B1149" s="94">
        <v>3</v>
      </c>
      <c r="C1149" s="37" t="s">
        <v>114</v>
      </c>
      <c r="D1149" s="94">
        <v>1</v>
      </c>
      <c r="E1149" s="94">
        <v>1985</v>
      </c>
      <c r="F1149" s="94">
        <v>5</v>
      </c>
      <c r="G1149" s="94">
        <v>4</v>
      </c>
      <c r="H1149" s="94">
        <v>0</v>
      </c>
      <c r="I1149" s="93">
        <v>175397</v>
      </c>
      <c r="J1149" s="93" t="b" cm="1">
        <f t="array" ref="J1149">OR(ISNUMBER(SEARCH($L$26:$L$31,C1149)))</f>
        <v>0</v>
      </c>
      <c r="K1149" s="92"/>
      <c r="L1149" s="26"/>
      <c r="M1149" s="26"/>
      <c r="N1149" s="26"/>
      <c r="O1149" s="26"/>
      <c r="P1149" s="26"/>
      <c r="Q1149" s="26"/>
      <c r="R1149" s="26"/>
      <c r="S1149" s="26"/>
      <c r="T1149" s="26"/>
    </row>
    <row r="1150" spans="1:20" x14ac:dyDescent="0.25">
      <c r="A1150" s="26"/>
      <c r="B1150" s="94">
        <v>5</v>
      </c>
      <c r="C1150" s="37" t="s">
        <v>114</v>
      </c>
      <c r="D1150" s="94">
        <v>1</v>
      </c>
      <c r="E1150" s="94">
        <v>1985</v>
      </c>
      <c r="F1150" s="94">
        <v>5</v>
      </c>
      <c r="G1150" s="94">
        <v>4</v>
      </c>
      <c r="H1150" s="94">
        <v>0</v>
      </c>
      <c r="I1150" s="93">
        <v>181806</v>
      </c>
      <c r="J1150" s="93" t="b" cm="1">
        <f t="array" ref="J1150">OR(ISNUMBER(SEARCH($L$26:$L$31,C1150)))</f>
        <v>0</v>
      </c>
      <c r="K1150" s="92"/>
      <c r="L1150" s="26"/>
      <c r="M1150" s="26"/>
      <c r="N1150" s="26"/>
      <c r="O1150" s="26"/>
      <c r="P1150" s="26"/>
      <c r="Q1150" s="26"/>
      <c r="R1150" s="26"/>
      <c r="S1150" s="26"/>
      <c r="T1150" s="26"/>
    </row>
    <row r="1151" spans="1:20" x14ac:dyDescent="0.25">
      <c r="A1151" s="26"/>
      <c r="B1151" s="94">
        <v>2</v>
      </c>
      <c r="C1151" s="37" t="s">
        <v>118</v>
      </c>
      <c r="D1151" s="94">
        <v>1</v>
      </c>
      <c r="E1151" s="94">
        <v>1985</v>
      </c>
      <c r="F1151" s="94">
        <v>31</v>
      </c>
      <c r="G1151" s="94">
        <v>0</v>
      </c>
      <c r="H1151" s="94">
        <v>0</v>
      </c>
      <c r="I1151" s="93">
        <v>1144</v>
      </c>
      <c r="J1151" s="93" t="b" cm="1">
        <f t="array" ref="J1151">OR(ISNUMBER(SEARCH($L$26:$L$31,C1151)))</f>
        <v>0</v>
      </c>
      <c r="K1151" s="92"/>
      <c r="L1151" s="26"/>
      <c r="M1151" s="26"/>
      <c r="N1151" s="26"/>
      <c r="O1151" s="26"/>
      <c r="P1151" s="26"/>
      <c r="Q1151" s="26"/>
      <c r="R1151" s="26"/>
      <c r="S1151" s="26"/>
      <c r="T1151" s="26"/>
    </row>
    <row r="1152" spans="1:20" x14ac:dyDescent="0.25">
      <c r="A1152" s="26"/>
      <c r="B1152" s="94">
        <v>6</v>
      </c>
      <c r="C1152" s="37" t="s">
        <v>133</v>
      </c>
      <c r="D1152" s="94">
        <v>1</v>
      </c>
      <c r="E1152" s="94">
        <v>1985</v>
      </c>
      <c r="F1152" s="94">
        <v>2</v>
      </c>
      <c r="G1152" s="94">
        <v>0</v>
      </c>
      <c r="H1152" s="94">
        <v>0</v>
      </c>
      <c r="I1152" s="93">
        <v>15957</v>
      </c>
      <c r="J1152" s="93" t="b" cm="1">
        <f t="array" ref="J1152">OR(ISNUMBER(SEARCH($L$26:$L$31,C1152)))</f>
        <v>1</v>
      </c>
      <c r="K1152" s="92"/>
      <c r="L1152" s="26"/>
      <c r="M1152" s="26"/>
      <c r="N1152" s="26"/>
      <c r="O1152" s="26"/>
      <c r="P1152" s="26"/>
      <c r="Q1152" s="26"/>
      <c r="R1152" s="26"/>
      <c r="S1152" s="26"/>
      <c r="T1152" s="26"/>
    </row>
    <row r="1153" spans="1:20" x14ac:dyDescent="0.25">
      <c r="A1153" s="26"/>
      <c r="B1153" s="94">
        <v>1</v>
      </c>
      <c r="C1153" s="37" t="s">
        <v>133</v>
      </c>
      <c r="D1153" s="94">
        <v>1</v>
      </c>
      <c r="E1153" s="94">
        <v>1985</v>
      </c>
      <c r="F1153" s="94">
        <v>2</v>
      </c>
      <c r="G1153" s="94">
        <v>0</v>
      </c>
      <c r="H1153" s="94">
        <v>0</v>
      </c>
      <c r="I1153" s="93">
        <v>16033</v>
      </c>
      <c r="J1153" s="93" t="b" cm="1">
        <f t="array" ref="J1153">OR(ISNUMBER(SEARCH($L$26:$L$31,C1153)))</f>
        <v>1</v>
      </c>
      <c r="K1153" s="92"/>
      <c r="L1153" s="26"/>
      <c r="M1153" s="26"/>
      <c r="N1153" s="26"/>
      <c r="O1153" s="26"/>
      <c r="P1153" s="26"/>
      <c r="Q1153" s="26"/>
      <c r="R1153" s="26"/>
      <c r="S1153" s="26"/>
      <c r="T1153" s="26"/>
    </row>
    <row r="1154" spans="1:20" x14ac:dyDescent="0.25">
      <c r="A1154" s="26"/>
      <c r="B1154" s="94">
        <v>2</v>
      </c>
      <c r="C1154" s="37" t="s">
        <v>133</v>
      </c>
      <c r="D1154" s="94">
        <v>1</v>
      </c>
      <c r="E1154" s="94">
        <v>1985</v>
      </c>
      <c r="F1154" s="94">
        <v>2</v>
      </c>
      <c r="G1154" s="94">
        <v>0</v>
      </c>
      <c r="H1154" s="94">
        <v>0</v>
      </c>
      <c r="I1154" s="93">
        <v>16188</v>
      </c>
      <c r="J1154" s="93" t="b" cm="1">
        <f t="array" ref="J1154">OR(ISNUMBER(SEARCH($L$26:$L$31,C1154)))</f>
        <v>1</v>
      </c>
      <c r="K1154" s="92"/>
      <c r="L1154" s="26"/>
      <c r="M1154" s="26"/>
      <c r="N1154" s="26"/>
      <c r="O1154" s="26"/>
      <c r="P1154" s="26"/>
      <c r="Q1154" s="26"/>
      <c r="R1154" s="26"/>
      <c r="S1154" s="26"/>
      <c r="T1154" s="26"/>
    </row>
    <row r="1155" spans="1:20" x14ac:dyDescent="0.25">
      <c r="A1155" s="26"/>
      <c r="B1155" s="94">
        <v>4</v>
      </c>
      <c r="C1155" s="37" t="s">
        <v>133</v>
      </c>
      <c r="D1155" s="94">
        <v>1</v>
      </c>
      <c r="E1155" s="94">
        <v>1985</v>
      </c>
      <c r="F1155" s="94">
        <v>2</v>
      </c>
      <c r="G1155" s="94">
        <v>0</v>
      </c>
      <c r="H1155" s="94">
        <v>0</v>
      </c>
      <c r="I1155" s="93">
        <v>17316</v>
      </c>
      <c r="J1155" s="93" t="b" cm="1">
        <f t="array" ref="J1155">OR(ISNUMBER(SEARCH($L$26:$L$31,C1155)))</f>
        <v>1</v>
      </c>
      <c r="K1155" s="92"/>
      <c r="L1155" s="26"/>
      <c r="M1155" s="26"/>
      <c r="N1155" s="26"/>
      <c r="O1155" s="26"/>
      <c r="P1155" s="26"/>
      <c r="Q1155" s="26"/>
      <c r="R1155" s="26"/>
      <c r="S1155" s="26"/>
      <c r="T1155" s="26"/>
    </row>
    <row r="1156" spans="1:20" x14ac:dyDescent="0.25">
      <c r="A1156" s="26"/>
      <c r="B1156" s="94">
        <v>3</v>
      </c>
      <c r="C1156" s="37" t="s">
        <v>133</v>
      </c>
      <c r="D1156" s="94">
        <v>1</v>
      </c>
      <c r="E1156" s="94">
        <v>1985</v>
      </c>
      <c r="F1156" s="94">
        <v>2</v>
      </c>
      <c r="G1156" s="94">
        <v>0</v>
      </c>
      <c r="H1156" s="94">
        <v>0</v>
      </c>
      <c r="I1156" s="93">
        <v>18341</v>
      </c>
      <c r="J1156" s="93" t="b" cm="1">
        <f t="array" ref="J1156">OR(ISNUMBER(SEARCH($L$26:$L$31,C1156)))</f>
        <v>1</v>
      </c>
      <c r="K1156" s="92"/>
      <c r="L1156" s="26"/>
      <c r="M1156" s="26"/>
      <c r="N1156" s="26"/>
      <c r="O1156" s="26"/>
      <c r="P1156" s="26"/>
      <c r="Q1156" s="26"/>
      <c r="R1156" s="26"/>
      <c r="S1156" s="26"/>
      <c r="T1156" s="26"/>
    </row>
    <row r="1157" spans="1:20" x14ac:dyDescent="0.25">
      <c r="A1157" s="26"/>
      <c r="B1157" s="94">
        <v>5</v>
      </c>
      <c r="C1157" s="37" t="s">
        <v>133</v>
      </c>
      <c r="D1157" s="94">
        <v>1</v>
      </c>
      <c r="E1157" s="94">
        <v>1985</v>
      </c>
      <c r="F1157" s="94">
        <v>2</v>
      </c>
      <c r="G1157" s="94">
        <v>0</v>
      </c>
      <c r="H1157" s="94">
        <v>0</v>
      </c>
      <c r="I1157" s="93">
        <v>18874</v>
      </c>
      <c r="J1157" s="93" t="b" cm="1">
        <f t="array" ref="J1157">OR(ISNUMBER(SEARCH($L$26:$L$31,C1157)))</f>
        <v>1</v>
      </c>
      <c r="K1157" s="92"/>
      <c r="L1157" s="26"/>
      <c r="M1157" s="26"/>
      <c r="N1157" s="26"/>
      <c r="O1157" s="26"/>
      <c r="P1157" s="26"/>
      <c r="Q1157" s="26"/>
      <c r="R1157" s="26"/>
      <c r="S1157" s="26"/>
      <c r="T1157" s="26"/>
    </row>
    <row r="1158" spans="1:20" x14ac:dyDescent="0.25">
      <c r="A1158" s="26"/>
      <c r="B1158" s="94">
        <v>6</v>
      </c>
      <c r="C1158" s="37" t="s">
        <v>116</v>
      </c>
      <c r="D1158" s="94">
        <v>1</v>
      </c>
      <c r="E1158" s="94">
        <v>1985</v>
      </c>
      <c r="F1158" s="94">
        <v>21</v>
      </c>
      <c r="G1158" s="94">
        <v>0</v>
      </c>
      <c r="H1158" s="94">
        <v>0</v>
      </c>
      <c r="I1158" s="93">
        <v>175879</v>
      </c>
      <c r="J1158" s="93" t="b" cm="1">
        <f t="array" ref="J1158">OR(ISNUMBER(SEARCH($L$26:$L$31,C1158)))</f>
        <v>1</v>
      </c>
      <c r="K1158" s="92"/>
      <c r="L1158" s="26"/>
      <c r="M1158" s="26"/>
      <c r="N1158" s="26"/>
      <c r="O1158" s="26"/>
      <c r="P1158" s="26"/>
      <c r="Q1158" s="26"/>
      <c r="R1158" s="26"/>
      <c r="S1158" s="26"/>
      <c r="T1158" s="26"/>
    </row>
    <row r="1159" spans="1:20" x14ac:dyDescent="0.25">
      <c r="A1159" s="26"/>
      <c r="B1159" s="94">
        <v>1</v>
      </c>
      <c r="C1159" s="37" t="s">
        <v>116</v>
      </c>
      <c r="D1159" s="94">
        <v>1</v>
      </c>
      <c r="E1159" s="94">
        <v>1985</v>
      </c>
      <c r="F1159" s="94">
        <v>21</v>
      </c>
      <c r="G1159" s="94">
        <v>0</v>
      </c>
      <c r="H1159" s="94">
        <v>0</v>
      </c>
      <c r="I1159" s="93">
        <v>176069</v>
      </c>
      <c r="J1159" s="93" t="b" cm="1">
        <f t="array" ref="J1159">OR(ISNUMBER(SEARCH($L$26:$L$31,C1159)))</f>
        <v>1</v>
      </c>
      <c r="K1159" s="92"/>
      <c r="L1159" s="26"/>
      <c r="M1159" s="26"/>
      <c r="N1159" s="26"/>
      <c r="O1159" s="26"/>
      <c r="P1159" s="26"/>
      <c r="Q1159" s="26"/>
      <c r="R1159" s="26"/>
      <c r="S1159" s="26"/>
      <c r="T1159" s="26"/>
    </row>
    <row r="1160" spans="1:20" x14ac:dyDescent="0.25">
      <c r="A1160" s="26"/>
      <c r="B1160" s="94">
        <v>2</v>
      </c>
      <c r="C1160" s="37" t="s">
        <v>116</v>
      </c>
      <c r="D1160" s="94">
        <v>1</v>
      </c>
      <c r="E1160" s="94">
        <v>1985</v>
      </c>
      <c r="F1160" s="94">
        <v>21</v>
      </c>
      <c r="G1160" s="94">
        <v>0</v>
      </c>
      <c r="H1160" s="94">
        <v>0</v>
      </c>
      <c r="I1160" s="93">
        <v>162802</v>
      </c>
      <c r="J1160" s="93" t="b" cm="1">
        <f t="array" ref="J1160">OR(ISNUMBER(SEARCH($L$26:$L$31,C1160)))</f>
        <v>1</v>
      </c>
      <c r="K1160" s="92"/>
      <c r="L1160" s="26"/>
      <c r="M1160" s="26"/>
      <c r="N1160" s="26"/>
      <c r="O1160" s="26"/>
      <c r="P1160" s="26"/>
      <c r="Q1160" s="26"/>
      <c r="R1160" s="26"/>
      <c r="S1160" s="26"/>
      <c r="T1160" s="26"/>
    </row>
    <row r="1161" spans="1:20" x14ac:dyDescent="0.25">
      <c r="A1161" s="26"/>
      <c r="B1161" s="94">
        <v>4</v>
      </c>
      <c r="C1161" s="37" t="s">
        <v>116</v>
      </c>
      <c r="D1161" s="94">
        <v>1</v>
      </c>
      <c r="E1161" s="94">
        <v>1985</v>
      </c>
      <c r="F1161" s="94">
        <v>21</v>
      </c>
      <c r="G1161" s="94">
        <v>0</v>
      </c>
      <c r="H1161" s="94">
        <v>0</v>
      </c>
      <c r="I1161" s="93">
        <v>177378</v>
      </c>
      <c r="J1161" s="93" t="b" cm="1">
        <f t="array" ref="J1161">OR(ISNUMBER(SEARCH($L$26:$L$31,C1161)))</f>
        <v>1</v>
      </c>
      <c r="K1161" s="92"/>
      <c r="L1161" s="26"/>
      <c r="M1161" s="26"/>
      <c r="N1161" s="26"/>
      <c r="O1161" s="26"/>
      <c r="P1161" s="26"/>
      <c r="Q1161" s="26"/>
      <c r="R1161" s="26"/>
      <c r="S1161" s="26"/>
      <c r="T1161" s="26"/>
    </row>
    <row r="1162" spans="1:20" x14ac:dyDescent="0.25">
      <c r="A1162" s="26"/>
      <c r="B1162" s="94">
        <v>3</v>
      </c>
      <c r="C1162" s="37" t="s">
        <v>116</v>
      </c>
      <c r="D1162" s="94">
        <v>1</v>
      </c>
      <c r="E1162" s="94">
        <v>1985</v>
      </c>
      <c r="F1162" s="94">
        <v>21</v>
      </c>
      <c r="G1162" s="94">
        <v>0</v>
      </c>
      <c r="H1162" s="94">
        <v>0</v>
      </c>
      <c r="I1162" s="93">
        <v>184098</v>
      </c>
      <c r="J1162" s="93" t="b" cm="1">
        <f t="array" ref="J1162">OR(ISNUMBER(SEARCH($L$26:$L$31,C1162)))</f>
        <v>1</v>
      </c>
      <c r="K1162" s="92"/>
      <c r="L1162" s="26"/>
      <c r="M1162" s="26"/>
      <c r="N1162" s="26"/>
      <c r="O1162" s="26"/>
      <c r="P1162" s="26"/>
      <c r="Q1162" s="26"/>
      <c r="R1162" s="26"/>
      <c r="S1162" s="26"/>
      <c r="T1162" s="26"/>
    </row>
    <row r="1163" spans="1:20" x14ac:dyDescent="0.25">
      <c r="A1163" s="26"/>
      <c r="B1163" s="94">
        <v>5</v>
      </c>
      <c r="C1163" s="37" t="s">
        <v>116</v>
      </c>
      <c r="D1163" s="94">
        <v>1</v>
      </c>
      <c r="E1163" s="94">
        <v>1985</v>
      </c>
      <c r="F1163" s="94">
        <v>21</v>
      </c>
      <c r="G1163" s="94">
        <v>0</v>
      </c>
      <c r="H1163" s="94">
        <v>0</v>
      </c>
      <c r="I1163" s="93">
        <v>170797</v>
      </c>
      <c r="J1163" s="93" t="b" cm="1">
        <f t="array" ref="J1163">OR(ISNUMBER(SEARCH($L$26:$L$31,C1163)))</f>
        <v>1</v>
      </c>
      <c r="K1163" s="92"/>
      <c r="L1163" s="26"/>
      <c r="M1163" s="26"/>
      <c r="N1163" s="26"/>
      <c r="O1163" s="26"/>
      <c r="P1163" s="26"/>
      <c r="Q1163" s="26"/>
      <c r="R1163" s="26"/>
      <c r="S1163" s="26"/>
      <c r="T1163" s="26"/>
    </row>
    <row r="1164" spans="1:20" x14ac:dyDescent="0.25">
      <c r="A1164" s="26"/>
      <c r="B1164" s="94">
        <v>6</v>
      </c>
      <c r="C1164" s="37" t="s">
        <v>114</v>
      </c>
      <c r="D1164" s="94">
        <v>1</v>
      </c>
      <c r="E1164" s="94">
        <v>1985</v>
      </c>
      <c r="F1164" s="94">
        <v>1</v>
      </c>
      <c r="G1164" s="94">
        <v>0</v>
      </c>
      <c r="H1164" s="94">
        <v>0</v>
      </c>
      <c r="I1164" s="93">
        <v>0</v>
      </c>
      <c r="J1164" s="93" t="b" cm="1">
        <f t="array" ref="J1164">OR(ISNUMBER(SEARCH($L$26:$L$31,C1164)))</f>
        <v>0</v>
      </c>
      <c r="K1164" s="92"/>
      <c r="L1164" s="26"/>
      <c r="M1164" s="26"/>
      <c r="N1164" s="26"/>
      <c r="O1164" s="26"/>
      <c r="P1164" s="26"/>
      <c r="Q1164" s="26"/>
      <c r="R1164" s="26"/>
      <c r="S1164" s="26"/>
      <c r="T1164" s="26"/>
    </row>
    <row r="1165" spans="1:20" x14ac:dyDescent="0.25">
      <c r="A1165" s="26"/>
      <c r="B1165" s="94">
        <v>1</v>
      </c>
      <c r="C1165" s="37" t="s">
        <v>114</v>
      </c>
      <c r="D1165" s="94">
        <v>1</v>
      </c>
      <c r="E1165" s="94">
        <v>1985</v>
      </c>
      <c r="F1165" s="94">
        <v>1</v>
      </c>
      <c r="G1165" s="94">
        <v>0</v>
      </c>
      <c r="H1165" s="94">
        <v>0</v>
      </c>
      <c r="I1165" s="93">
        <v>0</v>
      </c>
      <c r="J1165" s="93" t="b" cm="1">
        <f t="array" ref="J1165">OR(ISNUMBER(SEARCH($L$26:$L$31,C1165)))</f>
        <v>0</v>
      </c>
      <c r="K1165" s="92"/>
      <c r="L1165" s="26"/>
      <c r="M1165" s="26"/>
      <c r="N1165" s="26"/>
      <c r="O1165" s="26"/>
      <c r="P1165" s="26"/>
      <c r="Q1165" s="26"/>
      <c r="R1165" s="26"/>
      <c r="S1165" s="26"/>
      <c r="T1165" s="26"/>
    </row>
    <row r="1166" spans="1:20" x14ac:dyDescent="0.25">
      <c r="A1166" s="26"/>
      <c r="B1166" s="94">
        <v>2</v>
      </c>
      <c r="C1166" s="37" t="s">
        <v>114</v>
      </c>
      <c r="D1166" s="94">
        <v>1</v>
      </c>
      <c r="E1166" s="94">
        <v>1985</v>
      </c>
      <c r="F1166" s="94">
        <v>1</v>
      </c>
      <c r="G1166" s="94">
        <v>0</v>
      </c>
      <c r="H1166" s="94">
        <v>0</v>
      </c>
      <c r="I1166" s="93">
        <v>0</v>
      </c>
      <c r="J1166" s="93" t="b" cm="1">
        <f t="array" ref="J1166">OR(ISNUMBER(SEARCH($L$26:$L$31,C1166)))</f>
        <v>0</v>
      </c>
      <c r="K1166" s="92"/>
      <c r="L1166" s="26"/>
      <c r="M1166" s="26"/>
      <c r="N1166" s="26"/>
      <c r="O1166" s="26"/>
      <c r="P1166" s="26"/>
      <c r="Q1166" s="26"/>
      <c r="R1166" s="26"/>
      <c r="S1166" s="26"/>
      <c r="T1166" s="26"/>
    </row>
    <row r="1167" spans="1:20" x14ac:dyDescent="0.25">
      <c r="A1167" s="26"/>
      <c r="B1167" s="94">
        <v>4</v>
      </c>
      <c r="C1167" s="37" t="s">
        <v>114</v>
      </c>
      <c r="D1167" s="94">
        <v>1</v>
      </c>
      <c r="E1167" s="94">
        <v>1985</v>
      </c>
      <c r="F1167" s="94">
        <v>1</v>
      </c>
      <c r="G1167" s="94">
        <v>0</v>
      </c>
      <c r="H1167" s="94">
        <v>0</v>
      </c>
      <c r="I1167" s="93">
        <v>0</v>
      </c>
      <c r="J1167" s="93" t="b" cm="1">
        <f t="array" ref="J1167">OR(ISNUMBER(SEARCH($L$26:$L$31,C1167)))</f>
        <v>0</v>
      </c>
      <c r="K1167" s="92"/>
      <c r="L1167" s="26"/>
      <c r="M1167" s="26"/>
      <c r="N1167" s="26"/>
      <c r="O1167" s="26"/>
      <c r="P1167" s="26"/>
      <c r="Q1167" s="26"/>
      <c r="R1167" s="26"/>
      <c r="S1167" s="26"/>
      <c r="T1167" s="26"/>
    </row>
    <row r="1168" spans="1:20" x14ac:dyDescent="0.25">
      <c r="A1168" s="26"/>
      <c r="B1168" s="94">
        <v>3</v>
      </c>
      <c r="C1168" s="37" t="s">
        <v>114</v>
      </c>
      <c r="D1168" s="94">
        <v>1</v>
      </c>
      <c r="E1168" s="94">
        <v>1985</v>
      </c>
      <c r="F1168" s="94">
        <v>1</v>
      </c>
      <c r="G1168" s="94">
        <v>0</v>
      </c>
      <c r="H1168" s="94">
        <v>0</v>
      </c>
      <c r="I1168" s="93">
        <v>0</v>
      </c>
      <c r="J1168" s="93" t="b" cm="1">
        <f t="array" ref="J1168">OR(ISNUMBER(SEARCH($L$26:$L$31,C1168)))</f>
        <v>0</v>
      </c>
      <c r="K1168" s="92"/>
      <c r="L1168" s="26"/>
      <c r="M1168" s="26"/>
      <c r="N1168" s="26"/>
      <c r="O1168" s="26"/>
      <c r="P1168" s="26"/>
      <c r="Q1168" s="26"/>
      <c r="R1168" s="26"/>
      <c r="S1168" s="26"/>
      <c r="T1168" s="26"/>
    </row>
    <row r="1169" spans="1:20" x14ac:dyDescent="0.25">
      <c r="A1169" s="26"/>
      <c r="B1169" s="94">
        <v>5</v>
      </c>
      <c r="C1169" s="37" t="s">
        <v>114</v>
      </c>
      <c r="D1169" s="94">
        <v>1</v>
      </c>
      <c r="E1169" s="94">
        <v>1985</v>
      </c>
      <c r="F1169" s="94">
        <v>1</v>
      </c>
      <c r="G1169" s="94">
        <v>0</v>
      </c>
      <c r="H1169" s="94">
        <v>0</v>
      </c>
      <c r="I1169" s="93">
        <v>0</v>
      </c>
      <c r="J1169" s="93" t="b" cm="1">
        <f t="array" ref="J1169">OR(ISNUMBER(SEARCH($L$26:$L$31,C1169)))</f>
        <v>0</v>
      </c>
      <c r="K1169" s="92"/>
      <c r="L1169" s="26"/>
      <c r="M1169" s="26"/>
      <c r="N1169" s="26"/>
      <c r="O1169" s="26"/>
      <c r="P1169" s="26"/>
      <c r="Q1169" s="26"/>
      <c r="R1169" s="26"/>
      <c r="S1169" s="26"/>
      <c r="T1169" s="26"/>
    </row>
    <row r="1170" spans="1:20" x14ac:dyDescent="0.25">
      <c r="A1170" s="26"/>
      <c r="B1170" s="94">
        <v>6</v>
      </c>
      <c r="C1170" s="37" t="s">
        <v>116</v>
      </c>
      <c r="D1170" s="94">
        <v>2</v>
      </c>
      <c r="E1170" s="94">
        <v>1985</v>
      </c>
      <c r="F1170" s="94">
        <v>30</v>
      </c>
      <c r="G1170" s="94">
        <v>0</v>
      </c>
      <c r="H1170" s="94">
        <v>0</v>
      </c>
      <c r="I1170" s="93">
        <v>1549</v>
      </c>
      <c r="J1170" s="93" t="b" cm="1">
        <f t="array" ref="J1170">OR(ISNUMBER(SEARCH($L$26:$L$31,C1170)))</f>
        <v>1</v>
      </c>
      <c r="K1170" s="92"/>
      <c r="L1170" s="26"/>
      <c r="M1170" s="26"/>
      <c r="N1170" s="26"/>
      <c r="O1170" s="26"/>
      <c r="P1170" s="26"/>
      <c r="Q1170" s="26"/>
      <c r="R1170" s="26"/>
      <c r="S1170" s="26"/>
      <c r="T1170" s="26"/>
    </row>
    <row r="1171" spans="1:20" x14ac:dyDescent="0.25">
      <c r="A1171" s="26"/>
      <c r="B1171" s="94">
        <v>1</v>
      </c>
      <c r="C1171" s="37" t="s">
        <v>116</v>
      </c>
      <c r="D1171" s="94">
        <v>2</v>
      </c>
      <c r="E1171" s="94">
        <v>1985</v>
      </c>
      <c r="F1171" s="94">
        <v>30</v>
      </c>
      <c r="G1171" s="94">
        <v>0</v>
      </c>
      <c r="H1171" s="94">
        <v>0</v>
      </c>
      <c r="I1171" s="93">
        <v>1770</v>
      </c>
      <c r="J1171" s="93" t="b" cm="1">
        <f t="array" ref="J1171">OR(ISNUMBER(SEARCH($L$26:$L$31,C1171)))</f>
        <v>1</v>
      </c>
      <c r="K1171" s="92"/>
      <c r="L1171" s="26"/>
      <c r="M1171" s="26"/>
      <c r="N1171" s="26"/>
      <c r="O1171" s="26"/>
      <c r="P1171" s="26"/>
      <c r="Q1171" s="26"/>
      <c r="R1171" s="26"/>
      <c r="S1171" s="26"/>
      <c r="T1171" s="26"/>
    </row>
    <row r="1172" spans="1:20" x14ac:dyDescent="0.25">
      <c r="A1172" s="26"/>
      <c r="B1172" s="94">
        <v>2</v>
      </c>
      <c r="C1172" s="37" t="s">
        <v>116</v>
      </c>
      <c r="D1172" s="94">
        <v>2</v>
      </c>
      <c r="E1172" s="94">
        <v>1985</v>
      </c>
      <c r="F1172" s="94">
        <v>30</v>
      </c>
      <c r="G1172" s="94">
        <v>0</v>
      </c>
      <c r="H1172" s="94">
        <v>0</v>
      </c>
      <c r="I1172" s="93">
        <v>1782</v>
      </c>
      <c r="J1172" s="93" t="b" cm="1">
        <f t="array" ref="J1172">OR(ISNUMBER(SEARCH($L$26:$L$31,C1172)))</f>
        <v>1</v>
      </c>
      <c r="K1172" s="92"/>
      <c r="L1172" s="26"/>
      <c r="M1172" s="26"/>
      <c r="N1172" s="26"/>
      <c r="O1172" s="26"/>
      <c r="P1172" s="26"/>
      <c r="Q1172" s="26"/>
      <c r="R1172" s="26"/>
      <c r="S1172" s="26"/>
      <c r="T1172" s="26"/>
    </row>
    <row r="1173" spans="1:20" x14ac:dyDescent="0.25">
      <c r="A1173" s="26"/>
      <c r="B1173" s="94">
        <v>4</v>
      </c>
      <c r="C1173" s="37" t="s">
        <v>116</v>
      </c>
      <c r="D1173" s="94">
        <v>2</v>
      </c>
      <c r="E1173" s="94">
        <v>1985</v>
      </c>
      <c r="F1173" s="94">
        <v>30</v>
      </c>
      <c r="G1173" s="94">
        <v>0</v>
      </c>
      <c r="H1173" s="94">
        <v>0</v>
      </c>
      <c r="I1173" s="93">
        <v>1662</v>
      </c>
      <c r="J1173" s="93" t="b" cm="1">
        <f t="array" ref="J1173">OR(ISNUMBER(SEARCH($L$26:$L$31,C1173)))</f>
        <v>1</v>
      </c>
      <c r="K1173" s="92"/>
      <c r="L1173" s="26"/>
      <c r="M1173" s="26"/>
      <c r="N1173" s="26"/>
      <c r="O1173" s="26"/>
      <c r="P1173" s="26"/>
      <c r="Q1173" s="26"/>
      <c r="R1173" s="26"/>
      <c r="S1173" s="26"/>
      <c r="T1173" s="26"/>
    </row>
    <row r="1174" spans="1:20" x14ac:dyDescent="0.25">
      <c r="A1174" s="26"/>
      <c r="B1174" s="94">
        <v>3</v>
      </c>
      <c r="C1174" s="37" t="s">
        <v>116</v>
      </c>
      <c r="D1174" s="94">
        <v>2</v>
      </c>
      <c r="E1174" s="94">
        <v>1985</v>
      </c>
      <c r="F1174" s="94">
        <v>30</v>
      </c>
      <c r="G1174" s="94">
        <v>0</v>
      </c>
      <c r="H1174" s="94">
        <v>0</v>
      </c>
      <c r="I1174" s="93">
        <v>1669</v>
      </c>
      <c r="J1174" s="93" t="b" cm="1">
        <f t="array" ref="J1174">OR(ISNUMBER(SEARCH($L$26:$L$31,C1174)))</f>
        <v>1</v>
      </c>
      <c r="K1174" s="92"/>
      <c r="L1174" s="26"/>
      <c r="M1174" s="26"/>
      <c r="N1174" s="26"/>
      <c r="O1174" s="26"/>
      <c r="P1174" s="26"/>
      <c r="Q1174" s="26"/>
      <c r="R1174" s="26"/>
      <c r="S1174" s="26"/>
      <c r="T1174" s="26"/>
    </row>
    <row r="1175" spans="1:20" x14ac:dyDescent="0.25">
      <c r="A1175" s="26"/>
      <c r="B1175" s="94">
        <v>5</v>
      </c>
      <c r="C1175" s="37" t="s">
        <v>116</v>
      </c>
      <c r="D1175" s="94">
        <v>2</v>
      </c>
      <c r="E1175" s="94">
        <v>1985</v>
      </c>
      <c r="F1175" s="94">
        <v>30</v>
      </c>
      <c r="G1175" s="94">
        <v>0</v>
      </c>
      <c r="H1175" s="94">
        <v>0</v>
      </c>
      <c r="I1175" s="93">
        <v>1605</v>
      </c>
      <c r="J1175" s="93" t="b" cm="1">
        <f t="array" ref="J1175">OR(ISNUMBER(SEARCH($L$26:$L$31,C1175)))</f>
        <v>1</v>
      </c>
      <c r="K1175" s="92"/>
      <c r="L1175" s="26"/>
      <c r="M1175" s="26"/>
      <c r="N1175" s="26"/>
      <c r="O1175" s="26"/>
      <c r="P1175" s="26"/>
      <c r="Q1175" s="26"/>
      <c r="R1175" s="26"/>
      <c r="S1175" s="26"/>
      <c r="T1175" s="26"/>
    </row>
    <row r="1176" spans="1:20" x14ac:dyDescent="0.25">
      <c r="A1176" s="26"/>
      <c r="B1176" s="94">
        <v>1</v>
      </c>
      <c r="C1176" s="37" t="s">
        <v>114</v>
      </c>
      <c r="D1176" s="94">
        <v>2</v>
      </c>
      <c r="E1176" s="94">
        <v>1985</v>
      </c>
      <c r="F1176" s="94">
        <v>1</v>
      </c>
      <c r="G1176" s="94">
        <v>0</v>
      </c>
      <c r="H1176" s="94">
        <v>0</v>
      </c>
      <c r="I1176" s="93">
        <v>0</v>
      </c>
      <c r="J1176" s="93" t="b" cm="1">
        <f t="array" ref="J1176">OR(ISNUMBER(SEARCH($L$26:$L$31,C1176)))</f>
        <v>0</v>
      </c>
      <c r="K1176" s="92"/>
      <c r="L1176" s="26"/>
      <c r="M1176" s="26"/>
      <c r="N1176" s="26"/>
      <c r="O1176" s="26"/>
      <c r="P1176" s="26"/>
      <c r="Q1176" s="26"/>
      <c r="R1176" s="26"/>
      <c r="S1176" s="26"/>
      <c r="T1176" s="26"/>
    </row>
    <row r="1177" spans="1:20" x14ac:dyDescent="0.25">
      <c r="A1177" s="26"/>
      <c r="B1177" s="94">
        <v>6</v>
      </c>
      <c r="C1177" s="37" t="s">
        <v>111</v>
      </c>
      <c r="D1177" s="94">
        <v>2</v>
      </c>
      <c r="E1177" s="94">
        <v>1985</v>
      </c>
      <c r="F1177" s="94">
        <v>7</v>
      </c>
      <c r="G1177" s="94">
        <v>0</v>
      </c>
      <c r="H1177" s="94">
        <v>0</v>
      </c>
      <c r="I1177" s="93">
        <v>0</v>
      </c>
      <c r="J1177" s="93" t="b" cm="1">
        <f t="array" ref="J1177">OR(ISNUMBER(SEARCH($L$26:$L$31,C1177)))</f>
        <v>0</v>
      </c>
      <c r="K1177" s="92"/>
      <c r="L1177" s="26"/>
      <c r="M1177" s="26"/>
      <c r="N1177" s="26"/>
      <c r="O1177" s="26"/>
      <c r="P1177" s="26"/>
      <c r="Q1177" s="26"/>
      <c r="R1177" s="26"/>
      <c r="S1177" s="26"/>
      <c r="T1177" s="26"/>
    </row>
    <row r="1178" spans="1:20" x14ac:dyDescent="0.25">
      <c r="A1178" s="26"/>
      <c r="B1178" s="94">
        <v>1</v>
      </c>
      <c r="C1178" s="37" t="s">
        <v>111</v>
      </c>
      <c r="D1178" s="94">
        <v>2</v>
      </c>
      <c r="E1178" s="94">
        <v>1985</v>
      </c>
      <c r="F1178" s="94">
        <v>7</v>
      </c>
      <c r="G1178" s="94">
        <v>0</v>
      </c>
      <c r="H1178" s="94">
        <v>0</v>
      </c>
      <c r="I1178" s="93">
        <v>0</v>
      </c>
      <c r="J1178" s="93" t="b" cm="1">
        <f t="array" ref="J1178">OR(ISNUMBER(SEARCH($L$26:$L$31,C1178)))</f>
        <v>0</v>
      </c>
      <c r="K1178" s="92"/>
      <c r="L1178" s="26"/>
      <c r="M1178" s="26"/>
      <c r="N1178" s="26"/>
      <c r="O1178" s="26"/>
      <c r="P1178" s="26"/>
      <c r="Q1178" s="26"/>
      <c r="R1178" s="26"/>
      <c r="S1178" s="26"/>
      <c r="T1178" s="26"/>
    </row>
    <row r="1179" spans="1:20" x14ac:dyDescent="0.25">
      <c r="A1179" s="26"/>
      <c r="B1179" s="94">
        <v>2</v>
      </c>
      <c r="C1179" s="37" t="s">
        <v>111</v>
      </c>
      <c r="D1179" s="94">
        <v>2</v>
      </c>
      <c r="E1179" s="94">
        <v>1985</v>
      </c>
      <c r="F1179" s="94">
        <v>7</v>
      </c>
      <c r="G1179" s="94">
        <v>0</v>
      </c>
      <c r="H1179" s="94">
        <v>0</v>
      </c>
      <c r="I1179" s="93">
        <v>0</v>
      </c>
      <c r="J1179" s="93" t="b" cm="1">
        <f t="array" ref="J1179">OR(ISNUMBER(SEARCH($L$26:$L$31,C1179)))</f>
        <v>0</v>
      </c>
      <c r="K1179" s="92"/>
      <c r="L1179" s="26"/>
      <c r="M1179" s="26"/>
      <c r="N1179" s="26"/>
      <c r="O1179" s="26"/>
      <c r="P1179" s="26"/>
      <c r="Q1179" s="26"/>
      <c r="R1179" s="26"/>
      <c r="S1179" s="26"/>
      <c r="T1179" s="26"/>
    </row>
    <row r="1180" spans="1:20" x14ac:dyDescent="0.25">
      <c r="A1180" s="26"/>
      <c r="B1180" s="94">
        <v>4</v>
      </c>
      <c r="C1180" s="37" t="s">
        <v>111</v>
      </c>
      <c r="D1180" s="94">
        <v>2</v>
      </c>
      <c r="E1180" s="94">
        <v>1985</v>
      </c>
      <c r="F1180" s="94">
        <v>7</v>
      </c>
      <c r="G1180" s="94">
        <v>0</v>
      </c>
      <c r="H1180" s="94">
        <v>0</v>
      </c>
      <c r="I1180" s="93">
        <v>0</v>
      </c>
      <c r="J1180" s="93" t="b" cm="1">
        <f t="array" ref="J1180">OR(ISNUMBER(SEARCH($L$26:$L$31,C1180)))</f>
        <v>0</v>
      </c>
      <c r="K1180" s="92"/>
      <c r="L1180" s="26"/>
      <c r="M1180" s="26"/>
      <c r="N1180" s="26"/>
      <c r="O1180" s="26"/>
      <c r="P1180" s="26"/>
      <c r="Q1180" s="26"/>
      <c r="R1180" s="26"/>
      <c r="S1180" s="26"/>
      <c r="T1180" s="26"/>
    </row>
    <row r="1181" spans="1:20" x14ac:dyDescent="0.25">
      <c r="A1181" s="26"/>
      <c r="B1181" s="94">
        <v>3</v>
      </c>
      <c r="C1181" s="37" t="s">
        <v>111</v>
      </c>
      <c r="D1181" s="94">
        <v>2</v>
      </c>
      <c r="E1181" s="94">
        <v>1985</v>
      </c>
      <c r="F1181" s="94">
        <v>7</v>
      </c>
      <c r="G1181" s="94">
        <v>0</v>
      </c>
      <c r="H1181" s="94">
        <v>0</v>
      </c>
      <c r="I1181" s="93">
        <v>0</v>
      </c>
      <c r="J1181" s="93" t="b" cm="1">
        <f t="array" ref="J1181">OR(ISNUMBER(SEARCH($L$26:$L$31,C1181)))</f>
        <v>0</v>
      </c>
      <c r="K1181" s="92"/>
      <c r="L1181" s="26"/>
      <c r="M1181" s="26"/>
      <c r="N1181" s="26"/>
      <c r="O1181" s="26"/>
      <c r="P1181" s="26"/>
      <c r="Q1181" s="26"/>
      <c r="R1181" s="26"/>
      <c r="S1181" s="26"/>
      <c r="T1181" s="26"/>
    </row>
    <row r="1182" spans="1:20" x14ac:dyDescent="0.25">
      <c r="A1182" s="26"/>
      <c r="B1182" s="94">
        <v>5</v>
      </c>
      <c r="C1182" s="37" t="s">
        <v>111</v>
      </c>
      <c r="D1182" s="94">
        <v>2</v>
      </c>
      <c r="E1182" s="94">
        <v>1985</v>
      </c>
      <c r="F1182" s="94">
        <v>7</v>
      </c>
      <c r="G1182" s="94">
        <v>0</v>
      </c>
      <c r="H1182" s="94">
        <v>0</v>
      </c>
      <c r="I1182" s="93">
        <v>0</v>
      </c>
      <c r="J1182" s="93" t="b" cm="1">
        <f t="array" ref="J1182">OR(ISNUMBER(SEARCH($L$26:$L$31,C1182)))</f>
        <v>0</v>
      </c>
      <c r="K1182" s="92"/>
      <c r="L1182" s="26"/>
      <c r="M1182" s="26"/>
      <c r="N1182" s="26"/>
      <c r="O1182" s="26"/>
      <c r="P1182" s="26"/>
      <c r="Q1182" s="26"/>
      <c r="R1182" s="26"/>
      <c r="S1182" s="26"/>
      <c r="T1182" s="26"/>
    </row>
    <row r="1183" spans="1:20" x14ac:dyDescent="0.25">
      <c r="A1183" s="26"/>
      <c r="B1183" s="94">
        <v>1</v>
      </c>
      <c r="C1183" s="37" t="s">
        <v>122</v>
      </c>
      <c r="D1183" s="94">
        <v>2</v>
      </c>
      <c r="E1183" s="94">
        <v>1985</v>
      </c>
      <c r="F1183" s="94">
        <v>1</v>
      </c>
      <c r="G1183" s="94">
        <v>0</v>
      </c>
      <c r="H1183" s="94">
        <v>0</v>
      </c>
      <c r="I1183" s="93">
        <v>140285</v>
      </c>
      <c r="J1183" s="93" t="b" cm="1">
        <f t="array" ref="J1183">OR(ISNUMBER(SEARCH($L$26:$L$31,C1183)))</f>
        <v>0</v>
      </c>
      <c r="K1183" s="92"/>
      <c r="L1183" s="26"/>
      <c r="M1183" s="26"/>
      <c r="N1183" s="26"/>
      <c r="O1183" s="26"/>
      <c r="P1183" s="26"/>
      <c r="Q1183" s="26"/>
      <c r="R1183" s="26"/>
      <c r="S1183" s="26"/>
      <c r="T1183" s="26"/>
    </row>
    <row r="1184" spans="1:20" x14ac:dyDescent="0.25">
      <c r="A1184" s="26"/>
      <c r="B1184" s="94">
        <v>6</v>
      </c>
      <c r="C1184" s="37" t="s">
        <v>122</v>
      </c>
      <c r="D1184" s="94">
        <v>2</v>
      </c>
      <c r="E1184" s="94">
        <v>1985</v>
      </c>
      <c r="F1184" s="94">
        <v>1</v>
      </c>
      <c r="G1184" s="94">
        <v>0</v>
      </c>
      <c r="H1184" s="94">
        <v>0</v>
      </c>
      <c r="I1184" s="93">
        <v>17764</v>
      </c>
      <c r="J1184" s="93" t="b" cm="1">
        <f t="array" ref="J1184">OR(ISNUMBER(SEARCH($L$26:$L$31,C1184)))</f>
        <v>0</v>
      </c>
      <c r="K1184" s="92"/>
      <c r="L1184" s="26"/>
      <c r="M1184" s="26"/>
      <c r="N1184" s="26"/>
      <c r="O1184" s="26"/>
      <c r="P1184" s="26"/>
      <c r="Q1184" s="26"/>
      <c r="R1184" s="26"/>
      <c r="S1184" s="26"/>
      <c r="T1184" s="26"/>
    </row>
    <row r="1185" spans="1:20" x14ac:dyDescent="0.25">
      <c r="A1185" s="26"/>
      <c r="B1185" s="94">
        <v>1</v>
      </c>
      <c r="C1185" s="37" t="s">
        <v>122</v>
      </c>
      <c r="D1185" s="94">
        <v>2</v>
      </c>
      <c r="E1185" s="94">
        <v>1985</v>
      </c>
      <c r="F1185" s="94">
        <v>1</v>
      </c>
      <c r="G1185" s="94">
        <v>0</v>
      </c>
      <c r="H1185" s="94">
        <v>0</v>
      </c>
      <c r="I1185" s="93">
        <v>18564</v>
      </c>
      <c r="J1185" s="93" t="b" cm="1">
        <f t="array" ref="J1185">OR(ISNUMBER(SEARCH($L$26:$L$31,C1185)))</f>
        <v>0</v>
      </c>
      <c r="K1185" s="92"/>
      <c r="L1185" s="26"/>
      <c r="M1185" s="26"/>
      <c r="N1185" s="26"/>
      <c r="O1185" s="26"/>
      <c r="P1185" s="26"/>
      <c r="Q1185" s="26"/>
      <c r="R1185" s="26"/>
      <c r="S1185" s="26"/>
      <c r="T1185" s="26"/>
    </row>
    <row r="1186" spans="1:20" x14ac:dyDescent="0.25">
      <c r="A1186" s="26"/>
      <c r="B1186" s="94">
        <v>2</v>
      </c>
      <c r="C1186" s="37" t="s">
        <v>122</v>
      </c>
      <c r="D1186" s="94">
        <v>2</v>
      </c>
      <c r="E1186" s="94">
        <v>1985</v>
      </c>
      <c r="F1186" s="94">
        <v>1</v>
      </c>
      <c r="G1186" s="94">
        <v>0</v>
      </c>
      <c r="H1186" s="94">
        <v>0</v>
      </c>
      <c r="I1186" s="93">
        <v>17886</v>
      </c>
      <c r="J1186" s="93" t="b" cm="1">
        <f t="array" ref="J1186">OR(ISNUMBER(SEARCH($L$26:$L$31,C1186)))</f>
        <v>0</v>
      </c>
      <c r="K1186" s="92"/>
      <c r="L1186" s="26"/>
      <c r="M1186" s="26"/>
      <c r="N1186" s="26"/>
      <c r="O1186" s="26"/>
      <c r="P1186" s="26"/>
      <c r="Q1186" s="26"/>
      <c r="R1186" s="26"/>
      <c r="S1186" s="26"/>
      <c r="T1186" s="26"/>
    </row>
    <row r="1187" spans="1:20" x14ac:dyDescent="0.25">
      <c r="A1187" s="26"/>
      <c r="B1187" s="94">
        <v>4</v>
      </c>
      <c r="C1187" s="37" t="s">
        <v>122</v>
      </c>
      <c r="D1187" s="94">
        <v>2</v>
      </c>
      <c r="E1187" s="94">
        <v>1985</v>
      </c>
      <c r="F1187" s="94">
        <v>1</v>
      </c>
      <c r="G1187" s="94">
        <v>0</v>
      </c>
      <c r="H1187" s="94">
        <v>0</v>
      </c>
      <c r="I1187" s="93">
        <v>16389</v>
      </c>
      <c r="J1187" s="93" t="b" cm="1">
        <f t="array" ref="J1187">OR(ISNUMBER(SEARCH($L$26:$L$31,C1187)))</f>
        <v>0</v>
      </c>
      <c r="K1187" s="92"/>
      <c r="L1187" s="26"/>
      <c r="M1187" s="26"/>
      <c r="N1187" s="26"/>
      <c r="O1187" s="26"/>
      <c r="P1187" s="26"/>
      <c r="Q1187" s="26"/>
      <c r="R1187" s="26"/>
      <c r="S1187" s="26"/>
      <c r="T1187" s="26"/>
    </row>
    <row r="1188" spans="1:20" x14ac:dyDescent="0.25">
      <c r="A1188" s="26"/>
      <c r="B1188" s="94">
        <v>3</v>
      </c>
      <c r="C1188" s="37" t="s">
        <v>122</v>
      </c>
      <c r="D1188" s="94">
        <v>2</v>
      </c>
      <c r="E1188" s="94">
        <v>1985</v>
      </c>
      <c r="F1188" s="94">
        <v>1</v>
      </c>
      <c r="G1188" s="94">
        <v>0</v>
      </c>
      <c r="H1188" s="94">
        <v>0</v>
      </c>
      <c r="I1188" s="93">
        <v>16152</v>
      </c>
      <c r="J1188" s="93" t="b" cm="1">
        <f t="array" ref="J1188">OR(ISNUMBER(SEARCH($L$26:$L$31,C1188)))</f>
        <v>0</v>
      </c>
      <c r="K1188" s="92"/>
      <c r="L1188" s="26"/>
      <c r="M1188" s="26"/>
      <c r="N1188" s="26"/>
      <c r="O1188" s="26"/>
      <c r="P1188" s="26"/>
      <c r="Q1188" s="26"/>
      <c r="R1188" s="26"/>
      <c r="S1188" s="26"/>
      <c r="T1188" s="26"/>
    </row>
    <row r="1189" spans="1:20" x14ac:dyDescent="0.25">
      <c r="A1189" s="26"/>
      <c r="B1189" s="94">
        <v>5</v>
      </c>
      <c r="C1189" s="37" t="s">
        <v>122</v>
      </c>
      <c r="D1189" s="94">
        <v>2</v>
      </c>
      <c r="E1189" s="94">
        <v>1985</v>
      </c>
      <c r="F1189" s="94">
        <v>1</v>
      </c>
      <c r="G1189" s="94">
        <v>0</v>
      </c>
      <c r="H1189" s="94">
        <v>0</v>
      </c>
      <c r="I1189" s="93">
        <v>16775</v>
      </c>
      <c r="J1189" s="93" t="b" cm="1">
        <f t="array" ref="J1189">OR(ISNUMBER(SEARCH($L$26:$L$31,C1189)))</f>
        <v>0</v>
      </c>
      <c r="K1189" s="92"/>
      <c r="L1189" s="26"/>
      <c r="M1189" s="26"/>
      <c r="N1189" s="26"/>
      <c r="O1189" s="26"/>
      <c r="P1189" s="26"/>
      <c r="Q1189" s="26"/>
      <c r="R1189" s="26"/>
      <c r="S1189" s="26"/>
      <c r="T1189" s="26"/>
    </row>
    <row r="1190" spans="1:20" x14ac:dyDescent="0.25">
      <c r="A1190" s="26"/>
      <c r="B1190" s="94">
        <v>2</v>
      </c>
      <c r="C1190" s="37" t="s">
        <v>122</v>
      </c>
      <c r="D1190" s="94">
        <v>2</v>
      </c>
      <c r="E1190" s="94">
        <v>1985</v>
      </c>
      <c r="F1190" s="94">
        <v>1</v>
      </c>
      <c r="G1190" s="94">
        <v>0</v>
      </c>
      <c r="H1190" s="94">
        <v>0</v>
      </c>
      <c r="I1190" s="93">
        <v>14298</v>
      </c>
      <c r="J1190" s="93" t="b" cm="1">
        <f t="array" ref="J1190">OR(ISNUMBER(SEARCH($L$26:$L$31,C1190)))</f>
        <v>0</v>
      </c>
      <c r="K1190" s="92"/>
      <c r="L1190" s="26"/>
      <c r="M1190" s="26"/>
      <c r="N1190" s="26"/>
      <c r="O1190" s="26"/>
      <c r="P1190" s="26"/>
      <c r="Q1190" s="26"/>
      <c r="R1190" s="26"/>
      <c r="S1190" s="26"/>
      <c r="T1190" s="26"/>
    </row>
    <row r="1191" spans="1:20" x14ac:dyDescent="0.25">
      <c r="A1191" s="26"/>
      <c r="B1191" s="94">
        <v>2</v>
      </c>
      <c r="C1191" s="37" t="s">
        <v>132</v>
      </c>
      <c r="D1191" s="94">
        <v>3</v>
      </c>
      <c r="E1191" s="94">
        <v>1985</v>
      </c>
      <c r="F1191" s="94">
        <v>2</v>
      </c>
      <c r="G1191" s="94">
        <v>0</v>
      </c>
      <c r="H1191" s="94">
        <v>0</v>
      </c>
      <c r="I1191" s="93">
        <v>9541131</v>
      </c>
      <c r="J1191" s="93" t="b" cm="1">
        <f t="array" ref="J1191">OR(ISNUMBER(SEARCH($L$26:$L$31,C1191)))</f>
        <v>1</v>
      </c>
      <c r="K1191" s="92"/>
      <c r="L1191" s="26"/>
      <c r="M1191" s="26"/>
      <c r="N1191" s="26"/>
      <c r="O1191" s="26"/>
      <c r="P1191" s="26"/>
      <c r="Q1191" s="26"/>
      <c r="R1191" s="26"/>
      <c r="S1191" s="26"/>
      <c r="T1191" s="26"/>
    </row>
    <row r="1192" spans="1:20" x14ac:dyDescent="0.25">
      <c r="A1192" s="26"/>
      <c r="B1192" s="94">
        <v>1</v>
      </c>
      <c r="C1192" s="37" t="s">
        <v>123</v>
      </c>
      <c r="D1192" s="94">
        <v>3</v>
      </c>
      <c r="E1192" s="94">
        <v>1985</v>
      </c>
      <c r="F1192" s="94">
        <v>3</v>
      </c>
      <c r="G1192" s="94">
        <v>0</v>
      </c>
      <c r="H1192" s="94">
        <v>0</v>
      </c>
      <c r="I1192" s="93">
        <v>90472</v>
      </c>
      <c r="J1192" s="93" t="b" cm="1">
        <f t="array" ref="J1192">OR(ISNUMBER(SEARCH($L$26:$L$31,C1192)))</f>
        <v>1</v>
      </c>
      <c r="K1192" s="92"/>
      <c r="L1192" s="26"/>
      <c r="M1192" s="26"/>
      <c r="N1192" s="26"/>
      <c r="O1192" s="26"/>
      <c r="P1192" s="26"/>
      <c r="Q1192" s="26"/>
      <c r="R1192" s="26"/>
      <c r="S1192" s="26"/>
      <c r="T1192" s="26"/>
    </row>
    <row r="1193" spans="1:20" x14ac:dyDescent="0.25">
      <c r="A1193" s="26"/>
      <c r="B1193" s="94">
        <v>5</v>
      </c>
      <c r="C1193" s="37" t="s">
        <v>114</v>
      </c>
      <c r="D1193" s="94">
        <v>4</v>
      </c>
      <c r="E1193" s="94">
        <v>1985</v>
      </c>
      <c r="F1193" s="94">
        <v>1</v>
      </c>
      <c r="G1193" s="94">
        <v>11</v>
      </c>
      <c r="H1193" s="94">
        <v>0</v>
      </c>
      <c r="I1193" s="93">
        <v>0</v>
      </c>
      <c r="J1193" s="93" t="b" cm="1">
        <f t="array" ref="J1193">OR(ISNUMBER(SEARCH($L$26:$L$31,C1193)))</f>
        <v>0</v>
      </c>
      <c r="K1193" s="92"/>
      <c r="L1193" s="26"/>
      <c r="M1193" s="26"/>
      <c r="N1193" s="26"/>
      <c r="O1193" s="26"/>
      <c r="P1193" s="26"/>
      <c r="Q1193" s="26"/>
      <c r="R1193" s="26"/>
      <c r="S1193" s="26"/>
      <c r="T1193" s="26"/>
    </row>
    <row r="1194" spans="1:20" x14ac:dyDescent="0.25">
      <c r="A1194" s="26"/>
      <c r="B1194" s="94">
        <v>1</v>
      </c>
      <c r="C1194" s="37" t="s">
        <v>114</v>
      </c>
      <c r="D1194" s="94">
        <v>1</v>
      </c>
      <c r="E1194" s="94">
        <v>1985</v>
      </c>
      <c r="F1194" s="94">
        <v>1</v>
      </c>
      <c r="G1194" s="94">
        <v>0</v>
      </c>
      <c r="H1194" s="94">
        <v>0</v>
      </c>
      <c r="I1194" s="93">
        <v>1787</v>
      </c>
      <c r="J1194" s="93" t="b" cm="1">
        <f t="array" ref="J1194">OR(ISNUMBER(SEARCH($L$26:$L$31,C1194)))</f>
        <v>0</v>
      </c>
      <c r="K1194" s="92"/>
      <c r="L1194" s="26"/>
      <c r="M1194" s="26"/>
      <c r="N1194" s="26"/>
      <c r="O1194" s="26"/>
      <c r="P1194" s="26"/>
      <c r="Q1194" s="26"/>
      <c r="R1194" s="26"/>
      <c r="S1194" s="26"/>
      <c r="T1194" s="26"/>
    </row>
    <row r="1195" spans="1:20" x14ac:dyDescent="0.25">
      <c r="A1195" s="26"/>
      <c r="B1195" s="94">
        <v>1</v>
      </c>
      <c r="C1195" s="37" t="s">
        <v>114</v>
      </c>
      <c r="D1195" s="94">
        <v>1</v>
      </c>
      <c r="E1195" s="94">
        <v>1985</v>
      </c>
      <c r="F1195" s="94">
        <v>1</v>
      </c>
      <c r="G1195" s="94">
        <v>0</v>
      </c>
      <c r="H1195" s="94">
        <v>0</v>
      </c>
      <c r="I1195" s="93">
        <v>401</v>
      </c>
      <c r="J1195" s="93" t="b" cm="1">
        <f t="array" ref="J1195">OR(ISNUMBER(SEARCH($L$26:$L$31,C1195)))</f>
        <v>0</v>
      </c>
      <c r="K1195" s="92"/>
      <c r="L1195" s="26"/>
      <c r="M1195" s="26"/>
      <c r="N1195" s="26"/>
      <c r="O1195" s="26"/>
      <c r="P1195" s="26"/>
      <c r="Q1195" s="26"/>
      <c r="R1195" s="26"/>
      <c r="S1195" s="26"/>
      <c r="T1195" s="26"/>
    </row>
    <row r="1196" spans="1:20" x14ac:dyDescent="0.25">
      <c r="A1196" s="26"/>
      <c r="B1196" s="94">
        <v>1</v>
      </c>
      <c r="C1196" s="37" t="s">
        <v>114</v>
      </c>
      <c r="D1196" s="94">
        <v>1</v>
      </c>
      <c r="E1196" s="94">
        <v>1985</v>
      </c>
      <c r="F1196" s="94">
        <v>1</v>
      </c>
      <c r="G1196" s="94">
        <v>0</v>
      </c>
      <c r="H1196" s="94">
        <v>0</v>
      </c>
      <c r="I1196" s="93">
        <v>4265</v>
      </c>
      <c r="J1196" s="93" t="b" cm="1">
        <f t="array" ref="J1196">OR(ISNUMBER(SEARCH($L$26:$L$31,C1196)))</f>
        <v>0</v>
      </c>
      <c r="K1196" s="92"/>
      <c r="L1196" s="26"/>
      <c r="M1196" s="26"/>
      <c r="N1196" s="26"/>
      <c r="O1196" s="26"/>
      <c r="P1196" s="26"/>
      <c r="Q1196" s="26"/>
      <c r="R1196" s="26"/>
      <c r="S1196" s="26"/>
      <c r="T1196" s="26"/>
    </row>
    <row r="1197" spans="1:20" x14ac:dyDescent="0.25">
      <c r="A1197" s="26"/>
      <c r="B1197" s="94">
        <v>1</v>
      </c>
      <c r="C1197" s="37" t="s">
        <v>123</v>
      </c>
      <c r="D1197" s="94">
        <v>1</v>
      </c>
      <c r="E1197" s="94">
        <v>1985</v>
      </c>
      <c r="F1197" s="94">
        <v>1</v>
      </c>
      <c r="G1197" s="94">
        <v>0</v>
      </c>
      <c r="H1197" s="94">
        <v>0</v>
      </c>
      <c r="I1197" s="93">
        <v>8114</v>
      </c>
      <c r="J1197" s="93" t="b" cm="1">
        <f t="array" ref="J1197">OR(ISNUMBER(SEARCH($L$26:$L$31,C1197)))</f>
        <v>1</v>
      </c>
      <c r="K1197" s="92"/>
      <c r="L1197" s="26"/>
      <c r="M1197" s="26"/>
      <c r="N1197" s="26"/>
      <c r="O1197" s="26"/>
      <c r="P1197" s="26"/>
      <c r="Q1197" s="26"/>
      <c r="R1197" s="26"/>
      <c r="S1197" s="26"/>
      <c r="T1197" s="26"/>
    </row>
    <row r="1198" spans="1:20" x14ac:dyDescent="0.25">
      <c r="A1198" s="26"/>
      <c r="B1198" s="94">
        <v>1</v>
      </c>
      <c r="C1198" s="37" t="s">
        <v>114</v>
      </c>
      <c r="D1198" s="94">
        <v>1</v>
      </c>
      <c r="E1198" s="94">
        <v>1985</v>
      </c>
      <c r="F1198" s="94">
        <v>1</v>
      </c>
      <c r="G1198" s="94">
        <v>0</v>
      </c>
      <c r="H1198" s="94">
        <v>0</v>
      </c>
      <c r="I1198" s="93">
        <v>14424</v>
      </c>
      <c r="J1198" s="93" t="b" cm="1">
        <f t="array" ref="J1198">OR(ISNUMBER(SEARCH($L$26:$L$31,C1198)))</f>
        <v>0</v>
      </c>
      <c r="K1198" s="92"/>
      <c r="L1198" s="26"/>
      <c r="M1198" s="26"/>
      <c r="N1198" s="26"/>
      <c r="O1198" s="26"/>
      <c r="P1198" s="26"/>
      <c r="Q1198" s="26"/>
      <c r="R1198" s="26"/>
      <c r="S1198" s="26"/>
      <c r="T1198" s="26"/>
    </row>
    <row r="1199" spans="1:20" x14ac:dyDescent="0.25">
      <c r="A1199" s="26"/>
      <c r="B1199" s="94">
        <v>2</v>
      </c>
      <c r="C1199" s="37" t="s">
        <v>109</v>
      </c>
      <c r="D1199" s="94">
        <v>1</v>
      </c>
      <c r="E1199" s="94">
        <v>1985</v>
      </c>
      <c r="F1199" s="94">
        <v>1</v>
      </c>
      <c r="G1199" s="94">
        <v>0</v>
      </c>
      <c r="H1199" s="94">
        <v>0</v>
      </c>
      <c r="I1199" s="93">
        <v>731</v>
      </c>
      <c r="J1199" s="93" t="b" cm="1">
        <f t="array" ref="J1199">OR(ISNUMBER(SEARCH($L$26:$L$31,C1199)))</f>
        <v>0</v>
      </c>
      <c r="K1199" s="92"/>
      <c r="L1199" s="26"/>
      <c r="M1199" s="26"/>
      <c r="N1199" s="26"/>
      <c r="O1199" s="26"/>
      <c r="P1199" s="26"/>
      <c r="Q1199" s="26"/>
      <c r="R1199" s="26"/>
      <c r="S1199" s="26"/>
      <c r="T1199" s="26"/>
    </row>
    <row r="1200" spans="1:20" x14ac:dyDescent="0.25">
      <c r="A1200" s="26"/>
      <c r="B1200" s="94">
        <v>2</v>
      </c>
      <c r="C1200" s="37" t="s">
        <v>103</v>
      </c>
      <c r="D1200" s="94">
        <v>4</v>
      </c>
      <c r="E1200" s="94">
        <v>1985</v>
      </c>
      <c r="F1200" s="94">
        <v>1</v>
      </c>
      <c r="G1200" s="94">
        <v>0</v>
      </c>
      <c r="H1200" s="94">
        <v>0</v>
      </c>
      <c r="I1200" s="93">
        <v>74282</v>
      </c>
      <c r="J1200" s="93" t="b" cm="1">
        <f t="array" ref="J1200">OR(ISNUMBER(SEARCH($L$26:$L$31,C1200)))</f>
        <v>1</v>
      </c>
      <c r="K1200" s="92"/>
      <c r="L1200" s="26"/>
      <c r="M1200" s="26"/>
      <c r="N1200" s="26"/>
      <c r="O1200" s="26"/>
      <c r="P1200" s="26"/>
      <c r="Q1200" s="26"/>
      <c r="R1200" s="26"/>
      <c r="S1200" s="26"/>
      <c r="T1200" s="26"/>
    </row>
    <row r="1201" spans="1:20" x14ac:dyDescent="0.25">
      <c r="A1201" s="26"/>
      <c r="B1201" s="94">
        <v>1</v>
      </c>
      <c r="C1201" s="37" t="s">
        <v>106</v>
      </c>
      <c r="D1201" s="94">
        <v>2</v>
      </c>
      <c r="E1201" s="94">
        <v>1985</v>
      </c>
      <c r="F1201" s="94">
        <v>1</v>
      </c>
      <c r="G1201" s="94">
        <v>0</v>
      </c>
      <c r="H1201" s="94">
        <v>0</v>
      </c>
      <c r="I1201" s="93">
        <v>72673</v>
      </c>
      <c r="J1201" s="93" t="b" cm="1">
        <f t="array" ref="J1201">OR(ISNUMBER(SEARCH($L$26:$L$31,C1201)))</f>
        <v>0</v>
      </c>
      <c r="K1201" s="92"/>
      <c r="L1201" s="26"/>
      <c r="M1201" s="26"/>
      <c r="N1201" s="26"/>
      <c r="O1201" s="26"/>
      <c r="P1201" s="26"/>
      <c r="Q1201" s="26"/>
      <c r="R1201" s="26"/>
      <c r="S1201" s="26"/>
      <c r="T1201" s="26"/>
    </row>
    <row r="1202" spans="1:20" x14ac:dyDescent="0.25">
      <c r="A1202" s="26"/>
      <c r="B1202" s="94">
        <v>1</v>
      </c>
      <c r="C1202" s="37" t="s">
        <v>131</v>
      </c>
      <c r="D1202" s="94">
        <v>2</v>
      </c>
      <c r="E1202" s="94">
        <v>1985</v>
      </c>
      <c r="F1202" s="94">
        <v>1</v>
      </c>
      <c r="G1202" s="94">
        <v>0</v>
      </c>
      <c r="H1202" s="94">
        <v>0</v>
      </c>
      <c r="I1202" s="93">
        <v>76977</v>
      </c>
      <c r="J1202" s="93" t="b" cm="1">
        <f t="array" ref="J1202">OR(ISNUMBER(SEARCH($L$26:$L$31,C1202)))</f>
        <v>1</v>
      </c>
      <c r="K1202" s="92"/>
      <c r="L1202" s="26"/>
      <c r="M1202" s="26"/>
      <c r="N1202" s="26"/>
      <c r="O1202" s="26"/>
      <c r="P1202" s="26"/>
      <c r="Q1202" s="26"/>
      <c r="R1202" s="26"/>
      <c r="S1202" s="26"/>
      <c r="T1202" s="26"/>
    </row>
    <row r="1203" spans="1:20" x14ac:dyDescent="0.25">
      <c r="A1203" s="26"/>
      <c r="B1203" s="94">
        <v>5</v>
      </c>
      <c r="C1203" s="37" t="s">
        <v>110</v>
      </c>
      <c r="D1203" s="94">
        <v>3</v>
      </c>
      <c r="E1203" s="94">
        <v>1985</v>
      </c>
      <c r="F1203" s="94">
        <v>1</v>
      </c>
      <c r="G1203" s="94">
        <v>0</v>
      </c>
      <c r="H1203" s="94">
        <v>0</v>
      </c>
      <c r="I1203" s="93">
        <v>87178</v>
      </c>
      <c r="J1203" s="93" t="b" cm="1">
        <f t="array" ref="J1203">OR(ISNUMBER(SEARCH($L$26:$L$31,C1203)))</f>
        <v>0</v>
      </c>
      <c r="K1203" s="92"/>
      <c r="L1203" s="26"/>
      <c r="M1203" s="26"/>
      <c r="N1203" s="26"/>
      <c r="O1203" s="26"/>
      <c r="P1203" s="26"/>
      <c r="Q1203" s="26"/>
      <c r="R1203" s="26"/>
      <c r="S1203" s="26"/>
      <c r="T1203" s="26"/>
    </row>
    <row r="1204" spans="1:20" x14ac:dyDescent="0.25">
      <c r="A1204" s="26"/>
      <c r="B1204" s="94">
        <v>4</v>
      </c>
      <c r="C1204" s="37" t="s">
        <v>109</v>
      </c>
      <c r="D1204" s="94">
        <v>3</v>
      </c>
      <c r="E1204" s="94">
        <v>1985</v>
      </c>
      <c r="F1204" s="94">
        <v>1</v>
      </c>
      <c r="G1204" s="94">
        <v>0</v>
      </c>
      <c r="H1204" s="94">
        <v>0</v>
      </c>
      <c r="I1204" s="93">
        <v>788</v>
      </c>
      <c r="J1204" s="93" t="b" cm="1">
        <f t="array" ref="J1204">OR(ISNUMBER(SEARCH($L$26:$L$31,C1204)))</f>
        <v>0</v>
      </c>
      <c r="K1204" s="92"/>
      <c r="L1204" s="26"/>
      <c r="M1204" s="26"/>
      <c r="N1204" s="26"/>
      <c r="O1204" s="26"/>
      <c r="P1204" s="26"/>
      <c r="Q1204" s="26"/>
      <c r="R1204" s="26"/>
      <c r="S1204" s="26"/>
      <c r="T1204" s="26"/>
    </row>
    <row r="1205" spans="1:20" x14ac:dyDescent="0.25">
      <c r="A1205" s="26"/>
      <c r="B1205" s="94">
        <v>1</v>
      </c>
      <c r="C1205" s="37" t="s">
        <v>106</v>
      </c>
      <c r="D1205" s="94">
        <v>3</v>
      </c>
      <c r="E1205" s="94">
        <v>1985</v>
      </c>
      <c r="F1205" s="94">
        <v>1</v>
      </c>
      <c r="G1205" s="94">
        <v>0</v>
      </c>
      <c r="H1205" s="94">
        <v>0</v>
      </c>
      <c r="I1205" s="93">
        <v>72839</v>
      </c>
      <c r="J1205" s="93" t="b" cm="1">
        <f t="array" ref="J1205">OR(ISNUMBER(SEARCH($L$26:$L$31,C1205)))</f>
        <v>0</v>
      </c>
      <c r="K1205" s="92"/>
      <c r="L1205" s="26"/>
      <c r="M1205" s="26"/>
      <c r="N1205" s="26"/>
      <c r="O1205" s="26"/>
      <c r="P1205" s="26"/>
      <c r="Q1205" s="26"/>
      <c r="R1205" s="26"/>
      <c r="S1205" s="26"/>
      <c r="T1205" s="26"/>
    </row>
    <row r="1206" spans="1:20" x14ac:dyDescent="0.25">
      <c r="A1206" s="26"/>
      <c r="B1206" s="94">
        <v>3</v>
      </c>
      <c r="C1206" s="37" t="s">
        <v>106</v>
      </c>
      <c r="D1206" s="94">
        <v>3</v>
      </c>
      <c r="E1206" s="94">
        <v>1985</v>
      </c>
      <c r="F1206" s="94">
        <v>1</v>
      </c>
      <c r="G1206" s="94">
        <v>0</v>
      </c>
      <c r="H1206" s="94">
        <v>0</v>
      </c>
      <c r="I1206" s="93">
        <v>0</v>
      </c>
      <c r="J1206" s="93" t="b" cm="1">
        <f t="array" ref="J1206">OR(ISNUMBER(SEARCH($L$26:$L$31,C1206)))</f>
        <v>0</v>
      </c>
      <c r="K1206" s="92"/>
      <c r="L1206" s="26"/>
      <c r="M1206" s="26"/>
      <c r="N1206" s="26"/>
      <c r="O1206" s="26"/>
      <c r="P1206" s="26"/>
      <c r="Q1206" s="26"/>
      <c r="R1206" s="26"/>
      <c r="S1206" s="26"/>
      <c r="T1206" s="26"/>
    </row>
    <row r="1207" spans="1:20" x14ac:dyDescent="0.25">
      <c r="A1207" s="26"/>
      <c r="B1207" s="94">
        <v>5</v>
      </c>
      <c r="C1207" s="37" t="s">
        <v>103</v>
      </c>
      <c r="D1207" s="94">
        <v>3</v>
      </c>
      <c r="E1207" s="94">
        <v>1985</v>
      </c>
      <c r="F1207" s="94">
        <v>1</v>
      </c>
      <c r="G1207" s="94">
        <v>0</v>
      </c>
      <c r="H1207" s="94">
        <v>0</v>
      </c>
      <c r="I1207" s="93">
        <v>7454</v>
      </c>
      <c r="J1207" s="93" t="b" cm="1">
        <f t="array" ref="J1207">OR(ISNUMBER(SEARCH($L$26:$L$31,C1207)))</f>
        <v>1</v>
      </c>
      <c r="K1207" s="92"/>
      <c r="L1207" s="26"/>
      <c r="M1207" s="26"/>
      <c r="N1207" s="26"/>
      <c r="O1207" s="26"/>
      <c r="P1207" s="26"/>
      <c r="Q1207" s="26"/>
      <c r="R1207" s="26"/>
      <c r="S1207" s="26"/>
      <c r="T1207" s="26"/>
    </row>
    <row r="1208" spans="1:20" x14ac:dyDescent="0.25">
      <c r="A1208" s="26"/>
      <c r="B1208" s="94">
        <v>2</v>
      </c>
      <c r="C1208" s="37" t="s">
        <v>130</v>
      </c>
      <c r="D1208" s="94">
        <v>2</v>
      </c>
      <c r="E1208" s="94">
        <v>1985</v>
      </c>
      <c r="F1208" s="94">
        <v>1</v>
      </c>
      <c r="G1208" s="94">
        <v>0</v>
      </c>
      <c r="H1208" s="94">
        <v>0</v>
      </c>
      <c r="I1208" s="93">
        <v>858623</v>
      </c>
      <c r="J1208" s="93" t="b" cm="1">
        <f t="array" ref="J1208">OR(ISNUMBER(SEARCH($L$26:$L$31,C1208)))</f>
        <v>1</v>
      </c>
      <c r="K1208" s="92"/>
      <c r="L1208" s="26"/>
      <c r="M1208" s="26"/>
      <c r="N1208" s="26"/>
      <c r="O1208" s="26"/>
      <c r="P1208" s="26"/>
      <c r="Q1208" s="26"/>
      <c r="R1208" s="26"/>
      <c r="S1208" s="26"/>
      <c r="T1208" s="26"/>
    </row>
    <row r="1209" spans="1:20" x14ac:dyDescent="0.25">
      <c r="A1209" s="26"/>
      <c r="B1209" s="94">
        <v>4</v>
      </c>
      <c r="C1209" s="37" t="s">
        <v>109</v>
      </c>
      <c r="D1209" s="94">
        <v>2</v>
      </c>
      <c r="E1209" s="94">
        <v>1985</v>
      </c>
      <c r="F1209" s="94">
        <v>1</v>
      </c>
      <c r="G1209" s="94">
        <v>0</v>
      </c>
      <c r="H1209" s="94">
        <v>0</v>
      </c>
      <c r="I1209" s="93">
        <v>4160</v>
      </c>
      <c r="J1209" s="93" t="b" cm="1">
        <f t="array" ref="J1209">OR(ISNUMBER(SEARCH($L$26:$L$31,C1209)))</f>
        <v>0</v>
      </c>
      <c r="K1209" s="92"/>
      <c r="L1209" s="26"/>
      <c r="M1209" s="26"/>
      <c r="N1209" s="26"/>
      <c r="O1209" s="26"/>
      <c r="P1209" s="26"/>
      <c r="Q1209" s="26"/>
      <c r="R1209" s="26"/>
      <c r="S1209" s="26"/>
      <c r="T1209" s="26"/>
    </row>
    <row r="1210" spans="1:20" x14ac:dyDescent="0.25">
      <c r="A1210" s="26"/>
      <c r="B1210" s="94">
        <v>3</v>
      </c>
      <c r="C1210" s="37" t="s">
        <v>109</v>
      </c>
      <c r="D1210" s="94">
        <v>2</v>
      </c>
      <c r="E1210" s="94">
        <v>1985</v>
      </c>
      <c r="F1210" s="94">
        <v>1</v>
      </c>
      <c r="G1210" s="94">
        <v>0</v>
      </c>
      <c r="H1210" s="94">
        <v>0</v>
      </c>
      <c r="I1210" s="93">
        <v>3762</v>
      </c>
      <c r="J1210" s="93" t="b" cm="1">
        <f t="array" ref="J1210">OR(ISNUMBER(SEARCH($L$26:$L$31,C1210)))</f>
        <v>0</v>
      </c>
      <c r="K1210" s="92"/>
      <c r="L1210" s="26"/>
      <c r="M1210" s="26"/>
      <c r="N1210" s="26"/>
      <c r="O1210" s="26"/>
      <c r="P1210" s="26"/>
      <c r="Q1210" s="26"/>
      <c r="R1210" s="26"/>
      <c r="S1210" s="26"/>
      <c r="T1210" s="26"/>
    </row>
    <row r="1211" spans="1:20" x14ac:dyDescent="0.25">
      <c r="A1211" s="26"/>
      <c r="B1211" s="94">
        <v>5</v>
      </c>
      <c r="C1211" s="37" t="s">
        <v>109</v>
      </c>
      <c r="D1211" s="94">
        <v>2</v>
      </c>
      <c r="E1211" s="94">
        <v>1985</v>
      </c>
      <c r="F1211" s="94">
        <v>1</v>
      </c>
      <c r="G1211" s="94">
        <v>0</v>
      </c>
      <c r="H1211" s="94">
        <v>0</v>
      </c>
      <c r="I1211" s="93">
        <v>3944</v>
      </c>
      <c r="J1211" s="93" t="b" cm="1">
        <f t="array" ref="J1211">OR(ISNUMBER(SEARCH($L$26:$L$31,C1211)))</f>
        <v>0</v>
      </c>
      <c r="K1211" s="92"/>
      <c r="L1211" s="26"/>
      <c r="M1211" s="26"/>
      <c r="N1211" s="26"/>
      <c r="O1211" s="26"/>
      <c r="P1211" s="26"/>
      <c r="Q1211" s="26"/>
      <c r="R1211" s="26"/>
      <c r="S1211" s="26"/>
      <c r="T1211" s="26"/>
    </row>
    <row r="1212" spans="1:20" x14ac:dyDescent="0.25">
      <c r="A1212" s="26"/>
      <c r="B1212" s="94">
        <v>5</v>
      </c>
      <c r="C1212" s="37" t="s">
        <v>122</v>
      </c>
      <c r="D1212" s="94">
        <v>2</v>
      </c>
      <c r="E1212" s="94">
        <v>1985</v>
      </c>
      <c r="F1212" s="94">
        <v>1</v>
      </c>
      <c r="G1212" s="94">
        <v>0</v>
      </c>
      <c r="H1212" s="94">
        <v>0</v>
      </c>
      <c r="I1212" s="93">
        <v>10832</v>
      </c>
      <c r="J1212" s="93" t="b" cm="1">
        <f t="array" ref="J1212">OR(ISNUMBER(SEARCH($L$26:$L$31,C1212)))</f>
        <v>0</v>
      </c>
      <c r="K1212" s="92"/>
      <c r="L1212" s="26"/>
      <c r="M1212" s="26"/>
      <c r="N1212" s="26"/>
      <c r="O1212" s="26"/>
      <c r="P1212" s="26"/>
      <c r="Q1212" s="26"/>
      <c r="R1212" s="26"/>
      <c r="S1212" s="26"/>
      <c r="T1212" s="26"/>
    </row>
    <row r="1213" spans="1:20" x14ac:dyDescent="0.25">
      <c r="A1213" s="26"/>
      <c r="B1213" s="94">
        <v>4</v>
      </c>
      <c r="C1213" s="37" t="s">
        <v>104</v>
      </c>
      <c r="D1213" s="94">
        <v>2</v>
      </c>
      <c r="E1213" s="94">
        <v>1985</v>
      </c>
      <c r="F1213" s="94">
        <v>1</v>
      </c>
      <c r="G1213" s="94">
        <v>0</v>
      </c>
      <c r="H1213" s="94">
        <v>0</v>
      </c>
      <c r="I1213" s="93">
        <v>82160</v>
      </c>
      <c r="J1213" s="93" t="b" cm="1">
        <f t="array" ref="J1213">OR(ISNUMBER(SEARCH($L$26:$L$31,C1213)))</f>
        <v>1</v>
      </c>
      <c r="K1213" s="92"/>
      <c r="L1213" s="26"/>
      <c r="M1213" s="26"/>
      <c r="N1213" s="26"/>
      <c r="O1213" s="26"/>
      <c r="P1213" s="26"/>
      <c r="Q1213" s="26"/>
      <c r="R1213" s="26"/>
      <c r="S1213" s="26"/>
      <c r="T1213" s="26"/>
    </row>
    <row r="1214" spans="1:20" x14ac:dyDescent="0.25">
      <c r="A1214" s="26"/>
      <c r="B1214" s="94">
        <v>4</v>
      </c>
      <c r="C1214" s="37" t="s">
        <v>106</v>
      </c>
      <c r="D1214" s="94">
        <v>3</v>
      </c>
      <c r="E1214" s="94">
        <v>1985</v>
      </c>
      <c r="F1214" s="94">
        <v>1</v>
      </c>
      <c r="G1214" s="94">
        <v>0</v>
      </c>
      <c r="H1214" s="94">
        <v>0</v>
      </c>
      <c r="I1214" s="93">
        <v>730</v>
      </c>
      <c r="J1214" s="93" t="b" cm="1">
        <f t="array" ref="J1214">OR(ISNUMBER(SEARCH($L$26:$L$31,C1214)))</f>
        <v>0</v>
      </c>
      <c r="K1214" s="92"/>
      <c r="L1214" s="26"/>
      <c r="M1214" s="26"/>
      <c r="N1214" s="26"/>
      <c r="O1214" s="26"/>
      <c r="P1214" s="26"/>
      <c r="Q1214" s="26"/>
      <c r="R1214" s="26"/>
      <c r="S1214" s="26"/>
      <c r="T1214" s="26"/>
    </row>
    <row r="1215" spans="1:20" x14ac:dyDescent="0.25">
      <c r="A1215" s="26"/>
      <c r="B1215" s="94">
        <v>3</v>
      </c>
      <c r="C1215" s="37" t="s">
        <v>110</v>
      </c>
      <c r="D1215" s="94">
        <v>3</v>
      </c>
      <c r="E1215" s="94">
        <v>1985</v>
      </c>
      <c r="F1215" s="94">
        <v>1</v>
      </c>
      <c r="G1215" s="94">
        <v>0</v>
      </c>
      <c r="H1215" s="94">
        <v>0</v>
      </c>
      <c r="I1215" s="93">
        <v>72602</v>
      </c>
      <c r="J1215" s="93" t="b" cm="1">
        <f t="array" ref="J1215">OR(ISNUMBER(SEARCH($L$26:$L$31,C1215)))</f>
        <v>0</v>
      </c>
      <c r="K1215" s="92"/>
      <c r="L1215" s="26"/>
      <c r="M1215" s="26"/>
      <c r="N1215" s="26"/>
      <c r="O1215" s="26"/>
      <c r="P1215" s="26"/>
      <c r="Q1215" s="26"/>
      <c r="R1215" s="26"/>
      <c r="S1215" s="26"/>
      <c r="T1215" s="26"/>
    </row>
    <row r="1216" spans="1:20" x14ac:dyDescent="0.25">
      <c r="A1216" s="26"/>
      <c r="B1216" s="94">
        <v>2</v>
      </c>
      <c r="C1216" s="37" t="s">
        <v>110</v>
      </c>
      <c r="D1216" s="94">
        <v>3</v>
      </c>
      <c r="E1216" s="94">
        <v>1985</v>
      </c>
      <c r="F1216" s="94">
        <v>1</v>
      </c>
      <c r="G1216" s="94">
        <v>0</v>
      </c>
      <c r="H1216" s="94">
        <v>0</v>
      </c>
      <c r="I1216" s="93">
        <v>74639</v>
      </c>
      <c r="J1216" s="93" t="b" cm="1">
        <f t="array" ref="J1216">OR(ISNUMBER(SEARCH($L$26:$L$31,C1216)))</f>
        <v>0</v>
      </c>
      <c r="K1216" s="92"/>
      <c r="L1216" s="26"/>
      <c r="M1216" s="26"/>
      <c r="N1216" s="26"/>
      <c r="O1216" s="26"/>
      <c r="P1216" s="26"/>
      <c r="Q1216" s="26"/>
      <c r="R1216" s="26"/>
      <c r="S1216" s="26"/>
      <c r="T1216" s="26"/>
    </row>
    <row r="1217" spans="1:20" x14ac:dyDescent="0.25">
      <c r="A1217" s="26"/>
      <c r="B1217" s="94">
        <v>5</v>
      </c>
      <c r="C1217" s="37" t="s">
        <v>110</v>
      </c>
      <c r="D1217" s="94">
        <v>3</v>
      </c>
      <c r="E1217" s="94">
        <v>1985</v>
      </c>
      <c r="F1217" s="94">
        <v>1</v>
      </c>
      <c r="G1217" s="94">
        <v>0</v>
      </c>
      <c r="H1217" s="94">
        <v>0</v>
      </c>
      <c r="I1217" s="93">
        <v>74773</v>
      </c>
      <c r="J1217" s="93" t="b" cm="1">
        <f t="array" ref="J1217">OR(ISNUMBER(SEARCH($L$26:$L$31,C1217)))</f>
        <v>0</v>
      </c>
      <c r="K1217" s="92"/>
      <c r="L1217" s="26"/>
      <c r="M1217" s="26"/>
      <c r="N1217" s="26"/>
      <c r="O1217" s="26"/>
      <c r="P1217" s="26"/>
      <c r="Q1217" s="26"/>
      <c r="R1217" s="26"/>
      <c r="S1217" s="26"/>
      <c r="T1217" s="26"/>
    </row>
    <row r="1218" spans="1:20" x14ac:dyDescent="0.25">
      <c r="A1218" s="26"/>
      <c r="B1218" s="94">
        <v>2</v>
      </c>
      <c r="C1218" s="37" t="s">
        <v>108</v>
      </c>
      <c r="D1218" s="94">
        <v>4</v>
      </c>
      <c r="E1218" s="94">
        <v>1985</v>
      </c>
      <c r="F1218" s="94">
        <v>1</v>
      </c>
      <c r="G1218" s="94">
        <v>0</v>
      </c>
      <c r="H1218" s="94">
        <v>0</v>
      </c>
      <c r="I1218" s="93">
        <v>72094</v>
      </c>
      <c r="J1218" s="93" t="b" cm="1">
        <f t="array" ref="J1218">OR(ISNUMBER(SEARCH($L$26:$L$31,C1218)))</f>
        <v>1</v>
      </c>
      <c r="K1218" s="92"/>
      <c r="L1218" s="26"/>
      <c r="M1218" s="26"/>
      <c r="N1218" s="26"/>
      <c r="O1218" s="26"/>
      <c r="P1218" s="26"/>
      <c r="Q1218" s="26"/>
      <c r="R1218" s="26"/>
      <c r="S1218" s="26"/>
      <c r="T1218" s="26"/>
    </row>
    <row r="1219" spans="1:20" x14ac:dyDescent="0.25">
      <c r="A1219" s="26"/>
      <c r="B1219" s="94">
        <v>6</v>
      </c>
      <c r="C1219" s="37" t="s">
        <v>114</v>
      </c>
      <c r="D1219" s="94">
        <v>4</v>
      </c>
      <c r="E1219" s="94">
        <v>1985</v>
      </c>
      <c r="F1219" s="94">
        <v>1</v>
      </c>
      <c r="G1219" s="94">
        <v>0</v>
      </c>
      <c r="H1219" s="94">
        <v>0</v>
      </c>
      <c r="I1219" s="93">
        <v>1620</v>
      </c>
      <c r="J1219" s="93" t="b" cm="1">
        <f t="array" ref="J1219">OR(ISNUMBER(SEARCH($L$26:$L$31,C1219)))</f>
        <v>0</v>
      </c>
      <c r="K1219" s="92"/>
      <c r="L1219" s="26"/>
      <c r="M1219" s="26"/>
      <c r="N1219" s="26"/>
      <c r="O1219" s="26"/>
      <c r="P1219" s="26"/>
      <c r="Q1219" s="26"/>
      <c r="R1219" s="26"/>
      <c r="S1219" s="26"/>
      <c r="T1219" s="26"/>
    </row>
    <row r="1220" spans="1:20" x14ac:dyDescent="0.25">
      <c r="A1220" s="26"/>
      <c r="B1220" s="94">
        <v>1</v>
      </c>
      <c r="C1220" s="37" t="s">
        <v>114</v>
      </c>
      <c r="D1220" s="94">
        <v>4</v>
      </c>
      <c r="E1220" s="94">
        <v>1985</v>
      </c>
      <c r="F1220" s="94">
        <v>1</v>
      </c>
      <c r="G1220" s="94">
        <v>0</v>
      </c>
      <c r="H1220" s="94">
        <v>0</v>
      </c>
      <c r="I1220" s="93">
        <v>1764</v>
      </c>
      <c r="J1220" s="93" t="b" cm="1">
        <f t="array" ref="J1220">OR(ISNUMBER(SEARCH($L$26:$L$31,C1220)))</f>
        <v>0</v>
      </c>
      <c r="K1220" s="92"/>
      <c r="L1220" s="26"/>
      <c r="M1220" s="26"/>
      <c r="N1220" s="26"/>
      <c r="O1220" s="26"/>
      <c r="P1220" s="26"/>
      <c r="Q1220" s="26"/>
      <c r="R1220" s="26"/>
      <c r="S1220" s="26"/>
      <c r="T1220" s="26"/>
    </row>
    <row r="1221" spans="1:20" x14ac:dyDescent="0.25">
      <c r="A1221" s="26"/>
      <c r="B1221" s="94">
        <v>2</v>
      </c>
      <c r="C1221" s="37" t="s">
        <v>114</v>
      </c>
      <c r="D1221" s="94">
        <v>4</v>
      </c>
      <c r="E1221" s="94">
        <v>1985</v>
      </c>
      <c r="F1221" s="94">
        <v>1</v>
      </c>
      <c r="G1221" s="94">
        <v>0</v>
      </c>
      <c r="H1221" s="94">
        <v>0</v>
      </c>
      <c r="I1221" s="93">
        <v>1806</v>
      </c>
      <c r="J1221" s="93" t="b" cm="1">
        <f t="array" ref="J1221">OR(ISNUMBER(SEARCH($L$26:$L$31,C1221)))</f>
        <v>0</v>
      </c>
      <c r="K1221" s="92"/>
      <c r="L1221" s="26"/>
      <c r="M1221" s="26"/>
      <c r="N1221" s="26"/>
      <c r="O1221" s="26"/>
      <c r="P1221" s="26"/>
      <c r="Q1221" s="26"/>
      <c r="R1221" s="26"/>
      <c r="S1221" s="26"/>
      <c r="T1221" s="26"/>
    </row>
    <row r="1222" spans="1:20" x14ac:dyDescent="0.25">
      <c r="A1222" s="26"/>
      <c r="B1222" s="94">
        <v>4</v>
      </c>
      <c r="C1222" s="37" t="s">
        <v>114</v>
      </c>
      <c r="D1222" s="94">
        <v>4</v>
      </c>
      <c r="E1222" s="94">
        <v>1985</v>
      </c>
      <c r="F1222" s="94">
        <v>1</v>
      </c>
      <c r="G1222" s="94">
        <v>0</v>
      </c>
      <c r="H1222" s="94">
        <v>0</v>
      </c>
      <c r="I1222" s="93">
        <v>1783</v>
      </c>
      <c r="J1222" s="93" t="b" cm="1">
        <f t="array" ref="J1222">OR(ISNUMBER(SEARCH($L$26:$L$31,C1222)))</f>
        <v>0</v>
      </c>
      <c r="K1222" s="92"/>
      <c r="L1222" s="26"/>
      <c r="M1222" s="26"/>
      <c r="N1222" s="26"/>
      <c r="O1222" s="26"/>
      <c r="P1222" s="26"/>
      <c r="Q1222" s="26"/>
      <c r="R1222" s="26"/>
      <c r="S1222" s="26"/>
      <c r="T1222" s="26"/>
    </row>
    <row r="1223" spans="1:20" x14ac:dyDescent="0.25">
      <c r="A1223" s="26"/>
      <c r="B1223" s="94">
        <v>3</v>
      </c>
      <c r="C1223" s="37" t="s">
        <v>114</v>
      </c>
      <c r="D1223" s="94">
        <v>4</v>
      </c>
      <c r="E1223" s="94">
        <v>1985</v>
      </c>
      <c r="F1223" s="94">
        <v>1</v>
      </c>
      <c r="G1223" s="94">
        <v>0</v>
      </c>
      <c r="H1223" s="94">
        <v>0</v>
      </c>
      <c r="I1223" s="93">
        <v>1869</v>
      </c>
      <c r="J1223" s="93" t="b" cm="1">
        <f t="array" ref="J1223">OR(ISNUMBER(SEARCH($L$26:$L$31,C1223)))</f>
        <v>0</v>
      </c>
      <c r="K1223" s="92"/>
      <c r="L1223" s="26"/>
      <c r="M1223" s="26"/>
      <c r="N1223" s="26"/>
      <c r="O1223" s="26"/>
      <c r="P1223" s="26"/>
      <c r="Q1223" s="26"/>
      <c r="R1223" s="26"/>
      <c r="S1223" s="26"/>
      <c r="T1223" s="26"/>
    </row>
    <row r="1224" spans="1:20" x14ac:dyDescent="0.25">
      <c r="A1224" s="26"/>
      <c r="B1224" s="94">
        <v>5</v>
      </c>
      <c r="C1224" s="37" t="s">
        <v>114</v>
      </c>
      <c r="D1224" s="94">
        <v>4</v>
      </c>
      <c r="E1224" s="94">
        <v>1985</v>
      </c>
      <c r="F1224" s="94">
        <v>1</v>
      </c>
      <c r="G1224" s="94">
        <v>0</v>
      </c>
      <c r="H1224" s="94">
        <v>0</v>
      </c>
      <c r="I1224" s="93">
        <v>1649</v>
      </c>
      <c r="J1224" s="93" t="b" cm="1">
        <f t="array" ref="J1224">OR(ISNUMBER(SEARCH($L$26:$L$31,C1224)))</f>
        <v>0</v>
      </c>
      <c r="K1224" s="92"/>
      <c r="L1224" s="26"/>
      <c r="M1224" s="26"/>
      <c r="N1224" s="26"/>
      <c r="O1224" s="26"/>
      <c r="P1224" s="26"/>
      <c r="Q1224" s="26"/>
      <c r="R1224" s="26"/>
      <c r="S1224" s="26"/>
      <c r="T1224" s="26"/>
    </row>
    <row r="1225" spans="1:20" x14ac:dyDescent="0.25">
      <c r="A1225" s="26"/>
      <c r="B1225" s="94">
        <v>3</v>
      </c>
      <c r="C1225" s="37" t="s">
        <v>104</v>
      </c>
      <c r="D1225" s="94">
        <v>1</v>
      </c>
      <c r="E1225" s="94">
        <v>1986</v>
      </c>
      <c r="F1225" s="94">
        <v>1</v>
      </c>
      <c r="G1225" s="94">
        <v>0</v>
      </c>
      <c r="H1225" s="94">
        <v>0</v>
      </c>
      <c r="I1225" s="93">
        <v>8037756</v>
      </c>
      <c r="J1225" s="93" t="b" cm="1">
        <f t="array" ref="J1225">OR(ISNUMBER(SEARCH($L$26:$L$31,C1225)))</f>
        <v>1</v>
      </c>
      <c r="K1225" s="92"/>
      <c r="L1225" s="26"/>
      <c r="M1225" s="26"/>
      <c r="N1225" s="26"/>
      <c r="O1225" s="26"/>
      <c r="P1225" s="26"/>
      <c r="Q1225" s="26"/>
      <c r="R1225" s="26"/>
      <c r="S1225" s="26"/>
      <c r="T1225" s="26"/>
    </row>
    <row r="1226" spans="1:20" x14ac:dyDescent="0.25">
      <c r="A1226" s="26"/>
      <c r="B1226" s="94">
        <v>4</v>
      </c>
      <c r="C1226" s="37" t="s">
        <v>106</v>
      </c>
      <c r="D1226" s="94">
        <v>2</v>
      </c>
      <c r="E1226" s="94">
        <v>1986</v>
      </c>
      <c r="F1226" s="94">
        <v>1</v>
      </c>
      <c r="G1226" s="94">
        <v>0</v>
      </c>
      <c r="H1226" s="94">
        <v>0</v>
      </c>
      <c r="I1226" s="93">
        <v>863854</v>
      </c>
      <c r="J1226" s="93" t="b" cm="1">
        <f t="array" ref="J1226">OR(ISNUMBER(SEARCH($L$26:$L$31,C1226)))</f>
        <v>0</v>
      </c>
      <c r="K1226" s="92"/>
      <c r="L1226" s="26"/>
      <c r="M1226" s="26"/>
      <c r="N1226" s="26"/>
      <c r="O1226" s="26"/>
      <c r="P1226" s="26"/>
      <c r="Q1226" s="26"/>
      <c r="R1226" s="26"/>
      <c r="S1226" s="26"/>
      <c r="T1226" s="26"/>
    </row>
    <row r="1227" spans="1:20" x14ac:dyDescent="0.25">
      <c r="A1227" s="26"/>
      <c r="B1227" s="94">
        <v>5</v>
      </c>
      <c r="C1227" s="37" t="s">
        <v>106</v>
      </c>
      <c r="D1227" s="94">
        <v>2</v>
      </c>
      <c r="E1227" s="94">
        <v>1986</v>
      </c>
      <c r="F1227" s="94">
        <v>1</v>
      </c>
      <c r="G1227" s="94">
        <v>0</v>
      </c>
      <c r="H1227" s="94">
        <v>0</v>
      </c>
      <c r="I1227" s="93">
        <v>748769</v>
      </c>
      <c r="J1227" s="93" t="b" cm="1">
        <f t="array" ref="J1227">OR(ISNUMBER(SEARCH($L$26:$L$31,C1227)))</f>
        <v>0</v>
      </c>
      <c r="K1227" s="92"/>
      <c r="L1227" s="26"/>
      <c r="M1227" s="26"/>
      <c r="N1227" s="26"/>
      <c r="O1227" s="26"/>
      <c r="P1227" s="26"/>
      <c r="Q1227" s="26"/>
      <c r="R1227" s="26"/>
      <c r="S1227" s="26"/>
      <c r="T1227" s="26"/>
    </row>
    <row r="1228" spans="1:20" x14ac:dyDescent="0.25">
      <c r="A1228" s="26"/>
      <c r="B1228" s="94">
        <v>1</v>
      </c>
      <c r="C1228" s="37" t="s">
        <v>109</v>
      </c>
      <c r="D1228" s="94">
        <v>2</v>
      </c>
      <c r="E1228" s="94">
        <v>1986</v>
      </c>
      <c r="F1228" s="94">
        <v>1</v>
      </c>
      <c r="G1228" s="94">
        <v>0</v>
      </c>
      <c r="H1228" s="94">
        <v>0</v>
      </c>
      <c r="I1228" s="93">
        <v>83960</v>
      </c>
      <c r="J1228" s="93" t="b" cm="1">
        <f t="array" ref="J1228">OR(ISNUMBER(SEARCH($L$26:$L$31,C1228)))</f>
        <v>0</v>
      </c>
      <c r="K1228" s="92"/>
      <c r="L1228" s="26"/>
      <c r="M1228" s="26"/>
      <c r="N1228" s="26"/>
      <c r="O1228" s="26"/>
      <c r="P1228" s="26"/>
      <c r="Q1228" s="26"/>
      <c r="R1228" s="26"/>
      <c r="S1228" s="26"/>
      <c r="T1228" s="26"/>
    </row>
    <row r="1229" spans="1:20" x14ac:dyDescent="0.25">
      <c r="A1229" s="26"/>
      <c r="B1229" s="94">
        <v>3</v>
      </c>
      <c r="C1229" s="37" t="s">
        <v>106</v>
      </c>
      <c r="D1229" s="94">
        <v>3</v>
      </c>
      <c r="E1229" s="94">
        <v>1986</v>
      </c>
      <c r="F1229" s="94">
        <v>1</v>
      </c>
      <c r="G1229" s="94">
        <v>0</v>
      </c>
      <c r="H1229" s="94">
        <v>12</v>
      </c>
      <c r="I1229" s="93">
        <v>795215</v>
      </c>
      <c r="J1229" s="93" t="b" cm="1">
        <f t="array" ref="J1229">OR(ISNUMBER(SEARCH($L$26:$L$31,C1229)))</f>
        <v>0</v>
      </c>
      <c r="K1229" s="92"/>
      <c r="L1229" s="26"/>
      <c r="M1229" s="26"/>
      <c r="N1229" s="26"/>
      <c r="O1229" s="26"/>
      <c r="P1229" s="26"/>
      <c r="Q1229" s="26"/>
      <c r="R1229" s="26"/>
      <c r="S1229" s="26"/>
      <c r="T1229" s="26"/>
    </row>
    <row r="1230" spans="1:20" x14ac:dyDescent="0.25">
      <c r="A1230" s="26"/>
      <c r="B1230" s="94">
        <v>2</v>
      </c>
      <c r="C1230" s="37" t="s">
        <v>106</v>
      </c>
      <c r="D1230" s="94">
        <v>3</v>
      </c>
      <c r="E1230" s="94">
        <v>1986</v>
      </c>
      <c r="F1230" s="94">
        <v>1</v>
      </c>
      <c r="G1230" s="94">
        <v>0</v>
      </c>
      <c r="H1230" s="94">
        <v>0</v>
      </c>
      <c r="I1230" s="93">
        <v>791490</v>
      </c>
      <c r="J1230" s="93" t="b" cm="1">
        <f t="array" ref="J1230">OR(ISNUMBER(SEARCH($L$26:$L$31,C1230)))</f>
        <v>0</v>
      </c>
      <c r="K1230" s="92"/>
      <c r="L1230" s="26"/>
      <c r="M1230" s="26"/>
      <c r="N1230" s="26"/>
      <c r="O1230" s="26"/>
      <c r="P1230" s="26"/>
      <c r="Q1230" s="26"/>
      <c r="R1230" s="26"/>
      <c r="S1230" s="26"/>
      <c r="T1230" s="26"/>
    </row>
    <row r="1231" spans="1:20" x14ac:dyDescent="0.25">
      <c r="A1231" s="26"/>
      <c r="B1231" s="94">
        <v>3</v>
      </c>
      <c r="C1231" s="37" t="s">
        <v>110</v>
      </c>
      <c r="D1231" s="94">
        <v>3</v>
      </c>
      <c r="E1231" s="94">
        <v>1986</v>
      </c>
      <c r="F1231" s="94">
        <v>1</v>
      </c>
      <c r="G1231" s="94">
        <v>0</v>
      </c>
      <c r="H1231" s="94">
        <v>0</v>
      </c>
      <c r="I1231" s="93">
        <v>775083</v>
      </c>
      <c r="J1231" s="93" t="b" cm="1">
        <f t="array" ref="J1231">OR(ISNUMBER(SEARCH($L$26:$L$31,C1231)))</f>
        <v>0</v>
      </c>
      <c r="K1231" s="92"/>
      <c r="L1231" s="26"/>
      <c r="M1231" s="26"/>
      <c r="N1231" s="26"/>
      <c r="O1231" s="26"/>
      <c r="P1231" s="26"/>
      <c r="Q1231" s="26"/>
      <c r="R1231" s="26"/>
      <c r="S1231" s="26"/>
      <c r="T1231" s="26"/>
    </row>
    <row r="1232" spans="1:20" x14ac:dyDescent="0.25">
      <c r="A1232" s="26"/>
      <c r="B1232" s="94">
        <v>2</v>
      </c>
      <c r="C1232" s="37" t="s">
        <v>110</v>
      </c>
      <c r="D1232" s="94">
        <v>3</v>
      </c>
      <c r="E1232" s="94">
        <v>1986</v>
      </c>
      <c r="F1232" s="94">
        <v>1</v>
      </c>
      <c r="G1232" s="94">
        <v>0</v>
      </c>
      <c r="H1232" s="94">
        <v>0</v>
      </c>
      <c r="I1232" s="93">
        <v>820578</v>
      </c>
      <c r="J1232" s="93" t="b" cm="1">
        <f t="array" ref="J1232">OR(ISNUMBER(SEARCH($L$26:$L$31,C1232)))</f>
        <v>0</v>
      </c>
      <c r="K1232" s="92"/>
      <c r="L1232" s="26"/>
      <c r="M1232" s="26"/>
      <c r="N1232" s="26"/>
      <c r="O1232" s="26"/>
      <c r="P1232" s="26"/>
      <c r="Q1232" s="26"/>
      <c r="R1232" s="26"/>
      <c r="S1232" s="26"/>
      <c r="T1232" s="26"/>
    </row>
    <row r="1233" spans="1:20" x14ac:dyDescent="0.25">
      <c r="A1233" s="26"/>
      <c r="B1233" s="94">
        <v>1</v>
      </c>
      <c r="C1233" s="37" t="s">
        <v>110</v>
      </c>
      <c r="D1233" s="94">
        <v>3</v>
      </c>
      <c r="E1233" s="94">
        <v>1986</v>
      </c>
      <c r="F1233" s="94">
        <v>1</v>
      </c>
      <c r="G1233" s="94">
        <v>0</v>
      </c>
      <c r="H1233" s="94">
        <v>0</v>
      </c>
      <c r="I1233" s="93">
        <v>785466</v>
      </c>
      <c r="J1233" s="93" t="b" cm="1">
        <f t="array" ref="J1233">OR(ISNUMBER(SEARCH($L$26:$L$31,C1233)))</f>
        <v>0</v>
      </c>
      <c r="K1233" s="92"/>
      <c r="L1233" s="26"/>
      <c r="M1233" s="26"/>
      <c r="N1233" s="26"/>
      <c r="O1233" s="26"/>
      <c r="P1233" s="26"/>
      <c r="Q1233" s="26"/>
      <c r="R1233" s="26"/>
      <c r="S1233" s="26"/>
      <c r="T1233" s="26"/>
    </row>
    <row r="1234" spans="1:20" x14ac:dyDescent="0.25">
      <c r="A1234" s="26"/>
      <c r="B1234" s="94">
        <v>3</v>
      </c>
      <c r="C1234" s="37" t="s">
        <v>103</v>
      </c>
      <c r="D1234" s="94">
        <v>3</v>
      </c>
      <c r="E1234" s="94">
        <v>1986</v>
      </c>
      <c r="F1234" s="94">
        <v>1</v>
      </c>
      <c r="G1234" s="94">
        <v>0</v>
      </c>
      <c r="H1234" s="94">
        <v>0</v>
      </c>
      <c r="I1234" s="93">
        <v>783643</v>
      </c>
      <c r="J1234" s="93" t="b" cm="1">
        <f t="array" ref="J1234">OR(ISNUMBER(SEARCH($L$26:$L$31,C1234)))</f>
        <v>1</v>
      </c>
      <c r="K1234" s="92"/>
      <c r="L1234" s="26"/>
      <c r="M1234" s="26"/>
      <c r="N1234" s="26"/>
      <c r="O1234" s="26"/>
      <c r="P1234" s="26"/>
      <c r="Q1234" s="26"/>
      <c r="R1234" s="26"/>
      <c r="S1234" s="26"/>
      <c r="T1234" s="26"/>
    </row>
    <row r="1235" spans="1:20" x14ac:dyDescent="0.25">
      <c r="A1235" s="26"/>
      <c r="B1235" s="94">
        <v>2</v>
      </c>
      <c r="C1235" s="37" t="s">
        <v>103</v>
      </c>
      <c r="D1235" s="94">
        <v>3</v>
      </c>
      <c r="E1235" s="94">
        <v>1986</v>
      </c>
      <c r="F1235" s="94">
        <v>1</v>
      </c>
      <c r="G1235" s="94">
        <v>0</v>
      </c>
      <c r="H1235" s="94">
        <v>0</v>
      </c>
      <c r="I1235" s="93">
        <v>747818</v>
      </c>
      <c r="J1235" s="93" t="b" cm="1">
        <f t="array" ref="J1235">OR(ISNUMBER(SEARCH($L$26:$L$31,C1235)))</f>
        <v>1</v>
      </c>
      <c r="K1235" s="92"/>
      <c r="L1235" s="26"/>
      <c r="M1235" s="26"/>
      <c r="N1235" s="26"/>
      <c r="O1235" s="26"/>
      <c r="P1235" s="26"/>
      <c r="Q1235" s="26"/>
      <c r="R1235" s="26"/>
      <c r="S1235" s="26"/>
      <c r="T1235" s="26"/>
    </row>
    <row r="1236" spans="1:20" x14ac:dyDescent="0.25">
      <c r="A1236" s="26"/>
      <c r="B1236" s="94">
        <v>2</v>
      </c>
      <c r="C1236" s="37" t="s">
        <v>110</v>
      </c>
      <c r="D1236" s="94">
        <v>4</v>
      </c>
      <c r="E1236" s="94">
        <v>1986</v>
      </c>
      <c r="F1236" s="94">
        <v>1</v>
      </c>
      <c r="G1236" s="94">
        <v>0</v>
      </c>
      <c r="H1236" s="94">
        <v>0</v>
      </c>
      <c r="I1236" s="93">
        <v>721186</v>
      </c>
      <c r="J1236" s="93" t="b" cm="1">
        <f t="array" ref="J1236">OR(ISNUMBER(SEARCH($L$26:$L$31,C1236)))</f>
        <v>0</v>
      </c>
      <c r="K1236" s="92"/>
      <c r="L1236" s="26"/>
      <c r="M1236" s="26"/>
      <c r="N1236" s="26"/>
      <c r="O1236" s="26"/>
      <c r="P1236" s="26"/>
      <c r="Q1236" s="26"/>
      <c r="R1236" s="26"/>
      <c r="S1236" s="26"/>
      <c r="T1236" s="26"/>
    </row>
    <row r="1237" spans="1:20" x14ac:dyDescent="0.25">
      <c r="A1237" s="26"/>
      <c r="B1237" s="94">
        <v>2</v>
      </c>
      <c r="C1237" s="37" t="s">
        <v>105</v>
      </c>
      <c r="D1237" s="94">
        <v>4</v>
      </c>
      <c r="E1237" s="94">
        <v>1986</v>
      </c>
      <c r="F1237" s="94">
        <v>2</v>
      </c>
      <c r="G1237" s="94">
        <v>0</v>
      </c>
      <c r="H1237" s="94">
        <v>0</v>
      </c>
      <c r="I1237" s="93">
        <v>8675007</v>
      </c>
      <c r="J1237" s="93" t="b" cm="1">
        <f t="array" ref="J1237">OR(ISNUMBER(SEARCH($L$26:$L$31,C1237)))</f>
        <v>0</v>
      </c>
      <c r="K1237" s="92"/>
      <c r="L1237" s="26"/>
      <c r="M1237" s="26"/>
      <c r="N1237" s="26"/>
      <c r="O1237" s="26"/>
      <c r="P1237" s="26"/>
      <c r="Q1237" s="26"/>
      <c r="R1237" s="26"/>
      <c r="S1237" s="26"/>
      <c r="T1237" s="26"/>
    </row>
    <row r="1238" spans="1:20" x14ac:dyDescent="0.25">
      <c r="A1238" s="26"/>
      <c r="B1238" s="94">
        <v>2</v>
      </c>
      <c r="C1238" s="37" t="s">
        <v>111</v>
      </c>
      <c r="D1238" s="94">
        <v>3</v>
      </c>
      <c r="E1238" s="94">
        <v>1986</v>
      </c>
      <c r="F1238" s="94">
        <v>1</v>
      </c>
      <c r="G1238" s="94">
        <v>12</v>
      </c>
      <c r="H1238" s="94">
        <v>0</v>
      </c>
      <c r="I1238" s="93">
        <v>0</v>
      </c>
      <c r="J1238" s="93" t="b" cm="1">
        <f t="array" ref="J1238">OR(ISNUMBER(SEARCH($L$26:$L$31,C1238)))</f>
        <v>0</v>
      </c>
      <c r="K1238" s="92"/>
      <c r="L1238" s="26"/>
      <c r="M1238" s="26"/>
      <c r="N1238" s="26"/>
      <c r="O1238" s="26"/>
      <c r="P1238" s="26"/>
      <c r="Q1238" s="26"/>
      <c r="R1238" s="26"/>
      <c r="S1238" s="26"/>
      <c r="T1238" s="26"/>
    </row>
    <row r="1239" spans="1:20" x14ac:dyDescent="0.25">
      <c r="A1239" s="26"/>
      <c r="B1239" s="94">
        <v>3</v>
      </c>
      <c r="C1239" s="37" t="s">
        <v>111</v>
      </c>
      <c r="D1239" s="94">
        <v>3</v>
      </c>
      <c r="E1239" s="94">
        <v>1986</v>
      </c>
      <c r="F1239" s="94">
        <v>1</v>
      </c>
      <c r="G1239" s="94">
        <v>11</v>
      </c>
      <c r="H1239" s="94">
        <v>0</v>
      </c>
      <c r="I1239" s="93">
        <v>0</v>
      </c>
      <c r="J1239" s="93" t="b" cm="1">
        <f t="array" ref="J1239">OR(ISNUMBER(SEARCH($L$26:$L$31,C1239)))</f>
        <v>0</v>
      </c>
      <c r="K1239" s="92"/>
      <c r="L1239" s="26"/>
      <c r="M1239" s="26"/>
      <c r="N1239" s="26"/>
      <c r="O1239" s="26"/>
      <c r="P1239" s="26"/>
      <c r="Q1239" s="26"/>
      <c r="R1239" s="26"/>
      <c r="S1239" s="26"/>
      <c r="T1239" s="26"/>
    </row>
    <row r="1240" spans="1:20" x14ac:dyDescent="0.25">
      <c r="A1240" s="26"/>
      <c r="B1240" s="94">
        <v>1</v>
      </c>
      <c r="C1240" s="37" t="s">
        <v>104</v>
      </c>
      <c r="D1240" s="94">
        <v>1</v>
      </c>
      <c r="E1240" s="94">
        <v>1986</v>
      </c>
      <c r="F1240" s="94">
        <v>1</v>
      </c>
      <c r="G1240" s="94">
        <v>0</v>
      </c>
      <c r="H1240" s="94">
        <v>0</v>
      </c>
      <c r="I1240" s="93">
        <v>8631</v>
      </c>
      <c r="J1240" s="93" t="b" cm="1">
        <f t="array" ref="J1240">OR(ISNUMBER(SEARCH($L$26:$L$31,C1240)))</f>
        <v>1</v>
      </c>
      <c r="K1240" s="92"/>
      <c r="L1240" s="26"/>
      <c r="M1240" s="26"/>
      <c r="N1240" s="26"/>
      <c r="O1240" s="26"/>
      <c r="P1240" s="26"/>
      <c r="Q1240" s="26"/>
      <c r="R1240" s="26"/>
      <c r="S1240" s="26"/>
      <c r="T1240" s="26"/>
    </row>
    <row r="1241" spans="1:20" x14ac:dyDescent="0.25">
      <c r="A1241" s="26"/>
      <c r="B1241" s="94">
        <v>3</v>
      </c>
      <c r="C1241" s="37" t="s">
        <v>109</v>
      </c>
      <c r="D1241" s="94">
        <v>1</v>
      </c>
      <c r="E1241" s="94">
        <v>1986</v>
      </c>
      <c r="F1241" s="94">
        <v>1</v>
      </c>
      <c r="G1241" s="94">
        <v>0</v>
      </c>
      <c r="H1241" s="94">
        <v>0</v>
      </c>
      <c r="I1241" s="93">
        <v>81606</v>
      </c>
      <c r="J1241" s="93" t="b" cm="1">
        <f t="array" ref="J1241">OR(ISNUMBER(SEARCH($L$26:$L$31,C1241)))</f>
        <v>0</v>
      </c>
      <c r="K1241" s="92"/>
      <c r="L1241" s="26"/>
      <c r="M1241" s="26"/>
      <c r="N1241" s="26"/>
      <c r="O1241" s="26"/>
      <c r="P1241" s="26"/>
      <c r="Q1241" s="26"/>
      <c r="R1241" s="26"/>
      <c r="S1241" s="26"/>
      <c r="T1241" s="26"/>
    </row>
    <row r="1242" spans="1:20" x14ac:dyDescent="0.25">
      <c r="A1242" s="26"/>
      <c r="B1242" s="94">
        <v>6</v>
      </c>
      <c r="C1242" s="37" t="s">
        <v>118</v>
      </c>
      <c r="D1242" s="94">
        <v>2</v>
      </c>
      <c r="E1242" s="94">
        <v>1986</v>
      </c>
      <c r="F1242" s="94">
        <v>30</v>
      </c>
      <c r="G1242" s="94">
        <v>0</v>
      </c>
      <c r="H1242" s="94">
        <v>0</v>
      </c>
      <c r="I1242" s="93">
        <v>0</v>
      </c>
      <c r="J1242" s="93" t="b" cm="1">
        <f t="array" ref="J1242">OR(ISNUMBER(SEARCH($L$26:$L$31,C1242)))</f>
        <v>0</v>
      </c>
      <c r="K1242" s="92"/>
      <c r="L1242" s="26"/>
      <c r="M1242" s="26"/>
      <c r="N1242" s="26"/>
      <c r="O1242" s="26"/>
      <c r="P1242" s="26"/>
      <c r="Q1242" s="26"/>
      <c r="R1242" s="26"/>
      <c r="S1242" s="26"/>
      <c r="T1242" s="26"/>
    </row>
    <row r="1243" spans="1:20" x14ac:dyDescent="0.25">
      <c r="A1243" s="26"/>
      <c r="B1243" s="94">
        <v>1</v>
      </c>
      <c r="C1243" s="37" t="s">
        <v>118</v>
      </c>
      <c r="D1243" s="94">
        <v>2</v>
      </c>
      <c r="E1243" s="94">
        <v>1986</v>
      </c>
      <c r="F1243" s="94">
        <v>30</v>
      </c>
      <c r="G1243" s="94">
        <v>0</v>
      </c>
      <c r="H1243" s="94">
        <v>0</v>
      </c>
      <c r="I1243" s="93">
        <v>0</v>
      </c>
      <c r="J1243" s="93" t="b" cm="1">
        <f t="array" ref="J1243">OR(ISNUMBER(SEARCH($L$26:$L$31,C1243)))</f>
        <v>0</v>
      </c>
      <c r="K1243" s="92"/>
      <c r="L1243" s="26"/>
      <c r="M1243" s="26"/>
      <c r="N1243" s="26"/>
      <c r="O1243" s="26"/>
      <c r="P1243" s="26"/>
      <c r="Q1243" s="26"/>
      <c r="R1243" s="26"/>
      <c r="S1243" s="26"/>
      <c r="T1243" s="26"/>
    </row>
    <row r="1244" spans="1:20" x14ac:dyDescent="0.25">
      <c r="A1244" s="26"/>
      <c r="B1244" s="94">
        <v>2</v>
      </c>
      <c r="C1244" s="37" t="s">
        <v>118</v>
      </c>
      <c r="D1244" s="94">
        <v>2</v>
      </c>
      <c r="E1244" s="94">
        <v>1986</v>
      </c>
      <c r="F1244" s="94">
        <v>30</v>
      </c>
      <c r="G1244" s="94">
        <v>0</v>
      </c>
      <c r="H1244" s="94">
        <v>0</v>
      </c>
      <c r="I1244" s="93">
        <v>0</v>
      </c>
      <c r="J1244" s="93" t="b" cm="1">
        <f t="array" ref="J1244">OR(ISNUMBER(SEARCH($L$26:$L$31,C1244)))</f>
        <v>0</v>
      </c>
      <c r="K1244" s="92"/>
      <c r="L1244" s="26"/>
      <c r="M1244" s="26"/>
      <c r="N1244" s="26"/>
      <c r="O1244" s="26"/>
      <c r="P1244" s="26"/>
      <c r="Q1244" s="26"/>
      <c r="R1244" s="26"/>
      <c r="S1244" s="26"/>
      <c r="T1244" s="26"/>
    </row>
    <row r="1245" spans="1:20" x14ac:dyDescent="0.25">
      <c r="A1245" s="26"/>
      <c r="B1245" s="94">
        <v>4</v>
      </c>
      <c r="C1245" s="37" t="s">
        <v>118</v>
      </c>
      <c r="D1245" s="94">
        <v>2</v>
      </c>
      <c r="E1245" s="94">
        <v>1986</v>
      </c>
      <c r="F1245" s="94">
        <v>30</v>
      </c>
      <c r="G1245" s="94">
        <v>0</v>
      </c>
      <c r="H1245" s="94">
        <v>0</v>
      </c>
      <c r="I1245" s="93">
        <v>0</v>
      </c>
      <c r="J1245" s="93" t="b" cm="1">
        <f t="array" ref="J1245">OR(ISNUMBER(SEARCH($L$26:$L$31,C1245)))</f>
        <v>0</v>
      </c>
      <c r="K1245" s="92"/>
      <c r="L1245" s="26"/>
      <c r="M1245" s="26"/>
      <c r="N1245" s="26"/>
      <c r="O1245" s="26"/>
      <c r="P1245" s="26"/>
      <c r="Q1245" s="26"/>
      <c r="R1245" s="26"/>
      <c r="S1245" s="26"/>
      <c r="T1245" s="26"/>
    </row>
    <row r="1246" spans="1:20" x14ac:dyDescent="0.25">
      <c r="A1246" s="26"/>
      <c r="B1246" s="94">
        <v>3</v>
      </c>
      <c r="C1246" s="37" t="s">
        <v>118</v>
      </c>
      <c r="D1246" s="94">
        <v>2</v>
      </c>
      <c r="E1246" s="94">
        <v>1986</v>
      </c>
      <c r="F1246" s="94">
        <v>30</v>
      </c>
      <c r="G1246" s="94">
        <v>0</v>
      </c>
      <c r="H1246" s="94">
        <v>0</v>
      </c>
      <c r="I1246" s="93">
        <v>0</v>
      </c>
      <c r="J1246" s="93" t="b" cm="1">
        <f t="array" ref="J1246">OR(ISNUMBER(SEARCH($L$26:$L$31,C1246)))</f>
        <v>0</v>
      </c>
      <c r="K1246" s="92"/>
      <c r="L1246" s="26"/>
      <c r="M1246" s="26"/>
      <c r="N1246" s="26"/>
      <c r="O1246" s="26"/>
      <c r="P1246" s="26"/>
      <c r="Q1246" s="26"/>
      <c r="R1246" s="26"/>
      <c r="S1246" s="26"/>
      <c r="T1246" s="26"/>
    </row>
    <row r="1247" spans="1:20" x14ac:dyDescent="0.25">
      <c r="A1247" s="26"/>
      <c r="B1247" s="94">
        <v>5</v>
      </c>
      <c r="C1247" s="37" t="s">
        <v>118</v>
      </c>
      <c r="D1247" s="94">
        <v>2</v>
      </c>
      <c r="E1247" s="94">
        <v>1986</v>
      </c>
      <c r="F1247" s="94">
        <v>30</v>
      </c>
      <c r="G1247" s="94">
        <v>0</v>
      </c>
      <c r="H1247" s="94">
        <v>0</v>
      </c>
      <c r="I1247" s="93">
        <v>0</v>
      </c>
      <c r="J1247" s="93" t="b" cm="1">
        <f t="array" ref="J1247">OR(ISNUMBER(SEARCH($L$26:$L$31,C1247)))</f>
        <v>0</v>
      </c>
      <c r="K1247" s="92"/>
      <c r="L1247" s="26"/>
      <c r="M1247" s="26"/>
      <c r="N1247" s="26"/>
      <c r="O1247" s="26"/>
      <c r="P1247" s="26"/>
      <c r="Q1247" s="26"/>
      <c r="R1247" s="26"/>
      <c r="S1247" s="26"/>
      <c r="T1247" s="26"/>
    </row>
    <row r="1248" spans="1:20" x14ac:dyDescent="0.25">
      <c r="A1248" s="26"/>
      <c r="B1248" s="94">
        <v>3</v>
      </c>
      <c r="C1248" s="37" t="s">
        <v>106</v>
      </c>
      <c r="D1248" s="94">
        <v>2</v>
      </c>
      <c r="E1248" s="94">
        <v>1986</v>
      </c>
      <c r="F1248" s="94">
        <v>1</v>
      </c>
      <c r="G1248" s="94">
        <v>0</v>
      </c>
      <c r="H1248" s="94">
        <v>0</v>
      </c>
      <c r="I1248" s="93">
        <v>8171</v>
      </c>
      <c r="J1248" s="93" t="b" cm="1">
        <f t="array" ref="J1248">OR(ISNUMBER(SEARCH($L$26:$L$31,C1248)))</f>
        <v>0</v>
      </c>
      <c r="K1248" s="92"/>
      <c r="L1248" s="26"/>
      <c r="M1248" s="26"/>
      <c r="N1248" s="26"/>
      <c r="O1248" s="26"/>
      <c r="P1248" s="26"/>
      <c r="Q1248" s="26"/>
      <c r="R1248" s="26"/>
      <c r="S1248" s="26"/>
      <c r="T1248" s="26"/>
    </row>
    <row r="1249" spans="1:20" x14ac:dyDescent="0.25">
      <c r="A1249" s="26"/>
      <c r="B1249" s="94">
        <v>5</v>
      </c>
      <c r="C1249" s="37" t="s">
        <v>106</v>
      </c>
      <c r="D1249" s="94">
        <v>2</v>
      </c>
      <c r="E1249" s="94">
        <v>1986</v>
      </c>
      <c r="F1249" s="94">
        <v>1</v>
      </c>
      <c r="G1249" s="94">
        <v>0</v>
      </c>
      <c r="H1249" s="94">
        <v>0</v>
      </c>
      <c r="I1249" s="93">
        <v>8172</v>
      </c>
      <c r="J1249" s="93" t="b" cm="1">
        <f t="array" ref="J1249">OR(ISNUMBER(SEARCH($L$26:$L$31,C1249)))</f>
        <v>0</v>
      </c>
      <c r="K1249" s="92"/>
      <c r="L1249" s="26"/>
      <c r="M1249" s="26"/>
      <c r="N1249" s="26"/>
      <c r="O1249" s="26"/>
      <c r="P1249" s="26"/>
      <c r="Q1249" s="26"/>
      <c r="R1249" s="26"/>
      <c r="S1249" s="26"/>
      <c r="T1249" s="26"/>
    </row>
    <row r="1250" spans="1:20" x14ac:dyDescent="0.25">
      <c r="A1250" s="26"/>
      <c r="B1250" s="94">
        <v>4</v>
      </c>
      <c r="C1250" s="37" t="s">
        <v>106</v>
      </c>
      <c r="D1250" s="94">
        <v>2</v>
      </c>
      <c r="E1250" s="94">
        <v>1986</v>
      </c>
      <c r="F1250" s="94">
        <v>1</v>
      </c>
      <c r="G1250" s="94">
        <v>0</v>
      </c>
      <c r="H1250" s="94">
        <v>0</v>
      </c>
      <c r="I1250" s="93">
        <v>802</v>
      </c>
      <c r="J1250" s="93" t="b" cm="1">
        <f t="array" ref="J1250">OR(ISNUMBER(SEARCH($L$26:$L$31,C1250)))</f>
        <v>0</v>
      </c>
      <c r="K1250" s="92"/>
      <c r="L1250" s="26"/>
      <c r="M1250" s="26"/>
      <c r="N1250" s="26"/>
      <c r="O1250" s="26"/>
      <c r="P1250" s="26"/>
      <c r="Q1250" s="26"/>
      <c r="R1250" s="26"/>
      <c r="S1250" s="26"/>
      <c r="T1250" s="26"/>
    </row>
    <row r="1251" spans="1:20" x14ac:dyDescent="0.25">
      <c r="A1251" s="26"/>
      <c r="B1251" s="94">
        <v>2</v>
      </c>
      <c r="C1251" s="37" t="s">
        <v>109</v>
      </c>
      <c r="D1251" s="94">
        <v>2</v>
      </c>
      <c r="E1251" s="94">
        <v>1986</v>
      </c>
      <c r="F1251" s="94">
        <v>1</v>
      </c>
      <c r="G1251" s="94">
        <v>0</v>
      </c>
      <c r="H1251" s="94">
        <v>0</v>
      </c>
      <c r="I1251" s="93">
        <v>78134</v>
      </c>
      <c r="J1251" s="93" t="b" cm="1">
        <f t="array" ref="J1251">OR(ISNUMBER(SEARCH($L$26:$L$31,C1251)))</f>
        <v>0</v>
      </c>
      <c r="K1251" s="92"/>
      <c r="L1251" s="26"/>
      <c r="M1251" s="26"/>
      <c r="N1251" s="26"/>
      <c r="O1251" s="26"/>
      <c r="P1251" s="26"/>
      <c r="Q1251" s="26"/>
      <c r="R1251" s="26"/>
      <c r="S1251" s="26"/>
      <c r="T1251" s="26"/>
    </row>
    <row r="1252" spans="1:20" x14ac:dyDescent="0.25">
      <c r="A1252" s="26"/>
      <c r="B1252" s="94">
        <v>4</v>
      </c>
      <c r="C1252" s="37" t="s">
        <v>109</v>
      </c>
      <c r="D1252" s="94">
        <v>2</v>
      </c>
      <c r="E1252" s="94">
        <v>1986</v>
      </c>
      <c r="F1252" s="94">
        <v>1</v>
      </c>
      <c r="G1252" s="94">
        <v>0</v>
      </c>
      <c r="H1252" s="94">
        <v>0</v>
      </c>
      <c r="I1252" s="93">
        <v>0</v>
      </c>
      <c r="J1252" s="93" t="b" cm="1">
        <f t="array" ref="J1252">OR(ISNUMBER(SEARCH($L$26:$L$31,C1252)))</f>
        <v>0</v>
      </c>
      <c r="K1252" s="92"/>
      <c r="L1252" s="26"/>
      <c r="M1252" s="26"/>
      <c r="N1252" s="26"/>
      <c r="O1252" s="26"/>
      <c r="P1252" s="26"/>
      <c r="Q1252" s="26"/>
      <c r="R1252" s="26"/>
      <c r="S1252" s="26"/>
      <c r="T1252" s="26"/>
    </row>
    <row r="1253" spans="1:20" x14ac:dyDescent="0.25">
      <c r="A1253" s="26"/>
      <c r="B1253" s="94">
        <v>1</v>
      </c>
      <c r="C1253" s="37" t="s">
        <v>109</v>
      </c>
      <c r="D1253" s="94">
        <v>2</v>
      </c>
      <c r="E1253" s="94">
        <v>1986</v>
      </c>
      <c r="F1253" s="94">
        <v>1</v>
      </c>
      <c r="G1253" s="94">
        <v>0</v>
      </c>
      <c r="H1253" s="94">
        <v>0</v>
      </c>
      <c r="I1253" s="93">
        <v>840</v>
      </c>
      <c r="J1253" s="93" t="b" cm="1">
        <f t="array" ref="J1253">OR(ISNUMBER(SEARCH($L$26:$L$31,C1253)))</f>
        <v>0</v>
      </c>
      <c r="K1253" s="92"/>
      <c r="L1253" s="26"/>
      <c r="M1253" s="26"/>
      <c r="N1253" s="26"/>
      <c r="O1253" s="26"/>
      <c r="P1253" s="26"/>
      <c r="Q1253" s="26"/>
      <c r="R1253" s="26"/>
      <c r="S1253" s="26"/>
      <c r="T1253" s="26"/>
    </row>
    <row r="1254" spans="1:20" x14ac:dyDescent="0.25">
      <c r="A1254" s="26"/>
      <c r="B1254" s="94">
        <v>3</v>
      </c>
      <c r="C1254" s="37" t="s">
        <v>110</v>
      </c>
      <c r="D1254" s="94">
        <v>2</v>
      </c>
      <c r="E1254" s="94">
        <v>1986</v>
      </c>
      <c r="F1254" s="94">
        <v>1</v>
      </c>
      <c r="G1254" s="94">
        <v>0</v>
      </c>
      <c r="H1254" s="94">
        <v>0</v>
      </c>
      <c r="I1254" s="93">
        <v>38110</v>
      </c>
      <c r="J1254" s="93" t="b" cm="1">
        <f t="array" ref="J1254">OR(ISNUMBER(SEARCH($L$26:$L$31,C1254)))</f>
        <v>0</v>
      </c>
      <c r="K1254" s="92"/>
      <c r="L1254" s="26"/>
      <c r="M1254" s="26"/>
      <c r="N1254" s="26"/>
      <c r="O1254" s="26"/>
      <c r="P1254" s="26"/>
      <c r="Q1254" s="26"/>
      <c r="R1254" s="26"/>
      <c r="S1254" s="26"/>
      <c r="T1254" s="26"/>
    </row>
    <row r="1255" spans="1:20" x14ac:dyDescent="0.25">
      <c r="A1255" s="26"/>
      <c r="B1255" s="94">
        <v>3</v>
      </c>
      <c r="C1255" s="37" t="s">
        <v>109</v>
      </c>
      <c r="D1255" s="94">
        <v>2</v>
      </c>
      <c r="E1255" s="94">
        <v>1986</v>
      </c>
      <c r="F1255" s="94">
        <v>1</v>
      </c>
      <c r="G1255" s="94">
        <v>0</v>
      </c>
      <c r="H1255" s="94">
        <v>0</v>
      </c>
      <c r="I1255" s="93">
        <v>71341</v>
      </c>
      <c r="J1255" s="93" t="b" cm="1">
        <f t="array" ref="J1255">OR(ISNUMBER(SEARCH($L$26:$L$31,C1255)))</f>
        <v>0</v>
      </c>
      <c r="K1255" s="92"/>
      <c r="L1255" s="26"/>
      <c r="M1255" s="26"/>
      <c r="N1255" s="26"/>
      <c r="O1255" s="26"/>
      <c r="P1255" s="26"/>
      <c r="Q1255" s="26"/>
      <c r="R1255" s="26"/>
      <c r="S1255" s="26"/>
      <c r="T1255" s="26"/>
    </row>
    <row r="1256" spans="1:20" x14ac:dyDescent="0.25">
      <c r="A1256" s="26"/>
      <c r="B1256" s="94">
        <v>3</v>
      </c>
      <c r="C1256" s="37" t="s">
        <v>106</v>
      </c>
      <c r="D1256" s="94">
        <v>2</v>
      </c>
      <c r="E1256" s="94">
        <v>1986</v>
      </c>
      <c r="F1256" s="94">
        <v>1</v>
      </c>
      <c r="G1256" s="94">
        <v>0</v>
      </c>
      <c r="H1256" s="94">
        <v>0</v>
      </c>
      <c r="I1256" s="93">
        <v>7181</v>
      </c>
      <c r="J1256" s="93" t="b" cm="1">
        <f t="array" ref="J1256">OR(ISNUMBER(SEARCH($L$26:$L$31,C1256)))</f>
        <v>0</v>
      </c>
      <c r="K1256" s="92"/>
      <c r="L1256" s="26"/>
      <c r="M1256" s="26"/>
      <c r="N1256" s="26"/>
      <c r="O1256" s="26"/>
      <c r="P1256" s="26"/>
      <c r="Q1256" s="26"/>
      <c r="R1256" s="26"/>
      <c r="S1256" s="26"/>
      <c r="T1256" s="26"/>
    </row>
    <row r="1257" spans="1:20" x14ac:dyDescent="0.25">
      <c r="A1257" s="26"/>
      <c r="B1257" s="94">
        <v>1</v>
      </c>
      <c r="C1257" s="37" t="s">
        <v>106</v>
      </c>
      <c r="D1257" s="94">
        <v>2</v>
      </c>
      <c r="E1257" s="94">
        <v>1986</v>
      </c>
      <c r="F1257" s="94">
        <v>1</v>
      </c>
      <c r="G1257" s="94">
        <v>0</v>
      </c>
      <c r="H1257" s="94">
        <v>0</v>
      </c>
      <c r="I1257" s="93">
        <v>811</v>
      </c>
      <c r="J1257" s="93" t="b" cm="1">
        <f t="array" ref="J1257">OR(ISNUMBER(SEARCH($L$26:$L$31,C1257)))</f>
        <v>0</v>
      </c>
      <c r="K1257" s="92"/>
      <c r="L1257" s="26"/>
      <c r="M1257" s="26"/>
      <c r="N1257" s="26"/>
      <c r="O1257" s="26"/>
      <c r="P1257" s="26"/>
      <c r="Q1257" s="26"/>
      <c r="R1257" s="26"/>
      <c r="S1257" s="26"/>
      <c r="T1257" s="26"/>
    </row>
    <row r="1258" spans="1:20" x14ac:dyDescent="0.25">
      <c r="A1258" s="26"/>
      <c r="B1258" s="94">
        <v>1</v>
      </c>
      <c r="C1258" s="37" t="s">
        <v>109</v>
      </c>
      <c r="D1258" s="94">
        <v>2</v>
      </c>
      <c r="E1258" s="94">
        <v>1986</v>
      </c>
      <c r="F1258" s="94">
        <v>1</v>
      </c>
      <c r="G1258" s="94">
        <v>0</v>
      </c>
      <c r="H1258" s="94">
        <v>0</v>
      </c>
      <c r="I1258" s="93">
        <v>759</v>
      </c>
      <c r="J1258" s="93" t="b" cm="1">
        <f t="array" ref="J1258">OR(ISNUMBER(SEARCH($L$26:$L$31,C1258)))</f>
        <v>0</v>
      </c>
      <c r="K1258" s="92"/>
      <c r="L1258" s="26"/>
      <c r="M1258" s="26"/>
      <c r="N1258" s="26"/>
      <c r="O1258" s="26"/>
      <c r="P1258" s="26"/>
      <c r="Q1258" s="26"/>
      <c r="R1258" s="26"/>
      <c r="S1258" s="26"/>
      <c r="T1258" s="26"/>
    </row>
    <row r="1259" spans="1:20" x14ac:dyDescent="0.25">
      <c r="A1259" s="26"/>
      <c r="B1259" s="94">
        <v>1</v>
      </c>
      <c r="C1259" s="37" t="s">
        <v>103</v>
      </c>
      <c r="D1259" s="94">
        <v>2</v>
      </c>
      <c r="E1259" s="94">
        <v>1986</v>
      </c>
      <c r="F1259" s="94">
        <v>2</v>
      </c>
      <c r="G1259" s="94">
        <v>0</v>
      </c>
      <c r="H1259" s="94">
        <v>0</v>
      </c>
      <c r="I1259" s="93">
        <v>80845</v>
      </c>
      <c r="J1259" s="93" t="b" cm="1">
        <f t="array" ref="J1259">OR(ISNUMBER(SEARCH($L$26:$L$31,C1259)))</f>
        <v>1</v>
      </c>
      <c r="K1259" s="92"/>
      <c r="L1259" s="26"/>
      <c r="M1259" s="26"/>
      <c r="N1259" s="26"/>
      <c r="O1259" s="26"/>
      <c r="P1259" s="26"/>
      <c r="Q1259" s="26"/>
      <c r="R1259" s="26"/>
      <c r="S1259" s="26"/>
      <c r="T1259" s="26"/>
    </row>
    <row r="1260" spans="1:20" x14ac:dyDescent="0.25">
      <c r="A1260" s="26"/>
      <c r="B1260" s="94">
        <v>4</v>
      </c>
      <c r="C1260" s="37" t="s">
        <v>110</v>
      </c>
      <c r="D1260" s="94">
        <v>2</v>
      </c>
      <c r="E1260" s="94">
        <v>1986</v>
      </c>
      <c r="F1260" s="94">
        <v>1</v>
      </c>
      <c r="G1260" s="94">
        <v>0</v>
      </c>
      <c r="H1260" s="94">
        <v>12</v>
      </c>
      <c r="I1260" s="93">
        <v>0</v>
      </c>
      <c r="J1260" s="93" t="b" cm="1">
        <f t="array" ref="J1260">OR(ISNUMBER(SEARCH($L$26:$L$31,C1260)))</f>
        <v>0</v>
      </c>
      <c r="K1260" s="92"/>
      <c r="L1260" s="26"/>
      <c r="M1260" s="26"/>
      <c r="N1260" s="26"/>
      <c r="O1260" s="26"/>
      <c r="P1260" s="26"/>
      <c r="Q1260" s="26"/>
      <c r="R1260" s="26"/>
      <c r="S1260" s="26"/>
      <c r="T1260" s="26"/>
    </row>
    <row r="1261" spans="1:20" x14ac:dyDescent="0.25">
      <c r="A1261" s="26"/>
      <c r="B1261" s="94">
        <v>5</v>
      </c>
      <c r="C1261" s="37" t="s">
        <v>109</v>
      </c>
      <c r="D1261" s="94">
        <v>2</v>
      </c>
      <c r="E1261" s="94">
        <v>1986</v>
      </c>
      <c r="F1261" s="94">
        <v>1</v>
      </c>
      <c r="G1261" s="94">
        <v>0</v>
      </c>
      <c r="H1261" s="94">
        <v>0</v>
      </c>
      <c r="I1261" s="93">
        <v>801</v>
      </c>
      <c r="J1261" s="93" t="b" cm="1">
        <f t="array" ref="J1261">OR(ISNUMBER(SEARCH($L$26:$L$31,C1261)))</f>
        <v>0</v>
      </c>
      <c r="K1261" s="92"/>
      <c r="L1261" s="26"/>
      <c r="M1261" s="26"/>
      <c r="N1261" s="26"/>
      <c r="O1261" s="26"/>
      <c r="P1261" s="26"/>
      <c r="Q1261" s="26"/>
      <c r="R1261" s="26"/>
      <c r="S1261" s="26"/>
      <c r="T1261" s="26"/>
    </row>
    <row r="1262" spans="1:20" x14ac:dyDescent="0.25">
      <c r="A1262" s="26"/>
      <c r="B1262" s="94">
        <v>4</v>
      </c>
      <c r="C1262" s="37" t="s">
        <v>109</v>
      </c>
      <c r="D1262" s="94">
        <v>2</v>
      </c>
      <c r="E1262" s="94">
        <v>1986</v>
      </c>
      <c r="F1262" s="94">
        <v>1</v>
      </c>
      <c r="G1262" s="94">
        <v>0</v>
      </c>
      <c r="H1262" s="94">
        <v>0</v>
      </c>
      <c r="I1262" s="93">
        <v>0</v>
      </c>
      <c r="J1262" s="93" t="b" cm="1">
        <f t="array" ref="J1262">OR(ISNUMBER(SEARCH($L$26:$L$31,C1262)))</f>
        <v>0</v>
      </c>
      <c r="K1262" s="92"/>
      <c r="L1262" s="26"/>
      <c r="M1262" s="26"/>
      <c r="N1262" s="26"/>
      <c r="O1262" s="26"/>
      <c r="P1262" s="26"/>
      <c r="Q1262" s="26"/>
      <c r="R1262" s="26"/>
      <c r="S1262" s="26"/>
      <c r="T1262" s="26"/>
    </row>
    <row r="1263" spans="1:20" x14ac:dyDescent="0.25">
      <c r="A1263" s="26"/>
      <c r="B1263" s="94">
        <v>4</v>
      </c>
      <c r="C1263" s="37" t="s">
        <v>106</v>
      </c>
      <c r="D1263" s="94">
        <v>2</v>
      </c>
      <c r="E1263" s="94">
        <v>1986</v>
      </c>
      <c r="F1263" s="94">
        <v>1</v>
      </c>
      <c r="G1263" s="94">
        <v>0</v>
      </c>
      <c r="H1263" s="94">
        <v>0</v>
      </c>
      <c r="I1263" s="93">
        <v>84023</v>
      </c>
      <c r="J1263" s="93" t="b" cm="1">
        <f t="array" ref="J1263">OR(ISNUMBER(SEARCH($L$26:$L$31,C1263)))</f>
        <v>0</v>
      </c>
      <c r="K1263" s="92"/>
      <c r="L1263" s="26"/>
      <c r="M1263" s="26"/>
      <c r="N1263" s="26"/>
      <c r="O1263" s="26"/>
      <c r="P1263" s="26"/>
      <c r="Q1263" s="26"/>
      <c r="R1263" s="26"/>
      <c r="S1263" s="26"/>
      <c r="T1263" s="26"/>
    </row>
    <row r="1264" spans="1:20" x14ac:dyDescent="0.25">
      <c r="A1264" s="26"/>
      <c r="B1264" s="94">
        <v>1</v>
      </c>
      <c r="C1264" s="37" t="s">
        <v>106</v>
      </c>
      <c r="D1264" s="94">
        <v>2</v>
      </c>
      <c r="E1264" s="94">
        <v>1986</v>
      </c>
      <c r="F1264" s="94">
        <v>1</v>
      </c>
      <c r="G1264" s="94">
        <v>0</v>
      </c>
      <c r="H1264" s="94">
        <v>0</v>
      </c>
      <c r="I1264" s="93">
        <v>714</v>
      </c>
      <c r="J1264" s="93" t="b" cm="1">
        <f t="array" ref="J1264">OR(ISNUMBER(SEARCH($L$26:$L$31,C1264)))</f>
        <v>0</v>
      </c>
      <c r="K1264" s="92"/>
      <c r="L1264" s="26"/>
      <c r="M1264" s="26"/>
      <c r="N1264" s="26"/>
      <c r="O1264" s="26"/>
      <c r="P1264" s="26"/>
      <c r="Q1264" s="26"/>
      <c r="R1264" s="26"/>
      <c r="S1264" s="26"/>
      <c r="T1264" s="26"/>
    </row>
    <row r="1265" spans="1:20" x14ac:dyDescent="0.25">
      <c r="A1265" s="26"/>
      <c r="B1265" s="94">
        <v>1</v>
      </c>
      <c r="C1265" s="37" t="s">
        <v>109</v>
      </c>
      <c r="D1265" s="94">
        <v>2</v>
      </c>
      <c r="E1265" s="94">
        <v>1986</v>
      </c>
      <c r="F1265" s="94">
        <v>1</v>
      </c>
      <c r="G1265" s="94">
        <v>0</v>
      </c>
      <c r="H1265" s="94">
        <v>0</v>
      </c>
      <c r="I1265" s="93">
        <v>81289</v>
      </c>
      <c r="J1265" s="93" t="b" cm="1">
        <f t="array" ref="J1265">OR(ISNUMBER(SEARCH($L$26:$L$31,C1265)))</f>
        <v>0</v>
      </c>
      <c r="K1265" s="92"/>
      <c r="L1265" s="26"/>
      <c r="M1265" s="26"/>
      <c r="N1265" s="26"/>
      <c r="O1265" s="26"/>
      <c r="P1265" s="26"/>
      <c r="Q1265" s="26"/>
      <c r="R1265" s="26"/>
      <c r="S1265" s="26"/>
      <c r="T1265" s="26"/>
    </row>
    <row r="1266" spans="1:20" x14ac:dyDescent="0.25">
      <c r="A1266" s="26"/>
      <c r="B1266" s="94">
        <v>3</v>
      </c>
      <c r="C1266" s="37" t="s">
        <v>109</v>
      </c>
      <c r="D1266" s="94">
        <v>2</v>
      </c>
      <c r="E1266" s="94">
        <v>1986</v>
      </c>
      <c r="F1266" s="94">
        <v>1</v>
      </c>
      <c r="G1266" s="94">
        <v>0</v>
      </c>
      <c r="H1266" s="94">
        <v>0</v>
      </c>
      <c r="I1266" s="93">
        <v>84839</v>
      </c>
      <c r="J1266" s="93" t="b" cm="1">
        <f t="array" ref="J1266">OR(ISNUMBER(SEARCH($L$26:$L$31,C1266)))</f>
        <v>0</v>
      </c>
      <c r="K1266" s="92"/>
      <c r="L1266" s="26"/>
      <c r="M1266" s="26"/>
      <c r="N1266" s="26"/>
      <c r="O1266" s="26"/>
      <c r="P1266" s="26"/>
      <c r="Q1266" s="26"/>
      <c r="R1266" s="26"/>
      <c r="S1266" s="26"/>
      <c r="T1266" s="26"/>
    </row>
    <row r="1267" spans="1:20" x14ac:dyDescent="0.25">
      <c r="A1267" s="26"/>
      <c r="B1267" s="94">
        <v>3</v>
      </c>
      <c r="C1267" s="37" t="s">
        <v>106</v>
      </c>
      <c r="D1267" s="94">
        <v>2</v>
      </c>
      <c r="E1267" s="94">
        <v>1986</v>
      </c>
      <c r="F1267" s="94">
        <v>1</v>
      </c>
      <c r="G1267" s="94">
        <v>0</v>
      </c>
      <c r="H1267" s="94">
        <v>0</v>
      </c>
      <c r="I1267" s="93">
        <v>861</v>
      </c>
      <c r="J1267" s="93" t="b" cm="1">
        <f t="array" ref="J1267">OR(ISNUMBER(SEARCH($L$26:$L$31,C1267)))</f>
        <v>0</v>
      </c>
      <c r="K1267" s="92"/>
      <c r="L1267" s="26"/>
      <c r="M1267" s="26"/>
      <c r="N1267" s="26"/>
      <c r="O1267" s="26"/>
      <c r="P1267" s="26"/>
      <c r="Q1267" s="26"/>
      <c r="R1267" s="26"/>
      <c r="S1267" s="26"/>
      <c r="T1267" s="26"/>
    </row>
    <row r="1268" spans="1:20" x14ac:dyDescent="0.25">
      <c r="A1268" s="26"/>
      <c r="B1268" s="94">
        <v>3</v>
      </c>
      <c r="C1268" s="37" t="s">
        <v>106</v>
      </c>
      <c r="D1268" s="94">
        <v>2</v>
      </c>
      <c r="E1268" s="94">
        <v>1986</v>
      </c>
      <c r="F1268" s="94">
        <v>1</v>
      </c>
      <c r="G1268" s="94">
        <v>0</v>
      </c>
      <c r="H1268" s="94">
        <v>0</v>
      </c>
      <c r="I1268" s="93">
        <v>81677</v>
      </c>
      <c r="J1268" s="93" t="b" cm="1">
        <f t="array" ref="J1268">OR(ISNUMBER(SEARCH($L$26:$L$31,C1268)))</f>
        <v>0</v>
      </c>
      <c r="K1268" s="92"/>
      <c r="L1268" s="26"/>
      <c r="M1268" s="26"/>
      <c r="N1268" s="26"/>
      <c r="O1268" s="26"/>
      <c r="P1268" s="26"/>
      <c r="Q1268" s="26"/>
      <c r="R1268" s="26"/>
      <c r="S1268" s="26"/>
      <c r="T1268" s="26"/>
    </row>
    <row r="1269" spans="1:20" x14ac:dyDescent="0.25">
      <c r="A1269" s="26"/>
      <c r="B1269" s="94">
        <v>3</v>
      </c>
      <c r="C1269" s="37" t="s">
        <v>106</v>
      </c>
      <c r="D1269" s="94">
        <v>3</v>
      </c>
      <c r="E1269" s="94">
        <v>1986</v>
      </c>
      <c r="F1269" s="94">
        <v>1</v>
      </c>
      <c r="G1269" s="94">
        <v>0</v>
      </c>
      <c r="H1269" s="94">
        <v>0</v>
      </c>
      <c r="I1269" s="93">
        <v>8428</v>
      </c>
      <c r="J1269" s="93" t="b" cm="1">
        <f t="array" ref="J1269">OR(ISNUMBER(SEARCH($L$26:$L$31,C1269)))</f>
        <v>0</v>
      </c>
      <c r="K1269" s="92"/>
      <c r="L1269" s="26"/>
      <c r="M1269" s="26"/>
      <c r="N1269" s="26"/>
      <c r="O1269" s="26"/>
      <c r="P1269" s="26"/>
      <c r="Q1269" s="26"/>
      <c r="R1269" s="26"/>
      <c r="S1269" s="26"/>
      <c r="T1269" s="26"/>
    </row>
    <row r="1270" spans="1:20" x14ac:dyDescent="0.25">
      <c r="A1270" s="26"/>
      <c r="B1270" s="94">
        <v>3</v>
      </c>
      <c r="C1270" s="37" t="s">
        <v>106</v>
      </c>
      <c r="D1270" s="94">
        <v>3</v>
      </c>
      <c r="E1270" s="94">
        <v>1986</v>
      </c>
      <c r="F1270" s="94">
        <v>1</v>
      </c>
      <c r="G1270" s="94">
        <v>0</v>
      </c>
      <c r="H1270" s="94">
        <v>0</v>
      </c>
      <c r="I1270" s="93">
        <v>729</v>
      </c>
      <c r="J1270" s="93" t="b" cm="1">
        <f t="array" ref="J1270">OR(ISNUMBER(SEARCH($L$26:$L$31,C1270)))</f>
        <v>0</v>
      </c>
      <c r="K1270" s="92"/>
      <c r="L1270" s="26"/>
      <c r="M1270" s="26"/>
      <c r="N1270" s="26"/>
      <c r="O1270" s="26"/>
      <c r="P1270" s="26"/>
      <c r="Q1270" s="26"/>
      <c r="R1270" s="26"/>
      <c r="S1270" s="26"/>
      <c r="T1270" s="26"/>
    </row>
    <row r="1271" spans="1:20" x14ac:dyDescent="0.25">
      <c r="A1271" s="26"/>
      <c r="B1271" s="94">
        <v>5</v>
      </c>
      <c r="C1271" s="37" t="s">
        <v>106</v>
      </c>
      <c r="D1271" s="94">
        <v>3</v>
      </c>
      <c r="E1271" s="94">
        <v>1986</v>
      </c>
      <c r="F1271" s="94">
        <v>1</v>
      </c>
      <c r="G1271" s="94">
        <v>0</v>
      </c>
      <c r="H1271" s="94">
        <v>0</v>
      </c>
      <c r="I1271" s="93">
        <v>857</v>
      </c>
      <c r="J1271" s="93" t="b" cm="1">
        <f t="array" ref="J1271">OR(ISNUMBER(SEARCH($L$26:$L$31,C1271)))</f>
        <v>0</v>
      </c>
      <c r="K1271" s="92"/>
      <c r="L1271" s="26"/>
      <c r="M1271" s="26"/>
      <c r="N1271" s="26"/>
      <c r="O1271" s="26"/>
      <c r="P1271" s="26"/>
      <c r="Q1271" s="26"/>
      <c r="R1271" s="26"/>
      <c r="S1271" s="26"/>
      <c r="T1271" s="26"/>
    </row>
    <row r="1272" spans="1:20" x14ac:dyDescent="0.25">
      <c r="A1272" s="26"/>
      <c r="B1272" s="94">
        <v>5</v>
      </c>
      <c r="C1272" s="37" t="s">
        <v>110</v>
      </c>
      <c r="D1272" s="94">
        <v>3</v>
      </c>
      <c r="E1272" s="94">
        <v>1986</v>
      </c>
      <c r="F1272" s="94">
        <v>1</v>
      </c>
      <c r="G1272" s="94">
        <v>0</v>
      </c>
      <c r="H1272" s="94">
        <v>0</v>
      </c>
      <c r="I1272" s="93">
        <v>8034</v>
      </c>
      <c r="J1272" s="93" t="b" cm="1">
        <f t="array" ref="J1272">OR(ISNUMBER(SEARCH($L$26:$L$31,C1272)))</f>
        <v>0</v>
      </c>
      <c r="K1272" s="92"/>
      <c r="L1272" s="26"/>
      <c r="M1272" s="26"/>
      <c r="N1272" s="26"/>
      <c r="O1272" s="26"/>
      <c r="P1272" s="26"/>
      <c r="Q1272" s="26"/>
      <c r="R1272" s="26"/>
      <c r="S1272" s="26"/>
      <c r="T1272" s="26"/>
    </row>
    <row r="1273" spans="1:20" x14ac:dyDescent="0.25">
      <c r="A1273" s="26"/>
      <c r="B1273" s="94">
        <v>1</v>
      </c>
      <c r="C1273" s="37" t="s">
        <v>106</v>
      </c>
      <c r="D1273" s="94">
        <v>3</v>
      </c>
      <c r="E1273" s="94">
        <v>1986</v>
      </c>
      <c r="F1273" s="94">
        <v>1</v>
      </c>
      <c r="G1273" s="94">
        <v>0</v>
      </c>
      <c r="H1273" s="94">
        <v>0</v>
      </c>
      <c r="I1273" s="93">
        <v>8445</v>
      </c>
      <c r="J1273" s="93" t="b" cm="1">
        <f t="array" ref="J1273">OR(ISNUMBER(SEARCH($L$26:$L$31,C1273)))</f>
        <v>0</v>
      </c>
      <c r="K1273" s="92"/>
      <c r="L1273" s="26"/>
      <c r="M1273" s="26"/>
      <c r="N1273" s="26"/>
      <c r="O1273" s="26"/>
      <c r="P1273" s="26"/>
      <c r="Q1273" s="26"/>
      <c r="R1273" s="26"/>
      <c r="S1273" s="26"/>
      <c r="T1273" s="26"/>
    </row>
    <row r="1274" spans="1:20" x14ac:dyDescent="0.25">
      <c r="A1274" s="26"/>
      <c r="B1274" s="94">
        <v>1</v>
      </c>
      <c r="C1274" s="37" t="s">
        <v>106</v>
      </c>
      <c r="D1274" s="94">
        <v>3</v>
      </c>
      <c r="E1274" s="94">
        <v>1986</v>
      </c>
      <c r="F1274" s="94">
        <v>1</v>
      </c>
      <c r="G1274" s="94">
        <v>0</v>
      </c>
      <c r="H1274" s="94">
        <v>0</v>
      </c>
      <c r="I1274" s="93">
        <v>838</v>
      </c>
      <c r="J1274" s="93" t="b" cm="1">
        <f t="array" ref="J1274">OR(ISNUMBER(SEARCH($L$26:$L$31,C1274)))</f>
        <v>0</v>
      </c>
      <c r="K1274" s="92"/>
      <c r="L1274" s="26"/>
      <c r="M1274" s="26"/>
      <c r="N1274" s="26"/>
      <c r="O1274" s="26"/>
      <c r="P1274" s="26"/>
      <c r="Q1274" s="26"/>
      <c r="R1274" s="26"/>
      <c r="S1274" s="26"/>
      <c r="T1274" s="26"/>
    </row>
    <row r="1275" spans="1:20" x14ac:dyDescent="0.25">
      <c r="A1275" s="26"/>
      <c r="B1275" s="94">
        <v>3</v>
      </c>
      <c r="C1275" s="37" t="s">
        <v>109</v>
      </c>
      <c r="D1275" s="94">
        <v>3</v>
      </c>
      <c r="E1275" s="94">
        <v>1986</v>
      </c>
      <c r="F1275" s="94">
        <v>1</v>
      </c>
      <c r="G1275" s="94">
        <v>0</v>
      </c>
      <c r="H1275" s="94">
        <v>0</v>
      </c>
      <c r="I1275" s="93">
        <v>861</v>
      </c>
      <c r="J1275" s="93" t="b" cm="1">
        <f t="array" ref="J1275">OR(ISNUMBER(SEARCH($L$26:$L$31,C1275)))</f>
        <v>0</v>
      </c>
      <c r="K1275" s="92"/>
      <c r="L1275" s="26"/>
      <c r="M1275" s="26"/>
      <c r="N1275" s="26"/>
      <c r="O1275" s="26"/>
      <c r="P1275" s="26"/>
      <c r="Q1275" s="26"/>
      <c r="R1275" s="26"/>
      <c r="S1275" s="26"/>
      <c r="T1275" s="26"/>
    </row>
    <row r="1276" spans="1:20" x14ac:dyDescent="0.25">
      <c r="A1276" s="26"/>
      <c r="B1276" s="94">
        <v>3</v>
      </c>
      <c r="C1276" s="37" t="s">
        <v>103</v>
      </c>
      <c r="D1276" s="94">
        <v>3</v>
      </c>
      <c r="E1276" s="94">
        <v>1986</v>
      </c>
      <c r="F1276" s="94">
        <v>1</v>
      </c>
      <c r="G1276" s="94">
        <v>0</v>
      </c>
      <c r="H1276" s="94">
        <v>0</v>
      </c>
      <c r="I1276" s="93">
        <v>741</v>
      </c>
      <c r="J1276" s="93" t="b" cm="1">
        <f t="array" ref="J1276">OR(ISNUMBER(SEARCH($L$26:$L$31,C1276)))</f>
        <v>1</v>
      </c>
      <c r="K1276" s="92"/>
      <c r="L1276" s="26"/>
      <c r="M1276" s="26"/>
      <c r="N1276" s="26"/>
      <c r="O1276" s="26"/>
      <c r="P1276" s="26"/>
      <c r="Q1276" s="26"/>
      <c r="R1276" s="26"/>
      <c r="S1276" s="26"/>
      <c r="T1276" s="26"/>
    </row>
    <row r="1277" spans="1:20" x14ac:dyDescent="0.25">
      <c r="A1277" s="26"/>
      <c r="B1277" s="94">
        <v>3</v>
      </c>
      <c r="C1277" s="37" t="s">
        <v>106</v>
      </c>
      <c r="D1277" s="94">
        <v>3</v>
      </c>
      <c r="E1277" s="94">
        <v>1986</v>
      </c>
      <c r="F1277" s="94">
        <v>1</v>
      </c>
      <c r="G1277" s="94">
        <v>0</v>
      </c>
      <c r="H1277" s="94">
        <v>0</v>
      </c>
      <c r="I1277" s="93">
        <v>87170</v>
      </c>
      <c r="J1277" s="93" t="b" cm="1">
        <f t="array" ref="J1277">OR(ISNUMBER(SEARCH($L$26:$L$31,C1277)))</f>
        <v>0</v>
      </c>
      <c r="K1277" s="92"/>
      <c r="L1277" s="26"/>
      <c r="M1277" s="26"/>
      <c r="N1277" s="26"/>
      <c r="O1277" s="26"/>
      <c r="P1277" s="26"/>
      <c r="Q1277" s="26"/>
      <c r="R1277" s="26"/>
      <c r="S1277" s="26"/>
      <c r="T1277" s="26"/>
    </row>
    <row r="1278" spans="1:20" x14ac:dyDescent="0.25">
      <c r="A1278" s="26"/>
      <c r="B1278" s="94">
        <v>2</v>
      </c>
      <c r="C1278" s="37" t="s">
        <v>106</v>
      </c>
      <c r="D1278" s="94">
        <v>3</v>
      </c>
      <c r="E1278" s="94">
        <v>1986</v>
      </c>
      <c r="F1278" s="94">
        <v>1</v>
      </c>
      <c r="G1278" s="94">
        <v>0</v>
      </c>
      <c r="H1278" s="94">
        <v>0</v>
      </c>
      <c r="I1278" s="93">
        <v>8689</v>
      </c>
      <c r="J1278" s="93" t="b" cm="1">
        <f t="array" ref="J1278">OR(ISNUMBER(SEARCH($L$26:$L$31,C1278)))</f>
        <v>0</v>
      </c>
      <c r="K1278" s="92"/>
      <c r="L1278" s="26"/>
      <c r="M1278" s="26"/>
      <c r="N1278" s="26"/>
      <c r="O1278" s="26"/>
      <c r="P1278" s="26"/>
      <c r="Q1278" s="26"/>
      <c r="R1278" s="26"/>
      <c r="S1278" s="26"/>
      <c r="T1278" s="26"/>
    </row>
    <row r="1279" spans="1:20" x14ac:dyDescent="0.25">
      <c r="A1279" s="26"/>
      <c r="B1279" s="94">
        <v>3</v>
      </c>
      <c r="C1279" s="37" t="s">
        <v>106</v>
      </c>
      <c r="D1279" s="94">
        <v>3</v>
      </c>
      <c r="E1279" s="94">
        <v>1986</v>
      </c>
      <c r="F1279" s="94">
        <v>1</v>
      </c>
      <c r="G1279" s="94">
        <v>0</v>
      </c>
      <c r="H1279" s="94">
        <v>0</v>
      </c>
      <c r="I1279" s="93">
        <v>839</v>
      </c>
      <c r="J1279" s="93" t="b" cm="1">
        <f t="array" ref="J1279">OR(ISNUMBER(SEARCH($L$26:$L$31,C1279)))</f>
        <v>0</v>
      </c>
      <c r="K1279" s="92"/>
      <c r="L1279" s="26"/>
      <c r="M1279" s="26"/>
      <c r="N1279" s="26"/>
      <c r="O1279" s="26"/>
      <c r="P1279" s="26"/>
      <c r="Q1279" s="26"/>
      <c r="R1279" s="26"/>
      <c r="S1279" s="26"/>
      <c r="T1279" s="26"/>
    </row>
    <row r="1280" spans="1:20" x14ac:dyDescent="0.25">
      <c r="A1280" s="26"/>
      <c r="B1280" s="94">
        <v>2</v>
      </c>
      <c r="C1280" s="37" t="s">
        <v>110</v>
      </c>
      <c r="D1280" s="94">
        <v>3</v>
      </c>
      <c r="E1280" s="94">
        <v>1986</v>
      </c>
      <c r="F1280" s="94">
        <v>1</v>
      </c>
      <c r="G1280" s="94">
        <v>0</v>
      </c>
      <c r="H1280" s="94">
        <v>0</v>
      </c>
      <c r="I1280" s="93">
        <v>74425</v>
      </c>
      <c r="J1280" s="93" t="b" cm="1">
        <f t="array" ref="J1280">OR(ISNUMBER(SEARCH($L$26:$L$31,C1280)))</f>
        <v>0</v>
      </c>
      <c r="K1280" s="92"/>
      <c r="L1280" s="26"/>
      <c r="M1280" s="26"/>
      <c r="N1280" s="26"/>
      <c r="O1280" s="26"/>
      <c r="P1280" s="26"/>
      <c r="Q1280" s="26"/>
      <c r="R1280" s="26"/>
      <c r="S1280" s="26"/>
      <c r="T1280" s="26"/>
    </row>
    <row r="1281" spans="1:20" x14ac:dyDescent="0.25">
      <c r="A1281" s="26"/>
      <c r="B1281" s="94">
        <v>1</v>
      </c>
      <c r="C1281" s="37" t="s">
        <v>109</v>
      </c>
      <c r="D1281" s="94">
        <v>3</v>
      </c>
      <c r="E1281" s="94">
        <v>1986</v>
      </c>
      <c r="F1281" s="94">
        <v>1</v>
      </c>
      <c r="G1281" s="94">
        <v>0</v>
      </c>
      <c r="H1281" s="94">
        <v>0</v>
      </c>
      <c r="I1281" s="93">
        <v>0</v>
      </c>
      <c r="J1281" s="93" t="b" cm="1">
        <f t="array" ref="J1281">OR(ISNUMBER(SEARCH($L$26:$L$31,C1281)))</f>
        <v>0</v>
      </c>
      <c r="K1281" s="92"/>
      <c r="L1281" s="26"/>
      <c r="M1281" s="26"/>
      <c r="N1281" s="26"/>
      <c r="O1281" s="26"/>
      <c r="P1281" s="26"/>
      <c r="Q1281" s="26"/>
      <c r="R1281" s="26"/>
      <c r="S1281" s="26"/>
      <c r="T1281" s="26"/>
    </row>
    <row r="1282" spans="1:20" x14ac:dyDescent="0.25">
      <c r="A1282" s="26"/>
      <c r="B1282" s="94">
        <v>1</v>
      </c>
      <c r="C1282" s="37" t="s">
        <v>110</v>
      </c>
      <c r="D1282" s="94">
        <v>3</v>
      </c>
      <c r="E1282" s="94">
        <v>1986</v>
      </c>
      <c r="F1282" s="94">
        <v>1</v>
      </c>
      <c r="G1282" s="94">
        <v>0</v>
      </c>
      <c r="H1282" s="94">
        <v>0</v>
      </c>
      <c r="I1282" s="93">
        <v>82422</v>
      </c>
      <c r="J1282" s="93" t="b" cm="1">
        <f t="array" ref="J1282">OR(ISNUMBER(SEARCH($L$26:$L$31,C1282)))</f>
        <v>0</v>
      </c>
      <c r="K1282" s="92"/>
      <c r="L1282" s="26"/>
      <c r="M1282" s="26"/>
      <c r="N1282" s="26"/>
      <c r="O1282" s="26"/>
      <c r="P1282" s="26"/>
      <c r="Q1282" s="26"/>
      <c r="R1282" s="26"/>
      <c r="S1282" s="26"/>
      <c r="T1282" s="26"/>
    </row>
    <row r="1283" spans="1:20" x14ac:dyDescent="0.25">
      <c r="A1283" s="26"/>
      <c r="B1283" s="94">
        <v>3</v>
      </c>
      <c r="C1283" s="37" t="s">
        <v>110</v>
      </c>
      <c r="D1283" s="94">
        <v>3</v>
      </c>
      <c r="E1283" s="94">
        <v>1986</v>
      </c>
      <c r="F1283" s="94">
        <v>1</v>
      </c>
      <c r="G1283" s="94">
        <v>0</v>
      </c>
      <c r="H1283" s="94">
        <v>0</v>
      </c>
      <c r="I1283" s="93">
        <v>7606</v>
      </c>
      <c r="J1283" s="93" t="b" cm="1">
        <f t="array" ref="J1283">OR(ISNUMBER(SEARCH($L$26:$L$31,C1283)))</f>
        <v>0</v>
      </c>
      <c r="K1283" s="92"/>
      <c r="L1283" s="26"/>
      <c r="M1283" s="26"/>
      <c r="N1283" s="26"/>
      <c r="O1283" s="26"/>
      <c r="P1283" s="26"/>
      <c r="Q1283" s="26"/>
      <c r="R1283" s="26"/>
      <c r="S1283" s="26"/>
      <c r="T1283" s="26"/>
    </row>
    <row r="1284" spans="1:20" x14ac:dyDescent="0.25">
      <c r="A1284" s="26"/>
      <c r="B1284" s="94">
        <v>5</v>
      </c>
      <c r="C1284" s="37" t="s">
        <v>110</v>
      </c>
      <c r="D1284" s="94">
        <v>3</v>
      </c>
      <c r="E1284" s="94">
        <v>1986</v>
      </c>
      <c r="F1284" s="94">
        <v>1</v>
      </c>
      <c r="G1284" s="94">
        <v>0</v>
      </c>
      <c r="H1284" s="94">
        <v>0</v>
      </c>
      <c r="I1284" s="93">
        <v>80409</v>
      </c>
      <c r="J1284" s="93" t="b" cm="1">
        <f t="array" ref="J1284">OR(ISNUMBER(SEARCH($L$26:$L$31,C1284)))</f>
        <v>0</v>
      </c>
      <c r="K1284" s="92"/>
      <c r="L1284" s="26"/>
      <c r="M1284" s="26"/>
      <c r="N1284" s="26"/>
      <c r="O1284" s="26"/>
      <c r="P1284" s="26"/>
      <c r="Q1284" s="26"/>
      <c r="R1284" s="26"/>
      <c r="S1284" s="26"/>
      <c r="T1284" s="26"/>
    </row>
    <row r="1285" spans="1:20" x14ac:dyDescent="0.25">
      <c r="A1285" s="26"/>
      <c r="B1285" s="94">
        <v>2</v>
      </c>
      <c r="C1285" s="37" t="s">
        <v>108</v>
      </c>
      <c r="D1285" s="94">
        <v>3</v>
      </c>
      <c r="E1285" s="94">
        <v>1986</v>
      </c>
      <c r="F1285" s="94">
        <v>1</v>
      </c>
      <c r="G1285" s="94">
        <v>0</v>
      </c>
      <c r="H1285" s="94">
        <v>0</v>
      </c>
      <c r="I1285" s="93">
        <v>68</v>
      </c>
      <c r="J1285" s="93" t="b" cm="1">
        <f t="array" ref="J1285">OR(ISNUMBER(SEARCH($L$26:$L$31,C1285)))</f>
        <v>1</v>
      </c>
      <c r="K1285" s="92"/>
      <c r="L1285" s="26"/>
      <c r="M1285" s="26"/>
      <c r="N1285" s="26"/>
      <c r="O1285" s="26"/>
      <c r="P1285" s="26"/>
      <c r="Q1285" s="26"/>
      <c r="R1285" s="26"/>
      <c r="S1285" s="26"/>
      <c r="T1285" s="26"/>
    </row>
    <row r="1286" spans="1:20" x14ac:dyDescent="0.25">
      <c r="A1286" s="26"/>
      <c r="B1286" s="94">
        <v>5</v>
      </c>
      <c r="C1286" s="37" t="s">
        <v>104</v>
      </c>
      <c r="D1286" s="94">
        <v>3</v>
      </c>
      <c r="E1286" s="94">
        <v>1986</v>
      </c>
      <c r="F1286" s="94">
        <v>1</v>
      </c>
      <c r="G1286" s="94">
        <v>0</v>
      </c>
      <c r="H1286" s="94">
        <v>0</v>
      </c>
      <c r="I1286" s="93">
        <v>800</v>
      </c>
      <c r="J1286" s="93" t="b" cm="1">
        <f t="array" ref="J1286">OR(ISNUMBER(SEARCH($L$26:$L$31,C1286)))</f>
        <v>1</v>
      </c>
      <c r="K1286" s="92"/>
      <c r="L1286" s="26"/>
      <c r="M1286" s="26"/>
      <c r="N1286" s="26"/>
      <c r="O1286" s="26"/>
      <c r="P1286" s="26"/>
      <c r="Q1286" s="26"/>
      <c r="R1286" s="26"/>
      <c r="S1286" s="26"/>
      <c r="T1286" s="26"/>
    </row>
    <row r="1287" spans="1:20" x14ac:dyDescent="0.25">
      <c r="A1287" s="26"/>
      <c r="B1287" s="94">
        <v>3</v>
      </c>
      <c r="C1287" s="37" t="s">
        <v>103</v>
      </c>
      <c r="D1287" s="94">
        <v>3</v>
      </c>
      <c r="E1287" s="94">
        <v>1986</v>
      </c>
      <c r="F1287" s="94">
        <v>2</v>
      </c>
      <c r="G1287" s="94">
        <v>0</v>
      </c>
      <c r="H1287" s="94">
        <v>0</v>
      </c>
      <c r="I1287" s="93">
        <v>74187</v>
      </c>
      <c r="J1287" s="93" t="b" cm="1">
        <f t="array" ref="J1287">OR(ISNUMBER(SEARCH($L$26:$L$31,C1287)))</f>
        <v>1</v>
      </c>
      <c r="K1287" s="92"/>
      <c r="L1287" s="26"/>
      <c r="M1287" s="26"/>
      <c r="N1287" s="26"/>
      <c r="O1287" s="26"/>
      <c r="P1287" s="26"/>
      <c r="Q1287" s="26"/>
      <c r="R1287" s="26"/>
      <c r="S1287" s="26"/>
      <c r="T1287" s="26"/>
    </row>
    <row r="1288" spans="1:20" x14ac:dyDescent="0.25">
      <c r="A1288" s="26"/>
      <c r="B1288" s="94">
        <v>2</v>
      </c>
      <c r="C1288" s="37" t="s">
        <v>103</v>
      </c>
      <c r="D1288" s="94">
        <v>4</v>
      </c>
      <c r="E1288" s="94">
        <v>1986</v>
      </c>
      <c r="F1288" s="94">
        <v>1</v>
      </c>
      <c r="G1288" s="94">
        <v>0</v>
      </c>
      <c r="H1288" s="94">
        <v>0</v>
      </c>
      <c r="I1288" s="93">
        <v>81518</v>
      </c>
      <c r="J1288" s="93" t="b" cm="1">
        <f t="array" ref="J1288">OR(ISNUMBER(SEARCH($L$26:$L$31,C1288)))</f>
        <v>1</v>
      </c>
      <c r="K1288" s="92"/>
      <c r="L1288" s="26"/>
      <c r="M1288" s="26"/>
      <c r="N1288" s="26"/>
      <c r="O1288" s="26"/>
      <c r="P1288" s="26"/>
      <c r="Q1288" s="26"/>
      <c r="R1288" s="26"/>
      <c r="S1288" s="26"/>
      <c r="T1288" s="26"/>
    </row>
    <row r="1289" spans="1:20" x14ac:dyDescent="0.25">
      <c r="A1289" s="26"/>
      <c r="B1289" s="94">
        <v>2</v>
      </c>
      <c r="C1289" s="37" t="s">
        <v>103</v>
      </c>
      <c r="D1289" s="94">
        <v>4</v>
      </c>
      <c r="E1289" s="94">
        <v>1986</v>
      </c>
      <c r="F1289" s="94">
        <v>1</v>
      </c>
      <c r="G1289" s="94">
        <v>0</v>
      </c>
      <c r="H1289" s="94">
        <v>0</v>
      </c>
      <c r="I1289" s="93">
        <v>81859</v>
      </c>
      <c r="J1289" s="93" t="b" cm="1">
        <f t="array" ref="J1289">OR(ISNUMBER(SEARCH($L$26:$L$31,C1289)))</f>
        <v>1</v>
      </c>
      <c r="K1289" s="92"/>
      <c r="L1289" s="26"/>
      <c r="M1289" s="26"/>
      <c r="N1289" s="26"/>
      <c r="O1289" s="26"/>
      <c r="P1289" s="26"/>
      <c r="Q1289" s="26"/>
      <c r="R1289" s="26"/>
      <c r="S1289" s="26"/>
      <c r="T1289" s="26"/>
    </row>
    <row r="1290" spans="1:20" x14ac:dyDescent="0.25">
      <c r="A1290" s="26"/>
      <c r="B1290" s="94">
        <v>3</v>
      </c>
      <c r="C1290" s="37" t="s">
        <v>110</v>
      </c>
      <c r="D1290" s="94">
        <v>4</v>
      </c>
      <c r="E1290" s="94">
        <v>1986</v>
      </c>
      <c r="F1290" s="94">
        <v>1</v>
      </c>
      <c r="G1290" s="94">
        <v>0</v>
      </c>
      <c r="H1290" s="94">
        <v>0</v>
      </c>
      <c r="I1290" s="93">
        <v>7368</v>
      </c>
      <c r="J1290" s="93" t="b" cm="1">
        <f t="array" ref="J1290">OR(ISNUMBER(SEARCH($L$26:$L$31,C1290)))</f>
        <v>0</v>
      </c>
      <c r="K1290" s="92"/>
      <c r="L1290" s="26"/>
      <c r="M1290" s="26"/>
      <c r="N1290" s="26"/>
      <c r="O1290" s="26"/>
      <c r="P1290" s="26"/>
      <c r="Q1290" s="26"/>
      <c r="R1290" s="26"/>
      <c r="S1290" s="26"/>
      <c r="T1290" s="26"/>
    </row>
    <row r="1291" spans="1:20" x14ac:dyDescent="0.25">
      <c r="A1291" s="26"/>
      <c r="B1291" s="94">
        <v>3</v>
      </c>
      <c r="C1291" s="37" t="s">
        <v>103</v>
      </c>
      <c r="D1291" s="94">
        <v>4</v>
      </c>
      <c r="E1291" s="94">
        <v>1986</v>
      </c>
      <c r="F1291" s="94">
        <v>1</v>
      </c>
      <c r="G1291" s="94">
        <v>0</v>
      </c>
      <c r="H1291" s="94">
        <v>0</v>
      </c>
      <c r="I1291" s="93">
        <v>7236</v>
      </c>
      <c r="J1291" s="93" t="b" cm="1">
        <f t="array" ref="J1291">OR(ISNUMBER(SEARCH($L$26:$L$31,C1291)))</f>
        <v>1</v>
      </c>
      <c r="K1291" s="92"/>
      <c r="L1291" s="26"/>
      <c r="M1291" s="26"/>
      <c r="N1291" s="26"/>
      <c r="O1291" s="26"/>
      <c r="P1291" s="26"/>
      <c r="Q1291" s="26"/>
      <c r="R1291" s="26"/>
      <c r="S1291" s="26"/>
      <c r="T1291" s="26"/>
    </row>
    <row r="1292" spans="1:20" x14ac:dyDescent="0.25">
      <c r="A1292" s="26"/>
      <c r="B1292" s="94">
        <v>1</v>
      </c>
      <c r="C1292" s="37" t="s">
        <v>114</v>
      </c>
      <c r="D1292" s="94">
        <v>4</v>
      </c>
      <c r="E1292" s="94">
        <v>1986</v>
      </c>
      <c r="F1292" s="94">
        <v>1</v>
      </c>
      <c r="G1292" s="94">
        <v>0</v>
      </c>
      <c r="H1292" s="94">
        <v>0</v>
      </c>
      <c r="I1292" s="93">
        <v>823</v>
      </c>
      <c r="J1292" s="93" t="b" cm="1">
        <f t="array" ref="J1292">OR(ISNUMBER(SEARCH($L$26:$L$31,C1292)))</f>
        <v>0</v>
      </c>
      <c r="K1292" s="92"/>
      <c r="L1292" s="26"/>
      <c r="M1292" s="26"/>
      <c r="N1292" s="26"/>
      <c r="O1292" s="26"/>
      <c r="P1292" s="26"/>
      <c r="Q1292" s="26"/>
      <c r="R1292" s="26"/>
      <c r="S1292" s="26"/>
      <c r="T1292" s="26"/>
    </row>
    <row r="1293" spans="1:20" x14ac:dyDescent="0.25">
      <c r="A1293" s="26"/>
      <c r="B1293" s="94">
        <v>6</v>
      </c>
      <c r="C1293" s="37" t="s">
        <v>118</v>
      </c>
      <c r="D1293" s="94">
        <v>2</v>
      </c>
      <c r="E1293" s="94">
        <v>1986</v>
      </c>
      <c r="F1293" s="94">
        <v>30</v>
      </c>
      <c r="G1293" s="94">
        <v>0</v>
      </c>
      <c r="H1293" s="94">
        <v>0</v>
      </c>
      <c r="I1293" s="93">
        <v>16932</v>
      </c>
      <c r="J1293" s="93" t="b" cm="1">
        <f t="array" ref="J1293">OR(ISNUMBER(SEARCH($L$26:$L$31,C1293)))</f>
        <v>0</v>
      </c>
      <c r="K1293" s="92"/>
      <c r="L1293" s="26"/>
      <c r="M1293" s="26"/>
      <c r="N1293" s="26"/>
      <c r="O1293" s="26"/>
      <c r="P1293" s="26"/>
      <c r="Q1293" s="26"/>
      <c r="R1293" s="26"/>
      <c r="S1293" s="26"/>
      <c r="T1293" s="26"/>
    </row>
    <row r="1294" spans="1:20" x14ac:dyDescent="0.25">
      <c r="A1294" s="26"/>
      <c r="B1294" s="94">
        <v>1</v>
      </c>
      <c r="C1294" s="37" t="s">
        <v>118</v>
      </c>
      <c r="D1294" s="94">
        <v>2</v>
      </c>
      <c r="E1294" s="94">
        <v>1986</v>
      </c>
      <c r="F1294" s="94">
        <v>30</v>
      </c>
      <c r="G1294" s="94">
        <v>0</v>
      </c>
      <c r="H1294" s="94">
        <v>0</v>
      </c>
      <c r="I1294" s="93">
        <v>17733</v>
      </c>
      <c r="J1294" s="93" t="b" cm="1">
        <f t="array" ref="J1294">OR(ISNUMBER(SEARCH($L$26:$L$31,C1294)))</f>
        <v>0</v>
      </c>
      <c r="K1294" s="92"/>
      <c r="L1294" s="26"/>
      <c r="M1294" s="26"/>
      <c r="N1294" s="26"/>
      <c r="O1294" s="26"/>
      <c r="P1294" s="26"/>
      <c r="Q1294" s="26"/>
      <c r="R1294" s="26"/>
      <c r="S1294" s="26"/>
      <c r="T1294" s="26"/>
    </row>
    <row r="1295" spans="1:20" x14ac:dyDescent="0.25">
      <c r="A1295" s="26"/>
      <c r="B1295" s="94">
        <v>2</v>
      </c>
      <c r="C1295" s="37" t="s">
        <v>118</v>
      </c>
      <c r="D1295" s="94">
        <v>2</v>
      </c>
      <c r="E1295" s="94">
        <v>1986</v>
      </c>
      <c r="F1295" s="94">
        <v>30</v>
      </c>
      <c r="G1295" s="94">
        <v>0</v>
      </c>
      <c r="H1295" s="94">
        <v>0</v>
      </c>
      <c r="I1295" s="93">
        <v>18633</v>
      </c>
      <c r="J1295" s="93" t="b" cm="1">
        <f t="array" ref="J1295">OR(ISNUMBER(SEARCH($L$26:$L$31,C1295)))</f>
        <v>0</v>
      </c>
      <c r="K1295" s="92"/>
      <c r="L1295" s="26"/>
      <c r="M1295" s="26"/>
      <c r="N1295" s="26"/>
      <c r="O1295" s="26"/>
      <c r="P1295" s="26"/>
      <c r="Q1295" s="26"/>
      <c r="R1295" s="26"/>
      <c r="S1295" s="26"/>
      <c r="T1295" s="26"/>
    </row>
    <row r="1296" spans="1:20" x14ac:dyDescent="0.25">
      <c r="A1296" s="26"/>
      <c r="B1296" s="94">
        <v>4</v>
      </c>
      <c r="C1296" s="37" t="s">
        <v>118</v>
      </c>
      <c r="D1296" s="94">
        <v>2</v>
      </c>
      <c r="E1296" s="94">
        <v>1986</v>
      </c>
      <c r="F1296" s="94">
        <v>30</v>
      </c>
      <c r="G1296" s="94">
        <v>0</v>
      </c>
      <c r="H1296" s="94">
        <v>0</v>
      </c>
      <c r="I1296" s="93">
        <v>18687</v>
      </c>
      <c r="J1296" s="93" t="b" cm="1">
        <f t="array" ref="J1296">OR(ISNUMBER(SEARCH($L$26:$L$31,C1296)))</f>
        <v>0</v>
      </c>
      <c r="K1296" s="92"/>
      <c r="L1296" s="26"/>
      <c r="M1296" s="26"/>
      <c r="N1296" s="26"/>
      <c r="O1296" s="26"/>
      <c r="P1296" s="26"/>
      <c r="Q1296" s="26"/>
      <c r="R1296" s="26"/>
      <c r="S1296" s="26"/>
      <c r="T1296" s="26"/>
    </row>
    <row r="1297" spans="1:20" x14ac:dyDescent="0.25">
      <c r="A1297" s="26"/>
      <c r="B1297" s="94">
        <v>3</v>
      </c>
      <c r="C1297" s="37" t="s">
        <v>118</v>
      </c>
      <c r="D1297" s="94">
        <v>2</v>
      </c>
      <c r="E1297" s="94">
        <v>1986</v>
      </c>
      <c r="F1297" s="94">
        <v>30</v>
      </c>
      <c r="G1297" s="94">
        <v>0</v>
      </c>
      <c r="H1297" s="94">
        <v>0</v>
      </c>
      <c r="I1297" s="93">
        <v>17226</v>
      </c>
      <c r="J1297" s="93" t="b" cm="1">
        <f t="array" ref="J1297">OR(ISNUMBER(SEARCH($L$26:$L$31,C1297)))</f>
        <v>0</v>
      </c>
      <c r="K1297" s="92"/>
      <c r="L1297" s="26"/>
      <c r="M1297" s="26"/>
      <c r="N1297" s="26"/>
      <c r="O1297" s="26"/>
      <c r="P1297" s="26"/>
      <c r="Q1297" s="26"/>
      <c r="R1297" s="26"/>
      <c r="S1297" s="26"/>
      <c r="T1297" s="26"/>
    </row>
    <row r="1298" spans="1:20" x14ac:dyDescent="0.25">
      <c r="A1298" s="26"/>
      <c r="B1298" s="94">
        <v>5</v>
      </c>
      <c r="C1298" s="37" t="s">
        <v>118</v>
      </c>
      <c r="D1298" s="94">
        <v>2</v>
      </c>
      <c r="E1298" s="94">
        <v>1986</v>
      </c>
      <c r="F1298" s="94">
        <v>30</v>
      </c>
      <c r="G1298" s="94">
        <v>0</v>
      </c>
      <c r="H1298" s="94">
        <v>0</v>
      </c>
      <c r="I1298" s="93">
        <v>17833</v>
      </c>
      <c r="J1298" s="93" t="b" cm="1">
        <f t="array" ref="J1298">OR(ISNUMBER(SEARCH($L$26:$L$31,C1298)))</f>
        <v>0</v>
      </c>
      <c r="K1298" s="92"/>
      <c r="L1298" s="26"/>
      <c r="M1298" s="26"/>
      <c r="N1298" s="26"/>
      <c r="O1298" s="26"/>
      <c r="P1298" s="26"/>
      <c r="Q1298" s="26"/>
      <c r="R1298" s="26"/>
      <c r="S1298" s="26"/>
      <c r="T1298" s="26"/>
    </row>
    <row r="1299" spans="1:20" x14ac:dyDescent="0.25">
      <c r="A1299" s="26"/>
      <c r="B1299" s="94">
        <v>6</v>
      </c>
      <c r="C1299" s="37" t="s">
        <v>118</v>
      </c>
      <c r="D1299" s="94">
        <v>3</v>
      </c>
      <c r="E1299" s="94">
        <v>1986</v>
      </c>
      <c r="F1299" s="94">
        <v>31</v>
      </c>
      <c r="G1299" s="94">
        <v>0</v>
      </c>
      <c r="H1299" s="94">
        <v>0</v>
      </c>
      <c r="I1299" s="93">
        <v>1618616</v>
      </c>
      <c r="J1299" s="93" t="b" cm="1">
        <f t="array" ref="J1299">OR(ISNUMBER(SEARCH($L$26:$L$31,C1299)))</f>
        <v>0</v>
      </c>
      <c r="K1299" s="92"/>
      <c r="L1299" s="26"/>
      <c r="M1299" s="26"/>
      <c r="N1299" s="26"/>
      <c r="O1299" s="26"/>
      <c r="P1299" s="26"/>
      <c r="Q1299" s="26"/>
      <c r="R1299" s="26"/>
      <c r="S1299" s="26"/>
      <c r="T1299" s="26"/>
    </row>
    <row r="1300" spans="1:20" x14ac:dyDescent="0.25">
      <c r="A1300" s="26"/>
      <c r="B1300" s="94">
        <v>1</v>
      </c>
      <c r="C1300" s="37" t="s">
        <v>118</v>
      </c>
      <c r="D1300" s="94">
        <v>3</v>
      </c>
      <c r="E1300" s="94">
        <v>1986</v>
      </c>
      <c r="F1300" s="94">
        <v>31</v>
      </c>
      <c r="G1300" s="94">
        <v>0</v>
      </c>
      <c r="H1300" s="94">
        <v>0</v>
      </c>
      <c r="I1300" s="93">
        <v>1709592</v>
      </c>
      <c r="J1300" s="93" t="b" cm="1">
        <f t="array" ref="J1300">OR(ISNUMBER(SEARCH($L$26:$L$31,C1300)))</f>
        <v>0</v>
      </c>
      <c r="K1300" s="92"/>
      <c r="L1300" s="26"/>
      <c r="M1300" s="26"/>
      <c r="N1300" s="26"/>
      <c r="O1300" s="26"/>
      <c r="P1300" s="26"/>
      <c r="Q1300" s="26"/>
      <c r="R1300" s="26"/>
      <c r="S1300" s="26"/>
      <c r="T1300" s="26"/>
    </row>
    <row r="1301" spans="1:20" x14ac:dyDescent="0.25">
      <c r="A1301" s="26"/>
      <c r="B1301" s="94">
        <v>2</v>
      </c>
      <c r="C1301" s="37" t="s">
        <v>118</v>
      </c>
      <c r="D1301" s="94">
        <v>3</v>
      </c>
      <c r="E1301" s="94">
        <v>1986</v>
      </c>
      <c r="F1301" s="94">
        <v>31</v>
      </c>
      <c r="G1301" s="94">
        <v>0</v>
      </c>
      <c r="H1301" s="94">
        <v>0</v>
      </c>
      <c r="I1301" s="93">
        <v>1854327</v>
      </c>
      <c r="J1301" s="93" t="b" cm="1">
        <f t="array" ref="J1301">OR(ISNUMBER(SEARCH($L$26:$L$31,C1301)))</f>
        <v>0</v>
      </c>
      <c r="K1301" s="92"/>
      <c r="L1301" s="26"/>
      <c r="M1301" s="26"/>
      <c r="N1301" s="26"/>
      <c r="O1301" s="26"/>
      <c r="P1301" s="26"/>
      <c r="Q1301" s="26"/>
      <c r="R1301" s="26"/>
      <c r="S1301" s="26"/>
      <c r="T1301" s="26"/>
    </row>
    <row r="1302" spans="1:20" x14ac:dyDescent="0.25">
      <c r="A1302" s="26"/>
      <c r="B1302" s="94">
        <v>4</v>
      </c>
      <c r="C1302" s="37" t="s">
        <v>118</v>
      </c>
      <c r="D1302" s="94">
        <v>3</v>
      </c>
      <c r="E1302" s="94">
        <v>1986</v>
      </c>
      <c r="F1302" s="94">
        <v>31</v>
      </c>
      <c r="G1302" s="94">
        <v>0</v>
      </c>
      <c r="H1302" s="94">
        <v>0</v>
      </c>
      <c r="I1302" s="93">
        <v>1566236</v>
      </c>
      <c r="J1302" s="93" t="b" cm="1">
        <f t="array" ref="J1302">OR(ISNUMBER(SEARCH($L$26:$L$31,C1302)))</f>
        <v>0</v>
      </c>
      <c r="K1302" s="92"/>
      <c r="L1302" s="26"/>
      <c r="M1302" s="26"/>
      <c r="N1302" s="26"/>
      <c r="O1302" s="26"/>
      <c r="P1302" s="26"/>
      <c r="Q1302" s="26"/>
      <c r="R1302" s="26"/>
      <c r="S1302" s="26"/>
      <c r="T1302" s="26"/>
    </row>
    <row r="1303" spans="1:20" x14ac:dyDescent="0.25">
      <c r="A1303" s="26"/>
      <c r="B1303" s="94">
        <v>3</v>
      </c>
      <c r="C1303" s="37" t="s">
        <v>118</v>
      </c>
      <c r="D1303" s="94">
        <v>3</v>
      </c>
      <c r="E1303" s="94">
        <v>1986</v>
      </c>
      <c r="F1303" s="94">
        <v>31</v>
      </c>
      <c r="G1303" s="94">
        <v>0</v>
      </c>
      <c r="H1303" s="94">
        <v>0</v>
      </c>
      <c r="I1303" s="93">
        <v>1885686</v>
      </c>
      <c r="J1303" s="93" t="b" cm="1">
        <f t="array" ref="J1303">OR(ISNUMBER(SEARCH($L$26:$L$31,C1303)))</f>
        <v>0</v>
      </c>
      <c r="K1303" s="92"/>
      <c r="L1303" s="26"/>
      <c r="M1303" s="26"/>
      <c r="N1303" s="26"/>
      <c r="O1303" s="26"/>
      <c r="P1303" s="26"/>
      <c r="Q1303" s="26"/>
      <c r="R1303" s="26"/>
      <c r="S1303" s="26"/>
      <c r="T1303" s="26"/>
    </row>
    <row r="1304" spans="1:20" x14ac:dyDescent="0.25">
      <c r="A1304" s="26"/>
      <c r="B1304" s="94">
        <v>5</v>
      </c>
      <c r="C1304" s="37" t="s">
        <v>118</v>
      </c>
      <c r="D1304" s="94">
        <v>3</v>
      </c>
      <c r="E1304" s="94">
        <v>1986</v>
      </c>
      <c r="F1304" s="94">
        <v>31</v>
      </c>
      <c r="G1304" s="94">
        <v>0</v>
      </c>
      <c r="H1304" s="94">
        <v>0</v>
      </c>
      <c r="I1304" s="93">
        <v>1689260</v>
      </c>
      <c r="J1304" s="93" t="b" cm="1">
        <f t="array" ref="J1304">OR(ISNUMBER(SEARCH($L$26:$L$31,C1304)))</f>
        <v>0</v>
      </c>
      <c r="K1304" s="92"/>
      <c r="L1304" s="26"/>
      <c r="M1304" s="26"/>
      <c r="N1304" s="26"/>
      <c r="O1304" s="26"/>
      <c r="P1304" s="26"/>
      <c r="Q1304" s="26"/>
      <c r="R1304" s="26"/>
      <c r="S1304" s="26"/>
      <c r="T1304" s="26"/>
    </row>
    <row r="1305" spans="1:20" x14ac:dyDescent="0.25">
      <c r="A1305" s="26"/>
      <c r="B1305" s="94">
        <v>6</v>
      </c>
      <c r="C1305" s="37" t="s">
        <v>114</v>
      </c>
      <c r="D1305" s="94">
        <v>1</v>
      </c>
      <c r="E1305" s="94">
        <v>1986</v>
      </c>
      <c r="F1305" s="94">
        <v>2</v>
      </c>
      <c r="G1305" s="94">
        <v>0</v>
      </c>
      <c r="H1305" s="94">
        <v>0</v>
      </c>
      <c r="I1305" s="93">
        <v>16293</v>
      </c>
      <c r="J1305" s="93" t="b" cm="1">
        <f t="array" ref="J1305">OR(ISNUMBER(SEARCH($L$26:$L$31,C1305)))</f>
        <v>0</v>
      </c>
      <c r="K1305" s="92"/>
      <c r="L1305" s="26"/>
      <c r="M1305" s="26"/>
      <c r="N1305" s="26"/>
      <c r="O1305" s="26"/>
      <c r="P1305" s="26"/>
      <c r="Q1305" s="26"/>
      <c r="R1305" s="26"/>
      <c r="S1305" s="26"/>
      <c r="T1305" s="26"/>
    </row>
    <row r="1306" spans="1:20" x14ac:dyDescent="0.25">
      <c r="A1306" s="26"/>
      <c r="B1306" s="94">
        <v>1</v>
      </c>
      <c r="C1306" s="37" t="s">
        <v>114</v>
      </c>
      <c r="D1306" s="94">
        <v>1</v>
      </c>
      <c r="E1306" s="94">
        <v>1986</v>
      </c>
      <c r="F1306" s="94">
        <v>2</v>
      </c>
      <c r="G1306" s="94">
        <v>0</v>
      </c>
      <c r="H1306" s="94">
        <v>0</v>
      </c>
      <c r="I1306" s="93">
        <v>18714</v>
      </c>
      <c r="J1306" s="93" t="b" cm="1">
        <f t="array" ref="J1306">OR(ISNUMBER(SEARCH($L$26:$L$31,C1306)))</f>
        <v>0</v>
      </c>
      <c r="K1306" s="92"/>
      <c r="L1306" s="26"/>
      <c r="M1306" s="26"/>
      <c r="N1306" s="26"/>
      <c r="O1306" s="26"/>
      <c r="P1306" s="26"/>
      <c r="Q1306" s="26"/>
      <c r="R1306" s="26"/>
      <c r="S1306" s="26"/>
      <c r="T1306" s="26"/>
    </row>
    <row r="1307" spans="1:20" x14ac:dyDescent="0.25">
      <c r="A1307" s="26"/>
      <c r="B1307" s="94">
        <v>2</v>
      </c>
      <c r="C1307" s="37" t="s">
        <v>114</v>
      </c>
      <c r="D1307" s="94">
        <v>1</v>
      </c>
      <c r="E1307" s="94">
        <v>1986</v>
      </c>
      <c r="F1307" s="94">
        <v>2</v>
      </c>
      <c r="G1307" s="94">
        <v>0</v>
      </c>
      <c r="H1307" s="94">
        <v>0</v>
      </c>
      <c r="I1307" s="93">
        <v>18163</v>
      </c>
      <c r="J1307" s="93" t="b" cm="1">
        <f t="array" ref="J1307">OR(ISNUMBER(SEARCH($L$26:$L$31,C1307)))</f>
        <v>0</v>
      </c>
      <c r="K1307" s="92"/>
      <c r="L1307" s="26"/>
      <c r="M1307" s="26"/>
      <c r="N1307" s="26"/>
      <c r="O1307" s="26"/>
      <c r="P1307" s="26"/>
      <c r="Q1307" s="26"/>
      <c r="R1307" s="26"/>
      <c r="S1307" s="26"/>
      <c r="T1307" s="26"/>
    </row>
    <row r="1308" spans="1:20" x14ac:dyDescent="0.25">
      <c r="A1308" s="26"/>
      <c r="B1308" s="94">
        <v>4</v>
      </c>
      <c r="C1308" s="37" t="s">
        <v>114</v>
      </c>
      <c r="D1308" s="94">
        <v>1</v>
      </c>
      <c r="E1308" s="94">
        <v>1986</v>
      </c>
      <c r="F1308" s="94">
        <v>2</v>
      </c>
      <c r="G1308" s="94">
        <v>0</v>
      </c>
      <c r="H1308" s="94">
        <v>0</v>
      </c>
      <c r="I1308" s="93">
        <v>17898</v>
      </c>
      <c r="J1308" s="93" t="b" cm="1">
        <f t="array" ref="J1308">OR(ISNUMBER(SEARCH($L$26:$L$31,C1308)))</f>
        <v>0</v>
      </c>
      <c r="K1308" s="92"/>
      <c r="L1308" s="26"/>
      <c r="M1308" s="26"/>
      <c r="N1308" s="26"/>
      <c r="O1308" s="26"/>
      <c r="P1308" s="26"/>
      <c r="Q1308" s="26"/>
      <c r="R1308" s="26"/>
      <c r="S1308" s="26"/>
      <c r="T1308" s="26"/>
    </row>
    <row r="1309" spans="1:20" x14ac:dyDescent="0.25">
      <c r="A1309" s="26"/>
      <c r="B1309" s="94">
        <v>3</v>
      </c>
      <c r="C1309" s="37" t="s">
        <v>114</v>
      </c>
      <c r="D1309" s="94">
        <v>1</v>
      </c>
      <c r="E1309" s="94">
        <v>1986</v>
      </c>
      <c r="F1309" s="94">
        <v>2</v>
      </c>
      <c r="G1309" s="94">
        <v>0</v>
      </c>
      <c r="H1309" s="94">
        <v>0</v>
      </c>
      <c r="I1309" s="93">
        <v>18743</v>
      </c>
      <c r="J1309" s="93" t="b" cm="1">
        <f t="array" ref="J1309">OR(ISNUMBER(SEARCH($L$26:$L$31,C1309)))</f>
        <v>0</v>
      </c>
      <c r="K1309" s="92"/>
      <c r="L1309" s="26"/>
      <c r="M1309" s="26"/>
      <c r="N1309" s="26"/>
      <c r="O1309" s="26"/>
      <c r="P1309" s="26"/>
      <c r="Q1309" s="26"/>
      <c r="R1309" s="26"/>
      <c r="S1309" s="26"/>
      <c r="T1309" s="26"/>
    </row>
    <row r="1310" spans="1:20" x14ac:dyDescent="0.25">
      <c r="A1310" s="26"/>
      <c r="B1310" s="94">
        <v>5</v>
      </c>
      <c r="C1310" s="37" t="s">
        <v>114</v>
      </c>
      <c r="D1310" s="94">
        <v>1</v>
      </c>
      <c r="E1310" s="94">
        <v>1986</v>
      </c>
      <c r="F1310" s="94">
        <v>2</v>
      </c>
      <c r="G1310" s="94">
        <v>0</v>
      </c>
      <c r="H1310" s="94">
        <v>0</v>
      </c>
      <c r="I1310" s="93">
        <v>18628</v>
      </c>
      <c r="J1310" s="93" t="b" cm="1">
        <f t="array" ref="J1310">OR(ISNUMBER(SEARCH($L$26:$L$31,C1310)))</f>
        <v>0</v>
      </c>
      <c r="K1310" s="92"/>
      <c r="L1310" s="26"/>
      <c r="M1310" s="26"/>
      <c r="N1310" s="26"/>
      <c r="O1310" s="26"/>
      <c r="P1310" s="26"/>
      <c r="Q1310" s="26"/>
      <c r="R1310" s="26"/>
      <c r="S1310" s="26"/>
      <c r="T1310" s="26"/>
    </row>
    <row r="1311" spans="1:20" x14ac:dyDescent="0.25">
      <c r="A1311" s="26"/>
      <c r="B1311" s="94">
        <v>1</v>
      </c>
      <c r="C1311" s="37" t="s">
        <v>114</v>
      </c>
      <c r="D1311" s="94">
        <v>1</v>
      </c>
      <c r="E1311" s="94">
        <v>1986</v>
      </c>
      <c r="F1311" s="94">
        <v>1</v>
      </c>
      <c r="G1311" s="94">
        <v>0</v>
      </c>
      <c r="H1311" s="94">
        <v>0</v>
      </c>
      <c r="I1311" s="93">
        <v>101</v>
      </c>
      <c r="J1311" s="93" t="b" cm="1">
        <f t="array" ref="J1311">OR(ISNUMBER(SEARCH($L$26:$L$31,C1311)))</f>
        <v>0</v>
      </c>
      <c r="K1311" s="92"/>
      <c r="L1311" s="26"/>
      <c r="M1311" s="26"/>
      <c r="N1311" s="26"/>
      <c r="O1311" s="26"/>
      <c r="P1311" s="26"/>
      <c r="Q1311" s="26"/>
      <c r="R1311" s="26"/>
      <c r="S1311" s="26"/>
      <c r="T1311" s="26"/>
    </row>
    <row r="1312" spans="1:20" x14ac:dyDescent="0.25">
      <c r="A1312" s="26"/>
      <c r="B1312" s="94">
        <v>6</v>
      </c>
      <c r="C1312" s="37" t="s">
        <v>114</v>
      </c>
      <c r="D1312" s="94">
        <v>1</v>
      </c>
      <c r="E1312" s="94">
        <v>1986</v>
      </c>
      <c r="F1312" s="94">
        <v>2</v>
      </c>
      <c r="G1312" s="94">
        <v>0</v>
      </c>
      <c r="H1312" s="94">
        <v>0</v>
      </c>
      <c r="I1312" s="93">
        <v>0</v>
      </c>
      <c r="J1312" s="93" t="b" cm="1">
        <f t="array" ref="J1312">OR(ISNUMBER(SEARCH($L$26:$L$31,C1312)))</f>
        <v>0</v>
      </c>
      <c r="K1312" s="92"/>
      <c r="L1312" s="26"/>
      <c r="M1312" s="26"/>
      <c r="N1312" s="26"/>
      <c r="O1312" s="26"/>
      <c r="P1312" s="26"/>
      <c r="Q1312" s="26"/>
      <c r="R1312" s="26"/>
      <c r="S1312" s="26"/>
      <c r="T1312" s="26"/>
    </row>
    <row r="1313" spans="1:20" x14ac:dyDescent="0.25">
      <c r="A1313" s="26"/>
      <c r="B1313" s="94">
        <v>1</v>
      </c>
      <c r="C1313" s="37" t="s">
        <v>114</v>
      </c>
      <c r="D1313" s="94">
        <v>1</v>
      </c>
      <c r="E1313" s="94">
        <v>1986</v>
      </c>
      <c r="F1313" s="94">
        <v>2</v>
      </c>
      <c r="G1313" s="94">
        <v>0</v>
      </c>
      <c r="H1313" s="94">
        <v>0</v>
      </c>
      <c r="I1313" s="93">
        <v>0</v>
      </c>
      <c r="J1313" s="93" t="b" cm="1">
        <f t="array" ref="J1313">OR(ISNUMBER(SEARCH($L$26:$L$31,C1313)))</f>
        <v>0</v>
      </c>
      <c r="K1313" s="92"/>
      <c r="L1313" s="26"/>
      <c r="M1313" s="26"/>
      <c r="N1313" s="26"/>
      <c r="O1313" s="26"/>
      <c r="P1313" s="26"/>
      <c r="Q1313" s="26"/>
      <c r="R1313" s="26"/>
      <c r="S1313" s="26"/>
      <c r="T1313" s="26"/>
    </row>
    <row r="1314" spans="1:20" x14ac:dyDescent="0.25">
      <c r="A1314" s="26"/>
      <c r="B1314" s="94">
        <v>2</v>
      </c>
      <c r="C1314" s="37" t="s">
        <v>114</v>
      </c>
      <c r="D1314" s="94">
        <v>1</v>
      </c>
      <c r="E1314" s="94">
        <v>1986</v>
      </c>
      <c r="F1314" s="94">
        <v>2</v>
      </c>
      <c r="G1314" s="94">
        <v>0</v>
      </c>
      <c r="H1314" s="94">
        <v>0</v>
      </c>
      <c r="I1314" s="93">
        <v>0</v>
      </c>
      <c r="J1314" s="93" t="b" cm="1">
        <f t="array" ref="J1314">OR(ISNUMBER(SEARCH($L$26:$L$31,C1314)))</f>
        <v>0</v>
      </c>
      <c r="K1314" s="92"/>
      <c r="L1314" s="26"/>
      <c r="M1314" s="26"/>
      <c r="N1314" s="26"/>
      <c r="O1314" s="26"/>
      <c r="P1314" s="26"/>
      <c r="Q1314" s="26"/>
      <c r="R1314" s="26"/>
      <c r="S1314" s="26"/>
      <c r="T1314" s="26"/>
    </row>
    <row r="1315" spans="1:20" x14ac:dyDescent="0.25">
      <c r="A1315" s="26"/>
      <c r="B1315" s="94">
        <v>4</v>
      </c>
      <c r="C1315" s="37" t="s">
        <v>114</v>
      </c>
      <c r="D1315" s="94">
        <v>1</v>
      </c>
      <c r="E1315" s="94">
        <v>1986</v>
      </c>
      <c r="F1315" s="94">
        <v>2</v>
      </c>
      <c r="G1315" s="94">
        <v>0</v>
      </c>
      <c r="H1315" s="94">
        <v>0</v>
      </c>
      <c r="I1315" s="93">
        <v>0</v>
      </c>
      <c r="J1315" s="93" t="b" cm="1">
        <f t="array" ref="J1315">OR(ISNUMBER(SEARCH($L$26:$L$31,C1315)))</f>
        <v>0</v>
      </c>
      <c r="K1315" s="92"/>
      <c r="L1315" s="26"/>
      <c r="M1315" s="26"/>
      <c r="N1315" s="26"/>
      <c r="O1315" s="26"/>
      <c r="P1315" s="26"/>
      <c r="Q1315" s="26"/>
      <c r="R1315" s="26"/>
      <c r="S1315" s="26"/>
      <c r="T1315" s="26"/>
    </row>
    <row r="1316" spans="1:20" x14ac:dyDescent="0.25">
      <c r="A1316" s="26"/>
      <c r="B1316" s="94">
        <v>3</v>
      </c>
      <c r="C1316" s="37" t="s">
        <v>114</v>
      </c>
      <c r="D1316" s="94">
        <v>1</v>
      </c>
      <c r="E1316" s="94">
        <v>1986</v>
      </c>
      <c r="F1316" s="94">
        <v>2</v>
      </c>
      <c r="G1316" s="94">
        <v>0</v>
      </c>
      <c r="H1316" s="94">
        <v>0</v>
      </c>
      <c r="I1316" s="93">
        <v>0</v>
      </c>
      <c r="J1316" s="93" t="b" cm="1">
        <f t="array" ref="J1316">OR(ISNUMBER(SEARCH($L$26:$L$31,C1316)))</f>
        <v>0</v>
      </c>
      <c r="K1316" s="92"/>
      <c r="L1316" s="26"/>
      <c r="M1316" s="26"/>
      <c r="N1316" s="26"/>
      <c r="O1316" s="26"/>
      <c r="P1316" s="26"/>
      <c r="Q1316" s="26"/>
      <c r="R1316" s="26"/>
      <c r="S1316" s="26"/>
      <c r="T1316" s="26"/>
    </row>
    <row r="1317" spans="1:20" x14ac:dyDescent="0.25">
      <c r="A1317" s="26"/>
      <c r="B1317" s="94">
        <v>5</v>
      </c>
      <c r="C1317" s="37" t="s">
        <v>114</v>
      </c>
      <c r="D1317" s="94">
        <v>1</v>
      </c>
      <c r="E1317" s="94">
        <v>1986</v>
      </c>
      <c r="F1317" s="94">
        <v>2</v>
      </c>
      <c r="G1317" s="94">
        <v>0</v>
      </c>
      <c r="H1317" s="94">
        <v>0</v>
      </c>
      <c r="I1317" s="93">
        <v>0</v>
      </c>
      <c r="J1317" s="93" t="b" cm="1">
        <f t="array" ref="J1317">OR(ISNUMBER(SEARCH($L$26:$L$31,C1317)))</f>
        <v>0</v>
      </c>
      <c r="K1317" s="92"/>
      <c r="L1317" s="26"/>
      <c r="M1317" s="26"/>
      <c r="N1317" s="26"/>
      <c r="O1317" s="26"/>
      <c r="P1317" s="26"/>
      <c r="Q1317" s="26"/>
      <c r="R1317" s="26"/>
      <c r="S1317" s="26"/>
      <c r="T1317" s="26"/>
    </row>
    <row r="1318" spans="1:20" x14ac:dyDescent="0.25">
      <c r="A1318" s="26"/>
      <c r="B1318" s="94">
        <v>6</v>
      </c>
      <c r="C1318" s="37" t="s">
        <v>114</v>
      </c>
      <c r="D1318" s="94">
        <v>2</v>
      </c>
      <c r="E1318" s="94">
        <v>1986</v>
      </c>
      <c r="F1318" s="94">
        <v>2</v>
      </c>
      <c r="G1318" s="94">
        <v>0</v>
      </c>
      <c r="H1318" s="94">
        <v>0</v>
      </c>
      <c r="I1318" s="93">
        <v>0</v>
      </c>
      <c r="J1318" s="93" t="b" cm="1">
        <f t="array" ref="J1318">OR(ISNUMBER(SEARCH($L$26:$L$31,C1318)))</f>
        <v>0</v>
      </c>
      <c r="K1318" s="92"/>
      <c r="L1318" s="26"/>
      <c r="M1318" s="26"/>
      <c r="N1318" s="26"/>
      <c r="O1318" s="26"/>
      <c r="P1318" s="26"/>
      <c r="Q1318" s="26"/>
      <c r="R1318" s="26"/>
      <c r="S1318" s="26"/>
      <c r="T1318" s="26"/>
    </row>
    <row r="1319" spans="1:20" x14ac:dyDescent="0.25">
      <c r="A1319" s="26"/>
      <c r="B1319" s="94">
        <v>1</v>
      </c>
      <c r="C1319" s="37" t="s">
        <v>114</v>
      </c>
      <c r="D1319" s="94">
        <v>2</v>
      </c>
      <c r="E1319" s="94">
        <v>1986</v>
      </c>
      <c r="F1319" s="94">
        <v>2</v>
      </c>
      <c r="G1319" s="94">
        <v>0</v>
      </c>
      <c r="H1319" s="94">
        <v>0</v>
      </c>
      <c r="I1319" s="93">
        <v>0</v>
      </c>
      <c r="J1319" s="93" t="b" cm="1">
        <f t="array" ref="J1319">OR(ISNUMBER(SEARCH($L$26:$L$31,C1319)))</f>
        <v>0</v>
      </c>
      <c r="K1319" s="92"/>
      <c r="L1319" s="26"/>
      <c r="M1319" s="26"/>
      <c r="N1319" s="26"/>
      <c r="O1319" s="26"/>
      <c r="P1319" s="26"/>
      <c r="Q1319" s="26"/>
      <c r="R1319" s="26"/>
      <c r="S1319" s="26"/>
      <c r="T1319" s="26"/>
    </row>
    <row r="1320" spans="1:20" x14ac:dyDescent="0.25">
      <c r="A1320" s="26"/>
      <c r="B1320" s="94">
        <v>2</v>
      </c>
      <c r="C1320" s="37" t="s">
        <v>114</v>
      </c>
      <c r="D1320" s="94">
        <v>2</v>
      </c>
      <c r="E1320" s="94">
        <v>1986</v>
      </c>
      <c r="F1320" s="94">
        <v>2</v>
      </c>
      <c r="G1320" s="94">
        <v>0</v>
      </c>
      <c r="H1320" s="94">
        <v>0</v>
      </c>
      <c r="I1320" s="93">
        <v>0</v>
      </c>
      <c r="J1320" s="93" t="b" cm="1">
        <f t="array" ref="J1320">OR(ISNUMBER(SEARCH($L$26:$L$31,C1320)))</f>
        <v>0</v>
      </c>
      <c r="K1320" s="92"/>
      <c r="L1320" s="26"/>
      <c r="M1320" s="26"/>
      <c r="N1320" s="26"/>
      <c r="O1320" s="26"/>
      <c r="P1320" s="26"/>
      <c r="Q1320" s="26"/>
      <c r="R1320" s="26"/>
      <c r="S1320" s="26"/>
      <c r="T1320" s="26"/>
    </row>
    <row r="1321" spans="1:20" x14ac:dyDescent="0.25">
      <c r="A1321" s="26"/>
      <c r="B1321" s="94">
        <v>4</v>
      </c>
      <c r="C1321" s="37" t="s">
        <v>114</v>
      </c>
      <c r="D1321" s="94">
        <v>2</v>
      </c>
      <c r="E1321" s="94">
        <v>1986</v>
      </c>
      <c r="F1321" s="94">
        <v>2</v>
      </c>
      <c r="G1321" s="94">
        <v>0</v>
      </c>
      <c r="H1321" s="94">
        <v>0</v>
      </c>
      <c r="I1321" s="93">
        <v>0</v>
      </c>
      <c r="J1321" s="93" t="b" cm="1">
        <f t="array" ref="J1321">OR(ISNUMBER(SEARCH($L$26:$L$31,C1321)))</f>
        <v>0</v>
      </c>
      <c r="K1321" s="92"/>
      <c r="L1321" s="26"/>
      <c r="M1321" s="26"/>
      <c r="N1321" s="26"/>
      <c r="O1321" s="26"/>
      <c r="P1321" s="26"/>
      <c r="Q1321" s="26"/>
      <c r="R1321" s="26"/>
      <c r="S1321" s="26"/>
      <c r="T1321" s="26"/>
    </row>
    <row r="1322" spans="1:20" x14ac:dyDescent="0.25">
      <c r="A1322" s="26"/>
      <c r="B1322" s="94">
        <v>3</v>
      </c>
      <c r="C1322" s="37" t="s">
        <v>114</v>
      </c>
      <c r="D1322" s="94">
        <v>2</v>
      </c>
      <c r="E1322" s="94">
        <v>1986</v>
      </c>
      <c r="F1322" s="94">
        <v>2</v>
      </c>
      <c r="G1322" s="94">
        <v>0</v>
      </c>
      <c r="H1322" s="94">
        <v>0</v>
      </c>
      <c r="I1322" s="93">
        <v>0</v>
      </c>
      <c r="J1322" s="93" t="b" cm="1">
        <f t="array" ref="J1322">OR(ISNUMBER(SEARCH($L$26:$L$31,C1322)))</f>
        <v>0</v>
      </c>
      <c r="K1322" s="92"/>
      <c r="L1322" s="26"/>
      <c r="M1322" s="26"/>
      <c r="N1322" s="26"/>
      <c r="O1322" s="26"/>
      <c r="P1322" s="26"/>
      <c r="Q1322" s="26"/>
      <c r="R1322" s="26"/>
      <c r="S1322" s="26"/>
      <c r="T1322" s="26"/>
    </row>
    <row r="1323" spans="1:20" x14ac:dyDescent="0.25">
      <c r="A1323" s="26"/>
      <c r="B1323" s="94">
        <v>5</v>
      </c>
      <c r="C1323" s="37" t="s">
        <v>114</v>
      </c>
      <c r="D1323" s="94">
        <v>2</v>
      </c>
      <c r="E1323" s="94">
        <v>1986</v>
      </c>
      <c r="F1323" s="94">
        <v>2</v>
      </c>
      <c r="G1323" s="94">
        <v>0</v>
      </c>
      <c r="H1323" s="94">
        <v>0</v>
      </c>
      <c r="I1323" s="93">
        <v>0</v>
      </c>
      <c r="J1323" s="93" t="b" cm="1">
        <f t="array" ref="J1323">OR(ISNUMBER(SEARCH($L$26:$L$31,C1323)))</f>
        <v>0</v>
      </c>
      <c r="K1323" s="92"/>
      <c r="L1323" s="26"/>
      <c r="M1323" s="26"/>
      <c r="N1323" s="26"/>
      <c r="O1323" s="26"/>
      <c r="P1323" s="26"/>
      <c r="Q1323" s="26"/>
      <c r="R1323" s="26"/>
      <c r="S1323" s="26"/>
      <c r="T1323" s="26"/>
    </row>
    <row r="1324" spans="1:20" x14ac:dyDescent="0.25">
      <c r="A1324" s="26"/>
      <c r="B1324" s="94">
        <v>6</v>
      </c>
      <c r="C1324" s="37" t="s">
        <v>118</v>
      </c>
      <c r="D1324" s="94">
        <v>2</v>
      </c>
      <c r="E1324" s="94">
        <v>1986</v>
      </c>
      <c r="F1324" s="94">
        <v>31</v>
      </c>
      <c r="G1324" s="94">
        <v>0</v>
      </c>
      <c r="H1324" s="94">
        <v>0</v>
      </c>
      <c r="I1324" s="93">
        <v>0</v>
      </c>
      <c r="J1324" s="93" t="b" cm="1">
        <f t="array" ref="J1324">OR(ISNUMBER(SEARCH($L$26:$L$31,C1324)))</f>
        <v>0</v>
      </c>
      <c r="K1324" s="92"/>
      <c r="L1324" s="26"/>
      <c r="M1324" s="26"/>
      <c r="N1324" s="26"/>
      <c r="O1324" s="26"/>
      <c r="P1324" s="26"/>
      <c r="Q1324" s="26"/>
      <c r="R1324" s="26"/>
      <c r="S1324" s="26"/>
      <c r="T1324" s="26"/>
    </row>
    <row r="1325" spans="1:20" x14ac:dyDescent="0.25">
      <c r="A1325" s="26"/>
      <c r="B1325" s="94">
        <v>1</v>
      </c>
      <c r="C1325" s="37" t="s">
        <v>118</v>
      </c>
      <c r="D1325" s="94">
        <v>2</v>
      </c>
      <c r="E1325" s="94">
        <v>1986</v>
      </c>
      <c r="F1325" s="94">
        <v>31</v>
      </c>
      <c r="G1325" s="94">
        <v>0</v>
      </c>
      <c r="H1325" s="94">
        <v>0</v>
      </c>
      <c r="I1325" s="93">
        <v>0</v>
      </c>
      <c r="J1325" s="93" t="b" cm="1">
        <f t="array" ref="J1325">OR(ISNUMBER(SEARCH($L$26:$L$31,C1325)))</f>
        <v>0</v>
      </c>
      <c r="K1325" s="92"/>
      <c r="L1325" s="26"/>
      <c r="M1325" s="26"/>
      <c r="N1325" s="26"/>
      <c r="O1325" s="26"/>
      <c r="P1325" s="26"/>
      <c r="Q1325" s="26"/>
      <c r="R1325" s="26"/>
      <c r="S1325" s="26"/>
      <c r="T1325" s="26"/>
    </row>
    <row r="1326" spans="1:20" x14ac:dyDescent="0.25">
      <c r="A1326" s="26"/>
      <c r="B1326" s="94">
        <v>2</v>
      </c>
      <c r="C1326" s="37" t="s">
        <v>118</v>
      </c>
      <c r="D1326" s="94">
        <v>2</v>
      </c>
      <c r="E1326" s="94">
        <v>1986</v>
      </c>
      <c r="F1326" s="94">
        <v>31</v>
      </c>
      <c r="G1326" s="94">
        <v>0</v>
      </c>
      <c r="H1326" s="94">
        <v>0</v>
      </c>
      <c r="I1326" s="93">
        <v>0</v>
      </c>
      <c r="J1326" s="93" t="b" cm="1">
        <f t="array" ref="J1326">OR(ISNUMBER(SEARCH($L$26:$L$31,C1326)))</f>
        <v>0</v>
      </c>
      <c r="K1326" s="92"/>
      <c r="L1326" s="26"/>
      <c r="M1326" s="26"/>
      <c r="N1326" s="26"/>
      <c r="O1326" s="26"/>
      <c r="P1326" s="26"/>
      <c r="Q1326" s="26"/>
      <c r="R1326" s="26"/>
      <c r="S1326" s="26"/>
      <c r="T1326" s="26"/>
    </row>
    <row r="1327" spans="1:20" x14ac:dyDescent="0.25">
      <c r="A1327" s="26"/>
      <c r="B1327" s="94">
        <v>4</v>
      </c>
      <c r="C1327" s="37" t="s">
        <v>118</v>
      </c>
      <c r="D1327" s="94">
        <v>2</v>
      </c>
      <c r="E1327" s="94">
        <v>1986</v>
      </c>
      <c r="F1327" s="94">
        <v>31</v>
      </c>
      <c r="G1327" s="94">
        <v>0</v>
      </c>
      <c r="H1327" s="94">
        <v>0</v>
      </c>
      <c r="I1327" s="93">
        <v>0</v>
      </c>
      <c r="J1327" s="93" t="b" cm="1">
        <f t="array" ref="J1327">OR(ISNUMBER(SEARCH($L$26:$L$31,C1327)))</f>
        <v>0</v>
      </c>
      <c r="K1327" s="92"/>
      <c r="L1327" s="26"/>
      <c r="M1327" s="26"/>
      <c r="N1327" s="26"/>
      <c r="O1327" s="26"/>
      <c r="P1327" s="26"/>
      <c r="Q1327" s="26"/>
      <c r="R1327" s="26"/>
      <c r="S1327" s="26"/>
      <c r="T1327" s="26"/>
    </row>
    <row r="1328" spans="1:20" x14ac:dyDescent="0.25">
      <c r="A1328" s="26"/>
      <c r="B1328" s="94">
        <v>3</v>
      </c>
      <c r="C1328" s="37" t="s">
        <v>118</v>
      </c>
      <c r="D1328" s="94">
        <v>2</v>
      </c>
      <c r="E1328" s="94">
        <v>1986</v>
      </c>
      <c r="F1328" s="94">
        <v>31</v>
      </c>
      <c r="G1328" s="94">
        <v>0</v>
      </c>
      <c r="H1328" s="94">
        <v>0</v>
      </c>
      <c r="I1328" s="93">
        <v>0</v>
      </c>
      <c r="J1328" s="93" t="b" cm="1">
        <f t="array" ref="J1328">OR(ISNUMBER(SEARCH($L$26:$L$31,C1328)))</f>
        <v>0</v>
      </c>
      <c r="K1328" s="92"/>
      <c r="L1328" s="26"/>
      <c r="M1328" s="26"/>
      <c r="N1328" s="26"/>
      <c r="O1328" s="26"/>
      <c r="P1328" s="26"/>
      <c r="Q1328" s="26"/>
      <c r="R1328" s="26"/>
      <c r="S1328" s="26"/>
      <c r="T1328" s="26"/>
    </row>
    <row r="1329" spans="1:20" x14ac:dyDescent="0.25">
      <c r="A1329" s="26"/>
      <c r="B1329" s="94">
        <v>5</v>
      </c>
      <c r="C1329" s="37" t="s">
        <v>118</v>
      </c>
      <c r="D1329" s="94">
        <v>2</v>
      </c>
      <c r="E1329" s="94">
        <v>1986</v>
      </c>
      <c r="F1329" s="94">
        <v>31</v>
      </c>
      <c r="G1329" s="94">
        <v>0</v>
      </c>
      <c r="H1329" s="94">
        <v>0</v>
      </c>
      <c r="I1329" s="93">
        <v>0</v>
      </c>
      <c r="J1329" s="93" t="b" cm="1">
        <f t="array" ref="J1329">OR(ISNUMBER(SEARCH($L$26:$L$31,C1329)))</f>
        <v>0</v>
      </c>
      <c r="K1329" s="92"/>
      <c r="L1329" s="26"/>
      <c r="M1329" s="26"/>
      <c r="N1329" s="26"/>
      <c r="O1329" s="26"/>
      <c r="P1329" s="26"/>
      <c r="Q1329" s="26"/>
      <c r="R1329" s="26"/>
      <c r="S1329" s="26"/>
      <c r="T1329" s="26"/>
    </row>
    <row r="1330" spans="1:20" x14ac:dyDescent="0.25">
      <c r="A1330" s="26"/>
      <c r="B1330" s="94">
        <v>3</v>
      </c>
      <c r="C1330" s="37" t="s">
        <v>107</v>
      </c>
      <c r="D1330" s="94">
        <v>3</v>
      </c>
      <c r="E1330" s="94">
        <v>1987</v>
      </c>
      <c r="F1330" s="94">
        <v>1</v>
      </c>
      <c r="G1330" s="94">
        <v>0</v>
      </c>
      <c r="H1330" s="94">
        <v>22</v>
      </c>
      <c r="I1330" s="93">
        <v>729984</v>
      </c>
      <c r="J1330" s="93" t="b" cm="1">
        <f t="array" ref="J1330">OR(ISNUMBER(SEARCH($L$26:$L$31,C1330)))</f>
        <v>1</v>
      </c>
      <c r="K1330" s="92"/>
      <c r="L1330" s="26"/>
      <c r="M1330" s="26"/>
      <c r="N1330" s="26"/>
      <c r="O1330" s="26"/>
      <c r="P1330" s="26"/>
      <c r="Q1330" s="26"/>
      <c r="R1330" s="26"/>
      <c r="S1330" s="26"/>
      <c r="T1330" s="26"/>
    </row>
    <row r="1331" spans="1:20" x14ac:dyDescent="0.25">
      <c r="A1331" s="26"/>
      <c r="B1331" s="94">
        <v>4</v>
      </c>
      <c r="C1331" s="37" t="s">
        <v>112</v>
      </c>
      <c r="D1331" s="94">
        <v>1</v>
      </c>
      <c r="E1331" s="94">
        <v>1987</v>
      </c>
      <c r="F1331" s="94">
        <v>15</v>
      </c>
      <c r="G1331" s="94">
        <v>0</v>
      </c>
      <c r="H1331" s="94">
        <v>0</v>
      </c>
      <c r="I1331" s="93">
        <v>722613</v>
      </c>
      <c r="J1331" s="93" t="b" cm="1">
        <f t="array" ref="J1331">OR(ISNUMBER(SEARCH($L$26:$L$31,C1331)))</f>
        <v>1</v>
      </c>
      <c r="K1331" s="92"/>
      <c r="L1331" s="26"/>
      <c r="M1331" s="26"/>
      <c r="N1331" s="26"/>
      <c r="O1331" s="26"/>
      <c r="P1331" s="26"/>
      <c r="Q1331" s="26"/>
      <c r="R1331" s="26"/>
      <c r="S1331" s="26"/>
      <c r="T1331" s="26"/>
    </row>
    <row r="1332" spans="1:20" x14ac:dyDescent="0.25">
      <c r="A1332" s="26"/>
      <c r="B1332" s="94">
        <v>2</v>
      </c>
      <c r="C1332" s="37" t="s">
        <v>106</v>
      </c>
      <c r="D1332" s="94">
        <v>2</v>
      </c>
      <c r="E1332" s="94">
        <v>1987</v>
      </c>
      <c r="F1332" s="94">
        <v>1</v>
      </c>
      <c r="G1332" s="94">
        <v>0</v>
      </c>
      <c r="H1332" s="94">
        <v>0</v>
      </c>
      <c r="I1332" s="93">
        <v>758835</v>
      </c>
      <c r="J1332" s="93" t="b" cm="1">
        <f t="array" ref="J1332">OR(ISNUMBER(SEARCH($L$26:$L$31,C1332)))</f>
        <v>0</v>
      </c>
      <c r="K1332" s="92"/>
      <c r="L1332" s="26"/>
      <c r="M1332" s="26"/>
      <c r="N1332" s="26"/>
      <c r="O1332" s="26"/>
      <c r="P1332" s="26"/>
      <c r="Q1332" s="26"/>
      <c r="R1332" s="26"/>
      <c r="S1332" s="26"/>
      <c r="T1332" s="26"/>
    </row>
    <row r="1333" spans="1:20" x14ac:dyDescent="0.25">
      <c r="A1333" s="26"/>
      <c r="B1333" s="94">
        <v>2</v>
      </c>
      <c r="C1333" s="37" t="s">
        <v>109</v>
      </c>
      <c r="D1333" s="94">
        <v>2</v>
      </c>
      <c r="E1333" s="94">
        <v>1987</v>
      </c>
      <c r="F1333" s="94">
        <v>1</v>
      </c>
      <c r="G1333" s="94">
        <v>0</v>
      </c>
      <c r="H1333" s="94">
        <v>0</v>
      </c>
      <c r="I1333" s="93">
        <v>724515</v>
      </c>
      <c r="J1333" s="93" t="b" cm="1">
        <f t="array" ref="J1333">OR(ISNUMBER(SEARCH($L$26:$L$31,C1333)))</f>
        <v>0</v>
      </c>
      <c r="K1333" s="92"/>
      <c r="L1333" s="26"/>
      <c r="M1333" s="26"/>
      <c r="N1333" s="26"/>
      <c r="O1333" s="26"/>
      <c r="P1333" s="26"/>
      <c r="Q1333" s="26"/>
      <c r="R1333" s="26"/>
      <c r="S1333" s="26"/>
      <c r="T1333" s="26"/>
    </row>
    <row r="1334" spans="1:20" x14ac:dyDescent="0.25">
      <c r="A1334" s="26"/>
      <c r="B1334" s="94">
        <v>1</v>
      </c>
      <c r="C1334" s="37" t="s">
        <v>110</v>
      </c>
      <c r="D1334" s="94">
        <v>2</v>
      </c>
      <c r="E1334" s="94">
        <v>1987</v>
      </c>
      <c r="F1334" s="94">
        <v>1</v>
      </c>
      <c r="G1334" s="94">
        <v>0</v>
      </c>
      <c r="H1334" s="94">
        <v>0</v>
      </c>
      <c r="I1334" s="93">
        <v>748135</v>
      </c>
      <c r="J1334" s="93" t="b" cm="1">
        <f t="array" ref="J1334">OR(ISNUMBER(SEARCH($L$26:$L$31,C1334)))</f>
        <v>0</v>
      </c>
      <c r="K1334" s="92"/>
      <c r="L1334" s="26"/>
      <c r="M1334" s="26"/>
      <c r="N1334" s="26"/>
      <c r="O1334" s="26"/>
      <c r="P1334" s="26"/>
      <c r="Q1334" s="26"/>
      <c r="R1334" s="26"/>
      <c r="S1334" s="26"/>
      <c r="T1334" s="26"/>
    </row>
    <row r="1335" spans="1:20" x14ac:dyDescent="0.25">
      <c r="A1335" s="26"/>
      <c r="B1335" s="94">
        <v>4</v>
      </c>
      <c r="C1335" s="37" t="s">
        <v>104</v>
      </c>
      <c r="D1335" s="94">
        <v>3</v>
      </c>
      <c r="E1335" s="94">
        <v>1987</v>
      </c>
      <c r="F1335" s="94">
        <v>1</v>
      </c>
      <c r="G1335" s="94">
        <v>0</v>
      </c>
      <c r="H1335" s="94">
        <v>0</v>
      </c>
      <c r="I1335" s="93">
        <v>836668</v>
      </c>
      <c r="J1335" s="93" t="b" cm="1">
        <f t="array" ref="J1335">OR(ISNUMBER(SEARCH($L$26:$L$31,C1335)))</f>
        <v>1</v>
      </c>
      <c r="K1335" s="92"/>
      <c r="L1335" s="26"/>
      <c r="M1335" s="26"/>
      <c r="N1335" s="26"/>
      <c r="O1335" s="26"/>
      <c r="P1335" s="26"/>
      <c r="Q1335" s="26"/>
      <c r="R1335" s="26"/>
      <c r="S1335" s="26"/>
      <c r="T1335" s="26"/>
    </row>
    <row r="1336" spans="1:20" x14ac:dyDescent="0.25">
      <c r="A1336" s="26"/>
      <c r="B1336" s="94">
        <v>4</v>
      </c>
      <c r="C1336" s="37" t="s">
        <v>104</v>
      </c>
      <c r="D1336" s="94">
        <v>3</v>
      </c>
      <c r="E1336" s="94">
        <v>1987</v>
      </c>
      <c r="F1336" s="94">
        <v>1</v>
      </c>
      <c r="G1336" s="94">
        <v>0</v>
      </c>
      <c r="H1336" s="94">
        <v>11</v>
      </c>
      <c r="I1336" s="93">
        <v>756140</v>
      </c>
      <c r="J1336" s="93" t="b" cm="1">
        <f t="array" ref="J1336">OR(ISNUMBER(SEARCH($L$26:$L$31,C1336)))</f>
        <v>1</v>
      </c>
      <c r="K1336" s="92"/>
      <c r="L1336" s="26"/>
      <c r="M1336" s="26"/>
      <c r="N1336" s="26"/>
      <c r="O1336" s="26"/>
      <c r="P1336" s="26"/>
      <c r="Q1336" s="26"/>
      <c r="R1336" s="26"/>
      <c r="S1336" s="26"/>
      <c r="T1336" s="26"/>
    </row>
    <row r="1337" spans="1:20" x14ac:dyDescent="0.25">
      <c r="A1337" s="26"/>
      <c r="B1337" s="94">
        <v>1</v>
      </c>
      <c r="C1337" s="37" t="s">
        <v>111</v>
      </c>
      <c r="D1337" s="94">
        <v>3</v>
      </c>
      <c r="E1337" s="94">
        <v>1987</v>
      </c>
      <c r="F1337" s="94">
        <v>1</v>
      </c>
      <c r="G1337" s="94">
        <v>12</v>
      </c>
      <c r="H1337" s="94">
        <v>0</v>
      </c>
      <c r="I1337" s="93">
        <v>0</v>
      </c>
      <c r="J1337" s="93" t="b" cm="1">
        <f t="array" ref="J1337">OR(ISNUMBER(SEARCH($L$26:$L$31,C1337)))</f>
        <v>0</v>
      </c>
      <c r="K1337" s="92"/>
      <c r="L1337" s="26"/>
      <c r="M1337" s="26"/>
      <c r="N1337" s="26"/>
      <c r="O1337" s="26"/>
      <c r="P1337" s="26"/>
      <c r="Q1337" s="26"/>
      <c r="R1337" s="26"/>
      <c r="S1337" s="26"/>
      <c r="T1337" s="26"/>
    </row>
    <row r="1338" spans="1:20" x14ac:dyDescent="0.25">
      <c r="A1338" s="26"/>
      <c r="B1338" s="94">
        <v>1</v>
      </c>
      <c r="C1338" s="37" t="s">
        <v>114</v>
      </c>
      <c r="D1338" s="94">
        <v>1</v>
      </c>
      <c r="E1338" s="94">
        <v>1987</v>
      </c>
      <c r="F1338" s="94">
        <v>1</v>
      </c>
      <c r="G1338" s="94">
        <v>0</v>
      </c>
      <c r="H1338" s="94">
        <v>0</v>
      </c>
      <c r="I1338" s="93">
        <v>1236</v>
      </c>
      <c r="J1338" s="93" t="b" cm="1">
        <f t="array" ref="J1338">OR(ISNUMBER(SEARCH($L$26:$L$31,C1338)))</f>
        <v>0</v>
      </c>
      <c r="K1338" s="92"/>
      <c r="L1338" s="26"/>
      <c r="M1338" s="26"/>
      <c r="N1338" s="26"/>
      <c r="O1338" s="26"/>
      <c r="P1338" s="26"/>
      <c r="Q1338" s="26"/>
      <c r="R1338" s="26"/>
      <c r="S1338" s="26"/>
      <c r="T1338" s="26"/>
    </row>
    <row r="1339" spans="1:20" x14ac:dyDescent="0.25">
      <c r="A1339" s="26"/>
      <c r="B1339" s="94">
        <v>6</v>
      </c>
      <c r="C1339" s="37" t="s">
        <v>114</v>
      </c>
      <c r="D1339" s="94">
        <v>1</v>
      </c>
      <c r="E1339" s="94">
        <v>1987</v>
      </c>
      <c r="F1339" s="94">
        <v>1</v>
      </c>
      <c r="G1339" s="94">
        <v>0</v>
      </c>
      <c r="H1339" s="94">
        <v>0</v>
      </c>
      <c r="I1339" s="93">
        <v>4566</v>
      </c>
      <c r="J1339" s="93" t="b" cm="1">
        <f t="array" ref="J1339">OR(ISNUMBER(SEARCH($L$26:$L$31,C1339)))</f>
        <v>0</v>
      </c>
      <c r="K1339" s="92"/>
      <c r="L1339" s="26"/>
      <c r="M1339" s="26"/>
      <c r="N1339" s="26"/>
      <c r="O1339" s="26"/>
      <c r="P1339" s="26"/>
      <c r="Q1339" s="26"/>
      <c r="R1339" s="26"/>
      <c r="S1339" s="26"/>
      <c r="T1339" s="26"/>
    </row>
    <row r="1340" spans="1:20" x14ac:dyDescent="0.25">
      <c r="A1340" s="26"/>
      <c r="B1340" s="94">
        <v>1</v>
      </c>
      <c r="C1340" s="37" t="s">
        <v>114</v>
      </c>
      <c r="D1340" s="94">
        <v>1</v>
      </c>
      <c r="E1340" s="94">
        <v>1987</v>
      </c>
      <c r="F1340" s="94">
        <v>1</v>
      </c>
      <c r="G1340" s="94">
        <v>0</v>
      </c>
      <c r="H1340" s="94">
        <v>0</v>
      </c>
      <c r="I1340" s="93">
        <v>4268</v>
      </c>
      <c r="J1340" s="93" t="b" cm="1">
        <f t="array" ref="J1340">OR(ISNUMBER(SEARCH($L$26:$L$31,C1340)))</f>
        <v>0</v>
      </c>
      <c r="K1340" s="92"/>
      <c r="L1340" s="26"/>
      <c r="M1340" s="26"/>
      <c r="N1340" s="26"/>
      <c r="O1340" s="26"/>
      <c r="P1340" s="26"/>
      <c r="Q1340" s="26"/>
      <c r="R1340" s="26"/>
      <c r="S1340" s="26"/>
      <c r="T1340" s="26"/>
    </row>
    <row r="1341" spans="1:20" x14ac:dyDescent="0.25">
      <c r="A1341" s="26"/>
      <c r="B1341" s="94">
        <v>1</v>
      </c>
      <c r="C1341" s="37" t="s">
        <v>106</v>
      </c>
      <c r="D1341" s="94">
        <v>1</v>
      </c>
      <c r="E1341" s="94">
        <v>1987</v>
      </c>
      <c r="F1341" s="94">
        <v>1</v>
      </c>
      <c r="G1341" s="94">
        <v>0</v>
      </c>
      <c r="H1341" s="94">
        <v>0</v>
      </c>
      <c r="I1341" s="93">
        <v>11229</v>
      </c>
      <c r="J1341" s="93" t="b" cm="1">
        <f t="array" ref="J1341">OR(ISNUMBER(SEARCH($L$26:$L$31,C1341)))</f>
        <v>0</v>
      </c>
      <c r="K1341" s="92"/>
      <c r="L1341" s="26"/>
      <c r="M1341" s="26"/>
      <c r="N1341" s="26"/>
      <c r="O1341" s="26"/>
      <c r="P1341" s="26"/>
      <c r="Q1341" s="26"/>
      <c r="R1341" s="26"/>
      <c r="S1341" s="26"/>
      <c r="T1341" s="26"/>
    </row>
    <row r="1342" spans="1:20" x14ac:dyDescent="0.25">
      <c r="A1342" s="26"/>
      <c r="B1342" s="94">
        <v>2</v>
      </c>
      <c r="C1342" s="37" t="s">
        <v>103</v>
      </c>
      <c r="D1342" s="94">
        <v>1</v>
      </c>
      <c r="E1342" s="94">
        <v>1987</v>
      </c>
      <c r="F1342" s="94">
        <v>1</v>
      </c>
      <c r="G1342" s="94">
        <v>0</v>
      </c>
      <c r="H1342" s="94">
        <v>0</v>
      </c>
      <c r="I1342" s="93">
        <v>8367</v>
      </c>
      <c r="J1342" s="93" t="b" cm="1">
        <f t="array" ref="J1342">OR(ISNUMBER(SEARCH($L$26:$L$31,C1342)))</f>
        <v>1</v>
      </c>
      <c r="K1342" s="92"/>
      <c r="L1342" s="26"/>
      <c r="M1342" s="26"/>
      <c r="N1342" s="26"/>
      <c r="O1342" s="26"/>
      <c r="P1342" s="26"/>
      <c r="Q1342" s="26"/>
      <c r="R1342" s="26"/>
      <c r="S1342" s="26"/>
      <c r="T1342" s="26"/>
    </row>
    <row r="1343" spans="1:20" x14ac:dyDescent="0.25">
      <c r="A1343" s="26"/>
      <c r="B1343" s="94">
        <v>2</v>
      </c>
      <c r="C1343" s="37" t="s">
        <v>103</v>
      </c>
      <c r="D1343" s="94">
        <v>1</v>
      </c>
      <c r="E1343" s="94">
        <v>1987</v>
      </c>
      <c r="F1343" s="94">
        <v>1</v>
      </c>
      <c r="G1343" s="94">
        <v>0</v>
      </c>
      <c r="H1343" s="94">
        <v>0</v>
      </c>
      <c r="I1343" s="93">
        <v>7878</v>
      </c>
      <c r="J1343" s="93" t="b" cm="1">
        <f t="array" ref="J1343">OR(ISNUMBER(SEARCH($L$26:$L$31,C1343)))</f>
        <v>1</v>
      </c>
      <c r="K1343" s="92"/>
      <c r="L1343" s="26"/>
      <c r="M1343" s="26"/>
      <c r="N1343" s="26"/>
      <c r="O1343" s="26"/>
      <c r="P1343" s="26"/>
      <c r="Q1343" s="26"/>
      <c r="R1343" s="26"/>
      <c r="S1343" s="26"/>
      <c r="T1343" s="26"/>
    </row>
    <row r="1344" spans="1:20" x14ac:dyDescent="0.25">
      <c r="A1344" s="26"/>
      <c r="B1344" s="94">
        <v>3</v>
      </c>
      <c r="C1344" s="37" t="s">
        <v>103</v>
      </c>
      <c r="D1344" s="94">
        <v>1</v>
      </c>
      <c r="E1344" s="94">
        <v>1987</v>
      </c>
      <c r="F1344" s="94">
        <v>1</v>
      </c>
      <c r="G1344" s="94">
        <v>0</v>
      </c>
      <c r="H1344" s="94">
        <v>0</v>
      </c>
      <c r="I1344" s="93">
        <v>8129</v>
      </c>
      <c r="J1344" s="93" t="b" cm="1">
        <f t="array" ref="J1344">OR(ISNUMBER(SEARCH($L$26:$L$31,C1344)))</f>
        <v>1</v>
      </c>
      <c r="K1344" s="92"/>
      <c r="L1344" s="26"/>
      <c r="M1344" s="26"/>
      <c r="N1344" s="26"/>
      <c r="O1344" s="26"/>
      <c r="P1344" s="26"/>
      <c r="Q1344" s="26"/>
      <c r="R1344" s="26"/>
      <c r="S1344" s="26"/>
      <c r="T1344" s="26"/>
    </row>
    <row r="1345" spans="1:20" x14ac:dyDescent="0.25">
      <c r="A1345" s="26"/>
      <c r="B1345" s="94">
        <v>2</v>
      </c>
      <c r="C1345" s="37" t="s">
        <v>106</v>
      </c>
      <c r="D1345" s="94">
        <v>1</v>
      </c>
      <c r="E1345" s="94">
        <v>1987</v>
      </c>
      <c r="F1345" s="94">
        <v>1</v>
      </c>
      <c r="G1345" s="94">
        <v>0</v>
      </c>
      <c r="H1345" s="94">
        <v>0</v>
      </c>
      <c r="I1345" s="93">
        <v>77857</v>
      </c>
      <c r="J1345" s="93" t="b" cm="1">
        <f t="array" ref="J1345">OR(ISNUMBER(SEARCH($L$26:$L$31,C1345)))</f>
        <v>0</v>
      </c>
      <c r="K1345" s="92"/>
      <c r="L1345" s="26"/>
      <c r="M1345" s="26"/>
      <c r="N1345" s="26"/>
      <c r="O1345" s="26"/>
      <c r="P1345" s="26"/>
      <c r="Q1345" s="26"/>
      <c r="R1345" s="26"/>
      <c r="S1345" s="26"/>
      <c r="T1345" s="26"/>
    </row>
    <row r="1346" spans="1:20" x14ac:dyDescent="0.25">
      <c r="A1346" s="26"/>
      <c r="B1346" s="94">
        <v>1</v>
      </c>
      <c r="C1346" s="37" t="s">
        <v>114</v>
      </c>
      <c r="D1346" s="94">
        <v>1</v>
      </c>
      <c r="E1346" s="94">
        <v>1987</v>
      </c>
      <c r="F1346" s="94">
        <v>1</v>
      </c>
      <c r="G1346" s="94">
        <v>0</v>
      </c>
      <c r="H1346" s="94">
        <v>0</v>
      </c>
      <c r="I1346" s="93">
        <v>45274</v>
      </c>
      <c r="J1346" s="93" t="b" cm="1">
        <f t="array" ref="J1346">OR(ISNUMBER(SEARCH($L$26:$L$31,C1346)))</f>
        <v>0</v>
      </c>
      <c r="K1346" s="92"/>
      <c r="L1346" s="26"/>
      <c r="M1346" s="26"/>
      <c r="N1346" s="26"/>
      <c r="O1346" s="26"/>
      <c r="P1346" s="26"/>
      <c r="Q1346" s="26"/>
      <c r="R1346" s="26"/>
      <c r="S1346" s="26"/>
      <c r="T1346" s="26"/>
    </row>
    <row r="1347" spans="1:20" x14ac:dyDescent="0.25">
      <c r="A1347" s="26"/>
      <c r="B1347" s="94">
        <v>1</v>
      </c>
      <c r="C1347" s="37" t="s">
        <v>114</v>
      </c>
      <c r="D1347" s="94">
        <v>2</v>
      </c>
      <c r="E1347" s="94">
        <v>1987</v>
      </c>
      <c r="F1347" s="94">
        <v>1</v>
      </c>
      <c r="G1347" s="94">
        <v>0</v>
      </c>
      <c r="H1347" s="94">
        <v>0</v>
      </c>
      <c r="I1347" s="93">
        <v>28300</v>
      </c>
      <c r="J1347" s="93" t="b" cm="1">
        <f t="array" ref="J1347">OR(ISNUMBER(SEARCH($L$26:$L$31,C1347)))</f>
        <v>0</v>
      </c>
      <c r="K1347" s="92"/>
      <c r="L1347" s="26"/>
      <c r="M1347" s="26"/>
      <c r="N1347" s="26"/>
      <c r="O1347" s="26"/>
      <c r="P1347" s="26"/>
      <c r="Q1347" s="26"/>
      <c r="R1347" s="26"/>
      <c r="S1347" s="26"/>
      <c r="T1347" s="26"/>
    </row>
    <row r="1348" spans="1:20" x14ac:dyDescent="0.25">
      <c r="A1348" s="26"/>
      <c r="B1348" s="94">
        <v>5</v>
      </c>
      <c r="C1348" s="37" t="s">
        <v>109</v>
      </c>
      <c r="D1348" s="94">
        <v>2</v>
      </c>
      <c r="E1348" s="94">
        <v>1987</v>
      </c>
      <c r="F1348" s="94">
        <v>1</v>
      </c>
      <c r="G1348" s="94">
        <v>0</v>
      </c>
      <c r="H1348" s="94">
        <v>0</v>
      </c>
      <c r="I1348" s="93">
        <v>851</v>
      </c>
      <c r="J1348" s="93" t="b" cm="1">
        <f t="array" ref="J1348">OR(ISNUMBER(SEARCH($L$26:$L$31,C1348)))</f>
        <v>0</v>
      </c>
      <c r="K1348" s="92"/>
      <c r="L1348" s="26"/>
      <c r="M1348" s="26"/>
      <c r="N1348" s="26"/>
      <c r="O1348" s="26"/>
      <c r="P1348" s="26"/>
      <c r="Q1348" s="26"/>
      <c r="R1348" s="26"/>
      <c r="S1348" s="26"/>
      <c r="T1348" s="26"/>
    </row>
    <row r="1349" spans="1:20" x14ac:dyDescent="0.25">
      <c r="A1349" s="26"/>
      <c r="B1349" s="94">
        <v>3</v>
      </c>
      <c r="C1349" s="37" t="s">
        <v>109</v>
      </c>
      <c r="D1349" s="94">
        <v>2</v>
      </c>
      <c r="E1349" s="94">
        <v>1987</v>
      </c>
      <c r="F1349" s="94">
        <v>1</v>
      </c>
      <c r="G1349" s="94">
        <v>0</v>
      </c>
      <c r="H1349" s="94">
        <v>0</v>
      </c>
      <c r="I1349" s="93">
        <v>7650</v>
      </c>
      <c r="J1349" s="93" t="b" cm="1">
        <f t="array" ref="J1349">OR(ISNUMBER(SEARCH($L$26:$L$31,C1349)))</f>
        <v>0</v>
      </c>
      <c r="K1349" s="92"/>
      <c r="L1349" s="26"/>
      <c r="M1349" s="26"/>
      <c r="N1349" s="26"/>
      <c r="O1349" s="26"/>
      <c r="P1349" s="26"/>
      <c r="Q1349" s="26"/>
      <c r="R1349" s="26"/>
      <c r="S1349" s="26"/>
      <c r="T1349" s="26"/>
    </row>
    <row r="1350" spans="1:20" x14ac:dyDescent="0.25">
      <c r="A1350" s="26"/>
      <c r="B1350" s="94">
        <v>2</v>
      </c>
      <c r="C1350" s="37" t="s">
        <v>103</v>
      </c>
      <c r="D1350" s="94">
        <v>2</v>
      </c>
      <c r="E1350" s="94">
        <v>1987</v>
      </c>
      <c r="F1350" s="94">
        <v>1</v>
      </c>
      <c r="G1350" s="94">
        <v>0</v>
      </c>
      <c r="H1350" s="94">
        <v>0</v>
      </c>
      <c r="I1350" s="93">
        <v>84308</v>
      </c>
      <c r="J1350" s="93" t="b" cm="1">
        <f t="array" ref="J1350">OR(ISNUMBER(SEARCH($L$26:$L$31,C1350)))</f>
        <v>1</v>
      </c>
      <c r="K1350" s="92"/>
      <c r="L1350" s="26"/>
      <c r="M1350" s="26"/>
      <c r="N1350" s="26"/>
      <c r="O1350" s="26"/>
      <c r="P1350" s="26"/>
      <c r="Q1350" s="26"/>
      <c r="R1350" s="26"/>
      <c r="S1350" s="26"/>
      <c r="T1350" s="26"/>
    </row>
    <row r="1351" spans="1:20" x14ac:dyDescent="0.25">
      <c r="A1351" s="26"/>
      <c r="B1351" s="94">
        <v>3</v>
      </c>
      <c r="C1351" s="37" t="s">
        <v>109</v>
      </c>
      <c r="D1351" s="94">
        <v>2</v>
      </c>
      <c r="E1351" s="94">
        <v>1987</v>
      </c>
      <c r="F1351" s="94">
        <v>1</v>
      </c>
      <c r="G1351" s="94">
        <v>0</v>
      </c>
      <c r="H1351" s="94">
        <v>0</v>
      </c>
      <c r="I1351" s="93">
        <v>750</v>
      </c>
      <c r="J1351" s="93" t="b" cm="1">
        <f t="array" ref="J1351">OR(ISNUMBER(SEARCH($L$26:$L$31,C1351)))</f>
        <v>0</v>
      </c>
      <c r="K1351" s="92"/>
      <c r="L1351" s="26"/>
      <c r="M1351" s="26"/>
      <c r="N1351" s="26"/>
      <c r="O1351" s="26"/>
      <c r="P1351" s="26"/>
      <c r="Q1351" s="26"/>
      <c r="R1351" s="26"/>
      <c r="S1351" s="26"/>
      <c r="T1351" s="26"/>
    </row>
    <row r="1352" spans="1:20" x14ac:dyDescent="0.25">
      <c r="A1352" s="26"/>
      <c r="B1352" s="94">
        <v>1</v>
      </c>
      <c r="C1352" s="37" t="s">
        <v>104</v>
      </c>
      <c r="D1352" s="94">
        <v>2</v>
      </c>
      <c r="E1352" s="94">
        <v>1987</v>
      </c>
      <c r="F1352" s="94">
        <v>1</v>
      </c>
      <c r="G1352" s="94">
        <v>0</v>
      </c>
      <c r="H1352" s="94">
        <v>0</v>
      </c>
      <c r="I1352" s="93">
        <v>7372</v>
      </c>
      <c r="J1352" s="93" t="b" cm="1">
        <f t="array" ref="J1352">OR(ISNUMBER(SEARCH($L$26:$L$31,C1352)))</f>
        <v>1</v>
      </c>
      <c r="K1352" s="92"/>
      <c r="L1352" s="26"/>
      <c r="M1352" s="26"/>
      <c r="N1352" s="26"/>
      <c r="O1352" s="26"/>
      <c r="P1352" s="26"/>
      <c r="Q1352" s="26"/>
      <c r="R1352" s="26"/>
      <c r="S1352" s="26"/>
      <c r="T1352" s="26"/>
    </row>
    <row r="1353" spans="1:20" x14ac:dyDescent="0.25">
      <c r="A1353" s="26"/>
      <c r="B1353" s="94">
        <v>1</v>
      </c>
      <c r="C1353" s="37" t="s">
        <v>109</v>
      </c>
      <c r="D1353" s="94">
        <v>2</v>
      </c>
      <c r="E1353" s="94">
        <v>1987</v>
      </c>
      <c r="F1353" s="94">
        <v>1</v>
      </c>
      <c r="G1353" s="94">
        <v>0</v>
      </c>
      <c r="H1353" s="94">
        <v>0</v>
      </c>
      <c r="I1353" s="93">
        <v>73664</v>
      </c>
      <c r="J1353" s="93" t="b" cm="1">
        <f t="array" ref="J1353">OR(ISNUMBER(SEARCH($L$26:$L$31,C1353)))</f>
        <v>0</v>
      </c>
      <c r="K1353" s="92"/>
      <c r="L1353" s="26"/>
      <c r="M1353" s="26"/>
      <c r="N1353" s="26"/>
      <c r="O1353" s="26"/>
      <c r="P1353" s="26"/>
      <c r="Q1353" s="26"/>
      <c r="R1353" s="26"/>
      <c r="S1353" s="26"/>
      <c r="T1353" s="26"/>
    </row>
    <row r="1354" spans="1:20" x14ac:dyDescent="0.25">
      <c r="A1354" s="26"/>
      <c r="B1354" s="94">
        <v>4</v>
      </c>
      <c r="C1354" s="37" t="s">
        <v>109</v>
      </c>
      <c r="D1354" s="94">
        <v>2</v>
      </c>
      <c r="E1354" s="94">
        <v>1987</v>
      </c>
      <c r="F1354" s="94">
        <v>1</v>
      </c>
      <c r="G1354" s="94">
        <v>0</v>
      </c>
      <c r="H1354" s="94">
        <v>0</v>
      </c>
      <c r="I1354" s="93">
        <v>7939</v>
      </c>
      <c r="J1354" s="93" t="b" cm="1">
        <f t="array" ref="J1354">OR(ISNUMBER(SEARCH($L$26:$L$31,C1354)))</f>
        <v>0</v>
      </c>
      <c r="K1354" s="92"/>
      <c r="L1354" s="26"/>
      <c r="M1354" s="26"/>
      <c r="N1354" s="26"/>
      <c r="O1354" s="26"/>
      <c r="P1354" s="26"/>
      <c r="Q1354" s="26"/>
      <c r="R1354" s="26"/>
      <c r="S1354" s="26"/>
      <c r="T1354" s="26"/>
    </row>
    <row r="1355" spans="1:20" x14ac:dyDescent="0.25">
      <c r="A1355" s="26"/>
      <c r="B1355" s="94">
        <v>1</v>
      </c>
      <c r="C1355" s="37" t="s">
        <v>109</v>
      </c>
      <c r="D1355" s="94">
        <v>2</v>
      </c>
      <c r="E1355" s="94">
        <v>1987</v>
      </c>
      <c r="F1355" s="94">
        <v>1</v>
      </c>
      <c r="G1355" s="94">
        <v>0</v>
      </c>
      <c r="H1355" s="94">
        <v>0</v>
      </c>
      <c r="I1355" s="93">
        <v>72332</v>
      </c>
      <c r="J1355" s="93" t="b" cm="1">
        <f t="array" ref="J1355">OR(ISNUMBER(SEARCH($L$26:$L$31,C1355)))</f>
        <v>0</v>
      </c>
      <c r="K1355" s="92"/>
      <c r="L1355" s="26"/>
      <c r="M1355" s="26"/>
      <c r="N1355" s="26"/>
      <c r="O1355" s="26"/>
      <c r="P1355" s="26"/>
      <c r="Q1355" s="26"/>
      <c r="R1355" s="26"/>
      <c r="S1355" s="26"/>
      <c r="T1355" s="26"/>
    </row>
    <row r="1356" spans="1:20" x14ac:dyDescent="0.25">
      <c r="A1356" s="26"/>
      <c r="B1356" s="94">
        <v>1</v>
      </c>
      <c r="C1356" s="37" t="s">
        <v>104</v>
      </c>
      <c r="D1356" s="94">
        <v>2</v>
      </c>
      <c r="E1356" s="94">
        <v>1987</v>
      </c>
      <c r="F1356" s="94">
        <v>1</v>
      </c>
      <c r="G1356" s="94">
        <v>0</v>
      </c>
      <c r="H1356" s="94">
        <v>0</v>
      </c>
      <c r="I1356" s="93">
        <v>7268</v>
      </c>
      <c r="J1356" s="93" t="b" cm="1">
        <f t="array" ref="J1356">OR(ISNUMBER(SEARCH($L$26:$L$31,C1356)))</f>
        <v>1</v>
      </c>
      <c r="K1356" s="92"/>
      <c r="L1356" s="26"/>
      <c r="M1356" s="26"/>
      <c r="N1356" s="26"/>
      <c r="O1356" s="26"/>
      <c r="P1356" s="26"/>
      <c r="Q1356" s="26"/>
      <c r="R1356" s="26"/>
      <c r="S1356" s="26"/>
      <c r="T1356" s="26"/>
    </row>
    <row r="1357" spans="1:20" x14ac:dyDescent="0.25">
      <c r="A1357" s="26"/>
      <c r="B1357" s="94">
        <v>1</v>
      </c>
      <c r="C1357" s="37" t="s">
        <v>104</v>
      </c>
      <c r="D1357" s="94">
        <v>2</v>
      </c>
      <c r="E1357" s="94">
        <v>1987</v>
      </c>
      <c r="F1357" s="94">
        <v>1</v>
      </c>
      <c r="G1357" s="94">
        <v>0</v>
      </c>
      <c r="H1357" s="94">
        <v>0</v>
      </c>
      <c r="I1357" s="93">
        <v>7745</v>
      </c>
      <c r="J1357" s="93" t="b" cm="1">
        <f t="array" ref="J1357">OR(ISNUMBER(SEARCH($L$26:$L$31,C1357)))</f>
        <v>1</v>
      </c>
      <c r="K1357" s="92"/>
      <c r="L1357" s="26"/>
      <c r="M1357" s="26"/>
      <c r="N1357" s="26"/>
      <c r="O1357" s="26"/>
      <c r="P1357" s="26"/>
      <c r="Q1357" s="26"/>
      <c r="R1357" s="26"/>
      <c r="S1357" s="26"/>
      <c r="T1357" s="26"/>
    </row>
    <row r="1358" spans="1:20" x14ac:dyDescent="0.25">
      <c r="A1358" s="26"/>
      <c r="B1358" s="94">
        <v>3</v>
      </c>
      <c r="C1358" s="37" t="s">
        <v>110</v>
      </c>
      <c r="D1358" s="94">
        <v>2</v>
      </c>
      <c r="E1358" s="94">
        <v>1987</v>
      </c>
      <c r="F1358" s="94">
        <v>1</v>
      </c>
      <c r="G1358" s="94">
        <v>0</v>
      </c>
      <c r="H1358" s="94">
        <v>11</v>
      </c>
      <c r="I1358" s="93">
        <v>7394</v>
      </c>
      <c r="J1358" s="93" t="b" cm="1">
        <f t="array" ref="J1358">OR(ISNUMBER(SEARCH($L$26:$L$31,C1358)))</f>
        <v>0</v>
      </c>
      <c r="K1358" s="92"/>
      <c r="L1358" s="26"/>
      <c r="M1358" s="26"/>
      <c r="N1358" s="26"/>
      <c r="O1358" s="26"/>
      <c r="P1358" s="26"/>
      <c r="Q1358" s="26"/>
      <c r="R1358" s="26"/>
      <c r="S1358" s="26"/>
      <c r="T1358" s="26"/>
    </row>
    <row r="1359" spans="1:20" x14ac:dyDescent="0.25">
      <c r="A1359" s="26"/>
      <c r="B1359" s="94">
        <v>1</v>
      </c>
      <c r="C1359" s="37" t="s">
        <v>104</v>
      </c>
      <c r="D1359" s="94">
        <v>2</v>
      </c>
      <c r="E1359" s="94">
        <v>1987</v>
      </c>
      <c r="F1359" s="94">
        <v>1</v>
      </c>
      <c r="G1359" s="94">
        <v>0</v>
      </c>
      <c r="H1359" s="94">
        <v>0</v>
      </c>
      <c r="I1359" s="93">
        <v>7437</v>
      </c>
      <c r="J1359" s="93" t="b" cm="1">
        <f t="array" ref="J1359">OR(ISNUMBER(SEARCH($L$26:$L$31,C1359)))</f>
        <v>1</v>
      </c>
      <c r="K1359" s="92"/>
      <c r="L1359" s="26"/>
      <c r="M1359" s="26"/>
      <c r="N1359" s="26"/>
      <c r="O1359" s="26"/>
      <c r="P1359" s="26"/>
      <c r="Q1359" s="26"/>
      <c r="R1359" s="26"/>
      <c r="S1359" s="26"/>
      <c r="T1359" s="26"/>
    </row>
    <row r="1360" spans="1:20" x14ac:dyDescent="0.25">
      <c r="A1360" s="26"/>
      <c r="B1360" s="94">
        <v>4</v>
      </c>
      <c r="C1360" s="37" t="s">
        <v>109</v>
      </c>
      <c r="D1360" s="94">
        <v>2</v>
      </c>
      <c r="E1360" s="94">
        <v>1987</v>
      </c>
      <c r="F1360" s="94">
        <v>1</v>
      </c>
      <c r="G1360" s="94">
        <v>0</v>
      </c>
      <c r="H1360" s="94">
        <v>0</v>
      </c>
      <c r="I1360" s="93">
        <v>799</v>
      </c>
      <c r="J1360" s="93" t="b" cm="1">
        <f t="array" ref="J1360">OR(ISNUMBER(SEARCH($L$26:$L$31,C1360)))</f>
        <v>0</v>
      </c>
      <c r="K1360" s="92"/>
      <c r="L1360" s="26"/>
      <c r="M1360" s="26"/>
      <c r="N1360" s="26"/>
      <c r="O1360" s="26"/>
      <c r="P1360" s="26"/>
      <c r="Q1360" s="26"/>
      <c r="R1360" s="26"/>
      <c r="S1360" s="26"/>
      <c r="T1360" s="26"/>
    </row>
    <row r="1361" spans="1:20" x14ac:dyDescent="0.25">
      <c r="A1361" s="26"/>
      <c r="B1361" s="94">
        <v>4</v>
      </c>
      <c r="C1361" s="37" t="s">
        <v>109</v>
      </c>
      <c r="D1361" s="94">
        <v>2</v>
      </c>
      <c r="E1361" s="94">
        <v>1987</v>
      </c>
      <c r="F1361" s="94">
        <v>1</v>
      </c>
      <c r="G1361" s="94">
        <v>0</v>
      </c>
      <c r="H1361" s="94">
        <v>0</v>
      </c>
      <c r="I1361" s="93">
        <v>761</v>
      </c>
      <c r="J1361" s="93" t="b" cm="1">
        <f t="array" ref="J1361">OR(ISNUMBER(SEARCH($L$26:$L$31,C1361)))</f>
        <v>0</v>
      </c>
      <c r="K1361" s="92"/>
      <c r="L1361" s="26"/>
      <c r="M1361" s="26"/>
      <c r="N1361" s="26"/>
      <c r="O1361" s="26"/>
      <c r="P1361" s="26"/>
      <c r="Q1361" s="26"/>
      <c r="R1361" s="26"/>
      <c r="S1361" s="26"/>
      <c r="T1361" s="26"/>
    </row>
    <row r="1362" spans="1:20" x14ac:dyDescent="0.25">
      <c r="A1362" s="26"/>
      <c r="B1362" s="94">
        <v>3</v>
      </c>
      <c r="C1362" s="37" t="s">
        <v>110</v>
      </c>
      <c r="D1362" s="94">
        <v>2</v>
      </c>
      <c r="E1362" s="94">
        <v>1987</v>
      </c>
      <c r="F1362" s="94">
        <v>1</v>
      </c>
      <c r="G1362" s="94">
        <v>0</v>
      </c>
      <c r="H1362" s="94">
        <v>0</v>
      </c>
      <c r="I1362" s="93">
        <v>8179</v>
      </c>
      <c r="J1362" s="93" t="b" cm="1">
        <f t="array" ref="J1362">OR(ISNUMBER(SEARCH($L$26:$L$31,C1362)))</f>
        <v>0</v>
      </c>
      <c r="K1362" s="92"/>
      <c r="L1362" s="26"/>
      <c r="M1362" s="26"/>
      <c r="N1362" s="26"/>
      <c r="O1362" s="26"/>
      <c r="P1362" s="26"/>
      <c r="Q1362" s="26"/>
      <c r="R1362" s="26"/>
      <c r="S1362" s="26"/>
      <c r="T1362" s="26"/>
    </row>
    <row r="1363" spans="1:20" x14ac:dyDescent="0.25">
      <c r="A1363" s="26"/>
      <c r="B1363" s="94">
        <v>2</v>
      </c>
      <c r="C1363" s="37" t="s">
        <v>110</v>
      </c>
      <c r="D1363" s="94">
        <v>2</v>
      </c>
      <c r="E1363" s="94">
        <v>1987</v>
      </c>
      <c r="F1363" s="94">
        <v>1</v>
      </c>
      <c r="G1363" s="94">
        <v>0</v>
      </c>
      <c r="H1363" s="94">
        <v>0</v>
      </c>
      <c r="I1363" s="93">
        <v>85172</v>
      </c>
      <c r="J1363" s="93" t="b" cm="1">
        <f t="array" ref="J1363">OR(ISNUMBER(SEARCH($L$26:$L$31,C1363)))</f>
        <v>0</v>
      </c>
      <c r="K1363" s="92"/>
      <c r="L1363" s="26"/>
      <c r="M1363" s="26"/>
      <c r="N1363" s="26"/>
      <c r="O1363" s="26"/>
      <c r="P1363" s="26"/>
      <c r="Q1363" s="26"/>
      <c r="R1363" s="26"/>
      <c r="S1363" s="26"/>
      <c r="T1363" s="26"/>
    </row>
    <row r="1364" spans="1:20" x14ac:dyDescent="0.25">
      <c r="A1364" s="26"/>
      <c r="B1364" s="94">
        <v>2</v>
      </c>
      <c r="C1364" s="37" t="s">
        <v>110</v>
      </c>
      <c r="D1364" s="94">
        <v>2</v>
      </c>
      <c r="E1364" s="94">
        <v>1987</v>
      </c>
      <c r="F1364" s="94">
        <v>1</v>
      </c>
      <c r="G1364" s="94">
        <v>0</v>
      </c>
      <c r="H1364" s="94">
        <v>0</v>
      </c>
      <c r="I1364" s="93">
        <v>74472</v>
      </c>
      <c r="J1364" s="93" t="b" cm="1">
        <f t="array" ref="J1364">OR(ISNUMBER(SEARCH($L$26:$L$31,C1364)))</f>
        <v>0</v>
      </c>
      <c r="K1364" s="92"/>
      <c r="L1364" s="26"/>
      <c r="M1364" s="26"/>
      <c r="N1364" s="26"/>
      <c r="O1364" s="26"/>
      <c r="P1364" s="26"/>
      <c r="Q1364" s="26"/>
      <c r="R1364" s="26"/>
      <c r="S1364" s="26"/>
      <c r="T1364" s="26"/>
    </row>
    <row r="1365" spans="1:20" x14ac:dyDescent="0.25">
      <c r="A1365" s="26"/>
      <c r="B1365" s="94">
        <v>2</v>
      </c>
      <c r="C1365" s="37" t="s">
        <v>112</v>
      </c>
      <c r="D1365" s="94">
        <v>2</v>
      </c>
      <c r="E1365" s="94">
        <v>1987</v>
      </c>
      <c r="F1365" s="94">
        <v>1</v>
      </c>
      <c r="G1365" s="94">
        <v>0</v>
      </c>
      <c r="H1365" s="94">
        <v>0</v>
      </c>
      <c r="I1365" s="93">
        <v>7882</v>
      </c>
      <c r="J1365" s="93" t="b" cm="1">
        <f t="array" ref="J1365">OR(ISNUMBER(SEARCH($L$26:$L$31,C1365)))</f>
        <v>1</v>
      </c>
      <c r="K1365" s="92"/>
      <c r="L1365" s="26"/>
      <c r="M1365" s="26"/>
      <c r="N1365" s="26"/>
      <c r="O1365" s="26"/>
      <c r="P1365" s="26"/>
      <c r="Q1365" s="26"/>
      <c r="R1365" s="26"/>
      <c r="S1365" s="26"/>
      <c r="T1365" s="26"/>
    </row>
    <row r="1366" spans="1:20" x14ac:dyDescent="0.25">
      <c r="A1366" s="26"/>
      <c r="B1366" s="94">
        <v>1</v>
      </c>
      <c r="C1366" s="37" t="s">
        <v>109</v>
      </c>
      <c r="D1366" s="94">
        <v>2</v>
      </c>
      <c r="E1366" s="94">
        <v>1987</v>
      </c>
      <c r="F1366" s="94">
        <v>1</v>
      </c>
      <c r="G1366" s="94">
        <v>0</v>
      </c>
      <c r="H1366" s="94">
        <v>0</v>
      </c>
      <c r="I1366" s="93">
        <v>77341</v>
      </c>
      <c r="J1366" s="93" t="b" cm="1">
        <f t="array" ref="J1366">OR(ISNUMBER(SEARCH($L$26:$L$31,C1366)))</f>
        <v>0</v>
      </c>
      <c r="K1366" s="92"/>
      <c r="L1366" s="26"/>
      <c r="M1366" s="26"/>
      <c r="N1366" s="26"/>
      <c r="O1366" s="26"/>
      <c r="P1366" s="26"/>
      <c r="Q1366" s="26"/>
      <c r="R1366" s="26"/>
      <c r="S1366" s="26"/>
      <c r="T1366" s="26"/>
    </row>
    <row r="1367" spans="1:20" x14ac:dyDescent="0.25">
      <c r="A1367" s="26"/>
      <c r="B1367" s="94">
        <v>1</v>
      </c>
      <c r="C1367" s="37" t="s">
        <v>104</v>
      </c>
      <c r="D1367" s="94">
        <v>2</v>
      </c>
      <c r="E1367" s="94">
        <v>1987</v>
      </c>
      <c r="F1367" s="94">
        <v>1</v>
      </c>
      <c r="G1367" s="94">
        <v>0</v>
      </c>
      <c r="H1367" s="94">
        <v>0</v>
      </c>
      <c r="I1367" s="93">
        <v>83207</v>
      </c>
      <c r="J1367" s="93" t="b" cm="1">
        <f t="array" ref="J1367">OR(ISNUMBER(SEARCH($L$26:$L$31,C1367)))</f>
        <v>1</v>
      </c>
      <c r="K1367" s="92"/>
      <c r="L1367" s="26"/>
      <c r="M1367" s="26"/>
      <c r="N1367" s="26"/>
      <c r="O1367" s="26"/>
      <c r="P1367" s="26"/>
      <c r="Q1367" s="26"/>
      <c r="R1367" s="26"/>
      <c r="S1367" s="26"/>
      <c r="T1367" s="26"/>
    </row>
    <row r="1368" spans="1:20" x14ac:dyDescent="0.25">
      <c r="A1368" s="26"/>
      <c r="B1368" s="94">
        <v>1</v>
      </c>
      <c r="C1368" s="37" t="s">
        <v>104</v>
      </c>
      <c r="D1368" s="94">
        <v>2</v>
      </c>
      <c r="E1368" s="94">
        <v>1987</v>
      </c>
      <c r="F1368" s="94">
        <v>1</v>
      </c>
      <c r="G1368" s="94">
        <v>0</v>
      </c>
      <c r="H1368" s="94">
        <v>0</v>
      </c>
      <c r="I1368" s="93">
        <v>778</v>
      </c>
      <c r="J1368" s="93" t="b" cm="1">
        <f t="array" ref="J1368">OR(ISNUMBER(SEARCH($L$26:$L$31,C1368)))</f>
        <v>1</v>
      </c>
      <c r="K1368" s="92"/>
      <c r="L1368" s="26"/>
      <c r="M1368" s="26"/>
      <c r="N1368" s="26"/>
      <c r="O1368" s="26"/>
      <c r="P1368" s="26"/>
      <c r="Q1368" s="26"/>
      <c r="R1368" s="26"/>
      <c r="S1368" s="26"/>
      <c r="T1368" s="26"/>
    </row>
    <row r="1369" spans="1:20" x14ac:dyDescent="0.25">
      <c r="A1369" s="26"/>
      <c r="B1369" s="94">
        <v>1</v>
      </c>
      <c r="C1369" s="37" t="s">
        <v>104</v>
      </c>
      <c r="D1369" s="94">
        <v>2</v>
      </c>
      <c r="E1369" s="94">
        <v>1987</v>
      </c>
      <c r="F1369" s="94">
        <v>1</v>
      </c>
      <c r="G1369" s="94">
        <v>0</v>
      </c>
      <c r="H1369" s="94">
        <v>0</v>
      </c>
      <c r="I1369" s="93">
        <v>8486</v>
      </c>
      <c r="J1369" s="93" t="b" cm="1">
        <f t="array" ref="J1369">OR(ISNUMBER(SEARCH($L$26:$L$31,C1369)))</f>
        <v>1</v>
      </c>
      <c r="K1369" s="92"/>
      <c r="L1369" s="26"/>
      <c r="M1369" s="26"/>
      <c r="N1369" s="26"/>
      <c r="O1369" s="26"/>
      <c r="P1369" s="26"/>
      <c r="Q1369" s="26"/>
      <c r="R1369" s="26"/>
      <c r="S1369" s="26"/>
      <c r="T1369" s="26"/>
    </row>
    <row r="1370" spans="1:20" x14ac:dyDescent="0.25">
      <c r="A1370" s="26"/>
      <c r="B1370" s="94">
        <v>1</v>
      </c>
      <c r="C1370" s="37" t="s">
        <v>109</v>
      </c>
      <c r="D1370" s="94">
        <v>2</v>
      </c>
      <c r="E1370" s="94">
        <v>1987</v>
      </c>
      <c r="F1370" s="94">
        <v>1</v>
      </c>
      <c r="G1370" s="94">
        <v>0</v>
      </c>
      <c r="H1370" s="94">
        <v>0</v>
      </c>
      <c r="I1370" s="93">
        <v>8045</v>
      </c>
      <c r="J1370" s="93" t="b" cm="1">
        <f t="array" ref="J1370">OR(ISNUMBER(SEARCH($L$26:$L$31,C1370)))</f>
        <v>0</v>
      </c>
      <c r="K1370" s="92"/>
      <c r="L1370" s="26"/>
      <c r="M1370" s="26"/>
      <c r="N1370" s="26"/>
      <c r="O1370" s="26"/>
      <c r="P1370" s="26"/>
      <c r="Q1370" s="26"/>
      <c r="R1370" s="26"/>
      <c r="S1370" s="26"/>
      <c r="T1370" s="26"/>
    </row>
    <row r="1371" spans="1:20" x14ac:dyDescent="0.25">
      <c r="A1371" s="26"/>
      <c r="B1371" s="94">
        <v>3</v>
      </c>
      <c r="C1371" s="37" t="s">
        <v>104</v>
      </c>
      <c r="D1371" s="94">
        <v>2</v>
      </c>
      <c r="E1371" s="94">
        <v>1987</v>
      </c>
      <c r="F1371" s="94">
        <v>1</v>
      </c>
      <c r="G1371" s="94">
        <v>0</v>
      </c>
      <c r="H1371" s="94">
        <v>0</v>
      </c>
      <c r="I1371" s="93">
        <v>76699</v>
      </c>
      <c r="J1371" s="93" t="b" cm="1">
        <f t="array" ref="J1371">OR(ISNUMBER(SEARCH($L$26:$L$31,C1371)))</f>
        <v>1</v>
      </c>
      <c r="K1371" s="92"/>
      <c r="L1371" s="26"/>
      <c r="M1371" s="26"/>
      <c r="N1371" s="26"/>
      <c r="O1371" s="26"/>
      <c r="P1371" s="26"/>
      <c r="Q1371" s="26"/>
      <c r="R1371" s="26"/>
      <c r="S1371" s="26"/>
      <c r="T1371" s="26"/>
    </row>
    <row r="1372" spans="1:20" x14ac:dyDescent="0.25">
      <c r="A1372" s="26"/>
      <c r="B1372" s="94">
        <v>3</v>
      </c>
      <c r="C1372" s="37" t="s">
        <v>104</v>
      </c>
      <c r="D1372" s="94">
        <v>3</v>
      </c>
      <c r="E1372" s="94">
        <v>1987</v>
      </c>
      <c r="F1372" s="94">
        <v>1</v>
      </c>
      <c r="G1372" s="94">
        <v>0</v>
      </c>
      <c r="H1372" s="94">
        <v>0</v>
      </c>
      <c r="I1372" s="93">
        <v>7465</v>
      </c>
      <c r="J1372" s="93" t="b" cm="1">
        <f t="array" ref="J1372">OR(ISNUMBER(SEARCH($L$26:$L$31,C1372)))</f>
        <v>1</v>
      </c>
      <c r="K1372" s="92"/>
      <c r="L1372" s="26"/>
      <c r="M1372" s="26"/>
      <c r="N1372" s="26"/>
      <c r="O1372" s="26"/>
      <c r="P1372" s="26"/>
      <c r="Q1372" s="26"/>
      <c r="R1372" s="26"/>
      <c r="S1372" s="26"/>
      <c r="T1372" s="26"/>
    </row>
    <row r="1373" spans="1:20" x14ac:dyDescent="0.25">
      <c r="A1373" s="26"/>
      <c r="B1373" s="94">
        <v>2</v>
      </c>
      <c r="C1373" s="37" t="s">
        <v>110</v>
      </c>
      <c r="D1373" s="94">
        <v>3</v>
      </c>
      <c r="E1373" s="94">
        <v>1987</v>
      </c>
      <c r="F1373" s="94">
        <v>1</v>
      </c>
      <c r="G1373" s="94">
        <v>0</v>
      </c>
      <c r="H1373" s="94">
        <v>0</v>
      </c>
      <c r="I1373" s="93">
        <v>7801</v>
      </c>
      <c r="J1373" s="93" t="b" cm="1">
        <f t="array" ref="J1373">OR(ISNUMBER(SEARCH($L$26:$L$31,C1373)))</f>
        <v>0</v>
      </c>
      <c r="K1373" s="92"/>
      <c r="L1373" s="26"/>
      <c r="M1373" s="26"/>
      <c r="N1373" s="26"/>
      <c r="O1373" s="26"/>
      <c r="P1373" s="26"/>
      <c r="Q1373" s="26"/>
      <c r="R1373" s="26"/>
      <c r="S1373" s="26"/>
      <c r="T1373" s="26"/>
    </row>
    <row r="1374" spans="1:20" x14ac:dyDescent="0.25">
      <c r="A1374" s="26"/>
      <c r="B1374" s="94">
        <v>2</v>
      </c>
      <c r="C1374" s="37" t="s">
        <v>110</v>
      </c>
      <c r="D1374" s="94">
        <v>3</v>
      </c>
      <c r="E1374" s="94">
        <v>1987</v>
      </c>
      <c r="F1374" s="94">
        <v>1</v>
      </c>
      <c r="G1374" s="94">
        <v>0</v>
      </c>
      <c r="H1374" s="94">
        <v>0</v>
      </c>
      <c r="I1374" s="93">
        <v>7185</v>
      </c>
      <c r="J1374" s="93" t="b" cm="1">
        <f t="array" ref="J1374">OR(ISNUMBER(SEARCH($L$26:$L$31,C1374)))</f>
        <v>0</v>
      </c>
      <c r="K1374" s="92"/>
      <c r="L1374" s="26"/>
      <c r="M1374" s="26"/>
      <c r="N1374" s="26"/>
      <c r="O1374" s="26"/>
      <c r="P1374" s="26"/>
      <c r="Q1374" s="26"/>
      <c r="R1374" s="26"/>
      <c r="S1374" s="26"/>
      <c r="T1374" s="26"/>
    </row>
    <row r="1375" spans="1:20" x14ac:dyDescent="0.25">
      <c r="A1375" s="26"/>
      <c r="B1375" s="94">
        <v>1</v>
      </c>
      <c r="C1375" s="37" t="s">
        <v>104</v>
      </c>
      <c r="D1375" s="94">
        <v>3</v>
      </c>
      <c r="E1375" s="94">
        <v>1987</v>
      </c>
      <c r="F1375" s="94">
        <v>1</v>
      </c>
      <c r="G1375" s="94">
        <v>0</v>
      </c>
      <c r="H1375" s="94">
        <v>0</v>
      </c>
      <c r="I1375" s="93">
        <v>778</v>
      </c>
      <c r="J1375" s="93" t="b" cm="1">
        <f t="array" ref="J1375">OR(ISNUMBER(SEARCH($L$26:$L$31,C1375)))</f>
        <v>1</v>
      </c>
      <c r="K1375" s="92"/>
      <c r="L1375" s="26"/>
      <c r="M1375" s="26"/>
      <c r="N1375" s="26"/>
      <c r="O1375" s="26"/>
      <c r="P1375" s="26"/>
      <c r="Q1375" s="26"/>
      <c r="R1375" s="26"/>
      <c r="S1375" s="26"/>
      <c r="T1375" s="26"/>
    </row>
    <row r="1376" spans="1:20" x14ac:dyDescent="0.25">
      <c r="A1376" s="26"/>
      <c r="B1376" s="94">
        <v>5</v>
      </c>
      <c r="C1376" s="37" t="s">
        <v>110</v>
      </c>
      <c r="D1376" s="94">
        <v>3</v>
      </c>
      <c r="E1376" s="94">
        <v>1987</v>
      </c>
      <c r="F1376" s="94">
        <v>1</v>
      </c>
      <c r="G1376" s="94">
        <v>0</v>
      </c>
      <c r="H1376" s="94">
        <v>0</v>
      </c>
      <c r="I1376" s="93">
        <v>808</v>
      </c>
      <c r="J1376" s="93" t="b" cm="1">
        <f t="array" ref="J1376">OR(ISNUMBER(SEARCH($L$26:$L$31,C1376)))</f>
        <v>0</v>
      </c>
      <c r="K1376" s="92"/>
      <c r="L1376" s="26"/>
      <c r="M1376" s="26"/>
      <c r="N1376" s="26"/>
      <c r="O1376" s="26"/>
      <c r="P1376" s="26"/>
      <c r="Q1376" s="26"/>
      <c r="R1376" s="26"/>
      <c r="S1376" s="26"/>
      <c r="T1376" s="26"/>
    </row>
    <row r="1377" spans="1:20" x14ac:dyDescent="0.25">
      <c r="A1377" s="26"/>
      <c r="B1377" s="94">
        <v>5</v>
      </c>
      <c r="C1377" s="37" t="s">
        <v>110</v>
      </c>
      <c r="D1377" s="94">
        <v>3</v>
      </c>
      <c r="E1377" s="94">
        <v>1987</v>
      </c>
      <c r="F1377" s="94">
        <v>1</v>
      </c>
      <c r="G1377" s="94">
        <v>0</v>
      </c>
      <c r="H1377" s="94">
        <v>0</v>
      </c>
      <c r="I1377" s="93">
        <v>81550</v>
      </c>
      <c r="J1377" s="93" t="b" cm="1">
        <f t="array" ref="J1377">OR(ISNUMBER(SEARCH($L$26:$L$31,C1377)))</f>
        <v>0</v>
      </c>
      <c r="K1377" s="92"/>
      <c r="L1377" s="26"/>
      <c r="M1377" s="26"/>
      <c r="N1377" s="26"/>
      <c r="O1377" s="26"/>
      <c r="P1377" s="26"/>
      <c r="Q1377" s="26"/>
      <c r="R1377" s="26"/>
      <c r="S1377" s="26"/>
      <c r="T1377" s="26"/>
    </row>
    <row r="1378" spans="1:20" x14ac:dyDescent="0.25">
      <c r="A1378" s="26"/>
      <c r="B1378" s="94">
        <v>4</v>
      </c>
      <c r="C1378" s="37" t="s">
        <v>109</v>
      </c>
      <c r="D1378" s="94">
        <v>3</v>
      </c>
      <c r="E1378" s="94">
        <v>1987</v>
      </c>
      <c r="F1378" s="94">
        <v>1</v>
      </c>
      <c r="G1378" s="94">
        <v>0</v>
      </c>
      <c r="H1378" s="94">
        <v>0</v>
      </c>
      <c r="I1378" s="93">
        <v>7232</v>
      </c>
      <c r="J1378" s="93" t="b" cm="1">
        <f t="array" ref="J1378">OR(ISNUMBER(SEARCH($L$26:$L$31,C1378)))</f>
        <v>0</v>
      </c>
      <c r="K1378" s="92"/>
      <c r="L1378" s="26"/>
      <c r="M1378" s="26"/>
      <c r="N1378" s="26"/>
      <c r="O1378" s="26"/>
      <c r="P1378" s="26"/>
      <c r="Q1378" s="26"/>
      <c r="R1378" s="26"/>
      <c r="S1378" s="26"/>
      <c r="T1378" s="26"/>
    </row>
    <row r="1379" spans="1:20" x14ac:dyDescent="0.25">
      <c r="A1379" s="26"/>
      <c r="B1379" s="94">
        <v>4</v>
      </c>
      <c r="C1379" s="37" t="s">
        <v>110</v>
      </c>
      <c r="D1379" s="94">
        <v>3</v>
      </c>
      <c r="E1379" s="94">
        <v>1987</v>
      </c>
      <c r="F1379" s="94">
        <v>1</v>
      </c>
      <c r="G1379" s="94">
        <v>0</v>
      </c>
      <c r="H1379" s="94">
        <v>12</v>
      </c>
      <c r="I1379" s="93">
        <v>0</v>
      </c>
      <c r="J1379" s="93" t="b" cm="1">
        <f t="array" ref="J1379">OR(ISNUMBER(SEARCH($L$26:$L$31,C1379)))</f>
        <v>0</v>
      </c>
      <c r="K1379" s="92"/>
      <c r="L1379" s="26"/>
      <c r="M1379" s="26"/>
      <c r="N1379" s="26"/>
      <c r="O1379" s="26"/>
      <c r="P1379" s="26"/>
      <c r="Q1379" s="26"/>
      <c r="R1379" s="26"/>
      <c r="S1379" s="26"/>
      <c r="T1379" s="26"/>
    </row>
    <row r="1380" spans="1:20" x14ac:dyDescent="0.25">
      <c r="A1380" s="26"/>
      <c r="B1380" s="94">
        <v>4</v>
      </c>
      <c r="C1380" s="37" t="s">
        <v>104</v>
      </c>
      <c r="D1380" s="94">
        <v>3</v>
      </c>
      <c r="E1380" s="94">
        <v>1987</v>
      </c>
      <c r="F1380" s="94">
        <v>1</v>
      </c>
      <c r="G1380" s="94">
        <v>0</v>
      </c>
      <c r="H1380" s="94">
        <v>0</v>
      </c>
      <c r="I1380" s="93">
        <v>85275</v>
      </c>
      <c r="J1380" s="93" t="b" cm="1">
        <f t="array" ref="J1380">OR(ISNUMBER(SEARCH($L$26:$L$31,C1380)))</f>
        <v>1</v>
      </c>
      <c r="K1380" s="92"/>
      <c r="L1380" s="26"/>
      <c r="M1380" s="26"/>
      <c r="N1380" s="26"/>
      <c r="O1380" s="26"/>
      <c r="P1380" s="26"/>
      <c r="Q1380" s="26"/>
      <c r="R1380" s="26"/>
      <c r="S1380" s="26"/>
      <c r="T1380" s="26"/>
    </row>
    <row r="1381" spans="1:20" x14ac:dyDescent="0.25">
      <c r="A1381" s="26"/>
      <c r="B1381" s="94">
        <v>2</v>
      </c>
      <c r="C1381" s="37" t="s">
        <v>110</v>
      </c>
      <c r="D1381" s="94">
        <v>3</v>
      </c>
      <c r="E1381" s="94">
        <v>1987</v>
      </c>
      <c r="F1381" s="94">
        <v>1</v>
      </c>
      <c r="G1381" s="94">
        <v>0</v>
      </c>
      <c r="H1381" s="94">
        <v>0</v>
      </c>
      <c r="I1381" s="93">
        <v>82913</v>
      </c>
      <c r="J1381" s="93" t="b" cm="1">
        <f t="array" ref="J1381">OR(ISNUMBER(SEARCH($L$26:$L$31,C1381)))</f>
        <v>0</v>
      </c>
      <c r="K1381" s="92"/>
      <c r="L1381" s="26"/>
      <c r="M1381" s="26"/>
      <c r="N1381" s="26"/>
      <c r="O1381" s="26"/>
      <c r="P1381" s="26"/>
      <c r="Q1381" s="26"/>
      <c r="R1381" s="26"/>
      <c r="S1381" s="26"/>
      <c r="T1381" s="26"/>
    </row>
    <row r="1382" spans="1:20" x14ac:dyDescent="0.25">
      <c r="A1382" s="26"/>
      <c r="B1382" s="94">
        <v>2</v>
      </c>
      <c r="C1382" s="37" t="s">
        <v>104</v>
      </c>
      <c r="D1382" s="94">
        <v>3</v>
      </c>
      <c r="E1382" s="94">
        <v>1987</v>
      </c>
      <c r="F1382" s="94">
        <v>1</v>
      </c>
      <c r="G1382" s="94">
        <v>0</v>
      </c>
      <c r="H1382" s="94">
        <v>0</v>
      </c>
      <c r="I1382" s="93">
        <v>76533</v>
      </c>
      <c r="J1382" s="93" t="b" cm="1">
        <f t="array" ref="J1382">OR(ISNUMBER(SEARCH($L$26:$L$31,C1382)))</f>
        <v>1</v>
      </c>
      <c r="K1382" s="92"/>
      <c r="L1382" s="26"/>
      <c r="M1382" s="26"/>
      <c r="N1382" s="26"/>
      <c r="O1382" s="26"/>
      <c r="P1382" s="26"/>
      <c r="Q1382" s="26"/>
      <c r="R1382" s="26"/>
      <c r="S1382" s="26"/>
      <c r="T1382" s="26"/>
    </row>
    <row r="1383" spans="1:20" x14ac:dyDescent="0.25">
      <c r="A1383" s="26"/>
      <c r="B1383" s="94">
        <v>2</v>
      </c>
      <c r="C1383" s="37" t="s">
        <v>104</v>
      </c>
      <c r="D1383" s="94">
        <v>3</v>
      </c>
      <c r="E1383" s="94">
        <v>1987</v>
      </c>
      <c r="F1383" s="94">
        <v>1</v>
      </c>
      <c r="G1383" s="94">
        <v>0</v>
      </c>
      <c r="H1383" s="94">
        <v>0</v>
      </c>
      <c r="I1383" s="93">
        <v>7949</v>
      </c>
      <c r="J1383" s="93" t="b" cm="1">
        <f t="array" ref="J1383">OR(ISNUMBER(SEARCH($L$26:$L$31,C1383)))</f>
        <v>1</v>
      </c>
      <c r="K1383" s="92"/>
      <c r="L1383" s="26"/>
      <c r="M1383" s="26"/>
      <c r="N1383" s="26"/>
      <c r="O1383" s="26"/>
      <c r="P1383" s="26"/>
      <c r="Q1383" s="26"/>
      <c r="R1383" s="26"/>
      <c r="S1383" s="26"/>
      <c r="T1383" s="26"/>
    </row>
    <row r="1384" spans="1:20" x14ac:dyDescent="0.25">
      <c r="A1384" s="26"/>
      <c r="B1384" s="94">
        <v>2</v>
      </c>
      <c r="C1384" s="37" t="s">
        <v>104</v>
      </c>
      <c r="D1384" s="94">
        <v>3</v>
      </c>
      <c r="E1384" s="94">
        <v>1987</v>
      </c>
      <c r="F1384" s="94">
        <v>1</v>
      </c>
      <c r="G1384" s="94">
        <v>0</v>
      </c>
      <c r="H1384" s="94">
        <v>0</v>
      </c>
      <c r="I1384" s="93">
        <v>85680</v>
      </c>
      <c r="J1384" s="93" t="b" cm="1">
        <f t="array" ref="J1384">OR(ISNUMBER(SEARCH($L$26:$L$31,C1384)))</f>
        <v>1</v>
      </c>
      <c r="K1384" s="92"/>
      <c r="L1384" s="26"/>
      <c r="M1384" s="26"/>
      <c r="N1384" s="26"/>
      <c r="O1384" s="26"/>
      <c r="P1384" s="26"/>
      <c r="Q1384" s="26"/>
      <c r="R1384" s="26"/>
      <c r="S1384" s="26"/>
      <c r="T1384" s="26"/>
    </row>
    <row r="1385" spans="1:20" x14ac:dyDescent="0.25">
      <c r="A1385" s="26"/>
      <c r="B1385" s="94">
        <v>5</v>
      </c>
      <c r="C1385" s="37" t="s">
        <v>104</v>
      </c>
      <c r="D1385" s="94">
        <v>3</v>
      </c>
      <c r="E1385" s="94">
        <v>1987</v>
      </c>
      <c r="F1385" s="94">
        <v>1</v>
      </c>
      <c r="G1385" s="94">
        <v>0</v>
      </c>
      <c r="H1385" s="94">
        <v>0</v>
      </c>
      <c r="I1385" s="93">
        <v>8374</v>
      </c>
      <c r="J1385" s="93" t="b" cm="1">
        <f t="array" ref="J1385">OR(ISNUMBER(SEARCH($L$26:$L$31,C1385)))</f>
        <v>1</v>
      </c>
      <c r="K1385" s="92"/>
      <c r="L1385" s="26"/>
      <c r="M1385" s="26"/>
      <c r="N1385" s="26"/>
      <c r="O1385" s="26"/>
      <c r="P1385" s="26"/>
      <c r="Q1385" s="26"/>
      <c r="R1385" s="26"/>
      <c r="S1385" s="26"/>
      <c r="T1385" s="26"/>
    </row>
    <row r="1386" spans="1:20" x14ac:dyDescent="0.25">
      <c r="A1386" s="26"/>
      <c r="B1386" s="94">
        <v>3</v>
      </c>
      <c r="C1386" s="37" t="s">
        <v>110</v>
      </c>
      <c r="D1386" s="94">
        <v>3</v>
      </c>
      <c r="E1386" s="94">
        <v>1987</v>
      </c>
      <c r="F1386" s="94">
        <v>1</v>
      </c>
      <c r="G1386" s="94">
        <v>0</v>
      </c>
      <c r="H1386" s="94">
        <v>0</v>
      </c>
      <c r="I1386" s="93">
        <v>8710</v>
      </c>
      <c r="J1386" s="93" t="b" cm="1">
        <f t="array" ref="J1386">OR(ISNUMBER(SEARCH($L$26:$L$31,C1386)))</f>
        <v>0</v>
      </c>
      <c r="K1386" s="92"/>
      <c r="L1386" s="26"/>
      <c r="M1386" s="26"/>
      <c r="N1386" s="26"/>
      <c r="O1386" s="26"/>
      <c r="P1386" s="26"/>
      <c r="Q1386" s="26"/>
      <c r="R1386" s="26"/>
      <c r="S1386" s="26"/>
      <c r="T1386" s="26"/>
    </row>
    <row r="1387" spans="1:20" x14ac:dyDescent="0.25">
      <c r="A1387" s="26"/>
      <c r="B1387" s="94">
        <v>3</v>
      </c>
      <c r="C1387" s="37" t="s">
        <v>104</v>
      </c>
      <c r="D1387" s="94">
        <v>3</v>
      </c>
      <c r="E1387" s="94">
        <v>1987</v>
      </c>
      <c r="F1387" s="94">
        <v>1</v>
      </c>
      <c r="G1387" s="94">
        <v>0</v>
      </c>
      <c r="H1387" s="94">
        <v>0</v>
      </c>
      <c r="I1387" s="93">
        <v>8489</v>
      </c>
      <c r="J1387" s="93" t="b" cm="1">
        <f t="array" ref="J1387">OR(ISNUMBER(SEARCH($L$26:$L$31,C1387)))</f>
        <v>1</v>
      </c>
      <c r="K1387" s="92"/>
      <c r="L1387" s="26"/>
      <c r="M1387" s="26"/>
      <c r="N1387" s="26"/>
      <c r="O1387" s="26"/>
      <c r="P1387" s="26"/>
      <c r="Q1387" s="26"/>
      <c r="R1387" s="26"/>
      <c r="S1387" s="26"/>
      <c r="T1387" s="26"/>
    </row>
    <row r="1388" spans="1:20" x14ac:dyDescent="0.25">
      <c r="A1388" s="26"/>
      <c r="B1388" s="94">
        <v>3</v>
      </c>
      <c r="C1388" s="37" t="s">
        <v>109</v>
      </c>
      <c r="D1388" s="94">
        <v>3</v>
      </c>
      <c r="E1388" s="94">
        <v>1987</v>
      </c>
      <c r="F1388" s="94">
        <v>1</v>
      </c>
      <c r="G1388" s="94">
        <v>0</v>
      </c>
      <c r="H1388" s="94">
        <v>0</v>
      </c>
      <c r="I1388" s="93">
        <v>8217</v>
      </c>
      <c r="J1388" s="93" t="b" cm="1">
        <f t="array" ref="J1388">OR(ISNUMBER(SEARCH($L$26:$L$31,C1388)))</f>
        <v>0</v>
      </c>
      <c r="K1388" s="92"/>
      <c r="L1388" s="26"/>
      <c r="M1388" s="26"/>
      <c r="N1388" s="26"/>
      <c r="O1388" s="26"/>
      <c r="P1388" s="26"/>
      <c r="Q1388" s="26"/>
      <c r="R1388" s="26"/>
      <c r="S1388" s="26"/>
      <c r="T1388" s="26"/>
    </row>
    <row r="1389" spans="1:20" x14ac:dyDescent="0.25">
      <c r="A1389" s="26"/>
      <c r="B1389" s="94">
        <v>3</v>
      </c>
      <c r="C1389" s="37" t="s">
        <v>104</v>
      </c>
      <c r="D1389" s="94">
        <v>3</v>
      </c>
      <c r="E1389" s="94">
        <v>1987</v>
      </c>
      <c r="F1389" s="94">
        <v>1</v>
      </c>
      <c r="G1389" s="94">
        <v>0</v>
      </c>
      <c r="H1389" s="94">
        <v>0</v>
      </c>
      <c r="I1389" s="93">
        <v>7434</v>
      </c>
      <c r="J1389" s="93" t="b" cm="1">
        <f t="array" ref="J1389">OR(ISNUMBER(SEARCH($L$26:$L$31,C1389)))</f>
        <v>1</v>
      </c>
      <c r="K1389" s="92"/>
      <c r="L1389" s="26"/>
      <c r="M1389" s="26"/>
      <c r="N1389" s="26"/>
      <c r="O1389" s="26"/>
      <c r="P1389" s="26"/>
      <c r="Q1389" s="26"/>
      <c r="R1389" s="26"/>
      <c r="S1389" s="26"/>
      <c r="T1389" s="26"/>
    </row>
    <row r="1390" spans="1:20" x14ac:dyDescent="0.25">
      <c r="A1390" s="26"/>
      <c r="B1390" s="94">
        <v>1</v>
      </c>
      <c r="C1390" s="37" t="s">
        <v>104</v>
      </c>
      <c r="D1390" s="94">
        <v>3</v>
      </c>
      <c r="E1390" s="94">
        <v>1987</v>
      </c>
      <c r="F1390" s="94">
        <v>1</v>
      </c>
      <c r="G1390" s="94">
        <v>0</v>
      </c>
      <c r="H1390" s="94">
        <v>0</v>
      </c>
      <c r="I1390" s="93">
        <v>865</v>
      </c>
      <c r="J1390" s="93" t="b" cm="1">
        <f t="array" ref="J1390">OR(ISNUMBER(SEARCH($L$26:$L$31,C1390)))</f>
        <v>1</v>
      </c>
      <c r="K1390" s="92"/>
      <c r="L1390" s="26"/>
      <c r="M1390" s="26"/>
      <c r="N1390" s="26"/>
      <c r="O1390" s="26"/>
      <c r="P1390" s="26"/>
      <c r="Q1390" s="26"/>
      <c r="R1390" s="26"/>
      <c r="S1390" s="26"/>
      <c r="T1390" s="26"/>
    </row>
    <row r="1391" spans="1:20" x14ac:dyDescent="0.25">
      <c r="A1391" s="26"/>
      <c r="B1391" s="94">
        <v>6</v>
      </c>
      <c r="C1391" s="37" t="s">
        <v>104</v>
      </c>
      <c r="D1391" s="94">
        <v>3</v>
      </c>
      <c r="E1391" s="94">
        <v>1987</v>
      </c>
      <c r="F1391" s="94">
        <v>1</v>
      </c>
      <c r="G1391" s="94">
        <v>0</v>
      </c>
      <c r="H1391" s="94">
        <v>0</v>
      </c>
      <c r="I1391" s="93">
        <v>73608</v>
      </c>
      <c r="J1391" s="93" t="b" cm="1">
        <f t="array" ref="J1391">OR(ISNUMBER(SEARCH($L$26:$L$31,C1391)))</f>
        <v>1</v>
      </c>
      <c r="K1391" s="92"/>
      <c r="L1391" s="26"/>
      <c r="M1391" s="26"/>
      <c r="N1391" s="26"/>
      <c r="O1391" s="26"/>
      <c r="P1391" s="26"/>
      <c r="Q1391" s="26"/>
      <c r="R1391" s="26"/>
      <c r="S1391" s="26"/>
      <c r="T1391" s="26"/>
    </row>
    <row r="1392" spans="1:20" x14ac:dyDescent="0.25">
      <c r="A1392" s="26"/>
      <c r="B1392" s="94">
        <v>4</v>
      </c>
      <c r="C1392" s="37" t="s">
        <v>104</v>
      </c>
      <c r="D1392" s="94">
        <v>3</v>
      </c>
      <c r="E1392" s="94">
        <v>1987</v>
      </c>
      <c r="F1392" s="94">
        <v>1</v>
      </c>
      <c r="G1392" s="94">
        <v>0</v>
      </c>
      <c r="H1392" s="94">
        <v>0</v>
      </c>
      <c r="I1392" s="93">
        <v>0</v>
      </c>
      <c r="J1392" s="93" t="b" cm="1">
        <f t="array" ref="J1392">OR(ISNUMBER(SEARCH($L$26:$L$31,C1392)))</f>
        <v>1</v>
      </c>
      <c r="K1392" s="92"/>
      <c r="L1392" s="26"/>
      <c r="M1392" s="26"/>
      <c r="N1392" s="26"/>
      <c r="O1392" s="26"/>
      <c r="P1392" s="26"/>
      <c r="Q1392" s="26"/>
      <c r="R1392" s="26"/>
      <c r="S1392" s="26"/>
      <c r="T1392" s="26"/>
    </row>
    <row r="1393" spans="1:20" x14ac:dyDescent="0.25">
      <c r="A1393" s="26"/>
      <c r="B1393" s="94">
        <v>2</v>
      </c>
      <c r="C1393" s="37" t="s">
        <v>104</v>
      </c>
      <c r="D1393" s="94">
        <v>3</v>
      </c>
      <c r="E1393" s="94">
        <v>1987</v>
      </c>
      <c r="F1393" s="94">
        <v>1</v>
      </c>
      <c r="G1393" s="94">
        <v>0</v>
      </c>
      <c r="H1393" s="94">
        <v>0</v>
      </c>
      <c r="I1393" s="93">
        <v>8068</v>
      </c>
      <c r="J1393" s="93" t="b" cm="1">
        <f t="array" ref="J1393">OR(ISNUMBER(SEARCH($L$26:$L$31,C1393)))</f>
        <v>1</v>
      </c>
      <c r="K1393" s="92"/>
      <c r="L1393" s="26"/>
      <c r="M1393" s="26"/>
      <c r="N1393" s="26"/>
      <c r="O1393" s="26"/>
      <c r="P1393" s="26"/>
      <c r="Q1393" s="26"/>
      <c r="R1393" s="26"/>
      <c r="S1393" s="26"/>
      <c r="T1393" s="26"/>
    </row>
    <row r="1394" spans="1:20" x14ac:dyDescent="0.25">
      <c r="A1394" s="26"/>
      <c r="B1394" s="94">
        <v>4</v>
      </c>
      <c r="C1394" s="37" t="s">
        <v>109</v>
      </c>
      <c r="D1394" s="94">
        <v>3</v>
      </c>
      <c r="E1394" s="94">
        <v>1987</v>
      </c>
      <c r="F1394" s="94">
        <v>1</v>
      </c>
      <c r="G1394" s="94">
        <v>0</v>
      </c>
      <c r="H1394" s="94">
        <v>0</v>
      </c>
      <c r="I1394" s="93">
        <v>850</v>
      </c>
      <c r="J1394" s="93" t="b" cm="1">
        <f t="array" ref="J1394">OR(ISNUMBER(SEARCH($L$26:$L$31,C1394)))</f>
        <v>0</v>
      </c>
      <c r="K1394" s="92"/>
      <c r="L1394" s="26"/>
      <c r="M1394" s="26"/>
      <c r="N1394" s="26"/>
      <c r="O1394" s="26"/>
      <c r="P1394" s="26"/>
      <c r="Q1394" s="26"/>
      <c r="R1394" s="26"/>
      <c r="S1394" s="26"/>
      <c r="T1394" s="26"/>
    </row>
    <row r="1395" spans="1:20" x14ac:dyDescent="0.25">
      <c r="A1395" s="26"/>
      <c r="B1395" s="94">
        <v>5</v>
      </c>
      <c r="C1395" s="37" t="s">
        <v>104</v>
      </c>
      <c r="D1395" s="94">
        <v>3</v>
      </c>
      <c r="E1395" s="94">
        <v>1987</v>
      </c>
      <c r="F1395" s="94">
        <v>1</v>
      </c>
      <c r="G1395" s="94">
        <v>0</v>
      </c>
      <c r="H1395" s="94">
        <v>0</v>
      </c>
      <c r="I1395" s="93">
        <v>7705</v>
      </c>
      <c r="J1395" s="93" t="b" cm="1">
        <f t="array" ref="J1395">OR(ISNUMBER(SEARCH($L$26:$L$31,C1395)))</f>
        <v>1</v>
      </c>
      <c r="K1395" s="92"/>
      <c r="L1395" s="26"/>
      <c r="M1395" s="26"/>
      <c r="N1395" s="26"/>
      <c r="O1395" s="26"/>
      <c r="P1395" s="26"/>
      <c r="Q1395" s="26"/>
      <c r="R1395" s="26"/>
      <c r="S1395" s="26"/>
      <c r="T1395" s="26"/>
    </row>
    <row r="1396" spans="1:20" x14ac:dyDescent="0.25">
      <c r="A1396" s="26"/>
      <c r="B1396" s="94">
        <v>3</v>
      </c>
      <c r="C1396" s="37" t="s">
        <v>109</v>
      </c>
      <c r="D1396" s="94">
        <v>3</v>
      </c>
      <c r="E1396" s="94">
        <v>1987</v>
      </c>
      <c r="F1396" s="94">
        <v>1</v>
      </c>
      <c r="G1396" s="94">
        <v>0</v>
      </c>
      <c r="H1396" s="94">
        <v>0</v>
      </c>
      <c r="I1396" s="93">
        <v>790</v>
      </c>
      <c r="J1396" s="93" t="b" cm="1">
        <f t="array" ref="J1396">OR(ISNUMBER(SEARCH($L$26:$L$31,C1396)))</f>
        <v>0</v>
      </c>
      <c r="K1396" s="92"/>
      <c r="L1396" s="26"/>
      <c r="M1396" s="26"/>
      <c r="N1396" s="26"/>
      <c r="O1396" s="26"/>
      <c r="P1396" s="26"/>
      <c r="Q1396" s="26"/>
      <c r="R1396" s="26"/>
      <c r="S1396" s="26"/>
      <c r="T1396" s="26"/>
    </row>
    <row r="1397" spans="1:20" x14ac:dyDescent="0.25">
      <c r="A1397" s="26"/>
      <c r="B1397" s="94">
        <v>4</v>
      </c>
      <c r="C1397" s="37" t="s">
        <v>109</v>
      </c>
      <c r="D1397" s="94">
        <v>3</v>
      </c>
      <c r="E1397" s="94">
        <v>1987</v>
      </c>
      <c r="F1397" s="94">
        <v>1</v>
      </c>
      <c r="G1397" s="94">
        <v>0</v>
      </c>
      <c r="H1397" s="94">
        <v>0</v>
      </c>
      <c r="I1397" s="93">
        <v>7664</v>
      </c>
      <c r="J1397" s="93" t="b" cm="1">
        <f t="array" ref="J1397">OR(ISNUMBER(SEARCH($L$26:$L$31,C1397)))</f>
        <v>0</v>
      </c>
      <c r="K1397" s="92"/>
      <c r="L1397" s="26"/>
      <c r="M1397" s="26"/>
      <c r="N1397" s="26"/>
      <c r="O1397" s="26"/>
      <c r="P1397" s="26"/>
      <c r="Q1397" s="26"/>
      <c r="R1397" s="26"/>
      <c r="S1397" s="26"/>
      <c r="T1397" s="26"/>
    </row>
    <row r="1398" spans="1:20" x14ac:dyDescent="0.25">
      <c r="A1398" s="26"/>
      <c r="B1398" s="94">
        <v>2</v>
      </c>
      <c r="C1398" s="37" t="s">
        <v>108</v>
      </c>
      <c r="D1398" s="94">
        <v>4</v>
      </c>
      <c r="E1398" s="94">
        <v>1987</v>
      </c>
      <c r="F1398" s="94">
        <v>2</v>
      </c>
      <c r="G1398" s="94">
        <v>0</v>
      </c>
      <c r="H1398" s="94">
        <v>0</v>
      </c>
      <c r="I1398" s="93">
        <v>77</v>
      </c>
      <c r="J1398" s="93" t="b" cm="1">
        <f t="array" ref="J1398">OR(ISNUMBER(SEARCH($L$26:$L$31,C1398)))</f>
        <v>1</v>
      </c>
      <c r="K1398" s="92"/>
      <c r="L1398" s="26"/>
      <c r="M1398" s="26"/>
      <c r="N1398" s="26"/>
      <c r="O1398" s="26"/>
      <c r="P1398" s="26"/>
      <c r="Q1398" s="26"/>
      <c r="R1398" s="26"/>
      <c r="S1398" s="26"/>
      <c r="T1398" s="26"/>
    </row>
    <row r="1399" spans="1:20" x14ac:dyDescent="0.25">
      <c r="A1399" s="26"/>
      <c r="B1399" s="94">
        <v>6</v>
      </c>
      <c r="C1399" s="37" t="s">
        <v>114</v>
      </c>
      <c r="D1399" s="94">
        <v>4</v>
      </c>
      <c r="E1399" s="94">
        <v>1987</v>
      </c>
      <c r="F1399" s="94">
        <v>31</v>
      </c>
      <c r="G1399" s="94">
        <v>0</v>
      </c>
      <c r="H1399" s="94">
        <v>0</v>
      </c>
      <c r="I1399" s="93">
        <v>0</v>
      </c>
      <c r="J1399" s="93" t="b" cm="1">
        <f t="array" ref="J1399">OR(ISNUMBER(SEARCH($L$26:$L$31,C1399)))</f>
        <v>0</v>
      </c>
      <c r="K1399" s="92"/>
      <c r="L1399" s="26"/>
      <c r="M1399" s="26"/>
      <c r="N1399" s="26"/>
      <c r="O1399" s="26"/>
      <c r="P1399" s="26"/>
      <c r="Q1399" s="26"/>
      <c r="R1399" s="26"/>
      <c r="S1399" s="26"/>
      <c r="T1399" s="26"/>
    </row>
    <row r="1400" spans="1:20" x14ac:dyDescent="0.25">
      <c r="A1400" s="26"/>
      <c r="B1400" s="94">
        <v>1</v>
      </c>
      <c r="C1400" s="37" t="s">
        <v>114</v>
      </c>
      <c r="D1400" s="94">
        <v>4</v>
      </c>
      <c r="E1400" s="94">
        <v>1987</v>
      </c>
      <c r="F1400" s="94">
        <v>31</v>
      </c>
      <c r="G1400" s="94">
        <v>0</v>
      </c>
      <c r="H1400" s="94">
        <v>0</v>
      </c>
      <c r="I1400" s="93">
        <v>0</v>
      </c>
      <c r="J1400" s="93" t="b" cm="1">
        <f t="array" ref="J1400">OR(ISNUMBER(SEARCH($L$26:$L$31,C1400)))</f>
        <v>0</v>
      </c>
      <c r="K1400" s="92"/>
      <c r="L1400" s="26"/>
      <c r="M1400" s="26"/>
      <c r="N1400" s="26"/>
      <c r="O1400" s="26"/>
      <c r="P1400" s="26"/>
      <c r="Q1400" s="26"/>
      <c r="R1400" s="26"/>
      <c r="S1400" s="26"/>
      <c r="T1400" s="26"/>
    </row>
    <row r="1401" spans="1:20" x14ac:dyDescent="0.25">
      <c r="A1401" s="26"/>
      <c r="B1401" s="94">
        <v>2</v>
      </c>
      <c r="C1401" s="37" t="s">
        <v>114</v>
      </c>
      <c r="D1401" s="94">
        <v>4</v>
      </c>
      <c r="E1401" s="94">
        <v>1987</v>
      </c>
      <c r="F1401" s="94">
        <v>31</v>
      </c>
      <c r="G1401" s="94">
        <v>0</v>
      </c>
      <c r="H1401" s="94">
        <v>0</v>
      </c>
      <c r="I1401" s="93">
        <v>0</v>
      </c>
      <c r="J1401" s="93" t="b" cm="1">
        <f t="array" ref="J1401">OR(ISNUMBER(SEARCH($L$26:$L$31,C1401)))</f>
        <v>0</v>
      </c>
      <c r="K1401" s="92"/>
      <c r="L1401" s="26"/>
      <c r="M1401" s="26"/>
      <c r="N1401" s="26"/>
      <c r="O1401" s="26"/>
      <c r="P1401" s="26"/>
      <c r="Q1401" s="26"/>
      <c r="R1401" s="26"/>
      <c r="S1401" s="26"/>
      <c r="T1401" s="26"/>
    </row>
    <row r="1402" spans="1:20" x14ac:dyDescent="0.25">
      <c r="A1402" s="26"/>
      <c r="B1402" s="94">
        <v>4</v>
      </c>
      <c r="C1402" s="37" t="s">
        <v>114</v>
      </c>
      <c r="D1402" s="94">
        <v>4</v>
      </c>
      <c r="E1402" s="94">
        <v>1987</v>
      </c>
      <c r="F1402" s="94">
        <v>31</v>
      </c>
      <c r="G1402" s="94">
        <v>0</v>
      </c>
      <c r="H1402" s="94">
        <v>0</v>
      </c>
      <c r="I1402" s="93">
        <v>0</v>
      </c>
      <c r="J1402" s="93" t="b" cm="1">
        <f t="array" ref="J1402">OR(ISNUMBER(SEARCH($L$26:$L$31,C1402)))</f>
        <v>0</v>
      </c>
      <c r="K1402" s="92"/>
      <c r="L1402" s="26"/>
      <c r="M1402" s="26"/>
      <c r="N1402" s="26"/>
      <c r="O1402" s="26"/>
      <c r="P1402" s="26"/>
      <c r="Q1402" s="26"/>
      <c r="R1402" s="26"/>
      <c r="S1402" s="26"/>
      <c r="T1402" s="26"/>
    </row>
    <row r="1403" spans="1:20" x14ac:dyDescent="0.25">
      <c r="A1403" s="26"/>
      <c r="B1403" s="94">
        <v>3</v>
      </c>
      <c r="C1403" s="37" t="s">
        <v>114</v>
      </c>
      <c r="D1403" s="94">
        <v>4</v>
      </c>
      <c r="E1403" s="94">
        <v>1987</v>
      </c>
      <c r="F1403" s="94">
        <v>31</v>
      </c>
      <c r="G1403" s="94">
        <v>0</v>
      </c>
      <c r="H1403" s="94">
        <v>0</v>
      </c>
      <c r="I1403" s="93">
        <v>0</v>
      </c>
      <c r="J1403" s="93" t="b" cm="1">
        <f t="array" ref="J1403">OR(ISNUMBER(SEARCH($L$26:$L$31,C1403)))</f>
        <v>0</v>
      </c>
      <c r="K1403" s="92"/>
      <c r="L1403" s="26"/>
      <c r="M1403" s="26"/>
      <c r="N1403" s="26"/>
      <c r="O1403" s="26"/>
      <c r="P1403" s="26"/>
      <c r="Q1403" s="26"/>
      <c r="R1403" s="26"/>
      <c r="S1403" s="26"/>
      <c r="T1403" s="26"/>
    </row>
    <row r="1404" spans="1:20" x14ac:dyDescent="0.25">
      <c r="A1404" s="26"/>
      <c r="B1404" s="94">
        <v>5</v>
      </c>
      <c r="C1404" s="37" t="s">
        <v>114</v>
      </c>
      <c r="D1404" s="94">
        <v>4</v>
      </c>
      <c r="E1404" s="94">
        <v>1987</v>
      </c>
      <c r="F1404" s="94">
        <v>31</v>
      </c>
      <c r="G1404" s="94">
        <v>0</v>
      </c>
      <c r="H1404" s="94">
        <v>0</v>
      </c>
      <c r="I1404" s="93">
        <v>0</v>
      </c>
      <c r="J1404" s="93" t="b" cm="1">
        <f t="array" ref="J1404">OR(ISNUMBER(SEARCH($L$26:$L$31,C1404)))</f>
        <v>0</v>
      </c>
      <c r="K1404" s="92"/>
      <c r="L1404" s="26"/>
      <c r="M1404" s="26"/>
      <c r="N1404" s="26"/>
      <c r="O1404" s="26"/>
      <c r="P1404" s="26"/>
      <c r="Q1404" s="26"/>
      <c r="R1404" s="26"/>
      <c r="S1404" s="26"/>
      <c r="T1404" s="26"/>
    </row>
    <row r="1405" spans="1:20" x14ac:dyDescent="0.25">
      <c r="A1405" s="26"/>
      <c r="B1405" s="94">
        <v>6</v>
      </c>
      <c r="C1405" s="37" t="s">
        <v>109</v>
      </c>
      <c r="D1405" s="94">
        <v>4</v>
      </c>
      <c r="E1405" s="94">
        <v>1987</v>
      </c>
      <c r="F1405" s="94">
        <v>1</v>
      </c>
      <c r="G1405" s="94">
        <v>0</v>
      </c>
      <c r="H1405" s="94">
        <v>0</v>
      </c>
      <c r="I1405" s="93">
        <v>8095</v>
      </c>
      <c r="J1405" s="93" t="b" cm="1">
        <f t="array" ref="J1405">OR(ISNUMBER(SEARCH($L$26:$L$31,C1405)))</f>
        <v>0</v>
      </c>
      <c r="K1405" s="92"/>
      <c r="L1405" s="26"/>
      <c r="M1405" s="26"/>
      <c r="N1405" s="26"/>
      <c r="O1405" s="26"/>
      <c r="P1405" s="26"/>
      <c r="Q1405" s="26"/>
      <c r="R1405" s="26"/>
      <c r="S1405" s="26"/>
      <c r="T1405" s="26"/>
    </row>
    <row r="1406" spans="1:20" x14ac:dyDescent="0.25">
      <c r="A1406" s="26"/>
      <c r="B1406" s="94">
        <v>4</v>
      </c>
      <c r="C1406" s="37" t="s">
        <v>104</v>
      </c>
      <c r="D1406" s="94">
        <v>3</v>
      </c>
      <c r="E1406" s="94">
        <v>1987</v>
      </c>
      <c r="F1406" s="94">
        <v>1</v>
      </c>
      <c r="G1406" s="94">
        <v>0</v>
      </c>
      <c r="H1406" s="94">
        <v>73</v>
      </c>
      <c r="I1406" s="93">
        <v>81201</v>
      </c>
      <c r="J1406" s="93" t="b" cm="1">
        <f t="array" ref="J1406">OR(ISNUMBER(SEARCH($L$26:$L$31,C1406)))</f>
        <v>1</v>
      </c>
      <c r="K1406" s="92"/>
      <c r="L1406" s="26"/>
      <c r="M1406" s="26"/>
      <c r="N1406" s="26"/>
      <c r="O1406" s="26"/>
      <c r="P1406" s="26"/>
      <c r="Q1406" s="26"/>
      <c r="R1406" s="26"/>
      <c r="S1406" s="26"/>
      <c r="T1406" s="26"/>
    </row>
    <row r="1407" spans="1:20" x14ac:dyDescent="0.25">
      <c r="A1407" s="26"/>
      <c r="B1407" s="94">
        <v>1</v>
      </c>
      <c r="C1407" s="37" t="s">
        <v>114</v>
      </c>
      <c r="D1407" s="94">
        <v>1</v>
      </c>
      <c r="E1407" s="94">
        <v>1987</v>
      </c>
      <c r="F1407" s="94">
        <v>1</v>
      </c>
      <c r="G1407" s="94">
        <v>0</v>
      </c>
      <c r="H1407" s="94">
        <v>0</v>
      </c>
      <c r="I1407" s="93">
        <v>103652</v>
      </c>
      <c r="J1407" s="93" t="b" cm="1">
        <f t="array" ref="J1407">OR(ISNUMBER(SEARCH($L$26:$L$31,C1407)))</f>
        <v>0</v>
      </c>
      <c r="K1407" s="92"/>
      <c r="L1407" s="26"/>
      <c r="M1407" s="26"/>
      <c r="N1407" s="26"/>
      <c r="O1407" s="26"/>
      <c r="P1407" s="26"/>
      <c r="Q1407" s="26"/>
      <c r="R1407" s="26"/>
      <c r="S1407" s="26"/>
      <c r="T1407" s="26"/>
    </row>
    <row r="1408" spans="1:20" x14ac:dyDescent="0.25">
      <c r="A1408" s="26"/>
      <c r="B1408" s="94">
        <v>6</v>
      </c>
      <c r="C1408" s="37" t="s">
        <v>114</v>
      </c>
      <c r="D1408" s="94">
        <v>1</v>
      </c>
      <c r="E1408" s="94">
        <v>1987</v>
      </c>
      <c r="F1408" s="94">
        <v>1</v>
      </c>
      <c r="G1408" s="94">
        <v>0</v>
      </c>
      <c r="H1408" s="94">
        <v>0</v>
      </c>
      <c r="I1408" s="93">
        <v>38808</v>
      </c>
      <c r="J1408" s="93" t="b" cm="1">
        <f t="array" ref="J1408">OR(ISNUMBER(SEARCH($L$26:$L$31,C1408)))</f>
        <v>0</v>
      </c>
      <c r="K1408" s="92"/>
      <c r="L1408" s="26"/>
      <c r="M1408" s="26"/>
      <c r="N1408" s="26"/>
      <c r="O1408" s="26"/>
      <c r="P1408" s="26"/>
      <c r="Q1408" s="26"/>
      <c r="R1408" s="26"/>
      <c r="S1408" s="26"/>
      <c r="T1408" s="26"/>
    </row>
    <row r="1409" spans="1:20" x14ac:dyDescent="0.25">
      <c r="A1409" s="26"/>
      <c r="B1409" s="94">
        <v>5</v>
      </c>
      <c r="C1409" s="37" t="s">
        <v>114</v>
      </c>
      <c r="D1409" s="94">
        <v>1</v>
      </c>
      <c r="E1409" s="94">
        <v>1987</v>
      </c>
      <c r="F1409" s="94">
        <v>1</v>
      </c>
      <c r="G1409" s="94">
        <v>0</v>
      </c>
      <c r="H1409" s="94">
        <v>0</v>
      </c>
      <c r="I1409" s="93">
        <v>38369</v>
      </c>
      <c r="J1409" s="93" t="b" cm="1">
        <f t="array" ref="J1409">OR(ISNUMBER(SEARCH($L$26:$L$31,C1409)))</f>
        <v>0</v>
      </c>
      <c r="K1409" s="92"/>
      <c r="L1409" s="26"/>
      <c r="M1409" s="26"/>
      <c r="N1409" s="26"/>
      <c r="O1409" s="26"/>
      <c r="P1409" s="26"/>
      <c r="Q1409" s="26"/>
      <c r="R1409" s="26"/>
      <c r="S1409" s="26"/>
      <c r="T1409" s="26"/>
    </row>
    <row r="1410" spans="1:20" x14ac:dyDescent="0.25">
      <c r="A1410" s="26"/>
      <c r="B1410" s="94">
        <v>2</v>
      </c>
      <c r="C1410" s="37" t="s">
        <v>103</v>
      </c>
      <c r="D1410" s="94">
        <v>1</v>
      </c>
      <c r="E1410" s="94">
        <v>1987</v>
      </c>
      <c r="F1410" s="94">
        <v>1</v>
      </c>
      <c r="G1410" s="94">
        <v>0</v>
      </c>
      <c r="H1410" s="94">
        <v>0</v>
      </c>
      <c r="I1410" s="93">
        <v>73149054</v>
      </c>
      <c r="J1410" s="93" t="b" cm="1">
        <f t="array" ref="J1410">OR(ISNUMBER(SEARCH($L$26:$L$31,C1410)))</f>
        <v>1</v>
      </c>
      <c r="K1410" s="92"/>
      <c r="L1410" s="26"/>
      <c r="M1410" s="26"/>
      <c r="N1410" s="26"/>
      <c r="O1410" s="26"/>
      <c r="P1410" s="26"/>
      <c r="Q1410" s="26"/>
      <c r="R1410" s="26"/>
      <c r="S1410" s="26"/>
      <c r="T1410" s="26"/>
    </row>
    <row r="1411" spans="1:20" x14ac:dyDescent="0.25">
      <c r="A1411" s="26"/>
      <c r="B1411" s="94">
        <v>6</v>
      </c>
      <c r="C1411" s="37" t="s">
        <v>114</v>
      </c>
      <c r="D1411" s="94">
        <v>2</v>
      </c>
      <c r="E1411" s="94">
        <v>1987</v>
      </c>
      <c r="F1411" s="94">
        <v>1</v>
      </c>
      <c r="G1411" s="94">
        <v>0</v>
      </c>
      <c r="H1411" s="94">
        <v>0</v>
      </c>
      <c r="I1411" s="93">
        <v>0</v>
      </c>
      <c r="J1411" s="93" t="b" cm="1">
        <f t="array" ref="J1411">OR(ISNUMBER(SEARCH($L$26:$L$31,C1411)))</f>
        <v>0</v>
      </c>
      <c r="K1411" s="92"/>
      <c r="L1411" s="26"/>
      <c r="M1411" s="26"/>
      <c r="N1411" s="26"/>
      <c r="O1411" s="26"/>
      <c r="P1411" s="26"/>
      <c r="Q1411" s="26"/>
      <c r="R1411" s="26"/>
      <c r="S1411" s="26"/>
      <c r="T1411" s="26"/>
    </row>
    <row r="1412" spans="1:20" x14ac:dyDescent="0.25">
      <c r="A1412" s="26"/>
      <c r="B1412" s="94">
        <v>1</v>
      </c>
      <c r="C1412" s="37" t="s">
        <v>114</v>
      </c>
      <c r="D1412" s="94">
        <v>2</v>
      </c>
      <c r="E1412" s="94">
        <v>1987</v>
      </c>
      <c r="F1412" s="94">
        <v>1</v>
      </c>
      <c r="G1412" s="94">
        <v>0</v>
      </c>
      <c r="H1412" s="94">
        <v>0</v>
      </c>
      <c r="I1412" s="93">
        <v>0</v>
      </c>
      <c r="J1412" s="93" t="b" cm="1">
        <f t="array" ref="J1412">OR(ISNUMBER(SEARCH($L$26:$L$31,C1412)))</f>
        <v>0</v>
      </c>
      <c r="K1412" s="92"/>
      <c r="L1412" s="26"/>
      <c r="M1412" s="26"/>
      <c r="N1412" s="26"/>
      <c r="O1412" s="26"/>
      <c r="P1412" s="26"/>
      <c r="Q1412" s="26"/>
      <c r="R1412" s="26"/>
      <c r="S1412" s="26"/>
      <c r="T1412" s="26"/>
    </row>
    <row r="1413" spans="1:20" x14ac:dyDescent="0.25">
      <c r="A1413" s="26"/>
      <c r="B1413" s="94">
        <v>2</v>
      </c>
      <c r="C1413" s="37" t="s">
        <v>114</v>
      </c>
      <c r="D1413" s="94">
        <v>2</v>
      </c>
      <c r="E1413" s="94">
        <v>1987</v>
      </c>
      <c r="F1413" s="94">
        <v>1</v>
      </c>
      <c r="G1413" s="94">
        <v>0</v>
      </c>
      <c r="H1413" s="94">
        <v>0</v>
      </c>
      <c r="I1413" s="93">
        <v>0</v>
      </c>
      <c r="J1413" s="93" t="b" cm="1">
        <f t="array" ref="J1413">OR(ISNUMBER(SEARCH($L$26:$L$31,C1413)))</f>
        <v>0</v>
      </c>
      <c r="K1413" s="92"/>
      <c r="L1413" s="26"/>
      <c r="M1413" s="26"/>
      <c r="N1413" s="26"/>
      <c r="O1413" s="26"/>
      <c r="P1413" s="26"/>
      <c r="Q1413" s="26"/>
      <c r="R1413" s="26"/>
      <c r="S1413" s="26"/>
      <c r="T1413" s="26"/>
    </row>
    <row r="1414" spans="1:20" x14ac:dyDescent="0.25">
      <c r="A1414" s="26"/>
      <c r="B1414" s="94">
        <v>4</v>
      </c>
      <c r="C1414" s="37" t="s">
        <v>114</v>
      </c>
      <c r="D1414" s="94">
        <v>2</v>
      </c>
      <c r="E1414" s="94">
        <v>1987</v>
      </c>
      <c r="F1414" s="94">
        <v>1</v>
      </c>
      <c r="G1414" s="94">
        <v>0</v>
      </c>
      <c r="H1414" s="94">
        <v>0</v>
      </c>
      <c r="I1414" s="93">
        <v>0</v>
      </c>
      <c r="J1414" s="93" t="b" cm="1">
        <f t="array" ref="J1414">OR(ISNUMBER(SEARCH($L$26:$L$31,C1414)))</f>
        <v>0</v>
      </c>
      <c r="K1414" s="92"/>
      <c r="L1414" s="26"/>
      <c r="M1414" s="26"/>
      <c r="N1414" s="26"/>
      <c r="O1414" s="26"/>
      <c r="P1414" s="26"/>
      <c r="Q1414" s="26"/>
      <c r="R1414" s="26"/>
      <c r="S1414" s="26"/>
      <c r="T1414" s="26"/>
    </row>
    <row r="1415" spans="1:20" x14ac:dyDescent="0.25">
      <c r="A1415" s="26"/>
      <c r="B1415" s="94">
        <v>3</v>
      </c>
      <c r="C1415" s="37" t="s">
        <v>114</v>
      </c>
      <c r="D1415" s="94">
        <v>2</v>
      </c>
      <c r="E1415" s="94">
        <v>1987</v>
      </c>
      <c r="F1415" s="94">
        <v>1</v>
      </c>
      <c r="G1415" s="94">
        <v>0</v>
      </c>
      <c r="H1415" s="94">
        <v>0</v>
      </c>
      <c r="I1415" s="93">
        <v>0</v>
      </c>
      <c r="J1415" s="93" t="b" cm="1">
        <f t="array" ref="J1415">OR(ISNUMBER(SEARCH($L$26:$L$31,C1415)))</f>
        <v>0</v>
      </c>
      <c r="K1415" s="92"/>
      <c r="L1415" s="26"/>
      <c r="M1415" s="26"/>
      <c r="N1415" s="26"/>
      <c r="O1415" s="26"/>
      <c r="P1415" s="26"/>
      <c r="Q1415" s="26"/>
      <c r="R1415" s="26"/>
      <c r="S1415" s="26"/>
      <c r="T1415" s="26"/>
    </row>
    <row r="1416" spans="1:20" x14ac:dyDescent="0.25">
      <c r="A1416" s="26"/>
      <c r="B1416" s="94">
        <v>5</v>
      </c>
      <c r="C1416" s="37" t="s">
        <v>114</v>
      </c>
      <c r="D1416" s="94">
        <v>2</v>
      </c>
      <c r="E1416" s="94">
        <v>1987</v>
      </c>
      <c r="F1416" s="94">
        <v>1</v>
      </c>
      <c r="G1416" s="94">
        <v>0</v>
      </c>
      <c r="H1416" s="94">
        <v>0</v>
      </c>
      <c r="I1416" s="93">
        <v>0</v>
      </c>
      <c r="J1416" s="93" t="b" cm="1">
        <f t="array" ref="J1416">OR(ISNUMBER(SEARCH($L$26:$L$31,C1416)))</f>
        <v>0</v>
      </c>
      <c r="K1416" s="92"/>
      <c r="L1416" s="26"/>
      <c r="M1416" s="26"/>
      <c r="N1416" s="26"/>
      <c r="O1416" s="26"/>
      <c r="P1416" s="26"/>
      <c r="Q1416" s="26"/>
      <c r="R1416" s="26"/>
      <c r="S1416" s="26"/>
      <c r="T1416" s="26"/>
    </row>
    <row r="1417" spans="1:20" x14ac:dyDescent="0.25">
      <c r="A1417" s="26"/>
      <c r="B1417" s="94">
        <v>2</v>
      </c>
      <c r="C1417" s="37" t="s">
        <v>108</v>
      </c>
      <c r="D1417" s="94">
        <v>3</v>
      </c>
      <c r="E1417" s="94">
        <v>1987</v>
      </c>
      <c r="F1417" s="94">
        <v>4</v>
      </c>
      <c r="G1417" s="94">
        <v>0</v>
      </c>
      <c r="H1417" s="94">
        <v>0</v>
      </c>
      <c r="I1417" s="93">
        <v>0</v>
      </c>
      <c r="J1417" s="93" t="b" cm="1">
        <f t="array" ref="J1417">OR(ISNUMBER(SEARCH($L$26:$L$31,C1417)))</f>
        <v>1</v>
      </c>
      <c r="K1417" s="92"/>
      <c r="L1417" s="26"/>
      <c r="M1417" s="26"/>
      <c r="N1417" s="26"/>
      <c r="O1417" s="26"/>
      <c r="P1417" s="26"/>
      <c r="Q1417" s="26"/>
      <c r="R1417" s="26"/>
      <c r="S1417" s="26"/>
      <c r="T1417" s="26"/>
    </row>
    <row r="1418" spans="1:20" x14ac:dyDescent="0.25">
      <c r="A1418" s="26"/>
      <c r="B1418" s="94">
        <v>4</v>
      </c>
      <c r="C1418" s="37" t="s">
        <v>108</v>
      </c>
      <c r="D1418" s="94">
        <v>3</v>
      </c>
      <c r="E1418" s="94">
        <v>1987</v>
      </c>
      <c r="F1418" s="94">
        <v>4</v>
      </c>
      <c r="G1418" s="94">
        <v>0</v>
      </c>
      <c r="H1418" s="94">
        <v>0</v>
      </c>
      <c r="I1418" s="93">
        <v>0</v>
      </c>
      <c r="J1418" s="93" t="b" cm="1">
        <f t="array" ref="J1418">OR(ISNUMBER(SEARCH($L$26:$L$31,C1418)))</f>
        <v>1</v>
      </c>
      <c r="K1418" s="92"/>
      <c r="L1418" s="26"/>
      <c r="M1418" s="26"/>
      <c r="N1418" s="26"/>
      <c r="O1418" s="26"/>
      <c r="P1418" s="26"/>
      <c r="Q1418" s="26"/>
      <c r="R1418" s="26"/>
      <c r="S1418" s="26"/>
      <c r="T1418" s="26"/>
    </row>
    <row r="1419" spans="1:20" x14ac:dyDescent="0.25">
      <c r="A1419" s="26"/>
      <c r="B1419" s="94">
        <v>3</v>
      </c>
      <c r="C1419" s="37" t="s">
        <v>108</v>
      </c>
      <c r="D1419" s="94">
        <v>3</v>
      </c>
      <c r="E1419" s="94">
        <v>1987</v>
      </c>
      <c r="F1419" s="94">
        <v>4</v>
      </c>
      <c r="G1419" s="94">
        <v>0</v>
      </c>
      <c r="H1419" s="94">
        <v>0</v>
      </c>
      <c r="I1419" s="93">
        <v>0</v>
      </c>
      <c r="J1419" s="93" t="b" cm="1">
        <f t="array" ref="J1419">OR(ISNUMBER(SEARCH($L$26:$L$31,C1419)))</f>
        <v>1</v>
      </c>
      <c r="K1419" s="92"/>
      <c r="L1419" s="26"/>
      <c r="M1419" s="26"/>
      <c r="N1419" s="26"/>
      <c r="O1419" s="26"/>
      <c r="P1419" s="26"/>
      <c r="Q1419" s="26"/>
      <c r="R1419" s="26"/>
      <c r="S1419" s="26"/>
      <c r="T1419" s="26"/>
    </row>
    <row r="1420" spans="1:20" x14ac:dyDescent="0.25">
      <c r="A1420" s="26"/>
      <c r="B1420" s="94">
        <v>5</v>
      </c>
      <c r="C1420" s="37" t="s">
        <v>108</v>
      </c>
      <c r="D1420" s="94">
        <v>3</v>
      </c>
      <c r="E1420" s="94">
        <v>1987</v>
      </c>
      <c r="F1420" s="94">
        <v>4</v>
      </c>
      <c r="G1420" s="94">
        <v>0</v>
      </c>
      <c r="H1420" s="94">
        <v>0</v>
      </c>
      <c r="I1420" s="93">
        <v>0</v>
      </c>
      <c r="J1420" s="93" t="b" cm="1">
        <f t="array" ref="J1420">OR(ISNUMBER(SEARCH($L$26:$L$31,C1420)))</f>
        <v>1</v>
      </c>
      <c r="K1420" s="92"/>
      <c r="L1420" s="26"/>
      <c r="M1420" s="26"/>
      <c r="N1420" s="26"/>
      <c r="O1420" s="26"/>
      <c r="P1420" s="26"/>
      <c r="Q1420" s="26"/>
      <c r="R1420" s="26"/>
      <c r="S1420" s="26"/>
      <c r="T1420" s="26"/>
    </row>
    <row r="1421" spans="1:20" x14ac:dyDescent="0.25">
      <c r="A1421" s="26"/>
      <c r="B1421" s="94">
        <v>6</v>
      </c>
      <c r="C1421" s="37" t="s">
        <v>114</v>
      </c>
      <c r="D1421" s="94">
        <v>1</v>
      </c>
      <c r="E1421" s="94">
        <v>1988</v>
      </c>
      <c r="F1421" s="94">
        <v>5</v>
      </c>
      <c r="G1421" s="94">
        <v>0</v>
      </c>
      <c r="H1421" s="94">
        <v>0</v>
      </c>
      <c r="I1421" s="93">
        <v>170710</v>
      </c>
      <c r="J1421" s="93" t="b" cm="1">
        <f t="array" ref="J1421">OR(ISNUMBER(SEARCH($L$26:$L$31,C1421)))</f>
        <v>0</v>
      </c>
      <c r="K1421" s="92"/>
      <c r="L1421" s="26"/>
      <c r="M1421" s="26"/>
      <c r="N1421" s="26"/>
      <c r="O1421" s="26"/>
      <c r="P1421" s="26"/>
      <c r="Q1421" s="26"/>
      <c r="R1421" s="26"/>
      <c r="S1421" s="26"/>
      <c r="T1421" s="26"/>
    </row>
    <row r="1422" spans="1:20" x14ac:dyDescent="0.25">
      <c r="A1422" s="26"/>
      <c r="B1422" s="94">
        <v>1</v>
      </c>
      <c r="C1422" s="37" t="s">
        <v>114</v>
      </c>
      <c r="D1422" s="94">
        <v>1</v>
      </c>
      <c r="E1422" s="94">
        <v>1988</v>
      </c>
      <c r="F1422" s="94">
        <v>5</v>
      </c>
      <c r="G1422" s="94">
        <v>0</v>
      </c>
      <c r="H1422" s="94">
        <v>0</v>
      </c>
      <c r="I1422" s="93">
        <v>163870</v>
      </c>
      <c r="J1422" s="93" t="b" cm="1">
        <f t="array" ref="J1422">OR(ISNUMBER(SEARCH($L$26:$L$31,C1422)))</f>
        <v>0</v>
      </c>
      <c r="K1422" s="92"/>
      <c r="L1422" s="26"/>
      <c r="M1422" s="26"/>
      <c r="N1422" s="26"/>
      <c r="O1422" s="26"/>
      <c r="P1422" s="26"/>
      <c r="Q1422" s="26"/>
      <c r="R1422" s="26"/>
      <c r="S1422" s="26"/>
      <c r="T1422" s="26"/>
    </row>
    <row r="1423" spans="1:20" x14ac:dyDescent="0.25">
      <c r="A1423" s="26"/>
      <c r="B1423" s="94">
        <v>2</v>
      </c>
      <c r="C1423" s="37" t="s">
        <v>114</v>
      </c>
      <c r="D1423" s="94">
        <v>1</v>
      </c>
      <c r="E1423" s="94">
        <v>1988</v>
      </c>
      <c r="F1423" s="94">
        <v>5</v>
      </c>
      <c r="G1423" s="94">
        <v>0</v>
      </c>
      <c r="H1423" s="94">
        <v>0</v>
      </c>
      <c r="I1423" s="93">
        <v>187044</v>
      </c>
      <c r="J1423" s="93" t="b" cm="1">
        <f t="array" ref="J1423">OR(ISNUMBER(SEARCH($L$26:$L$31,C1423)))</f>
        <v>0</v>
      </c>
      <c r="K1423" s="92"/>
      <c r="L1423" s="26"/>
      <c r="M1423" s="26"/>
      <c r="N1423" s="26"/>
      <c r="O1423" s="26"/>
      <c r="P1423" s="26"/>
      <c r="Q1423" s="26"/>
      <c r="R1423" s="26"/>
      <c r="S1423" s="26"/>
      <c r="T1423" s="26"/>
    </row>
    <row r="1424" spans="1:20" x14ac:dyDescent="0.25">
      <c r="A1424" s="26"/>
      <c r="B1424" s="94">
        <v>4</v>
      </c>
      <c r="C1424" s="37" t="s">
        <v>114</v>
      </c>
      <c r="D1424" s="94">
        <v>1</v>
      </c>
      <c r="E1424" s="94">
        <v>1988</v>
      </c>
      <c r="F1424" s="94">
        <v>5</v>
      </c>
      <c r="G1424" s="94">
        <v>0</v>
      </c>
      <c r="H1424" s="94">
        <v>0</v>
      </c>
      <c r="I1424" s="93">
        <v>155118</v>
      </c>
      <c r="J1424" s="93" t="b" cm="1">
        <f t="array" ref="J1424">OR(ISNUMBER(SEARCH($L$26:$L$31,C1424)))</f>
        <v>0</v>
      </c>
      <c r="K1424" s="92"/>
      <c r="L1424" s="26"/>
      <c r="M1424" s="26"/>
      <c r="N1424" s="26"/>
      <c r="O1424" s="26"/>
      <c r="P1424" s="26"/>
      <c r="Q1424" s="26"/>
      <c r="R1424" s="26"/>
      <c r="S1424" s="26"/>
      <c r="T1424" s="26"/>
    </row>
    <row r="1425" spans="1:20" x14ac:dyDescent="0.25">
      <c r="A1425" s="26"/>
      <c r="B1425" s="94">
        <v>3</v>
      </c>
      <c r="C1425" s="37" t="s">
        <v>114</v>
      </c>
      <c r="D1425" s="94">
        <v>1</v>
      </c>
      <c r="E1425" s="94">
        <v>1988</v>
      </c>
      <c r="F1425" s="94">
        <v>5</v>
      </c>
      <c r="G1425" s="94">
        <v>0</v>
      </c>
      <c r="H1425" s="94">
        <v>0</v>
      </c>
      <c r="I1425" s="93">
        <v>163698</v>
      </c>
      <c r="J1425" s="93" t="b" cm="1">
        <f t="array" ref="J1425">OR(ISNUMBER(SEARCH($L$26:$L$31,C1425)))</f>
        <v>0</v>
      </c>
      <c r="K1425" s="92"/>
      <c r="L1425" s="26"/>
      <c r="M1425" s="26"/>
      <c r="N1425" s="26"/>
      <c r="O1425" s="26"/>
      <c r="P1425" s="26"/>
      <c r="Q1425" s="26"/>
      <c r="R1425" s="26"/>
      <c r="S1425" s="26"/>
      <c r="T1425" s="26"/>
    </row>
    <row r="1426" spans="1:20" x14ac:dyDescent="0.25">
      <c r="A1426" s="26"/>
      <c r="B1426" s="94">
        <v>5</v>
      </c>
      <c r="C1426" s="37" t="s">
        <v>114</v>
      </c>
      <c r="D1426" s="94">
        <v>1</v>
      </c>
      <c r="E1426" s="94">
        <v>1988</v>
      </c>
      <c r="F1426" s="94">
        <v>5</v>
      </c>
      <c r="G1426" s="94">
        <v>0</v>
      </c>
      <c r="H1426" s="94">
        <v>0</v>
      </c>
      <c r="I1426" s="93">
        <v>163095</v>
      </c>
      <c r="J1426" s="93" t="b" cm="1">
        <f t="array" ref="J1426">OR(ISNUMBER(SEARCH($L$26:$L$31,C1426)))</f>
        <v>0</v>
      </c>
      <c r="K1426" s="92"/>
      <c r="L1426" s="26"/>
      <c r="M1426" s="26"/>
      <c r="N1426" s="26"/>
      <c r="O1426" s="26"/>
      <c r="P1426" s="26"/>
      <c r="Q1426" s="26"/>
      <c r="R1426" s="26"/>
      <c r="S1426" s="26"/>
      <c r="T1426" s="26"/>
    </row>
    <row r="1427" spans="1:20" x14ac:dyDescent="0.25">
      <c r="A1427" s="26"/>
      <c r="B1427" s="94">
        <v>6</v>
      </c>
      <c r="C1427" s="37" t="s">
        <v>118</v>
      </c>
      <c r="D1427" s="94">
        <v>1</v>
      </c>
      <c r="E1427" s="94">
        <v>1988</v>
      </c>
      <c r="F1427" s="94">
        <v>28</v>
      </c>
      <c r="G1427" s="94">
        <v>0</v>
      </c>
      <c r="H1427" s="94">
        <v>0</v>
      </c>
      <c r="I1427" s="93">
        <v>182</v>
      </c>
      <c r="J1427" s="93" t="b" cm="1">
        <f t="array" ref="J1427">OR(ISNUMBER(SEARCH($L$26:$L$31,C1427)))</f>
        <v>0</v>
      </c>
      <c r="K1427" s="92"/>
      <c r="L1427" s="26"/>
      <c r="M1427" s="26"/>
      <c r="N1427" s="26"/>
      <c r="O1427" s="26"/>
      <c r="P1427" s="26"/>
      <c r="Q1427" s="26"/>
      <c r="R1427" s="26"/>
      <c r="S1427" s="26"/>
      <c r="T1427" s="26"/>
    </row>
    <row r="1428" spans="1:20" x14ac:dyDescent="0.25">
      <c r="A1428" s="26"/>
      <c r="B1428" s="94">
        <v>1</v>
      </c>
      <c r="C1428" s="37" t="s">
        <v>118</v>
      </c>
      <c r="D1428" s="94">
        <v>1</v>
      </c>
      <c r="E1428" s="94">
        <v>1988</v>
      </c>
      <c r="F1428" s="94">
        <v>28</v>
      </c>
      <c r="G1428" s="94">
        <v>0</v>
      </c>
      <c r="H1428" s="94">
        <v>0</v>
      </c>
      <c r="I1428" s="93">
        <v>158</v>
      </c>
      <c r="J1428" s="93" t="b" cm="1">
        <f t="array" ref="J1428">OR(ISNUMBER(SEARCH($L$26:$L$31,C1428)))</f>
        <v>0</v>
      </c>
      <c r="K1428" s="92"/>
      <c r="L1428" s="26"/>
      <c r="M1428" s="26"/>
      <c r="N1428" s="26"/>
      <c r="O1428" s="26"/>
      <c r="P1428" s="26"/>
      <c r="Q1428" s="26"/>
      <c r="R1428" s="26"/>
      <c r="S1428" s="26"/>
      <c r="T1428" s="26"/>
    </row>
    <row r="1429" spans="1:20" x14ac:dyDescent="0.25">
      <c r="A1429" s="26"/>
      <c r="B1429" s="94">
        <v>2</v>
      </c>
      <c r="C1429" s="37" t="s">
        <v>118</v>
      </c>
      <c r="D1429" s="94">
        <v>1</v>
      </c>
      <c r="E1429" s="94">
        <v>1988</v>
      </c>
      <c r="F1429" s="94">
        <v>28</v>
      </c>
      <c r="G1429" s="94">
        <v>0</v>
      </c>
      <c r="H1429" s="94">
        <v>0</v>
      </c>
      <c r="I1429" s="93">
        <v>170</v>
      </c>
      <c r="J1429" s="93" t="b" cm="1">
        <f t="array" ref="J1429">OR(ISNUMBER(SEARCH($L$26:$L$31,C1429)))</f>
        <v>0</v>
      </c>
      <c r="K1429" s="92"/>
      <c r="L1429" s="26"/>
      <c r="M1429" s="26"/>
      <c r="N1429" s="26"/>
      <c r="O1429" s="26"/>
      <c r="P1429" s="26"/>
      <c r="Q1429" s="26"/>
      <c r="R1429" s="26"/>
      <c r="S1429" s="26"/>
      <c r="T1429" s="26"/>
    </row>
    <row r="1430" spans="1:20" x14ac:dyDescent="0.25">
      <c r="A1430" s="26"/>
      <c r="B1430" s="94">
        <v>4</v>
      </c>
      <c r="C1430" s="37" t="s">
        <v>118</v>
      </c>
      <c r="D1430" s="94">
        <v>1</v>
      </c>
      <c r="E1430" s="94">
        <v>1988</v>
      </c>
      <c r="F1430" s="94">
        <v>28</v>
      </c>
      <c r="G1430" s="94">
        <v>0</v>
      </c>
      <c r="H1430" s="94">
        <v>0</v>
      </c>
      <c r="I1430" s="93">
        <v>180</v>
      </c>
      <c r="J1430" s="93" t="b" cm="1">
        <f t="array" ref="J1430">OR(ISNUMBER(SEARCH($L$26:$L$31,C1430)))</f>
        <v>0</v>
      </c>
      <c r="K1430" s="92"/>
      <c r="L1430" s="26"/>
      <c r="M1430" s="26"/>
      <c r="N1430" s="26"/>
      <c r="O1430" s="26"/>
      <c r="P1430" s="26"/>
      <c r="Q1430" s="26"/>
      <c r="R1430" s="26"/>
      <c r="S1430" s="26"/>
      <c r="T1430" s="26"/>
    </row>
    <row r="1431" spans="1:20" x14ac:dyDescent="0.25">
      <c r="A1431" s="26"/>
      <c r="B1431" s="94">
        <v>3</v>
      </c>
      <c r="C1431" s="37" t="s">
        <v>118</v>
      </c>
      <c r="D1431" s="94">
        <v>1</v>
      </c>
      <c r="E1431" s="94">
        <v>1988</v>
      </c>
      <c r="F1431" s="94">
        <v>28</v>
      </c>
      <c r="G1431" s="94">
        <v>0</v>
      </c>
      <c r="H1431" s="94">
        <v>0</v>
      </c>
      <c r="I1431" s="93">
        <v>151</v>
      </c>
      <c r="J1431" s="93" t="b" cm="1">
        <f t="array" ref="J1431">OR(ISNUMBER(SEARCH($L$26:$L$31,C1431)))</f>
        <v>0</v>
      </c>
      <c r="K1431" s="92"/>
      <c r="L1431" s="26"/>
      <c r="M1431" s="26"/>
      <c r="N1431" s="26"/>
      <c r="O1431" s="26"/>
      <c r="P1431" s="26"/>
      <c r="Q1431" s="26"/>
      <c r="R1431" s="26"/>
      <c r="S1431" s="26"/>
      <c r="T1431" s="26"/>
    </row>
    <row r="1432" spans="1:20" x14ac:dyDescent="0.25">
      <c r="A1432" s="26"/>
      <c r="B1432" s="94">
        <v>5</v>
      </c>
      <c r="C1432" s="37" t="s">
        <v>118</v>
      </c>
      <c r="D1432" s="94">
        <v>1</v>
      </c>
      <c r="E1432" s="94">
        <v>1988</v>
      </c>
      <c r="F1432" s="94">
        <v>28</v>
      </c>
      <c r="G1432" s="94">
        <v>0</v>
      </c>
      <c r="H1432" s="94">
        <v>0</v>
      </c>
      <c r="I1432" s="93">
        <v>176</v>
      </c>
      <c r="J1432" s="93" t="b" cm="1">
        <f t="array" ref="J1432">OR(ISNUMBER(SEARCH($L$26:$L$31,C1432)))</f>
        <v>0</v>
      </c>
      <c r="K1432" s="92"/>
      <c r="L1432" s="26"/>
      <c r="M1432" s="26"/>
      <c r="N1432" s="26"/>
      <c r="O1432" s="26"/>
      <c r="P1432" s="26"/>
      <c r="Q1432" s="26"/>
      <c r="R1432" s="26"/>
      <c r="S1432" s="26"/>
      <c r="T1432" s="26"/>
    </row>
    <row r="1433" spans="1:20" x14ac:dyDescent="0.25">
      <c r="A1433" s="26"/>
      <c r="B1433" s="94">
        <v>1</v>
      </c>
      <c r="C1433" s="37" t="s">
        <v>110</v>
      </c>
      <c r="D1433" s="94">
        <v>2</v>
      </c>
      <c r="E1433" s="94">
        <v>1988</v>
      </c>
      <c r="F1433" s="94">
        <v>1</v>
      </c>
      <c r="G1433" s="94">
        <v>0</v>
      </c>
      <c r="H1433" s="94">
        <v>0</v>
      </c>
      <c r="I1433" s="93">
        <v>7904599</v>
      </c>
      <c r="J1433" s="93" t="b" cm="1">
        <f t="array" ref="J1433">OR(ISNUMBER(SEARCH($L$26:$L$31,C1433)))</f>
        <v>0</v>
      </c>
      <c r="K1433" s="92"/>
      <c r="L1433" s="26"/>
      <c r="M1433" s="26"/>
      <c r="N1433" s="26"/>
      <c r="O1433" s="26"/>
      <c r="P1433" s="26"/>
      <c r="Q1433" s="26"/>
      <c r="R1433" s="26"/>
      <c r="S1433" s="26"/>
      <c r="T1433" s="26"/>
    </row>
    <row r="1434" spans="1:20" x14ac:dyDescent="0.25">
      <c r="A1434" s="26"/>
      <c r="B1434" s="94">
        <v>2</v>
      </c>
      <c r="C1434" s="37" t="s">
        <v>129</v>
      </c>
      <c r="D1434" s="94">
        <v>2</v>
      </c>
      <c r="E1434" s="94">
        <v>1988</v>
      </c>
      <c r="F1434" s="94">
        <v>1</v>
      </c>
      <c r="G1434" s="94">
        <v>0</v>
      </c>
      <c r="H1434" s="94">
        <v>0</v>
      </c>
      <c r="I1434" s="93">
        <v>82596</v>
      </c>
      <c r="J1434" s="93" t="b" cm="1">
        <f t="array" ref="J1434">OR(ISNUMBER(SEARCH($L$26:$L$31,C1434)))</f>
        <v>1</v>
      </c>
      <c r="K1434" s="92"/>
      <c r="L1434" s="26"/>
      <c r="M1434" s="26"/>
      <c r="N1434" s="26"/>
      <c r="O1434" s="26"/>
      <c r="P1434" s="26"/>
      <c r="Q1434" s="26"/>
      <c r="R1434" s="26"/>
      <c r="S1434" s="26"/>
      <c r="T1434" s="26"/>
    </row>
    <row r="1435" spans="1:20" x14ac:dyDescent="0.25">
      <c r="A1435" s="26"/>
      <c r="B1435" s="94">
        <v>2</v>
      </c>
      <c r="C1435" s="37" t="s">
        <v>104</v>
      </c>
      <c r="D1435" s="94">
        <v>2</v>
      </c>
      <c r="E1435" s="94">
        <v>1988</v>
      </c>
      <c r="F1435" s="94">
        <v>1</v>
      </c>
      <c r="G1435" s="94">
        <v>0</v>
      </c>
      <c r="H1435" s="94">
        <v>23</v>
      </c>
      <c r="I1435" s="93">
        <v>765493</v>
      </c>
      <c r="J1435" s="93" t="b" cm="1">
        <f t="array" ref="J1435">OR(ISNUMBER(SEARCH($L$26:$L$31,C1435)))</f>
        <v>1</v>
      </c>
      <c r="K1435" s="92"/>
      <c r="L1435" s="26"/>
      <c r="M1435" s="26"/>
      <c r="N1435" s="26"/>
      <c r="O1435" s="26"/>
      <c r="P1435" s="26"/>
      <c r="Q1435" s="26"/>
      <c r="R1435" s="26"/>
      <c r="S1435" s="26"/>
      <c r="T1435" s="26"/>
    </row>
    <row r="1436" spans="1:20" x14ac:dyDescent="0.25">
      <c r="A1436" s="26"/>
      <c r="B1436" s="94">
        <v>6</v>
      </c>
      <c r="C1436" s="37" t="s">
        <v>118</v>
      </c>
      <c r="D1436" s="94">
        <v>2</v>
      </c>
      <c r="E1436" s="94">
        <v>1988</v>
      </c>
      <c r="F1436" s="94">
        <v>30</v>
      </c>
      <c r="G1436" s="94">
        <v>0</v>
      </c>
      <c r="H1436" s="94">
        <v>0</v>
      </c>
      <c r="I1436" s="93">
        <v>17230</v>
      </c>
      <c r="J1436" s="93" t="b" cm="1">
        <f t="array" ref="J1436">OR(ISNUMBER(SEARCH($L$26:$L$31,C1436)))</f>
        <v>0</v>
      </c>
      <c r="K1436" s="92"/>
      <c r="L1436" s="26"/>
      <c r="M1436" s="26"/>
      <c r="N1436" s="26"/>
      <c r="O1436" s="26"/>
      <c r="P1436" s="26"/>
      <c r="Q1436" s="26"/>
      <c r="R1436" s="26"/>
      <c r="S1436" s="26"/>
      <c r="T1436" s="26"/>
    </row>
    <row r="1437" spans="1:20" x14ac:dyDescent="0.25">
      <c r="A1437" s="26"/>
      <c r="B1437" s="94">
        <v>1</v>
      </c>
      <c r="C1437" s="37" t="s">
        <v>118</v>
      </c>
      <c r="D1437" s="94">
        <v>2</v>
      </c>
      <c r="E1437" s="94">
        <v>1988</v>
      </c>
      <c r="F1437" s="94">
        <v>30</v>
      </c>
      <c r="G1437" s="94">
        <v>0</v>
      </c>
      <c r="H1437" s="94">
        <v>0</v>
      </c>
      <c r="I1437" s="93">
        <v>15670</v>
      </c>
      <c r="J1437" s="93" t="b" cm="1">
        <f t="array" ref="J1437">OR(ISNUMBER(SEARCH($L$26:$L$31,C1437)))</f>
        <v>0</v>
      </c>
      <c r="K1437" s="92"/>
      <c r="L1437" s="26"/>
      <c r="M1437" s="26"/>
      <c r="N1437" s="26"/>
      <c r="O1437" s="26"/>
      <c r="P1437" s="26"/>
      <c r="Q1437" s="26"/>
      <c r="R1437" s="26"/>
      <c r="S1437" s="26"/>
      <c r="T1437" s="26"/>
    </row>
    <row r="1438" spans="1:20" x14ac:dyDescent="0.25">
      <c r="A1438" s="26"/>
      <c r="B1438" s="94">
        <v>2</v>
      </c>
      <c r="C1438" s="37" t="s">
        <v>118</v>
      </c>
      <c r="D1438" s="94">
        <v>2</v>
      </c>
      <c r="E1438" s="94">
        <v>1988</v>
      </c>
      <c r="F1438" s="94">
        <v>30</v>
      </c>
      <c r="G1438" s="94">
        <v>0</v>
      </c>
      <c r="H1438" s="94">
        <v>0</v>
      </c>
      <c r="I1438" s="93">
        <v>18327</v>
      </c>
      <c r="J1438" s="93" t="b" cm="1">
        <f t="array" ref="J1438">OR(ISNUMBER(SEARCH($L$26:$L$31,C1438)))</f>
        <v>0</v>
      </c>
      <c r="K1438" s="92"/>
      <c r="L1438" s="26"/>
      <c r="M1438" s="26"/>
      <c r="N1438" s="26"/>
      <c r="O1438" s="26"/>
      <c r="P1438" s="26"/>
      <c r="Q1438" s="26"/>
      <c r="R1438" s="26"/>
      <c r="S1438" s="26"/>
      <c r="T1438" s="26"/>
    </row>
    <row r="1439" spans="1:20" x14ac:dyDescent="0.25">
      <c r="A1439" s="26"/>
      <c r="B1439" s="94">
        <v>4</v>
      </c>
      <c r="C1439" s="37" t="s">
        <v>118</v>
      </c>
      <c r="D1439" s="94">
        <v>2</v>
      </c>
      <c r="E1439" s="94">
        <v>1988</v>
      </c>
      <c r="F1439" s="94">
        <v>30</v>
      </c>
      <c r="G1439" s="94">
        <v>0</v>
      </c>
      <c r="H1439" s="94">
        <v>0</v>
      </c>
      <c r="I1439" s="93">
        <v>18942</v>
      </c>
      <c r="J1439" s="93" t="b" cm="1">
        <f t="array" ref="J1439">OR(ISNUMBER(SEARCH($L$26:$L$31,C1439)))</f>
        <v>0</v>
      </c>
      <c r="K1439" s="92"/>
      <c r="L1439" s="26"/>
      <c r="M1439" s="26"/>
      <c r="N1439" s="26"/>
      <c r="O1439" s="26"/>
      <c r="P1439" s="26"/>
      <c r="Q1439" s="26"/>
      <c r="R1439" s="26"/>
      <c r="S1439" s="26"/>
      <c r="T1439" s="26"/>
    </row>
    <row r="1440" spans="1:20" x14ac:dyDescent="0.25">
      <c r="A1440" s="26"/>
      <c r="B1440" s="94">
        <v>3</v>
      </c>
      <c r="C1440" s="37" t="s">
        <v>118</v>
      </c>
      <c r="D1440" s="94">
        <v>2</v>
      </c>
      <c r="E1440" s="94">
        <v>1988</v>
      </c>
      <c r="F1440" s="94">
        <v>30</v>
      </c>
      <c r="G1440" s="94">
        <v>0</v>
      </c>
      <c r="H1440" s="94">
        <v>0</v>
      </c>
      <c r="I1440" s="93">
        <v>16637</v>
      </c>
      <c r="J1440" s="93" t="b" cm="1">
        <f t="array" ref="J1440">OR(ISNUMBER(SEARCH($L$26:$L$31,C1440)))</f>
        <v>0</v>
      </c>
      <c r="K1440" s="92"/>
      <c r="L1440" s="26"/>
      <c r="M1440" s="26"/>
      <c r="N1440" s="26"/>
      <c r="O1440" s="26"/>
      <c r="P1440" s="26"/>
      <c r="Q1440" s="26"/>
      <c r="R1440" s="26"/>
      <c r="S1440" s="26"/>
      <c r="T1440" s="26"/>
    </row>
    <row r="1441" spans="1:20" x14ac:dyDescent="0.25">
      <c r="A1441" s="26"/>
      <c r="B1441" s="94">
        <v>5</v>
      </c>
      <c r="C1441" s="37" t="s">
        <v>118</v>
      </c>
      <c r="D1441" s="94">
        <v>2</v>
      </c>
      <c r="E1441" s="94">
        <v>1988</v>
      </c>
      <c r="F1441" s="94">
        <v>30</v>
      </c>
      <c r="G1441" s="94">
        <v>0</v>
      </c>
      <c r="H1441" s="94">
        <v>0</v>
      </c>
      <c r="I1441" s="93">
        <v>17428</v>
      </c>
      <c r="J1441" s="93" t="b" cm="1">
        <f t="array" ref="J1441">OR(ISNUMBER(SEARCH($L$26:$L$31,C1441)))</f>
        <v>0</v>
      </c>
      <c r="K1441" s="92"/>
      <c r="L1441" s="26"/>
      <c r="M1441" s="26"/>
      <c r="N1441" s="26"/>
      <c r="O1441" s="26"/>
      <c r="P1441" s="26"/>
      <c r="Q1441" s="26"/>
      <c r="R1441" s="26"/>
      <c r="S1441" s="26"/>
      <c r="T1441" s="26"/>
    </row>
    <row r="1442" spans="1:20" x14ac:dyDescent="0.25">
      <c r="A1442" s="26"/>
      <c r="B1442" s="94">
        <v>1</v>
      </c>
      <c r="C1442" s="37" t="s">
        <v>110</v>
      </c>
      <c r="D1442" s="94">
        <v>3</v>
      </c>
      <c r="E1442" s="94">
        <v>1988</v>
      </c>
      <c r="F1442" s="94">
        <v>1</v>
      </c>
      <c r="G1442" s="94">
        <v>0</v>
      </c>
      <c r="H1442" s="94">
        <v>0</v>
      </c>
      <c r="I1442" s="93">
        <v>1383055</v>
      </c>
      <c r="J1442" s="93" t="b" cm="1">
        <f t="array" ref="J1442">OR(ISNUMBER(SEARCH($L$26:$L$31,C1442)))</f>
        <v>0</v>
      </c>
      <c r="K1442" s="92"/>
      <c r="L1442" s="26"/>
      <c r="M1442" s="26"/>
      <c r="N1442" s="26"/>
      <c r="O1442" s="26"/>
      <c r="P1442" s="26"/>
      <c r="Q1442" s="26"/>
      <c r="R1442" s="26"/>
      <c r="S1442" s="26"/>
      <c r="T1442" s="26"/>
    </row>
    <row r="1443" spans="1:20" x14ac:dyDescent="0.25">
      <c r="A1443" s="26"/>
      <c r="B1443" s="94">
        <v>1</v>
      </c>
      <c r="C1443" s="37" t="s">
        <v>104</v>
      </c>
      <c r="D1443" s="94">
        <v>3</v>
      </c>
      <c r="E1443" s="94">
        <v>1988</v>
      </c>
      <c r="F1443" s="94">
        <v>1</v>
      </c>
      <c r="G1443" s="94">
        <v>0</v>
      </c>
      <c r="H1443" s="94">
        <v>0</v>
      </c>
      <c r="I1443" s="93">
        <v>725229</v>
      </c>
      <c r="J1443" s="93" t="b" cm="1">
        <f t="array" ref="J1443">OR(ISNUMBER(SEARCH($L$26:$L$31,C1443)))</f>
        <v>1</v>
      </c>
      <c r="K1443" s="92"/>
      <c r="L1443" s="26"/>
      <c r="M1443" s="26"/>
      <c r="N1443" s="26"/>
      <c r="O1443" s="26"/>
      <c r="P1443" s="26"/>
      <c r="Q1443" s="26"/>
      <c r="R1443" s="26"/>
      <c r="S1443" s="26"/>
      <c r="T1443" s="26"/>
    </row>
    <row r="1444" spans="1:20" x14ac:dyDescent="0.25">
      <c r="A1444" s="26"/>
      <c r="B1444" s="94">
        <v>6</v>
      </c>
      <c r="C1444" s="37" t="s">
        <v>118</v>
      </c>
      <c r="D1444" s="94">
        <v>3</v>
      </c>
      <c r="E1444" s="94">
        <v>1988</v>
      </c>
      <c r="F1444" s="94">
        <v>31</v>
      </c>
      <c r="G1444" s="94">
        <v>0</v>
      </c>
      <c r="H1444" s="94">
        <v>0</v>
      </c>
      <c r="I1444" s="93">
        <v>1862</v>
      </c>
      <c r="J1444" s="93" t="b" cm="1">
        <f t="array" ref="J1444">OR(ISNUMBER(SEARCH($L$26:$L$31,C1444)))</f>
        <v>0</v>
      </c>
      <c r="K1444" s="92"/>
      <c r="L1444" s="26"/>
      <c r="M1444" s="26"/>
      <c r="N1444" s="26"/>
      <c r="O1444" s="26"/>
      <c r="P1444" s="26"/>
      <c r="Q1444" s="26"/>
      <c r="R1444" s="26"/>
      <c r="S1444" s="26"/>
      <c r="T1444" s="26"/>
    </row>
    <row r="1445" spans="1:20" x14ac:dyDescent="0.25">
      <c r="A1445" s="26"/>
      <c r="B1445" s="94">
        <v>1</v>
      </c>
      <c r="C1445" s="37" t="s">
        <v>118</v>
      </c>
      <c r="D1445" s="94">
        <v>3</v>
      </c>
      <c r="E1445" s="94">
        <v>1988</v>
      </c>
      <c r="F1445" s="94">
        <v>31</v>
      </c>
      <c r="G1445" s="94">
        <v>0</v>
      </c>
      <c r="H1445" s="94">
        <v>0</v>
      </c>
      <c r="I1445" s="93">
        <v>1859</v>
      </c>
      <c r="J1445" s="93" t="b" cm="1">
        <f t="array" ref="J1445">OR(ISNUMBER(SEARCH($L$26:$L$31,C1445)))</f>
        <v>0</v>
      </c>
      <c r="K1445" s="92"/>
      <c r="L1445" s="26"/>
      <c r="M1445" s="26"/>
      <c r="N1445" s="26"/>
      <c r="O1445" s="26"/>
      <c r="P1445" s="26"/>
      <c r="Q1445" s="26"/>
      <c r="R1445" s="26"/>
      <c r="S1445" s="26"/>
      <c r="T1445" s="26"/>
    </row>
    <row r="1446" spans="1:20" x14ac:dyDescent="0.25">
      <c r="A1446" s="26"/>
      <c r="B1446" s="94">
        <v>2</v>
      </c>
      <c r="C1446" s="37" t="s">
        <v>118</v>
      </c>
      <c r="D1446" s="94">
        <v>3</v>
      </c>
      <c r="E1446" s="94">
        <v>1988</v>
      </c>
      <c r="F1446" s="94">
        <v>31</v>
      </c>
      <c r="G1446" s="94">
        <v>0</v>
      </c>
      <c r="H1446" s="94">
        <v>0</v>
      </c>
      <c r="I1446" s="93">
        <v>1730</v>
      </c>
      <c r="J1446" s="93" t="b" cm="1">
        <f t="array" ref="J1446">OR(ISNUMBER(SEARCH($L$26:$L$31,C1446)))</f>
        <v>0</v>
      </c>
      <c r="K1446" s="92"/>
      <c r="L1446" s="26"/>
      <c r="M1446" s="26"/>
      <c r="N1446" s="26"/>
      <c r="O1446" s="26"/>
      <c r="P1446" s="26"/>
      <c r="Q1446" s="26"/>
      <c r="R1446" s="26"/>
      <c r="S1446" s="26"/>
      <c r="T1446" s="26"/>
    </row>
    <row r="1447" spans="1:20" x14ac:dyDescent="0.25">
      <c r="A1447" s="26"/>
      <c r="B1447" s="94">
        <v>4</v>
      </c>
      <c r="C1447" s="37" t="s">
        <v>118</v>
      </c>
      <c r="D1447" s="94">
        <v>3</v>
      </c>
      <c r="E1447" s="94">
        <v>1988</v>
      </c>
      <c r="F1447" s="94">
        <v>31</v>
      </c>
      <c r="G1447" s="94">
        <v>0</v>
      </c>
      <c r="H1447" s="94">
        <v>0</v>
      </c>
      <c r="I1447" s="93">
        <v>1647</v>
      </c>
      <c r="J1447" s="93" t="b" cm="1">
        <f t="array" ref="J1447">OR(ISNUMBER(SEARCH($L$26:$L$31,C1447)))</f>
        <v>0</v>
      </c>
      <c r="K1447" s="92"/>
      <c r="L1447" s="26"/>
      <c r="M1447" s="26"/>
      <c r="N1447" s="26"/>
      <c r="O1447" s="26"/>
      <c r="P1447" s="26"/>
      <c r="Q1447" s="26"/>
      <c r="R1447" s="26"/>
      <c r="S1447" s="26"/>
      <c r="T1447" s="26"/>
    </row>
    <row r="1448" spans="1:20" x14ac:dyDescent="0.25">
      <c r="A1448" s="26"/>
      <c r="B1448" s="94">
        <v>3</v>
      </c>
      <c r="C1448" s="37" t="s">
        <v>118</v>
      </c>
      <c r="D1448" s="94">
        <v>3</v>
      </c>
      <c r="E1448" s="94">
        <v>1988</v>
      </c>
      <c r="F1448" s="94">
        <v>31</v>
      </c>
      <c r="G1448" s="94">
        <v>0</v>
      </c>
      <c r="H1448" s="94">
        <v>0</v>
      </c>
      <c r="I1448" s="93">
        <v>1805</v>
      </c>
      <c r="J1448" s="93" t="b" cm="1">
        <f t="array" ref="J1448">OR(ISNUMBER(SEARCH($L$26:$L$31,C1448)))</f>
        <v>0</v>
      </c>
      <c r="K1448" s="92"/>
      <c r="L1448" s="26"/>
      <c r="M1448" s="26"/>
      <c r="N1448" s="26"/>
      <c r="O1448" s="26"/>
      <c r="P1448" s="26"/>
      <c r="Q1448" s="26"/>
      <c r="R1448" s="26"/>
      <c r="S1448" s="26"/>
      <c r="T1448" s="26"/>
    </row>
    <row r="1449" spans="1:20" x14ac:dyDescent="0.25">
      <c r="A1449" s="26"/>
      <c r="B1449" s="94">
        <v>5</v>
      </c>
      <c r="C1449" s="37" t="s">
        <v>118</v>
      </c>
      <c r="D1449" s="94">
        <v>3</v>
      </c>
      <c r="E1449" s="94">
        <v>1988</v>
      </c>
      <c r="F1449" s="94">
        <v>31</v>
      </c>
      <c r="G1449" s="94">
        <v>0</v>
      </c>
      <c r="H1449" s="94">
        <v>0</v>
      </c>
      <c r="I1449" s="93">
        <v>1736</v>
      </c>
      <c r="J1449" s="93" t="b" cm="1">
        <f t="array" ref="J1449">OR(ISNUMBER(SEARCH($L$26:$L$31,C1449)))</f>
        <v>0</v>
      </c>
      <c r="K1449" s="92"/>
      <c r="L1449" s="26"/>
      <c r="M1449" s="26"/>
      <c r="N1449" s="26"/>
      <c r="O1449" s="26"/>
      <c r="P1449" s="26"/>
      <c r="Q1449" s="26"/>
      <c r="R1449" s="26"/>
      <c r="S1449" s="26"/>
      <c r="T1449" s="26"/>
    </row>
    <row r="1450" spans="1:20" x14ac:dyDescent="0.25">
      <c r="A1450" s="26"/>
      <c r="B1450" s="94">
        <v>3</v>
      </c>
      <c r="C1450" s="37" t="s">
        <v>129</v>
      </c>
      <c r="D1450" s="94">
        <v>3</v>
      </c>
      <c r="E1450" s="94">
        <v>1988</v>
      </c>
      <c r="F1450" s="94">
        <v>1</v>
      </c>
      <c r="G1450" s="94">
        <v>0</v>
      </c>
      <c r="H1450" s="94">
        <v>0</v>
      </c>
      <c r="I1450" s="93">
        <v>787765</v>
      </c>
      <c r="J1450" s="93" t="b" cm="1">
        <f t="array" ref="J1450">OR(ISNUMBER(SEARCH($L$26:$L$31,C1450)))</f>
        <v>1</v>
      </c>
      <c r="K1450" s="92"/>
      <c r="L1450" s="26"/>
      <c r="M1450" s="26"/>
      <c r="N1450" s="26"/>
      <c r="O1450" s="26"/>
      <c r="P1450" s="26"/>
      <c r="Q1450" s="26"/>
      <c r="R1450" s="26"/>
      <c r="S1450" s="26"/>
      <c r="T1450" s="26"/>
    </row>
    <row r="1451" spans="1:20" x14ac:dyDescent="0.25">
      <c r="A1451" s="26"/>
      <c r="B1451" s="94">
        <v>1</v>
      </c>
      <c r="C1451" s="37" t="s">
        <v>114</v>
      </c>
      <c r="D1451" s="94">
        <v>1</v>
      </c>
      <c r="E1451" s="94">
        <v>1988</v>
      </c>
      <c r="F1451" s="94">
        <v>1</v>
      </c>
      <c r="G1451" s="94">
        <v>12</v>
      </c>
      <c r="H1451" s="94">
        <v>0</v>
      </c>
      <c r="I1451" s="93">
        <v>0</v>
      </c>
      <c r="J1451" s="93" t="b" cm="1">
        <f t="array" ref="J1451">OR(ISNUMBER(SEARCH($L$26:$L$31,C1451)))</f>
        <v>0</v>
      </c>
      <c r="K1451" s="92"/>
      <c r="L1451" s="26"/>
      <c r="M1451" s="26"/>
      <c r="N1451" s="26"/>
      <c r="O1451" s="26"/>
      <c r="P1451" s="26"/>
      <c r="Q1451" s="26"/>
      <c r="R1451" s="26"/>
      <c r="S1451" s="26"/>
      <c r="T1451" s="26"/>
    </row>
    <row r="1452" spans="1:20" x14ac:dyDescent="0.25">
      <c r="A1452" s="26"/>
      <c r="B1452" s="94">
        <v>4</v>
      </c>
      <c r="C1452" s="37" t="s">
        <v>111</v>
      </c>
      <c r="D1452" s="94">
        <v>3</v>
      </c>
      <c r="E1452" s="94">
        <v>1988</v>
      </c>
      <c r="F1452" s="94">
        <v>1</v>
      </c>
      <c r="G1452" s="94">
        <v>12</v>
      </c>
      <c r="H1452" s="94">
        <v>0</v>
      </c>
      <c r="I1452" s="93">
        <v>0</v>
      </c>
      <c r="J1452" s="93" t="b" cm="1">
        <f t="array" ref="J1452">OR(ISNUMBER(SEARCH($L$26:$L$31,C1452)))</f>
        <v>0</v>
      </c>
      <c r="K1452" s="92"/>
      <c r="L1452" s="26"/>
      <c r="M1452" s="26"/>
      <c r="N1452" s="26"/>
      <c r="O1452" s="26"/>
      <c r="P1452" s="26"/>
      <c r="Q1452" s="26"/>
      <c r="R1452" s="26"/>
      <c r="S1452" s="26"/>
      <c r="T1452" s="26"/>
    </row>
    <row r="1453" spans="1:20" x14ac:dyDescent="0.25">
      <c r="A1453" s="26"/>
      <c r="B1453" s="94">
        <v>2</v>
      </c>
      <c r="C1453" s="37" t="s">
        <v>114</v>
      </c>
      <c r="D1453" s="94">
        <v>1</v>
      </c>
      <c r="E1453" s="94">
        <v>1988</v>
      </c>
      <c r="F1453" s="94">
        <v>1</v>
      </c>
      <c r="G1453" s="94">
        <v>0</v>
      </c>
      <c r="H1453" s="94">
        <v>0</v>
      </c>
      <c r="I1453" s="93">
        <v>2668</v>
      </c>
      <c r="J1453" s="93" t="b" cm="1">
        <f t="array" ref="J1453">OR(ISNUMBER(SEARCH($L$26:$L$31,C1453)))</f>
        <v>0</v>
      </c>
      <c r="K1453" s="92"/>
      <c r="L1453" s="26"/>
      <c r="M1453" s="26"/>
      <c r="N1453" s="26"/>
      <c r="O1453" s="26"/>
      <c r="P1453" s="26"/>
      <c r="Q1453" s="26"/>
      <c r="R1453" s="26"/>
      <c r="S1453" s="26"/>
      <c r="T1453" s="26"/>
    </row>
    <row r="1454" spans="1:20" x14ac:dyDescent="0.25">
      <c r="A1454" s="26"/>
      <c r="B1454" s="94">
        <v>4</v>
      </c>
      <c r="C1454" s="37" t="s">
        <v>114</v>
      </c>
      <c r="D1454" s="94">
        <v>1</v>
      </c>
      <c r="E1454" s="94">
        <v>1988</v>
      </c>
      <c r="F1454" s="94">
        <v>1</v>
      </c>
      <c r="G1454" s="94">
        <v>0</v>
      </c>
      <c r="H1454" s="94">
        <v>0</v>
      </c>
      <c r="I1454" s="93">
        <v>3065</v>
      </c>
      <c r="J1454" s="93" t="b" cm="1">
        <f t="array" ref="J1454">OR(ISNUMBER(SEARCH($L$26:$L$31,C1454)))</f>
        <v>0</v>
      </c>
      <c r="K1454" s="92"/>
      <c r="L1454" s="26"/>
      <c r="M1454" s="26"/>
      <c r="N1454" s="26"/>
      <c r="O1454" s="26"/>
      <c r="P1454" s="26"/>
      <c r="Q1454" s="26"/>
      <c r="R1454" s="26"/>
      <c r="S1454" s="26"/>
      <c r="T1454" s="26"/>
    </row>
    <row r="1455" spans="1:20" x14ac:dyDescent="0.25">
      <c r="A1455" s="26"/>
      <c r="B1455" s="94">
        <v>3</v>
      </c>
      <c r="C1455" s="37" t="s">
        <v>114</v>
      </c>
      <c r="D1455" s="94">
        <v>1</v>
      </c>
      <c r="E1455" s="94">
        <v>1988</v>
      </c>
      <c r="F1455" s="94">
        <v>1</v>
      </c>
      <c r="G1455" s="94">
        <v>0</v>
      </c>
      <c r="H1455" s="94">
        <v>0</v>
      </c>
      <c r="I1455" s="93">
        <v>3089</v>
      </c>
      <c r="J1455" s="93" t="b" cm="1">
        <f t="array" ref="J1455">OR(ISNUMBER(SEARCH($L$26:$L$31,C1455)))</f>
        <v>0</v>
      </c>
      <c r="K1455" s="92"/>
      <c r="L1455" s="26"/>
      <c r="M1455" s="26"/>
      <c r="N1455" s="26"/>
      <c r="O1455" s="26"/>
      <c r="P1455" s="26"/>
      <c r="Q1455" s="26"/>
      <c r="R1455" s="26"/>
      <c r="S1455" s="26"/>
      <c r="T1455" s="26"/>
    </row>
    <row r="1456" spans="1:20" x14ac:dyDescent="0.25">
      <c r="A1456" s="26"/>
      <c r="B1456" s="94">
        <v>5</v>
      </c>
      <c r="C1456" s="37" t="s">
        <v>114</v>
      </c>
      <c r="D1456" s="94">
        <v>1</v>
      </c>
      <c r="E1456" s="94">
        <v>1988</v>
      </c>
      <c r="F1456" s="94">
        <v>1</v>
      </c>
      <c r="G1456" s="94">
        <v>0</v>
      </c>
      <c r="H1456" s="94">
        <v>0</v>
      </c>
      <c r="I1456" s="93">
        <v>2604</v>
      </c>
      <c r="J1456" s="93" t="b" cm="1">
        <f t="array" ref="J1456">OR(ISNUMBER(SEARCH($L$26:$L$31,C1456)))</f>
        <v>0</v>
      </c>
      <c r="K1456" s="92"/>
      <c r="L1456" s="26"/>
      <c r="M1456" s="26"/>
      <c r="N1456" s="26"/>
      <c r="O1456" s="26"/>
      <c r="P1456" s="26"/>
      <c r="Q1456" s="26"/>
      <c r="R1456" s="26"/>
      <c r="S1456" s="26"/>
      <c r="T1456" s="26"/>
    </row>
    <row r="1457" spans="1:20" x14ac:dyDescent="0.25">
      <c r="A1457" s="26"/>
      <c r="B1457" s="94">
        <v>6</v>
      </c>
      <c r="C1457" s="37" t="s">
        <v>106</v>
      </c>
      <c r="D1457" s="94">
        <v>1</v>
      </c>
      <c r="E1457" s="94">
        <v>1988</v>
      </c>
      <c r="F1457" s="94">
        <v>1</v>
      </c>
      <c r="G1457" s="94">
        <v>0</v>
      </c>
      <c r="H1457" s="94">
        <v>0</v>
      </c>
      <c r="I1457" s="93">
        <v>158</v>
      </c>
      <c r="J1457" s="93" t="b" cm="1">
        <f t="array" ref="J1457">OR(ISNUMBER(SEARCH($L$26:$L$31,C1457)))</f>
        <v>0</v>
      </c>
      <c r="K1457" s="92"/>
      <c r="L1457" s="26"/>
      <c r="M1457" s="26"/>
      <c r="N1457" s="26"/>
      <c r="O1457" s="26"/>
      <c r="P1457" s="26"/>
      <c r="Q1457" s="26"/>
      <c r="R1457" s="26"/>
      <c r="S1457" s="26"/>
      <c r="T1457" s="26"/>
    </row>
    <row r="1458" spans="1:20" x14ac:dyDescent="0.25">
      <c r="A1458" s="26"/>
      <c r="B1458" s="94">
        <v>1</v>
      </c>
      <c r="C1458" s="37" t="s">
        <v>106</v>
      </c>
      <c r="D1458" s="94">
        <v>1</v>
      </c>
      <c r="E1458" s="94">
        <v>1988</v>
      </c>
      <c r="F1458" s="94">
        <v>1</v>
      </c>
      <c r="G1458" s="94">
        <v>0</v>
      </c>
      <c r="H1458" s="94">
        <v>0</v>
      </c>
      <c r="I1458" s="93">
        <v>180</v>
      </c>
      <c r="J1458" s="93" t="b" cm="1">
        <f t="array" ref="J1458">OR(ISNUMBER(SEARCH($L$26:$L$31,C1458)))</f>
        <v>0</v>
      </c>
      <c r="K1458" s="92"/>
      <c r="L1458" s="26"/>
      <c r="M1458" s="26"/>
      <c r="N1458" s="26"/>
      <c r="O1458" s="26"/>
      <c r="P1458" s="26"/>
      <c r="Q1458" s="26"/>
      <c r="R1458" s="26"/>
      <c r="S1458" s="26"/>
      <c r="T1458" s="26"/>
    </row>
    <row r="1459" spans="1:20" x14ac:dyDescent="0.25">
      <c r="A1459" s="26"/>
      <c r="B1459" s="94">
        <v>2</v>
      </c>
      <c r="C1459" s="37" t="s">
        <v>106</v>
      </c>
      <c r="D1459" s="94">
        <v>1</v>
      </c>
      <c r="E1459" s="94">
        <v>1988</v>
      </c>
      <c r="F1459" s="94">
        <v>1</v>
      </c>
      <c r="G1459" s="94">
        <v>0</v>
      </c>
      <c r="H1459" s="94">
        <v>0</v>
      </c>
      <c r="I1459" s="93">
        <v>157</v>
      </c>
      <c r="J1459" s="93" t="b" cm="1">
        <f t="array" ref="J1459">OR(ISNUMBER(SEARCH($L$26:$L$31,C1459)))</f>
        <v>0</v>
      </c>
      <c r="K1459" s="92"/>
      <c r="L1459" s="26"/>
      <c r="M1459" s="26"/>
      <c r="N1459" s="26"/>
      <c r="O1459" s="26"/>
      <c r="P1459" s="26"/>
      <c r="Q1459" s="26"/>
      <c r="R1459" s="26"/>
      <c r="S1459" s="26"/>
      <c r="T1459" s="26"/>
    </row>
    <row r="1460" spans="1:20" x14ac:dyDescent="0.25">
      <c r="A1460" s="26"/>
      <c r="B1460" s="94">
        <v>4</v>
      </c>
      <c r="C1460" s="37" t="s">
        <v>106</v>
      </c>
      <c r="D1460" s="94">
        <v>1</v>
      </c>
      <c r="E1460" s="94">
        <v>1988</v>
      </c>
      <c r="F1460" s="94">
        <v>1</v>
      </c>
      <c r="G1460" s="94">
        <v>0</v>
      </c>
      <c r="H1460" s="94">
        <v>0</v>
      </c>
      <c r="I1460" s="93">
        <v>151</v>
      </c>
      <c r="J1460" s="93" t="b" cm="1">
        <f t="array" ref="J1460">OR(ISNUMBER(SEARCH($L$26:$L$31,C1460)))</f>
        <v>0</v>
      </c>
      <c r="K1460" s="92"/>
      <c r="L1460" s="26"/>
      <c r="M1460" s="26"/>
      <c r="N1460" s="26"/>
      <c r="O1460" s="26"/>
      <c r="P1460" s="26"/>
      <c r="Q1460" s="26"/>
      <c r="R1460" s="26"/>
      <c r="S1460" s="26"/>
      <c r="T1460" s="26"/>
    </row>
    <row r="1461" spans="1:20" x14ac:dyDescent="0.25">
      <c r="A1461" s="26"/>
      <c r="B1461" s="94">
        <v>3</v>
      </c>
      <c r="C1461" s="37" t="s">
        <v>106</v>
      </c>
      <c r="D1461" s="94">
        <v>1</v>
      </c>
      <c r="E1461" s="94">
        <v>1988</v>
      </c>
      <c r="F1461" s="94">
        <v>1</v>
      </c>
      <c r="G1461" s="94">
        <v>0</v>
      </c>
      <c r="H1461" s="94">
        <v>0</v>
      </c>
      <c r="I1461" s="93">
        <v>162</v>
      </c>
      <c r="J1461" s="93" t="b" cm="1">
        <f t="array" ref="J1461">OR(ISNUMBER(SEARCH($L$26:$L$31,C1461)))</f>
        <v>0</v>
      </c>
      <c r="K1461" s="92"/>
      <c r="L1461" s="26"/>
      <c r="M1461" s="26"/>
      <c r="N1461" s="26"/>
      <c r="O1461" s="26"/>
      <c r="P1461" s="26"/>
      <c r="Q1461" s="26"/>
      <c r="R1461" s="26"/>
      <c r="S1461" s="26"/>
      <c r="T1461" s="26"/>
    </row>
    <row r="1462" spans="1:20" x14ac:dyDescent="0.25">
      <c r="A1462" s="26"/>
      <c r="B1462" s="94">
        <v>5</v>
      </c>
      <c r="C1462" s="37" t="s">
        <v>106</v>
      </c>
      <c r="D1462" s="94">
        <v>1</v>
      </c>
      <c r="E1462" s="94">
        <v>1988</v>
      </c>
      <c r="F1462" s="94">
        <v>1</v>
      </c>
      <c r="G1462" s="94">
        <v>0</v>
      </c>
      <c r="H1462" s="94">
        <v>0</v>
      </c>
      <c r="I1462" s="93">
        <v>159</v>
      </c>
      <c r="J1462" s="93" t="b" cm="1">
        <f t="array" ref="J1462">OR(ISNUMBER(SEARCH($L$26:$L$31,C1462)))</f>
        <v>0</v>
      </c>
      <c r="K1462" s="92"/>
      <c r="L1462" s="26"/>
      <c r="M1462" s="26"/>
      <c r="N1462" s="26"/>
      <c r="O1462" s="26"/>
      <c r="P1462" s="26"/>
      <c r="Q1462" s="26"/>
      <c r="R1462" s="26"/>
      <c r="S1462" s="26"/>
      <c r="T1462" s="26"/>
    </row>
    <row r="1463" spans="1:20" x14ac:dyDescent="0.25">
      <c r="A1463" s="26"/>
      <c r="B1463" s="94">
        <v>6</v>
      </c>
      <c r="C1463" s="37" t="s">
        <v>114</v>
      </c>
      <c r="D1463" s="94">
        <v>1</v>
      </c>
      <c r="E1463" s="94">
        <v>1988</v>
      </c>
      <c r="F1463" s="94">
        <v>4</v>
      </c>
      <c r="G1463" s="94">
        <v>0</v>
      </c>
      <c r="H1463" s="94">
        <v>0</v>
      </c>
      <c r="I1463" s="93">
        <v>1762</v>
      </c>
      <c r="J1463" s="93" t="b" cm="1">
        <f t="array" ref="J1463">OR(ISNUMBER(SEARCH($L$26:$L$31,C1463)))</f>
        <v>0</v>
      </c>
      <c r="K1463" s="92"/>
      <c r="L1463" s="26"/>
      <c r="M1463" s="26"/>
      <c r="N1463" s="26"/>
      <c r="O1463" s="26"/>
      <c r="P1463" s="26"/>
      <c r="Q1463" s="26"/>
      <c r="R1463" s="26"/>
      <c r="S1463" s="26"/>
      <c r="T1463" s="26"/>
    </row>
    <row r="1464" spans="1:20" x14ac:dyDescent="0.25">
      <c r="A1464" s="26"/>
      <c r="B1464" s="94">
        <v>1</v>
      </c>
      <c r="C1464" s="37" t="s">
        <v>114</v>
      </c>
      <c r="D1464" s="94">
        <v>1</v>
      </c>
      <c r="E1464" s="94">
        <v>1988</v>
      </c>
      <c r="F1464" s="94">
        <v>4</v>
      </c>
      <c r="G1464" s="94">
        <v>0</v>
      </c>
      <c r="H1464" s="94">
        <v>0</v>
      </c>
      <c r="I1464" s="93">
        <v>1596</v>
      </c>
      <c r="J1464" s="93" t="b" cm="1">
        <f t="array" ref="J1464">OR(ISNUMBER(SEARCH($L$26:$L$31,C1464)))</f>
        <v>0</v>
      </c>
      <c r="K1464" s="92"/>
      <c r="L1464" s="26"/>
      <c r="M1464" s="26"/>
      <c r="N1464" s="26"/>
      <c r="O1464" s="26"/>
      <c r="P1464" s="26"/>
      <c r="Q1464" s="26"/>
      <c r="R1464" s="26"/>
      <c r="S1464" s="26"/>
      <c r="T1464" s="26"/>
    </row>
    <row r="1465" spans="1:20" x14ac:dyDescent="0.25">
      <c r="A1465" s="26"/>
      <c r="B1465" s="94">
        <v>2</v>
      </c>
      <c r="C1465" s="37" t="s">
        <v>114</v>
      </c>
      <c r="D1465" s="94">
        <v>1</v>
      </c>
      <c r="E1465" s="94">
        <v>1988</v>
      </c>
      <c r="F1465" s="94">
        <v>4</v>
      </c>
      <c r="G1465" s="94">
        <v>0</v>
      </c>
      <c r="H1465" s="94">
        <v>0</v>
      </c>
      <c r="I1465" s="93">
        <v>1650</v>
      </c>
      <c r="J1465" s="93" t="b" cm="1">
        <f t="array" ref="J1465">OR(ISNUMBER(SEARCH($L$26:$L$31,C1465)))</f>
        <v>0</v>
      </c>
      <c r="K1465" s="92"/>
      <c r="L1465" s="26"/>
      <c r="M1465" s="26"/>
      <c r="N1465" s="26"/>
      <c r="O1465" s="26"/>
      <c r="P1465" s="26"/>
      <c r="Q1465" s="26"/>
      <c r="R1465" s="26"/>
      <c r="S1465" s="26"/>
      <c r="T1465" s="26"/>
    </row>
    <row r="1466" spans="1:20" x14ac:dyDescent="0.25">
      <c r="A1466" s="26"/>
      <c r="B1466" s="94">
        <v>4</v>
      </c>
      <c r="C1466" s="37" t="s">
        <v>114</v>
      </c>
      <c r="D1466" s="94">
        <v>1</v>
      </c>
      <c r="E1466" s="94">
        <v>1988</v>
      </c>
      <c r="F1466" s="94">
        <v>4</v>
      </c>
      <c r="G1466" s="94">
        <v>0</v>
      </c>
      <c r="H1466" s="94">
        <v>0</v>
      </c>
      <c r="I1466" s="93">
        <v>1782</v>
      </c>
      <c r="J1466" s="93" t="b" cm="1">
        <f t="array" ref="J1466">OR(ISNUMBER(SEARCH($L$26:$L$31,C1466)))</f>
        <v>0</v>
      </c>
      <c r="K1466" s="92"/>
      <c r="L1466" s="26"/>
      <c r="M1466" s="26"/>
      <c r="N1466" s="26"/>
      <c r="O1466" s="26"/>
      <c r="P1466" s="26"/>
      <c r="Q1466" s="26"/>
      <c r="R1466" s="26"/>
      <c r="S1466" s="26"/>
      <c r="T1466" s="26"/>
    </row>
    <row r="1467" spans="1:20" x14ac:dyDescent="0.25">
      <c r="A1467" s="26"/>
      <c r="B1467" s="94">
        <v>3</v>
      </c>
      <c r="C1467" s="37" t="s">
        <v>114</v>
      </c>
      <c r="D1467" s="94">
        <v>1</v>
      </c>
      <c r="E1467" s="94">
        <v>1988</v>
      </c>
      <c r="F1467" s="94">
        <v>4</v>
      </c>
      <c r="G1467" s="94">
        <v>0</v>
      </c>
      <c r="H1467" s="94">
        <v>0</v>
      </c>
      <c r="I1467" s="93">
        <v>1811</v>
      </c>
      <c r="J1467" s="93" t="b" cm="1">
        <f t="array" ref="J1467">OR(ISNUMBER(SEARCH($L$26:$L$31,C1467)))</f>
        <v>0</v>
      </c>
      <c r="K1467" s="92"/>
      <c r="L1467" s="26"/>
      <c r="M1467" s="26"/>
      <c r="N1467" s="26"/>
      <c r="O1467" s="26"/>
      <c r="P1467" s="26"/>
      <c r="Q1467" s="26"/>
      <c r="R1467" s="26"/>
      <c r="S1467" s="26"/>
      <c r="T1467" s="26"/>
    </row>
    <row r="1468" spans="1:20" x14ac:dyDescent="0.25">
      <c r="A1468" s="26"/>
      <c r="B1468" s="94">
        <v>5</v>
      </c>
      <c r="C1468" s="37" t="s">
        <v>114</v>
      </c>
      <c r="D1468" s="94">
        <v>1</v>
      </c>
      <c r="E1468" s="94">
        <v>1988</v>
      </c>
      <c r="F1468" s="94">
        <v>4</v>
      </c>
      <c r="G1468" s="94">
        <v>0</v>
      </c>
      <c r="H1468" s="94">
        <v>0</v>
      </c>
      <c r="I1468" s="93">
        <v>1810</v>
      </c>
      <c r="J1468" s="93" t="b" cm="1">
        <f t="array" ref="J1468">OR(ISNUMBER(SEARCH($L$26:$L$31,C1468)))</f>
        <v>0</v>
      </c>
      <c r="K1468" s="92"/>
      <c r="L1468" s="26"/>
      <c r="M1468" s="26"/>
      <c r="N1468" s="26"/>
      <c r="O1468" s="26"/>
      <c r="P1468" s="26"/>
      <c r="Q1468" s="26"/>
      <c r="R1468" s="26"/>
      <c r="S1468" s="26"/>
      <c r="T1468" s="26"/>
    </row>
    <row r="1469" spans="1:20" x14ac:dyDescent="0.25">
      <c r="A1469" s="26"/>
      <c r="B1469" s="94">
        <v>3</v>
      </c>
      <c r="C1469" s="37" t="s">
        <v>109</v>
      </c>
      <c r="D1469" s="94">
        <v>2</v>
      </c>
      <c r="E1469" s="94">
        <v>1988</v>
      </c>
      <c r="F1469" s="94">
        <v>1</v>
      </c>
      <c r="G1469" s="94">
        <v>0</v>
      </c>
      <c r="H1469" s="94">
        <v>0</v>
      </c>
      <c r="I1469" s="93">
        <v>7599</v>
      </c>
      <c r="J1469" s="93" t="b" cm="1">
        <f t="array" ref="J1469">OR(ISNUMBER(SEARCH($L$26:$L$31,C1469)))</f>
        <v>0</v>
      </c>
      <c r="K1469" s="92"/>
      <c r="L1469" s="26"/>
      <c r="M1469" s="26"/>
      <c r="N1469" s="26"/>
      <c r="O1469" s="26"/>
      <c r="P1469" s="26"/>
      <c r="Q1469" s="26"/>
      <c r="R1469" s="26"/>
      <c r="S1469" s="26"/>
      <c r="T1469" s="26"/>
    </row>
    <row r="1470" spans="1:20" x14ac:dyDescent="0.25">
      <c r="A1470" s="26"/>
      <c r="B1470" s="94">
        <v>6</v>
      </c>
      <c r="C1470" s="37" t="s">
        <v>109</v>
      </c>
      <c r="D1470" s="94">
        <v>2</v>
      </c>
      <c r="E1470" s="94">
        <v>1988</v>
      </c>
      <c r="F1470" s="94">
        <v>1</v>
      </c>
      <c r="G1470" s="94">
        <v>0</v>
      </c>
      <c r="H1470" s="94">
        <v>0</v>
      </c>
      <c r="I1470" s="93">
        <v>26</v>
      </c>
      <c r="J1470" s="93" t="b" cm="1">
        <f t="array" ref="J1470">OR(ISNUMBER(SEARCH($L$26:$L$31,C1470)))</f>
        <v>0</v>
      </c>
      <c r="K1470" s="92"/>
      <c r="L1470" s="26"/>
      <c r="M1470" s="26"/>
      <c r="N1470" s="26"/>
      <c r="O1470" s="26"/>
      <c r="P1470" s="26"/>
      <c r="Q1470" s="26"/>
      <c r="R1470" s="26"/>
      <c r="S1470" s="26"/>
      <c r="T1470" s="26"/>
    </row>
    <row r="1471" spans="1:20" x14ac:dyDescent="0.25">
      <c r="A1471" s="26"/>
      <c r="B1471" s="94">
        <v>4</v>
      </c>
      <c r="C1471" s="37" t="s">
        <v>109</v>
      </c>
      <c r="D1471" s="94">
        <v>2</v>
      </c>
      <c r="E1471" s="94">
        <v>1988</v>
      </c>
      <c r="F1471" s="94">
        <v>1</v>
      </c>
      <c r="G1471" s="94">
        <v>0</v>
      </c>
      <c r="H1471" s="94">
        <v>0</v>
      </c>
      <c r="I1471" s="93">
        <v>24</v>
      </c>
      <c r="J1471" s="93" t="b" cm="1">
        <f t="array" ref="J1471">OR(ISNUMBER(SEARCH($L$26:$L$31,C1471)))</f>
        <v>0</v>
      </c>
      <c r="K1471" s="92"/>
      <c r="L1471" s="26"/>
      <c r="M1471" s="26"/>
      <c r="N1471" s="26"/>
      <c r="O1471" s="26"/>
      <c r="P1471" s="26"/>
      <c r="Q1471" s="26"/>
      <c r="R1471" s="26"/>
      <c r="S1471" s="26"/>
      <c r="T1471" s="26"/>
    </row>
    <row r="1472" spans="1:20" x14ac:dyDescent="0.25">
      <c r="A1472" s="26"/>
      <c r="B1472" s="94">
        <v>3</v>
      </c>
      <c r="C1472" s="37" t="s">
        <v>109</v>
      </c>
      <c r="D1472" s="94">
        <v>2</v>
      </c>
      <c r="E1472" s="94">
        <v>1988</v>
      </c>
      <c r="F1472" s="94">
        <v>1</v>
      </c>
      <c r="G1472" s="94">
        <v>0</v>
      </c>
      <c r="H1472" s="94">
        <v>0</v>
      </c>
      <c r="I1472" s="93">
        <v>24</v>
      </c>
      <c r="J1472" s="93" t="b" cm="1">
        <f t="array" ref="J1472">OR(ISNUMBER(SEARCH($L$26:$L$31,C1472)))</f>
        <v>0</v>
      </c>
      <c r="K1472" s="92"/>
      <c r="L1472" s="26"/>
      <c r="M1472" s="26"/>
      <c r="N1472" s="26"/>
      <c r="O1472" s="26"/>
      <c r="P1472" s="26"/>
      <c r="Q1472" s="26"/>
      <c r="R1472" s="26"/>
      <c r="S1472" s="26"/>
      <c r="T1472" s="26"/>
    </row>
    <row r="1473" spans="1:20" x14ac:dyDescent="0.25">
      <c r="A1473" s="26"/>
      <c r="B1473" s="94">
        <v>5</v>
      </c>
      <c r="C1473" s="37" t="s">
        <v>109</v>
      </c>
      <c r="D1473" s="94">
        <v>2</v>
      </c>
      <c r="E1473" s="94">
        <v>1988</v>
      </c>
      <c r="F1473" s="94">
        <v>1</v>
      </c>
      <c r="G1473" s="94">
        <v>0</v>
      </c>
      <c r="H1473" s="94">
        <v>0</v>
      </c>
      <c r="I1473" s="93">
        <v>23</v>
      </c>
      <c r="J1473" s="93" t="b" cm="1">
        <f t="array" ref="J1473">OR(ISNUMBER(SEARCH($L$26:$L$31,C1473)))</f>
        <v>0</v>
      </c>
      <c r="K1473" s="92"/>
      <c r="L1473" s="26"/>
      <c r="M1473" s="26"/>
      <c r="N1473" s="26"/>
      <c r="O1473" s="26"/>
      <c r="P1473" s="26"/>
      <c r="Q1473" s="26"/>
      <c r="R1473" s="26"/>
      <c r="S1473" s="26"/>
      <c r="T1473" s="26"/>
    </row>
    <row r="1474" spans="1:20" x14ac:dyDescent="0.25">
      <c r="A1474" s="26"/>
      <c r="B1474" s="94">
        <v>6</v>
      </c>
      <c r="C1474" s="37" t="s">
        <v>109</v>
      </c>
      <c r="D1474" s="94">
        <v>2</v>
      </c>
      <c r="E1474" s="94">
        <v>1988</v>
      </c>
      <c r="F1474" s="94">
        <v>1</v>
      </c>
      <c r="G1474" s="94">
        <v>0</v>
      </c>
      <c r="H1474" s="94">
        <v>0</v>
      </c>
      <c r="I1474" s="93">
        <v>46</v>
      </c>
      <c r="J1474" s="93" t="b" cm="1">
        <f t="array" ref="J1474">OR(ISNUMBER(SEARCH($L$26:$L$31,C1474)))</f>
        <v>0</v>
      </c>
      <c r="K1474" s="92"/>
      <c r="L1474" s="26"/>
      <c r="M1474" s="26"/>
      <c r="N1474" s="26"/>
      <c r="O1474" s="26"/>
      <c r="P1474" s="26"/>
      <c r="Q1474" s="26"/>
      <c r="R1474" s="26"/>
      <c r="S1474" s="26"/>
      <c r="T1474" s="26"/>
    </row>
    <row r="1475" spans="1:20" x14ac:dyDescent="0.25">
      <c r="A1475" s="26"/>
      <c r="B1475" s="94">
        <v>4</v>
      </c>
      <c r="C1475" s="37" t="s">
        <v>109</v>
      </c>
      <c r="D1475" s="94">
        <v>2</v>
      </c>
      <c r="E1475" s="94">
        <v>1988</v>
      </c>
      <c r="F1475" s="94">
        <v>1</v>
      </c>
      <c r="G1475" s="94">
        <v>0</v>
      </c>
      <c r="H1475" s="94">
        <v>0</v>
      </c>
      <c r="I1475" s="93">
        <v>43</v>
      </c>
      <c r="J1475" s="93" t="b" cm="1">
        <f t="array" ref="J1475">OR(ISNUMBER(SEARCH($L$26:$L$31,C1475)))</f>
        <v>0</v>
      </c>
      <c r="K1475" s="92"/>
      <c r="L1475" s="26"/>
      <c r="M1475" s="26"/>
      <c r="N1475" s="26"/>
      <c r="O1475" s="26"/>
      <c r="P1475" s="26"/>
      <c r="Q1475" s="26"/>
      <c r="R1475" s="26"/>
      <c r="S1475" s="26"/>
      <c r="T1475" s="26"/>
    </row>
    <row r="1476" spans="1:20" x14ac:dyDescent="0.25">
      <c r="A1476" s="26"/>
      <c r="B1476" s="94">
        <v>3</v>
      </c>
      <c r="C1476" s="37" t="s">
        <v>109</v>
      </c>
      <c r="D1476" s="94">
        <v>2</v>
      </c>
      <c r="E1476" s="94">
        <v>1988</v>
      </c>
      <c r="F1476" s="94">
        <v>1</v>
      </c>
      <c r="G1476" s="94">
        <v>0</v>
      </c>
      <c r="H1476" s="94">
        <v>0</v>
      </c>
      <c r="I1476" s="93">
        <v>51</v>
      </c>
      <c r="J1476" s="93" t="b" cm="1">
        <f t="array" ref="J1476">OR(ISNUMBER(SEARCH($L$26:$L$31,C1476)))</f>
        <v>0</v>
      </c>
      <c r="K1476" s="92"/>
      <c r="L1476" s="26"/>
      <c r="M1476" s="26"/>
      <c r="N1476" s="26"/>
      <c r="O1476" s="26"/>
      <c r="P1476" s="26"/>
      <c r="Q1476" s="26"/>
      <c r="R1476" s="26"/>
      <c r="S1476" s="26"/>
      <c r="T1476" s="26"/>
    </row>
    <row r="1477" spans="1:20" x14ac:dyDescent="0.25">
      <c r="A1477" s="26"/>
      <c r="B1477" s="94">
        <v>2</v>
      </c>
      <c r="C1477" s="37" t="s">
        <v>104</v>
      </c>
      <c r="D1477" s="94">
        <v>2</v>
      </c>
      <c r="E1477" s="94">
        <v>1988</v>
      </c>
      <c r="F1477" s="94">
        <v>1</v>
      </c>
      <c r="G1477" s="94">
        <v>0</v>
      </c>
      <c r="H1477" s="94">
        <v>0</v>
      </c>
      <c r="I1477" s="93">
        <v>8061</v>
      </c>
      <c r="J1477" s="93" t="b" cm="1">
        <f t="array" ref="J1477">OR(ISNUMBER(SEARCH($L$26:$L$31,C1477)))</f>
        <v>1</v>
      </c>
      <c r="K1477" s="92"/>
      <c r="L1477" s="26"/>
      <c r="M1477" s="26"/>
      <c r="N1477" s="26"/>
      <c r="O1477" s="26"/>
      <c r="P1477" s="26"/>
      <c r="Q1477" s="26"/>
      <c r="R1477" s="26"/>
      <c r="S1477" s="26"/>
      <c r="T1477" s="26"/>
    </row>
    <row r="1478" spans="1:20" x14ac:dyDescent="0.25">
      <c r="A1478" s="26"/>
      <c r="B1478" s="94">
        <v>6</v>
      </c>
      <c r="C1478" s="37" t="s">
        <v>114</v>
      </c>
      <c r="D1478" s="94">
        <v>2</v>
      </c>
      <c r="E1478" s="94">
        <v>1988</v>
      </c>
      <c r="F1478" s="94">
        <v>1</v>
      </c>
      <c r="G1478" s="94">
        <v>0</v>
      </c>
      <c r="H1478" s="94">
        <v>0</v>
      </c>
      <c r="I1478" s="93">
        <v>0</v>
      </c>
      <c r="J1478" s="93" t="b" cm="1">
        <f t="array" ref="J1478">OR(ISNUMBER(SEARCH($L$26:$L$31,C1478)))</f>
        <v>0</v>
      </c>
      <c r="K1478" s="92"/>
      <c r="L1478" s="26"/>
      <c r="M1478" s="26"/>
      <c r="N1478" s="26"/>
      <c r="O1478" s="26"/>
      <c r="P1478" s="26"/>
      <c r="Q1478" s="26"/>
      <c r="R1478" s="26"/>
      <c r="S1478" s="26"/>
      <c r="T1478" s="26"/>
    </row>
    <row r="1479" spans="1:20" x14ac:dyDescent="0.25">
      <c r="A1479" s="26"/>
      <c r="B1479" s="94">
        <v>1</v>
      </c>
      <c r="C1479" s="37" t="s">
        <v>114</v>
      </c>
      <c r="D1479" s="94">
        <v>2</v>
      </c>
      <c r="E1479" s="94">
        <v>1988</v>
      </c>
      <c r="F1479" s="94">
        <v>1</v>
      </c>
      <c r="G1479" s="94">
        <v>0</v>
      </c>
      <c r="H1479" s="94">
        <v>0</v>
      </c>
      <c r="I1479" s="93">
        <v>0</v>
      </c>
      <c r="J1479" s="93" t="b" cm="1">
        <f t="array" ref="J1479">OR(ISNUMBER(SEARCH($L$26:$L$31,C1479)))</f>
        <v>0</v>
      </c>
      <c r="K1479" s="92"/>
      <c r="L1479" s="26"/>
      <c r="M1479" s="26"/>
      <c r="N1479" s="26"/>
      <c r="O1479" s="26"/>
      <c r="P1479" s="26"/>
      <c r="Q1479" s="26"/>
      <c r="R1479" s="26"/>
      <c r="S1479" s="26"/>
      <c r="T1479" s="26"/>
    </row>
    <row r="1480" spans="1:20" x14ac:dyDescent="0.25">
      <c r="A1480" s="26"/>
      <c r="B1480" s="94">
        <v>3</v>
      </c>
      <c r="C1480" s="37" t="s">
        <v>110</v>
      </c>
      <c r="D1480" s="94">
        <v>2</v>
      </c>
      <c r="E1480" s="94">
        <v>1988</v>
      </c>
      <c r="F1480" s="94">
        <v>1</v>
      </c>
      <c r="G1480" s="94">
        <v>0</v>
      </c>
      <c r="H1480" s="94">
        <v>0</v>
      </c>
      <c r="I1480" s="93">
        <v>85101</v>
      </c>
      <c r="J1480" s="93" t="b" cm="1">
        <f t="array" ref="J1480">OR(ISNUMBER(SEARCH($L$26:$L$31,C1480)))</f>
        <v>0</v>
      </c>
      <c r="K1480" s="92"/>
      <c r="L1480" s="26"/>
      <c r="M1480" s="26"/>
      <c r="N1480" s="26"/>
      <c r="O1480" s="26"/>
      <c r="P1480" s="26"/>
      <c r="Q1480" s="26"/>
      <c r="R1480" s="26"/>
      <c r="S1480" s="26"/>
      <c r="T1480" s="26"/>
    </row>
    <row r="1481" spans="1:20" x14ac:dyDescent="0.25">
      <c r="A1481" s="26"/>
      <c r="B1481" s="94">
        <v>2</v>
      </c>
      <c r="C1481" s="37" t="s">
        <v>110</v>
      </c>
      <c r="D1481" s="94">
        <v>2</v>
      </c>
      <c r="E1481" s="94">
        <v>1988</v>
      </c>
      <c r="F1481" s="94">
        <v>1</v>
      </c>
      <c r="G1481" s="94">
        <v>0</v>
      </c>
      <c r="H1481" s="94">
        <v>0</v>
      </c>
      <c r="I1481" s="93">
        <v>7319</v>
      </c>
      <c r="J1481" s="93" t="b" cm="1">
        <f t="array" ref="J1481">OR(ISNUMBER(SEARCH($L$26:$L$31,C1481)))</f>
        <v>0</v>
      </c>
      <c r="K1481" s="92"/>
      <c r="L1481" s="26"/>
      <c r="M1481" s="26"/>
      <c r="N1481" s="26"/>
      <c r="O1481" s="26"/>
      <c r="P1481" s="26"/>
      <c r="Q1481" s="26"/>
      <c r="R1481" s="26"/>
      <c r="S1481" s="26"/>
      <c r="T1481" s="26"/>
    </row>
    <row r="1482" spans="1:20" x14ac:dyDescent="0.25">
      <c r="A1482" s="26"/>
      <c r="B1482" s="94">
        <v>3</v>
      </c>
      <c r="C1482" s="37" t="s">
        <v>109</v>
      </c>
      <c r="D1482" s="94">
        <v>2</v>
      </c>
      <c r="E1482" s="94">
        <v>1988</v>
      </c>
      <c r="F1482" s="94">
        <v>1</v>
      </c>
      <c r="G1482" s="94">
        <v>0</v>
      </c>
      <c r="H1482" s="94">
        <v>0</v>
      </c>
      <c r="I1482" s="93">
        <v>795</v>
      </c>
      <c r="J1482" s="93" t="b" cm="1">
        <f t="array" ref="J1482">OR(ISNUMBER(SEARCH($L$26:$L$31,C1482)))</f>
        <v>0</v>
      </c>
      <c r="K1482" s="92"/>
      <c r="L1482" s="26"/>
      <c r="M1482" s="26"/>
      <c r="N1482" s="26"/>
      <c r="O1482" s="26"/>
      <c r="P1482" s="26"/>
      <c r="Q1482" s="26"/>
      <c r="R1482" s="26"/>
      <c r="S1482" s="26"/>
      <c r="T1482" s="26"/>
    </row>
    <row r="1483" spans="1:20" x14ac:dyDescent="0.25">
      <c r="A1483" s="26"/>
      <c r="B1483" s="94">
        <v>1</v>
      </c>
      <c r="C1483" s="37" t="s">
        <v>109</v>
      </c>
      <c r="D1483" s="94">
        <v>2</v>
      </c>
      <c r="E1483" s="94">
        <v>1988</v>
      </c>
      <c r="F1483" s="94">
        <v>1</v>
      </c>
      <c r="G1483" s="94">
        <v>0</v>
      </c>
      <c r="H1483" s="94">
        <v>0</v>
      </c>
      <c r="I1483" s="93">
        <v>751</v>
      </c>
      <c r="J1483" s="93" t="b" cm="1">
        <f t="array" ref="J1483">OR(ISNUMBER(SEARCH($L$26:$L$31,C1483)))</f>
        <v>0</v>
      </c>
      <c r="K1483" s="92"/>
      <c r="L1483" s="26"/>
      <c r="M1483" s="26"/>
      <c r="N1483" s="26"/>
      <c r="O1483" s="26"/>
      <c r="P1483" s="26"/>
      <c r="Q1483" s="26"/>
      <c r="R1483" s="26"/>
      <c r="S1483" s="26"/>
      <c r="T1483" s="26"/>
    </row>
    <row r="1484" spans="1:20" x14ac:dyDescent="0.25">
      <c r="A1484" s="26"/>
      <c r="B1484" s="94">
        <v>2</v>
      </c>
      <c r="C1484" s="37" t="s">
        <v>110</v>
      </c>
      <c r="D1484" s="94">
        <v>2</v>
      </c>
      <c r="E1484" s="94">
        <v>1988</v>
      </c>
      <c r="F1484" s="94">
        <v>1</v>
      </c>
      <c r="G1484" s="94">
        <v>0</v>
      </c>
      <c r="H1484" s="94">
        <v>0</v>
      </c>
      <c r="I1484" s="93">
        <v>817</v>
      </c>
      <c r="J1484" s="93" t="b" cm="1">
        <f t="array" ref="J1484">OR(ISNUMBER(SEARCH($L$26:$L$31,C1484)))</f>
        <v>0</v>
      </c>
      <c r="K1484" s="92"/>
      <c r="L1484" s="26"/>
      <c r="M1484" s="26"/>
      <c r="N1484" s="26"/>
      <c r="O1484" s="26"/>
      <c r="P1484" s="26"/>
      <c r="Q1484" s="26"/>
      <c r="R1484" s="26"/>
      <c r="S1484" s="26"/>
      <c r="T1484" s="26"/>
    </row>
    <row r="1485" spans="1:20" x14ac:dyDescent="0.25">
      <c r="A1485" s="26"/>
      <c r="B1485" s="94">
        <v>3</v>
      </c>
      <c r="C1485" s="37" t="s">
        <v>109</v>
      </c>
      <c r="D1485" s="94">
        <v>2</v>
      </c>
      <c r="E1485" s="94">
        <v>1988</v>
      </c>
      <c r="F1485" s="94">
        <v>1</v>
      </c>
      <c r="G1485" s="94">
        <v>0</v>
      </c>
      <c r="H1485" s="94">
        <v>0</v>
      </c>
      <c r="I1485" s="93">
        <v>784</v>
      </c>
      <c r="J1485" s="93" t="b" cm="1">
        <f t="array" ref="J1485">OR(ISNUMBER(SEARCH($L$26:$L$31,C1485)))</f>
        <v>0</v>
      </c>
      <c r="K1485" s="92"/>
      <c r="L1485" s="26"/>
      <c r="M1485" s="26"/>
      <c r="N1485" s="26"/>
      <c r="O1485" s="26"/>
      <c r="P1485" s="26"/>
      <c r="Q1485" s="26"/>
      <c r="R1485" s="26"/>
      <c r="S1485" s="26"/>
      <c r="T1485" s="26"/>
    </row>
    <row r="1486" spans="1:20" x14ac:dyDescent="0.25">
      <c r="A1486" s="26"/>
      <c r="B1486" s="94">
        <v>4</v>
      </c>
      <c r="C1486" s="37" t="s">
        <v>104</v>
      </c>
      <c r="D1486" s="94">
        <v>2</v>
      </c>
      <c r="E1486" s="94">
        <v>1988</v>
      </c>
      <c r="F1486" s="94">
        <v>1</v>
      </c>
      <c r="G1486" s="94">
        <v>0</v>
      </c>
      <c r="H1486" s="94">
        <v>0</v>
      </c>
      <c r="I1486" s="93">
        <v>8707</v>
      </c>
      <c r="J1486" s="93" t="b" cm="1">
        <f t="array" ref="J1486">OR(ISNUMBER(SEARCH($L$26:$L$31,C1486)))</f>
        <v>1</v>
      </c>
      <c r="K1486" s="92"/>
      <c r="L1486" s="26"/>
      <c r="M1486" s="26"/>
      <c r="N1486" s="26"/>
      <c r="O1486" s="26"/>
      <c r="P1486" s="26"/>
      <c r="Q1486" s="26"/>
      <c r="R1486" s="26"/>
      <c r="S1486" s="26"/>
      <c r="T1486" s="26"/>
    </row>
    <row r="1487" spans="1:20" x14ac:dyDescent="0.25">
      <c r="A1487" s="26"/>
      <c r="B1487" s="94">
        <v>4</v>
      </c>
      <c r="C1487" s="37" t="s">
        <v>109</v>
      </c>
      <c r="D1487" s="94">
        <v>2</v>
      </c>
      <c r="E1487" s="94">
        <v>1988</v>
      </c>
      <c r="F1487" s="94">
        <v>1</v>
      </c>
      <c r="G1487" s="94">
        <v>0</v>
      </c>
      <c r="H1487" s="94">
        <v>0</v>
      </c>
      <c r="I1487" s="93">
        <v>7932</v>
      </c>
      <c r="J1487" s="93" t="b" cm="1">
        <f t="array" ref="J1487">OR(ISNUMBER(SEARCH($L$26:$L$31,C1487)))</f>
        <v>0</v>
      </c>
      <c r="K1487" s="92"/>
      <c r="L1487" s="26"/>
      <c r="M1487" s="26"/>
      <c r="N1487" s="26"/>
      <c r="O1487" s="26"/>
      <c r="P1487" s="26"/>
      <c r="Q1487" s="26"/>
      <c r="R1487" s="26"/>
      <c r="S1487" s="26"/>
      <c r="T1487" s="26"/>
    </row>
    <row r="1488" spans="1:20" x14ac:dyDescent="0.25">
      <c r="A1488" s="26"/>
      <c r="B1488" s="94">
        <v>3</v>
      </c>
      <c r="C1488" s="37" t="s">
        <v>110</v>
      </c>
      <c r="D1488" s="94">
        <v>2</v>
      </c>
      <c r="E1488" s="94">
        <v>1988</v>
      </c>
      <c r="F1488" s="94">
        <v>1</v>
      </c>
      <c r="G1488" s="94">
        <v>0</v>
      </c>
      <c r="H1488" s="94">
        <v>0</v>
      </c>
      <c r="I1488" s="93">
        <v>82398</v>
      </c>
      <c r="J1488" s="93" t="b" cm="1">
        <f t="array" ref="J1488">OR(ISNUMBER(SEARCH($L$26:$L$31,C1488)))</f>
        <v>0</v>
      </c>
      <c r="K1488" s="92"/>
      <c r="L1488" s="26"/>
      <c r="M1488" s="26"/>
      <c r="N1488" s="26"/>
      <c r="O1488" s="26"/>
      <c r="P1488" s="26"/>
      <c r="Q1488" s="26"/>
      <c r="R1488" s="26"/>
      <c r="S1488" s="26"/>
      <c r="T1488" s="26"/>
    </row>
    <row r="1489" spans="1:20" x14ac:dyDescent="0.25">
      <c r="A1489" s="26"/>
      <c r="B1489" s="94">
        <v>2</v>
      </c>
      <c r="C1489" s="37" t="s">
        <v>110</v>
      </c>
      <c r="D1489" s="94">
        <v>2</v>
      </c>
      <c r="E1489" s="94">
        <v>1988</v>
      </c>
      <c r="F1489" s="94">
        <v>1</v>
      </c>
      <c r="G1489" s="94">
        <v>0</v>
      </c>
      <c r="H1489" s="94">
        <v>0</v>
      </c>
      <c r="I1489" s="93">
        <v>83960</v>
      </c>
      <c r="J1489" s="93" t="b" cm="1">
        <f t="array" ref="J1489">OR(ISNUMBER(SEARCH($L$26:$L$31,C1489)))</f>
        <v>0</v>
      </c>
      <c r="K1489" s="92"/>
      <c r="L1489" s="26"/>
      <c r="M1489" s="26"/>
      <c r="N1489" s="26"/>
      <c r="O1489" s="26"/>
      <c r="P1489" s="26"/>
      <c r="Q1489" s="26"/>
      <c r="R1489" s="26"/>
      <c r="S1489" s="26"/>
      <c r="T1489" s="26"/>
    </row>
    <row r="1490" spans="1:20" x14ac:dyDescent="0.25">
      <c r="A1490" s="26"/>
      <c r="B1490" s="94">
        <v>2</v>
      </c>
      <c r="C1490" s="37" t="s">
        <v>110</v>
      </c>
      <c r="D1490" s="94">
        <v>2</v>
      </c>
      <c r="E1490" s="94">
        <v>1988</v>
      </c>
      <c r="F1490" s="94">
        <v>1</v>
      </c>
      <c r="G1490" s="94">
        <v>0</v>
      </c>
      <c r="H1490" s="94">
        <v>0</v>
      </c>
      <c r="I1490" s="93">
        <v>7215</v>
      </c>
      <c r="J1490" s="93" t="b" cm="1">
        <f t="array" ref="J1490">OR(ISNUMBER(SEARCH($L$26:$L$31,C1490)))</f>
        <v>0</v>
      </c>
      <c r="K1490" s="92"/>
      <c r="L1490" s="26"/>
      <c r="M1490" s="26"/>
      <c r="N1490" s="26"/>
      <c r="O1490" s="26"/>
      <c r="P1490" s="26"/>
      <c r="Q1490" s="26"/>
      <c r="R1490" s="26"/>
      <c r="S1490" s="26"/>
      <c r="T1490" s="26"/>
    </row>
    <row r="1491" spans="1:20" x14ac:dyDescent="0.25">
      <c r="A1491" s="26"/>
      <c r="B1491" s="94">
        <v>5</v>
      </c>
      <c r="C1491" s="37" t="s">
        <v>104</v>
      </c>
      <c r="D1491" s="94">
        <v>2</v>
      </c>
      <c r="E1491" s="94">
        <v>1988</v>
      </c>
      <c r="F1491" s="94">
        <v>1</v>
      </c>
      <c r="G1491" s="94">
        <v>0</v>
      </c>
      <c r="H1491" s="94">
        <v>0</v>
      </c>
      <c r="I1491" s="93">
        <v>809</v>
      </c>
      <c r="J1491" s="93" t="b" cm="1">
        <f t="array" ref="J1491">OR(ISNUMBER(SEARCH($L$26:$L$31,C1491)))</f>
        <v>1</v>
      </c>
      <c r="K1491" s="92"/>
      <c r="L1491" s="26"/>
      <c r="M1491" s="26"/>
      <c r="N1491" s="26"/>
      <c r="O1491" s="26"/>
      <c r="P1491" s="26"/>
      <c r="Q1491" s="26"/>
      <c r="R1491" s="26"/>
      <c r="S1491" s="26"/>
      <c r="T1491" s="26"/>
    </row>
    <row r="1492" spans="1:20" x14ac:dyDescent="0.25">
      <c r="A1492" s="26"/>
      <c r="B1492" s="94">
        <v>3</v>
      </c>
      <c r="C1492" s="37" t="s">
        <v>109</v>
      </c>
      <c r="D1492" s="94">
        <v>2</v>
      </c>
      <c r="E1492" s="94">
        <v>1988</v>
      </c>
      <c r="F1492" s="94">
        <v>1</v>
      </c>
      <c r="G1492" s="94">
        <v>0</v>
      </c>
      <c r="H1492" s="94">
        <v>0</v>
      </c>
      <c r="I1492" s="93">
        <v>733</v>
      </c>
      <c r="J1492" s="93" t="b" cm="1">
        <f t="array" ref="J1492">OR(ISNUMBER(SEARCH($L$26:$L$31,C1492)))</f>
        <v>0</v>
      </c>
      <c r="K1492" s="92"/>
      <c r="L1492" s="26"/>
      <c r="M1492" s="26"/>
      <c r="N1492" s="26"/>
      <c r="O1492" s="26"/>
      <c r="P1492" s="26"/>
      <c r="Q1492" s="26"/>
      <c r="R1492" s="26"/>
      <c r="S1492" s="26"/>
      <c r="T1492" s="26"/>
    </row>
    <row r="1493" spans="1:20" x14ac:dyDescent="0.25">
      <c r="A1493" s="26"/>
      <c r="B1493" s="94">
        <v>3</v>
      </c>
      <c r="C1493" s="37" t="s">
        <v>109</v>
      </c>
      <c r="D1493" s="94">
        <v>2</v>
      </c>
      <c r="E1493" s="94">
        <v>1988</v>
      </c>
      <c r="F1493" s="94">
        <v>1</v>
      </c>
      <c r="G1493" s="94">
        <v>0</v>
      </c>
      <c r="H1493" s="94">
        <v>0</v>
      </c>
      <c r="I1493" s="93">
        <v>733</v>
      </c>
      <c r="J1493" s="93" t="b" cm="1">
        <f t="array" ref="J1493">OR(ISNUMBER(SEARCH($L$26:$L$31,C1493)))</f>
        <v>0</v>
      </c>
      <c r="K1493" s="92"/>
      <c r="L1493" s="26"/>
      <c r="M1493" s="26"/>
      <c r="N1493" s="26"/>
      <c r="O1493" s="26"/>
      <c r="P1493" s="26"/>
      <c r="Q1493" s="26"/>
      <c r="R1493" s="26"/>
      <c r="S1493" s="26"/>
      <c r="T1493" s="26"/>
    </row>
    <row r="1494" spans="1:20" x14ac:dyDescent="0.25">
      <c r="A1494" s="26"/>
      <c r="B1494" s="94">
        <v>3</v>
      </c>
      <c r="C1494" s="37" t="s">
        <v>104</v>
      </c>
      <c r="D1494" s="94">
        <v>2</v>
      </c>
      <c r="E1494" s="94">
        <v>1988</v>
      </c>
      <c r="F1494" s="94">
        <v>1</v>
      </c>
      <c r="G1494" s="94">
        <v>0</v>
      </c>
      <c r="H1494" s="94">
        <v>0</v>
      </c>
      <c r="I1494" s="93">
        <v>864</v>
      </c>
      <c r="J1494" s="93" t="b" cm="1">
        <f t="array" ref="J1494">OR(ISNUMBER(SEARCH($L$26:$L$31,C1494)))</f>
        <v>1</v>
      </c>
      <c r="K1494" s="92"/>
      <c r="L1494" s="26"/>
      <c r="M1494" s="26"/>
      <c r="N1494" s="26"/>
      <c r="O1494" s="26"/>
      <c r="P1494" s="26"/>
      <c r="Q1494" s="26"/>
      <c r="R1494" s="26"/>
      <c r="S1494" s="26"/>
      <c r="T1494" s="26"/>
    </row>
    <row r="1495" spans="1:20" x14ac:dyDescent="0.25">
      <c r="A1495" s="26"/>
      <c r="B1495" s="94">
        <v>4</v>
      </c>
      <c r="C1495" s="37" t="s">
        <v>104</v>
      </c>
      <c r="D1495" s="94">
        <v>2</v>
      </c>
      <c r="E1495" s="94">
        <v>1988</v>
      </c>
      <c r="F1495" s="94">
        <v>1</v>
      </c>
      <c r="G1495" s="94">
        <v>0</v>
      </c>
      <c r="H1495" s="94">
        <v>0</v>
      </c>
      <c r="I1495" s="93">
        <v>8199</v>
      </c>
      <c r="J1495" s="93" t="b" cm="1">
        <f t="array" ref="J1495">OR(ISNUMBER(SEARCH($L$26:$L$31,C1495)))</f>
        <v>1</v>
      </c>
      <c r="K1495" s="92"/>
      <c r="L1495" s="26"/>
      <c r="M1495" s="26"/>
      <c r="N1495" s="26"/>
      <c r="O1495" s="26"/>
      <c r="P1495" s="26"/>
      <c r="Q1495" s="26"/>
      <c r="R1495" s="26"/>
      <c r="S1495" s="26"/>
      <c r="T1495" s="26"/>
    </row>
    <row r="1496" spans="1:20" x14ac:dyDescent="0.25">
      <c r="A1496" s="26"/>
      <c r="B1496" s="94">
        <v>4</v>
      </c>
      <c r="C1496" s="37" t="s">
        <v>104</v>
      </c>
      <c r="D1496" s="94">
        <v>2</v>
      </c>
      <c r="E1496" s="94">
        <v>1988</v>
      </c>
      <c r="F1496" s="94">
        <v>1</v>
      </c>
      <c r="G1496" s="94">
        <v>0</v>
      </c>
      <c r="H1496" s="94">
        <v>0</v>
      </c>
      <c r="I1496" s="93">
        <v>8056</v>
      </c>
      <c r="J1496" s="93" t="b" cm="1">
        <f t="array" ref="J1496">OR(ISNUMBER(SEARCH($L$26:$L$31,C1496)))</f>
        <v>1</v>
      </c>
      <c r="K1496" s="92"/>
      <c r="L1496" s="26"/>
      <c r="M1496" s="26"/>
      <c r="N1496" s="26"/>
      <c r="O1496" s="26"/>
      <c r="P1496" s="26"/>
      <c r="Q1496" s="26"/>
      <c r="R1496" s="26"/>
      <c r="S1496" s="26"/>
      <c r="T1496" s="26"/>
    </row>
    <row r="1497" spans="1:20" x14ac:dyDescent="0.25">
      <c r="A1497" s="26"/>
      <c r="B1497" s="94">
        <v>1</v>
      </c>
      <c r="C1497" s="37" t="s">
        <v>110</v>
      </c>
      <c r="D1497" s="94">
        <v>2</v>
      </c>
      <c r="E1497" s="94">
        <v>1988</v>
      </c>
      <c r="F1497" s="94">
        <v>1</v>
      </c>
      <c r="G1497" s="94">
        <v>0</v>
      </c>
      <c r="H1497" s="94">
        <v>0</v>
      </c>
      <c r="I1497" s="93">
        <v>808</v>
      </c>
      <c r="J1497" s="93" t="b" cm="1">
        <f t="array" ref="J1497">OR(ISNUMBER(SEARCH($L$26:$L$31,C1497)))</f>
        <v>0</v>
      </c>
      <c r="K1497" s="92"/>
      <c r="L1497" s="26"/>
      <c r="M1497" s="26"/>
      <c r="N1497" s="26"/>
      <c r="O1497" s="26"/>
      <c r="P1497" s="26"/>
      <c r="Q1497" s="26"/>
      <c r="R1497" s="26"/>
      <c r="S1497" s="26"/>
      <c r="T1497" s="26"/>
    </row>
    <row r="1498" spans="1:20" x14ac:dyDescent="0.25">
      <c r="A1498" s="26"/>
      <c r="B1498" s="94">
        <v>5</v>
      </c>
      <c r="C1498" s="37" t="s">
        <v>104</v>
      </c>
      <c r="D1498" s="94">
        <v>2</v>
      </c>
      <c r="E1498" s="94">
        <v>1988</v>
      </c>
      <c r="F1498" s="94">
        <v>1</v>
      </c>
      <c r="G1498" s="94">
        <v>0</v>
      </c>
      <c r="H1498" s="94">
        <v>0</v>
      </c>
      <c r="I1498" s="93">
        <v>857</v>
      </c>
      <c r="J1498" s="93" t="b" cm="1">
        <f t="array" ref="J1498">OR(ISNUMBER(SEARCH($L$26:$L$31,C1498)))</f>
        <v>1</v>
      </c>
      <c r="K1498" s="92"/>
      <c r="L1498" s="26"/>
      <c r="M1498" s="26"/>
      <c r="N1498" s="26"/>
      <c r="O1498" s="26"/>
      <c r="P1498" s="26"/>
      <c r="Q1498" s="26"/>
      <c r="R1498" s="26"/>
      <c r="S1498" s="26"/>
      <c r="T1498" s="26"/>
    </row>
    <row r="1499" spans="1:20" x14ac:dyDescent="0.25">
      <c r="A1499" s="26"/>
      <c r="B1499" s="94">
        <v>1</v>
      </c>
      <c r="C1499" s="37" t="s">
        <v>110</v>
      </c>
      <c r="D1499" s="94">
        <v>2</v>
      </c>
      <c r="E1499" s="94">
        <v>1988</v>
      </c>
      <c r="F1499" s="94">
        <v>1</v>
      </c>
      <c r="G1499" s="94">
        <v>0</v>
      </c>
      <c r="H1499" s="94">
        <v>0</v>
      </c>
      <c r="I1499" s="93">
        <v>767</v>
      </c>
      <c r="J1499" s="93" t="b" cm="1">
        <f t="array" ref="J1499">OR(ISNUMBER(SEARCH($L$26:$L$31,C1499)))</f>
        <v>0</v>
      </c>
      <c r="K1499" s="92"/>
      <c r="L1499" s="26"/>
      <c r="M1499" s="26"/>
      <c r="N1499" s="26"/>
      <c r="O1499" s="26"/>
      <c r="P1499" s="26"/>
      <c r="Q1499" s="26"/>
      <c r="R1499" s="26"/>
      <c r="S1499" s="26"/>
      <c r="T1499" s="26"/>
    </row>
    <row r="1500" spans="1:20" x14ac:dyDescent="0.25">
      <c r="A1500" s="26"/>
      <c r="B1500" s="94">
        <v>3</v>
      </c>
      <c r="C1500" s="37" t="s">
        <v>104</v>
      </c>
      <c r="D1500" s="94">
        <v>2</v>
      </c>
      <c r="E1500" s="94">
        <v>1988</v>
      </c>
      <c r="F1500" s="94">
        <v>1</v>
      </c>
      <c r="G1500" s="94">
        <v>0</v>
      </c>
      <c r="H1500" s="94">
        <v>0</v>
      </c>
      <c r="I1500" s="93">
        <v>8676</v>
      </c>
      <c r="J1500" s="93" t="b" cm="1">
        <f t="array" ref="J1500">OR(ISNUMBER(SEARCH($L$26:$L$31,C1500)))</f>
        <v>1</v>
      </c>
      <c r="K1500" s="92"/>
      <c r="L1500" s="26"/>
      <c r="M1500" s="26"/>
      <c r="N1500" s="26"/>
      <c r="O1500" s="26"/>
      <c r="P1500" s="26"/>
      <c r="Q1500" s="26"/>
      <c r="R1500" s="26"/>
      <c r="S1500" s="26"/>
      <c r="T1500" s="26"/>
    </row>
    <row r="1501" spans="1:20" x14ac:dyDescent="0.25">
      <c r="A1501" s="26"/>
      <c r="B1501" s="94">
        <v>3</v>
      </c>
      <c r="C1501" s="37" t="s">
        <v>109</v>
      </c>
      <c r="D1501" s="94">
        <v>2</v>
      </c>
      <c r="E1501" s="94">
        <v>1988</v>
      </c>
      <c r="F1501" s="94">
        <v>1</v>
      </c>
      <c r="G1501" s="94">
        <v>0</v>
      </c>
      <c r="H1501" s="94">
        <v>0</v>
      </c>
      <c r="I1501" s="93">
        <v>868</v>
      </c>
      <c r="J1501" s="93" t="b" cm="1">
        <f t="array" ref="J1501">OR(ISNUMBER(SEARCH($L$26:$L$31,C1501)))</f>
        <v>0</v>
      </c>
      <c r="K1501" s="92"/>
      <c r="L1501" s="26"/>
      <c r="M1501" s="26"/>
      <c r="N1501" s="26"/>
      <c r="O1501" s="26"/>
      <c r="P1501" s="26"/>
      <c r="Q1501" s="26"/>
      <c r="R1501" s="26"/>
      <c r="S1501" s="26"/>
      <c r="T1501" s="26"/>
    </row>
    <row r="1502" spans="1:20" x14ac:dyDescent="0.25">
      <c r="A1502" s="26"/>
      <c r="B1502" s="94">
        <v>4</v>
      </c>
      <c r="C1502" s="37" t="s">
        <v>104</v>
      </c>
      <c r="D1502" s="94">
        <v>2</v>
      </c>
      <c r="E1502" s="94">
        <v>1988</v>
      </c>
      <c r="F1502" s="94">
        <v>1</v>
      </c>
      <c r="G1502" s="94">
        <v>0</v>
      </c>
      <c r="H1502" s="94">
        <v>0</v>
      </c>
      <c r="I1502" s="93">
        <v>77437</v>
      </c>
      <c r="J1502" s="93" t="b" cm="1">
        <f t="array" ref="J1502">OR(ISNUMBER(SEARCH($L$26:$L$31,C1502)))</f>
        <v>1</v>
      </c>
      <c r="K1502" s="92"/>
      <c r="L1502" s="26"/>
      <c r="M1502" s="26"/>
      <c r="N1502" s="26"/>
      <c r="O1502" s="26"/>
      <c r="P1502" s="26"/>
      <c r="Q1502" s="26"/>
      <c r="R1502" s="26"/>
      <c r="S1502" s="26"/>
      <c r="T1502" s="26"/>
    </row>
    <row r="1503" spans="1:20" x14ac:dyDescent="0.25">
      <c r="A1503" s="26"/>
      <c r="B1503" s="94">
        <v>4</v>
      </c>
      <c r="C1503" s="37" t="s">
        <v>104</v>
      </c>
      <c r="D1503" s="94">
        <v>2</v>
      </c>
      <c r="E1503" s="94">
        <v>1988</v>
      </c>
      <c r="F1503" s="94">
        <v>1</v>
      </c>
      <c r="G1503" s="94">
        <v>0</v>
      </c>
      <c r="H1503" s="94">
        <v>0</v>
      </c>
      <c r="I1503" s="93">
        <v>78388</v>
      </c>
      <c r="J1503" s="93" t="b" cm="1">
        <f t="array" ref="J1503">OR(ISNUMBER(SEARCH($L$26:$L$31,C1503)))</f>
        <v>1</v>
      </c>
      <c r="K1503" s="92"/>
      <c r="L1503" s="26"/>
      <c r="M1503" s="26"/>
      <c r="N1503" s="26"/>
      <c r="O1503" s="26"/>
      <c r="P1503" s="26"/>
      <c r="Q1503" s="26"/>
      <c r="R1503" s="26"/>
      <c r="S1503" s="26"/>
      <c r="T1503" s="26"/>
    </row>
    <row r="1504" spans="1:20" x14ac:dyDescent="0.25">
      <c r="A1504" s="26"/>
      <c r="B1504" s="94">
        <v>2</v>
      </c>
      <c r="C1504" s="37" t="s">
        <v>110</v>
      </c>
      <c r="D1504" s="94">
        <v>2</v>
      </c>
      <c r="E1504" s="94">
        <v>1988</v>
      </c>
      <c r="F1504" s="94">
        <v>1</v>
      </c>
      <c r="G1504" s="94">
        <v>0</v>
      </c>
      <c r="H1504" s="94">
        <v>0</v>
      </c>
      <c r="I1504" s="93">
        <v>81582</v>
      </c>
      <c r="J1504" s="93" t="b" cm="1">
        <f t="array" ref="J1504">OR(ISNUMBER(SEARCH($L$26:$L$31,C1504)))</f>
        <v>0</v>
      </c>
      <c r="K1504" s="92"/>
      <c r="L1504" s="26"/>
      <c r="M1504" s="26"/>
      <c r="N1504" s="26"/>
      <c r="O1504" s="26"/>
      <c r="P1504" s="26"/>
      <c r="Q1504" s="26"/>
      <c r="R1504" s="26"/>
      <c r="S1504" s="26"/>
      <c r="T1504" s="26"/>
    </row>
    <row r="1505" spans="1:20" x14ac:dyDescent="0.25">
      <c r="A1505" s="26"/>
      <c r="B1505" s="94">
        <v>5</v>
      </c>
      <c r="C1505" s="37" t="s">
        <v>104</v>
      </c>
      <c r="D1505" s="94">
        <v>3</v>
      </c>
      <c r="E1505" s="94">
        <v>1988</v>
      </c>
      <c r="F1505" s="94">
        <v>1</v>
      </c>
      <c r="G1505" s="94">
        <v>0</v>
      </c>
      <c r="H1505" s="94">
        <v>0</v>
      </c>
      <c r="I1505" s="93">
        <v>7699</v>
      </c>
      <c r="J1505" s="93" t="b" cm="1">
        <f t="array" ref="J1505">OR(ISNUMBER(SEARCH($L$26:$L$31,C1505)))</f>
        <v>1</v>
      </c>
      <c r="K1505" s="92"/>
      <c r="L1505" s="26"/>
      <c r="M1505" s="26"/>
      <c r="N1505" s="26"/>
      <c r="O1505" s="26"/>
      <c r="P1505" s="26"/>
      <c r="Q1505" s="26"/>
      <c r="R1505" s="26"/>
      <c r="S1505" s="26"/>
      <c r="T1505" s="26"/>
    </row>
    <row r="1506" spans="1:20" x14ac:dyDescent="0.25">
      <c r="A1506" s="26"/>
      <c r="B1506" s="94">
        <v>3</v>
      </c>
      <c r="C1506" s="37" t="s">
        <v>110</v>
      </c>
      <c r="D1506" s="94">
        <v>3</v>
      </c>
      <c r="E1506" s="94">
        <v>1988</v>
      </c>
      <c r="F1506" s="94">
        <v>1</v>
      </c>
      <c r="G1506" s="94">
        <v>0</v>
      </c>
      <c r="H1506" s="94">
        <v>13</v>
      </c>
      <c r="I1506" s="93">
        <v>0</v>
      </c>
      <c r="J1506" s="93" t="b" cm="1">
        <f t="array" ref="J1506">OR(ISNUMBER(SEARCH($L$26:$L$31,C1506)))</f>
        <v>0</v>
      </c>
      <c r="K1506" s="92"/>
      <c r="L1506" s="26"/>
      <c r="M1506" s="26"/>
      <c r="N1506" s="26"/>
      <c r="O1506" s="26"/>
      <c r="P1506" s="26"/>
      <c r="Q1506" s="26"/>
      <c r="R1506" s="26"/>
      <c r="S1506" s="26"/>
      <c r="T1506" s="26"/>
    </row>
    <row r="1507" spans="1:20" x14ac:dyDescent="0.25">
      <c r="A1507" s="26"/>
      <c r="B1507" s="94">
        <v>1</v>
      </c>
      <c r="C1507" s="37" t="s">
        <v>104</v>
      </c>
      <c r="D1507" s="94">
        <v>3</v>
      </c>
      <c r="E1507" s="94">
        <v>1988</v>
      </c>
      <c r="F1507" s="94">
        <v>1</v>
      </c>
      <c r="G1507" s="94">
        <v>0</v>
      </c>
      <c r="H1507" s="94">
        <v>0</v>
      </c>
      <c r="I1507" s="93">
        <v>862</v>
      </c>
      <c r="J1507" s="93" t="b" cm="1">
        <f t="array" ref="J1507">OR(ISNUMBER(SEARCH($L$26:$L$31,C1507)))</f>
        <v>1</v>
      </c>
      <c r="K1507" s="92"/>
      <c r="L1507" s="26"/>
      <c r="M1507" s="26"/>
      <c r="N1507" s="26"/>
      <c r="O1507" s="26"/>
      <c r="P1507" s="26"/>
      <c r="Q1507" s="26"/>
      <c r="R1507" s="26"/>
      <c r="S1507" s="26"/>
      <c r="T1507" s="26"/>
    </row>
    <row r="1508" spans="1:20" x14ac:dyDescent="0.25">
      <c r="A1508" s="26"/>
      <c r="B1508" s="94">
        <v>2</v>
      </c>
      <c r="C1508" s="37" t="s">
        <v>110</v>
      </c>
      <c r="D1508" s="94">
        <v>3</v>
      </c>
      <c r="E1508" s="94">
        <v>1988</v>
      </c>
      <c r="F1508" s="94">
        <v>1</v>
      </c>
      <c r="G1508" s="94">
        <v>0</v>
      </c>
      <c r="H1508" s="94">
        <v>13</v>
      </c>
      <c r="I1508" s="93">
        <v>0</v>
      </c>
      <c r="J1508" s="93" t="b" cm="1">
        <f t="array" ref="J1508">OR(ISNUMBER(SEARCH($L$26:$L$31,C1508)))</f>
        <v>0</v>
      </c>
      <c r="K1508" s="92"/>
      <c r="L1508" s="26"/>
      <c r="M1508" s="26"/>
      <c r="N1508" s="26"/>
      <c r="O1508" s="26"/>
      <c r="P1508" s="26"/>
      <c r="Q1508" s="26"/>
      <c r="R1508" s="26"/>
      <c r="S1508" s="26"/>
      <c r="T1508" s="26"/>
    </row>
    <row r="1509" spans="1:20" x14ac:dyDescent="0.25">
      <c r="A1509" s="26"/>
      <c r="B1509" s="94">
        <v>2</v>
      </c>
      <c r="C1509" s="37" t="s">
        <v>103</v>
      </c>
      <c r="D1509" s="94">
        <v>3</v>
      </c>
      <c r="E1509" s="94">
        <v>1988</v>
      </c>
      <c r="F1509" s="94">
        <v>1</v>
      </c>
      <c r="G1509" s="94">
        <v>0</v>
      </c>
      <c r="H1509" s="94">
        <v>0</v>
      </c>
      <c r="I1509" s="93">
        <v>766</v>
      </c>
      <c r="J1509" s="93" t="b" cm="1">
        <f t="array" ref="J1509">OR(ISNUMBER(SEARCH($L$26:$L$31,C1509)))</f>
        <v>1</v>
      </c>
      <c r="K1509" s="92"/>
      <c r="L1509" s="26"/>
      <c r="M1509" s="26"/>
      <c r="N1509" s="26"/>
      <c r="O1509" s="26"/>
      <c r="P1509" s="26"/>
      <c r="Q1509" s="26"/>
      <c r="R1509" s="26"/>
      <c r="S1509" s="26"/>
      <c r="T1509" s="26"/>
    </row>
    <row r="1510" spans="1:20" x14ac:dyDescent="0.25">
      <c r="A1510" s="26"/>
      <c r="B1510" s="94">
        <v>2</v>
      </c>
      <c r="C1510" s="37" t="s">
        <v>103</v>
      </c>
      <c r="D1510" s="94">
        <v>3</v>
      </c>
      <c r="E1510" s="94">
        <v>1988</v>
      </c>
      <c r="F1510" s="94">
        <v>1</v>
      </c>
      <c r="G1510" s="94">
        <v>0</v>
      </c>
      <c r="H1510" s="94">
        <v>0</v>
      </c>
      <c r="I1510" s="93">
        <v>77595</v>
      </c>
      <c r="J1510" s="93" t="b" cm="1">
        <f t="array" ref="J1510">OR(ISNUMBER(SEARCH($L$26:$L$31,C1510)))</f>
        <v>1</v>
      </c>
      <c r="K1510" s="92"/>
      <c r="L1510" s="26"/>
      <c r="M1510" s="26"/>
      <c r="N1510" s="26"/>
      <c r="O1510" s="26"/>
      <c r="P1510" s="26"/>
      <c r="Q1510" s="26"/>
      <c r="R1510" s="26"/>
      <c r="S1510" s="26"/>
      <c r="T1510" s="26"/>
    </row>
    <row r="1511" spans="1:20" x14ac:dyDescent="0.25">
      <c r="A1511" s="26"/>
      <c r="B1511" s="94">
        <v>2</v>
      </c>
      <c r="C1511" s="37" t="s">
        <v>104</v>
      </c>
      <c r="D1511" s="94">
        <v>4</v>
      </c>
      <c r="E1511" s="94">
        <v>1988</v>
      </c>
      <c r="F1511" s="94">
        <v>1</v>
      </c>
      <c r="G1511" s="94">
        <v>0</v>
      </c>
      <c r="H1511" s="94">
        <v>0</v>
      </c>
      <c r="I1511" s="93">
        <v>746</v>
      </c>
      <c r="J1511" s="93" t="b" cm="1">
        <f t="array" ref="J1511">OR(ISNUMBER(SEARCH($L$26:$L$31,C1511)))</f>
        <v>1</v>
      </c>
      <c r="K1511" s="92"/>
      <c r="L1511" s="26"/>
      <c r="M1511" s="26"/>
      <c r="N1511" s="26"/>
      <c r="O1511" s="26"/>
      <c r="P1511" s="26"/>
      <c r="Q1511" s="26"/>
      <c r="R1511" s="26"/>
      <c r="S1511" s="26"/>
      <c r="T1511" s="26"/>
    </row>
    <row r="1512" spans="1:20" x14ac:dyDescent="0.25">
      <c r="A1512" s="26"/>
      <c r="B1512" s="94">
        <v>2</v>
      </c>
      <c r="C1512" s="37" t="s">
        <v>104</v>
      </c>
      <c r="D1512" s="94">
        <v>4</v>
      </c>
      <c r="E1512" s="94">
        <v>1988</v>
      </c>
      <c r="F1512" s="94">
        <v>1</v>
      </c>
      <c r="G1512" s="94">
        <v>0</v>
      </c>
      <c r="H1512" s="94">
        <v>0</v>
      </c>
      <c r="I1512" s="93">
        <v>8385</v>
      </c>
      <c r="J1512" s="93" t="b" cm="1">
        <f t="array" ref="J1512">OR(ISNUMBER(SEARCH($L$26:$L$31,C1512)))</f>
        <v>1</v>
      </c>
      <c r="K1512" s="92"/>
      <c r="L1512" s="26"/>
      <c r="M1512" s="26"/>
      <c r="N1512" s="26"/>
      <c r="O1512" s="26"/>
      <c r="P1512" s="26"/>
      <c r="Q1512" s="26"/>
      <c r="R1512" s="26"/>
      <c r="S1512" s="26"/>
      <c r="T1512" s="26"/>
    </row>
    <row r="1513" spans="1:20" x14ac:dyDescent="0.25">
      <c r="A1513" s="26"/>
      <c r="B1513" s="94">
        <v>6</v>
      </c>
      <c r="C1513" s="37" t="s">
        <v>106</v>
      </c>
      <c r="D1513" s="94">
        <v>4</v>
      </c>
      <c r="E1513" s="94">
        <v>1988</v>
      </c>
      <c r="F1513" s="94">
        <v>1</v>
      </c>
      <c r="G1513" s="94">
        <v>0</v>
      </c>
      <c r="H1513" s="94">
        <v>0</v>
      </c>
      <c r="I1513" s="93">
        <v>2379</v>
      </c>
      <c r="J1513" s="93" t="b" cm="1">
        <f t="array" ref="J1513">OR(ISNUMBER(SEARCH($L$26:$L$31,C1513)))</f>
        <v>0</v>
      </c>
      <c r="K1513" s="92"/>
      <c r="L1513" s="26"/>
      <c r="M1513" s="26"/>
      <c r="N1513" s="26"/>
      <c r="O1513" s="26"/>
      <c r="P1513" s="26"/>
      <c r="Q1513" s="26"/>
      <c r="R1513" s="26"/>
      <c r="S1513" s="26"/>
      <c r="T1513" s="26"/>
    </row>
    <row r="1514" spans="1:20" x14ac:dyDescent="0.25">
      <c r="A1514" s="26"/>
      <c r="B1514" s="94">
        <v>1</v>
      </c>
      <c r="C1514" s="37" t="s">
        <v>106</v>
      </c>
      <c r="D1514" s="94">
        <v>4</v>
      </c>
      <c r="E1514" s="94">
        <v>1988</v>
      </c>
      <c r="F1514" s="94">
        <v>1</v>
      </c>
      <c r="G1514" s="94">
        <v>0</v>
      </c>
      <c r="H1514" s="94">
        <v>0</v>
      </c>
      <c r="I1514" s="93">
        <v>2475</v>
      </c>
      <c r="J1514" s="93" t="b" cm="1">
        <f t="array" ref="J1514">OR(ISNUMBER(SEARCH($L$26:$L$31,C1514)))</f>
        <v>0</v>
      </c>
      <c r="K1514" s="92"/>
      <c r="L1514" s="26"/>
      <c r="M1514" s="26"/>
      <c r="N1514" s="26"/>
      <c r="O1514" s="26"/>
      <c r="P1514" s="26"/>
      <c r="Q1514" s="26"/>
      <c r="R1514" s="26"/>
      <c r="S1514" s="26"/>
      <c r="T1514" s="26"/>
    </row>
    <row r="1515" spans="1:20" x14ac:dyDescent="0.25">
      <c r="A1515" s="26"/>
      <c r="B1515" s="94">
        <v>2</v>
      </c>
      <c r="C1515" s="37" t="s">
        <v>106</v>
      </c>
      <c r="D1515" s="94">
        <v>4</v>
      </c>
      <c r="E1515" s="94">
        <v>1988</v>
      </c>
      <c r="F1515" s="94">
        <v>1</v>
      </c>
      <c r="G1515" s="94">
        <v>0</v>
      </c>
      <c r="H1515" s="94">
        <v>0</v>
      </c>
      <c r="I1515" s="93">
        <v>2423</v>
      </c>
      <c r="J1515" s="93" t="b" cm="1">
        <f t="array" ref="J1515">OR(ISNUMBER(SEARCH($L$26:$L$31,C1515)))</f>
        <v>0</v>
      </c>
      <c r="K1515" s="92"/>
      <c r="L1515" s="26"/>
      <c r="M1515" s="26"/>
      <c r="N1515" s="26"/>
      <c r="O1515" s="26"/>
      <c r="P1515" s="26"/>
      <c r="Q1515" s="26"/>
      <c r="R1515" s="26"/>
      <c r="S1515" s="26"/>
      <c r="T1515" s="26"/>
    </row>
    <row r="1516" spans="1:20" x14ac:dyDescent="0.25">
      <c r="A1516" s="26"/>
      <c r="B1516" s="94">
        <v>5</v>
      </c>
      <c r="C1516" s="37" t="s">
        <v>106</v>
      </c>
      <c r="D1516" s="94">
        <v>4</v>
      </c>
      <c r="E1516" s="94">
        <v>1988</v>
      </c>
      <c r="F1516" s="94">
        <v>1</v>
      </c>
      <c r="G1516" s="94">
        <v>0</v>
      </c>
      <c r="H1516" s="94">
        <v>0</v>
      </c>
      <c r="I1516" s="93">
        <v>2439</v>
      </c>
      <c r="J1516" s="93" t="b" cm="1">
        <f t="array" ref="J1516">OR(ISNUMBER(SEARCH($L$26:$L$31,C1516)))</f>
        <v>0</v>
      </c>
      <c r="K1516" s="92"/>
      <c r="L1516" s="26"/>
      <c r="M1516" s="26"/>
      <c r="N1516" s="26"/>
      <c r="O1516" s="26"/>
      <c r="P1516" s="26"/>
      <c r="Q1516" s="26"/>
      <c r="R1516" s="26"/>
      <c r="S1516" s="26"/>
      <c r="T1516" s="26"/>
    </row>
    <row r="1517" spans="1:20" x14ac:dyDescent="0.25">
      <c r="A1517" s="26"/>
      <c r="B1517" s="94">
        <v>1</v>
      </c>
      <c r="C1517" s="37" t="s">
        <v>106</v>
      </c>
      <c r="D1517" s="94">
        <v>4</v>
      </c>
      <c r="E1517" s="94">
        <v>1988</v>
      </c>
      <c r="F1517" s="94">
        <v>1</v>
      </c>
      <c r="G1517" s="94">
        <v>0</v>
      </c>
      <c r="H1517" s="94">
        <v>0</v>
      </c>
      <c r="I1517" s="93">
        <v>738</v>
      </c>
      <c r="J1517" s="93" t="b" cm="1">
        <f t="array" ref="J1517">OR(ISNUMBER(SEARCH($L$26:$L$31,C1517)))</f>
        <v>0</v>
      </c>
      <c r="K1517" s="92"/>
      <c r="L1517" s="26"/>
      <c r="M1517" s="26"/>
      <c r="N1517" s="26"/>
      <c r="O1517" s="26"/>
      <c r="P1517" s="26"/>
      <c r="Q1517" s="26"/>
      <c r="R1517" s="26"/>
      <c r="S1517" s="26"/>
      <c r="T1517" s="26"/>
    </row>
    <row r="1518" spans="1:20" x14ac:dyDescent="0.25">
      <c r="A1518" s="26"/>
      <c r="B1518" s="94">
        <v>1</v>
      </c>
      <c r="C1518" s="37" t="s">
        <v>104</v>
      </c>
      <c r="D1518" s="94">
        <v>3</v>
      </c>
      <c r="E1518" s="94">
        <v>1988</v>
      </c>
      <c r="F1518" s="94">
        <v>1</v>
      </c>
      <c r="G1518" s="94">
        <v>0</v>
      </c>
      <c r="H1518" s="94">
        <v>0</v>
      </c>
      <c r="I1518" s="93">
        <v>7572</v>
      </c>
      <c r="J1518" s="93" t="b" cm="1">
        <f t="array" ref="J1518">OR(ISNUMBER(SEARCH($L$26:$L$31,C1518)))</f>
        <v>1</v>
      </c>
      <c r="K1518" s="92"/>
      <c r="L1518" s="26"/>
      <c r="M1518" s="26"/>
      <c r="N1518" s="26"/>
      <c r="O1518" s="26"/>
      <c r="P1518" s="26"/>
      <c r="Q1518" s="26"/>
      <c r="R1518" s="26"/>
      <c r="S1518" s="26"/>
      <c r="T1518" s="26"/>
    </row>
    <row r="1519" spans="1:20" x14ac:dyDescent="0.25">
      <c r="A1519" s="26"/>
      <c r="B1519" s="94">
        <v>2</v>
      </c>
      <c r="C1519" s="37" t="s">
        <v>114</v>
      </c>
      <c r="D1519" s="94">
        <v>1</v>
      </c>
      <c r="E1519" s="94">
        <v>1988</v>
      </c>
      <c r="F1519" s="94">
        <v>1</v>
      </c>
      <c r="G1519" s="94">
        <v>0</v>
      </c>
      <c r="H1519" s="94">
        <v>0</v>
      </c>
      <c r="I1519" s="93">
        <v>87098</v>
      </c>
      <c r="J1519" s="93" t="b" cm="1">
        <f t="array" ref="J1519">OR(ISNUMBER(SEARCH($L$26:$L$31,C1519)))</f>
        <v>0</v>
      </c>
      <c r="K1519" s="92"/>
      <c r="L1519" s="26"/>
      <c r="M1519" s="26"/>
      <c r="N1519" s="26"/>
      <c r="O1519" s="26"/>
      <c r="P1519" s="26"/>
      <c r="Q1519" s="26"/>
      <c r="R1519" s="26"/>
      <c r="S1519" s="26"/>
      <c r="T1519" s="26"/>
    </row>
    <row r="1520" spans="1:20" x14ac:dyDescent="0.25">
      <c r="A1520" s="26"/>
      <c r="B1520" s="94">
        <v>2</v>
      </c>
      <c r="C1520" s="37" t="s">
        <v>108</v>
      </c>
      <c r="D1520" s="94">
        <v>3</v>
      </c>
      <c r="E1520" s="94">
        <v>1988</v>
      </c>
      <c r="F1520" s="94">
        <v>1</v>
      </c>
      <c r="G1520" s="94">
        <v>0</v>
      </c>
      <c r="H1520" s="94">
        <v>0</v>
      </c>
      <c r="I1520" s="93">
        <v>23282</v>
      </c>
      <c r="J1520" s="93" t="b" cm="1">
        <f t="array" ref="J1520">OR(ISNUMBER(SEARCH($L$26:$L$31,C1520)))</f>
        <v>1</v>
      </c>
      <c r="K1520" s="92"/>
      <c r="L1520" s="26"/>
      <c r="M1520" s="26"/>
      <c r="N1520" s="26"/>
      <c r="O1520" s="26"/>
      <c r="P1520" s="26"/>
      <c r="Q1520" s="26"/>
      <c r="R1520" s="26"/>
      <c r="S1520" s="26"/>
      <c r="T1520" s="26"/>
    </row>
    <row r="1521" spans="1:20" x14ac:dyDescent="0.25">
      <c r="A1521" s="26"/>
      <c r="B1521" s="94">
        <v>4</v>
      </c>
      <c r="C1521" s="37" t="s">
        <v>108</v>
      </c>
      <c r="D1521" s="94">
        <v>3</v>
      </c>
      <c r="E1521" s="94">
        <v>1988</v>
      </c>
      <c r="F1521" s="94">
        <v>1</v>
      </c>
      <c r="G1521" s="94">
        <v>0</v>
      </c>
      <c r="H1521" s="94">
        <v>0</v>
      </c>
      <c r="I1521" s="93">
        <v>24052</v>
      </c>
      <c r="J1521" s="93" t="b" cm="1">
        <f t="array" ref="J1521">OR(ISNUMBER(SEARCH($L$26:$L$31,C1521)))</f>
        <v>1</v>
      </c>
      <c r="K1521" s="92"/>
      <c r="L1521" s="26"/>
      <c r="M1521" s="26"/>
      <c r="N1521" s="26"/>
      <c r="O1521" s="26"/>
      <c r="P1521" s="26"/>
      <c r="Q1521" s="26"/>
      <c r="R1521" s="26"/>
      <c r="S1521" s="26"/>
      <c r="T1521" s="26"/>
    </row>
    <row r="1522" spans="1:20" x14ac:dyDescent="0.25">
      <c r="A1522" s="26"/>
      <c r="B1522" s="94">
        <v>3</v>
      </c>
      <c r="C1522" s="37" t="s">
        <v>108</v>
      </c>
      <c r="D1522" s="94">
        <v>3</v>
      </c>
      <c r="E1522" s="94">
        <v>1988</v>
      </c>
      <c r="F1522" s="94">
        <v>1</v>
      </c>
      <c r="G1522" s="94">
        <v>0</v>
      </c>
      <c r="H1522" s="94">
        <v>0</v>
      </c>
      <c r="I1522" s="93">
        <v>22141</v>
      </c>
      <c r="J1522" s="93" t="b" cm="1">
        <f t="array" ref="J1522">OR(ISNUMBER(SEARCH($L$26:$L$31,C1522)))</f>
        <v>1</v>
      </c>
      <c r="K1522" s="92"/>
      <c r="L1522" s="26"/>
      <c r="M1522" s="26"/>
      <c r="N1522" s="26"/>
      <c r="O1522" s="26"/>
      <c r="P1522" s="26"/>
      <c r="Q1522" s="26"/>
      <c r="R1522" s="26"/>
      <c r="S1522" s="26"/>
      <c r="T1522" s="26"/>
    </row>
    <row r="1523" spans="1:20" x14ac:dyDescent="0.25">
      <c r="A1523" s="26"/>
      <c r="B1523" s="94">
        <v>5</v>
      </c>
      <c r="C1523" s="37" t="s">
        <v>108</v>
      </c>
      <c r="D1523" s="94">
        <v>3</v>
      </c>
      <c r="E1523" s="94">
        <v>1988</v>
      </c>
      <c r="F1523" s="94">
        <v>1</v>
      </c>
      <c r="G1523" s="94">
        <v>0</v>
      </c>
      <c r="H1523" s="94">
        <v>0</v>
      </c>
      <c r="I1523" s="93">
        <v>25661</v>
      </c>
      <c r="J1523" s="93" t="b" cm="1">
        <f t="array" ref="J1523">OR(ISNUMBER(SEARCH($L$26:$L$31,C1523)))</f>
        <v>1</v>
      </c>
      <c r="K1523" s="92"/>
      <c r="L1523" s="26"/>
      <c r="M1523" s="26"/>
      <c r="N1523" s="26"/>
      <c r="O1523" s="26"/>
      <c r="P1523" s="26"/>
      <c r="Q1523" s="26"/>
      <c r="R1523" s="26"/>
      <c r="S1523" s="26"/>
      <c r="T1523" s="26"/>
    </row>
    <row r="1524" spans="1:20" x14ac:dyDescent="0.25">
      <c r="A1524" s="26"/>
      <c r="B1524" s="94">
        <v>6</v>
      </c>
      <c r="C1524" s="37" t="s">
        <v>118</v>
      </c>
      <c r="D1524" s="94">
        <v>3</v>
      </c>
      <c r="E1524" s="94">
        <v>1988</v>
      </c>
      <c r="F1524" s="94">
        <v>31</v>
      </c>
      <c r="G1524" s="94">
        <v>0</v>
      </c>
      <c r="H1524" s="94">
        <v>0</v>
      </c>
      <c r="I1524" s="93">
        <v>12</v>
      </c>
      <c r="J1524" s="93" t="b" cm="1">
        <f t="array" ref="J1524">OR(ISNUMBER(SEARCH($L$26:$L$31,C1524)))</f>
        <v>0</v>
      </c>
      <c r="K1524" s="92"/>
      <c r="L1524" s="26"/>
      <c r="M1524" s="26"/>
      <c r="N1524" s="26"/>
      <c r="O1524" s="26"/>
      <c r="P1524" s="26"/>
      <c r="Q1524" s="26"/>
      <c r="R1524" s="26"/>
      <c r="S1524" s="26"/>
      <c r="T1524" s="26"/>
    </row>
    <row r="1525" spans="1:20" x14ac:dyDescent="0.25">
      <c r="A1525" s="26"/>
      <c r="B1525" s="94">
        <v>1</v>
      </c>
      <c r="C1525" s="37" t="s">
        <v>118</v>
      </c>
      <c r="D1525" s="94">
        <v>3</v>
      </c>
      <c r="E1525" s="94">
        <v>1988</v>
      </c>
      <c r="F1525" s="94">
        <v>31</v>
      </c>
      <c r="G1525" s="94">
        <v>0</v>
      </c>
      <c r="H1525" s="94">
        <v>0</v>
      </c>
      <c r="I1525" s="93">
        <v>12</v>
      </c>
      <c r="J1525" s="93" t="b" cm="1">
        <f t="array" ref="J1525">OR(ISNUMBER(SEARCH($L$26:$L$31,C1525)))</f>
        <v>0</v>
      </c>
      <c r="K1525" s="92"/>
      <c r="L1525" s="26"/>
      <c r="M1525" s="26"/>
      <c r="N1525" s="26"/>
      <c r="O1525" s="26"/>
      <c r="P1525" s="26"/>
      <c r="Q1525" s="26"/>
      <c r="R1525" s="26"/>
      <c r="S1525" s="26"/>
      <c r="T1525" s="26"/>
    </row>
    <row r="1526" spans="1:20" x14ac:dyDescent="0.25">
      <c r="A1526" s="26"/>
      <c r="B1526" s="94">
        <v>4</v>
      </c>
      <c r="C1526" s="37" t="s">
        <v>118</v>
      </c>
      <c r="D1526" s="94">
        <v>3</v>
      </c>
      <c r="E1526" s="94">
        <v>1988</v>
      </c>
      <c r="F1526" s="94">
        <v>31</v>
      </c>
      <c r="G1526" s="94">
        <v>0</v>
      </c>
      <c r="H1526" s="94">
        <v>0</v>
      </c>
      <c r="I1526" s="93">
        <v>11</v>
      </c>
      <c r="J1526" s="93" t="b" cm="1">
        <f t="array" ref="J1526">OR(ISNUMBER(SEARCH($L$26:$L$31,C1526)))</f>
        <v>0</v>
      </c>
      <c r="K1526" s="92"/>
      <c r="L1526" s="26"/>
      <c r="M1526" s="26"/>
      <c r="N1526" s="26"/>
      <c r="O1526" s="26"/>
      <c r="P1526" s="26"/>
      <c r="Q1526" s="26"/>
      <c r="R1526" s="26"/>
      <c r="S1526" s="26"/>
      <c r="T1526" s="26"/>
    </row>
    <row r="1527" spans="1:20" x14ac:dyDescent="0.25">
      <c r="A1527" s="26"/>
      <c r="B1527" s="94">
        <v>3</v>
      </c>
      <c r="C1527" s="37" t="s">
        <v>118</v>
      </c>
      <c r="D1527" s="94">
        <v>3</v>
      </c>
      <c r="E1527" s="94">
        <v>1988</v>
      </c>
      <c r="F1527" s="94">
        <v>31</v>
      </c>
      <c r="G1527" s="94">
        <v>0</v>
      </c>
      <c r="H1527" s="94">
        <v>0</v>
      </c>
      <c r="I1527" s="93">
        <v>12</v>
      </c>
      <c r="J1527" s="93" t="b" cm="1">
        <f t="array" ref="J1527">OR(ISNUMBER(SEARCH($L$26:$L$31,C1527)))</f>
        <v>0</v>
      </c>
      <c r="K1527" s="92"/>
      <c r="L1527" s="26"/>
      <c r="M1527" s="26"/>
      <c r="N1527" s="26"/>
      <c r="O1527" s="26"/>
      <c r="P1527" s="26"/>
      <c r="Q1527" s="26"/>
      <c r="R1527" s="26"/>
      <c r="S1527" s="26"/>
      <c r="T1527" s="26"/>
    </row>
    <row r="1528" spans="1:20" x14ac:dyDescent="0.25">
      <c r="A1528" s="26"/>
      <c r="B1528" s="94">
        <v>5</v>
      </c>
      <c r="C1528" s="37" t="s">
        <v>107</v>
      </c>
      <c r="D1528" s="94">
        <v>3</v>
      </c>
      <c r="E1528" s="94">
        <v>1989</v>
      </c>
      <c r="F1528" s="94">
        <v>1</v>
      </c>
      <c r="G1528" s="94">
        <v>0</v>
      </c>
      <c r="H1528" s="94">
        <v>0</v>
      </c>
      <c r="I1528" s="93">
        <v>7661271</v>
      </c>
      <c r="J1528" s="93" t="b" cm="1">
        <f t="array" ref="J1528">OR(ISNUMBER(SEARCH($L$26:$L$31,C1528)))</f>
        <v>1</v>
      </c>
      <c r="K1528" s="92"/>
      <c r="L1528" s="26"/>
      <c r="M1528" s="26"/>
      <c r="N1528" s="26"/>
      <c r="O1528" s="26"/>
      <c r="P1528" s="26"/>
      <c r="Q1528" s="26"/>
      <c r="R1528" s="26"/>
      <c r="S1528" s="26"/>
      <c r="T1528" s="26"/>
    </row>
    <row r="1529" spans="1:20" x14ac:dyDescent="0.25">
      <c r="A1529" s="26"/>
      <c r="B1529" s="94">
        <v>1</v>
      </c>
      <c r="C1529" s="37" t="s">
        <v>121</v>
      </c>
      <c r="D1529" s="94">
        <v>2</v>
      </c>
      <c r="E1529" s="94">
        <v>1989</v>
      </c>
      <c r="F1529" s="94">
        <v>1</v>
      </c>
      <c r="G1529" s="94">
        <v>0</v>
      </c>
      <c r="H1529" s="94">
        <v>0</v>
      </c>
      <c r="I1529" s="93">
        <v>802031</v>
      </c>
      <c r="J1529" s="93" t="b" cm="1">
        <f t="array" ref="J1529">OR(ISNUMBER(SEARCH($L$26:$L$31,C1529)))</f>
        <v>1</v>
      </c>
      <c r="K1529" s="92"/>
      <c r="L1529" s="26"/>
      <c r="M1529" s="26"/>
      <c r="N1529" s="26"/>
      <c r="O1529" s="26"/>
      <c r="P1529" s="26"/>
      <c r="Q1529" s="26"/>
      <c r="R1529" s="26"/>
      <c r="S1529" s="26"/>
      <c r="T1529" s="26"/>
    </row>
    <row r="1530" spans="1:20" x14ac:dyDescent="0.25">
      <c r="A1530" s="26"/>
      <c r="B1530" s="94">
        <v>1</v>
      </c>
      <c r="C1530" s="37" t="s">
        <v>121</v>
      </c>
      <c r="D1530" s="94">
        <v>2</v>
      </c>
      <c r="E1530" s="94">
        <v>1989</v>
      </c>
      <c r="F1530" s="94">
        <v>1</v>
      </c>
      <c r="G1530" s="94">
        <v>0</v>
      </c>
      <c r="H1530" s="94">
        <v>0</v>
      </c>
      <c r="I1530" s="93">
        <v>8027452</v>
      </c>
      <c r="J1530" s="93" t="b" cm="1">
        <f t="array" ref="J1530">OR(ISNUMBER(SEARCH($L$26:$L$31,C1530)))</f>
        <v>1</v>
      </c>
      <c r="K1530" s="92"/>
      <c r="L1530" s="26"/>
      <c r="M1530" s="26"/>
      <c r="N1530" s="26"/>
      <c r="O1530" s="26"/>
      <c r="P1530" s="26"/>
      <c r="Q1530" s="26"/>
      <c r="R1530" s="26"/>
      <c r="S1530" s="26"/>
      <c r="T1530" s="26"/>
    </row>
    <row r="1531" spans="1:20" x14ac:dyDescent="0.25">
      <c r="A1531" s="26"/>
      <c r="B1531" s="94">
        <v>6</v>
      </c>
      <c r="C1531" s="37" t="s">
        <v>114</v>
      </c>
      <c r="D1531" s="94">
        <v>2</v>
      </c>
      <c r="E1531" s="94">
        <v>1989</v>
      </c>
      <c r="F1531" s="94">
        <v>1</v>
      </c>
      <c r="G1531" s="94">
        <v>0</v>
      </c>
      <c r="H1531" s="94">
        <v>0</v>
      </c>
      <c r="I1531" s="93">
        <v>42083</v>
      </c>
      <c r="J1531" s="93" t="b" cm="1">
        <f t="array" ref="J1531">OR(ISNUMBER(SEARCH($L$26:$L$31,C1531)))</f>
        <v>0</v>
      </c>
      <c r="K1531" s="92"/>
      <c r="L1531" s="26"/>
      <c r="M1531" s="26"/>
      <c r="N1531" s="26"/>
      <c r="O1531" s="26"/>
      <c r="P1531" s="26"/>
      <c r="Q1531" s="26"/>
      <c r="R1531" s="26"/>
      <c r="S1531" s="26"/>
      <c r="T1531" s="26"/>
    </row>
    <row r="1532" spans="1:20" x14ac:dyDescent="0.25">
      <c r="A1532" s="26"/>
      <c r="B1532" s="94">
        <v>1</v>
      </c>
      <c r="C1532" s="37" t="s">
        <v>114</v>
      </c>
      <c r="D1532" s="94">
        <v>2</v>
      </c>
      <c r="E1532" s="94">
        <v>1989</v>
      </c>
      <c r="F1532" s="94">
        <v>1</v>
      </c>
      <c r="G1532" s="94">
        <v>0</v>
      </c>
      <c r="H1532" s="94">
        <v>0</v>
      </c>
      <c r="I1532" s="93">
        <v>45069</v>
      </c>
      <c r="J1532" s="93" t="b" cm="1">
        <f t="array" ref="J1532">OR(ISNUMBER(SEARCH($L$26:$L$31,C1532)))</f>
        <v>0</v>
      </c>
      <c r="K1532" s="92"/>
      <c r="L1532" s="26"/>
      <c r="M1532" s="26"/>
      <c r="N1532" s="26"/>
      <c r="O1532" s="26"/>
      <c r="P1532" s="26"/>
      <c r="Q1532" s="26"/>
      <c r="R1532" s="26"/>
      <c r="S1532" s="26"/>
      <c r="T1532" s="26"/>
    </row>
    <row r="1533" spans="1:20" x14ac:dyDescent="0.25">
      <c r="A1533" s="26"/>
      <c r="B1533" s="94">
        <v>5</v>
      </c>
      <c r="C1533" s="37" t="s">
        <v>104</v>
      </c>
      <c r="D1533" s="94">
        <v>2</v>
      </c>
      <c r="E1533" s="94">
        <v>1989</v>
      </c>
      <c r="F1533" s="94">
        <v>1</v>
      </c>
      <c r="G1533" s="94">
        <v>0</v>
      </c>
      <c r="H1533" s="94">
        <v>0</v>
      </c>
      <c r="I1533" s="93">
        <v>754079</v>
      </c>
      <c r="J1533" s="93" t="b" cm="1">
        <f t="array" ref="J1533">OR(ISNUMBER(SEARCH($L$26:$L$31,C1533)))</f>
        <v>1</v>
      </c>
      <c r="K1533" s="92"/>
      <c r="L1533" s="26"/>
      <c r="M1533" s="26"/>
      <c r="N1533" s="26"/>
      <c r="O1533" s="26"/>
      <c r="P1533" s="26"/>
      <c r="Q1533" s="26"/>
      <c r="R1533" s="26"/>
      <c r="S1533" s="26"/>
      <c r="T1533" s="26"/>
    </row>
    <row r="1534" spans="1:20" x14ac:dyDescent="0.25">
      <c r="A1534" s="26"/>
      <c r="B1534" s="94">
        <v>4</v>
      </c>
      <c r="C1534" s="37" t="s">
        <v>104</v>
      </c>
      <c r="D1534" s="94">
        <v>2</v>
      </c>
      <c r="E1534" s="94">
        <v>1989</v>
      </c>
      <c r="F1534" s="94">
        <v>1</v>
      </c>
      <c r="G1534" s="94">
        <v>0</v>
      </c>
      <c r="H1534" s="94">
        <v>0</v>
      </c>
      <c r="I1534" s="93">
        <v>751543</v>
      </c>
      <c r="J1534" s="93" t="b" cm="1">
        <f t="array" ref="J1534">OR(ISNUMBER(SEARCH($L$26:$L$31,C1534)))</f>
        <v>1</v>
      </c>
      <c r="K1534" s="92"/>
      <c r="L1534" s="26"/>
      <c r="M1534" s="26"/>
      <c r="N1534" s="26"/>
      <c r="O1534" s="26"/>
      <c r="P1534" s="26"/>
      <c r="Q1534" s="26"/>
      <c r="R1534" s="26"/>
      <c r="S1534" s="26"/>
      <c r="T1534" s="26"/>
    </row>
    <row r="1535" spans="1:20" x14ac:dyDescent="0.25">
      <c r="A1535" s="26"/>
      <c r="B1535" s="94">
        <v>1</v>
      </c>
      <c r="C1535" s="37" t="s">
        <v>114</v>
      </c>
      <c r="D1535" s="94">
        <v>2</v>
      </c>
      <c r="E1535" s="94">
        <v>1989</v>
      </c>
      <c r="F1535" s="94">
        <v>1</v>
      </c>
      <c r="G1535" s="94">
        <v>0</v>
      </c>
      <c r="H1535" s="94">
        <v>0</v>
      </c>
      <c r="I1535" s="93">
        <v>0</v>
      </c>
      <c r="J1535" s="93" t="b" cm="1">
        <f t="array" ref="J1535">OR(ISNUMBER(SEARCH($L$26:$L$31,C1535)))</f>
        <v>0</v>
      </c>
      <c r="K1535" s="92"/>
      <c r="L1535" s="26"/>
      <c r="M1535" s="26"/>
      <c r="N1535" s="26"/>
      <c r="O1535" s="26"/>
      <c r="P1535" s="26"/>
      <c r="Q1535" s="26"/>
      <c r="R1535" s="26"/>
      <c r="S1535" s="26"/>
      <c r="T1535" s="26"/>
    </row>
    <row r="1536" spans="1:20" x14ac:dyDescent="0.25">
      <c r="A1536" s="26"/>
      <c r="B1536" s="94">
        <v>1</v>
      </c>
      <c r="C1536" s="37" t="s">
        <v>104</v>
      </c>
      <c r="D1536" s="94">
        <v>2</v>
      </c>
      <c r="E1536" s="94">
        <v>1989</v>
      </c>
      <c r="F1536" s="94">
        <v>1</v>
      </c>
      <c r="G1536" s="94">
        <v>0</v>
      </c>
      <c r="H1536" s="94">
        <v>0</v>
      </c>
      <c r="I1536" s="93">
        <v>864013</v>
      </c>
      <c r="J1536" s="93" t="b" cm="1">
        <f t="array" ref="J1536">OR(ISNUMBER(SEARCH($L$26:$L$31,C1536)))</f>
        <v>1</v>
      </c>
      <c r="K1536" s="92"/>
      <c r="L1536" s="26"/>
      <c r="M1536" s="26"/>
      <c r="N1536" s="26"/>
      <c r="O1536" s="26"/>
      <c r="P1536" s="26"/>
      <c r="Q1536" s="26"/>
      <c r="R1536" s="26"/>
      <c r="S1536" s="26"/>
      <c r="T1536" s="26"/>
    </row>
    <row r="1537" spans="1:20" x14ac:dyDescent="0.25">
      <c r="A1537" s="26"/>
      <c r="B1537" s="94">
        <v>1</v>
      </c>
      <c r="C1537" s="37" t="s">
        <v>104</v>
      </c>
      <c r="D1537" s="94">
        <v>2</v>
      </c>
      <c r="E1537" s="94">
        <v>1989</v>
      </c>
      <c r="F1537" s="94">
        <v>1</v>
      </c>
      <c r="G1537" s="94">
        <v>0</v>
      </c>
      <c r="H1537" s="94">
        <v>0</v>
      </c>
      <c r="I1537" s="93">
        <v>743696</v>
      </c>
      <c r="J1537" s="93" t="b" cm="1">
        <f t="array" ref="J1537">OR(ISNUMBER(SEARCH($L$26:$L$31,C1537)))</f>
        <v>1</v>
      </c>
      <c r="K1537" s="92"/>
      <c r="L1537" s="26"/>
      <c r="M1537" s="26"/>
      <c r="N1537" s="26"/>
      <c r="O1537" s="26"/>
      <c r="P1537" s="26"/>
      <c r="Q1537" s="26"/>
      <c r="R1537" s="26"/>
      <c r="S1537" s="26"/>
      <c r="T1537" s="26"/>
    </row>
    <row r="1538" spans="1:20" x14ac:dyDescent="0.25">
      <c r="A1538" s="26"/>
      <c r="B1538" s="94">
        <v>4</v>
      </c>
      <c r="C1538" s="37" t="s">
        <v>104</v>
      </c>
      <c r="D1538" s="94">
        <v>2</v>
      </c>
      <c r="E1538" s="94">
        <v>1989</v>
      </c>
      <c r="F1538" s="94">
        <v>1</v>
      </c>
      <c r="G1538" s="94">
        <v>0</v>
      </c>
      <c r="H1538" s="94">
        <v>12</v>
      </c>
      <c r="I1538" s="93">
        <v>7997334</v>
      </c>
      <c r="J1538" s="93" t="b" cm="1">
        <f t="array" ref="J1538">OR(ISNUMBER(SEARCH($L$26:$L$31,C1538)))</f>
        <v>1</v>
      </c>
      <c r="K1538" s="92"/>
      <c r="L1538" s="26"/>
      <c r="M1538" s="26"/>
      <c r="N1538" s="26"/>
      <c r="O1538" s="26"/>
      <c r="P1538" s="26"/>
      <c r="Q1538" s="26"/>
      <c r="R1538" s="26"/>
      <c r="S1538" s="26"/>
      <c r="T1538" s="26"/>
    </row>
    <row r="1539" spans="1:20" x14ac:dyDescent="0.25">
      <c r="A1539" s="26"/>
      <c r="B1539" s="94">
        <v>4</v>
      </c>
      <c r="C1539" s="37" t="s">
        <v>104</v>
      </c>
      <c r="D1539" s="94">
        <v>2</v>
      </c>
      <c r="E1539" s="94">
        <v>1989</v>
      </c>
      <c r="F1539" s="94">
        <v>1</v>
      </c>
      <c r="G1539" s="94">
        <v>0</v>
      </c>
      <c r="H1539" s="94">
        <v>0</v>
      </c>
      <c r="I1539" s="93">
        <v>797989</v>
      </c>
      <c r="J1539" s="93" t="b" cm="1">
        <f t="array" ref="J1539">OR(ISNUMBER(SEARCH($L$26:$L$31,C1539)))</f>
        <v>1</v>
      </c>
      <c r="K1539" s="92"/>
      <c r="L1539" s="26"/>
      <c r="M1539" s="26"/>
      <c r="N1539" s="26"/>
      <c r="O1539" s="26"/>
      <c r="P1539" s="26"/>
      <c r="Q1539" s="26"/>
      <c r="R1539" s="26"/>
      <c r="S1539" s="26"/>
      <c r="T1539" s="26"/>
    </row>
    <row r="1540" spans="1:20" x14ac:dyDescent="0.25">
      <c r="A1540" s="26"/>
      <c r="B1540" s="94">
        <v>3</v>
      </c>
      <c r="C1540" s="37" t="s">
        <v>104</v>
      </c>
      <c r="D1540" s="94">
        <v>2</v>
      </c>
      <c r="E1540" s="94">
        <v>1989</v>
      </c>
      <c r="F1540" s="94">
        <v>1</v>
      </c>
      <c r="G1540" s="94">
        <v>11</v>
      </c>
      <c r="H1540" s="94">
        <v>0</v>
      </c>
      <c r="I1540" s="93">
        <v>76993164</v>
      </c>
      <c r="J1540" s="93" t="b" cm="1">
        <f t="array" ref="J1540">OR(ISNUMBER(SEARCH($L$26:$L$31,C1540)))</f>
        <v>1</v>
      </c>
      <c r="K1540" s="92"/>
      <c r="L1540" s="26"/>
      <c r="M1540" s="26"/>
      <c r="N1540" s="26"/>
      <c r="O1540" s="26"/>
      <c r="P1540" s="26"/>
      <c r="Q1540" s="26"/>
      <c r="R1540" s="26"/>
      <c r="S1540" s="26"/>
      <c r="T1540" s="26"/>
    </row>
    <row r="1541" spans="1:20" x14ac:dyDescent="0.25">
      <c r="A1541" s="26"/>
      <c r="B1541" s="94">
        <v>1</v>
      </c>
      <c r="C1541" s="37" t="s">
        <v>110</v>
      </c>
      <c r="D1541" s="94">
        <v>3</v>
      </c>
      <c r="E1541" s="94">
        <v>1989</v>
      </c>
      <c r="F1541" s="94">
        <v>1</v>
      </c>
      <c r="G1541" s="94">
        <v>0</v>
      </c>
      <c r="H1541" s="94">
        <v>0</v>
      </c>
      <c r="I1541" s="93">
        <v>825175</v>
      </c>
      <c r="J1541" s="93" t="b" cm="1">
        <f t="array" ref="J1541">OR(ISNUMBER(SEARCH($L$26:$L$31,C1541)))</f>
        <v>0</v>
      </c>
      <c r="K1541" s="92"/>
      <c r="L1541" s="26"/>
      <c r="M1541" s="26"/>
      <c r="N1541" s="26"/>
      <c r="O1541" s="26"/>
      <c r="P1541" s="26"/>
      <c r="Q1541" s="26"/>
      <c r="R1541" s="26"/>
      <c r="S1541" s="26"/>
      <c r="T1541" s="26"/>
    </row>
    <row r="1542" spans="1:20" x14ac:dyDescent="0.25">
      <c r="A1542" s="26"/>
      <c r="B1542" s="94">
        <v>2</v>
      </c>
      <c r="C1542" s="37" t="s">
        <v>108</v>
      </c>
      <c r="D1542" s="94">
        <v>3</v>
      </c>
      <c r="E1542" s="94">
        <v>1989</v>
      </c>
      <c r="F1542" s="94">
        <v>1</v>
      </c>
      <c r="G1542" s="94">
        <v>0</v>
      </c>
      <c r="H1542" s="94">
        <v>0</v>
      </c>
      <c r="I1542" s="93">
        <v>7877651400</v>
      </c>
      <c r="J1542" s="93" t="b" cm="1">
        <f t="array" ref="J1542">OR(ISNUMBER(SEARCH($L$26:$L$31,C1542)))</f>
        <v>1</v>
      </c>
      <c r="K1542" s="92"/>
      <c r="L1542" s="26"/>
      <c r="M1542" s="26"/>
      <c r="N1542" s="26"/>
      <c r="O1542" s="26"/>
      <c r="P1542" s="26"/>
      <c r="Q1542" s="26"/>
      <c r="R1542" s="26"/>
      <c r="S1542" s="26"/>
      <c r="T1542" s="26"/>
    </row>
    <row r="1543" spans="1:20" x14ac:dyDescent="0.25">
      <c r="A1543" s="26"/>
      <c r="B1543" s="94">
        <v>2</v>
      </c>
      <c r="C1543" s="37" t="s">
        <v>108</v>
      </c>
      <c r="D1543" s="94">
        <v>3</v>
      </c>
      <c r="E1543" s="94">
        <v>1989</v>
      </c>
      <c r="F1543" s="94">
        <v>1</v>
      </c>
      <c r="G1543" s="94">
        <v>0</v>
      </c>
      <c r="H1543" s="94">
        <v>0</v>
      </c>
      <c r="I1543" s="93">
        <v>743300280</v>
      </c>
      <c r="J1543" s="93" t="b" cm="1">
        <f t="array" ref="J1543">OR(ISNUMBER(SEARCH($L$26:$L$31,C1543)))</f>
        <v>1</v>
      </c>
      <c r="K1543" s="92"/>
      <c r="L1543" s="26"/>
      <c r="M1543" s="26"/>
      <c r="N1543" s="26"/>
      <c r="O1543" s="26"/>
      <c r="P1543" s="26"/>
      <c r="Q1543" s="26"/>
      <c r="R1543" s="26"/>
      <c r="S1543" s="26"/>
      <c r="T1543" s="26"/>
    </row>
    <row r="1544" spans="1:20" x14ac:dyDescent="0.25">
      <c r="A1544" s="26"/>
      <c r="B1544" s="94">
        <v>4</v>
      </c>
      <c r="C1544" s="37" t="s">
        <v>108</v>
      </c>
      <c r="D1544" s="94">
        <v>3</v>
      </c>
      <c r="E1544" s="94">
        <v>1989</v>
      </c>
      <c r="F1544" s="94">
        <v>1</v>
      </c>
      <c r="G1544" s="94">
        <v>13</v>
      </c>
      <c r="H1544" s="94">
        <v>260</v>
      </c>
      <c r="I1544" s="93">
        <v>533869996</v>
      </c>
      <c r="J1544" s="93" t="b" cm="1">
        <f t="array" ref="J1544">OR(ISNUMBER(SEARCH($L$26:$L$31,C1544)))</f>
        <v>1</v>
      </c>
      <c r="K1544" s="92"/>
      <c r="L1544" s="26"/>
      <c r="M1544" s="26"/>
      <c r="N1544" s="26"/>
      <c r="O1544" s="26"/>
      <c r="P1544" s="26"/>
      <c r="Q1544" s="26"/>
      <c r="R1544" s="26"/>
      <c r="S1544" s="26"/>
      <c r="T1544" s="26"/>
    </row>
    <row r="1545" spans="1:20" x14ac:dyDescent="0.25">
      <c r="A1545" s="26"/>
      <c r="B1545" s="94">
        <v>5</v>
      </c>
      <c r="C1545" s="37" t="s">
        <v>108</v>
      </c>
      <c r="D1545" s="94">
        <v>3</v>
      </c>
      <c r="E1545" s="94">
        <v>1989</v>
      </c>
      <c r="F1545" s="94">
        <v>1</v>
      </c>
      <c r="G1545" s="94">
        <v>11</v>
      </c>
      <c r="H1545" s="94">
        <v>3831</v>
      </c>
      <c r="I1545" s="93">
        <v>3086384400</v>
      </c>
      <c r="J1545" s="93" t="b" cm="1">
        <f t="array" ref="J1545">OR(ISNUMBER(SEARCH($L$26:$L$31,C1545)))</f>
        <v>1</v>
      </c>
      <c r="K1545" s="92"/>
      <c r="L1545" s="26"/>
      <c r="M1545" s="26"/>
      <c r="N1545" s="26"/>
      <c r="O1545" s="26"/>
      <c r="P1545" s="26"/>
      <c r="Q1545" s="26"/>
      <c r="R1545" s="26"/>
      <c r="S1545" s="26"/>
      <c r="T1545" s="26"/>
    </row>
    <row r="1546" spans="1:20" x14ac:dyDescent="0.25">
      <c r="A1546" s="26"/>
      <c r="B1546" s="94">
        <v>3</v>
      </c>
      <c r="C1546" s="37" t="s">
        <v>108</v>
      </c>
      <c r="D1546" s="94">
        <v>3</v>
      </c>
      <c r="E1546" s="94">
        <v>1989</v>
      </c>
      <c r="F1546" s="94">
        <v>1</v>
      </c>
      <c r="G1546" s="94">
        <v>11</v>
      </c>
      <c r="H1546" s="94">
        <v>358</v>
      </c>
      <c r="I1546" s="93">
        <v>426463185</v>
      </c>
      <c r="J1546" s="93" t="b" cm="1">
        <f t="array" ref="J1546">OR(ISNUMBER(SEARCH($L$26:$L$31,C1546)))</f>
        <v>1</v>
      </c>
      <c r="K1546" s="92"/>
      <c r="L1546" s="26"/>
      <c r="M1546" s="26"/>
      <c r="N1546" s="26"/>
      <c r="O1546" s="26"/>
      <c r="P1546" s="26"/>
      <c r="Q1546" s="26"/>
      <c r="R1546" s="26"/>
      <c r="S1546" s="26"/>
      <c r="T1546" s="26"/>
    </row>
    <row r="1547" spans="1:20" x14ac:dyDescent="0.25">
      <c r="A1547" s="26"/>
      <c r="B1547" s="94">
        <v>1</v>
      </c>
      <c r="C1547" s="37" t="s">
        <v>111</v>
      </c>
      <c r="D1547" s="94">
        <v>3</v>
      </c>
      <c r="E1547" s="94">
        <v>1989</v>
      </c>
      <c r="F1547" s="94">
        <v>1</v>
      </c>
      <c r="G1547" s="94">
        <v>11</v>
      </c>
      <c r="H1547" s="94">
        <v>0</v>
      </c>
      <c r="I1547" s="93">
        <v>0</v>
      </c>
      <c r="J1547" s="93" t="b" cm="1">
        <f t="array" ref="J1547">OR(ISNUMBER(SEARCH($L$26:$L$31,C1547)))</f>
        <v>0</v>
      </c>
      <c r="K1547" s="92"/>
      <c r="L1547" s="26"/>
      <c r="M1547" s="26"/>
      <c r="N1547" s="26"/>
      <c r="O1547" s="26"/>
      <c r="P1547" s="26"/>
      <c r="Q1547" s="26"/>
      <c r="R1547" s="26"/>
      <c r="S1547" s="26"/>
      <c r="T1547" s="26"/>
    </row>
    <row r="1548" spans="1:20" x14ac:dyDescent="0.25">
      <c r="A1548" s="26"/>
      <c r="B1548" s="94">
        <v>3</v>
      </c>
      <c r="C1548" s="37" t="s">
        <v>110</v>
      </c>
      <c r="D1548" s="94">
        <v>3</v>
      </c>
      <c r="E1548" s="94">
        <v>1989</v>
      </c>
      <c r="F1548" s="94">
        <v>1</v>
      </c>
      <c r="G1548" s="94">
        <v>10</v>
      </c>
      <c r="H1548" s="94">
        <v>0</v>
      </c>
      <c r="I1548" s="93">
        <v>0</v>
      </c>
      <c r="J1548" s="93" t="b" cm="1">
        <f t="array" ref="J1548">OR(ISNUMBER(SEARCH($L$26:$L$31,C1548)))</f>
        <v>0</v>
      </c>
      <c r="K1548" s="92"/>
      <c r="L1548" s="26"/>
      <c r="M1548" s="26"/>
      <c r="N1548" s="26"/>
      <c r="O1548" s="26"/>
      <c r="P1548" s="26"/>
      <c r="Q1548" s="26"/>
      <c r="R1548" s="26"/>
      <c r="S1548" s="26"/>
      <c r="T1548" s="26"/>
    </row>
    <row r="1549" spans="1:20" x14ac:dyDescent="0.25">
      <c r="A1549" s="26"/>
      <c r="B1549" s="94">
        <v>5</v>
      </c>
      <c r="C1549" s="37" t="s">
        <v>114</v>
      </c>
      <c r="D1549" s="94">
        <v>4</v>
      </c>
      <c r="E1549" s="94">
        <v>1989</v>
      </c>
      <c r="F1549" s="94">
        <v>1</v>
      </c>
      <c r="G1549" s="94">
        <v>13</v>
      </c>
      <c r="H1549" s="94">
        <v>0</v>
      </c>
      <c r="I1549" s="93">
        <v>0</v>
      </c>
      <c r="J1549" s="93" t="b" cm="1">
        <f t="array" ref="J1549">OR(ISNUMBER(SEARCH($L$26:$L$31,C1549)))</f>
        <v>0</v>
      </c>
      <c r="K1549" s="92"/>
      <c r="L1549" s="26"/>
      <c r="M1549" s="26"/>
      <c r="N1549" s="26"/>
      <c r="O1549" s="26"/>
      <c r="P1549" s="26"/>
      <c r="Q1549" s="26"/>
      <c r="R1549" s="26"/>
      <c r="S1549" s="26"/>
      <c r="T1549" s="26"/>
    </row>
    <row r="1550" spans="1:20" x14ac:dyDescent="0.25">
      <c r="A1550" s="26"/>
      <c r="B1550" s="94">
        <v>2</v>
      </c>
      <c r="C1550" s="37" t="s">
        <v>114</v>
      </c>
      <c r="D1550" s="94">
        <v>4</v>
      </c>
      <c r="E1550" s="94">
        <v>1989</v>
      </c>
      <c r="F1550" s="94">
        <v>1</v>
      </c>
      <c r="G1550" s="94">
        <v>12</v>
      </c>
      <c r="H1550" s="94">
        <v>0</v>
      </c>
      <c r="I1550" s="93">
        <v>0</v>
      </c>
      <c r="J1550" s="93" t="b" cm="1">
        <f t="array" ref="J1550">OR(ISNUMBER(SEARCH($L$26:$L$31,C1550)))</f>
        <v>0</v>
      </c>
      <c r="K1550" s="92"/>
      <c r="L1550" s="26"/>
      <c r="M1550" s="26"/>
      <c r="N1550" s="26"/>
      <c r="O1550" s="26"/>
      <c r="P1550" s="26"/>
      <c r="Q1550" s="26"/>
      <c r="R1550" s="26"/>
      <c r="S1550" s="26"/>
      <c r="T1550" s="26"/>
    </row>
    <row r="1551" spans="1:20" x14ac:dyDescent="0.25">
      <c r="A1551" s="26"/>
      <c r="B1551" s="94">
        <v>1</v>
      </c>
      <c r="C1551" s="37" t="s">
        <v>114</v>
      </c>
      <c r="D1551" s="94">
        <v>4</v>
      </c>
      <c r="E1551" s="94">
        <v>1989</v>
      </c>
      <c r="F1551" s="94">
        <v>1</v>
      </c>
      <c r="G1551" s="94">
        <v>12</v>
      </c>
      <c r="H1551" s="94">
        <v>0</v>
      </c>
      <c r="I1551" s="93">
        <v>0</v>
      </c>
      <c r="J1551" s="93" t="b" cm="1">
        <f t="array" ref="J1551">OR(ISNUMBER(SEARCH($L$26:$L$31,C1551)))</f>
        <v>0</v>
      </c>
      <c r="K1551" s="92"/>
      <c r="L1551" s="26"/>
      <c r="M1551" s="26"/>
      <c r="N1551" s="26"/>
      <c r="O1551" s="26"/>
      <c r="P1551" s="26"/>
      <c r="Q1551" s="26"/>
      <c r="R1551" s="26"/>
      <c r="S1551" s="26"/>
      <c r="T1551" s="26"/>
    </row>
    <row r="1552" spans="1:20" x14ac:dyDescent="0.25">
      <c r="A1552" s="26"/>
      <c r="B1552" s="94">
        <v>1</v>
      </c>
      <c r="C1552" s="37" t="s">
        <v>106</v>
      </c>
      <c r="D1552" s="94">
        <v>1</v>
      </c>
      <c r="E1552" s="94">
        <v>1989</v>
      </c>
      <c r="F1552" s="94">
        <v>1</v>
      </c>
      <c r="G1552" s="94">
        <v>0</v>
      </c>
      <c r="H1552" s="94">
        <v>0</v>
      </c>
      <c r="I1552" s="93">
        <v>830</v>
      </c>
      <c r="J1552" s="93" t="b" cm="1">
        <f t="array" ref="J1552">OR(ISNUMBER(SEARCH($L$26:$L$31,C1552)))</f>
        <v>0</v>
      </c>
      <c r="K1552" s="92"/>
      <c r="L1552" s="26"/>
      <c r="M1552" s="26"/>
      <c r="N1552" s="26"/>
      <c r="O1552" s="26"/>
      <c r="P1552" s="26"/>
      <c r="Q1552" s="26"/>
      <c r="R1552" s="26"/>
      <c r="S1552" s="26"/>
      <c r="T1552" s="26"/>
    </row>
    <row r="1553" spans="1:20" x14ac:dyDescent="0.25">
      <c r="A1553" s="26"/>
      <c r="B1553" s="94">
        <v>2</v>
      </c>
      <c r="C1553" s="37" t="s">
        <v>106</v>
      </c>
      <c r="D1553" s="94">
        <v>1</v>
      </c>
      <c r="E1553" s="94">
        <v>1989</v>
      </c>
      <c r="F1553" s="94">
        <v>1</v>
      </c>
      <c r="G1553" s="94">
        <v>0</v>
      </c>
      <c r="H1553" s="94">
        <v>0</v>
      </c>
      <c r="I1553" s="93">
        <v>779</v>
      </c>
      <c r="J1553" s="93" t="b" cm="1">
        <f t="array" ref="J1553">OR(ISNUMBER(SEARCH($L$26:$L$31,C1553)))</f>
        <v>0</v>
      </c>
      <c r="K1553" s="92"/>
      <c r="L1553" s="26"/>
      <c r="M1553" s="26"/>
      <c r="N1553" s="26"/>
      <c r="O1553" s="26"/>
      <c r="P1553" s="26"/>
      <c r="Q1553" s="26"/>
      <c r="R1553" s="26"/>
      <c r="S1553" s="26"/>
      <c r="T1553" s="26"/>
    </row>
    <row r="1554" spans="1:20" x14ac:dyDescent="0.25">
      <c r="A1554" s="26"/>
      <c r="B1554" s="94">
        <v>1</v>
      </c>
      <c r="C1554" s="37" t="s">
        <v>114</v>
      </c>
      <c r="D1554" s="94">
        <v>1</v>
      </c>
      <c r="E1554" s="94">
        <v>1989</v>
      </c>
      <c r="F1554" s="94">
        <v>1</v>
      </c>
      <c r="G1554" s="94">
        <v>0</v>
      </c>
      <c r="H1554" s="94">
        <v>0</v>
      </c>
      <c r="I1554" s="93">
        <v>65</v>
      </c>
      <c r="J1554" s="93" t="b" cm="1">
        <f t="array" ref="J1554">OR(ISNUMBER(SEARCH($L$26:$L$31,C1554)))</f>
        <v>0</v>
      </c>
      <c r="K1554" s="92"/>
      <c r="L1554" s="26"/>
      <c r="M1554" s="26"/>
      <c r="N1554" s="26"/>
      <c r="O1554" s="26"/>
      <c r="P1554" s="26"/>
      <c r="Q1554" s="26"/>
      <c r="R1554" s="26"/>
      <c r="S1554" s="26"/>
      <c r="T1554" s="26"/>
    </row>
    <row r="1555" spans="1:20" x14ac:dyDescent="0.25">
      <c r="A1555" s="26"/>
      <c r="B1555" s="94">
        <v>6</v>
      </c>
      <c r="C1555" s="37" t="s">
        <v>104</v>
      </c>
      <c r="D1555" s="94">
        <v>1</v>
      </c>
      <c r="E1555" s="94">
        <v>1989</v>
      </c>
      <c r="F1555" s="94">
        <v>1</v>
      </c>
      <c r="G1555" s="94">
        <v>0</v>
      </c>
      <c r="H1555" s="94">
        <v>0</v>
      </c>
      <c r="I1555" s="93">
        <v>144237</v>
      </c>
      <c r="J1555" s="93" t="b" cm="1">
        <f t="array" ref="J1555">OR(ISNUMBER(SEARCH($L$26:$L$31,C1555)))</f>
        <v>1</v>
      </c>
      <c r="K1555" s="92"/>
      <c r="L1555" s="26"/>
      <c r="M1555" s="26"/>
      <c r="N1555" s="26"/>
      <c r="O1555" s="26"/>
      <c r="P1555" s="26"/>
      <c r="Q1555" s="26"/>
      <c r="R1555" s="26"/>
      <c r="S1555" s="26"/>
      <c r="T1555" s="26"/>
    </row>
    <row r="1556" spans="1:20" x14ac:dyDescent="0.25">
      <c r="A1556" s="26"/>
      <c r="B1556" s="94">
        <v>2</v>
      </c>
      <c r="C1556" s="37" t="s">
        <v>104</v>
      </c>
      <c r="D1556" s="94">
        <v>1</v>
      </c>
      <c r="E1556" s="94">
        <v>1989</v>
      </c>
      <c r="F1556" s="94">
        <v>1</v>
      </c>
      <c r="G1556" s="94">
        <v>0</v>
      </c>
      <c r="H1556" s="94">
        <v>0</v>
      </c>
      <c r="I1556" s="93">
        <v>165177</v>
      </c>
      <c r="J1556" s="93" t="b" cm="1">
        <f t="array" ref="J1556">OR(ISNUMBER(SEARCH($L$26:$L$31,C1556)))</f>
        <v>1</v>
      </c>
      <c r="K1556" s="92"/>
      <c r="L1556" s="26"/>
      <c r="M1556" s="26"/>
      <c r="N1556" s="26"/>
      <c r="O1556" s="26"/>
      <c r="P1556" s="26"/>
      <c r="Q1556" s="26"/>
      <c r="R1556" s="26"/>
      <c r="S1556" s="26"/>
      <c r="T1556" s="26"/>
    </row>
    <row r="1557" spans="1:20" x14ac:dyDescent="0.25">
      <c r="A1557" s="26"/>
      <c r="B1557" s="94">
        <v>4</v>
      </c>
      <c r="C1557" s="37" t="s">
        <v>104</v>
      </c>
      <c r="D1557" s="94">
        <v>1</v>
      </c>
      <c r="E1557" s="94">
        <v>1989</v>
      </c>
      <c r="F1557" s="94">
        <v>1</v>
      </c>
      <c r="G1557" s="94">
        <v>0</v>
      </c>
      <c r="H1557" s="94">
        <v>0</v>
      </c>
      <c r="I1557" s="93">
        <v>148136</v>
      </c>
      <c r="J1557" s="93" t="b" cm="1">
        <f t="array" ref="J1557">OR(ISNUMBER(SEARCH($L$26:$L$31,C1557)))</f>
        <v>1</v>
      </c>
      <c r="K1557" s="92"/>
      <c r="L1557" s="26"/>
      <c r="M1557" s="26"/>
      <c r="N1557" s="26"/>
      <c r="O1557" s="26"/>
      <c r="P1557" s="26"/>
      <c r="Q1557" s="26"/>
      <c r="R1557" s="26"/>
      <c r="S1557" s="26"/>
      <c r="T1557" s="26"/>
    </row>
    <row r="1558" spans="1:20" x14ac:dyDescent="0.25">
      <c r="A1558" s="26"/>
      <c r="B1558" s="94">
        <v>3</v>
      </c>
      <c r="C1558" s="37" t="s">
        <v>104</v>
      </c>
      <c r="D1558" s="94">
        <v>1</v>
      </c>
      <c r="E1558" s="94">
        <v>1989</v>
      </c>
      <c r="F1558" s="94">
        <v>1</v>
      </c>
      <c r="G1558" s="94">
        <v>0</v>
      </c>
      <c r="H1558" s="94">
        <v>0</v>
      </c>
      <c r="I1558" s="93">
        <v>161214</v>
      </c>
      <c r="J1558" s="93" t="b" cm="1">
        <f t="array" ref="J1558">OR(ISNUMBER(SEARCH($L$26:$L$31,C1558)))</f>
        <v>1</v>
      </c>
      <c r="K1558" s="92"/>
      <c r="L1558" s="26"/>
      <c r="M1558" s="26"/>
      <c r="N1558" s="26"/>
      <c r="O1558" s="26"/>
      <c r="P1558" s="26"/>
      <c r="Q1558" s="26"/>
      <c r="R1558" s="26"/>
      <c r="S1558" s="26"/>
      <c r="T1558" s="26"/>
    </row>
    <row r="1559" spans="1:20" x14ac:dyDescent="0.25">
      <c r="A1559" s="26"/>
      <c r="B1559" s="94">
        <v>5</v>
      </c>
      <c r="C1559" s="37" t="s">
        <v>104</v>
      </c>
      <c r="D1559" s="94">
        <v>1</v>
      </c>
      <c r="E1559" s="94">
        <v>1989</v>
      </c>
      <c r="F1559" s="94">
        <v>1</v>
      </c>
      <c r="G1559" s="94">
        <v>0</v>
      </c>
      <c r="H1559" s="94">
        <v>0</v>
      </c>
      <c r="I1559" s="93">
        <v>155888</v>
      </c>
      <c r="J1559" s="93" t="b" cm="1">
        <f t="array" ref="J1559">OR(ISNUMBER(SEARCH($L$26:$L$31,C1559)))</f>
        <v>1</v>
      </c>
      <c r="K1559" s="92"/>
      <c r="L1559" s="26"/>
      <c r="M1559" s="26"/>
      <c r="N1559" s="26"/>
      <c r="O1559" s="26"/>
      <c r="P1559" s="26"/>
      <c r="Q1559" s="26"/>
      <c r="R1559" s="26"/>
      <c r="S1559" s="26"/>
      <c r="T1559" s="26"/>
    </row>
    <row r="1560" spans="1:20" x14ac:dyDescent="0.25">
      <c r="A1560" s="26"/>
      <c r="B1560" s="94">
        <v>3</v>
      </c>
      <c r="C1560" s="37" t="s">
        <v>104</v>
      </c>
      <c r="D1560" s="94">
        <v>1</v>
      </c>
      <c r="E1560" s="94">
        <v>1989</v>
      </c>
      <c r="F1560" s="94">
        <v>1</v>
      </c>
      <c r="G1560" s="94">
        <v>0</v>
      </c>
      <c r="H1560" s="94">
        <v>0</v>
      </c>
      <c r="I1560" s="93">
        <v>8588</v>
      </c>
      <c r="J1560" s="93" t="b" cm="1">
        <f t="array" ref="J1560">OR(ISNUMBER(SEARCH($L$26:$L$31,C1560)))</f>
        <v>1</v>
      </c>
      <c r="K1560" s="92"/>
      <c r="L1560" s="26"/>
      <c r="M1560" s="26"/>
      <c r="N1560" s="26"/>
      <c r="O1560" s="26"/>
      <c r="P1560" s="26"/>
      <c r="Q1560" s="26"/>
      <c r="R1560" s="26"/>
      <c r="S1560" s="26"/>
      <c r="T1560" s="26"/>
    </row>
    <row r="1561" spans="1:20" x14ac:dyDescent="0.25">
      <c r="A1561" s="26"/>
      <c r="B1561" s="94">
        <v>5</v>
      </c>
      <c r="C1561" s="37" t="s">
        <v>104</v>
      </c>
      <c r="D1561" s="94">
        <v>1</v>
      </c>
      <c r="E1561" s="94">
        <v>1989</v>
      </c>
      <c r="F1561" s="94">
        <v>1</v>
      </c>
      <c r="G1561" s="94">
        <v>0</v>
      </c>
      <c r="H1561" s="94">
        <v>0</v>
      </c>
      <c r="I1561" s="93">
        <v>79545</v>
      </c>
      <c r="J1561" s="93" t="b" cm="1">
        <f t="array" ref="J1561">OR(ISNUMBER(SEARCH($L$26:$L$31,C1561)))</f>
        <v>1</v>
      </c>
      <c r="K1561" s="92"/>
      <c r="L1561" s="26"/>
      <c r="M1561" s="26"/>
      <c r="N1561" s="26"/>
      <c r="O1561" s="26"/>
      <c r="P1561" s="26"/>
      <c r="Q1561" s="26"/>
      <c r="R1561" s="26"/>
      <c r="S1561" s="26"/>
      <c r="T1561" s="26"/>
    </row>
    <row r="1562" spans="1:20" x14ac:dyDescent="0.25">
      <c r="A1562" s="26"/>
      <c r="B1562" s="94">
        <v>2</v>
      </c>
      <c r="C1562" s="37" t="s">
        <v>104</v>
      </c>
      <c r="D1562" s="94">
        <v>1</v>
      </c>
      <c r="E1562" s="94">
        <v>1989</v>
      </c>
      <c r="F1562" s="94">
        <v>1</v>
      </c>
      <c r="G1562" s="94">
        <v>0</v>
      </c>
      <c r="H1562" s="94">
        <v>0</v>
      </c>
      <c r="I1562" s="93">
        <v>815</v>
      </c>
      <c r="J1562" s="93" t="b" cm="1">
        <f t="array" ref="J1562">OR(ISNUMBER(SEARCH($L$26:$L$31,C1562)))</f>
        <v>1</v>
      </c>
      <c r="K1562" s="92"/>
      <c r="L1562" s="26"/>
      <c r="M1562" s="26"/>
      <c r="N1562" s="26"/>
      <c r="O1562" s="26"/>
      <c r="P1562" s="26"/>
      <c r="Q1562" s="26"/>
      <c r="R1562" s="26"/>
      <c r="S1562" s="26"/>
      <c r="T1562" s="26"/>
    </row>
    <row r="1563" spans="1:20" x14ac:dyDescent="0.25">
      <c r="A1563" s="26"/>
      <c r="B1563" s="94">
        <v>2</v>
      </c>
      <c r="C1563" s="37" t="s">
        <v>104</v>
      </c>
      <c r="D1563" s="94">
        <v>1</v>
      </c>
      <c r="E1563" s="94">
        <v>1989</v>
      </c>
      <c r="F1563" s="94">
        <v>1</v>
      </c>
      <c r="G1563" s="94">
        <v>0</v>
      </c>
      <c r="H1563" s="94">
        <v>0</v>
      </c>
      <c r="I1563" s="93">
        <v>8054</v>
      </c>
      <c r="J1563" s="93" t="b" cm="1">
        <f t="array" ref="J1563">OR(ISNUMBER(SEARCH($L$26:$L$31,C1563)))</f>
        <v>1</v>
      </c>
      <c r="K1563" s="92"/>
      <c r="L1563" s="26"/>
      <c r="M1563" s="26"/>
      <c r="N1563" s="26"/>
      <c r="O1563" s="26"/>
      <c r="P1563" s="26"/>
      <c r="Q1563" s="26"/>
      <c r="R1563" s="26"/>
      <c r="S1563" s="26"/>
      <c r="T1563" s="26"/>
    </row>
    <row r="1564" spans="1:20" x14ac:dyDescent="0.25">
      <c r="A1564" s="26"/>
      <c r="B1564" s="94">
        <v>2</v>
      </c>
      <c r="C1564" s="37" t="s">
        <v>114</v>
      </c>
      <c r="D1564" s="94">
        <v>1</v>
      </c>
      <c r="E1564" s="94">
        <v>1989</v>
      </c>
      <c r="F1564" s="94">
        <v>1</v>
      </c>
      <c r="G1564" s="94">
        <v>0</v>
      </c>
      <c r="H1564" s="94">
        <v>0</v>
      </c>
      <c r="I1564" s="93">
        <v>8221</v>
      </c>
      <c r="J1564" s="93" t="b" cm="1">
        <f t="array" ref="J1564">OR(ISNUMBER(SEARCH($L$26:$L$31,C1564)))</f>
        <v>0</v>
      </c>
      <c r="K1564" s="92"/>
      <c r="L1564" s="26"/>
      <c r="M1564" s="26"/>
      <c r="N1564" s="26"/>
      <c r="O1564" s="26"/>
      <c r="P1564" s="26"/>
      <c r="Q1564" s="26"/>
      <c r="R1564" s="26"/>
      <c r="S1564" s="26"/>
      <c r="T1564" s="26"/>
    </row>
    <row r="1565" spans="1:20" x14ac:dyDescent="0.25">
      <c r="A1565" s="26"/>
      <c r="B1565" s="94">
        <v>4</v>
      </c>
      <c r="C1565" s="37" t="s">
        <v>106</v>
      </c>
      <c r="D1565" s="94">
        <v>1</v>
      </c>
      <c r="E1565" s="94">
        <v>1989</v>
      </c>
      <c r="F1565" s="94">
        <v>1</v>
      </c>
      <c r="G1565" s="94">
        <v>0</v>
      </c>
      <c r="H1565" s="94">
        <v>0</v>
      </c>
      <c r="I1565" s="93">
        <v>869</v>
      </c>
      <c r="J1565" s="93" t="b" cm="1">
        <f t="array" ref="J1565">OR(ISNUMBER(SEARCH($L$26:$L$31,C1565)))</f>
        <v>0</v>
      </c>
      <c r="K1565" s="92"/>
      <c r="L1565" s="26"/>
      <c r="M1565" s="26"/>
      <c r="N1565" s="26"/>
      <c r="O1565" s="26"/>
      <c r="P1565" s="26"/>
      <c r="Q1565" s="26"/>
      <c r="R1565" s="26"/>
      <c r="S1565" s="26"/>
      <c r="T1565" s="26"/>
    </row>
    <row r="1566" spans="1:20" x14ac:dyDescent="0.25">
      <c r="A1566" s="26"/>
      <c r="B1566" s="94">
        <v>2</v>
      </c>
      <c r="C1566" s="37" t="s">
        <v>106</v>
      </c>
      <c r="D1566" s="94">
        <v>2</v>
      </c>
      <c r="E1566" s="94">
        <v>1989</v>
      </c>
      <c r="F1566" s="94">
        <v>1</v>
      </c>
      <c r="G1566" s="94">
        <v>0</v>
      </c>
      <c r="H1566" s="94">
        <v>0</v>
      </c>
      <c r="I1566" s="93">
        <v>77286</v>
      </c>
      <c r="J1566" s="93" t="b" cm="1">
        <f t="array" ref="J1566">OR(ISNUMBER(SEARCH($L$26:$L$31,C1566)))</f>
        <v>0</v>
      </c>
      <c r="K1566" s="92"/>
      <c r="L1566" s="26"/>
      <c r="M1566" s="26"/>
      <c r="N1566" s="26"/>
      <c r="O1566" s="26"/>
      <c r="P1566" s="26"/>
      <c r="Q1566" s="26"/>
      <c r="R1566" s="26"/>
      <c r="S1566" s="26"/>
      <c r="T1566" s="26"/>
    </row>
    <row r="1567" spans="1:20" x14ac:dyDescent="0.25">
      <c r="A1567" s="26"/>
      <c r="B1567" s="94">
        <v>1</v>
      </c>
      <c r="C1567" s="37" t="s">
        <v>121</v>
      </c>
      <c r="D1567" s="94">
        <v>2</v>
      </c>
      <c r="E1567" s="94">
        <v>1989</v>
      </c>
      <c r="F1567" s="94">
        <v>1</v>
      </c>
      <c r="G1567" s="94">
        <v>0</v>
      </c>
      <c r="H1567" s="94">
        <v>0</v>
      </c>
      <c r="I1567" s="93">
        <v>8241</v>
      </c>
      <c r="J1567" s="93" t="b" cm="1">
        <f t="array" ref="J1567">OR(ISNUMBER(SEARCH($L$26:$L$31,C1567)))</f>
        <v>1</v>
      </c>
      <c r="K1567" s="92"/>
      <c r="L1567" s="26"/>
      <c r="M1567" s="26"/>
      <c r="N1567" s="26"/>
      <c r="O1567" s="26"/>
      <c r="P1567" s="26"/>
      <c r="Q1567" s="26"/>
      <c r="R1567" s="26"/>
      <c r="S1567" s="26"/>
      <c r="T1567" s="26"/>
    </row>
    <row r="1568" spans="1:20" x14ac:dyDescent="0.25">
      <c r="A1568" s="26"/>
      <c r="B1568" s="94">
        <v>4</v>
      </c>
      <c r="C1568" s="37" t="s">
        <v>104</v>
      </c>
      <c r="D1568" s="94">
        <v>2</v>
      </c>
      <c r="E1568" s="94">
        <v>1989</v>
      </c>
      <c r="F1568" s="94">
        <v>1</v>
      </c>
      <c r="G1568" s="94">
        <v>0</v>
      </c>
      <c r="H1568" s="94">
        <v>0</v>
      </c>
      <c r="I1568" s="93">
        <v>8488</v>
      </c>
      <c r="J1568" s="93" t="b" cm="1">
        <f t="array" ref="J1568">OR(ISNUMBER(SEARCH($L$26:$L$31,C1568)))</f>
        <v>1</v>
      </c>
      <c r="K1568" s="92"/>
      <c r="L1568" s="26"/>
      <c r="M1568" s="26"/>
      <c r="N1568" s="26"/>
      <c r="O1568" s="26"/>
      <c r="P1568" s="26"/>
      <c r="Q1568" s="26"/>
      <c r="R1568" s="26"/>
      <c r="S1568" s="26"/>
      <c r="T1568" s="26"/>
    </row>
    <row r="1569" spans="1:20" x14ac:dyDescent="0.25">
      <c r="A1569" s="26"/>
      <c r="B1569" s="94">
        <v>5</v>
      </c>
      <c r="C1569" s="37" t="s">
        <v>104</v>
      </c>
      <c r="D1569" s="94">
        <v>2</v>
      </c>
      <c r="E1569" s="94">
        <v>1989</v>
      </c>
      <c r="F1569" s="94">
        <v>1</v>
      </c>
      <c r="G1569" s="94">
        <v>0</v>
      </c>
      <c r="H1569" s="94">
        <v>0</v>
      </c>
      <c r="I1569" s="93">
        <v>8570</v>
      </c>
      <c r="J1569" s="93" t="b" cm="1">
        <f t="array" ref="J1569">OR(ISNUMBER(SEARCH($L$26:$L$31,C1569)))</f>
        <v>1</v>
      </c>
      <c r="K1569" s="92"/>
      <c r="L1569" s="26"/>
      <c r="M1569" s="26"/>
      <c r="N1569" s="26"/>
      <c r="O1569" s="26"/>
      <c r="P1569" s="26"/>
      <c r="Q1569" s="26"/>
      <c r="R1569" s="26"/>
      <c r="S1569" s="26"/>
      <c r="T1569" s="26"/>
    </row>
    <row r="1570" spans="1:20" x14ac:dyDescent="0.25">
      <c r="A1570" s="26"/>
      <c r="B1570" s="94">
        <v>2</v>
      </c>
      <c r="C1570" s="37" t="s">
        <v>106</v>
      </c>
      <c r="D1570" s="94">
        <v>2</v>
      </c>
      <c r="E1570" s="94">
        <v>1989</v>
      </c>
      <c r="F1570" s="94">
        <v>1</v>
      </c>
      <c r="G1570" s="94">
        <v>0</v>
      </c>
      <c r="H1570" s="94">
        <v>0</v>
      </c>
      <c r="I1570" s="93">
        <v>84213</v>
      </c>
      <c r="J1570" s="93" t="b" cm="1">
        <f t="array" ref="J1570">OR(ISNUMBER(SEARCH($L$26:$L$31,C1570)))</f>
        <v>0</v>
      </c>
      <c r="K1570" s="92"/>
      <c r="L1570" s="26"/>
      <c r="M1570" s="26"/>
      <c r="N1570" s="26"/>
      <c r="O1570" s="26"/>
      <c r="P1570" s="26"/>
      <c r="Q1570" s="26"/>
      <c r="R1570" s="26"/>
      <c r="S1570" s="26"/>
      <c r="T1570" s="26"/>
    </row>
    <row r="1571" spans="1:20" x14ac:dyDescent="0.25">
      <c r="A1571" s="26"/>
      <c r="B1571" s="94">
        <v>1</v>
      </c>
      <c r="C1571" s="37" t="s">
        <v>104</v>
      </c>
      <c r="D1571" s="94">
        <v>2</v>
      </c>
      <c r="E1571" s="94">
        <v>1989</v>
      </c>
      <c r="F1571" s="94">
        <v>1</v>
      </c>
      <c r="G1571" s="94">
        <v>0</v>
      </c>
      <c r="H1571" s="94">
        <v>0</v>
      </c>
      <c r="I1571" s="93">
        <v>75606</v>
      </c>
      <c r="J1571" s="93" t="b" cm="1">
        <f t="array" ref="J1571">OR(ISNUMBER(SEARCH($L$26:$L$31,C1571)))</f>
        <v>1</v>
      </c>
      <c r="K1571" s="92"/>
      <c r="L1571" s="26"/>
      <c r="M1571" s="26"/>
      <c r="N1571" s="26"/>
      <c r="O1571" s="26"/>
      <c r="P1571" s="26"/>
      <c r="Q1571" s="26"/>
      <c r="R1571" s="26"/>
      <c r="S1571" s="26"/>
      <c r="T1571" s="26"/>
    </row>
    <row r="1572" spans="1:20" x14ac:dyDescent="0.25">
      <c r="A1572" s="26"/>
      <c r="B1572" s="94">
        <v>1</v>
      </c>
      <c r="C1572" s="37" t="s">
        <v>104</v>
      </c>
      <c r="D1572" s="94">
        <v>2</v>
      </c>
      <c r="E1572" s="94">
        <v>1989</v>
      </c>
      <c r="F1572" s="94">
        <v>1</v>
      </c>
      <c r="G1572" s="94">
        <v>0</v>
      </c>
      <c r="H1572" s="94">
        <v>0</v>
      </c>
      <c r="I1572" s="93">
        <v>8194</v>
      </c>
      <c r="J1572" s="93" t="b" cm="1">
        <f t="array" ref="J1572">OR(ISNUMBER(SEARCH($L$26:$L$31,C1572)))</f>
        <v>1</v>
      </c>
      <c r="K1572" s="92"/>
      <c r="L1572" s="26"/>
      <c r="M1572" s="26"/>
      <c r="N1572" s="26"/>
      <c r="O1572" s="26"/>
      <c r="P1572" s="26"/>
      <c r="Q1572" s="26"/>
      <c r="R1572" s="26"/>
      <c r="S1572" s="26"/>
      <c r="T1572" s="26"/>
    </row>
    <row r="1573" spans="1:20" x14ac:dyDescent="0.25">
      <c r="A1573" s="26"/>
      <c r="B1573" s="94">
        <v>6</v>
      </c>
      <c r="C1573" s="37" t="s">
        <v>104</v>
      </c>
      <c r="D1573" s="94">
        <v>2</v>
      </c>
      <c r="E1573" s="94">
        <v>1989</v>
      </c>
      <c r="F1573" s="94">
        <v>1</v>
      </c>
      <c r="G1573" s="94">
        <v>0</v>
      </c>
      <c r="H1573" s="94">
        <v>25</v>
      </c>
      <c r="I1573" s="93">
        <v>82802</v>
      </c>
      <c r="J1573" s="93" t="b" cm="1">
        <f t="array" ref="J1573">OR(ISNUMBER(SEARCH($L$26:$L$31,C1573)))</f>
        <v>1</v>
      </c>
      <c r="K1573" s="92"/>
      <c r="L1573" s="26"/>
      <c r="M1573" s="26"/>
      <c r="N1573" s="26"/>
      <c r="O1573" s="26"/>
      <c r="P1573" s="26"/>
      <c r="Q1573" s="26"/>
      <c r="R1573" s="26"/>
      <c r="S1573" s="26"/>
      <c r="T1573" s="26"/>
    </row>
    <row r="1574" spans="1:20" x14ac:dyDescent="0.25">
      <c r="A1574" s="26"/>
      <c r="B1574" s="94">
        <v>3</v>
      </c>
      <c r="C1574" s="37" t="s">
        <v>104</v>
      </c>
      <c r="D1574" s="94">
        <v>2</v>
      </c>
      <c r="E1574" s="94">
        <v>1989</v>
      </c>
      <c r="F1574" s="94">
        <v>1</v>
      </c>
      <c r="G1574" s="94">
        <v>0</v>
      </c>
      <c r="H1574" s="94">
        <v>0</v>
      </c>
      <c r="I1574" s="93">
        <v>7661</v>
      </c>
      <c r="J1574" s="93" t="b" cm="1">
        <f t="array" ref="J1574">OR(ISNUMBER(SEARCH($L$26:$L$31,C1574)))</f>
        <v>1</v>
      </c>
      <c r="K1574" s="92"/>
      <c r="L1574" s="26"/>
      <c r="M1574" s="26"/>
      <c r="N1574" s="26"/>
      <c r="O1574" s="26"/>
      <c r="P1574" s="26"/>
      <c r="Q1574" s="26"/>
      <c r="R1574" s="26"/>
      <c r="S1574" s="26"/>
      <c r="T1574" s="26"/>
    </row>
    <row r="1575" spans="1:20" x14ac:dyDescent="0.25">
      <c r="A1575" s="26"/>
      <c r="B1575" s="94">
        <v>3</v>
      </c>
      <c r="C1575" s="37" t="s">
        <v>104</v>
      </c>
      <c r="D1575" s="94">
        <v>2</v>
      </c>
      <c r="E1575" s="94">
        <v>1989</v>
      </c>
      <c r="F1575" s="94">
        <v>1</v>
      </c>
      <c r="G1575" s="94">
        <v>0</v>
      </c>
      <c r="H1575" s="94">
        <v>0</v>
      </c>
      <c r="I1575" s="93">
        <v>78752</v>
      </c>
      <c r="J1575" s="93" t="b" cm="1">
        <f t="array" ref="J1575">OR(ISNUMBER(SEARCH($L$26:$L$31,C1575)))</f>
        <v>1</v>
      </c>
      <c r="K1575" s="92"/>
      <c r="L1575" s="26"/>
      <c r="M1575" s="26"/>
      <c r="N1575" s="26"/>
      <c r="O1575" s="26"/>
      <c r="P1575" s="26"/>
      <c r="Q1575" s="26"/>
      <c r="R1575" s="26"/>
      <c r="S1575" s="26"/>
      <c r="T1575" s="26"/>
    </row>
    <row r="1576" spans="1:20" x14ac:dyDescent="0.25">
      <c r="A1576" s="26"/>
      <c r="B1576" s="94">
        <v>3</v>
      </c>
      <c r="C1576" s="37" t="s">
        <v>104</v>
      </c>
      <c r="D1576" s="94">
        <v>2</v>
      </c>
      <c r="E1576" s="94">
        <v>1989</v>
      </c>
      <c r="F1576" s="94">
        <v>1</v>
      </c>
      <c r="G1576" s="94">
        <v>0</v>
      </c>
      <c r="H1576" s="94">
        <v>0</v>
      </c>
      <c r="I1576" s="93">
        <v>82208</v>
      </c>
      <c r="J1576" s="93" t="b" cm="1">
        <f t="array" ref="J1576">OR(ISNUMBER(SEARCH($L$26:$L$31,C1576)))</f>
        <v>1</v>
      </c>
      <c r="K1576" s="92"/>
      <c r="L1576" s="26"/>
      <c r="M1576" s="26"/>
      <c r="N1576" s="26"/>
      <c r="O1576" s="26"/>
      <c r="P1576" s="26"/>
      <c r="Q1576" s="26"/>
      <c r="R1576" s="26"/>
      <c r="S1576" s="26"/>
      <c r="T1576" s="26"/>
    </row>
    <row r="1577" spans="1:20" x14ac:dyDescent="0.25">
      <c r="A1577" s="26"/>
      <c r="B1577" s="94">
        <v>2</v>
      </c>
      <c r="C1577" s="37" t="s">
        <v>104</v>
      </c>
      <c r="D1577" s="94">
        <v>2</v>
      </c>
      <c r="E1577" s="94">
        <v>1989</v>
      </c>
      <c r="F1577" s="94">
        <v>1</v>
      </c>
      <c r="G1577" s="94">
        <v>0</v>
      </c>
      <c r="H1577" s="94">
        <v>0</v>
      </c>
      <c r="I1577" s="93">
        <v>8622</v>
      </c>
      <c r="J1577" s="93" t="b" cm="1">
        <f t="array" ref="J1577">OR(ISNUMBER(SEARCH($L$26:$L$31,C1577)))</f>
        <v>1</v>
      </c>
      <c r="K1577" s="92"/>
      <c r="L1577" s="26"/>
      <c r="M1577" s="26"/>
      <c r="N1577" s="26"/>
      <c r="O1577" s="26"/>
      <c r="P1577" s="26"/>
      <c r="Q1577" s="26"/>
      <c r="R1577" s="26"/>
      <c r="S1577" s="26"/>
      <c r="T1577" s="26"/>
    </row>
    <row r="1578" spans="1:20" x14ac:dyDescent="0.25">
      <c r="A1578" s="26"/>
      <c r="B1578" s="94">
        <v>2</v>
      </c>
      <c r="C1578" s="37" t="s">
        <v>104</v>
      </c>
      <c r="D1578" s="94">
        <v>2</v>
      </c>
      <c r="E1578" s="94">
        <v>1989</v>
      </c>
      <c r="F1578" s="94">
        <v>1</v>
      </c>
      <c r="G1578" s="94">
        <v>0</v>
      </c>
      <c r="H1578" s="94">
        <v>45</v>
      </c>
      <c r="I1578" s="93">
        <v>75233</v>
      </c>
      <c r="J1578" s="93" t="b" cm="1">
        <f t="array" ref="J1578">OR(ISNUMBER(SEARCH($L$26:$L$31,C1578)))</f>
        <v>1</v>
      </c>
      <c r="K1578" s="92"/>
      <c r="L1578" s="26"/>
      <c r="M1578" s="26"/>
      <c r="N1578" s="26"/>
      <c r="O1578" s="26"/>
      <c r="P1578" s="26"/>
      <c r="Q1578" s="26"/>
      <c r="R1578" s="26"/>
      <c r="S1578" s="26"/>
      <c r="T1578" s="26"/>
    </row>
    <row r="1579" spans="1:20" x14ac:dyDescent="0.25">
      <c r="A1579" s="26"/>
      <c r="B1579" s="94">
        <v>4</v>
      </c>
      <c r="C1579" s="37" t="s">
        <v>104</v>
      </c>
      <c r="D1579" s="94">
        <v>2</v>
      </c>
      <c r="E1579" s="94">
        <v>1989</v>
      </c>
      <c r="F1579" s="94">
        <v>1</v>
      </c>
      <c r="G1579" s="94">
        <v>0</v>
      </c>
      <c r="H1579" s="94">
        <v>0</v>
      </c>
      <c r="I1579" s="93">
        <v>84483</v>
      </c>
      <c r="J1579" s="93" t="b" cm="1">
        <f t="array" ref="J1579">OR(ISNUMBER(SEARCH($L$26:$L$31,C1579)))</f>
        <v>1</v>
      </c>
      <c r="K1579" s="92"/>
      <c r="L1579" s="26"/>
      <c r="M1579" s="26"/>
      <c r="N1579" s="26"/>
      <c r="O1579" s="26"/>
      <c r="P1579" s="26"/>
      <c r="Q1579" s="26"/>
      <c r="R1579" s="26"/>
      <c r="S1579" s="26"/>
      <c r="T1579" s="26"/>
    </row>
    <row r="1580" spans="1:20" x14ac:dyDescent="0.25">
      <c r="A1580" s="26"/>
      <c r="B1580" s="94">
        <v>1</v>
      </c>
      <c r="C1580" s="37" t="s">
        <v>104</v>
      </c>
      <c r="D1580" s="94">
        <v>2</v>
      </c>
      <c r="E1580" s="94">
        <v>1989</v>
      </c>
      <c r="F1580" s="94">
        <v>1</v>
      </c>
      <c r="G1580" s="94">
        <v>0</v>
      </c>
      <c r="H1580" s="94">
        <v>0</v>
      </c>
      <c r="I1580" s="93">
        <v>83769</v>
      </c>
      <c r="J1580" s="93" t="b" cm="1">
        <f t="array" ref="J1580">OR(ISNUMBER(SEARCH($L$26:$L$31,C1580)))</f>
        <v>1</v>
      </c>
      <c r="K1580" s="92"/>
      <c r="L1580" s="26"/>
      <c r="M1580" s="26"/>
      <c r="N1580" s="26"/>
      <c r="O1580" s="26"/>
      <c r="P1580" s="26"/>
      <c r="Q1580" s="26"/>
      <c r="R1580" s="26"/>
      <c r="S1580" s="26"/>
      <c r="T1580" s="26"/>
    </row>
    <row r="1581" spans="1:20" x14ac:dyDescent="0.25">
      <c r="A1581" s="26"/>
      <c r="B1581" s="94">
        <v>2</v>
      </c>
      <c r="C1581" s="37" t="s">
        <v>104</v>
      </c>
      <c r="D1581" s="94">
        <v>2</v>
      </c>
      <c r="E1581" s="94">
        <v>1989</v>
      </c>
      <c r="F1581" s="94">
        <v>1</v>
      </c>
      <c r="G1581" s="94">
        <v>0</v>
      </c>
      <c r="H1581" s="94">
        <v>0</v>
      </c>
      <c r="I1581" s="93">
        <v>86456</v>
      </c>
      <c r="J1581" s="93" t="b" cm="1">
        <f t="array" ref="J1581">OR(ISNUMBER(SEARCH($L$26:$L$31,C1581)))</f>
        <v>1</v>
      </c>
      <c r="K1581" s="92"/>
      <c r="L1581" s="26"/>
      <c r="M1581" s="26"/>
      <c r="N1581" s="26"/>
      <c r="O1581" s="26"/>
      <c r="P1581" s="26"/>
      <c r="Q1581" s="26"/>
      <c r="R1581" s="26"/>
      <c r="S1581" s="26"/>
      <c r="T1581" s="26"/>
    </row>
    <row r="1582" spans="1:20" x14ac:dyDescent="0.25">
      <c r="A1582" s="26"/>
      <c r="B1582" s="94">
        <v>1</v>
      </c>
      <c r="C1582" s="37" t="s">
        <v>121</v>
      </c>
      <c r="D1582" s="94">
        <v>2</v>
      </c>
      <c r="E1582" s="94">
        <v>1989</v>
      </c>
      <c r="F1582" s="94">
        <v>1</v>
      </c>
      <c r="G1582" s="94">
        <v>0</v>
      </c>
      <c r="H1582" s="94">
        <v>0</v>
      </c>
      <c r="I1582" s="93">
        <v>72649</v>
      </c>
      <c r="J1582" s="93" t="b" cm="1">
        <f t="array" ref="J1582">OR(ISNUMBER(SEARCH($L$26:$L$31,C1582)))</f>
        <v>1</v>
      </c>
      <c r="K1582" s="92"/>
      <c r="L1582" s="26"/>
      <c r="M1582" s="26"/>
      <c r="N1582" s="26"/>
      <c r="O1582" s="26"/>
      <c r="P1582" s="26"/>
      <c r="Q1582" s="26"/>
      <c r="R1582" s="26"/>
      <c r="S1582" s="26"/>
      <c r="T1582" s="26"/>
    </row>
    <row r="1583" spans="1:20" x14ac:dyDescent="0.25">
      <c r="A1583" s="26"/>
      <c r="B1583" s="94">
        <v>1</v>
      </c>
      <c r="C1583" s="37" t="s">
        <v>104</v>
      </c>
      <c r="D1583" s="94">
        <v>2</v>
      </c>
      <c r="E1583" s="94">
        <v>1989</v>
      </c>
      <c r="F1583" s="94">
        <v>1</v>
      </c>
      <c r="G1583" s="94">
        <v>0</v>
      </c>
      <c r="H1583" s="94">
        <v>0</v>
      </c>
      <c r="I1583" s="93">
        <v>80861</v>
      </c>
      <c r="J1583" s="93" t="b" cm="1">
        <f t="array" ref="J1583">OR(ISNUMBER(SEARCH($L$26:$L$31,C1583)))</f>
        <v>1</v>
      </c>
      <c r="K1583" s="92"/>
      <c r="L1583" s="26"/>
      <c r="M1583" s="26"/>
      <c r="N1583" s="26"/>
      <c r="O1583" s="26"/>
      <c r="P1583" s="26"/>
      <c r="Q1583" s="26"/>
      <c r="R1583" s="26"/>
      <c r="S1583" s="26"/>
      <c r="T1583" s="26"/>
    </row>
    <row r="1584" spans="1:20" x14ac:dyDescent="0.25">
      <c r="A1584" s="26"/>
      <c r="B1584" s="94">
        <v>1</v>
      </c>
      <c r="C1584" s="37" t="s">
        <v>104</v>
      </c>
      <c r="D1584" s="94">
        <v>2</v>
      </c>
      <c r="E1584" s="94">
        <v>1989</v>
      </c>
      <c r="F1584" s="94">
        <v>1</v>
      </c>
      <c r="G1584" s="94">
        <v>0</v>
      </c>
      <c r="H1584" s="94">
        <v>0</v>
      </c>
      <c r="I1584" s="93">
        <v>7615</v>
      </c>
      <c r="J1584" s="93" t="b" cm="1">
        <f t="array" ref="J1584">OR(ISNUMBER(SEARCH($L$26:$L$31,C1584)))</f>
        <v>1</v>
      </c>
      <c r="K1584" s="92"/>
      <c r="L1584" s="26"/>
      <c r="M1584" s="26"/>
      <c r="N1584" s="26"/>
      <c r="O1584" s="26"/>
      <c r="P1584" s="26"/>
      <c r="Q1584" s="26"/>
      <c r="R1584" s="26"/>
      <c r="S1584" s="26"/>
      <c r="T1584" s="26"/>
    </row>
    <row r="1585" spans="1:20" x14ac:dyDescent="0.25">
      <c r="A1585" s="26"/>
      <c r="B1585" s="94">
        <v>4</v>
      </c>
      <c r="C1585" s="37" t="s">
        <v>104</v>
      </c>
      <c r="D1585" s="94">
        <v>2</v>
      </c>
      <c r="E1585" s="94">
        <v>1989</v>
      </c>
      <c r="F1585" s="94">
        <v>1</v>
      </c>
      <c r="G1585" s="94">
        <v>0</v>
      </c>
      <c r="H1585" s="94">
        <v>0</v>
      </c>
      <c r="I1585" s="93">
        <v>72102</v>
      </c>
      <c r="J1585" s="93" t="b" cm="1">
        <f t="array" ref="J1585">OR(ISNUMBER(SEARCH($L$26:$L$31,C1585)))</f>
        <v>1</v>
      </c>
      <c r="K1585" s="92"/>
      <c r="L1585" s="26"/>
      <c r="M1585" s="26"/>
      <c r="N1585" s="26"/>
      <c r="O1585" s="26"/>
      <c r="P1585" s="26"/>
      <c r="Q1585" s="26"/>
      <c r="R1585" s="26"/>
      <c r="S1585" s="26"/>
      <c r="T1585" s="26"/>
    </row>
    <row r="1586" spans="1:20" x14ac:dyDescent="0.25">
      <c r="A1586" s="26"/>
      <c r="B1586" s="94">
        <v>1</v>
      </c>
      <c r="C1586" s="37" t="s">
        <v>104</v>
      </c>
      <c r="D1586" s="94">
        <v>2</v>
      </c>
      <c r="E1586" s="94">
        <v>1989</v>
      </c>
      <c r="F1586" s="94">
        <v>1</v>
      </c>
      <c r="G1586" s="94">
        <v>0</v>
      </c>
      <c r="H1586" s="94">
        <v>0</v>
      </c>
      <c r="I1586" s="93">
        <v>7172</v>
      </c>
      <c r="J1586" s="93" t="b" cm="1">
        <f t="array" ref="J1586">OR(ISNUMBER(SEARCH($L$26:$L$31,C1586)))</f>
        <v>1</v>
      </c>
      <c r="K1586" s="92"/>
      <c r="L1586" s="26"/>
      <c r="M1586" s="26"/>
      <c r="N1586" s="26"/>
      <c r="O1586" s="26"/>
      <c r="P1586" s="26"/>
      <c r="Q1586" s="26"/>
      <c r="R1586" s="26"/>
      <c r="S1586" s="26"/>
      <c r="T1586" s="26"/>
    </row>
    <row r="1587" spans="1:20" x14ac:dyDescent="0.25">
      <c r="A1587" s="26"/>
      <c r="B1587" s="94">
        <v>5</v>
      </c>
      <c r="C1587" s="37" t="s">
        <v>104</v>
      </c>
      <c r="D1587" s="94">
        <v>2</v>
      </c>
      <c r="E1587" s="94">
        <v>1989</v>
      </c>
      <c r="F1587" s="94">
        <v>1</v>
      </c>
      <c r="G1587" s="94">
        <v>0</v>
      </c>
      <c r="H1587" s="94">
        <v>0</v>
      </c>
      <c r="I1587" s="93">
        <v>79283</v>
      </c>
      <c r="J1587" s="93" t="b" cm="1">
        <f t="array" ref="J1587">OR(ISNUMBER(SEARCH($L$26:$L$31,C1587)))</f>
        <v>1</v>
      </c>
      <c r="K1587" s="92"/>
      <c r="L1587" s="26"/>
      <c r="M1587" s="26"/>
      <c r="N1587" s="26"/>
      <c r="O1587" s="26"/>
      <c r="P1587" s="26"/>
      <c r="Q1587" s="26"/>
      <c r="R1587" s="26"/>
      <c r="S1587" s="26"/>
      <c r="T1587" s="26"/>
    </row>
    <row r="1588" spans="1:20" x14ac:dyDescent="0.25">
      <c r="A1588" s="26"/>
      <c r="B1588" s="94">
        <v>3</v>
      </c>
      <c r="C1588" s="37" t="s">
        <v>107</v>
      </c>
      <c r="D1588" s="94">
        <v>2</v>
      </c>
      <c r="E1588" s="94">
        <v>1989</v>
      </c>
      <c r="F1588" s="94">
        <v>1</v>
      </c>
      <c r="G1588" s="94">
        <v>0</v>
      </c>
      <c r="H1588" s="94">
        <v>0</v>
      </c>
      <c r="I1588" s="93">
        <v>0</v>
      </c>
      <c r="J1588" s="93" t="b" cm="1">
        <f t="array" ref="J1588">OR(ISNUMBER(SEARCH($L$26:$L$31,C1588)))</f>
        <v>1</v>
      </c>
      <c r="K1588" s="92"/>
      <c r="L1588" s="26"/>
      <c r="M1588" s="26"/>
      <c r="N1588" s="26"/>
      <c r="O1588" s="26"/>
      <c r="P1588" s="26"/>
      <c r="Q1588" s="26"/>
      <c r="R1588" s="26"/>
      <c r="S1588" s="26"/>
      <c r="T1588" s="26"/>
    </row>
    <row r="1589" spans="1:20" x14ac:dyDescent="0.25">
      <c r="A1589" s="26"/>
      <c r="B1589" s="94">
        <v>1</v>
      </c>
      <c r="C1589" s="37" t="s">
        <v>110</v>
      </c>
      <c r="D1589" s="94">
        <v>2</v>
      </c>
      <c r="E1589" s="94">
        <v>1989</v>
      </c>
      <c r="F1589" s="94">
        <v>1</v>
      </c>
      <c r="G1589" s="94">
        <v>0</v>
      </c>
      <c r="H1589" s="94">
        <v>12</v>
      </c>
      <c r="I1589" s="93">
        <v>0</v>
      </c>
      <c r="J1589" s="93" t="b" cm="1">
        <f t="array" ref="J1589">OR(ISNUMBER(SEARCH($L$26:$L$31,C1589)))</f>
        <v>0</v>
      </c>
      <c r="K1589" s="92"/>
      <c r="L1589" s="26"/>
      <c r="M1589" s="26"/>
      <c r="N1589" s="26"/>
      <c r="O1589" s="26"/>
      <c r="P1589" s="26"/>
      <c r="Q1589" s="26"/>
      <c r="R1589" s="26"/>
      <c r="S1589" s="26"/>
      <c r="T1589" s="26"/>
    </row>
    <row r="1590" spans="1:20" x14ac:dyDescent="0.25">
      <c r="A1590" s="26"/>
      <c r="B1590" s="94">
        <v>1</v>
      </c>
      <c r="C1590" s="37" t="s">
        <v>104</v>
      </c>
      <c r="D1590" s="94">
        <v>2</v>
      </c>
      <c r="E1590" s="94">
        <v>1989</v>
      </c>
      <c r="F1590" s="94">
        <v>1</v>
      </c>
      <c r="G1590" s="94">
        <v>0</v>
      </c>
      <c r="H1590" s="94">
        <v>0</v>
      </c>
      <c r="I1590" s="93">
        <v>82366</v>
      </c>
      <c r="J1590" s="93" t="b" cm="1">
        <f t="array" ref="J1590">OR(ISNUMBER(SEARCH($L$26:$L$31,C1590)))</f>
        <v>1</v>
      </c>
      <c r="K1590" s="92"/>
      <c r="L1590" s="26"/>
      <c r="M1590" s="26"/>
      <c r="N1590" s="26"/>
      <c r="O1590" s="26"/>
      <c r="P1590" s="26"/>
      <c r="Q1590" s="26"/>
      <c r="R1590" s="26"/>
      <c r="S1590" s="26"/>
      <c r="T1590" s="26"/>
    </row>
    <row r="1591" spans="1:20" x14ac:dyDescent="0.25">
      <c r="A1591" s="26"/>
      <c r="B1591" s="94">
        <v>4</v>
      </c>
      <c r="C1591" s="37" t="s">
        <v>110</v>
      </c>
      <c r="D1591" s="94">
        <v>2</v>
      </c>
      <c r="E1591" s="94">
        <v>1989</v>
      </c>
      <c r="F1591" s="94">
        <v>1</v>
      </c>
      <c r="G1591" s="94">
        <v>0</v>
      </c>
      <c r="H1591" s="94">
        <v>0</v>
      </c>
      <c r="I1591" s="93">
        <v>74773</v>
      </c>
      <c r="J1591" s="93" t="b" cm="1">
        <f t="array" ref="J1591">OR(ISNUMBER(SEARCH($L$26:$L$31,C1591)))</f>
        <v>0</v>
      </c>
      <c r="K1591" s="92"/>
      <c r="L1591" s="26"/>
      <c r="M1591" s="26"/>
      <c r="N1591" s="26"/>
      <c r="O1591" s="26"/>
      <c r="P1591" s="26"/>
      <c r="Q1591" s="26"/>
      <c r="R1591" s="26"/>
      <c r="S1591" s="26"/>
      <c r="T1591" s="26"/>
    </row>
    <row r="1592" spans="1:20" x14ac:dyDescent="0.25">
      <c r="A1592" s="26"/>
      <c r="B1592" s="94">
        <v>4</v>
      </c>
      <c r="C1592" s="37" t="s">
        <v>110</v>
      </c>
      <c r="D1592" s="94">
        <v>3</v>
      </c>
      <c r="E1592" s="94">
        <v>1989</v>
      </c>
      <c r="F1592" s="94">
        <v>1</v>
      </c>
      <c r="G1592" s="94">
        <v>0</v>
      </c>
      <c r="H1592" s="94">
        <v>0</v>
      </c>
      <c r="I1592" s="93">
        <v>7877</v>
      </c>
      <c r="J1592" s="93" t="b" cm="1">
        <f t="array" ref="J1592">OR(ISNUMBER(SEARCH($L$26:$L$31,C1592)))</f>
        <v>0</v>
      </c>
      <c r="K1592" s="92"/>
      <c r="L1592" s="26"/>
      <c r="M1592" s="26"/>
      <c r="N1592" s="26"/>
      <c r="O1592" s="26"/>
      <c r="P1592" s="26"/>
      <c r="Q1592" s="26"/>
      <c r="R1592" s="26"/>
      <c r="S1592" s="26"/>
      <c r="T1592" s="26"/>
    </row>
    <row r="1593" spans="1:20" x14ac:dyDescent="0.25">
      <c r="A1593" s="26"/>
      <c r="B1593" s="94">
        <v>1</v>
      </c>
      <c r="C1593" s="37" t="s">
        <v>103</v>
      </c>
      <c r="D1593" s="94">
        <v>3</v>
      </c>
      <c r="E1593" s="94">
        <v>1989</v>
      </c>
      <c r="F1593" s="94">
        <v>1</v>
      </c>
      <c r="G1593" s="94">
        <v>0</v>
      </c>
      <c r="H1593" s="94">
        <v>0</v>
      </c>
      <c r="I1593" s="93">
        <v>73458</v>
      </c>
      <c r="J1593" s="93" t="b" cm="1">
        <f t="array" ref="J1593">OR(ISNUMBER(SEARCH($L$26:$L$31,C1593)))</f>
        <v>1</v>
      </c>
      <c r="K1593" s="92"/>
      <c r="L1593" s="26"/>
      <c r="M1593" s="26"/>
      <c r="N1593" s="26"/>
      <c r="O1593" s="26"/>
      <c r="P1593" s="26"/>
      <c r="Q1593" s="26"/>
      <c r="R1593" s="26"/>
      <c r="S1593" s="26"/>
      <c r="T1593" s="26"/>
    </row>
    <row r="1594" spans="1:20" x14ac:dyDescent="0.25">
      <c r="A1594" s="26"/>
      <c r="B1594" s="94">
        <v>6</v>
      </c>
      <c r="C1594" s="37" t="s">
        <v>110</v>
      </c>
      <c r="D1594" s="94">
        <v>3</v>
      </c>
      <c r="E1594" s="94">
        <v>1989</v>
      </c>
      <c r="F1594" s="94">
        <v>1</v>
      </c>
      <c r="G1594" s="94">
        <v>0</v>
      </c>
      <c r="H1594" s="94">
        <v>0</v>
      </c>
      <c r="I1594" s="93">
        <v>81431</v>
      </c>
      <c r="J1594" s="93" t="b" cm="1">
        <f t="array" ref="J1594">OR(ISNUMBER(SEARCH($L$26:$L$31,C1594)))</f>
        <v>0</v>
      </c>
      <c r="K1594" s="92"/>
      <c r="L1594" s="26"/>
      <c r="M1594" s="26"/>
      <c r="N1594" s="26"/>
      <c r="O1594" s="26"/>
      <c r="P1594" s="26"/>
      <c r="Q1594" s="26"/>
      <c r="R1594" s="26"/>
      <c r="S1594" s="26"/>
      <c r="T1594" s="26"/>
    </row>
    <row r="1595" spans="1:20" x14ac:dyDescent="0.25">
      <c r="A1595" s="26"/>
      <c r="B1595" s="94">
        <v>6</v>
      </c>
      <c r="C1595" s="37" t="s">
        <v>126</v>
      </c>
      <c r="D1595" s="94">
        <v>3</v>
      </c>
      <c r="E1595" s="94">
        <v>1989</v>
      </c>
      <c r="F1595" s="94">
        <v>1</v>
      </c>
      <c r="G1595" s="94">
        <v>0</v>
      </c>
      <c r="H1595" s="94">
        <v>0</v>
      </c>
      <c r="I1595" s="93">
        <v>7588</v>
      </c>
      <c r="J1595" s="93" t="b" cm="1">
        <f t="array" ref="J1595">OR(ISNUMBER(SEARCH($L$26:$L$31,C1595)))</f>
        <v>1</v>
      </c>
      <c r="K1595" s="92"/>
      <c r="L1595" s="26"/>
      <c r="M1595" s="26"/>
      <c r="N1595" s="26"/>
      <c r="O1595" s="26"/>
      <c r="P1595" s="26"/>
      <c r="Q1595" s="26"/>
      <c r="R1595" s="26"/>
      <c r="S1595" s="26"/>
      <c r="T1595" s="26"/>
    </row>
    <row r="1596" spans="1:20" x14ac:dyDescent="0.25">
      <c r="A1596" s="26"/>
      <c r="B1596" s="94">
        <v>1</v>
      </c>
      <c r="C1596" s="37" t="s">
        <v>126</v>
      </c>
      <c r="D1596" s="94">
        <v>3</v>
      </c>
      <c r="E1596" s="94">
        <v>1989</v>
      </c>
      <c r="F1596" s="94">
        <v>1</v>
      </c>
      <c r="G1596" s="94">
        <v>0</v>
      </c>
      <c r="H1596" s="94">
        <v>0</v>
      </c>
      <c r="I1596" s="93">
        <v>8113</v>
      </c>
      <c r="J1596" s="93" t="b" cm="1">
        <f t="array" ref="J1596">OR(ISNUMBER(SEARCH($L$26:$L$31,C1596)))</f>
        <v>1</v>
      </c>
      <c r="K1596" s="92"/>
      <c r="L1596" s="26"/>
      <c r="M1596" s="26"/>
      <c r="N1596" s="26"/>
      <c r="O1596" s="26"/>
      <c r="P1596" s="26"/>
      <c r="Q1596" s="26"/>
      <c r="R1596" s="26"/>
      <c r="S1596" s="26"/>
      <c r="T1596" s="26"/>
    </row>
    <row r="1597" spans="1:20" x14ac:dyDescent="0.25">
      <c r="A1597" s="26"/>
      <c r="B1597" s="94">
        <v>1</v>
      </c>
      <c r="C1597" s="37" t="s">
        <v>103</v>
      </c>
      <c r="D1597" s="94">
        <v>3</v>
      </c>
      <c r="E1597" s="94">
        <v>1989</v>
      </c>
      <c r="F1597" s="94">
        <v>1</v>
      </c>
      <c r="G1597" s="94">
        <v>0</v>
      </c>
      <c r="H1597" s="94">
        <v>0</v>
      </c>
      <c r="I1597" s="93">
        <v>72618</v>
      </c>
      <c r="J1597" s="93" t="b" cm="1">
        <f t="array" ref="J1597">OR(ISNUMBER(SEARCH($L$26:$L$31,C1597)))</f>
        <v>1</v>
      </c>
      <c r="K1597" s="92"/>
      <c r="L1597" s="26"/>
      <c r="M1597" s="26"/>
      <c r="N1597" s="26"/>
      <c r="O1597" s="26"/>
      <c r="P1597" s="26"/>
      <c r="Q1597" s="26"/>
      <c r="R1597" s="26"/>
      <c r="S1597" s="26"/>
      <c r="T1597" s="26"/>
    </row>
    <row r="1598" spans="1:20" x14ac:dyDescent="0.25">
      <c r="A1598" s="26"/>
      <c r="B1598" s="94">
        <v>1</v>
      </c>
      <c r="C1598" s="37" t="s">
        <v>104</v>
      </c>
      <c r="D1598" s="94">
        <v>3</v>
      </c>
      <c r="E1598" s="94">
        <v>1989</v>
      </c>
      <c r="F1598" s="94">
        <v>1</v>
      </c>
      <c r="G1598" s="94">
        <v>0</v>
      </c>
      <c r="H1598" s="94">
        <v>0</v>
      </c>
      <c r="I1598" s="93">
        <v>7962</v>
      </c>
      <c r="J1598" s="93" t="b" cm="1">
        <f t="array" ref="J1598">OR(ISNUMBER(SEARCH($L$26:$L$31,C1598)))</f>
        <v>1</v>
      </c>
      <c r="K1598" s="92"/>
      <c r="L1598" s="26"/>
      <c r="M1598" s="26"/>
      <c r="N1598" s="26"/>
      <c r="O1598" s="26"/>
      <c r="P1598" s="26"/>
      <c r="Q1598" s="26"/>
      <c r="R1598" s="26"/>
      <c r="S1598" s="26"/>
      <c r="T1598" s="26"/>
    </row>
    <row r="1599" spans="1:20" x14ac:dyDescent="0.25">
      <c r="A1599" s="26"/>
      <c r="B1599" s="94">
        <v>5</v>
      </c>
      <c r="C1599" s="37" t="s">
        <v>103</v>
      </c>
      <c r="D1599" s="94">
        <v>3</v>
      </c>
      <c r="E1599" s="94">
        <v>1989</v>
      </c>
      <c r="F1599" s="94">
        <v>1</v>
      </c>
      <c r="G1599" s="94">
        <v>0</v>
      </c>
      <c r="H1599" s="94">
        <v>0</v>
      </c>
      <c r="I1599" s="93">
        <v>8584</v>
      </c>
      <c r="J1599" s="93" t="b" cm="1">
        <f t="array" ref="J1599">OR(ISNUMBER(SEARCH($L$26:$L$31,C1599)))</f>
        <v>1</v>
      </c>
      <c r="K1599" s="92"/>
      <c r="L1599" s="26"/>
      <c r="M1599" s="26"/>
      <c r="N1599" s="26"/>
      <c r="O1599" s="26"/>
      <c r="P1599" s="26"/>
      <c r="Q1599" s="26"/>
      <c r="R1599" s="26"/>
      <c r="S1599" s="26"/>
      <c r="T1599" s="26"/>
    </row>
    <row r="1600" spans="1:20" x14ac:dyDescent="0.25">
      <c r="A1600" s="26"/>
      <c r="B1600" s="94">
        <v>5</v>
      </c>
      <c r="C1600" s="37" t="s">
        <v>110</v>
      </c>
      <c r="D1600" s="94">
        <v>3</v>
      </c>
      <c r="E1600" s="94">
        <v>1989</v>
      </c>
      <c r="F1600" s="94">
        <v>1</v>
      </c>
      <c r="G1600" s="94">
        <v>0</v>
      </c>
      <c r="H1600" s="94">
        <v>0</v>
      </c>
      <c r="I1600" s="93">
        <v>7318</v>
      </c>
      <c r="J1600" s="93" t="b" cm="1">
        <f t="array" ref="J1600">OR(ISNUMBER(SEARCH($L$26:$L$31,C1600)))</f>
        <v>0</v>
      </c>
      <c r="K1600" s="92"/>
      <c r="L1600" s="26"/>
      <c r="M1600" s="26"/>
      <c r="N1600" s="26"/>
      <c r="O1600" s="26"/>
      <c r="P1600" s="26"/>
      <c r="Q1600" s="26"/>
      <c r="R1600" s="26"/>
      <c r="S1600" s="26"/>
      <c r="T1600" s="26"/>
    </row>
    <row r="1601" spans="1:20" x14ac:dyDescent="0.25">
      <c r="A1601" s="26"/>
      <c r="B1601" s="94">
        <v>2</v>
      </c>
      <c r="C1601" s="37" t="s">
        <v>128</v>
      </c>
      <c r="D1601" s="94">
        <v>3</v>
      </c>
      <c r="E1601" s="94">
        <v>1989</v>
      </c>
      <c r="F1601" s="94">
        <v>1</v>
      </c>
      <c r="G1601" s="94">
        <v>0</v>
      </c>
      <c r="H1601" s="94">
        <v>0</v>
      </c>
      <c r="I1601" s="93">
        <v>80940</v>
      </c>
      <c r="J1601" s="93" t="b" cm="1">
        <f t="array" ref="J1601">OR(ISNUMBER(SEARCH($L$26:$L$31,C1601)))</f>
        <v>1</v>
      </c>
      <c r="K1601" s="92"/>
      <c r="L1601" s="26"/>
      <c r="M1601" s="26"/>
      <c r="N1601" s="26"/>
      <c r="O1601" s="26"/>
      <c r="P1601" s="26"/>
      <c r="Q1601" s="26"/>
      <c r="R1601" s="26"/>
      <c r="S1601" s="26"/>
      <c r="T1601" s="26"/>
    </row>
    <row r="1602" spans="1:20" x14ac:dyDescent="0.25">
      <c r="A1602" s="26"/>
      <c r="B1602" s="94">
        <v>1</v>
      </c>
      <c r="C1602" s="37" t="s">
        <v>108</v>
      </c>
      <c r="D1602" s="94">
        <v>3</v>
      </c>
      <c r="E1602" s="94">
        <v>1989</v>
      </c>
      <c r="F1602" s="94">
        <v>1</v>
      </c>
      <c r="G1602" s="94">
        <v>0</v>
      </c>
      <c r="H1602" s="94">
        <v>0</v>
      </c>
      <c r="I1602" s="93">
        <v>84966</v>
      </c>
      <c r="J1602" s="93" t="b" cm="1">
        <f t="array" ref="J1602">OR(ISNUMBER(SEARCH($L$26:$L$31,C1602)))</f>
        <v>1</v>
      </c>
      <c r="K1602" s="92"/>
      <c r="L1602" s="26"/>
      <c r="M1602" s="26"/>
      <c r="N1602" s="26"/>
      <c r="O1602" s="26"/>
      <c r="P1602" s="26"/>
      <c r="Q1602" s="26"/>
      <c r="R1602" s="26"/>
      <c r="S1602" s="26"/>
      <c r="T1602" s="26"/>
    </row>
    <row r="1603" spans="1:20" x14ac:dyDescent="0.25">
      <c r="A1603" s="26"/>
      <c r="B1603" s="94">
        <v>1</v>
      </c>
      <c r="C1603" s="37" t="s">
        <v>103</v>
      </c>
      <c r="D1603" s="94">
        <v>4</v>
      </c>
      <c r="E1603" s="94">
        <v>1989</v>
      </c>
      <c r="F1603" s="94">
        <v>1</v>
      </c>
      <c r="G1603" s="94">
        <v>0</v>
      </c>
      <c r="H1603" s="94">
        <v>0</v>
      </c>
      <c r="I1603" s="93">
        <v>7716</v>
      </c>
      <c r="J1603" s="93" t="b" cm="1">
        <f t="array" ref="J1603">OR(ISNUMBER(SEARCH($L$26:$L$31,C1603)))</f>
        <v>1</v>
      </c>
      <c r="K1603" s="92"/>
      <c r="L1603" s="26"/>
      <c r="M1603" s="26"/>
      <c r="N1603" s="26"/>
      <c r="O1603" s="26"/>
      <c r="P1603" s="26"/>
      <c r="Q1603" s="26"/>
      <c r="R1603" s="26"/>
      <c r="S1603" s="26"/>
      <c r="T1603" s="26"/>
    </row>
    <row r="1604" spans="1:20" x14ac:dyDescent="0.25">
      <c r="A1604" s="26"/>
      <c r="B1604" s="94">
        <v>1</v>
      </c>
      <c r="C1604" s="37" t="s">
        <v>104</v>
      </c>
      <c r="D1604" s="94">
        <v>4</v>
      </c>
      <c r="E1604" s="94">
        <v>1989</v>
      </c>
      <c r="F1604" s="94">
        <v>1</v>
      </c>
      <c r="G1604" s="94">
        <v>0</v>
      </c>
      <c r="H1604" s="94">
        <v>0</v>
      </c>
      <c r="I1604" s="93">
        <v>74631</v>
      </c>
      <c r="J1604" s="93" t="b" cm="1">
        <f t="array" ref="J1604">OR(ISNUMBER(SEARCH($L$26:$L$31,C1604)))</f>
        <v>1</v>
      </c>
      <c r="K1604" s="92"/>
      <c r="L1604" s="26"/>
      <c r="M1604" s="26"/>
      <c r="N1604" s="26"/>
      <c r="O1604" s="26"/>
      <c r="P1604" s="26"/>
      <c r="Q1604" s="26"/>
      <c r="R1604" s="26"/>
      <c r="S1604" s="26"/>
      <c r="T1604" s="26"/>
    </row>
    <row r="1605" spans="1:20" x14ac:dyDescent="0.25">
      <c r="A1605" s="26"/>
      <c r="B1605" s="94">
        <v>2</v>
      </c>
      <c r="C1605" s="37" t="s">
        <v>114</v>
      </c>
      <c r="D1605" s="94">
        <v>4</v>
      </c>
      <c r="E1605" s="94">
        <v>1989</v>
      </c>
      <c r="F1605" s="94">
        <v>1</v>
      </c>
      <c r="G1605" s="94">
        <v>0</v>
      </c>
      <c r="H1605" s="94">
        <v>10</v>
      </c>
      <c r="I1605" s="93">
        <v>0</v>
      </c>
      <c r="J1605" s="93" t="b" cm="1">
        <f t="array" ref="J1605">OR(ISNUMBER(SEARCH($L$26:$L$31,C1605)))</f>
        <v>0</v>
      </c>
      <c r="K1605" s="92"/>
      <c r="L1605" s="26"/>
      <c r="M1605" s="26"/>
      <c r="N1605" s="26"/>
      <c r="O1605" s="26"/>
      <c r="P1605" s="26"/>
      <c r="Q1605" s="26"/>
      <c r="R1605" s="26"/>
      <c r="S1605" s="26"/>
      <c r="T1605" s="26"/>
    </row>
    <row r="1606" spans="1:20" x14ac:dyDescent="0.25">
      <c r="A1606" s="26"/>
      <c r="B1606" s="94">
        <v>1</v>
      </c>
      <c r="C1606" s="37" t="s">
        <v>114</v>
      </c>
      <c r="D1606" s="94">
        <v>1</v>
      </c>
      <c r="E1606" s="94">
        <v>1989</v>
      </c>
      <c r="F1606" s="94">
        <v>1</v>
      </c>
      <c r="G1606" s="94">
        <v>0</v>
      </c>
      <c r="H1606" s="94">
        <v>0</v>
      </c>
      <c r="I1606" s="93">
        <v>1036813</v>
      </c>
      <c r="J1606" s="93" t="b" cm="1">
        <f t="array" ref="J1606">OR(ISNUMBER(SEARCH($L$26:$L$31,C1606)))</f>
        <v>0</v>
      </c>
      <c r="K1606" s="92"/>
      <c r="L1606" s="26"/>
      <c r="M1606" s="26"/>
      <c r="N1606" s="26"/>
      <c r="O1606" s="26"/>
      <c r="P1606" s="26"/>
      <c r="Q1606" s="26"/>
      <c r="R1606" s="26"/>
      <c r="S1606" s="26"/>
      <c r="T1606" s="26"/>
    </row>
    <row r="1607" spans="1:20" x14ac:dyDescent="0.25">
      <c r="A1607" s="26"/>
      <c r="B1607" s="94">
        <v>6</v>
      </c>
      <c r="C1607" s="37" t="s">
        <v>114</v>
      </c>
      <c r="D1607" s="94">
        <v>4</v>
      </c>
      <c r="E1607" s="94">
        <v>1989</v>
      </c>
      <c r="F1607" s="94">
        <v>4</v>
      </c>
      <c r="G1607" s="94">
        <v>0</v>
      </c>
      <c r="H1607" s="94">
        <v>0</v>
      </c>
      <c r="I1607" s="93">
        <v>241013</v>
      </c>
      <c r="J1607" s="93" t="b" cm="1">
        <f t="array" ref="J1607">OR(ISNUMBER(SEARCH($L$26:$L$31,C1607)))</f>
        <v>0</v>
      </c>
      <c r="K1607" s="92"/>
      <c r="L1607" s="26"/>
      <c r="M1607" s="26"/>
      <c r="N1607" s="26"/>
      <c r="O1607" s="26"/>
      <c r="P1607" s="26"/>
      <c r="Q1607" s="26"/>
      <c r="R1607" s="26"/>
      <c r="S1607" s="26"/>
      <c r="T1607" s="26"/>
    </row>
    <row r="1608" spans="1:20" x14ac:dyDescent="0.25">
      <c r="A1608" s="26"/>
      <c r="B1608" s="94">
        <v>1</v>
      </c>
      <c r="C1608" s="37" t="s">
        <v>114</v>
      </c>
      <c r="D1608" s="94">
        <v>4</v>
      </c>
      <c r="E1608" s="94">
        <v>1989</v>
      </c>
      <c r="F1608" s="94">
        <v>4</v>
      </c>
      <c r="G1608" s="94">
        <v>21</v>
      </c>
      <c r="H1608" s="94">
        <v>0</v>
      </c>
      <c r="I1608" s="93">
        <v>199138</v>
      </c>
      <c r="J1608" s="93" t="b" cm="1">
        <f t="array" ref="J1608">OR(ISNUMBER(SEARCH($L$26:$L$31,C1608)))</f>
        <v>0</v>
      </c>
      <c r="K1608" s="92"/>
      <c r="L1608" s="26"/>
      <c r="M1608" s="26"/>
      <c r="N1608" s="26"/>
      <c r="O1608" s="26"/>
      <c r="P1608" s="26"/>
      <c r="Q1608" s="26"/>
      <c r="R1608" s="26"/>
      <c r="S1608" s="26"/>
      <c r="T1608" s="26"/>
    </row>
    <row r="1609" spans="1:20" x14ac:dyDescent="0.25">
      <c r="A1609" s="26"/>
      <c r="B1609" s="94">
        <v>4</v>
      </c>
      <c r="C1609" s="37" t="s">
        <v>114</v>
      </c>
      <c r="D1609" s="94">
        <v>4</v>
      </c>
      <c r="E1609" s="94">
        <v>1989</v>
      </c>
      <c r="F1609" s="94">
        <v>4</v>
      </c>
      <c r="G1609" s="94">
        <v>0</v>
      </c>
      <c r="H1609" s="94">
        <v>0</v>
      </c>
      <c r="I1609" s="93">
        <v>227407</v>
      </c>
      <c r="J1609" s="93" t="b" cm="1">
        <f t="array" ref="J1609">OR(ISNUMBER(SEARCH($L$26:$L$31,C1609)))</f>
        <v>0</v>
      </c>
      <c r="K1609" s="92"/>
      <c r="L1609" s="26"/>
      <c r="M1609" s="26"/>
      <c r="N1609" s="26"/>
      <c r="O1609" s="26"/>
      <c r="P1609" s="26"/>
      <c r="Q1609" s="26"/>
      <c r="R1609" s="26"/>
      <c r="S1609" s="26"/>
      <c r="T1609" s="26"/>
    </row>
    <row r="1610" spans="1:20" x14ac:dyDescent="0.25">
      <c r="A1610" s="26"/>
      <c r="B1610" s="94">
        <v>3</v>
      </c>
      <c r="C1610" s="37" t="s">
        <v>114</v>
      </c>
      <c r="D1610" s="94">
        <v>4</v>
      </c>
      <c r="E1610" s="94">
        <v>1989</v>
      </c>
      <c r="F1610" s="94">
        <v>4</v>
      </c>
      <c r="G1610" s="94">
        <v>0</v>
      </c>
      <c r="H1610" s="94">
        <v>0</v>
      </c>
      <c r="I1610" s="93">
        <v>201736</v>
      </c>
      <c r="J1610" s="93" t="b" cm="1">
        <f t="array" ref="J1610">OR(ISNUMBER(SEARCH($L$26:$L$31,C1610)))</f>
        <v>0</v>
      </c>
      <c r="K1610" s="92"/>
      <c r="L1610" s="26"/>
      <c r="M1610" s="26"/>
      <c r="N1610" s="26"/>
      <c r="O1610" s="26"/>
      <c r="P1610" s="26"/>
      <c r="Q1610" s="26"/>
      <c r="R1610" s="26"/>
      <c r="S1610" s="26"/>
      <c r="T1610" s="26"/>
    </row>
    <row r="1611" spans="1:20" x14ac:dyDescent="0.25">
      <c r="A1611" s="26"/>
      <c r="B1611" s="94">
        <v>5</v>
      </c>
      <c r="C1611" s="37" t="s">
        <v>114</v>
      </c>
      <c r="D1611" s="94">
        <v>4</v>
      </c>
      <c r="E1611" s="94">
        <v>1989</v>
      </c>
      <c r="F1611" s="94">
        <v>4</v>
      </c>
      <c r="G1611" s="94">
        <v>0</v>
      </c>
      <c r="H1611" s="94">
        <v>0</v>
      </c>
      <c r="I1611" s="93">
        <v>213977</v>
      </c>
      <c r="J1611" s="93" t="b" cm="1">
        <f t="array" ref="J1611">OR(ISNUMBER(SEARCH($L$26:$L$31,C1611)))</f>
        <v>0</v>
      </c>
      <c r="K1611" s="92"/>
      <c r="L1611" s="26"/>
      <c r="M1611" s="26"/>
      <c r="N1611" s="26"/>
      <c r="O1611" s="26"/>
      <c r="P1611" s="26"/>
      <c r="Q1611" s="26"/>
      <c r="R1611" s="26"/>
      <c r="S1611" s="26"/>
      <c r="T1611" s="26"/>
    </row>
    <row r="1612" spans="1:20" x14ac:dyDescent="0.25">
      <c r="A1612" s="26"/>
      <c r="B1612" s="94">
        <v>2</v>
      </c>
      <c r="C1612" s="37" t="s">
        <v>114</v>
      </c>
      <c r="D1612" s="94">
        <v>4</v>
      </c>
      <c r="E1612" s="94">
        <v>1989</v>
      </c>
      <c r="F1612" s="94">
        <v>5</v>
      </c>
      <c r="G1612" s="94">
        <v>13</v>
      </c>
      <c r="H1612" s="94">
        <v>0</v>
      </c>
      <c r="I1612" s="93">
        <v>8641717</v>
      </c>
      <c r="J1612" s="93" t="b" cm="1">
        <f t="array" ref="J1612">OR(ISNUMBER(SEARCH($L$26:$L$31,C1612)))</f>
        <v>0</v>
      </c>
      <c r="K1612" s="92"/>
      <c r="L1612" s="26"/>
      <c r="M1612" s="26"/>
      <c r="N1612" s="26"/>
      <c r="O1612" s="26"/>
      <c r="P1612" s="26"/>
      <c r="Q1612" s="26"/>
      <c r="R1612" s="26"/>
      <c r="S1612" s="26"/>
      <c r="T1612" s="26"/>
    </row>
    <row r="1613" spans="1:20" x14ac:dyDescent="0.25">
      <c r="A1613" s="26"/>
      <c r="B1613" s="94">
        <v>6</v>
      </c>
      <c r="C1613" s="37" t="s">
        <v>106</v>
      </c>
      <c r="D1613" s="94">
        <v>1</v>
      </c>
      <c r="E1613" s="94">
        <v>1989</v>
      </c>
      <c r="F1613" s="94">
        <v>1</v>
      </c>
      <c r="G1613" s="94">
        <v>0</v>
      </c>
      <c r="H1613" s="94">
        <v>0</v>
      </c>
      <c r="I1613" s="93">
        <v>15890</v>
      </c>
      <c r="J1613" s="93" t="b" cm="1">
        <f t="array" ref="J1613">OR(ISNUMBER(SEARCH($L$26:$L$31,C1613)))</f>
        <v>0</v>
      </c>
      <c r="K1613" s="92"/>
      <c r="L1613" s="26"/>
      <c r="M1613" s="26"/>
      <c r="N1613" s="26"/>
      <c r="O1613" s="26"/>
      <c r="P1613" s="26"/>
      <c r="Q1613" s="26"/>
      <c r="R1613" s="26"/>
      <c r="S1613" s="26"/>
      <c r="T1613" s="26"/>
    </row>
    <row r="1614" spans="1:20" x14ac:dyDescent="0.25">
      <c r="A1614" s="26"/>
      <c r="B1614" s="94">
        <v>1</v>
      </c>
      <c r="C1614" s="37" t="s">
        <v>106</v>
      </c>
      <c r="D1614" s="94">
        <v>1</v>
      </c>
      <c r="E1614" s="94">
        <v>1989</v>
      </c>
      <c r="F1614" s="94">
        <v>1</v>
      </c>
      <c r="G1614" s="94">
        <v>0</v>
      </c>
      <c r="H1614" s="94">
        <v>0</v>
      </c>
      <c r="I1614" s="93">
        <v>17900</v>
      </c>
      <c r="J1614" s="93" t="b" cm="1">
        <f t="array" ref="J1614">OR(ISNUMBER(SEARCH($L$26:$L$31,C1614)))</f>
        <v>0</v>
      </c>
      <c r="K1614" s="92"/>
      <c r="L1614" s="26"/>
      <c r="M1614" s="26"/>
      <c r="N1614" s="26"/>
      <c r="O1614" s="26"/>
      <c r="P1614" s="26"/>
      <c r="Q1614" s="26"/>
      <c r="R1614" s="26"/>
      <c r="S1614" s="26"/>
      <c r="T1614" s="26"/>
    </row>
    <row r="1615" spans="1:20" x14ac:dyDescent="0.25">
      <c r="A1615" s="26"/>
      <c r="B1615" s="94">
        <v>2</v>
      </c>
      <c r="C1615" s="37" t="s">
        <v>106</v>
      </c>
      <c r="D1615" s="94">
        <v>1</v>
      </c>
      <c r="E1615" s="94">
        <v>1989</v>
      </c>
      <c r="F1615" s="94">
        <v>1</v>
      </c>
      <c r="G1615" s="94">
        <v>0</v>
      </c>
      <c r="H1615" s="94">
        <v>0</v>
      </c>
      <c r="I1615" s="93">
        <v>18699</v>
      </c>
      <c r="J1615" s="93" t="b" cm="1">
        <f t="array" ref="J1615">OR(ISNUMBER(SEARCH($L$26:$L$31,C1615)))</f>
        <v>0</v>
      </c>
      <c r="K1615" s="92"/>
      <c r="L1615" s="26"/>
      <c r="M1615" s="26"/>
      <c r="N1615" s="26"/>
      <c r="O1615" s="26"/>
      <c r="P1615" s="26"/>
      <c r="Q1615" s="26"/>
      <c r="R1615" s="26"/>
      <c r="S1615" s="26"/>
      <c r="T1615" s="26"/>
    </row>
    <row r="1616" spans="1:20" x14ac:dyDescent="0.25">
      <c r="A1616" s="26"/>
      <c r="B1616" s="94">
        <v>4</v>
      </c>
      <c r="C1616" s="37" t="s">
        <v>106</v>
      </c>
      <c r="D1616" s="94">
        <v>1</v>
      </c>
      <c r="E1616" s="94">
        <v>1989</v>
      </c>
      <c r="F1616" s="94">
        <v>1</v>
      </c>
      <c r="G1616" s="94">
        <v>0</v>
      </c>
      <c r="H1616" s="94">
        <v>0</v>
      </c>
      <c r="I1616" s="93">
        <v>16930</v>
      </c>
      <c r="J1616" s="93" t="b" cm="1">
        <f t="array" ref="J1616">OR(ISNUMBER(SEARCH($L$26:$L$31,C1616)))</f>
        <v>0</v>
      </c>
      <c r="K1616" s="92"/>
      <c r="L1616" s="26"/>
      <c r="M1616" s="26"/>
      <c r="N1616" s="26"/>
      <c r="O1616" s="26"/>
      <c r="P1616" s="26"/>
      <c r="Q1616" s="26"/>
      <c r="R1616" s="26"/>
      <c r="S1616" s="26"/>
      <c r="T1616" s="26"/>
    </row>
    <row r="1617" spans="1:20" x14ac:dyDescent="0.25">
      <c r="A1617" s="26"/>
      <c r="B1617" s="94">
        <v>3</v>
      </c>
      <c r="C1617" s="37" t="s">
        <v>106</v>
      </c>
      <c r="D1617" s="94">
        <v>1</v>
      </c>
      <c r="E1617" s="94">
        <v>1989</v>
      </c>
      <c r="F1617" s="94">
        <v>1</v>
      </c>
      <c r="G1617" s="94">
        <v>0</v>
      </c>
      <c r="H1617" s="94">
        <v>0</v>
      </c>
      <c r="I1617" s="93">
        <v>16255</v>
      </c>
      <c r="J1617" s="93" t="b" cm="1">
        <f t="array" ref="J1617">OR(ISNUMBER(SEARCH($L$26:$L$31,C1617)))</f>
        <v>0</v>
      </c>
      <c r="K1617" s="92"/>
      <c r="L1617" s="26"/>
      <c r="M1617" s="26"/>
      <c r="N1617" s="26"/>
      <c r="O1617" s="26"/>
      <c r="P1617" s="26"/>
      <c r="Q1617" s="26"/>
      <c r="R1617" s="26"/>
      <c r="S1617" s="26"/>
      <c r="T1617" s="26"/>
    </row>
    <row r="1618" spans="1:20" x14ac:dyDescent="0.25">
      <c r="A1618" s="26"/>
      <c r="B1618" s="94">
        <v>5</v>
      </c>
      <c r="C1618" s="37" t="s">
        <v>106</v>
      </c>
      <c r="D1618" s="94">
        <v>1</v>
      </c>
      <c r="E1618" s="94">
        <v>1989</v>
      </c>
      <c r="F1618" s="94">
        <v>1</v>
      </c>
      <c r="G1618" s="94">
        <v>0</v>
      </c>
      <c r="H1618" s="94">
        <v>0</v>
      </c>
      <c r="I1618" s="93">
        <v>17967</v>
      </c>
      <c r="J1618" s="93" t="b" cm="1">
        <f t="array" ref="J1618">OR(ISNUMBER(SEARCH($L$26:$L$31,C1618)))</f>
        <v>0</v>
      </c>
      <c r="K1618" s="92"/>
      <c r="L1618" s="26"/>
      <c r="M1618" s="26"/>
      <c r="N1618" s="26"/>
      <c r="O1618" s="26"/>
      <c r="P1618" s="26"/>
      <c r="Q1618" s="26"/>
      <c r="R1618" s="26"/>
      <c r="S1618" s="26"/>
      <c r="T1618" s="26"/>
    </row>
    <row r="1619" spans="1:20" x14ac:dyDescent="0.25">
      <c r="A1619" s="26"/>
      <c r="B1619" s="94">
        <v>1</v>
      </c>
      <c r="C1619" s="37" t="s">
        <v>114</v>
      </c>
      <c r="D1619" s="94">
        <v>1</v>
      </c>
      <c r="E1619" s="94">
        <v>1989</v>
      </c>
      <c r="F1619" s="94">
        <v>3</v>
      </c>
      <c r="G1619" s="94">
        <v>0</v>
      </c>
      <c r="H1619" s="94">
        <v>0</v>
      </c>
      <c r="I1619" s="93">
        <v>900784</v>
      </c>
      <c r="J1619" s="93" t="b" cm="1">
        <f t="array" ref="J1619">OR(ISNUMBER(SEARCH($L$26:$L$31,C1619)))</f>
        <v>0</v>
      </c>
      <c r="K1619" s="92"/>
      <c r="L1619" s="26"/>
      <c r="M1619" s="26"/>
      <c r="N1619" s="26"/>
      <c r="O1619" s="26"/>
      <c r="P1619" s="26"/>
      <c r="Q1619" s="26"/>
      <c r="R1619" s="26"/>
      <c r="S1619" s="26"/>
      <c r="T1619" s="26"/>
    </row>
    <row r="1620" spans="1:20" x14ac:dyDescent="0.25">
      <c r="A1620" s="26"/>
      <c r="B1620" s="94">
        <v>6</v>
      </c>
      <c r="C1620" s="37" t="s">
        <v>114</v>
      </c>
      <c r="D1620" s="94">
        <v>1</v>
      </c>
      <c r="E1620" s="94">
        <v>1989</v>
      </c>
      <c r="F1620" s="94">
        <v>1</v>
      </c>
      <c r="G1620" s="94">
        <v>0</v>
      </c>
      <c r="H1620" s="94">
        <v>0</v>
      </c>
      <c r="I1620" s="93">
        <v>15665</v>
      </c>
      <c r="J1620" s="93" t="b" cm="1">
        <f t="array" ref="J1620">OR(ISNUMBER(SEARCH($L$26:$L$31,C1620)))</f>
        <v>0</v>
      </c>
      <c r="K1620" s="92"/>
      <c r="L1620" s="26"/>
      <c r="M1620" s="26"/>
      <c r="N1620" s="26"/>
      <c r="O1620" s="26"/>
      <c r="P1620" s="26"/>
      <c r="Q1620" s="26"/>
      <c r="R1620" s="26"/>
      <c r="S1620" s="26"/>
      <c r="T1620" s="26"/>
    </row>
    <row r="1621" spans="1:20" x14ac:dyDescent="0.25">
      <c r="A1621" s="26"/>
      <c r="B1621" s="94">
        <v>1</v>
      </c>
      <c r="C1621" s="37" t="s">
        <v>114</v>
      </c>
      <c r="D1621" s="94">
        <v>1</v>
      </c>
      <c r="E1621" s="94">
        <v>1989</v>
      </c>
      <c r="F1621" s="94">
        <v>1</v>
      </c>
      <c r="G1621" s="94">
        <v>0</v>
      </c>
      <c r="H1621" s="94">
        <v>0</v>
      </c>
      <c r="I1621" s="93">
        <v>15756</v>
      </c>
      <c r="J1621" s="93" t="b" cm="1">
        <f t="array" ref="J1621">OR(ISNUMBER(SEARCH($L$26:$L$31,C1621)))</f>
        <v>0</v>
      </c>
      <c r="K1621" s="92"/>
      <c r="L1621" s="26"/>
      <c r="M1621" s="26"/>
      <c r="N1621" s="26"/>
      <c r="O1621" s="26"/>
      <c r="P1621" s="26"/>
      <c r="Q1621" s="26"/>
      <c r="R1621" s="26"/>
      <c r="S1621" s="26"/>
      <c r="T1621" s="26"/>
    </row>
    <row r="1622" spans="1:20" x14ac:dyDescent="0.25">
      <c r="A1622" s="26"/>
      <c r="B1622" s="94">
        <v>2</v>
      </c>
      <c r="C1622" s="37" t="s">
        <v>114</v>
      </c>
      <c r="D1622" s="94">
        <v>1</v>
      </c>
      <c r="E1622" s="94">
        <v>1989</v>
      </c>
      <c r="F1622" s="94">
        <v>1</v>
      </c>
      <c r="G1622" s="94">
        <v>0</v>
      </c>
      <c r="H1622" s="94">
        <v>0</v>
      </c>
      <c r="I1622" s="93">
        <v>17213</v>
      </c>
      <c r="J1622" s="93" t="b" cm="1">
        <f t="array" ref="J1622">OR(ISNUMBER(SEARCH($L$26:$L$31,C1622)))</f>
        <v>0</v>
      </c>
      <c r="K1622" s="92"/>
      <c r="L1622" s="26"/>
      <c r="M1622" s="26"/>
      <c r="N1622" s="26"/>
      <c r="O1622" s="26"/>
      <c r="P1622" s="26"/>
      <c r="Q1622" s="26"/>
      <c r="R1622" s="26"/>
      <c r="S1622" s="26"/>
      <c r="T1622" s="26"/>
    </row>
    <row r="1623" spans="1:20" x14ac:dyDescent="0.25">
      <c r="A1623" s="26"/>
      <c r="B1623" s="94">
        <v>4</v>
      </c>
      <c r="C1623" s="37" t="s">
        <v>114</v>
      </c>
      <c r="D1623" s="94">
        <v>1</v>
      </c>
      <c r="E1623" s="94">
        <v>1989</v>
      </c>
      <c r="F1623" s="94">
        <v>1</v>
      </c>
      <c r="G1623" s="94">
        <v>0</v>
      </c>
      <c r="H1623" s="94">
        <v>0</v>
      </c>
      <c r="I1623" s="93">
        <v>18616</v>
      </c>
      <c r="J1623" s="93" t="b" cm="1">
        <f t="array" ref="J1623">OR(ISNUMBER(SEARCH($L$26:$L$31,C1623)))</f>
        <v>0</v>
      </c>
      <c r="K1623" s="92"/>
      <c r="L1623" s="26"/>
      <c r="M1623" s="26"/>
      <c r="N1623" s="26"/>
      <c r="O1623" s="26"/>
      <c r="P1623" s="26"/>
      <c r="Q1623" s="26"/>
      <c r="R1623" s="26"/>
      <c r="S1623" s="26"/>
      <c r="T1623" s="26"/>
    </row>
    <row r="1624" spans="1:20" x14ac:dyDescent="0.25">
      <c r="A1624" s="26"/>
      <c r="B1624" s="94">
        <v>3</v>
      </c>
      <c r="C1624" s="37" t="s">
        <v>114</v>
      </c>
      <c r="D1624" s="94">
        <v>1</v>
      </c>
      <c r="E1624" s="94">
        <v>1989</v>
      </c>
      <c r="F1624" s="94">
        <v>1</v>
      </c>
      <c r="G1624" s="94">
        <v>0</v>
      </c>
      <c r="H1624" s="94">
        <v>0</v>
      </c>
      <c r="I1624" s="93">
        <v>17182</v>
      </c>
      <c r="J1624" s="93" t="b" cm="1">
        <f t="array" ref="J1624">OR(ISNUMBER(SEARCH($L$26:$L$31,C1624)))</f>
        <v>0</v>
      </c>
      <c r="K1624" s="92"/>
      <c r="L1624" s="26"/>
      <c r="M1624" s="26"/>
      <c r="N1624" s="26"/>
      <c r="O1624" s="26"/>
      <c r="P1624" s="26"/>
      <c r="Q1624" s="26"/>
      <c r="R1624" s="26"/>
      <c r="S1624" s="26"/>
      <c r="T1624" s="26"/>
    </row>
    <row r="1625" spans="1:20" x14ac:dyDescent="0.25">
      <c r="A1625" s="26"/>
      <c r="B1625" s="94">
        <v>5</v>
      </c>
      <c r="C1625" s="37" t="s">
        <v>114</v>
      </c>
      <c r="D1625" s="94">
        <v>1</v>
      </c>
      <c r="E1625" s="94">
        <v>1989</v>
      </c>
      <c r="F1625" s="94">
        <v>1</v>
      </c>
      <c r="G1625" s="94">
        <v>0</v>
      </c>
      <c r="H1625" s="94">
        <v>0</v>
      </c>
      <c r="I1625" s="93">
        <v>16104</v>
      </c>
      <c r="J1625" s="93" t="b" cm="1">
        <f t="array" ref="J1625">OR(ISNUMBER(SEARCH($L$26:$L$31,C1625)))</f>
        <v>0</v>
      </c>
      <c r="K1625" s="92"/>
      <c r="L1625" s="26"/>
      <c r="M1625" s="26"/>
      <c r="N1625" s="26"/>
      <c r="O1625" s="26"/>
      <c r="P1625" s="26"/>
      <c r="Q1625" s="26"/>
      <c r="R1625" s="26"/>
      <c r="S1625" s="26"/>
      <c r="T1625" s="26"/>
    </row>
    <row r="1626" spans="1:20" x14ac:dyDescent="0.25">
      <c r="A1626" s="26"/>
      <c r="B1626" s="94">
        <v>2</v>
      </c>
      <c r="C1626" s="37" t="s">
        <v>114</v>
      </c>
      <c r="D1626" s="94">
        <v>1</v>
      </c>
      <c r="E1626" s="94">
        <v>1989</v>
      </c>
      <c r="F1626" s="94">
        <v>1</v>
      </c>
      <c r="G1626" s="94">
        <v>0</v>
      </c>
      <c r="H1626" s="94">
        <v>0</v>
      </c>
      <c r="I1626" s="93">
        <v>0</v>
      </c>
      <c r="J1626" s="93" t="b" cm="1">
        <f t="array" ref="J1626">OR(ISNUMBER(SEARCH($L$26:$L$31,C1626)))</f>
        <v>0</v>
      </c>
      <c r="K1626" s="92"/>
      <c r="L1626" s="26"/>
      <c r="M1626" s="26"/>
      <c r="N1626" s="26"/>
      <c r="O1626" s="26"/>
      <c r="P1626" s="26"/>
      <c r="Q1626" s="26"/>
      <c r="R1626" s="26"/>
      <c r="S1626" s="26"/>
      <c r="T1626" s="26"/>
    </row>
    <row r="1627" spans="1:20" x14ac:dyDescent="0.25">
      <c r="A1627" s="26"/>
      <c r="B1627" s="94">
        <v>2</v>
      </c>
      <c r="C1627" s="37" t="s">
        <v>105</v>
      </c>
      <c r="D1627" s="94">
        <v>1</v>
      </c>
      <c r="E1627" s="94">
        <v>1989</v>
      </c>
      <c r="F1627" s="94">
        <v>1</v>
      </c>
      <c r="G1627" s="94">
        <v>0</v>
      </c>
      <c r="H1627" s="94">
        <v>0</v>
      </c>
      <c r="I1627" s="93">
        <v>86813</v>
      </c>
      <c r="J1627" s="93" t="b" cm="1">
        <f t="array" ref="J1627">OR(ISNUMBER(SEARCH($L$26:$L$31,C1627)))</f>
        <v>0</v>
      </c>
      <c r="K1627" s="92"/>
      <c r="L1627" s="26"/>
      <c r="M1627" s="26"/>
      <c r="N1627" s="26"/>
      <c r="O1627" s="26"/>
      <c r="P1627" s="26"/>
      <c r="Q1627" s="26"/>
      <c r="R1627" s="26"/>
      <c r="S1627" s="26"/>
      <c r="T1627" s="26"/>
    </row>
    <row r="1628" spans="1:20" x14ac:dyDescent="0.25">
      <c r="A1628" s="26"/>
      <c r="B1628" s="94">
        <v>2</v>
      </c>
      <c r="C1628" s="37" t="s">
        <v>114</v>
      </c>
      <c r="D1628" s="94">
        <v>1</v>
      </c>
      <c r="E1628" s="94">
        <v>1989</v>
      </c>
      <c r="F1628" s="94">
        <v>1</v>
      </c>
      <c r="G1628" s="94">
        <v>0</v>
      </c>
      <c r="H1628" s="94">
        <v>0</v>
      </c>
      <c r="I1628" s="93">
        <v>771</v>
      </c>
      <c r="J1628" s="93" t="b" cm="1">
        <f t="array" ref="J1628">OR(ISNUMBER(SEARCH($L$26:$L$31,C1628)))</f>
        <v>0</v>
      </c>
      <c r="K1628" s="92"/>
      <c r="L1628" s="26"/>
      <c r="M1628" s="26"/>
      <c r="N1628" s="26"/>
      <c r="O1628" s="26"/>
      <c r="P1628" s="26"/>
      <c r="Q1628" s="26"/>
      <c r="R1628" s="26"/>
      <c r="S1628" s="26"/>
      <c r="T1628" s="26"/>
    </row>
    <row r="1629" spans="1:20" x14ac:dyDescent="0.25">
      <c r="A1629" s="26"/>
      <c r="B1629" s="94">
        <v>5</v>
      </c>
      <c r="C1629" s="37" t="s">
        <v>103</v>
      </c>
      <c r="D1629" s="94">
        <v>4</v>
      </c>
      <c r="E1629" s="94">
        <v>1990</v>
      </c>
      <c r="F1629" s="94">
        <v>2</v>
      </c>
      <c r="G1629" s="94">
        <v>0</v>
      </c>
      <c r="H1629" s="94">
        <v>0</v>
      </c>
      <c r="I1629" s="93">
        <v>821846</v>
      </c>
      <c r="J1629" s="93" t="b" cm="1">
        <f t="array" ref="J1629">OR(ISNUMBER(SEARCH($L$26:$L$31,C1629)))</f>
        <v>1</v>
      </c>
      <c r="K1629" s="92"/>
      <c r="L1629" s="26"/>
      <c r="M1629" s="26"/>
      <c r="N1629" s="26"/>
      <c r="O1629" s="26"/>
      <c r="P1629" s="26"/>
      <c r="Q1629" s="26"/>
      <c r="R1629" s="26"/>
      <c r="S1629" s="26"/>
      <c r="T1629" s="26"/>
    </row>
    <row r="1630" spans="1:20" x14ac:dyDescent="0.25">
      <c r="A1630" s="26"/>
      <c r="B1630" s="94">
        <v>1</v>
      </c>
      <c r="C1630" s="37" t="s">
        <v>107</v>
      </c>
      <c r="D1630" s="94">
        <v>1</v>
      </c>
      <c r="E1630" s="94">
        <v>1990</v>
      </c>
      <c r="F1630" s="94">
        <v>1</v>
      </c>
      <c r="G1630" s="94">
        <v>0</v>
      </c>
      <c r="H1630" s="94">
        <v>0</v>
      </c>
      <c r="I1630" s="93">
        <v>792996</v>
      </c>
      <c r="J1630" s="93" t="b" cm="1">
        <f t="array" ref="J1630">OR(ISNUMBER(SEARCH($L$26:$L$31,C1630)))</f>
        <v>1</v>
      </c>
      <c r="K1630" s="92"/>
      <c r="L1630" s="26"/>
      <c r="M1630" s="26"/>
      <c r="N1630" s="26"/>
      <c r="O1630" s="26"/>
      <c r="P1630" s="26"/>
      <c r="Q1630" s="26"/>
      <c r="R1630" s="26"/>
      <c r="S1630" s="26"/>
      <c r="T1630" s="26"/>
    </row>
    <row r="1631" spans="1:20" x14ac:dyDescent="0.25">
      <c r="A1631" s="26"/>
      <c r="B1631" s="94">
        <v>1</v>
      </c>
      <c r="C1631" s="37" t="s">
        <v>103</v>
      </c>
      <c r="D1631" s="94">
        <v>1</v>
      </c>
      <c r="E1631" s="94">
        <v>1990</v>
      </c>
      <c r="F1631" s="94">
        <v>1</v>
      </c>
      <c r="G1631" s="94">
        <v>0</v>
      </c>
      <c r="H1631" s="94">
        <v>0</v>
      </c>
      <c r="I1631" s="93">
        <v>740209</v>
      </c>
      <c r="J1631" s="93" t="b" cm="1">
        <f t="array" ref="J1631">OR(ISNUMBER(SEARCH($L$26:$L$31,C1631)))</f>
        <v>1</v>
      </c>
      <c r="K1631" s="92"/>
      <c r="L1631" s="26"/>
      <c r="M1631" s="26"/>
      <c r="N1631" s="26"/>
      <c r="O1631" s="26"/>
      <c r="P1631" s="26"/>
      <c r="Q1631" s="26"/>
      <c r="R1631" s="26"/>
      <c r="S1631" s="26"/>
      <c r="T1631" s="26"/>
    </row>
    <row r="1632" spans="1:20" x14ac:dyDescent="0.25">
      <c r="A1632" s="26"/>
      <c r="B1632" s="94">
        <v>1</v>
      </c>
      <c r="C1632" s="37" t="s">
        <v>104</v>
      </c>
      <c r="D1632" s="94">
        <v>2</v>
      </c>
      <c r="E1632" s="94">
        <v>1990</v>
      </c>
      <c r="F1632" s="94">
        <v>1</v>
      </c>
      <c r="G1632" s="94">
        <v>0</v>
      </c>
      <c r="H1632" s="94">
        <v>46</v>
      </c>
      <c r="I1632" s="93">
        <v>761847</v>
      </c>
      <c r="J1632" s="93" t="b" cm="1">
        <f t="array" ref="J1632">OR(ISNUMBER(SEARCH($L$26:$L$31,C1632)))</f>
        <v>1</v>
      </c>
      <c r="K1632" s="92"/>
      <c r="L1632" s="26"/>
      <c r="M1632" s="26"/>
      <c r="N1632" s="26"/>
      <c r="O1632" s="26"/>
      <c r="P1632" s="26"/>
      <c r="Q1632" s="26"/>
      <c r="R1632" s="26"/>
      <c r="S1632" s="26"/>
      <c r="T1632" s="26"/>
    </row>
    <row r="1633" spans="1:20" x14ac:dyDescent="0.25">
      <c r="A1633" s="26"/>
      <c r="B1633" s="94">
        <v>1</v>
      </c>
      <c r="C1633" s="37" t="s">
        <v>121</v>
      </c>
      <c r="D1633" s="94">
        <v>3</v>
      </c>
      <c r="E1633" s="94">
        <v>1990</v>
      </c>
      <c r="F1633" s="94">
        <v>1</v>
      </c>
      <c r="G1633" s="94">
        <v>0</v>
      </c>
      <c r="H1633" s="94">
        <v>0</v>
      </c>
      <c r="I1633" s="93">
        <v>840473</v>
      </c>
      <c r="J1633" s="93" t="b" cm="1">
        <f t="array" ref="J1633">OR(ISNUMBER(SEARCH($L$26:$L$31,C1633)))</f>
        <v>1</v>
      </c>
      <c r="K1633" s="92"/>
      <c r="L1633" s="26"/>
      <c r="M1633" s="26"/>
      <c r="N1633" s="26"/>
      <c r="O1633" s="26"/>
      <c r="P1633" s="26"/>
      <c r="Q1633" s="26"/>
      <c r="R1633" s="26"/>
      <c r="S1633" s="26"/>
      <c r="T1633" s="26"/>
    </row>
    <row r="1634" spans="1:20" x14ac:dyDescent="0.25">
      <c r="A1634" s="26"/>
      <c r="B1634" s="94">
        <v>3</v>
      </c>
      <c r="C1634" s="37" t="s">
        <v>111</v>
      </c>
      <c r="D1634" s="94">
        <v>3</v>
      </c>
      <c r="E1634" s="94">
        <v>1990</v>
      </c>
      <c r="F1634" s="94">
        <v>1</v>
      </c>
      <c r="G1634" s="94">
        <v>12</v>
      </c>
      <c r="H1634" s="94">
        <v>0</v>
      </c>
      <c r="I1634" s="93">
        <v>0</v>
      </c>
      <c r="J1634" s="93" t="b" cm="1">
        <f t="array" ref="J1634">OR(ISNUMBER(SEARCH($L$26:$L$31,C1634)))</f>
        <v>0</v>
      </c>
      <c r="K1634" s="92"/>
      <c r="L1634" s="26"/>
      <c r="M1634" s="26"/>
      <c r="N1634" s="26"/>
      <c r="O1634" s="26"/>
      <c r="P1634" s="26"/>
      <c r="Q1634" s="26"/>
      <c r="R1634" s="26"/>
      <c r="S1634" s="26"/>
      <c r="T1634" s="26"/>
    </row>
    <row r="1635" spans="1:20" x14ac:dyDescent="0.25">
      <c r="A1635" s="26"/>
      <c r="B1635" s="94">
        <v>1</v>
      </c>
      <c r="C1635" s="37" t="s">
        <v>104</v>
      </c>
      <c r="D1635" s="94">
        <v>1</v>
      </c>
      <c r="E1635" s="94">
        <v>1990</v>
      </c>
      <c r="F1635" s="94">
        <v>1</v>
      </c>
      <c r="G1635" s="94">
        <v>0</v>
      </c>
      <c r="H1635" s="94">
        <v>0</v>
      </c>
      <c r="I1635" s="93">
        <v>85386</v>
      </c>
      <c r="J1635" s="93" t="b" cm="1">
        <f t="array" ref="J1635">OR(ISNUMBER(SEARCH($L$26:$L$31,C1635)))</f>
        <v>1</v>
      </c>
      <c r="K1635" s="92"/>
      <c r="L1635" s="26"/>
      <c r="M1635" s="26"/>
      <c r="N1635" s="26"/>
      <c r="O1635" s="26"/>
      <c r="P1635" s="26"/>
      <c r="Q1635" s="26"/>
      <c r="R1635" s="26"/>
      <c r="S1635" s="26"/>
      <c r="T1635" s="26"/>
    </row>
    <row r="1636" spans="1:20" x14ac:dyDescent="0.25">
      <c r="A1636" s="26"/>
      <c r="B1636" s="94">
        <v>1</v>
      </c>
      <c r="C1636" s="37" t="s">
        <v>104</v>
      </c>
      <c r="D1636" s="94">
        <v>1</v>
      </c>
      <c r="E1636" s="94">
        <v>1990</v>
      </c>
      <c r="F1636" s="94">
        <v>1</v>
      </c>
      <c r="G1636" s="94">
        <v>0</v>
      </c>
      <c r="H1636" s="94">
        <v>0</v>
      </c>
      <c r="I1636" s="93">
        <v>8636</v>
      </c>
      <c r="J1636" s="93" t="b" cm="1">
        <f t="array" ref="J1636">OR(ISNUMBER(SEARCH($L$26:$L$31,C1636)))</f>
        <v>1</v>
      </c>
      <c r="K1636" s="92"/>
      <c r="L1636" s="26"/>
      <c r="M1636" s="26"/>
      <c r="N1636" s="26"/>
      <c r="O1636" s="26"/>
      <c r="P1636" s="26"/>
      <c r="Q1636" s="26"/>
      <c r="R1636" s="26"/>
      <c r="S1636" s="26"/>
      <c r="T1636" s="26"/>
    </row>
    <row r="1637" spans="1:20" x14ac:dyDescent="0.25">
      <c r="A1637" s="26"/>
      <c r="B1637" s="94">
        <v>3</v>
      </c>
      <c r="C1637" s="37" t="s">
        <v>106</v>
      </c>
      <c r="D1637" s="94">
        <v>1</v>
      </c>
      <c r="E1637" s="94">
        <v>1990</v>
      </c>
      <c r="F1637" s="94">
        <v>1</v>
      </c>
      <c r="G1637" s="94">
        <v>0</v>
      </c>
      <c r="H1637" s="94">
        <v>0</v>
      </c>
      <c r="I1637" s="93">
        <v>3967</v>
      </c>
      <c r="J1637" s="93" t="b" cm="1">
        <f t="array" ref="J1637">OR(ISNUMBER(SEARCH($L$26:$L$31,C1637)))</f>
        <v>0</v>
      </c>
      <c r="K1637" s="92"/>
      <c r="L1637" s="26"/>
      <c r="M1637" s="26"/>
      <c r="N1637" s="26"/>
      <c r="O1637" s="26"/>
      <c r="P1637" s="26"/>
      <c r="Q1637" s="26"/>
      <c r="R1637" s="26"/>
      <c r="S1637" s="26"/>
      <c r="T1637" s="26"/>
    </row>
    <row r="1638" spans="1:20" x14ac:dyDescent="0.25">
      <c r="A1638" s="26"/>
      <c r="B1638" s="94">
        <v>1</v>
      </c>
      <c r="C1638" s="37" t="s">
        <v>104</v>
      </c>
      <c r="D1638" s="94">
        <v>2</v>
      </c>
      <c r="E1638" s="94">
        <v>1990</v>
      </c>
      <c r="F1638" s="94">
        <v>1</v>
      </c>
      <c r="G1638" s="94">
        <v>0</v>
      </c>
      <c r="H1638" s="94">
        <v>0</v>
      </c>
      <c r="I1638" s="93">
        <v>7434</v>
      </c>
      <c r="J1638" s="93" t="b" cm="1">
        <f t="array" ref="J1638">OR(ISNUMBER(SEARCH($L$26:$L$31,C1638)))</f>
        <v>1</v>
      </c>
      <c r="K1638" s="92"/>
      <c r="L1638" s="26"/>
      <c r="M1638" s="26"/>
      <c r="N1638" s="26"/>
      <c r="O1638" s="26"/>
      <c r="P1638" s="26"/>
      <c r="Q1638" s="26"/>
      <c r="R1638" s="26"/>
      <c r="S1638" s="26"/>
      <c r="T1638" s="26"/>
    </row>
    <row r="1639" spans="1:20" x14ac:dyDescent="0.25">
      <c r="A1639" s="26"/>
      <c r="B1639" s="94">
        <v>2</v>
      </c>
      <c r="C1639" s="37" t="s">
        <v>104</v>
      </c>
      <c r="D1639" s="94">
        <v>2</v>
      </c>
      <c r="E1639" s="94">
        <v>1990</v>
      </c>
      <c r="F1639" s="94">
        <v>1</v>
      </c>
      <c r="G1639" s="94">
        <v>0</v>
      </c>
      <c r="H1639" s="94">
        <v>0</v>
      </c>
      <c r="I1639" s="93">
        <v>75812</v>
      </c>
      <c r="J1639" s="93" t="b" cm="1">
        <f t="array" ref="J1639">OR(ISNUMBER(SEARCH($L$26:$L$31,C1639)))</f>
        <v>1</v>
      </c>
      <c r="K1639" s="92"/>
      <c r="L1639" s="26"/>
      <c r="M1639" s="26"/>
      <c r="N1639" s="26"/>
      <c r="O1639" s="26"/>
      <c r="P1639" s="26"/>
      <c r="Q1639" s="26"/>
      <c r="R1639" s="26"/>
      <c r="S1639" s="26"/>
      <c r="T1639" s="26"/>
    </row>
    <row r="1640" spans="1:20" x14ac:dyDescent="0.25">
      <c r="A1640" s="26"/>
      <c r="B1640" s="94">
        <v>4</v>
      </c>
      <c r="C1640" s="37" t="s">
        <v>110</v>
      </c>
      <c r="D1640" s="94">
        <v>2</v>
      </c>
      <c r="E1640" s="94">
        <v>1990</v>
      </c>
      <c r="F1640" s="94">
        <v>1</v>
      </c>
      <c r="G1640" s="94">
        <v>0</v>
      </c>
      <c r="H1640" s="94">
        <v>0</v>
      </c>
      <c r="I1640" s="93">
        <v>451544</v>
      </c>
      <c r="J1640" s="93" t="b" cm="1">
        <f t="array" ref="J1640">OR(ISNUMBER(SEARCH($L$26:$L$31,C1640)))</f>
        <v>0</v>
      </c>
      <c r="K1640" s="92"/>
      <c r="L1640" s="26"/>
      <c r="M1640" s="26"/>
      <c r="N1640" s="26"/>
      <c r="O1640" s="26"/>
      <c r="P1640" s="26"/>
      <c r="Q1640" s="26"/>
      <c r="R1640" s="26"/>
      <c r="S1640" s="26"/>
      <c r="T1640" s="26"/>
    </row>
    <row r="1641" spans="1:20" x14ac:dyDescent="0.25">
      <c r="A1641" s="26"/>
      <c r="B1641" s="94">
        <v>2</v>
      </c>
      <c r="C1641" s="37" t="s">
        <v>111</v>
      </c>
      <c r="D1641" s="94">
        <v>2</v>
      </c>
      <c r="E1641" s="94">
        <v>1990</v>
      </c>
      <c r="F1641" s="94">
        <v>1</v>
      </c>
      <c r="G1641" s="94">
        <v>0</v>
      </c>
      <c r="H1641" s="94">
        <v>5</v>
      </c>
      <c r="I1641" s="93">
        <v>0</v>
      </c>
      <c r="J1641" s="93" t="b" cm="1">
        <f t="array" ref="J1641">OR(ISNUMBER(SEARCH($L$26:$L$31,C1641)))</f>
        <v>0</v>
      </c>
      <c r="K1641" s="92"/>
      <c r="L1641" s="26"/>
      <c r="M1641" s="26"/>
      <c r="N1641" s="26"/>
      <c r="O1641" s="26"/>
      <c r="P1641" s="26"/>
      <c r="Q1641" s="26"/>
      <c r="R1641" s="26"/>
      <c r="S1641" s="26"/>
      <c r="T1641" s="26"/>
    </row>
    <row r="1642" spans="1:20" x14ac:dyDescent="0.25">
      <c r="A1642" s="26"/>
      <c r="B1642" s="94">
        <v>5</v>
      </c>
      <c r="C1642" s="37" t="s">
        <v>111</v>
      </c>
      <c r="D1642" s="94">
        <v>2</v>
      </c>
      <c r="E1642" s="94">
        <v>1990</v>
      </c>
      <c r="F1642" s="94">
        <v>1</v>
      </c>
      <c r="G1642" s="94">
        <v>0</v>
      </c>
      <c r="H1642" s="94">
        <v>5</v>
      </c>
      <c r="I1642" s="93">
        <v>0</v>
      </c>
      <c r="J1642" s="93" t="b" cm="1">
        <f t="array" ref="J1642">OR(ISNUMBER(SEARCH($L$26:$L$31,C1642)))</f>
        <v>0</v>
      </c>
      <c r="K1642" s="92"/>
      <c r="L1642" s="26"/>
      <c r="M1642" s="26"/>
      <c r="N1642" s="26"/>
      <c r="O1642" s="26"/>
      <c r="P1642" s="26"/>
      <c r="Q1642" s="26"/>
      <c r="R1642" s="26"/>
      <c r="S1642" s="26"/>
      <c r="T1642" s="26"/>
    </row>
    <row r="1643" spans="1:20" x14ac:dyDescent="0.25">
      <c r="A1643" s="26"/>
      <c r="B1643" s="94">
        <v>4</v>
      </c>
      <c r="C1643" s="37" t="s">
        <v>104</v>
      </c>
      <c r="D1643" s="94">
        <v>2</v>
      </c>
      <c r="E1643" s="94">
        <v>1990</v>
      </c>
      <c r="F1643" s="94">
        <v>1</v>
      </c>
      <c r="G1643" s="94">
        <v>0</v>
      </c>
      <c r="H1643" s="94">
        <v>22</v>
      </c>
      <c r="I1643" s="93">
        <v>7333</v>
      </c>
      <c r="J1643" s="93" t="b" cm="1">
        <f t="array" ref="J1643">OR(ISNUMBER(SEARCH($L$26:$L$31,C1643)))</f>
        <v>1</v>
      </c>
      <c r="K1643" s="92"/>
      <c r="L1643" s="26"/>
      <c r="M1643" s="26"/>
      <c r="N1643" s="26"/>
      <c r="O1643" s="26"/>
      <c r="P1643" s="26"/>
      <c r="Q1643" s="26"/>
      <c r="R1643" s="26"/>
      <c r="S1643" s="26"/>
      <c r="T1643" s="26"/>
    </row>
    <row r="1644" spans="1:20" x14ac:dyDescent="0.25">
      <c r="A1644" s="26"/>
      <c r="B1644" s="94">
        <v>4</v>
      </c>
      <c r="C1644" s="37" t="s">
        <v>110</v>
      </c>
      <c r="D1644" s="94">
        <v>2</v>
      </c>
      <c r="E1644" s="94">
        <v>1990</v>
      </c>
      <c r="F1644" s="94">
        <v>1</v>
      </c>
      <c r="G1644" s="94">
        <v>0</v>
      </c>
      <c r="H1644" s="94">
        <v>0</v>
      </c>
      <c r="I1644" s="93">
        <v>7421</v>
      </c>
      <c r="J1644" s="93" t="b" cm="1">
        <f t="array" ref="J1644">OR(ISNUMBER(SEARCH($L$26:$L$31,C1644)))</f>
        <v>0</v>
      </c>
      <c r="K1644" s="92"/>
      <c r="L1644" s="26"/>
      <c r="M1644" s="26"/>
      <c r="N1644" s="26"/>
      <c r="O1644" s="26"/>
      <c r="P1644" s="26"/>
      <c r="Q1644" s="26"/>
      <c r="R1644" s="26"/>
      <c r="S1644" s="26"/>
      <c r="T1644" s="26"/>
    </row>
    <row r="1645" spans="1:20" x14ac:dyDescent="0.25">
      <c r="A1645" s="26"/>
      <c r="B1645" s="94">
        <v>6</v>
      </c>
      <c r="C1645" s="37" t="s">
        <v>104</v>
      </c>
      <c r="D1645" s="94">
        <v>1</v>
      </c>
      <c r="E1645" s="94">
        <v>1990</v>
      </c>
      <c r="F1645" s="94">
        <v>1</v>
      </c>
      <c r="G1645" s="94">
        <v>0</v>
      </c>
      <c r="H1645" s="94">
        <v>0</v>
      </c>
      <c r="I1645" s="93">
        <v>4095493</v>
      </c>
      <c r="J1645" s="93" t="b" cm="1">
        <f t="array" ref="J1645">OR(ISNUMBER(SEARCH($L$26:$L$31,C1645)))</f>
        <v>1</v>
      </c>
      <c r="K1645" s="92"/>
      <c r="L1645" s="26"/>
      <c r="M1645" s="26"/>
      <c r="N1645" s="26"/>
      <c r="O1645" s="26"/>
      <c r="P1645" s="26"/>
      <c r="Q1645" s="26"/>
      <c r="R1645" s="26"/>
      <c r="S1645" s="26"/>
      <c r="T1645" s="26"/>
    </row>
    <row r="1646" spans="1:20" x14ac:dyDescent="0.25">
      <c r="A1646" s="26"/>
      <c r="B1646" s="94">
        <v>1</v>
      </c>
      <c r="C1646" s="37" t="s">
        <v>121</v>
      </c>
      <c r="D1646" s="94">
        <v>3</v>
      </c>
      <c r="E1646" s="94">
        <v>1990</v>
      </c>
      <c r="F1646" s="94">
        <v>1</v>
      </c>
      <c r="G1646" s="94">
        <v>0</v>
      </c>
      <c r="H1646" s="94">
        <v>0</v>
      </c>
      <c r="I1646" s="93">
        <v>7403</v>
      </c>
      <c r="J1646" s="93" t="b" cm="1">
        <f t="array" ref="J1646">OR(ISNUMBER(SEARCH($L$26:$L$31,C1646)))</f>
        <v>1</v>
      </c>
      <c r="K1646" s="92"/>
      <c r="L1646" s="26"/>
      <c r="M1646" s="26"/>
      <c r="N1646" s="26"/>
      <c r="O1646" s="26"/>
      <c r="P1646" s="26"/>
      <c r="Q1646" s="26"/>
      <c r="R1646" s="26"/>
      <c r="S1646" s="26"/>
      <c r="T1646" s="26"/>
    </row>
    <row r="1647" spans="1:20" x14ac:dyDescent="0.25">
      <c r="A1647" s="26"/>
      <c r="B1647" s="94">
        <v>1</v>
      </c>
      <c r="C1647" s="37" t="s">
        <v>110</v>
      </c>
      <c r="D1647" s="94">
        <v>3</v>
      </c>
      <c r="E1647" s="94">
        <v>1990</v>
      </c>
      <c r="F1647" s="94">
        <v>1</v>
      </c>
      <c r="G1647" s="94">
        <v>0</v>
      </c>
      <c r="H1647" s="94">
        <v>13</v>
      </c>
      <c r="I1647" s="93">
        <v>8691</v>
      </c>
      <c r="J1647" s="93" t="b" cm="1">
        <f t="array" ref="J1647">OR(ISNUMBER(SEARCH($L$26:$L$31,C1647)))</f>
        <v>0</v>
      </c>
      <c r="K1647" s="92"/>
      <c r="L1647" s="26"/>
      <c r="M1647" s="26"/>
      <c r="N1647" s="26"/>
      <c r="O1647" s="26"/>
      <c r="P1647" s="26"/>
      <c r="Q1647" s="26"/>
      <c r="R1647" s="26"/>
      <c r="S1647" s="26"/>
      <c r="T1647" s="26"/>
    </row>
    <row r="1648" spans="1:20" x14ac:dyDescent="0.25">
      <c r="A1648" s="26"/>
      <c r="B1648" s="94">
        <v>1</v>
      </c>
      <c r="C1648" s="37" t="s">
        <v>104</v>
      </c>
      <c r="D1648" s="94">
        <v>3</v>
      </c>
      <c r="E1648" s="94">
        <v>1990</v>
      </c>
      <c r="F1648" s="94">
        <v>1</v>
      </c>
      <c r="G1648" s="94">
        <v>0</v>
      </c>
      <c r="H1648" s="94">
        <v>0</v>
      </c>
      <c r="I1648" s="93">
        <v>8672</v>
      </c>
      <c r="J1648" s="93" t="b" cm="1">
        <f t="array" ref="J1648">OR(ISNUMBER(SEARCH($L$26:$L$31,C1648)))</f>
        <v>1</v>
      </c>
      <c r="K1648" s="92"/>
      <c r="L1648" s="26"/>
      <c r="M1648" s="26"/>
      <c r="N1648" s="26"/>
      <c r="O1648" s="26"/>
      <c r="P1648" s="26"/>
      <c r="Q1648" s="26"/>
      <c r="R1648" s="26"/>
      <c r="S1648" s="26"/>
      <c r="T1648" s="26"/>
    </row>
    <row r="1649" spans="1:20" x14ac:dyDescent="0.25">
      <c r="A1649" s="26"/>
      <c r="B1649" s="94">
        <v>2</v>
      </c>
      <c r="C1649" s="37" t="s">
        <v>104</v>
      </c>
      <c r="D1649" s="94">
        <v>3</v>
      </c>
      <c r="E1649" s="94">
        <v>1990</v>
      </c>
      <c r="F1649" s="94">
        <v>1</v>
      </c>
      <c r="G1649" s="94">
        <v>0</v>
      </c>
      <c r="H1649" s="94">
        <v>0</v>
      </c>
      <c r="I1649" s="93">
        <v>74773</v>
      </c>
      <c r="J1649" s="93" t="b" cm="1">
        <f t="array" ref="J1649">OR(ISNUMBER(SEARCH($L$26:$L$31,C1649)))</f>
        <v>1</v>
      </c>
      <c r="K1649" s="92"/>
      <c r="L1649" s="26"/>
      <c r="M1649" s="26"/>
      <c r="N1649" s="26"/>
      <c r="O1649" s="26"/>
      <c r="P1649" s="26"/>
      <c r="Q1649" s="26"/>
      <c r="R1649" s="26"/>
      <c r="S1649" s="26"/>
      <c r="T1649" s="26"/>
    </row>
    <row r="1650" spans="1:20" x14ac:dyDescent="0.25">
      <c r="A1650" s="26"/>
      <c r="B1650" s="94">
        <v>2</v>
      </c>
      <c r="C1650" s="37" t="s">
        <v>110</v>
      </c>
      <c r="D1650" s="94">
        <v>3</v>
      </c>
      <c r="E1650" s="94">
        <v>1990</v>
      </c>
      <c r="F1650" s="94">
        <v>1</v>
      </c>
      <c r="G1650" s="94">
        <v>0</v>
      </c>
      <c r="H1650" s="94">
        <v>0</v>
      </c>
      <c r="I1650" s="93">
        <v>144300</v>
      </c>
      <c r="J1650" s="93" t="b" cm="1">
        <f t="array" ref="J1650">OR(ISNUMBER(SEARCH($L$26:$L$31,C1650)))</f>
        <v>0</v>
      </c>
      <c r="K1650" s="92"/>
      <c r="L1650" s="26"/>
      <c r="M1650" s="26"/>
      <c r="N1650" s="26"/>
      <c r="O1650" s="26"/>
      <c r="P1650" s="26"/>
      <c r="Q1650" s="26"/>
      <c r="R1650" s="26"/>
      <c r="S1650" s="26"/>
      <c r="T1650" s="26"/>
    </row>
    <row r="1651" spans="1:20" x14ac:dyDescent="0.25">
      <c r="A1651" s="26"/>
      <c r="B1651" s="94">
        <v>5</v>
      </c>
      <c r="C1651" s="37" t="s">
        <v>124</v>
      </c>
      <c r="D1651" s="94">
        <v>3</v>
      </c>
      <c r="E1651" s="94">
        <v>1990</v>
      </c>
      <c r="F1651" s="94">
        <v>1</v>
      </c>
      <c r="G1651" s="94">
        <v>0</v>
      </c>
      <c r="H1651" s="94">
        <v>0</v>
      </c>
      <c r="I1651" s="93">
        <v>80100</v>
      </c>
      <c r="J1651" s="93" t="b" cm="1">
        <f t="array" ref="J1651">OR(ISNUMBER(SEARCH($L$26:$L$31,C1651)))</f>
        <v>1</v>
      </c>
      <c r="K1651" s="92"/>
      <c r="L1651" s="26"/>
      <c r="M1651" s="26"/>
      <c r="N1651" s="26"/>
      <c r="O1651" s="26"/>
      <c r="P1651" s="26"/>
      <c r="Q1651" s="26"/>
      <c r="R1651" s="26"/>
      <c r="S1651" s="26"/>
      <c r="T1651" s="26"/>
    </row>
    <row r="1652" spans="1:20" x14ac:dyDescent="0.25">
      <c r="A1652" s="26"/>
      <c r="B1652" s="94">
        <v>1</v>
      </c>
      <c r="C1652" s="37" t="s">
        <v>121</v>
      </c>
      <c r="D1652" s="94">
        <v>3</v>
      </c>
      <c r="E1652" s="94">
        <v>1990</v>
      </c>
      <c r="F1652" s="94">
        <v>1</v>
      </c>
      <c r="G1652" s="94">
        <v>0</v>
      </c>
      <c r="H1652" s="94">
        <v>0</v>
      </c>
      <c r="I1652" s="93">
        <v>79172</v>
      </c>
      <c r="J1652" s="93" t="b" cm="1">
        <f t="array" ref="J1652">OR(ISNUMBER(SEARCH($L$26:$L$31,C1652)))</f>
        <v>1</v>
      </c>
      <c r="K1652" s="92"/>
      <c r="L1652" s="26"/>
      <c r="M1652" s="26"/>
      <c r="N1652" s="26"/>
      <c r="O1652" s="26"/>
      <c r="P1652" s="26"/>
      <c r="Q1652" s="26"/>
      <c r="R1652" s="26"/>
      <c r="S1652" s="26"/>
      <c r="T1652" s="26"/>
    </row>
    <row r="1653" spans="1:20" x14ac:dyDescent="0.25">
      <c r="A1653" s="26"/>
      <c r="B1653" s="94">
        <v>1</v>
      </c>
      <c r="C1653" s="37" t="s">
        <v>114</v>
      </c>
      <c r="D1653" s="94">
        <v>4</v>
      </c>
      <c r="E1653" s="94">
        <v>1990</v>
      </c>
      <c r="F1653" s="94">
        <v>2</v>
      </c>
      <c r="G1653" s="94">
        <v>0</v>
      </c>
      <c r="H1653" s="94">
        <v>0</v>
      </c>
      <c r="I1653" s="93">
        <v>944</v>
      </c>
      <c r="J1653" s="93" t="b" cm="1">
        <f t="array" ref="J1653">OR(ISNUMBER(SEARCH($L$26:$L$31,C1653)))</f>
        <v>0</v>
      </c>
      <c r="K1653" s="92"/>
      <c r="L1653" s="26"/>
      <c r="M1653" s="26"/>
      <c r="N1653" s="26"/>
      <c r="O1653" s="26"/>
      <c r="P1653" s="26"/>
      <c r="Q1653" s="26"/>
      <c r="R1653" s="26"/>
      <c r="S1653" s="26"/>
      <c r="T1653" s="26"/>
    </row>
    <row r="1654" spans="1:20" x14ac:dyDescent="0.25">
      <c r="A1654" s="26"/>
      <c r="B1654" s="94">
        <v>6</v>
      </c>
      <c r="C1654" s="37" t="s">
        <v>103</v>
      </c>
      <c r="D1654" s="94">
        <v>4</v>
      </c>
      <c r="E1654" s="94">
        <v>1990</v>
      </c>
      <c r="F1654" s="94">
        <v>1</v>
      </c>
      <c r="G1654" s="94">
        <v>0</v>
      </c>
      <c r="H1654" s="94">
        <v>0</v>
      </c>
      <c r="I1654" s="93">
        <v>841582</v>
      </c>
      <c r="J1654" s="93" t="b" cm="1">
        <f t="array" ref="J1654">OR(ISNUMBER(SEARCH($L$26:$L$31,C1654)))</f>
        <v>1</v>
      </c>
      <c r="K1654" s="92"/>
      <c r="L1654" s="26"/>
      <c r="M1654" s="26"/>
      <c r="N1654" s="26"/>
      <c r="O1654" s="26"/>
      <c r="P1654" s="26"/>
      <c r="Q1654" s="26"/>
      <c r="R1654" s="26"/>
      <c r="S1654" s="26"/>
      <c r="T1654" s="26"/>
    </row>
    <row r="1655" spans="1:20" x14ac:dyDescent="0.25">
      <c r="A1655" s="26"/>
      <c r="B1655" s="94">
        <v>4</v>
      </c>
      <c r="C1655" s="37" t="s">
        <v>112</v>
      </c>
      <c r="D1655" s="94">
        <v>4</v>
      </c>
      <c r="E1655" s="94">
        <v>1990</v>
      </c>
      <c r="F1655" s="94">
        <v>1</v>
      </c>
      <c r="G1655" s="94">
        <v>0</v>
      </c>
      <c r="H1655" s="94">
        <v>0</v>
      </c>
      <c r="I1655" s="93">
        <v>739495</v>
      </c>
      <c r="J1655" s="93" t="b" cm="1">
        <f t="array" ref="J1655">OR(ISNUMBER(SEARCH($L$26:$L$31,C1655)))</f>
        <v>1</v>
      </c>
      <c r="K1655" s="92"/>
      <c r="L1655" s="26"/>
      <c r="M1655" s="26"/>
      <c r="N1655" s="26"/>
      <c r="O1655" s="26"/>
      <c r="P1655" s="26"/>
      <c r="Q1655" s="26"/>
      <c r="R1655" s="26"/>
      <c r="S1655" s="26"/>
      <c r="T1655" s="26"/>
    </row>
    <row r="1656" spans="1:20" x14ac:dyDescent="0.25">
      <c r="A1656" s="26"/>
      <c r="B1656" s="94">
        <v>6</v>
      </c>
      <c r="C1656" s="37" t="s">
        <v>103</v>
      </c>
      <c r="D1656" s="94">
        <v>4</v>
      </c>
      <c r="E1656" s="94">
        <v>1990</v>
      </c>
      <c r="F1656" s="94">
        <v>21</v>
      </c>
      <c r="G1656" s="94">
        <v>0</v>
      </c>
      <c r="H1656" s="94">
        <v>0</v>
      </c>
      <c r="I1656" s="93">
        <v>4339585</v>
      </c>
      <c r="J1656" s="93" t="b" cm="1">
        <f t="array" ref="J1656">OR(ISNUMBER(SEARCH($L$26:$L$31,C1656)))</f>
        <v>1</v>
      </c>
      <c r="K1656" s="92"/>
      <c r="L1656" s="26"/>
      <c r="M1656" s="26"/>
      <c r="N1656" s="26"/>
      <c r="O1656" s="26"/>
      <c r="P1656" s="26"/>
      <c r="Q1656" s="26"/>
      <c r="R1656" s="26"/>
      <c r="S1656" s="26"/>
      <c r="T1656" s="26"/>
    </row>
    <row r="1657" spans="1:20" x14ac:dyDescent="0.25">
      <c r="A1657" s="26"/>
      <c r="B1657" s="94">
        <v>4</v>
      </c>
      <c r="C1657" s="37" t="s">
        <v>103</v>
      </c>
      <c r="D1657" s="94">
        <v>4</v>
      </c>
      <c r="E1657" s="94">
        <v>1990</v>
      </c>
      <c r="F1657" s="94">
        <v>21</v>
      </c>
      <c r="G1657" s="94">
        <v>0</v>
      </c>
      <c r="H1657" s="94">
        <v>0</v>
      </c>
      <c r="I1657" s="93">
        <v>4679357</v>
      </c>
      <c r="J1657" s="93" t="b" cm="1">
        <f t="array" ref="J1657">OR(ISNUMBER(SEARCH($L$26:$L$31,C1657)))</f>
        <v>1</v>
      </c>
      <c r="K1657" s="92"/>
      <c r="L1657" s="26"/>
      <c r="M1657" s="26"/>
      <c r="N1657" s="26"/>
      <c r="O1657" s="26"/>
      <c r="P1657" s="26"/>
      <c r="Q1657" s="26"/>
      <c r="R1657" s="26"/>
      <c r="S1657" s="26"/>
      <c r="T1657" s="26"/>
    </row>
    <row r="1658" spans="1:20" x14ac:dyDescent="0.25">
      <c r="A1658" s="26"/>
      <c r="B1658" s="94">
        <v>5</v>
      </c>
      <c r="C1658" s="37" t="s">
        <v>103</v>
      </c>
      <c r="D1658" s="94">
        <v>4</v>
      </c>
      <c r="E1658" s="94">
        <v>1990</v>
      </c>
      <c r="F1658" s="94">
        <v>21</v>
      </c>
      <c r="G1658" s="94">
        <v>0</v>
      </c>
      <c r="H1658" s="94">
        <v>0</v>
      </c>
      <c r="I1658" s="93">
        <v>4305779</v>
      </c>
      <c r="J1658" s="93" t="b" cm="1">
        <f t="array" ref="J1658">OR(ISNUMBER(SEARCH($L$26:$L$31,C1658)))</f>
        <v>1</v>
      </c>
      <c r="K1658" s="92"/>
      <c r="L1658" s="26"/>
      <c r="M1658" s="26"/>
      <c r="N1658" s="26"/>
      <c r="O1658" s="26"/>
      <c r="P1658" s="26"/>
      <c r="Q1658" s="26"/>
      <c r="R1658" s="26"/>
      <c r="S1658" s="26"/>
      <c r="T1658" s="26"/>
    </row>
    <row r="1659" spans="1:20" x14ac:dyDescent="0.25">
      <c r="A1659" s="26"/>
      <c r="B1659" s="94">
        <v>6</v>
      </c>
      <c r="C1659" s="37" t="s">
        <v>114</v>
      </c>
      <c r="D1659" s="94">
        <v>1</v>
      </c>
      <c r="E1659" s="94">
        <v>1990</v>
      </c>
      <c r="F1659" s="94">
        <v>1</v>
      </c>
      <c r="G1659" s="94">
        <v>0</v>
      </c>
      <c r="H1659" s="94">
        <v>0</v>
      </c>
      <c r="I1659" s="93">
        <v>0</v>
      </c>
      <c r="J1659" s="93" t="b" cm="1">
        <f t="array" ref="J1659">OR(ISNUMBER(SEARCH($L$26:$L$31,C1659)))</f>
        <v>0</v>
      </c>
      <c r="K1659" s="92"/>
      <c r="L1659" s="26"/>
      <c r="M1659" s="26"/>
      <c r="N1659" s="26"/>
      <c r="O1659" s="26"/>
      <c r="P1659" s="26"/>
      <c r="Q1659" s="26"/>
      <c r="R1659" s="26"/>
      <c r="S1659" s="26"/>
      <c r="T1659" s="26"/>
    </row>
    <row r="1660" spans="1:20" x14ac:dyDescent="0.25">
      <c r="A1660" s="26"/>
      <c r="B1660" s="94">
        <v>1</v>
      </c>
      <c r="C1660" s="37" t="s">
        <v>114</v>
      </c>
      <c r="D1660" s="94">
        <v>1</v>
      </c>
      <c r="E1660" s="94">
        <v>1990</v>
      </c>
      <c r="F1660" s="94">
        <v>1</v>
      </c>
      <c r="G1660" s="94">
        <v>0</v>
      </c>
      <c r="H1660" s="94">
        <v>0</v>
      </c>
      <c r="I1660" s="93">
        <v>0</v>
      </c>
      <c r="J1660" s="93" t="b" cm="1">
        <f t="array" ref="J1660">OR(ISNUMBER(SEARCH($L$26:$L$31,C1660)))</f>
        <v>0</v>
      </c>
      <c r="K1660" s="92"/>
      <c r="L1660" s="26"/>
      <c r="M1660" s="26"/>
      <c r="N1660" s="26"/>
      <c r="O1660" s="26"/>
      <c r="P1660" s="26"/>
      <c r="Q1660" s="26"/>
      <c r="R1660" s="26"/>
      <c r="S1660" s="26"/>
      <c r="T1660" s="26"/>
    </row>
    <row r="1661" spans="1:20" x14ac:dyDescent="0.25">
      <c r="A1661" s="26"/>
      <c r="B1661" s="94">
        <v>2</v>
      </c>
      <c r="C1661" s="37" t="s">
        <v>114</v>
      </c>
      <c r="D1661" s="94">
        <v>1</v>
      </c>
      <c r="E1661" s="94">
        <v>1990</v>
      </c>
      <c r="F1661" s="94">
        <v>1</v>
      </c>
      <c r="G1661" s="94">
        <v>0</v>
      </c>
      <c r="H1661" s="94">
        <v>0</v>
      </c>
      <c r="I1661" s="93">
        <v>0</v>
      </c>
      <c r="J1661" s="93" t="b" cm="1">
        <f t="array" ref="J1661">OR(ISNUMBER(SEARCH($L$26:$L$31,C1661)))</f>
        <v>0</v>
      </c>
      <c r="K1661" s="92"/>
      <c r="L1661" s="26"/>
      <c r="M1661" s="26"/>
      <c r="N1661" s="26"/>
      <c r="O1661" s="26"/>
      <c r="P1661" s="26"/>
      <c r="Q1661" s="26"/>
      <c r="R1661" s="26"/>
      <c r="S1661" s="26"/>
      <c r="T1661" s="26"/>
    </row>
    <row r="1662" spans="1:20" x14ac:dyDescent="0.25">
      <c r="A1662" s="26"/>
      <c r="B1662" s="94">
        <v>4</v>
      </c>
      <c r="C1662" s="37" t="s">
        <v>114</v>
      </c>
      <c r="D1662" s="94">
        <v>1</v>
      </c>
      <c r="E1662" s="94">
        <v>1990</v>
      </c>
      <c r="F1662" s="94">
        <v>1</v>
      </c>
      <c r="G1662" s="94">
        <v>0</v>
      </c>
      <c r="H1662" s="94">
        <v>0</v>
      </c>
      <c r="I1662" s="93">
        <v>0</v>
      </c>
      <c r="J1662" s="93" t="b" cm="1">
        <f t="array" ref="J1662">OR(ISNUMBER(SEARCH($L$26:$L$31,C1662)))</f>
        <v>0</v>
      </c>
      <c r="K1662" s="92"/>
      <c r="L1662" s="26"/>
      <c r="M1662" s="26"/>
      <c r="N1662" s="26"/>
      <c r="O1662" s="26"/>
      <c r="P1662" s="26"/>
      <c r="Q1662" s="26"/>
      <c r="R1662" s="26"/>
      <c r="S1662" s="26"/>
      <c r="T1662" s="26"/>
    </row>
    <row r="1663" spans="1:20" x14ac:dyDescent="0.25">
      <c r="A1663" s="26"/>
      <c r="B1663" s="94">
        <v>3</v>
      </c>
      <c r="C1663" s="37" t="s">
        <v>114</v>
      </c>
      <c r="D1663" s="94">
        <v>1</v>
      </c>
      <c r="E1663" s="94">
        <v>1990</v>
      </c>
      <c r="F1663" s="94">
        <v>1</v>
      </c>
      <c r="G1663" s="94">
        <v>0</v>
      </c>
      <c r="H1663" s="94">
        <v>0</v>
      </c>
      <c r="I1663" s="93">
        <v>0</v>
      </c>
      <c r="J1663" s="93" t="b" cm="1">
        <f t="array" ref="J1663">OR(ISNUMBER(SEARCH($L$26:$L$31,C1663)))</f>
        <v>0</v>
      </c>
      <c r="K1663" s="92"/>
      <c r="L1663" s="26"/>
      <c r="M1663" s="26"/>
      <c r="N1663" s="26"/>
      <c r="O1663" s="26"/>
      <c r="P1663" s="26"/>
      <c r="Q1663" s="26"/>
      <c r="R1663" s="26"/>
      <c r="S1663" s="26"/>
      <c r="T1663" s="26"/>
    </row>
    <row r="1664" spans="1:20" x14ac:dyDescent="0.25">
      <c r="A1664" s="26"/>
      <c r="B1664" s="94">
        <v>5</v>
      </c>
      <c r="C1664" s="37" t="s">
        <v>114</v>
      </c>
      <c r="D1664" s="94">
        <v>1</v>
      </c>
      <c r="E1664" s="94">
        <v>1990</v>
      </c>
      <c r="F1664" s="94">
        <v>1</v>
      </c>
      <c r="G1664" s="94">
        <v>0</v>
      </c>
      <c r="H1664" s="94">
        <v>0</v>
      </c>
      <c r="I1664" s="93">
        <v>0</v>
      </c>
      <c r="J1664" s="93" t="b" cm="1">
        <f t="array" ref="J1664">OR(ISNUMBER(SEARCH($L$26:$L$31,C1664)))</f>
        <v>0</v>
      </c>
      <c r="K1664" s="92"/>
      <c r="L1664" s="26"/>
      <c r="M1664" s="26"/>
      <c r="N1664" s="26"/>
      <c r="O1664" s="26"/>
      <c r="P1664" s="26"/>
      <c r="Q1664" s="26"/>
      <c r="R1664" s="26"/>
      <c r="S1664" s="26"/>
      <c r="T1664" s="26"/>
    </row>
    <row r="1665" spans="1:20" x14ac:dyDescent="0.25">
      <c r="A1665" s="26"/>
      <c r="B1665" s="94">
        <v>2</v>
      </c>
      <c r="C1665" s="37" t="s">
        <v>104</v>
      </c>
      <c r="D1665" s="94">
        <v>1</v>
      </c>
      <c r="E1665" s="94">
        <v>1991</v>
      </c>
      <c r="F1665" s="94">
        <v>1</v>
      </c>
      <c r="G1665" s="94">
        <v>0</v>
      </c>
      <c r="H1665" s="94">
        <v>0</v>
      </c>
      <c r="I1665" s="93">
        <v>844753</v>
      </c>
      <c r="J1665" s="93" t="b" cm="1">
        <f t="array" ref="J1665">OR(ISNUMBER(SEARCH($L$26:$L$31,C1665)))</f>
        <v>1</v>
      </c>
      <c r="K1665" s="92"/>
      <c r="L1665" s="26"/>
      <c r="M1665" s="26"/>
      <c r="N1665" s="26"/>
      <c r="O1665" s="26"/>
      <c r="P1665" s="26"/>
      <c r="Q1665" s="26"/>
      <c r="R1665" s="26"/>
      <c r="S1665" s="26"/>
      <c r="T1665" s="26"/>
    </row>
    <row r="1666" spans="1:20" x14ac:dyDescent="0.25">
      <c r="A1666" s="26"/>
      <c r="B1666" s="94">
        <v>1</v>
      </c>
      <c r="C1666" s="37" t="s">
        <v>121</v>
      </c>
      <c r="D1666" s="94">
        <v>2</v>
      </c>
      <c r="E1666" s="94">
        <v>1991</v>
      </c>
      <c r="F1666" s="94">
        <v>1</v>
      </c>
      <c r="G1666" s="94">
        <v>12</v>
      </c>
      <c r="H1666" s="94">
        <v>0</v>
      </c>
      <c r="I1666" s="93">
        <v>1617696</v>
      </c>
      <c r="J1666" s="93" t="b" cm="1">
        <f t="array" ref="J1666">OR(ISNUMBER(SEARCH($L$26:$L$31,C1666)))</f>
        <v>1</v>
      </c>
      <c r="K1666" s="92"/>
      <c r="L1666" s="26"/>
      <c r="M1666" s="26"/>
      <c r="N1666" s="26"/>
      <c r="O1666" s="26"/>
      <c r="P1666" s="26"/>
      <c r="Q1666" s="26"/>
      <c r="R1666" s="26"/>
      <c r="S1666" s="26"/>
      <c r="T1666" s="26"/>
    </row>
    <row r="1667" spans="1:20" x14ac:dyDescent="0.25">
      <c r="A1667" s="26"/>
      <c r="B1667" s="94">
        <v>3</v>
      </c>
      <c r="C1667" s="37" t="s">
        <v>110</v>
      </c>
      <c r="D1667" s="94">
        <v>3</v>
      </c>
      <c r="E1667" s="94">
        <v>1991</v>
      </c>
      <c r="F1667" s="94">
        <v>1</v>
      </c>
      <c r="G1667" s="94">
        <v>0</v>
      </c>
      <c r="H1667" s="94">
        <v>0</v>
      </c>
      <c r="I1667" s="93">
        <v>5801197</v>
      </c>
      <c r="J1667" s="93" t="b" cm="1">
        <f t="array" ref="J1667">OR(ISNUMBER(SEARCH($L$26:$L$31,C1667)))</f>
        <v>0</v>
      </c>
      <c r="K1667" s="92"/>
      <c r="L1667" s="26"/>
      <c r="M1667" s="26"/>
      <c r="N1667" s="26"/>
      <c r="O1667" s="26"/>
      <c r="P1667" s="26"/>
      <c r="Q1667" s="26"/>
      <c r="R1667" s="26"/>
      <c r="S1667" s="26"/>
      <c r="T1667" s="26"/>
    </row>
    <row r="1668" spans="1:20" x14ac:dyDescent="0.25">
      <c r="A1668" s="26"/>
      <c r="B1668" s="94">
        <v>1</v>
      </c>
      <c r="C1668" s="37" t="s">
        <v>103</v>
      </c>
      <c r="D1668" s="94">
        <v>3</v>
      </c>
      <c r="E1668" s="94">
        <v>1991</v>
      </c>
      <c r="F1668" s="94">
        <v>1</v>
      </c>
      <c r="G1668" s="94">
        <v>0</v>
      </c>
      <c r="H1668" s="94">
        <v>0</v>
      </c>
      <c r="I1668" s="93">
        <v>729826</v>
      </c>
      <c r="J1668" s="93" t="b" cm="1">
        <f t="array" ref="J1668">OR(ISNUMBER(SEARCH($L$26:$L$31,C1668)))</f>
        <v>1</v>
      </c>
      <c r="K1668" s="92"/>
      <c r="L1668" s="26"/>
      <c r="M1668" s="26"/>
      <c r="N1668" s="26"/>
      <c r="O1668" s="26"/>
      <c r="P1668" s="26"/>
      <c r="Q1668" s="26"/>
      <c r="R1668" s="26"/>
      <c r="S1668" s="26"/>
      <c r="T1668" s="26"/>
    </row>
    <row r="1669" spans="1:20" x14ac:dyDescent="0.25">
      <c r="A1669" s="26"/>
      <c r="B1669" s="94">
        <v>1</v>
      </c>
      <c r="C1669" s="37" t="s">
        <v>110</v>
      </c>
      <c r="D1669" s="94">
        <v>3</v>
      </c>
      <c r="E1669" s="94">
        <v>1991</v>
      </c>
      <c r="F1669" s="94">
        <v>1</v>
      </c>
      <c r="G1669" s="94">
        <v>0</v>
      </c>
      <c r="H1669" s="94">
        <v>0</v>
      </c>
      <c r="I1669" s="93">
        <v>842216</v>
      </c>
      <c r="J1669" s="93" t="b" cm="1">
        <f t="array" ref="J1669">OR(ISNUMBER(SEARCH($L$26:$L$31,C1669)))</f>
        <v>0</v>
      </c>
      <c r="K1669" s="92"/>
      <c r="L1669" s="26"/>
      <c r="M1669" s="26"/>
      <c r="N1669" s="26"/>
      <c r="O1669" s="26"/>
      <c r="P1669" s="26"/>
      <c r="Q1669" s="26"/>
      <c r="R1669" s="26"/>
      <c r="S1669" s="26"/>
      <c r="T1669" s="26"/>
    </row>
    <row r="1670" spans="1:20" x14ac:dyDescent="0.25">
      <c r="A1670" s="26"/>
      <c r="B1670" s="94">
        <v>1</v>
      </c>
      <c r="C1670" s="37" t="s">
        <v>114</v>
      </c>
      <c r="D1670" s="94">
        <v>1</v>
      </c>
      <c r="E1670" s="94">
        <v>1991</v>
      </c>
      <c r="F1670" s="94">
        <v>1</v>
      </c>
      <c r="G1670" s="94">
        <v>12</v>
      </c>
      <c r="H1670" s="94">
        <v>0</v>
      </c>
      <c r="I1670" s="93">
        <v>0</v>
      </c>
      <c r="J1670" s="93" t="b" cm="1">
        <f t="array" ref="J1670">OR(ISNUMBER(SEARCH($L$26:$L$31,C1670)))</f>
        <v>0</v>
      </c>
      <c r="K1670" s="92"/>
      <c r="L1670" s="26"/>
      <c r="M1670" s="26"/>
      <c r="N1670" s="26"/>
      <c r="O1670" s="26"/>
      <c r="P1670" s="26"/>
      <c r="Q1670" s="26"/>
      <c r="R1670" s="26"/>
      <c r="S1670" s="26"/>
      <c r="T1670" s="26"/>
    </row>
    <row r="1671" spans="1:20" x14ac:dyDescent="0.25">
      <c r="A1671" s="26"/>
      <c r="B1671" s="94">
        <v>3</v>
      </c>
      <c r="C1671" s="37" t="s">
        <v>114</v>
      </c>
      <c r="D1671" s="94">
        <v>1</v>
      </c>
      <c r="E1671" s="94">
        <v>1991</v>
      </c>
      <c r="F1671" s="94">
        <v>1</v>
      </c>
      <c r="G1671" s="94">
        <v>12</v>
      </c>
      <c r="H1671" s="94">
        <v>0</v>
      </c>
      <c r="I1671" s="93">
        <v>0</v>
      </c>
      <c r="J1671" s="93" t="b" cm="1">
        <f t="array" ref="J1671">OR(ISNUMBER(SEARCH($L$26:$L$31,C1671)))</f>
        <v>0</v>
      </c>
      <c r="K1671" s="92"/>
      <c r="L1671" s="26"/>
      <c r="M1671" s="26"/>
      <c r="N1671" s="26"/>
      <c r="O1671" s="26"/>
      <c r="P1671" s="26"/>
      <c r="Q1671" s="26"/>
      <c r="R1671" s="26"/>
      <c r="S1671" s="26"/>
      <c r="T1671" s="26"/>
    </row>
    <row r="1672" spans="1:20" x14ac:dyDescent="0.25">
      <c r="A1672" s="26"/>
      <c r="B1672" s="94">
        <v>5</v>
      </c>
      <c r="C1672" s="37" t="s">
        <v>104</v>
      </c>
      <c r="D1672" s="94">
        <v>2</v>
      </c>
      <c r="E1672" s="94">
        <v>1991</v>
      </c>
      <c r="F1672" s="94">
        <v>1</v>
      </c>
      <c r="G1672" s="94">
        <v>12</v>
      </c>
      <c r="H1672" s="94">
        <v>12</v>
      </c>
      <c r="I1672" s="93">
        <v>79640</v>
      </c>
      <c r="J1672" s="93" t="b" cm="1">
        <f t="array" ref="J1672">OR(ISNUMBER(SEARCH($L$26:$L$31,C1672)))</f>
        <v>1</v>
      </c>
      <c r="K1672" s="92"/>
      <c r="L1672" s="26"/>
      <c r="M1672" s="26"/>
      <c r="N1672" s="26"/>
      <c r="O1672" s="26"/>
      <c r="P1672" s="26"/>
      <c r="Q1672" s="26"/>
      <c r="R1672" s="26"/>
      <c r="S1672" s="26"/>
      <c r="T1672" s="26"/>
    </row>
    <row r="1673" spans="1:20" x14ac:dyDescent="0.25">
      <c r="A1673" s="26"/>
      <c r="B1673" s="94">
        <v>3</v>
      </c>
      <c r="C1673" s="37" t="s">
        <v>110</v>
      </c>
      <c r="D1673" s="94">
        <v>3</v>
      </c>
      <c r="E1673" s="94">
        <v>1991</v>
      </c>
      <c r="F1673" s="94">
        <v>1</v>
      </c>
      <c r="G1673" s="94">
        <v>12</v>
      </c>
      <c r="H1673" s="94">
        <v>12</v>
      </c>
      <c r="I1673" s="93">
        <v>0</v>
      </c>
      <c r="J1673" s="93" t="b" cm="1">
        <f t="array" ref="J1673">OR(ISNUMBER(SEARCH($L$26:$L$31,C1673)))</f>
        <v>0</v>
      </c>
      <c r="K1673" s="92"/>
      <c r="L1673" s="26"/>
      <c r="M1673" s="26"/>
      <c r="N1673" s="26"/>
      <c r="O1673" s="26"/>
      <c r="P1673" s="26"/>
      <c r="Q1673" s="26"/>
      <c r="R1673" s="26"/>
      <c r="S1673" s="26"/>
      <c r="T1673" s="26"/>
    </row>
    <row r="1674" spans="1:20" x14ac:dyDescent="0.25">
      <c r="A1674" s="26"/>
      <c r="B1674" s="94">
        <v>2</v>
      </c>
      <c r="C1674" s="37" t="s">
        <v>105</v>
      </c>
      <c r="D1674" s="94">
        <v>3</v>
      </c>
      <c r="E1674" s="94">
        <v>1991</v>
      </c>
      <c r="F1674" s="94">
        <v>1</v>
      </c>
      <c r="G1674" s="94">
        <v>12</v>
      </c>
      <c r="H1674" s="94">
        <v>0</v>
      </c>
      <c r="I1674" s="93">
        <v>0</v>
      </c>
      <c r="J1674" s="93" t="b" cm="1">
        <f t="array" ref="J1674">OR(ISNUMBER(SEARCH($L$26:$L$31,C1674)))</f>
        <v>0</v>
      </c>
      <c r="K1674" s="92"/>
      <c r="L1674" s="26"/>
      <c r="M1674" s="26"/>
      <c r="N1674" s="26"/>
      <c r="O1674" s="26"/>
      <c r="P1674" s="26"/>
      <c r="Q1674" s="26"/>
      <c r="R1674" s="26"/>
      <c r="S1674" s="26"/>
      <c r="T1674" s="26"/>
    </row>
    <row r="1675" spans="1:20" x14ac:dyDescent="0.25">
      <c r="A1675" s="26"/>
      <c r="B1675" s="94">
        <v>3</v>
      </c>
      <c r="C1675" s="37" t="s">
        <v>114</v>
      </c>
      <c r="D1675" s="94">
        <v>4</v>
      </c>
      <c r="E1675" s="94">
        <v>1991</v>
      </c>
      <c r="F1675" s="94">
        <v>1</v>
      </c>
      <c r="G1675" s="94">
        <v>12</v>
      </c>
      <c r="H1675" s="94">
        <v>0</v>
      </c>
      <c r="I1675" s="93">
        <v>0</v>
      </c>
      <c r="J1675" s="93" t="b" cm="1">
        <f t="array" ref="J1675">OR(ISNUMBER(SEARCH($L$26:$L$31,C1675)))</f>
        <v>0</v>
      </c>
      <c r="K1675" s="92"/>
      <c r="L1675" s="26"/>
      <c r="M1675" s="26"/>
      <c r="N1675" s="26"/>
      <c r="O1675" s="26"/>
      <c r="P1675" s="26"/>
      <c r="Q1675" s="26"/>
      <c r="R1675" s="26"/>
      <c r="S1675" s="26"/>
      <c r="T1675" s="26"/>
    </row>
    <row r="1676" spans="1:20" x14ac:dyDescent="0.25">
      <c r="A1676" s="26"/>
      <c r="B1676" s="94">
        <v>3</v>
      </c>
      <c r="C1676" s="37" t="s">
        <v>104</v>
      </c>
      <c r="D1676" s="94">
        <v>1</v>
      </c>
      <c r="E1676" s="94">
        <v>1991</v>
      </c>
      <c r="F1676" s="94">
        <v>1</v>
      </c>
      <c r="G1676" s="94">
        <v>0</v>
      </c>
      <c r="H1676" s="94">
        <v>0</v>
      </c>
      <c r="I1676" s="93">
        <v>74575</v>
      </c>
      <c r="J1676" s="93" t="b" cm="1">
        <f t="array" ref="J1676">OR(ISNUMBER(SEARCH($L$26:$L$31,C1676)))</f>
        <v>1</v>
      </c>
      <c r="K1676" s="92"/>
      <c r="L1676" s="26"/>
      <c r="M1676" s="26"/>
      <c r="N1676" s="26"/>
      <c r="O1676" s="26"/>
      <c r="P1676" s="26"/>
      <c r="Q1676" s="26"/>
      <c r="R1676" s="26"/>
      <c r="S1676" s="26"/>
      <c r="T1676" s="26"/>
    </row>
    <row r="1677" spans="1:20" x14ac:dyDescent="0.25">
      <c r="A1677" s="26"/>
      <c r="B1677" s="94">
        <v>2</v>
      </c>
      <c r="C1677" s="37" t="s">
        <v>106</v>
      </c>
      <c r="D1677" s="94">
        <v>1</v>
      </c>
      <c r="E1677" s="94">
        <v>1991</v>
      </c>
      <c r="F1677" s="94">
        <v>1</v>
      </c>
      <c r="G1677" s="94">
        <v>0</v>
      </c>
      <c r="H1677" s="94">
        <v>0</v>
      </c>
      <c r="I1677" s="93">
        <v>7513</v>
      </c>
      <c r="J1677" s="93" t="b" cm="1">
        <f t="array" ref="J1677">OR(ISNUMBER(SEARCH($L$26:$L$31,C1677)))</f>
        <v>0</v>
      </c>
      <c r="K1677" s="92"/>
      <c r="L1677" s="26"/>
      <c r="M1677" s="26"/>
      <c r="N1677" s="26"/>
      <c r="O1677" s="26"/>
      <c r="P1677" s="26"/>
      <c r="Q1677" s="26"/>
      <c r="R1677" s="26"/>
      <c r="S1677" s="26"/>
      <c r="T1677" s="26"/>
    </row>
    <row r="1678" spans="1:20" x14ac:dyDescent="0.25">
      <c r="A1678" s="26"/>
      <c r="B1678" s="94">
        <v>1</v>
      </c>
      <c r="C1678" s="37" t="s">
        <v>104</v>
      </c>
      <c r="D1678" s="94">
        <v>2</v>
      </c>
      <c r="E1678" s="94">
        <v>1991</v>
      </c>
      <c r="F1678" s="94">
        <v>1</v>
      </c>
      <c r="G1678" s="94">
        <v>0</v>
      </c>
      <c r="H1678" s="94">
        <v>0</v>
      </c>
      <c r="I1678" s="93">
        <v>722</v>
      </c>
      <c r="J1678" s="93" t="b" cm="1">
        <f t="array" ref="J1678">OR(ISNUMBER(SEARCH($L$26:$L$31,C1678)))</f>
        <v>1</v>
      </c>
      <c r="K1678" s="92"/>
      <c r="L1678" s="26"/>
      <c r="M1678" s="26"/>
      <c r="N1678" s="26"/>
      <c r="O1678" s="26"/>
      <c r="P1678" s="26"/>
      <c r="Q1678" s="26"/>
      <c r="R1678" s="26"/>
      <c r="S1678" s="26"/>
      <c r="T1678" s="26"/>
    </row>
    <row r="1679" spans="1:20" x14ac:dyDescent="0.25">
      <c r="A1679" s="26"/>
      <c r="B1679" s="94">
        <v>6</v>
      </c>
      <c r="C1679" s="37" t="s">
        <v>110</v>
      </c>
      <c r="D1679" s="94">
        <v>2</v>
      </c>
      <c r="E1679" s="94">
        <v>1991</v>
      </c>
      <c r="F1679" s="94">
        <v>1</v>
      </c>
      <c r="G1679" s="94">
        <v>0</v>
      </c>
      <c r="H1679" s="94">
        <v>0</v>
      </c>
      <c r="I1679" s="93">
        <v>444482</v>
      </c>
      <c r="J1679" s="93" t="b" cm="1">
        <f t="array" ref="J1679">OR(ISNUMBER(SEARCH($L$26:$L$31,C1679)))</f>
        <v>0</v>
      </c>
      <c r="K1679" s="92"/>
      <c r="L1679" s="26"/>
      <c r="M1679" s="26"/>
      <c r="N1679" s="26"/>
      <c r="O1679" s="26"/>
      <c r="P1679" s="26"/>
      <c r="Q1679" s="26"/>
      <c r="R1679" s="26"/>
      <c r="S1679" s="26"/>
      <c r="T1679" s="26"/>
    </row>
    <row r="1680" spans="1:20" x14ac:dyDescent="0.25">
      <c r="A1680" s="26"/>
      <c r="B1680" s="94">
        <v>3</v>
      </c>
      <c r="C1680" s="37" t="s">
        <v>103</v>
      </c>
      <c r="D1680" s="94">
        <v>2</v>
      </c>
      <c r="E1680" s="94">
        <v>1991</v>
      </c>
      <c r="F1680" s="94">
        <v>1</v>
      </c>
      <c r="G1680" s="94">
        <v>0</v>
      </c>
      <c r="H1680" s="94">
        <v>0</v>
      </c>
      <c r="I1680" s="93">
        <v>5905504</v>
      </c>
      <c r="J1680" s="93" t="b" cm="1">
        <f t="array" ref="J1680">OR(ISNUMBER(SEARCH($L$26:$L$31,C1680)))</f>
        <v>1</v>
      </c>
      <c r="K1680" s="92"/>
      <c r="L1680" s="26"/>
      <c r="M1680" s="26"/>
      <c r="N1680" s="26"/>
      <c r="O1680" s="26"/>
      <c r="P1680" s="26"/>
      <c r="Q1680" s="26"/>
      <c r="R1680" s="26"/>
      <c r="S1680" s="26"/>
      <c r="T1680" s="26"/>
    </row>
    <row r="1681" spans="1:20" x14ac:dyDescent="0.25">
      <c r="A1681" s="26"/>
      <c r="B1681" s="94">
        <v>1</v>
      </c>
      <c r="C1681" s="37" t="s">
        <v>126</v>
      </c>
      <c r="D1681" s="94">
        <v>2</v>
      </c>
      <c r="E1681" s="94">
        <v>1991</v>
      </c>
      <c r="F1681" s="94">
        <v>1</v>
      </c>
      <c r="G1681" s="94">
        <v>0</v>
      </c>
      <c r="H1681" s="94">
        <v>0</v>
      </c>
      <c r="I1681" s="93">
        <v>75732</v>
      </c>
      <c r="J1681" s="93" t="b" cm="1">
        <f t="array" ref="J1681">OR(ISNUMBER(SEARCH($L$26:$L$31,C1681)))</f>
        <v>1</v>
      </c>
      <c r="K1681" s="92"/>
      <c r="L1681" s="26"/>
      <c r="M1681" s="26"/>
      <c r="N1681" s="26"/>
      <c r="O1681" s="26"/>
      <c r="P1681" s="26"/>
      <c r="Q1681" s="26"/>
      <c r="R1681" s="26"/>
      <c r="S1681" s="26"/>
      <c r="T1681" s="26"/>
    </row>
    <row r="1682" spans="1:20" x14ac:dyDescent="0.25">
      <c r="A1682" s="26"/>
      <c r="B1682" s="94">
        <v>3</v>
      </c>
      <c r="C1682" s="37" t="s">
        <v>110</v>
      </c>
      <c r="D1682" s="94">
        <v>2</v>
      </c>
      <c r="E1682" s="94">
        <v>1991</v>
      </c>
      <c r="F1682" s="94">
        <v>1</v>
      </c>
      <c r="G1682" s="94">
        <v>0</v>
      </c>
      <c r="H1682" s="94">
        <v>0</v>
      </c>
      <c r="I1682" s="93">
        <v>70707</v>
      </c>
      <c r="J1682" s="93" t="b" cm="1">
        <f t="array" ref="J1682">OR(ISNUMBER(SEARCH($L$26:$L$31,C1682)))</f>
        <v>0</v>
      </c>
      <c r="K1682" s="92"/>
      <c r="L1682" s="26"/>
      <c r="M1682" s="26"/>
      <c r="N1682" s="26"/>
      <c r="O1682" s="26"/>
      <c r="P1682" s="26"/>
      <c r="Q1682" s="26"/>
      <c r="R1682" s="26"/>
      <c r="S1682" s="26"/>
      <c r="T1682" s="26"/>
    </row>
    <row r="1683" spans="1:20" x14ac:dyDescent="0.25">
      <c r="A1683" s="26"/>
      <c r="B1683" s="94">
        <v>1</v>
      </c>
      <c r="C1683" s="37" t="s">
        <v>103</v>
      </c>
      <c r="D1683" s="94">
        <v>2</v>
      </c>
      <c r="E1683" s="94">
        <v>1991</v>
      </c>
      <c r="F1683" s="94">
        <v>1</v>
      </c>
      <c r="G1683" s="94">
        <v>0</v>
      </c>
      <c r="H1683" s="94">
        <v>0</v>
      </c>
      <c r="I1683" s="93">
        <v>86147</v>
      </c>
      <c r="J1683" s="93" t="b" cm="1">
        <f t="array" ref="J1683">OR(ISNUMBER(SEARCH($L$26:$L$31,C1683)))</f>
        <v>1</v>
      </c>
      <c r="K1683" s="92"/>
      <c r="L1683" s="26"/>
      <c r="M1683" s="26"/>
      <c r="N1683" s="26"/>
      <c r="O1683" s="26"/>
      <c r="P1683" s="26"/>
      <c r="Q1683" s="26"/>
      <c r="R1683" s="26"/>
      <c r="S1683" s="26"/>
      <c r="T1683" s="26"/>
    </row>
    <row r="1684" spans="1:20" x14ac:dyDescent="0.25">
      <c r="A1684" s="26"/>
      <c r="B1684" s="94">
        <v>1</v>
      </c>
      <c r="C1684" s="37" t="s">
        <v>128</v>
      </c>
      <c r="D1684" s="94">
        <v>2</v>
      </c>
      <c r="E1684" s="94">
        <v>1991</v>
      </c>
      <c r="F1684" s="94">
        <v>1</v>
      </c>
      <c r="G1684" s="94">
        <v>0</v>
      </c>
      <c r="H1684" s="94">
        <v>0</v>
      </c>
      <c r="I1684" s="93">
        <v>79981</v>
      </c>
      <c r="J1684" s="93" t="b" cm="1">
        <f t="array" ref="J1684">OR(ISNUMBER(SEARCH($L$26:$L$31,C1684)))</f>
        <v>1</v>
      </c>
      <c r="K1684" s="92"/>
      <c r="L1684" s="26"/>
      <c r="M1684" s="26"/>
      <c r="N1684" s="26"/>
      <c r="O1684" s="26"/>
      <c r="P1684" s="26"/>
      <c r="Q1684" s="26"/>
      <c r="R1684" s="26"/>
      <c r="S1684" s="26"/>
      <c r="T1684" s="26"/>
    </row>
    <row r="1685" spans="1:20" x14ac:dyDescent="0.25">
      <c r="A1685" s="26"/>
      <c r="B1685" s="94">
        <v>4</v>
      </c>
      <c r="C1685" s="37" t="s">
        <v>110</v>
      </c>
      <c r="D1685" s="94">
        <v>3</v>
      </c>
      <c r="E1685" s="94">
        <v>1991</v>
      </c>
      <c r="F1685" s="94">
        <v>1</v>
      </c>
      <c r="G1685" s="94">
        <v>0</v>
      </c>
      <c r="H1685" s="94">
        <v>0</v>
      </c>
      <c r="I1685" s="93">
        <v>31228</v>
      </c>
      <c r="J1685" s="93" t="b" cm="1">
        <f t="array" ref="J1685">OR(ISNUMBER(SEARCH($L$26:$L$31,C1685)))</f>
        <v>0</v>
      </c>
      <c r="K1685" s="92"/>
      <c r="L1685" s="26"/>
      <c r="M1685" s="26"/>
      <c r="N1685" s="26"/>
      <c r="O1685" s="26"/>
      <c r="P1685" s="26"/>
      <c r="Q1685" s="26"/>
      <c r="R1685" s="26"/>
      <c r="S1685" s="26"/>
      <c r="T1685" s="26"/>
    </row>
    <row r="1686" spans="1:20" x14ac:dyDescent="0.25">
      <c r="A1686" s="26"/>
      <c r="B1686" s="94">
        <v>5</v>
      </c>
      <c r="C1686" s="37" t="s">
        <v>110</v>
      </c>
      <c r="D1686" s="94">
        <v>3</v>
      </c>
      <c r="E1686" s="94">
        <v>1991</v>
      </c>
      <c r="F1686" s="94">
        <v>1</v>
      </c>
      <c r="G1686" s="94">
        <v>0</v>
      </c>
      <c r="H1686" s="94">
        <v>0</v>
      </c>
      <c r="I1686" s="93">
        <v>293553</v>
      </c>
      <c r="J1686" s="93" t="b" cm="1">
        <f t="array" ref="J1686">OR(ISNUMBER(SEARCH($L$26:$L$31,C1686)))</f>
        <v>0</v>
      </c>
      <c r="K1686" s="92"/>
      <c r="L1686" s="26"/>
      <c r="M1686" s="26"/>
      <c r="N1686" s="26"/>
      <c r="O1686" s="26"/>
      <c r="P1686" s="26"/>
      <c r="Q1686" s="26"/>
      <c r="R1686" s="26"/>
      <c r="S1686" s="26"/>
      <c r="T1686" s="26"/>
    </row>
    <row r="1687" spans="1:20" x14ac:dyDescent="0.25">
      <c r="A1687" s="26"/>
      <c r="B1687" s="94">
        <v>4</v>
      </c>
      <c r="C1687" s="37" t="s">
        <v>112</v>
      </c>
      <c r="D1687" s="94">
        <v>2</v>
      </c>
      <c r="E1687" s="94">
        <v>1991</v>
      </c>
      <c r="F1687" s="94">
        <v>1</v>
      </c>
      <c r="G1687" s="94">
        <v>0</v>
      </c>
      <c r="H1687" s="94">
        <v>0</v>
      </c>
      <c r="I1687" s="93">
        <v>77064</v>
      </c>
      <c r="J1687" s="93" t="b" cm="1">
        <f t="array" ref="J1687">OR(ISNUMBER(SEARCH($L$26:$L$31,C1687)))</f>
        <v>1</v>
      </c>
      <c r="K1687" s="92"/>
      <c r="L1687" s="26"/>
      <c r="M1687" s="26"/>
      <c r="N1687" s="26"/>
      <c r="O1687" s="26"/>
      <c r="P1687" s="26"/>
      <c r="Q1687" s="26"/>
      <c r="R1687" s="26"/>
      <c r="S1687" s="26"/>
      <c r="T1687" s="26"/>
    </row>
    <row r="1688" spans="1:20" x14ac:dyDescent="0.25">
      <c r="A1688" s="26"/>
      <c r="B1688" s="94">
        <v>1</v>
      </c>
      <c r="C1688" s="37" t="s">
        <v>126</v>
      </c>
      <c r="D1688" s="94">
        <v>2</v>
      </c>
      <c r="E1688" s="94">
        <v>1991</v>
      </c>
      <c r="F1688" s="94">
        <v>1</v>
      </c>
      <c r="G1688" s="94">
        <v>0</v>
      </c>
      <c r="H1688" s="94">
        <v>0</v>
      </c>
      <c r="I1688" s="93">
        <v>79347</v>
      </c>
      <c r="J1688" s="93" t="b" cm="1">
        <f t="array" ref="J1688">OR(ISNUMBER(SEARCH($L$26:$L$31,C1688)))</f>
        <v>1</v>
      </c>
      <c r="K1688" s="92"/>
      <c r="L1688" s="26"/>
      <c r="M1688" s="26"/>
      <c r="N1688" s="26"/>
      <c r="O1688" s="26"/>
      <c r="P1688" s="26"/>
      <c r="Q1688" s="26"/>
      <c r="R1688" s="26"/>
      <c r="S1688" s="26"/>
      <c r="T1688" s="26"/>
    </row>
    <row r="1689" spans="1:20" x14ac:dyDescent="0.25">
      <c r="A1689" s="26"/>
      <c r="B1689" s="94">
        <v>1</v>
      </c>
      <c r="C1689" s="37" t="s">
        <v>103</v>
      </c>
      <c r="D1689" s="94">
        <v>2</v>
      </c>
      <c r="E1689" s="94">
        <v>1991</v>
      </c>
      <c r="F1689" s="94">
        <v>1</v>
      </c>
      <c r="G1689" s="94">
        <v>0</v>
      </c>
      <c r="H1689" s="94">
        <v>0</v>
      </c>
      <c r="I1689" s="93">
        <v>7277</v>
      </c>
      <c r="J1689" s="93" t="b" cm="1">
        <f t="array" ref="J1689">OR(ISNUMBER(SEARCH($L$26:$L$31,C1689)))</f>
        <v>1</v>
      </c>
      <c r="K1689" s="92"/>
      <c r="L1689" s="26"/>
      <c r="M1689" s="26"/>
      <c r="N1689" s="26"/>
      <c r="O1689" s="26"/>
      <c r="P1689" s="26"/>
      <c r="Q1689" s="26"/>
      <c r="R1689" s="26"/>
      <c r="S1689" s="26"/>
      <c r="T1689" s="26"/>
    </row>
    <row r="1690" spans="1:20" x14ac:dyDescent="0.25">
      <c r="A1690" s="26"/>
      <c r="B1690" s="94">
        <v>2</v>
      </c>
      <c r="C1690" s="37" t="s">
        <v>110</v>
      </c>
      <c r="D1690" s="94">
        <v>3</v>
      </c>
      <c r="E1690" s="94">
        <v>1991</v>
      </c>
      <c r="F1690" s="94">
        <v>1</v>
      </c>
      <c r="G1690" s="94">
        <v>0</v>
      </c>
      <c r="H1690" s="94">
        <v>0</v>
      </c>
      <c r="I1690" s="93">
        <v>324997</v>
      </c>
      <c r="J1690" s="93" t="b" cm="1">
        <f t="array" ref="J1690">OR(ISNUMBER(SEARCH($L$26:$L$31,C1690)))</f>
        <v>0</v>
      </c>
      <c r="K1690" s="92"/>
      <c r="L1690" s="26"/>
      <c r="M1690" s="26"/>
      <c r="N1690" s="26"/>
      <c r="O1690" s="26"/>
      <c r="P1690" s="26"/>
      <c r="Q1690" s="26"/>
      <c r="R1690" s="26"/>
      <c r="S1690" s="26"/>
      <c r="T1690" s="26"/>
    </row>
    <row r="1691" spans="1:20" x14ac:dyDescent="0.25">
      <c r="A1691" s="26"/>
      <c r="B1691" s="94">
        <v>2</v>
      </c>
      <c r="C1691" s="37" t="s">
        <v>103</v>
      </c>
      <c r="D1691" s="94">
        <v>3</v>
      </c>
      <c r="E1691" s="94">
        <v>1991</v>
      </c>
      <c r="F1691" s="94">
        <v>1</v>
      </c>
      <c r="G1691" s="94">
        <v>0</v>
      </c>
      <c r="H1691" s="94">
        <v>0</v>
      </c>
      <c r="I1691" s="93">
        <v>75725</v>
      </c>
      <c r="J1691" s="93" t="b" cm="1">
        <f t="array" ref="J1691">OR(ISNUMBER(SEARCH($L$26:$L$31,C1691)))</f>
        <v>1</v>
      </c>
      <c r="K1691" s="92"/>
      <c r="L1691" s="26"/>
      <c r="M1691" s="26"/>
      <c r="N1691" s="26"/>
      <c r="O1691" s="26"/>
      <c r="P1691" s="26"/>
      <c r="Q1691" s="26"/>
      <c r="R1691" s="26"/>
      <c r="S1691" s="26"/>
      <c r="T1691" s="26"/>
    </row>
    <row r="1692" spans="1:20" x14ac:dyDescent="0.25">
      <c r="A1692" s="26"/>
      <c r="B1692" s="94">
        <v>5</v>
      </c>
      <c r="C1692" s="37" t="s">
        <v>110</v>
      </c>
      <c r="D1692" s="94">
        <v>3</v>
      </c>
      <c r="E1692" s="94">
        <v>1991</v>
      </c>
      <c r="F1692" s="94">
        <v>1</v>
      </c>
      <c r="G1692" s="94">
        <v>0</v>
      </c>
      <c r="H1692" s="94">
        <v>0</v>
      </c>
      <c r="I1692" s="93">
        <v>17326</v>
      </c>
      <c r="J1692" s="93" t="b" cm="1">
        <f t="array" ref="J1692">OR(ISNUMBER(SEARCH($L$26:$L$31,C1692)))</f>
        <v>0</v>
      </c>
      <c r="K1692" s="92"/>
      <c r="L1692" s="26"/>
      <c r="M1692" s="26"/>
      <c r="N1692" s="26"/>
      <c r="O1692" s="26"/>
      <c r="P1692" s="26"/>
      <c r="Q1692" s="26"/>
      <c r="R1692" s="26"/>
      <c r="S1692" s="26"/>
      <c r="T1692" s="26"/>
    </row>
    <row r="1693" spans="1:20" x14ac:dyDescent="0.25">
      <c r="A1693" s="26"/>
      <c r="B1693" s="94">
        <v>1</v>
      </c>
      <c r="C1693" s="37" t="s">
        <v>109</v>
      </c>
      <c r="D1693" s="94">
        <v>1</v>
      </c>
      <c r="E1693" s="94">
        <v>1992</v>
      </c>
      <c r="F1693" s="94">
        <v>1</v>
      </c>
      <c r="G1693" s="94">
        <v>0</v>
      </c>
      <c r="H1693" s="94">
        <v>0</v>
      </c>
      <c r="I1693" s="93">
        <v>833815</v>
      </c>
      <c r="J1693" s="93" t="b" cm="1">
        <f t="array" ref="J1693">OR(ISNUMBER(SEARCH($L$26:$L$31,C1693)))</f>
        <v>0</v>
      </c>
      <c r="K1693" s="92"/>
      <c r="L1693" s="26"/>
      <c r="M1693" s="26"/>
      <c r="N1693" s="26"/>
      <c r="O1693" s="26"/>
      <c r="P1693" s="26"/>
      <c r="Q1693" s="26"/>
      <c r="R1693" s="26"/>
      <c r="S1693" s="26"/>
      <c r="T1693" s="26"/>
    </row>
    <row r="1694" spans="1:20" x14ac:dyDescent="0.25">
      <c r="A1694" s="26"/>
      <c r="B1694" s="94">
        <v>1</v>
      </c>
      <c r="C1694" s="37" t="s">
        <v>112</v>
      </c>
      <c r="D1694" s="94">
        <v>2</v>
      </c>
      <c r="E1694" s="94">
        <v>1992</v>
      </c>
      <c r="F1694" s="94">
        <v>1</v>
      </c>
      <c r="G1694" s="94">
        <v>0</v>
      </c>
      <c r="H1694" s="94">
        <v>0</v>
      </c>
      <c r="I1694" s="93">
        <v>737197</v>
      </c>
      <c r="J1694" s="93" t="b" cm="1">
        <f t="array" ref="J1694">OR(ISNUMBER(SEARCH($L$26:$L$31,C1694)))</f>
        <v>1</v>
      </c>
      <c r="K1694" s="92"/>
      <c r="L1694" s="26"/>
      <c r="M1694" s="26"/>
      <c r="N1694" s="26"/>
      <c r="O1694" s="26"/>
      <c r="P1694" s="26"/>
      <c r="Q1694" s="26"/>
      <c r="R1694" s="26"/>
      <c r="S1694" s="26"/>
      <c r="T1694" s="26"/>
    </row>
    <row r="1695" spans="1:20" x14ac:dyDescent="0.25">
      <c r="A1695" s="26"/>
      <c r="B1695" s="94">
        <v>1</v>
      </c>
      <c r="C1695" s="37" t="s">
        <v>104</v>
      </c>
      <c r="D1695" s="94">
        <v>3</v>
      </c>
      <c r="E1695" s="94">
        <v>1992</v>
      </c>
      <c r="F1695" s="94">
        <v>1</v>
      </c>
      <c r="G1695" s="94">
        <v>0</v>
      </c>
      <c r="H1695" s="94">
        <v>0</v>
      </c>
      <c r="I1695" s="93">
        <v>760578</v>
      </c>
      <c r="J1695" s="93" t="b" cm="1">
        <f t="array" ref="J1695">OR(ISNUMBER(SEARCH($L$26:$L$31,C1695)))</f>
        <v>1</v>
      </c>
      <c r="K1695" s="92"/>
      <c r="L1695" s="26"/>
      <c r="M1695" s="26"/>
      <c r="N1695" s="26"/>
      <c r="O1695" s="26"/>
      <c r="P1695" s="26"/>
      <c r="Q1695" s="26"/>
      <c r="R1695" s="26"/>
      <c r="S1695" s="26"/>
      <c r="T1695" s="26"/>
    </row>
    <row r="1696" spans="1:20" x14ac:dyDescent="0.25">
      <c r="A1696" s="26"/>
      <c r="B1696" s="94">
        <v>6</v>
      </c>
      <c r="C1696" s="37" t="s">
        <v>107</v>
      </c>
      <c r="D1696" s="94">
        <v>4</v>
      </c>
      <c r="E1696" s="94">
        <v>1992</v>
      </c>
      <c r="F1696" s="94">
        <v>1</v>
      </c>
      <c r="G1696" s="94">
        <v>0</v>
      </c>
      <c r="H1696" s="94">
        <v>28</v>
      </c>
      <c r="I1696" s="93">
        <v>2099993</v>
      </c>
      <c r="J1696" s="93" t="b" cm="1">
        <f t="array" ref="J1696">OR(ISNUMBER(SEARCH($L$26:$L$31,C1696)))</f>
        <v>1</v>
      </c>
      <c r="K1696" s="92"/>
      <c r="L1696" s="26"/>
      <c r="M1696" s="26"/>
      <c r="N1696" s="26"/>
      <c r="O1696" s="26"/>
      <c r="P1696" s="26"/>
      <c r="Q1696" s="26"/>
      <c r="R1696" s="26"/>
      <c r="S1696" s="26"/>
      <c r="T1696" s="26"/>
    </row>
    <row r="1697" spans="1:20" x14ac:dyDescent="0.25">
      <c r="A1697" s="26"/>
      <c r="B1697" s="94">
        <v>1</v>
      </c>
      <c r="C1697" s="37" t="s">
        <v>104</v>
      </c>
      <c r="D1697" s="94">
        <v>1</v>
      </c>
      <c r="E1697" s="94">
        <v>1992</v>
      </c>
      <c r="F1697" s="94">
        <v>1</v>
      </c>
      <c r="G1697" s="94">
        <v>0</v>
      </c>
      <c r="H1697" s="94">
        <v>0</v>
      </c>
      <c r="I1697" s="93">
        <v>8021</v>
      </c>
      <c r="J1697" s="93" t="b" cm="1">
        <f t="array" ref="J1697">OR(ISNUMBER(SEARCH($L$26:$L$31,C1697)))</f>
        <v>1</v>
      </c>
      <c r="K1697" s="92"/>
      <c r="L1697" s="26"/>
      <c r="M1697" s="26"/>
      <c r="N1697" s="26"/>
      <c r="O1697" s="26"/>
      <c r="P1697" s="26"/>
      <c r="Q1697" s="26"/>
      <c r="R1697" s="26"/>
      <c r="S1697" s="26"/>
      <c r="T1697" s="26"/>
    </row>
    <row r="1698" spans="1:20" x14ac:dyDescent="0.25">
      <c r="A1698" s="26"/>
      <c r="B1698" s="94">
        <v>5</v>
      </c>
      <c r="C1698" s="37" t="s">
        <v>104</v>
      </c>
      <c r="D1698" s="94">
        <v>1</v>
      </c>
      <c r="E1698" s="94">
        <v>1992</v>
      </c>
      <c r="F1698" s="94">
        <v>1</v>
      </c>
      <c r="G1698" s="94">
        <v>0</v>
      </c>
      <c r="H1698" s="94">
        <v>12</v>
      </c>
      <c r="I1698" s="93">
        <v>84641</v>
      </c>
      <c r="J1698" s="93" t="b" cm="1">
        <f t="array" ref="J1698">OR(ISNUMBER(SEARCH($L$26:$L$31,C1698)))</f>
        <v>1</v>
      </c>
      <c r="K1698" s="92"/>
      <c r="L1698" s="26"/>
      <c r="M1698" s="26"/>
      <c r="N1698" s="26"/>
      <c r="O1698" s="26"/>
      <c r="P1698" s="26"/>
      <c r="Q1698" s="26"/>
      <c r="R1698" s="26"/>
      <c r="S1698" s="26"/>
      <c r="T1698" s="26"/>
    </row>
    <row r="1699" spans="1:20" x14ac:dyDescent="0.25">
      <c r="A1699" s="26"/>
      <c r="B1699" s="94">
        <v>6</v>
      </c>
      <c r="C1699" s="37" t="s">
        <v>114</v>
      </c>
      <c r="D1699" s="94">
        <v>2</v>
      </c>
      <c r="E1699" s="94">
        <v>1992</v>
      </c>
      <c r="F1699" s="94">
        <v>1</v>
      </c>
      <c r="G1699" s="94">
        <v>0</v>
      </c>
      <c r="H1699" s="94">
        <v>0</v>
      </c>
      <c r="I1699" s="93">
        <v>0</v>
      </c>
      <c r="J1699" s="93" t="b" cm="1">
        <f t="array" ref="J1699">OR(ISNUMBER(SEARCH($L$26:$L$31,C1699)))</f>
        <v>0</v>
      </c>
      <c r="K1699" s="92"/>
      <c r="L1699" s="26"/>
      <c r="M1699" s="26"/>
      <c r="N1699" s="26"/>
      <c r="O1699" s="26"/>
      <c r="P1699" s="26"/>
      <c r="Q1699" s="26"/>
      <c r="R1699" s="26"/>
      <c r="S1699" s="26"/>
      <c r="T1699" s="26"/>
    </row>
    <row r="1700" spans="1:20" x14ac:dyDescent="0.25">
      <c r="A1700" s="26"/>
      <c r="B1700" s="94">
        <v>4</v>
      </c>
      <c r="C1700" s="37" t="s">
        <v>110</v>
      </c>
      <c r="D1700" s="94">
        <v>2</v>
      </c>
      <c r="E1700" s="94">
        <v>1992</v>
      </c>
      <c r="F1700" s="94">
        <v>1</v>
      </c>
      <c r="G1700" s="94">
        <v>12</v>
      </c>
      <c r="H1700" s="94">
        <v>0</v>
      </c>
      <c r="I1700" s="93">
        <v>0</v>
      </c>
      <c r="J1700" s="93" t="b" cm="1">
        <f t="array" ref="J1700">OR(ISNUMBER(SEARCH($L$26:$L$31,C1700)))</f>
        <v>0</v>
      </c>
      <c r="K1700" s="92"/>
      <c r="L1700" s="26"/>
      <c r="M1700" s="26"/>
      <c r="N1700" s="26"/>
      <c r="O1700" s="26"/>
      <c r="P1700" s="26"/>
      <c r="Q1700" s="26"/>
      <c r="R1700" s="26"/>
      <c r="S1700" s="26"/>
      <c r="T1700" s="26"/>
    </row>
    <row r="1701" spans="1:20" x14ac:dyDescent="0.25">
      <c r="A1701" s="26"/>
      <c r="B1701" s="94">
        <v>6</v>
      </c>
      <c r="C1701" s="37" t="s">
        <v>114</v>
      </c>
      <c r="D1701" s="94">
        <v>2</v>
      </c>
      <c r="E1701" s="94">
        <v>1992</v>
      </c>
      <c r="F1701" s="94">
        <v>1</v>
      </c>
      <c r="G1701" s="94">
        <v>0</v>
      </c>
      <c r="H1701" s="94">
        <v>0</v>
      </c>
      <c r="I1701" s="93">
        <v>0</v>
      </c>
      <c r="J1701" s="93" t="b" cm="1">
        <f t="array" ref="J1701">OR(ISNUMBER(SEARCH($L$26:$L$31,C1701)))</f>
        <v>0</v>
      </c>
      <c r="K1701" s="92"/>
      <c r="L1701" s="26"/>
      <c r="M1701" s="26"/>
      <c r="N1701" s="26"/>
      <c r="O1701" s="26"/>
      <c r="P1701" s="26"/>
      <c r="Q1701" s="26"/>
      <c r="R1701" s="26"/>
      <c r="S1701" s="26"/>
      <c r="T1701" s="26"/>
    </row>
    <row r="1702" spans="1:20" x14ac:dyDescent="0.25">
      <c r="A1702" s="26"/>
      <c r="B1702" s="94">
        <v>1</v>
      </c>
      <c r="C1702" s="37" t="s">
        <v>112</v>
      </c>
      <c r="D1702" s="94">
        <v>3</v>
      </c>
      <c r="E1702" s="94">
        <v>1992</v>
      </c>
      <c r="F1702" s="94">
        <v>1</v>
      </c>
      <c r="G1702" s="94">
        <v>0</v>
      </c>
      <c r="H1702" s="94">
        <v>0</v>
      </c>
      <c r="I1702" s="93">
        <v>766</v>
      </c>
      <c r="J1702" s="93" t="b" cm="1">
        <f t="array" ref="J1702">OR(ISNUMBER(SEARCH($L$26:$L$31,C1702)))</f>
        <v>1</v>
      </c>
      <c r="K1702" s="92"/>
      <c r="L1702" s="26"/>
      <c r="M1702" s="26"/>
      <c r="N1702" s="26"/>
      <c r="O1702" s="26"/>
      <c r="P1702" s="26"/>
      <c r="Q1702" s="26"/>
      <c r="R1702" s="26"/>
      <c r="S1702" s="26"/>
      <c r="T1702" s="26"/>
    </row>
    <row r="1703" spans="1:20" x14ac:dyDescent="0.25">
      <c r="A1703" s="26"/>
      <c r="B1703" s="94">
        <v>2</v>
      </c>
      <c r="C1703" s="37" t="s">
        <v>124</v>
      </c>
      <c r="D1703" s="94">
        <v>3</v>
      </c>
      <c r="E1703" s="94">
        <v>1992</v>
      </c>
      <c r="F1703" s="94">
        <v>1</v>
      </c>
      <c r="G1703" s="94">
        <v>0</v>
      </c>
      <c r="H1703" s="94">
        <v>0</v>
      </c>
      <c r="I1703" s="93">
        <v>75415</v>
      </c>
      <c r="J1703" s="93" t="b" cm="1">
        <f t="array" ref="J1703">OR(ISNUMBER(SEARCH($L$26:$L$31,C1703)))</f>
        <v>1</v>
      </c>
      <c r="K1703" s="92"/>
      <c r="L1703" s="26"/>
      <c r="M1703" s="26"/>
      <c r="N1703" s="26"/>
      <c r="O1703" s="26"/>
      <c r="P1703" s="26"/>
      <c r="Q1703" s="26"/>
      <c r="R1703" s="26"/>
      <c r="S1703" s="26"/>
      <c r="T1703" s="26"/>
    </row>
    <row r="1704" spans="1:20" x14ac:dyDescent="0.25">
      <c r="A1704" s="26"/>
      <c r="B1704" s="94">
        <v>1</v>
      </c>
      <c r="C1704" s="37" t="s">
        <v>112</v>
      </c>
      <c r="D1704" s="94">
        <v>3</v>
      </c>
      <c r="E1704" s="94">
        <v>1992</v>
      </c>
      <c r="F1704" s="94">
        <v>1</v>
      </c>
      <c r="G1704" s="94">
        <v>0</v>
      </c>
      <c r="H1704" s="94">
        <v>0</v>
      </c>
      <c r="I1704" s="93">
        <v>8363</v>
      </c>
      <c r="J1704" s="93" t="b" cm="1">
        <f t="array" ref="J1704">OR(ISNUMBER(SEARCH($L$26:$L$31,C1704)))</f>
        <v>1</v>
      </c>
      <c r="K1704" s="92"/>
      <c r="L1704" s="26"/>
      <c r="M1704" s="26"/>
      <c r="N1704" s="26"/>
      <c r="O1704" s="26"/>
      <c r="P1704" s="26"/>
      <c r="Q1704" s="26"/>
      <c r="R1704" s="26"/>
      <c r="S1704" s="26"/>
      <c r="T1704" s="26"/>
    </row>
    <row r="1705" spans="1:20" x14ac:dyDescent="0.25">
      <c r="A1705" s="26"/>
      <c r="B1705" s="94">
        <v>1</v>
      </c>
      <c r="C1705" s="37" t="s">
        <v>112</v>
      </c>
      <c r="D1705" s="94">
        <v>3</v>
      </c>
      <c r="E1705" s="94">
        <v>1992</v>
      </c>
      <c r="F1705" s="94">
        <v>1</v>
      </c>
      <c r="G1705" s="94">
        <v>0</v>
      </c>
      <c r="H1705" s="94">
        <v>0</v>
      </c>
      <c r="I1705" s="93">
        <v>73236</v>
      </c>
      <c r="J1705" s="93" t="b" cm="1">
        <f t="array" ref="J1705">OR(ISNUMBER(SEARCH($L$26:$L$31,C1705)))</f>
        <v>1</v>
      </c>
      <c r="K1705" s="92"/>
      <c r="L1705" s="26"/>
      <c r="M1705" s="26"/>
      <c r="N1705" s="26"/>
      <c r="O1705" s="26"/>
      <c r="P1705" s="26"/>
      <c r="Q1705" s="26"/>
      <c r="R1705" s="26"/>
      <c r="S1705" s="26"/>
      <c r="T1705" s="26"/>
    </row>
    <row r="1706" spans="1:20" x14ac:dyDescent="0.25">
      <c r="A1706" s="26"/>
      <c r="B1706" s="94">
        <v>1</v>
      </c>
      <c r="C1706" s="37" t="s">
        <v>112</v>
      </c>
      <c r="D1706" s="94">
        <v>3</v>
      </c>
      <c r="E1706" s="94">
        <v>1992</v>
      </c>
      <c r="F1706" s="94">
        <v>1</v>
      </c>
      <c r="G1706" s="94">
        <v>0</v>
      </c>
      <c r="H1706" s="94">
        <v>0</v>
      </c>
      <c r="I1706" s="93">
        <v>84277</v>
      </c>
      <c r="J1706" s="93" t="b" cm="1">
        <f t="array" ref="J1706">OR(ISNUMBER(SEARCH($L$26:$L$31,C1706)))</f>
        <v>1</v>
      </c>
      <c r="K1706" s="92"/>
      <c r="L1706" s="26"/>
      <c r="M1706" s="26"/>
      <c r="N1706" s="26"/>
      <c r="O1706" s="26"/>
      <c r="P1706" s="26"/>
      <c r="Q1706" s="26"/>
      <c r="R1706" s="26"/>
      <c r="S1706" s="26"/>
      <c r="T1706" s="26"/>
    </row>
    <row r="1707" spans="1:20" x14ac:dyDescent="0.25">
      <c r="A1707" s="26"/>
      <c r="B1707" s="94">
        <v>1</v>
      </c>
      <c r="C1707" s="37" t="s">
        <v>114</v>
      </c>
      <c r="D1707" s="94">
        <v>4</v>
      </c>
      <c r="E1707" s="94">
        <v>1992</v>
      </c>
      <c r="F1707" s="94">
        <v>1</v>
      </c>
      <c r="G1707" s="94">
        <v>0</v>
      </c>
      <c r="H1707" s="94">
        <v>0</v>
      </c>
      <c r="I1707" s="93">
        <v>98566</v>
      </c>
      <c r="J1707" s="93" t="b" cm="1">
        <f t="array" ref="J1707">OR(ISNUMBER(SEARCH($L$26:$L$31,C1707)))</f>
        <v>0</v>
      </c>
      <c r="K1707" s="92"/>
      <c r="L1707" s="26"/>
      <c r="M1707" s="26"/>
      <c r="N1707" s="26"/>
      <c r="O1707" s="26"/>
      <c r="P1707" s="26"/>
      <c r="Q1707" s="26"/>
      <c r="R1707" s="26"/>
      <c r="S1707" s="26"/>
      <c r="T1707" s="26"/>
    </row>
    <row r="1708" spans="1:20" x14ac:dyDescent="0.25">
      <c r="A1708" s="26"/>
      <c r="B1708" s="94">
        <v>6</v>
      </c>
      <c r="C1708" s="37" t="s">
        <v>114</v>
      </c>
      <c r="D1708" s="94">
        <v>4</v>
      </c>
      <c r="E1708" s="94">
        <v>1992</v>
      </c>
      <c r="F1708" s="94">
        <v>2</v>
      </c>
      <c r="G1708" s="94">
        <v>0</v>
      </c>
      <c r="H1708" s="94">
        <v>0</v>
      </c>
      <c r="I1708" s="93">
        <v>279020</v>
      </c>
      <c r="J1708" s="93" t="b" cm="1">
        <f t="array" ref="J1708">OR(ISNUMBER(SEARCH($L$26:$L$31,C1708)))</f>
        <v>0</v>
      </c>
      <c r="K1708" s="92"/>
      <c r="L1708" s="26"/>
      <c r="M1708" s="26"/>
      <c r="N1708" s="26"/>
      <c r="O1708" s="26"/>
      <c r="P1708" s="26"/>
      <c r="Q1708" s="26"/>
      <c r="R1708" s="26"/>
      <c r="S1708" s="26"/>
      <c r="T1708" s="26"/>
    </row>
    <row r="1709" spans="1:20" x14ac:dyDescent="0.25">
      <c r="A1709" s="26"/>
      <c r="B1709" s="94">
        <v>1</v>
      </c>
      <c r="C1709" s="37" t="s">
        <v>114</v>
      </c>
      <c r="D1709" s="94">
        <v>4</v>
      </c>
      <c r="E1709" s="94">
        <v>1992</v>
      </c>
      <c r="F1709" s="94">
        <v>2</v>
      </c>
      <c r="G1709" s="94">
        <v>0</v>
      </c>
      <c r="H1709" s="94">
        <v>0</v>
      </c>
      <c r="I1709" s="93">
        <v>271547</v>
      </c>
      <c r="J1709" s="93" t="b" cm="1">
        <f t="array" ref="J1709">OR(ISNUMBER(SEARCH($L$26:$L$31,C1709)))</f>
        <v>0</v>
      </c>
      <c r="K1709" s="92"/>
      <c r="L1709" s="26"/>
      <c r="M1709" s="26"/>
      <c r="N1709" s="26"/>
      <c r="O1709" s="26"/>
      <c r="P1709" s="26"/>
      <c r="Q1709" s="26"/>
      <c r="R1709" s="26"/>
      <c r="S1709" s="26"/>
      <c r="T1709" s="26"/>
    </row>
    <row r="1710" spans="1:20" x14ac:dyDescent="0.25">
      <c r="A1710" s="26"/>
      <c r="B1710" s="94">
        <v>5</v>
      </c>
      <c r="C1710" s="37" t="s">
        <v>114</v>
      </c>
      <c r="D1710" s="94">
        <v>4</v>
      </c>
      <c r="E1710" s="94">
        <v>1992</v>
      </c>
      <c r="F1710" s="94">
        <v>2</v>
      </c>
      <c r="G1710" s="94">
        <v>0</v>
      </c>
      <c r="H1710" s="94">
        <v>0</v>
      </c>
      <c r="I1710" s="93">
        <v>301467</v>
      </c>
      <c r="J1710" s="93" t="b" cm="1">
        <f t="array" ref="J1710">OR(ISNUMBER(SEARCH($L$26:$L$31,C1710)))</f>
        <v>0</v>
      </c>
      <c r="K1710" s="92"/>
      <c r="L1710" s="26"/>
      <c r="M1710" s="26"/>
      <c r="N1710" s="26"/>
      <c r="O1710" s="26"/>
      <c r="P1710" s="26"/>
      <c r="Q1710" s="26"/>
      <c r="R1710" s="26"/>
      <c r="S1710" s="26"/>
      <c r="T1710" s="26"/>
    </row>
    <row r="1711" spans="1:20" x14ac:dyDescent="0.25">
      <c r="A1711" s="26"/>
      <c r="B1711" s="94">
        <v>6</v>
      </c>
      <c r="C1711" s="37" t="s">
        <v>111</v>
      </c>
      <c r="D1711" s="94">
        <v>2</v>
      </c>
      <c r="E1711" s="94">
        <v>1993</v>
      </c>
      <c r="F1711" s="94">
        <v>30</v>
      </c>
      <c r="G1711" s="94">
        <v>0</v>
      </c>
      <c r="H1711" s="94">
        <v>0</v>
      </c>
      <c r="I1711" s="93">
        <v>0</v>
      </c>
      <c r="J1711" s="93" t="b" cm="1">
        <f t="array" ref="J1711">OR(ISNUMBER(SEARCH($L$26:$L$31,C1711)))</f>
        <v>0</v>
      </c>
      <c r="K1711" s="92"/>
      <c r="L1711" s="26"/>
      <c r="M1711" s="26"/>
      <c r="N1711" s="26"/>
      <c r="O1711" s="26"/>
      <c r="P1711" s="26"/>
      <c r="Q1711" s="26"/>
      <c r="R1711" s="26"/>
      <c r="S1711" s="26"/>
      <c r="T1711" s="26"/>
    </row>
    <row r="1712" spans="1:20" x14ac:dyDescent="0.25">
      <c r="A1712" s="26"/>
      <c r="B1712" s="94">
        <v>1</v>
      </c>
      <c r="C1712" s="37" t="s">
        <v>111</v>
      </c>
      <c r="D1712" s="94">
        <v>2</v>
      </c>
      <c r="E1712" s="94">
        <v>1993</v>
      </c>
      <c r="F1712" s="94">
        <v>30</v>
      </c>
      <c r="G1712" s="94">
        <v>0</v>
      </c>
      <c r="H1712" s="94">
        <v>0</v>
      </c>
      <c r="I1712" s="93">
        <v>0</v>
      </c>
      <c r="J1712" s="93" t="b" cm="1">
        <f t="array" ref="J1712">OR(ISNUMBER(SEARCH($L$26:$L$31,C1712)))</f>
        <v>0</v>
      </c>
      <c r="K1712" s="92"/>
      <c r="L1712" s="26"/>
      <c r="M1712" s="26"/>
      <c r="N1712" s="26"/>
      <c r="O1712" s="26"/>
      <c r="P1712" s="26"/>
      <c r="Q1712" s="26"/>
      <c r="R1712" s="26"/>
      <c r="S1712" s="26"/>
      <c r="T1712" s="26"/>
    </row>
    <row r="1713" spans="1:20" x14ac:dyDescent="0.25">
      <c r="A1713" s="26"/>
      <c r="B1713" s="94">
        <v>2</v>
      </c>
      <c r="C1713" s="37" t="s">
        <v>111</v>
      </c>
      <c r="D1713" s="94">
        <v>2</v>
      </c>
      <c r="E1713" s="94">
        <v>1993</v>
      </c>
      <c r="F1713" s="94">
        <v>30</v>
      </c>
      <c r="G1713" s="94">
        <v>0</v>
      </c>
      <c r="H1713" s="94">
        <v>0</v>
      </c>
      <c r="I1713" s="93">
        <v>0</v>
      </c>
      <c r="J1713" s="93" t="b" cm="1">
        <f t="array" ref="J1713">OR(ISNUMBER(SEARCH($L$26:$L$31,C1713)))</f>
        <v>0</v>
      </c>
      <c r="K1713" s="92"/>
      <c r="L1713" s="26"/>
      <c r="M1713" s="26"/>
      <c r="N1713" s="26"/>
      <c r="O1713" s="26"/>
      <c r="P1713" s="26"/>
      <c r="Q1713" s="26"/>
      <c r="R1713" s="26"/>
      <c r="S1713" s="26"/>
      <c r="T1713" s="26"/>
    </row>
    <row r="1714" spans="1:20" x14ac:dyDescent="0.25">
      <c r="A1714" s="26"/>
      <c r="B1714" s="94">
        <v>4</v>
      </c>
      <c r="C1714" s="37" t="s">
        <v>111</v>
      </c>
      <c r="D1714" s="94">
        <v>2</v>
      </c>
      <c r="E1714" s="94">
        <v>1993</v>
      </c>
      <c r="F1714" s="94">
        <v>30</v>
      </c>
      <c r="G1714" s="94">
        <v>0</v>
      </c>
      <c r="H1714" s="94">
        <v>0</v>
      </c>
      <c r="I1714" s="93">
        <v>0</v>
      </c>
      <c r="J1714" s="93" t="b" cm="1">
        <f t="array" ref="J1714">OR(ISNUMBER(SEARCH($L$26:$L$31,C1714)))</f>
        <v>0</v>
      </c>
      <c r="K1714" s="92"/>
      <c r="L1714" s="26"/>
      <c r="M1714" s="26"/>
      <c r="N1714" s="26"/>
      <c r="O1714" s="26"/>
      <c r="P1714" s="26"/>
      <c r="Q1714" s="26"/>
      <c r="R1714" s="26"/>
      <c r="S1714" s="26"/>
      <c r="T1714" s="26"/>
    </row>
    <row r="1715" spans="1:20" x14ac:dyDescent="0.25">
      <c r="A1715" s="26"/>
      <c r="B1715" s="94">
        <v>3</v>
      </c>
      <c r="C1715" s="37" t="s">
        <v>111</v>
      </c>
      <c r="D1715" s="94">
        <v>2</v>
      </c>
      <c r="E1715" s="94">
        <v>1993</v>
      </c>
      <c r="F1715" s="94">
        <v>30</v>
      </c>
      <c r="G1715" s="94">
        <v>0</v>
      </c>
      <c r="H1715" s="94">
        <v>0</v>
      </c>
      <c r="I1715" s="93">
        <v>0</v>
      </c>
      <c r="J1715" s="93" t="b" cm="1">
        <f t="array" ref="J1715">OR(ISNUMBER(SEARCH($L$26:$L$31,C1715)))</f>
        <v>0</v>
      </c>
      <c r="K1715" s="92"/>
      <c r="L1715" s="26"/>
      <c r="M1715" s="26"/>
      <c r="N1715" s="26"/>
      <c r="O1715" s="26"/>
      <c r="P1715" s="26"/>
      <c r="Q1715" s="26"/>
      <c r="R1715" s="26"/>
      <c r="S1715" s="26"/>
      <c r="T1715" s="26"/>
    </row>
    <row r="1716" spans="1:20" x14ac:dyDescent="0.25">
      <c r="A1716" s="26"/>
      <c r="B1716" s="94">
        <v>5</v>
      </c>
      <c r="C1716" s="37" t="s">
        <v>111</v>
      </c>
      <c r="D1716" s="94">
        <v>2</v>
      </c>
      <c r="E1716" s="94">
        <v>1993</v>
      </c>
      <c r="F1716" s="94">
        <v>30</v>
      </c>
      <c r="G1716" s="94">
        <v>0</v>
      </c>
      <c r="H1716" s="94">
        <v>0</v>
      </c>
      <c r="I1716" s="93">
        <v>0</v>
      </c>
      <c r="J1716" s="93" t="b" cm="1">
        <f t="array" ref="J1716">OR(ISNUMBER(SEARCH($L$26:$L$31,C1716)))</f>
        <v>0</v>
      </c>
      <c r="K1716" s="92"/>
      <c r="L1716" s="26"/>
      <c r="M1716" s="26"/>
      <c r="N1716" s="26"/>
      <c r="O1716" s="26"/>
      <c r="P1716" s="26"/>
      <c r="Q1716" s="26"/>
      <c r="R1716" s="26"/>
      <c r="S1716" s="26"/>
      <c r="T1716" s="26"/>
    </row>
    <row r="1717" spans="1:20" x14ac:dyDescent="0.25">
      <c r="A1717" s="26"/>
      <c r="B1717" s="94">
        <v>6</v>
      </c>
      <c r="C1717" s="37" t="s">
        <v>125</v>
      </c>
      <c r="D1717" s="94">
        <v>3</v>
      </c>
      <c r="E1717" s="94">
        <v>1993</v>
      </c>
      <c r="F1717" s="94">
        <v>31</v>
      </c>
      <c r="G1717" s="94">
        <v>0</v>
      </c>
      <c r="H1717" s="94">
        <v>0</v>
      </c>
      <c r="I1717" s="93">
        <v>95598307</v>
      </c>
      <c r="J1717" s="93" t="b" cm="1">
        <f t="array" ref="J1717">OR(ISNUMBER(SEARCH($L$26:$L$31,C1717)))</f>
        <v>0</v>
      </c>
      <c r="K1717" s="92"/>
      <c r="L1717" s="26"/>
      <c r="M1717" s="26"/>
      <c r="N1717" s="26"/>
      <c r="O1717" s="26"/>
      <c r="P1717" s="26"/>
      <c r="Q1717" s="26"/>
      <c r="R1717" s="26"/>
      <c r="S1717" s="26"/>
      <c r="T1717" s="26"/>
    </row>
    <row r="1718" spans="1:20" x14ac:dyDescent="0.25">
      <c r="A1718" s="26"/>
      <c r="B1718" s="94">
        <v>1</v>
      </c>
      <c r="C1718" s="37" t="s">
        <v>125</v>
      </c>
      <c r="D1718" s="94">
        <v>3</v>
      </c>
      <c r="E1718" s="94">
        <v>1993</v>
      </c>
      <c r="F1718" s="94">
        <v>31</v>
      </c>
      <c r="G1718" s="94">
        <v>0</v>
      </c>
      <c r="H1718" s="94">
        <v>0</v>
      </c>
      <c r="I1718" s="93">
        <v>90630980</v>
      </c>
      <c r="J1718" s="93" t="b" cm="1">
        <f t="array" ref="J1718">OR(ISNUMBER(SEARCH($L$26:$L$31,C1718)))</f>
        <v>0</v>
      </c>
      <c r="K1718" s="92"/>
      <c r="L1718" s="26"/>
      <c r="M1718" s="26"/>
      <c r="N1718" s="26"/>
      <c r="O1718" s="26"/>
      <c r="P1718" s="26"/>
      <c r="Q1718" s="26"/>
      <c r="R1718" s="26"/>
      <c r="S1718" s="26"/>
      <c r="T1718" s="26"/>
    </row>
    <row r="1719" spans="1:20" x14ac:dyDescent="0.25">
      <c r="A1719" s="26"/>
      <c r="B1719" s="94">
        <v>2</v>
      </c>
      <c r="C1719" s="37" t="s">
        <v>125</v>
      </c>
      <c r="D1719" s="94">
        <v>3</v>
      </c>
      <c r="E1719" s="94">
        <v>1993</v>
      </c>
      <c r="F1719" s="94">
        <v>31</v>
      </c>
      <c r="G1719" s="94">
        <v>0</v>
      </c>
      <c r="H1719" s="94">
        <v>0</v>
      </c>
      <c r="I1719" s="93">
        <v>98937152</v>
      </c>
      <c r="J1719" s="93" t="b" cm="1">
        <f t="array" ref="J1719">OR(ISNUMBER(SEARCH($L$26:$L$31,C1719)))</f>
        <v>0</v>
      </c>
      <c r="K1719" s="92"/>
      <c r="L1719" s="26"/>
      <c r="M1719" s="26"/>
      <c r="N1719" s="26"/>
      <c r="O1719" s="26"/>
      <c r="P1719" s="26"/>
      <c r="Q1719" s="26"/>
      <c r="R1719" s="26"/>
      <c r="S1719" s="26"/>
      <c r="T1719" s="26"/>
    </row>
    <row r="1720" spans="1:20" x14ac:dyDescent="0.25">
      <c r="A1720" s="26"/>
      <c r="B1720" s="94">
        <v>4</v>
      </c>
      <c r="C1720" s="37" t="s">
        <v>125</v>
      </c>
      <c r="D1720" s="94">
        <v>3</v>
      </c>
      <c r="E1720" s="94">
        <v>1993</v>
      </c>
      <c r="F1720" s="94">
        <v>31</v>
      </c>
      <c r="G1720" s="94">
        <v>0</v>
      </c>
      <c r="H1720" s="94">
        <v>0</v>
      </c>
      <c r="I1720" s="93">
        <v>84389979</v>
      </c>
      <c r="J1720" s="93" t="b" cm="1">
        <f t="array" ref="J1720">OR(ISNUMBER(SEARCH($L$26:$L$31,C1720)))</f>
        <v>0</v>
      </c>
      <c r="K1720" s="92"/>
      <c r="L1720" s="26"/>
      <c r="M1720" s="26"/>
      <c r="N1720" s="26"/>
      <c r="O1720" s="26"/>
      <c r="P1720" s="26"/>
      <c r="Q1720" s="26"/>
      <c r="R1720" s="26"/>
      <c r="S1720" s="26"/>
      <c r="T1720" s="26"/>
    </row>
    <row r="1721" spans="1:20" x14ac:dyDescent="0.25">
      <c r="A1721" s="26"/>
      <c r="B1721" s="94">
        <v>3</v>
      </c>
      <c r="C1721" s="37" t="s">
        <v>125</v>
      </c>
      <c r="D1721" s="94">
        <v>3</v>
      </c>
      <c r="E1721" s="94">
        <v>1993</v>
      </c>
      <c r="F1721" s="94">
        <v>31</v>
      </c>
      <c r="G1721" s="94">
        <v>0</v>
      </c>
      <c r="H1721" s="94">
        <v>0</v>
      </c>
      <c r="I1721" s="93">
        <v>91558942</v>
      </c>
      <c r="J1721" s="93" t="b" cm="1">
        <f t="array" ref="J1721">OR(ISNUMBER(SEARCH($L$26:$L$31,C1721)))</f>
        <v>0</v>
      </c>
      <c r="K1721" s="92"/>
      <c r="L1721" s="26"/>
      <c r="M1721" s="26"/>
      <c r="N1721" s="26"/>
      <c r="O1721" s="26"/>
      <c r="P1721" s="26"/>
      <c r="Q1721" s="26"/>
      <c r="R1721" s="26"/>
      <c r="S1721" s="26"/>
      <c r="T1721" s="26"/>
    </row>
    <row r="1722" spans="1:20" x14ac:dyDescent="0.25">
      <c r="A1722" s="26"/>
      <c r="B1722" s="94">
        <v>5</v>
      </c>
      <c r="C1722" s="37" t="s">
        <v>125</v>
      </c>
      <c r="D1722" s="94">
        <v>3</v>
      </c>
      <c r="E1722" s="94">
        <v>1993</v>
      </c>
      <c r="F1722" s="94">
        <v>31</v>
      </c>
      <c r="G1722" s="94">
        <v>0</v>
      </c>
      <c r="H1722" s="94">
        <v>0</v>
      </c>
      <c r="I1722" s="93">
        <v>89584748</v>
      </c>
      <c r="J1722" s="93" t="b" cm="1">
        <f t="array" ref="J1722">OR(ISNUMBER(SEARCH($L$26:$L$31,C1722)))</f>
        <v>0</v>
      </c>
      <c r="K1722" s="92"/>
      <c r="L1722" s="26"/>
      <c r="M1722" s="26"/>
      <c r="N1722" s="26"/>
      <c r="O1722" s="26"/>
      <c r="P1722" s="26"/>
      <c r="Q1722" s="26"/>
      <c r="R1722" s="26"/>
      <c r="S1722" s="26"/>
      <c r="T1722" s="26"/>
    </row>
    <row r="1723" spans="1:20" x14ac:dyDescent="0.25">
      <c r="A1723" s="26"/>
      <c r="B1723" s="94">
        <v>1</v>
      </c>
      <c r="C1723" s="37" t="s">
        <v>121</v>
      </c>
      <c r="D1723" s="94">
        <v>3</v>
      </c>
      <c r="E1723" s="94">
        <v>1993</v>
      </c>
      <c r="F1723" s="94">
        <v>1</v>
      </c>
      <c r="G1723" s="94">
        <v>0</v>
      </c>
      <c r="H1723" s="94">
        <v>0</v>
      </c>
      <c r="I1723" s="93">
        <v>2919938</v>
      </c>
      <c r="J1723" s="93" t="b" cm="1">
        <f t="array" ref="J1723">OR(ISNUMBER(SEARCH($L$26:$L$31,C1723)))</f>
        <v>1</v>
      </c>
      <c r="K1723" s="92"/>
      <c r="L1723" s="26"/>
      <c r="M1723" s="26"/>
      <c r="N1723" s="26"/>
      <c r="O1723" s="26"/>
      <c r="P1723" s="26"/>
      <c r="Q1723" s="26"/>
      <c r="R1723" s="26"/>
      <c r="S1723" s="26"/>
      <c r="T1723" s="26"/>
    </row>
    <row r="1724" spans="1:20" x14ac:dyDescent="0.25">
      <c r="A1724" s="26"/>
      <c r="B1724" s="94">
        <v>1</v>
      </c>
      <c r="C1724" s="37" t="s">
        <v>103</v>
      </c>
      <c r="D1724" s="94">
        <v>3</v>
      </c>
      <c r="E1724" s="94">
        <v>1993</v>
      </c>
      <c r="F1724" s="94">
        <v>1</v>
      </c>
      <c r="G1724" s="94">
        <v>0</v>
      </c>
      <c r="H1724" s="94">
        <v>0</v>
      </c>
      <c r="I1724" s="93">
        <v>826761</v>
      </c>
      <c r="J1724" s="93" t="b" cm="1">
        <f t="array" ref="J1724">OR(ISNUMBER(SEARCH($L$26:$L$31,C1724)))</f>
        <v>1</v>
      </c>
      <c r="K1724" s="92"/>
      <c r="L1724" s="26"/>
      <c r="M1724" s="26"/>
      <c r="N1724" s="26"/>
      <c r="O1724" s="26"/>
      <c r="P1724" s="26"/>
      <c r="Q1724" s="26"/>
      <c r="R1724" s="26"/>
      <c r="S1724" s="26"/>
      <c r="T1724" s="26"/>
    </row>
    <row r="1725" spans="1:20" x14ac:dyDescent="0.25">
      <c r="A1725" s="26"/>
      <c r="B1725" s="94">
        <v>1</v>
      </c>
      <c r="C1725" s="37" t="s">
        <v>127</v>
      </c>
      <c r="D1725" s="94">
        <v>3</v>
      </c>
      <c r="E1725" s="94">
        <v>1993</v>
      </c>
      <c r="F1725" s="94">
        <v>1</v>
      </c>
      <c r="G1725" s="94">
        <v>0</v>
      </c>
      <c r="H1725" s="94">
        <v>0</v>
      </c>
      <c r="I1725" s="93">
        <v>7700901</v>
      </c>
      <c r="J1725" s="93" t="b" cm="1">
        <f t="array" ref="J1725">OR(ISNUMBER(SEARCH($L$26:$L$31,C1725)))</f>
        <v>1</v>
      </c>
      <c r="K1725" s="92"/>
      <c r="L1725" s="26"/>
      <c r="M1725" s="26"/>
      <c r="N1725" s="26"/>
      <c r="O1725" s="26"/>
      <c r="P1725" s="26"/>
      <c r="Q1725" s="26"/>
      <c r="R1725" s="26"/>
      <c r="S1725" s="26"/>
      <c r="T1725" s="26"/>
    </row>
    <row r="1726" spans="1:20" x14ac:dyDescent="0.25">
      <c r="A1726" s="26"/>
      <c r="B1726" s="94">
        <v>3</v>
      </c>
      <c r="C1726" s="37" t="s">
        <v>111</v>
      </c>
      <c r="D1726" s="94">
        <v>3</v>
      </c>
      <c r="E1726" s="94">
        <v>1993</v>
      </c>
      <c r="F1726" s="94">
        <v>1</v>
      </c>
      <c r="G1726" s="94">
        <v>12</v>
      </c>
      <c r="H1726" s="94">
        <v>0</v>
      </c>
      <c r="I1726" s="93">
        <v>0</v>
      </c>
      <c r="J1726" s="93" t="b" cm="1">
        <f t="array" ref="J1726">OR(ISNUMBER(SEARCH($L$26:$L$31,C1726)))</f>
        <v>0</v>
      </c>
      <c r="K1726" s="92"/>
      <c r="L1726" s="26"/>
      <c r="M1726" s="26"/>
      <c r="N1726" s="26"/>
      <c r="O1726" s="26"/>
      <c r="P1726" s="26"/>
      <c r="Q1726" s="26"/>
      <c r="R1726" s="26"/>
      <c r="S1726" s="26"/>
      <c r="T1726" s="26"/>
    </row>
    <row r="1727" spans="1:20" x14ac:dyDescent="0.25">
      <c r="A1727" s="26"/>
      <c r="B1727" s="94">
        <v>4</v>
      </c>
      <c r="C1727" s="37" t="s">
        <v>114</v>
      </c>
      <c r="D1727" s="94">
        <v>4</v>
      </c>
      <c r="E1727" s="94">
        <v>1993</v>
      </c>
      <c r="F1727" s="94">
        <v>1</v>
      </c>
      <c r="G1727" s="94">
        <v>12</v>
      </c>
      <c r="H1727" s="94">
        <v>0</v>
      </c>
      <c r="I1727" s="93">
        <v>0</v>
      </c>
      <c r="J1727" s="93" t="b" cm="1">
        <f t="array" ref="J1727">OR(ISNUMBER(SEARCH($L$26:$L$31,C1727)))</f>
        <v>0</v>
      </c>
      <c r="K1727" s="92"/>
      <c r="L1727" s="26"/>
      <c r="M1727" s="26"/>
      <c r="N1727" s="26"/>
      <c r="O1727" s="26"/>
      <c r="P1727" s="26"/>
      <c r="Q1727" s="26"/>
      <c r="R1727" s="26"/>
      <c r="S1727" s="26"/>
      <c r="T1727" s="26"/>
    </row>
    <row r="1728" spans="1:20" x14ac:dyDescent="0.25">
      <c r="A1728" s="26"/>
      <c r="B1728" s="94">
        <v>6</v>
      </c>
      <c r="C1728" s="37" t="s">
        <v>114</v>
      </c>
      <c r="D1728" s="94">
        <v>1</v>
      </c>
      <c r="E1728" s="94">
        <v>1993</v>
      </c>
      <c r="F1728" s="94">
        <v>1</v>
      </c>
      <c r="G1728" s="94">
        <v>11</v>
      </c>
      <c r="H1728" s="94">
        <v>0</v>
      </c>
      <c r="I1728" s="93">
        <v>0</v>
      </c>
      <c r="J1728" s="93" t="b" cm="1">
        <f t="array" ref="J1728">OR(ISNUMBER(SEARCH($L$26:$L$31,C1728)))</f>
        <v>0</v>
      </c>
      <c r="K1728" s="92"/>
      <c r="L1728" s="26"/>
      <c r="M1728" s="26"/>
      <c r="N1728" s="26"/>
      <c r="O1728" s="26"/>
      <c r="P1728" s="26"/>
      <c r="Q1728" s="26"/>
      <c r="R1728" s="26"/>
      <c r="S1728" s="26"/>
      <c r="T1728" s="26"/>
    </row>
    <row r="1729" spans="1:20" x14ac:dyDescent="0.25">
      <c r="A1729" s="26"/>
      <c r="B1729" s="94">
        <v>6</v>
      </c>
      <c r="C1729" s="37" t="s">
        <v>103</v>
      </c>
      <c r="D1729" s="94">
        <v>1</v>
      </c>
      <c r="E1729" s="94">
        <v>1993</v>
      </c>
      <c r="F1729" s="94">
        <v>31</v>
      </c>
      <c r="G1729" s="94">
        <v>0</v>
      </c>
      <c r="H1729" s="94">
        <v>0</v>
      </c>
      <c r="I1729" s="93">
        <v>173984</v>
      </c>
      <c r="J1729" s="93" t="b" cm="1">
        <f t="array" ref="J1729">OR(ISNUMBER(SEARCH($L$26:$L$31,C1729)))</f>
        <v>1</v>
      </c>
      <c r="K1729" s="92"/>
      <c r="L1729" s="26"/>
      <c r="M1729" s="26"/>
      <c r="N1729" s="26"/>
      <c r="O1729" s="26"/>
      <c r="P1729" s="26"/>
      <c r="Q1729" s="26"/>
      <c r="R1729" s="26"/>
      <c r="S1729" s="26"/>
      <c r="T1729" s="26"/>
    </row>
    <row r="1730" spans="1:20" x14ac:dyDescent="0.25">
      <c r="A1730" s="26"/>
      <c r="B1730" s="94">
        <v>1</v>
      </c>
      <c r="C1730" s="37" t="s">
        <v>103</v>
      </c>
      <c r="D1730" s="94">
        <v>1</v>
      </c>
      <c r="E1730" s="94">
        <v>1993</v>
      </c>
      <c r="F1730" s="94">
        <v>31</v>
      </c>
      <c r="G1730" s="94">
        <v>0</v>
      </c>
      <c r="H1730" s="94">
        <v>0</v>
      </c>
      <c r="I1730" s="93">
        <v>186338</v>
      </c>
      <c r="J1730" s="93" t="b" cm="1">
        <f t="array" ref="J1730">OR(ISNUMBER(SEARCH($L$26:$L$31,C1730)))</f>
        <v>1</v>
      </c>
      <c r="K1730" s="92"/>
      <c r="L1730" s="26"/>
      <c r="M1730" s="26"/>
      <c r="N1730" s="26"/>
      <c r="O1730" s="26"/>
      <c r="P1730" s="26"/>
      <c r="Q1730" s="26"/>
      <c r="R1730" s="26"/>
      <c r="S1730" s="26"/>
      <c r="T1730" s="26"/>
    </row>
    <row r="1731" spans="1:20" x14ac:dyDescent="0.25">
      <c r="A1731" s="26"/>
      <c r="B1731" s="94">
        <v>2</v>
      </c>
      <c r="C1731" s="37" t="s">
        <v>103</v>
      </c>
      <c r="D1731" s="94">
        <v>1</v>
      </c>
      <c r="E1731" s="94">
        <v>1993</v>
      </c>
      <c r="F1731" s="94">
        <v>31</v>
      </c>
      <c r="G1731" s="94">
        <v>0</v>
      </c>
      <c r="H1731" s="94">
        <v>0</v>
      </c>
      <c r="I1731" s="93">
        <v>177292</v>
      </c>
      <c r="J1731" s="93" t="b" cm="1">
        <f t="array" ref="J1731">OR(ISNUMBER(SEARCH($L$26:$L$31,C1731)))</f>
        <v>1</v>
      </c>
      <c r="K1731" s="92"/>
      <c r="L1731" s="26"/>
      <c r="M1731" s="26"/>
      <c r="N1731" s="26"/>
      <c r="O1731" s="26"/>
      <c r="P1731" s="26"/>
      <c r="Q1731" s="26"/>
      <c r="R1731" s="26"/>
      <c r="S1731" s="26"/>
      <c r="T1731" s="26"/>
    </row>
    <row r="1732" spans="1:20" x14ac:dyDescent="0.25">
      <c r="A1732" s="26"/>
      <c r="B1732" s="94">
        <v>4</v>
      </c>
      <c r="C1732" s="37" t="s">
        <v>103</v>
      </c>
      <c r="D1732" s="94">
        <v>1</v>
      </c>
      <c r="E1732" s="94">
        <v>1993</v>
      </c>
      <c r="F1732" s="94">
        <v>31</v>
      </c>
      <c r="G1732" s="94">
        <v>0</v>
      </c>
      <c r="H1732" s="94">
        <v>0</v>
      </c>
      <c r="I1732" s="93">
        <v>176379</v>
      </c>
      <c r="J1732" s="93" t="b" cm="1">
        <f t="array" ref="J1732">OR(ISNUMBER(SEARCH($L$26:$L$31,C1732)))</f>
        <v>1</v>
      </c>
      <c r="K1732" s="92"/>
      <c r="L1732" s="26"/>
      <c r="M1732" s="26"/>
      <c r="N1732" s="26"/>
      <c r="O1732" s="26"/>
      <c r="P1732" s="26"/>
      <c r="Q1732" s="26"/>
      <c r="R1732" s="26"/>
      <c r="S1732" s="26"/>
      <c r="T1732" s="26"/>
    </row>
    <row r="1733" spans="1:20" x14ac:dyDescent="0.25">
      <c r="A1733" s="26"/>
      <c r="B1733" s="94">
        <v>3</v>
      </c>
      <c r="C1733" s="37" t="s">
        <v>103</v>
      </c>
      <c r="D1733" s="94">
        <v>1</v>
      </c>
      <c r="E1733" s="94">
        <v>1993</v>
      </c>
      <c r="F1733" s="94">
        <v>31</v>
      </c>
      <c r="G1733" s="94">
        <v>0</v>
      </c>
      <c r="H1733" s="94">
        <v>0</v>
      </c>
      <c r="I1733" s="93">
        <v>169625</v>
      </c>
      <c r="J1733" s="93" t="b" cm="1">
        <f t="array" ref="J1733">OR(ISNUMBER(SEARCH($L$26:$L$31,C1733)))</f>
        <v>1</v>
      </c>
      <c r="K1733" s="92"/>
      <c r="L1733" s="26"/>
      <c r="M1733" s="26"/>
      <c r="N1733" s="26"/>
      <c r="O1733" s="26"/>
      <c r="P1733" s="26"/>
      <c r="Q1733" s="26"/>
      <c r="R1733" s="26"/>
      <c r="S1733" s="26"/>
      <c r="T1733" s="26"/>
    </row>
    <row r="1734" spans="1:20" x14ac:dyDescent="0.25">
      <c r="A1734" s="26"/>
      <c r="B1734" s="94">
        <v>5</v>
      </c>
      <c r="C1734" s="37" t="s">
        <v>103</v>
      </c>
      <c r="D1734" s="94">
        <v>1</v>
      </c>
      <c r="E1734" s="94">
        <v>1993</v>
      </c>
      <c r="F1734" s="94">
        <v>31</v>
      </c>
      <c r="G1734" s="94">
        <v>0</v>
      </c>
      <c r="H1734" s="94">
        <v>0</v>
      </c>
      <c r="I1734" s="93">
        <v>181755</v>
      </c>
      <c r="J1734" s="93" t="b" cm="1">
        <f t="array" ref="J1734">OR(ISNUMBER(SEARCH($L$26:$L$31,C1734)))</f>
        <v>1</v>
      </c>
      <c r="K1734" s="92"/>
      <c r="L1734" s="26"/>
      <c r="M1734" s="26"/>
      <c r="N1734" s="26"/>
      <c r="O1734" s="26"/>
      <c r="P1734" s="26"/>
      <c r="Q1734" s="26"/>
      <c r="R1734" s="26"/>
      <c r="S1734" s="26"/>
      <c r="T1734" s="26"/>
    </row>
    <row r="1735" spans="1:20" x14ac:dyDescent="0.25">
      <c r="A1735" s="26"/>
      <c r="B1735" s="94">
        <v>4</v>
      </c>
      <c r="C1735" s="37" t="s">
        <v>121</v>
      </c>
      <c r="D1735" s="94">
        <v>1</v>
      </c>
      <c r="E1735" s="94">
        <v>1993</v>
      </c>
      <c r="F1735" s="94">
        <v>1</v>
      </c>
      <c r="G1735" s="94">
        <v>0</v>
      </c>
      <c r="H1735" s="94">
        <v>0</v>
      </c>
      <c r="I1735" s="93">
        <v>7708</v>
      </c>
      <c r="J1735" s="93" t="b" cm="1">
        <f t="array" ref="J1735">OR(ISNUMBER(SEARCH($L$26:$L$31,C1735)))</f>
        <v>1</v>
      </c>
      <c r="K1735" s="92"/>
      <c r="L1735" s="26"/>
      <c r="M1735" s="26"/>
      <c r="N1735" s="26"/>
      <c r="O1735" s="26"/>
      <c r="P1735" s="26"/>
      <c r="Q1735" s="26"/>
      <c r="R1735" s="26"/>
      <c r="S1735" s="26"/>
      <c r="T1735" s="26"/>
    </row>
    <row r="1736" spans="1:20" x14ac:dyDescent="0.25">
      <c r="A1736" s="26"/>
      <c r="B1736" s="94">
        <v>2</v>
      </c>
      <c r="C1736" s="37" t="s">
        <v>103</v>
      </c>
      <c r="D1736" s="94">
        <v>1</v>
      </c>
      <c r="E1736" s="94">
        <v>1993</v>
      </c>
      <c r="F1736" s="94">
        <v>2</v>
      </c>
      <c r="G1736" s="94">
        <v>0</v>
      </c>
      <c r="H1736" s="94">
        <v>0</v>
      </c>
      <c r="I1736" s="93">
        <v>84998</v>
      </c>
      <c r="J1736" s="93" t="b" cm="1">
        <f t="array" ref="J1736">OR(ISNUMBER(SEARCH($L$26:$L$31,C1736)))</f>
        <v>1</v>
      </c>
      <c r="K1736" s="92"/>
      <c r="L1736" s="26"/>
      <c r="M1736" s="26"/>
      <c r="N1736" s="26"/>
      <c r="O1736" s="26"/>
      <c r="P1736" s="26"/>
      <c r="Q1736" s="26"/>
      <c r="R1736" s="26"/>
      <c r="S1736" s="26"/>
      <c r="T1736" s="26"/>
    </row>
    <row r="1737" spans="1:20" x14ac:dyDescent="0.25">
      <c r="A1737" s="26"/>
      <c r="B1737" s="94">
        <v>1</v>
      </c>
      <c r="C1737" s="37" t="s">
        <v>121</v>
      </c>
      <c r="D1737" s="94">
        <v>1</v>
      </c>
      <c r="E1737" s="94">
        <v>1993</v>
      </c>
      <c r="F1737" s="94">
        <v>1</v>
      </c>
      <c r="G1737" s="94">
        <v>0</v>
      </c>
      <c r="H1737" s="94">
        <v>0</v>
      </c>
      <c r="I1737" s="93">
        <v>762</v>
      </c>
      <c r="J1737" s="93" t="b" cm="1">
        <f t="array" ref="J1737">OR(ISNUMBER(SEARCH($L$26:$L$31,C1737)))</f>
        <v>1</v>
      </c>
      <c r="K1737" s="92"/>
      <c r="L1737" s="26"/>
      <c r="M1737" s="26"/>
      <c r="N1737" s="26"/>
      <c r="O1737" s="26"/>
      <c r="P1737" s="26"/>
      <c r="Q1737" s="26"/>
      <c r="R1737" s="26"/>
      <c r="S1737" s="26"/>
      <c r="T1737" s="26"/>
    </row>
    <row r="1738" spans="1:20" x14ac:dyDescent="0.25">
      <c r="A1738" s="26"/>
      <c r="B1738" s="94">
        <v>1</v>
      </c>
      <c r="C1738" s="37" t="s">
        <v>114</v>
      </c>
      <c r="D1738" s="94">
        <v>1</v>
      </c>
      <c r="E1738" s="94">
        <v>1993</v>
      </c>
      <c r="F1738" s="94">
        <v>2</v>
      </c>
      <c r="G1738" s="94">
        <v>0</v>
      </c>
      <c r="H1738" s="94">
        <v>0</v>
      </c>
      <c r="I1738" s="93">
        <v>8990</v>
      </c>
      <c r="J1738" s="93" t="b" cm="1">
        <f t="array" ref="J1738">OR(ISNUMBER(SEARCH($L$26:$L$31,C1738)))</f>
        <v>0</v>
      </c>
      <c r="K1738" s="92"/>
      <c r="L1738" s="26"/>
      <c r="M1738" s="26"/>
      <c r="N1738" s="26"/>
      <c r="O1738" s="26"/>
      <c r="P1738" s="26"/>
      <c r="Q1738" s="26"/>
      <c r="R1738" s="26"/>
      <c r="S1738" s="26"/>
      <c r="T1738" s="26"/>
    </row>
    <row r="1739" spans="1:20" x14ac:dyDescent="0.25">
      <c r="A1739" s="26"/>
      <c r="B1739" s="94">
        <v>2</v>
      </c>
      <c r="C1739" s="37" t="s">
        <v>106</v>
      </c>
      <c r="D1739" s="94">
        <v>1</v>
      </c>
      <c r="E1739" s="94">
        <v>1993</v>
      </c>
      <c r="F1739" s="94">
        <v>1</v>
      </c>
      <c r="G1739" s="94">
        <v>0</v>
      </c>
      <c r="H1739" s="94">
        <v>0</v>
      </c>
      <c r="I1739" s="93">
        <v>74393</v>
      </c>
      <c r="J1739" s="93" t="b" cm="1">
        <f t="array" ref="J1739">OR(ISNUMBER(SEARCH($L$26:$L$31,C1739)))</f>
        <v>0</v>
      </c>
      <c r="K1739" s="92"/>
      <c r="L1739" s="26"/>
      <c r="M1739" s="26"/>
      <c r="N1739" s="26"/>
      <c r="O1739" s="26"/>
      <c r="P1739" s="26"/>
      <c r="Q1739" s="26"/>
      <c r="R1739" s="26"/>
      <c r="S1739" s="26"/>
      <c r="T1739" s="26"/>
    </row>
    <row r="1740" spans="1:20" x14ac:dyDescent="0.25">
      <c r="A1740" s="26"/>
      <c r="B1740" s="94">
        <v>1</v>
      </c>
      <c r="C1740" s="37" t="s">
        <v>106</v>
      </c>
      <c r="D1740" s="94">
        <v>1</v>
      </c>
      <c r="E1740" s="94">
        <v>1993</v>
      </c>
      <c r="F1740" s="94">
        <v>1</v>
      </c>
      <c r="G1740" s="94">
        <v>0</v>
      </c>
      <c r="H1740" s="94">
        <v>0</v>
      </c>
      <c r="I1740" s="93">
        <v>897812</v>
      </c>
      <c r="J1740" s="93" t="b" cm="1">
        <f t="array" ref="J1740">OR(ISNUMBER(SEARCH($L$26:$L$31,C1740)))</f>
        <v>0</v>
      </c>
      <c r="K1740" s="92"/>
      <c r="L1740" s="26"/>
      <c r="M1740" s="26"/>
      <c r="N1740" s="26"/>
      <c r="O1740" s="26"/>
      <c r="P1740" s="26"/>
      <c r="Q1740" s="26"/>
      <c r="R1740" s="26"/>
      <c r="S1740" s="26"/>
      <c r="T1740" s="26"/>
    </row>
    <row r="1741" spans="1:20" x14ac:dyDescent="0.25">
      <c r="A1741" s="26"/>
      <c r="B1741" s="94">
        <v>6</v>
      </c>
      <c r="C1741" s="37" t="s">
        <v>114</v>
      </c>
      <c r="D1741" s="94">
        <v>1</v>
      </c>
      <c r="E1741" s="94">
        <v>1993</v>
      </c>
      <c r="F1741" s="94">
        <v>1</v>
      </c>
      <c r="G1741" s="94">
        <v>0</v>
      </c>
      <c r="H1741" s="94">
        <v>0</v>
      </c>
      <c r="I1741" s="93">
        <v>541395</v>
      </c>
      <c r="J1741" s="93" t="b" cm="1">
        <f t="array" ref="J1741">OR(ISNUMBER(SEARCH($L$26:$L$31,C1741)))</f>
        <v>0</v>
      </c>
      <c r="K1741" s="92"/>
      <c r="L1741" s="26"/>
      <c r="M1741" s="26"/>
      <c r="N1741" s="26"/>
      <c r="O1741" s="26"/>
      <c r="P1741" s="26"/>
      <c r="Q1741" s="26"/>
      <c r="R1741" s="26"/>
      <c r="S1741" s="26"/>
      <c r="T1741" s="26"/>
    </row>
    <row r="1742" spans="1:20" x14ac:dyDescent="0.25">
      <c r="A1742" s="26"/>
      <c r="B1742" s="94">
        <v>1</v>
      </c>
      <c r="C1742" s="37" t="s">
        <v>114</v>
      </c>
      <c r="D1742" s="94">
        <v>1</v>
      </c>
      <c r="E1742" s="94">
        <v>1993</v>
      </c>
      <c r="F1742" s="94">
        <v>1</v>
      </c>
      <c r="G1742" s="94">
        <v>0</v>
      </c>
      <c r="H1742" s="94">
        <v>0</v>
      </c>
      <c r="I1742" s="93">
        <v>587592</v>
      </c>
      <c r="J1742" s="93" t="b" cm="1">
        <f t="array" ref="J1742">OR(ISNUMBER(SEARCH($L$26:$L$31,C1742)))</f>
        <v>0</v>
      </c>
      <c r="K1742" s="92"/>
      <c r="L1742" s="26"/>
      <c r="M1742" s="26"/>
      <c r="N1742" s="26"/>
      <c r="O1742" s="26"/>
      <c r="P1742" s="26"/>
      <c r="Q1742" s="26"/>
      <c r="R1742" s="26"/>
      <c r="S1742" s="26"/>
      <c r="T1742" s="26"/>
    </row>
    <row r="1743" spans="1:20" x14ac:dyDescent="0.25">
      <c r="A1743" s="26"/>
      <c r="B1743" s="94">
        <v>5</v>
      </c>
      <c r="C1743" s="37" t="s">
        <v>113</v>
      </c>
      <c r="D1743" s="94">
        <v>1</v>
      </c>
      <c r="E1743" s="94">
        <v>1993</v>
      </c>
      <c r="F1743" s="94">
        <v>1</v>
      </c>
      <c r="G1743" s="94">
        <v>0</v>
      </c>
      <c r="H1743" s="94">
        <v>0</v>
      </c>
      <c r="I1743" s="93">
        <v>742983</v>
      </c>
      <c r="J1743" s="93" t="b" cm="1">
        <f t="array" ref="J1743">OR(ISNUMBER(SEARCH($L$26:$L$31,C1743)))</f>
        <v>0</v>
      </c>
      <c r="K1743" s="92"/>
      <c r="L1743" s="26"/>
      <c r="M1743" s="26"/>
      <c r="N1743" s="26"/>
      <c r="O1743" s="26"/>
      <c r="P1743" s="26"/>
      <c r="Q1743" s="26"/>
      <c r="R1743" s="26"/>
      <c r="S1743" s="26"/>
      <c r="T1743" s="26"/>
    </row>
    <row r="1744" spans="1:20" x14ac:dyDescent="0.25">
      <c r="A1744" s="26"/>
      <c r="B1744" s="94">
        <v>4</v>
      </c>
      <c r="C1744" s="37" t="s">
        <v>113</v>
      </c>
      <c r="D1744" s="94">
        <v>1</v>
      </c>
      <c r="E1744" s="94">
        <v>1993</v>
      </c>
      <c r="F1744" s="94">
        <v>1</v>
      </c>
      <c r="G1744" s="94">
        <v>0</v>
      </c>
      <c r="H1744" s="94">
        <v>0</v>
      </c>
      <c r="I1744" s="93">
        <v>1070201</v>
      </c>
      <c r="J1744" s="93" t="b" cm="1">
        <f t="array" ref="J1744">OR(ISNUMBER(SEARCH($L$26:$L$31,C1744)))</f>
        <v>0</v>
      </c>
      <c r="K1744" s="92"/>
      <c r="L1744" s="26"/>
      <c r="M1744" s="26"/>
      <c r="N1744" s="26"/>
      <c r="O1744" s="26"/>
      <c r="P1744" s="26"/>
      <c r="Q1744" s="26"/>
      <c r="R1744" s="26"/>
      <c r="S1744" s="26"/>
      <c r="T1744" s="26"/>
    </row>
    <row r="1745" spans="1:20" x14ac:dyDescent="0.25">
      <c r="A1745" s="26"/>
      <c r="B1745" s="94">
        <v>3</v>
      </c>
      <c r="C1745" s="37" t="s">
        <v>113</v>
      </c>
      <c r="D1745" s="94">
        <v>1</v>
      </c>
      <c r="E1745" s="94">
        <v>1993</v>
      </c>
      <c r="F1745" s="94">
        <v>1</v>
      </c>
      <c r="G1745" s="94">
        <v>0</v>
      </c>
      <c r="H1745" s="94">
        <v>0</v>
      </c>
      <c r="I1745" s="93">
        <v>1019574</v>
      </c>
      <c r="J1745" s="93" t="b" cm="1">
        <f t="array" ref="J1745">OR(ISNUMBER(SEARCH($L$26:$L$31,C1745)))</f>
        <v>0</v>
      </c>
      <c r="K1745" s="92"/>
      <c r="L1745" s="26"/>
      <c r="M1745" s="26"/>
      <c r="N1745" s="26"/>
      <c r="O1745" s="26"/>
      <c r="P1745" s="26"/>
      <c r="Q1745" s="26"/>
      <c r="R1745" s="26"/>
      <c r="S1745" s="26"/>
      <c r="T1745" s="26"/>
    </row>
    <row r="1746" spans="1:20" x14ac:dyDescent="0.25">
      <c r="A1746" s="26"/>
      <c r="B1746" s="94">
        <v>2</v>
      </c>
      <c r="C1746" s="37" t="s">
        <v>113</v>
      </c>
      <c r="D1746" s="94">
        <v>1</v>
      </c>
      <c r="E1746" s="94">
        <v>1993</v>
      </c>
      <c r="F1746" s="94">
        <v>1</v>
      </c>
      <c r="G1746" s="94">
        <v>0</v>
      </c>
      <c r="H1746" s="94">
        <v>3</v>
      </c>
      <c r="I1746" s="93">
        <v>130098949</v>
      </c>
      <c r="J1746" s="93" t="b" cm="1">
        <f t="array" ref="J1746">OR(ISNUMBER(SEARCH($L$26:$L$31,C1746)))</f>
        <v>0</v>
      </c>
      <c r="K1746" s="92"/>
      <c r="L1746" s="26"/>
      <c r="M1746" s="26"/>
      <c r="N1746" s="26"/>
      <c r="O1746" s="26"/>
      <c r="P1746" s="26"/>
      <c r="Q1746" s="26"/>
      <c r="R1746" s="26"/>
      <c r="S1746" s="26"/>
      <c r="T1746" s="26"/>
    </row>
    <row r="1747" spans="1:20" x14ac:dyDescent="0.25">
      <c r="A1747" s="26"/>
      <c r="B1747" s="94">
        <v>1</v>
      </c>
      <c r="C1747" s="37" t="s">
        <v>110</v>
      </c>
      <c r="D1747" s="94">
        <v>1</v>
      </c>
      <c r="E1747" s="94">
        <v>1993</v>
      </c>
      <c r="F1747" s="94">
        <v>1</v>
      </c>
      <c r="G1747" s="94">
        <v>0</v>
      </c>
      <c r="H1747" s="94">
        <v>0</v>
      </c>
      <c r="I1747" s="93">
        <v>8688</v>
      </c>
      <c r="J1747" s="93" t="b" cm="1">
        <f t="array" ref="J1747">OR(ISNUMBER(SEARCH($L$26:$L$31,C1747)))</f>
        <v>0</v>
      </c>
      <c r="K1747" s="92"/>
      <c r="L1747" s="26"/>
      <c r="M1747" s="26"/>
      <c r="N1747" s="26"/>
      <c r="O1747" s="26"/>
      <c r="P1747" s="26"/>
      <c r="Q1747" s="26"/>
      <c r="R1747" s="26"/>
      <c r="S1747" s="26"/>
      <c r="T1747" s="26"/>
    </row>
    <row r="1748" spans="1:20" x14ac:dyDescent="0.25">
      <c r="A1748" s="26"/>
      <c r="B1748" s="94">
        <v>6</v>
      </c>
      <c r="C1748" s="37" t="s">
        <v>106</v>
      </c>
      <c r="D1748" s="94">
        <v>1</v>
      </c>
      <c r="E1748" s="94">
        <v>1993</v>
      </c>
      <c r="F1748" s="94">
        <v>1</v>
      </c>
      <c r="G1748" s="94">
        <v>0</v>
      </c>
      <c r="H1748" s="94">
        <v>0</v>
      </c>
      <c r="I1748" s="93">
        <v>5640</v>
      </c>
      <c r="J1748" s="93" t="b" cm="1">
        <f t="array" ref="J1748">OR(ISNUMBER(SEARCH($L$26:$L$31,C1748)))</f>
        <v>0</v>
      </c>
      <c r="K1748" s="92"/>
      <c r="L1748" s="26"/>
      <c r="M1748" s="26"/>
      <c r="N1748" s="26"/>
      <c r="O1748" s="26"/>
      <c r="P1748" s="26"/>
      <c r="Q1748" s="26"/>
      <c r="R1748" s="26"/>
      <c r="S1748" s="26"/>
      <c r="T1748" s="26"/>
    </row>
    <row r="1749" spans="1:20" x14ac:dyDescent="0.25">
      <c r="A1749" s="26"/>
      <c r="B1749" s="94">
        <v>4</v>
      </c>
      <c r="C1749" s="37" t="s">
        <v>106</v>
      </c>
      <c r="D1749" s="94">
        <v>1</v>
      </c>
      <c r="E1749" s="94">
        <v>1993</v>
      </c>
      <c r="F1749" s="94">
        <v>1</v>
      </c>
      <c r="G1749" s="94">
        <v>0</v>
      </c>
      <c r="H1749" s="94">
        <v>0</v>
      </c>
      <c r="I1749" s="93">
        <v>5433</v>
      </c>
      <c r="J1749" s="93" t="b" cm="1">
        <f t="array" ref="J1749">OR(ISNUMBER(SEARCH($L$26:$L$31,C1749)))</f>
        <v>0</v>
      </c>
      <c r="K1749" s="92"/>
      <c r="L1749" s="26"/>
      <c r="M1749" s="26"/>
      <c r="N1749" s="26"/>
      <c r="O1749" s="26"/>
      <c r="P1749" s="26"/>
      <c r="Q1749" s="26"/>
      <c r="R1749" s="26"/>
      <c r="S1749" s="26"/>
      <c r="T1749" s="26"/>
    </row>
    <row r="1750" spans="1:20" x14ac:dyDescent="0.25">
      <c r="A1750" s="26"/>
      <c r="B1750" s="94">
        <v>3</v>
      </c>
      <c r="C1750" s="37" t="s">
        <v>106</v>
      </c>
      <c r="D1750" s="94">
        <v>1</v>
      </c>
      <c r="E1750" s="94">
        <v>1993</v>
      </c>
      <c r="F1750" s="94">
        <v>1</v>
      </c>
      <c r="G1750" s="94">
        <v>0</v>
      </c>
      <c r="H1750" s="94">
        <v>0</v>
      </c>
      <c r="I1750" s="93">
        <v>4976</v>
      </c>
      <c r="J1750" s="93" t="b" cm="1">
        <f t="array" ref="J1750">OR(ISNUMBER(SEARCH($L$26:$L$31,C1750)))</f>
        <v>0</v>
      </c>
      <c r="K1750" s="92"/>
      <c r="L1750" s="26"/>
      <c r="M1750" s="26"/>
      <c r="N1750" s="26"/>
      <c r="O1750" s="26"/>
      <c r="P1750" s="26"/>
      <c r="Q1750" s="26"/>
      <c r="R1750" s="26"/>
      <c r="S1750" s="26"/>
      <c r="T1750" s="26"/>
    </row>
    <row r="1751" spans="1:20" x14ac:dyDescent="0.25">
      <c r="A1751" s="26"/>
      <c r="B1751" s="94">
        <v>1</v>
      </c>
      <c r="C1751" s="37" t="s">
        <v>112</v>
      </c>
      <c r="D1751" s="94">
        <v>1</v>
      </c>
      <c r="E1751" s="94">
        <v>1993</v>
      </c>
      <c r="F1751" s="94">
        <v>1</v>
      </c>
      <c r="G1751" s="94">
        <v>0</v>
      </c>
      <c r="H1751" s="94">
        <v>0</v>
      </c>
      <c r="I1751" s="93">
        <v>75582</v>
      </c>
      <c r="J1751" s="93" t="b" cm="1">
        <f t="array" ref="J1751">OR(ISNUMBER(SEARCH($L$26:$L$31,C1751)))</f>
        <v>1</v>
      </c>
      <c r="K1751" s="92"/>
      <c r="L1751" s="26"/>
      <c r="M1751" s="26"/>
      <c r="N1751" s="26"/>
      <c r="O1751" s="26"/>
      <c r="P1751" s="26"/>
      <c r="Q1751" s="26"/>
      <c r="R1751" s="26"/>
      <c r="S1751" s="26"/>
      <c r="T1751" s="26"/>
    </row>
    <row r="1752" spans="1:20" x14ac:dyDescent="0.25">
      <c r="A1752" s="26"/>
      <c r="B1752" s="94">
        <v>5</v>
      </c>
      <c r="C1752" s="37" t="s">
        <v>107</v>
      </c>
      <c r="D1752" s="94">
        <v>2</v>
      </c>
      <c r="E1752" s="94">
        <v>1993</v>
      </c>
      <c r="F1752" s="94">
        <v>1</v>
      </c>
      <c r="G1752" s="94">
        <v>0</v>
      </c>
      <c r="H1752" s="94">
        <v>0</v>
      </c>
      <c r="I1752" s="93">
        <v>8007</v>
      </c>
      <c r="J1752" s="93" t="b" cm="1">
        <f t="array" ref="J1752">OR(ISNUMBER(SEARCH($L$26:$L$31,C1752)))</f>
        <v>1</v>
      </c>
      <c r="K1752" s="92"/>
      <c r="L1752" s="26"/>
      <c r="M1752" s="26"/>
      <c r="N1752" s="26"/>
      <c r="O1752" s="26"/>
      <c r="P1752" s="26"/>
      <c r="Q1752" s="26"/>
      <c r="R1752" s="26"/>
      <c r="S1752" s="26"/>
      <c r="T1752" s="26"/>
    </row>
    <row r="1753" spans="1:20" x14ac:dyDescent="0.25">
      <c r="A1753" s="26"/>
      <c r="B1753" s="94">
        <v>1</v>
      </c>
      <c r="C1753" s="37" t="s">
        <v>112</v>
      </c>
      <c r="D1753" s="94">
        <v>2</v>
      </c>
      <c r="E1753" s="94">
        <v>1993</v>
      </c>
      <c r="F1753" s="94">
        <v>1</v>
      </c>
      <c r="G1753" s="94">
        <v>0</v>
      </c>
      <c r="H1753" s="94">
        <v>0</v>
      </c>
      <c r="I1753" s="93">
        <v>76359</v>
      </c>
      <c r="J1753" s="93" t="b" cm="1">
        <f t="array" ref="J1753">OR(ISNUMBER(SEARCH($L$26:$L$31,C1753)))</f>
        <v>1</v>
      </c>
      <c r="K1753" s="92"/>
      <c r="L1753" s="26"/>
      <c r="M1753" s="26"/>
      <c r="N1753" s="26"/>
      <c r="O1753" s="26"/>
      <c r="P1753" s="26"/>
      <c r="Q1753" s="26"/>
      <c r="R1753" s="26"/>
      <c r="S1753" s="26"/>
      <c r="T1753" s="26"/>
    </row>
    <row r="1754" spans="1:20" x14ac:dyDescent="0.25">
      <c r="A1754" s="26"/>
      <c r="B1754" s="94">
        <v>1</v>
      </c>
      <c r="C1754" s="37" t="s">
        <v>121</v>
      </c>
      <c r="D1754" s="94">
        <v>3</v>
      </c>
      <c r="E1754" s="94">
        <v>1993</v>
      </c>
      <c r="F1754" s="94">
        <v>1</v>
      </c>
      <c r="G1754" s="94">
        <v>0</v>
      </c>
      <c r="H1754" s="94">
        <v>0</v>
      </c>
      <c r="I1754" s="93">
        <v>802</v>
      </c>
      <c r="J1754" s="93" t="b" cm="1">
        <f t="array" ref="J1754">OR(ISNUMBER(SEARCH($L$26:$L$31,C1754)))</f>
        <v>1</v>
      </c>
      <c r="K1754" s="92"/>
      <c r="L1754" s="26"/>
      <c r="M1754" s="26"/>
      <c r="N1754" s="26"/>
      <c r="O1754" s="26"/>
      <c r="P1754" s="26"/>
      <c r="Q1754" s="26"/>
      <c r="R1754" s="26"/>
      <c r="S1754" s="26"/>
      <c r="T1754" s="26"/>
    </row>
    <row r="1755" spans="1:20" x14ac:dyDescent="0.25">
      <c r="A1755" s="26"/>
      <c r="B1755" s="94">
        <v>1</v>
      </c>
      <c r="C1755" s="37" t="s">
        <v>126</v>
      </c>
      <c r="D1755" s="94">
        <v>3</v>
      </c>
      <c r="E1755" s="94">
        <v>1993</v>
      </c>
      <c r="F1755" s="94">
        <v>1</v>
      </c>
      <c r="G1755" s="94">
        <v>0</v>
      </c>
      <c r="H1755" s="94">
        <v>0</v>
      </c>
      <c r="I1755" s="93">
        <v>79862</v>
      </c>
      <c r="J1755" s="93" t="b" cm="1">
        <f t="array" ref="J1755">OR(ISNUMBER(SEARCH($L$26:$L$31,C1755)))</f>
        <v>1</v>
      </c>
      <c r="K1755" s="92"/>
      <c r="L1755" s="26"/>
      <c r="M1755" s="26"/>
      <c r="N1755" s="26"/>
      <c r="O1755" s="26"/>
      <c r="P1755" s="26"/>
      <c r="Q1755" s="26"/>
      <c r="R1755" s="26"/>
      <c r="S1755" s="26"/>
      <c r="T1755" s="26"/>
    </row>
    <row r="1756" spans="1:20" x14ac:dyDescent="0.25">
      <c r="A1756" s="26"/>
      <c r="B1756" s="94">
        <v>1</v>
      </c>
      <c r="C1756" s="37" t="s">
        <v>126</v>
      </c>
      <c r="D1756" s="94">
        <v>3</v>
      </c>
      <c r="E1756" s="94">
        <v>1993</v>
      </c>
      <c r="F1756" s="94">
        <v>1</v>
      </c>
      <c r="G1756" s="94">
        <v>0</v>
      </c>
      <c r="H1756" s="94">
        <v>0</v>
      </c>
      <c r="I1756" s="93">
        <v>742</v>
      </c>
      <c r="J1756" s="93" t="b" cm="1">
        <f t="array" ref="J1756">OR(ISNUMBER(SEARCH($L$26:$L$31,C1756)))</f>
        <v>1</v>
      </c>
      <c r="K1756" s="92"/>
      <c r="L1756" s="26"/>
      <c r="M1756" s="26"/>
      <c r="N1756" s="26"/>
      <c r="O1756" s="26"/>
      <c r="P1756" s="26"/>
      <c r="Q1756" s="26"/>
      <c r="R1756" s="26"/>
      <c r="S1756" s="26"/>
      <c r="T1756" s="26"/>
    </row>
    <row r="1757" spans="1:20" x14ac:dyDescent="0.25">
      <c r="A1757" s="26"/>
      <c r="B1757" s="94">
        <v>1</v>
      </c>
      <c r="C1757" s="37" t="s">
        <v>126</v>
      </c>
      <c r="D1757" s="94">
        <v>3</v>
      </c>
      <c r="E1757" s="94">
        <v>1993</v>
      </c>
      <c r="F1757" s="94">
        <v>1</v>
      </c>
      <c r="G1757" s="94">
        <v>0</v>
      </c>
      <c r="H1757" s="94">
        <v>11</v>
      </c>
      <c r="I1757" s="93">
        <v>7786</v>
      </c>
      <c r="J1757" s="93" t="b" cm="1">
        <f t="array" ref="J1757">OR(ISNUMBER(SEARCH($L$26:$L$31,C1757)))</f>
        <v>1</v>
      </c>
      <c r="K1757" s="92"/>
      <c r="L1757" s="26"/>
      <c r="M1757" s="26"/>
      <c r="N1757" s="26"/>
      <c r="O1757" s="26"/>
      <c r="P1757" s="26"/>
      <c r="Q1757" s="26"/>
      <c r="R1757" s="26"/>
      <c r="S1757" s="26"/>
      <c r="T1757" s="26"/>
    </row>
    <row r="1758" spans="1:20" x14ac:dyDescent="0.25">
      <c r="A1758" s="26"/>
      <c r="B1758" s="94">
        <v>2</v>
      </c>
      <c r="C1758" s="37" t="s">
        <v>103</v>
      </c>
      <c r="D1758" s="94">
        <v>2</v>
      </c>
      <c r="E1758" s="94">
        <v>1993</v>
      </c>
      <c r="F1758" s="94">
        <v>1</v>
      </c>
      <c r="G1758" s="94">
        <v>0</v>
      </c>
      <c r="H1758" s="94">
        <v>0</v>
      </c>
      <c r="I1758" s="93">
        <v>2831951</v>
      </c>
      <c r="J1758" s="93" t="b" cm="1">
        <f t="array" ref="J1758">OR(ISNUMBER(SEARCH($L$26:$L$31,C1758)))</f>
        <v>1</v>
      </c>
      <c r="K1758" s="92"/>
      <c r="L1758" s="26"/>
      <c r="M1758" s="26"/>
      <c r="N1758" s="26"/>
      <c r="O1758" s="26"/>
      <c r="P1758" s="26"/>
      <c r="Q1758" s="26"/>
      <c r="R1758" s="26"/>
      <c r="S1758" s="26"/>
      <c r="T1758" s="26"/>
    </row>
    <row r="1759" spans="1:20" x14ac:dyDescent="0.25">
      <c r="A1759" s="26"/>
      <c r="B1759" s="94">
        <v>2</v>
      </c>
      <c r="C1759" s="37" t="s">
        <v>110</v>
      </c>
      <c r="D1759" s="94">
        <v>3</v>
      </c>
      <c r="E1759" s="94">
        <v>1993</v>
      </c>
      <c r="F1759" s="94">
        <v>1</v>
      </c>
      <c r="G1759" s="94">
        <v>0</v>
      </c>
      <c r="H1759" s="94">
        <v>0</v>
      </c>
      <c r="I1759" s="93">
        <v>7523</v>
      </c>
      <c r="J1759" s="93" t="b" cm="1">
        <f t="array" ref="J1759">OR(ISNUMBER(SEARCH($L$26:$L$31,C1759)))</f>
        <v>0</v>
      </c>
      <c r="K1759" s="92"/>
      <c r="L1759" s="26"/>
      <c r="M1759" s="26"/>
      <c r="N1759" s="26"/>
      <c r="O1759" s="26"/>
      <c r="P1759" s="26"/>
      <c r="Q1759" s="26"/>
      <c r="R1759" s="26"/>
      <c r="S1759" s="26"/>
      <c r="T1759" s="26"/>
    </row>
    <row r="1760" spans="1:20" x14ac:dyDescent="0.25">
      <c r="A1760" s="26"/>
      <c r="B1760" s="94">
        <v>6</v>
      </c>
      <c r="C1760" s="37" t="s">
        <v>125</v>
      </c>
      <c r="D1760" s="94">
        <v>3</v>
      </c>
      <c r="E1760" s="94">
        <v>1993</v>
      </c>
      <c r="F1760" s="94">
        <v>31</v>
      </c>
      <c r="G1760" s="94">
        <v>0</v>
      </c>
      <c r="H1760" s="94">
        <v>0</v>
      </c>
      <c r="I1760" s="93">
        <v>0</v>
      </c>
      <c r="J1760" s="93" t="b" cm="1">
        <f t="array" ref="J1760">OR(ISNUMBER(SEARCH($L$26:$L$31,C1760)))</f>
        <v>0</v>
      </c>
      <c r="K1760" s="92"/>
      <c r="L1760" s="26"/>
      <c r="M1760" s="26"/>
      <c r="N1760" s="26"/>
      <c r="O1760" s="26"/>
      <c r="P1760" s="26"/>
      <c r="Q1760" s="26"/>
      <c r="R1760" s="26"/>
      <c r="S1760" s="26"/>
      <c r="T1760" s="26"/>
    </row>
    <row r="1761" spans="1:20" x14ac:dyDescent="0.25">
      <c r="A1761" s="26"/>
      <c r="B1761" s="94">
        <v>1</v>
      </c>
      <c r="C1761" s="37" t="s">
        <v>125</v>
      </c>
      <c r="D1761" s="94">
        <v>3</v>
      </c>
      <c r="E1761" s="94">
        <v>1993</v>
      </c>
      <c r="F1761" s="94">
        <v>31</v>
      </c>
      <c r="G1761" s="94">
        <v>0</v>
      </c>
      <c r="H1761" s="94">
        <v>0</v>
      </c>
      <c r="I1761" s="93">
        <v>0</v>
      </c>
      <c r="J1761" s="93" t="b" cm="1">
        <f t="array" ref="J1761">OR(ISNUMBER(SEARCH($L$26:$L$31,C1761)))</f>
        <v>0</v>
      </c>
      <c r="K1761" s="92"/>
      <c r="L1761" s="26"/>
      <c r="M1761" s="26"/>
      <c r="N1761" s="26"/>
      <c r="O1761" s="26"/>
      <c r="P1761" s="26"/>
      <c r="Q1761" s="26"/>
      <c r="R1761" s="26"/>
      <c r="S1761" s="26"/>
      <c r="T1761" s="26"/>
    </row>
    <row r="1762" spans="1:20" x14ac:dyDescent="0.25">
      <c r="A1762" s="26"/>
      <c r="B1762" s="94">
        <v>2</v>
      </c>
      <c r="C1762" s="37" t="s">
        <v>125</v>
      </c>
      <c r="D1762" s="94">
        <v>3</v>
      </c>
      <c r="E1762" s="94">
        <v>1993</v>
      </c>
      <c r="F1762" s="94">
        <v>31</v>
      </c>
      <c r="G1762" s="94">
        <v>0</v>
      </c>
      <c r="H1762" s="94">
        <v>0</v>
      </c>
      <c r="I1762" s="93">
        <v>0</v>
      </c>
      <c r="J1762" s="93" t="b" cm="1">
        <f t="array" ref="J1762">OR(ISNUMBER(SEARCH($L$26:$L$31,C1762)))</f>
        <v>0</v>
      </c>
      <c r="K1762" s="92"/>
      <c r="L1762" s="26"/>
      <c r="M1762" s="26"/>
      <c r="N1762" s="26"/>
      <c r="O1762" s="26"/>
      <c r="P1762" s="26"/>
      <c r="Q1762" s="26"/>
      <c r="R1762" s="26"/>
      <c r="S1762" s="26"/>
      <c r="T1762" s="26"/>
    </row>
    <row r="1763" spans="1:20" x14ac:dyDescent="0.25">
      <c r="A1763" s="26"/>
      <c r="B1763" s="94">
        <v>4</v>
      </c>
      <c r="C1763" s="37" t="s">
        <v>125</v>
      </c>
      <c r="D1763" s="94">
        <v>3</v>
      </c>
      <c r="E1763" s="94">
        <v>1993</v>
      </c>
      <c r="F1763" s="94">
        <v>31</v>
      </c>
      <c r="G1763" s="94">
        <v>0</v>
      </c>
      <c r="H1763" s="94">
        <v>0</v>
      </c>
      <c r="I1763" s="93">
        <v>0</v>
      </c>
      <c r="J1763" s="93" t="b" cm="1">
        <f t="array" ref="J1763">OR(ISNUMBER(SEARCH($L$26:$L$31,C1763)))</f>
        <v>0</v>
      </c>
      <c r="K1763" s="92"/>
      <c r="L1763" s="26"/>
      <c r="M1763" s="26"/>
      <c r="N1763" s="26"/>
      <c r="O1763" s="26"/>
      <c r="P1763" s="26"/>
      <c r="Q1763" s="26"/>
      <c r="R1763" s="26"/>
      <c r="S1763" s="26"/>
      <c r="T1763" s="26"/>
    </row>
    <row r="1764" spans="1:20" x14ac:dyDescent="0.25">
      <c r="A1764" s="26"/>
      <c r="B1764" s="94">
        <v>3</v>
      </c>
      <c r="C1764" s="37" t="s">
        <v>125</v>
      </c>
      <c r="D1764" s="94">
        <v>3</v>
      </c>
      <c r="E1764" s="94">
        <v>1993</v>
      </c>
      <c r="F1764" s="94">
        <v>31</v>
      </c>
      <c r="G1764" s="94">
        <v>0</v>
      </c>
      <c r="H1764" s="94">
        <v>0</v>
      </c>
      <c r="I1764" s="93">
        <v>0</v>
      </c>
      <c r="J1764" s="93" t="b" cm="1">
        <f t="array" ref="J1764">OR(ISNUMBER(SEARCH($L$26:$L$31,C1764)))</f>
        <v>0</v>
      </c>
      <c r="K1764" s="92"/>
      <c r="L1764" s="26"/>
      <c r="M1764" s="26"/>
      <c r="N1764" s="26"/>
      <c r="O1764" s="26"/>
      <c r="P1764" s="26"/>
      <c r="Q1764" s="26"/>
      <c r="R1764" s="26"/>
      <c r="S1764" s="26"/>
      <c r="T1764" s="26"/>
    </row>
    <row r="1765" spans="1:20" x14ac:dyDescent="0.25">
      <c r="A1765" s="26"/>
      <c r="B1765" s="94">
        <v>5</v>
      </c>
      <c r="C1765" s="37" t="s">
        <v>125</v>
      </c>
      <c r="D1765" s="94">
        <v>3</v>
      </c>
      <c r="E1765" s="94">
        <v>1993</v>
      </c>
      <c r="F1765" s="94">
        <v>31</v>
      </c>
      <c r="G1765" s="94">
        <v>0</v>
      </c>
      <c r="H1765" s="94">
        <v>0</v>
      </c>
      <c r="I1765" s="93">
        <v>0</v>
      </c>
      <c r="J1765" s="93" t="b" cm="1">
        <f t="array" ref="J1765">OR(ISNUMBER(SEARCH($L$26:$L$31,C1765)))</f>
        <v>0</v>
      </c>
      <c r="K1765" s="92"/>
      <c r="L1765" s="26"/>
      <c r="M1765" s="26"/>
      <c r="N1765" s="26"/>
      <c r="O1765" s="26"/>
      <c r="P1765" s="26"/>
      <c r="Q1765" s="26"/>
      <c r="R1765" s="26"/>
      <c r="S1765" s="26"/>
      <c r="T1765" s="26"/>
    </row>
    <row r="1766" spans="1:20" x14ac:dyDescent="0.25">
      <c r="A1766" s="26"/>
      <c r="B1766" s="94">
        <v>1</v>
      </c>
      <c r="C1766" s="37" t="s">
        <v>109</v>
      </c>
      <c r="D1766" s="94">
        <v>2</v>
      </c>
      <c r="E1766" s="94">
        <v>1993</v>
      </c>
      <c r="F1766" s="94">
        <v>1</v>
      </c>
      <c r="G1766" s="94">
        <v>0</v>
      </c>
      <c r="H1766" s="94">
        <v>0</v>
      </c>
      <c r="I1766" s="93">
        <v>7699</v>
      </c>
      <c r="J1766" s="93" t="b" cm="1">
        <f t="array" ref="J1766">OR(ISNUMBER(SEARCH($L$26:$L$31,C1766)))</f>
        <v>0</v>
      </c>
      <c r="K1766" s="92"/>
      <c r="L1766" s="26"/>
      <c r="M1766" s="26"/>
      <c r="N1766" s="26"/>
      <c r="O1766" s="26"/>
      <c r="P1766" s="26"/>
      <c r="Q1766" s="26"/>
      <c r="R1766" s="26"/>
      <c r="S1766" s="26"/>
      <c r="T1766" s="26"/>
    </row>
    <row r="1767" spans="1:20" x14ac:dyDescent="0.25">
      <c r="A1767" s="26"/>
      <c r="B1767" s="94">
        <v>6</v>
      </c>
      <c r="C1767" s="37" t="s">
        <v>114</v>
      </c>
      <c r="D1767" s="94">
        <v>1</v>
      </c>
      <c r="E1767" s="94">
        <v>1994</v>
      </c>
      <c r="F1767" s="94">
        <v>1</v>
      </c>
      <c r="G1767" s="94">
        <v>12</v>
      </c>
      <c r="H1767" s="94">
        <v>0</v>
      </c>
      <c r="I1767" s="93">
        <v>0</v>
      </c>
      <c r="J1767" s="93" t="b" cm="1">
        <f t="array" ref="J1767">OR(ISNUMBER(SEARCH($L$26:$L$31,C1767)))</f>
        <v>0</v>
      </c>
      <c r="K1767" s="92"/>
      <c r="L1767" s="26"/>
      <c r="M1767" s="26"/>
      <c r="N1767" s="26"/>
      <c r="O1767" s="26"/>
      <c r="P1767" s="26"/>
      <c r="Q1767" s="26"/>
      <c r="R1767" s="26"/>
      <c r="S1767" s="26"/>
      <c r="T1767" s="26"/>
    </row>
    <row r="1768" spans="1:20" x14ac:dyDescent="0.25">
      <c r="A1768" s="26"/>
      <c r="B1768" s="94">
        <v>6</v>
      </c>
      <c r="C1768" s="37" t="s">
        <v>118</v>
      </c>
      <c r="D1768" s="94">
        <v>2</v>
      </c>
      <c r="E1768" s="94">
        <v>1994</v>
      </c>
      <c r="F1768" s="94">
        <v>31</v>
      </c>
      <c r="G1768" s="94">
        <v>0</v>
      </c>
      <c r="H1768" s="94">
        <v>0</v>
      </c>
      <c r="I1768" s="93">
        <v>0</v>
      </c>
      <c r="J1768" s="93" t="b" cm="1">
        <f t="array" ref="J1768">OR(ISNUMBER(SEARCH($L$26:$L$31,C1768)))</f>
        <v>0</v>
      </c>
      <c r="K1768" s="92"/>
      <c r="L1768" s="26"/>
      <c r="M1768" s="26"/>
      <c r="N1768" s="26"/>
      <c r="O1768" s="26"/>
      <c r="P1768" s="26"/>
      <c r="Q1768" s="26"/>
      <c r="R1768" s="26"/>
      <c r="S1768" s="26"/>
      <c r="T1768" s="26"/>
    </row>
    <row r="1769" spans="1:20" x14ac:dyDescent="0.25">
      <c r="A1769" s="26"/>
      <c r="B1769" s="94">
        <v>1</v>
      </c>
      <c r="C1769" s="37" t="s">
        <v>118</v>
      </c>
      <c r="D1769" s="94">
        <v>2</v>
      </c>
      <c r="E1769" s="94">
        <v>1994</v>
      </c>
      <c r="F1769" s="94">
        <v>31</v>
      </c>
      <c r="G1769" s="94">
        <v>0</v>
      </c>
      <c r="H1769" s="94">
        <v>0</v>
      </c>
      <c r="I1769" s="93">
        <v>0</v>
      </c>
      <c r="J1769" s="93" t="b" cm="1">
        <f t="array" ref="J1769">OR(ISNUMBER(SEARCH($L$26:$L$31,C1769)))</f>
        <v>0</v>
      </c>
      <c r="K1769" s="92"/>
      <c r="L1769" s="26"/>
      <c r="M1769" s="26"/>
      <c r="N1769" s="26"/>
      <c r="O1769" s="26"/>
      <c r="P1769" s="26"/>
      <c r="Q1769" s="26"/>
      <c r="R1769" s="26"/>
      <c r="S1769" s="26"/>
      <c r="T1769" s="26"/>
    </row>
    <row r="1770" spans="1:20" x14ac:dyDescent="0.25">
      <c r="A1770" s="26"/>
      <c r="B1770" s="94">
        <v>2</v>
      </c>
      <c r="C1770" s="37" t="s">
        <v>118</v>
      </c>
      <c r="D1770" s="94">
        <v>2</v>
      </c>
      <c r="E1770" s="94">
        <v>1994</v>
      </c>
      <c r="F1770" s="94">
        <v>31</v>
      </c>
      <c r="G1770" s="94">
        <v>0</v>
      </c>
      <c r="H1770" s="94">
        <v>0</v>
      </c>
      <c r="I1770" s="93">
        <v>0</v>
      </c>
      <c r="J1770" s="93" t="b" cm="1">
        <f t="array" ref="J1770">OR(ISNUMBER(SEARCH($L$26:$L$31,C1770)))</f>
        <v>0</v>
      </c>
      <c r="K1770" s="92"/>
      <c r="L1770" s="26"/>
      <c r="M1770" s="26"/>
      <c r="N1770" s="26"/>
      <c r="O1770" s="26"/>
      <c r="P1770" s="26"/>
      <c r="Q1770" s="26"/>
      <c r="R1770" s="26"/>
      <c r="S1770" s="26"/>
      <c r="T1770" s="26"/>
    </row>
    <row r="1771" spans="1:20" x14ac:dyDescent="0.25">
      <c r="A1771" s="26"/>
      <c r="B1771" s="94">
        <v>4</v>
      </c>
      <c r="C1771" s="37" t="s">
        <v>118</v>
      </c>
      <c r="D1771" s="94">
        <v>2</v>
      </c>
      <c r="E1771" s="94">
        <v>1994</v>
      </c>
      <c r="F1771" s="94">
        <v>31</v>
      </c>
      <c r="G1771" s="94">
        <v>0</v>
      </c>
      <c r="H1771" s="94">
        <v>0</v>
      </c>
      <c r="I1771" s="93">
        <v>0</v>
      </c>
      <c r="J1771" s="93" t="b" cm="1">
        <f t="array" ref="J1771">OR(ISNUMBER(SEARCH($L$26:$L$31,C1771)))</f>
        <v>0</v>
      </c>
      <c r="K1771" s="92"/>
      <c r="L1771" s="26"/>
      <c r="M1771" s="26"/>
      <c r="N1771" s="26"/>
      <c r="O1771" s="26"/>
      <c r="P1771" s="26"/>
      <c r="Q1771" s="26"/>
      <c r="R1771" s="26"/>
      <c r="S1771" s="26"/>
      <c r="T1771" s="26"/>
    </row>
    <row r="1772" spans="1:20" x14ac:dyDescent="0.25">
      <c r="A1772" s="26"/>
      <c r="B1772" s="94">
        <v>3</v>
      </c>
      <c r="C1772" s="37" t="s">
        <v>118</v>
      </c>
      <c r="D1772" s="94">
        <v>2</v>
      </c>
      <c r="E1772" s="94">
        <v>1994</v>
      </c>
      <c r="F1772" s="94">
        <v>31</v>
      </c>
      <c r="G1772" s="94">
        <v>0</v>
      </c>
      <c r="H1772" s="94">
        <v>0</v>
      </c>
      <c r="I1772" s="93">
        <v>0</v>
      </c>
      <c r="J1772" s="93" t="b" cm="1">
        <f t="array" ref="J1772">OR(ISNUMBER(SEARCH($L$26:$L$31,C1772)))</f>
        <v>0</v>
      </c>
      <c r="K1772" s="92"/>
      <c r="L1772" s="26"/>
      <c r="M1772" s="26"/>
      <c r="N1772" s="26"/>
      <c r="O1772" s="26"/>
      <c r="P1772" s="26"/>
      <c r="Q1772" s="26"/>
      <c r="R1772" s="26"/>
      <c r="S1772" s="26"/>
      <c r="T1772" s="26"/>
    </row>
    <row r="1773" spans="1:20" x14ac:dyDescent="0.25">
      <c r="A1773" s="26"/>
      <c r="B1773" s="94">
        <v>5</v>
      </c>
      <c r="C1773" s="37" t="s">
        <v>118</v>
      </c>
      <c r="D1773" s="94">
        <v>2</v>
      </c>
      <c r="E1773" s="94">
        <v>1994</v>
      </c>
      <c r="F1773" s="94">
        <v>31</v>
      </c>
      <c r="G1773" s="94">
        <v>0</v>
      </c>
      <c r="H1773" s="94">
        <v>0</v>
      </c>
      <c r="I1773" s="93">
        <v>0</v>
      </c>
      <c r="J1773" s="93" t="b" cm="1">
        <f t="array" ref="J1773">OR(ISNUMBER(SEARCH($L$26:$L$31,C1773)))</f>
        <v>0</v>
      </c>
      <c r="K1773" s="92"/>
      <c r="L1773" s="26"/>
      <c r="M1773" s="26"/>
      <c r="N1773" s="26"/>
      <c r="O1773" s="26"/>
      <c r="P1773" s="26"/>
      <c r="Q1773" s="26"/>
      <c r="R1773" s="26"/>
      <c r="S1773" s="26"/>
      <c r="T1773" s="26"/>
    </row>
    <row r="1774" spans="1:20" x14ac:dyDescent="0.25">
      <c r="A1774" s="26"/>
      <c r="B1774" s="94">
        <v>2</v>
      </c>
      <c r="C1774" s="37" t="s">
        <v>103</v>
      </c>
      <c r="D1774" s="94">
        <v>2</v>
      </c>
      <c r="E1774" s="94">
        <v>1994</v>
      </c>
      <c r="F1774" s="94">
        <v>1</v>
      </c>
      <c r="G1774" s="94">
        <v>0</v>
      </c>
      <c r="H1774" s="94">
        <v>0</v>
      </c>
      <c r="I1774" s="93">
        <v>368757</v>
      </c>
      <c r="J1774" s="93" t="b" cm="1">
        <f t="array" ref="J1774">OR(ISNUMBER(SEARCH($L$26:$L$31,C1774)))</f>
        <v>1</v>
      </c>
      <c r="K1774" s="92"/>
      <c r="L1774" s="26"/>
      <c r="M1774" s="26"/>
      <c r="N1774" s="26"/>
      <c r="O1774" s="26"/>
      <c r="P1774" s="26"/>
      <c r="Q1774" s="26"/>
      <c r="R1774" s="26"/>
      <c r="S1774" s="26"/>
      <c r="T1774" s="26"/>
    </row>
    <row r="1775" spans="1:20" x14ac:dyDescent="0.25">
      <c r="A1775" s="26"/>
      <c r="B1775" s="94">
        <v>1</v>
      </c>
      <c r="C1775" s="37" t="s">
        <v>124</v>
      </c>
      <c r="D1775" s="94">
        <v>3</v>
      </c>
      <c r="E1775" s="94">
        <v>1994</v>
      </c>
      <c r="F1775" s="94">
        <v>1</v>
      </c>
      <c r="G1775" s="94">
        <v>0</v>
      </c>
      <c r="H1775" s="94">
        <v>0</v>
      </c>
      <c r="I1775" s="93">
        <v>762956</v>
      </c>
      <c r="J1775" s="93" t="b" cm="1">
        <f t="array" ref="J1775">OR(ISNUMBER(SEARCH($L$26:$L$31,C1775)))</f>
        <v>1</v>
      </c>
      <c r="K1775" s="92"/>
      <c r="L1775" s="26"/>
      <c r="M1775" s="26"/>
      <c r="N1775" s="26"/>
      <c r="O1775" s="26"/>
      <c r="P1775" s="26"/>
      <c r="Q1775" s="26"/>
      <c r="R1775" s="26"/>
      <c r="S1775" s="26"/>
      <c r="T1775" s="26"/>
    </row>
    <row r="1776" spans="1:20" x14ac:dyDescent="0.25">
      <c r="A1776" s="26"/>
      <c r="B1776" s="94">
        <v>4</v>
      </c>
      <c r="C1776" s="37" t="s">
        <v>103</v>
      </c>
      <c r="D1776" s="94">
        <v>3</v>
      </c>
      <c r="E1776" s="94">
        <v>1994</v>
      </c>
      <c r="F1776" s="94">
        <v>1</v>
      </c>
      <c r="G1776" s="94">
        <v>0</v>
      </c>
      <c r="H1776" s="94">
        <v>0</v>
      </c>
      <c r="I1776" s="93">
        <v>732203</v>
      </c>
      <c r="J1776" s="93" t="b" cm="1">
        <f t="array" ref="J1776">OR(ISNUMBER(SEARCH($L$26:$L$31,C1776)))</f>
        <v>1</v>
      </c>
      <c r="K1776" s="92"/>
      <c r="L1776" s="26"/>
      <c r="M1776" s="26"/>
      <c r="N1776" s="26"/>
      <c r="O1776" s="26"/>
      <c r="P1776" s="26"/>
      <c r="Q1776" s="26"/>
      <c r="R1776" s="26"/>
      <c r="S1776" s="26"/>
      <c r="T1776" s="26"/>
    </row>
    <row r="1777" spans="1:20" x14ac:dyDescent="0.25">
      <c r="A1777" s="26"/>
      <c r="B1777" s="94">
        <v>1</v>
      </c>
      <c r="C1777" s="37" t="s">
        <v>103</v>
      </c>
      <c r="D1777" s="94">
        <v>3</v>
      </c>
      <c r="E1777" s="94">
        <v>1994</v>
      </c>
      <c r="F1777" s="94">
        <v>1</v>
      </c>
      <c r="G1777" s="94">
        <v>0</v>
      </c>
      <c r="H1777" s="94">
        <v>0</v>
      </c>
      <c r="I1777" s="93">
        <v>776351</v>
      </c>
      <c r="J1777" s="93" t="b" cm="1">
        <f t="array" ref="J1777">OR(ISNUMBER(SEARCH($L$26:$L$31,C1777)))</f>
        <v>1</v>
      </c>
      <c r="K1777" s="92"/>
      <c r="L1777" s="26"/>
      <c r="M1777" s="26"/>
      <c r="N1777" s="26"/>
      <c r="O1777" s="26"/>
      <c r="P1777" s="26"/>
      <c r="Q1777" s="26"/>
      <c r="R1777" s="26"/>
      <c r="S1777" s="26"/>
      <c r="T1777" s="26"/>
    </row>
    <row r="1778" spans="1:20" x14ac:dyDescent="0.25">
      <c r="A1778" s="26"/>
      <c r="B1778" s="94">
        <v>1</v>
      </c>
      <c r="C1778" s="37" t="s">
        <v>110</v>
      </c>
      <c r="D1778" s="94">
        <v>3</v>
      </c>
      <c r="E1778" s="94">
        <v>1994</v>
      </c>
      <c r="F1778" s="94">
        <v>1</v>
      </c>
      <c r="G1778" s="94">
        <v>0</v>
      </c>
      <c r="H1778" s="94">
        <v>0</v>
      </c>
      <c r="I1778" s="93">
        <v>754396</v>
      </c>
      <c r="J1778" s="93" t="b" cm="1">
        <f t="array" ref="J1778">OR(ISNUMBER(SEARCH($L$26:$L$31,C1778)))</f>
        <v>0</v>
      </c>
      <c r="K1778" s="92"/>
      <c r="L1778" s="26"/>
      <c r="M1778" s="26"/>
      <c r="N1778" s="26"/>
      <c r="O1778" s="26"/>
      <c r="P1778" s="26"/>
      <c r="Q1778" s="26"/>
      <c r="R1778" s="26"/>
      <c r="S1778" s="26"/>
      <c r="T1778" s="26"/>
    </row>
    <row r="1779" spans="1:20" x14ac:dyDescent="0.25">
      <c r="A1779" s="26"/>
      <c r="B1779" s="94">
        <v>2</v>
      </c>
      <c r="C1779" s="37" t="s">
        <v>103</v>
      </c>
      <c r="D1779" s="94">
        <v>4</v>
      </c>
      <c r="E1779" s="94">
        <v>1994</v>
      </c>
      <c r="F1779" s="94">
        <v>1</v>
      </c>
      <c r="G1779" s="94">
        <v>0</v>
      </c>
      <c r="H1779" s="94">
        <v>0</v>
      </c>
      <c r="I1779" s="93">
        <v>4088230</v>
      </c>
      <c r="J1779" s="93" t="b" cm="1">
        <f t="array" ref="J1779">OR(ISNUMBER(SEARCH($L$26:$L$31,C1779)))</f>
        <v>1</v>
      </c>
      <c r="K1779" s="92"/>
      <c r="L1779" s="26"/>
      <c r="M1779" s="26"/>
      <c r="N1779" s="26"/>
      <c r="O1779" s="26"/>
      <c r="P1779" s="26"/>
      <c r="Q1779" s="26"/>
      <c r="R1779" s="26"/>
      <c r="S1779" s="26"/>
      <c r="T1779" s="26"/>
    </row>
    <row r="1780" spans="1:20" x14ac:dyDescent="0.25">
      <c r="A1780" s="26"/>
      <c r="B1780" s="94">
        <v>2</v>
      </c>
      <c r="C1780" s="37" t="s">
        <v>123</v>
      </c>
      <c r="D1780" s="94">
        <v>4</v>
      </c>
      <c r="E1780" s="94">
        <v>1994</v>
      </c>
      <c r="F1780" s="94">
        <v>2</v>
      </c>
      <c r="G1780" s="94">
        <v>0</v>
      </c>
      <c r="H1780" s="94">
        <v>0</v>
      </c>
      <c r="I1780" s="93">
        <v>1176472</v>
      </c>
      <c r="J1780" s="93" t="b" cm="1">
        <f t="array" ref="J1780">OR(ISNUMBER(SEARCH($L$26:$L$31,C1780)))</f>
        <v>1</v>
      </c>
      <c r="K1780" s="92"/>
      <c r="L1780" s="26"/>
      <c r="M1780" s="26"/>
      <c r="N1780" s="26"/>
      <c r="O1780" s="26"/>
      <c r="P1780" s="26"/>
      <c r="Q1780" s="26"/>
      <c r="R1780" s="26"/>
      <c r="S1780" s="26"/>
      <c r="T1780" s="26"/>
    </row>
    <row r="1781" spans="1:20" x14ac:dyDescent="0.25">
      <c r="A1781" s="26"/>
      <c r="B1781" s="94">
        <v>1</v>
      </c>
      <c r="C1781" s="37" t="s">
        <v>104</v>
      </c>
      <c r="D1781" s="94">
        <v>1</v>
      </c>
      <c r="E1781" s="94">
        <v>1994</v>
      </c>
      <c r="F1781" s="94">
        <v>1</v>
      </c>
      <c r="G1781" s="94">
        <v>0</v>
      </c>
      <c r="H1781" s="94">
        <v>0</v>
      </c>
      <c r="I1781" s="93">
        <v>83722</v>
      </c>
      <c r="J1781" s="93" t="b" cm="1">
        <f t="array" ref="J1781">OR(ISNUMBER(SEARCH($L$26:$L$31,C1781)))</f>
        <v>1</v>
      </c>
      <c r="K1781" s="92"/>
      <c r="L1781" s="26"/>
      <c r="M1781" s="26"/>
      <c r="N1781" s="26"/>
      <c r="O1781" s="26"/>
      <c r="P1781" s="26"/>
      <c r="Q1781" s="26"/>
      <c r="R1781" s="26"/>
      <c r="S1781" s="26"/>
      <c r="T1781" s="26"/>
    </row>
    <row r="1782" spans="1:20" x14ac:dyDescent="0.25">
      <c r="A1782" s="26"/>
      <c r="B1782" s="94">
        <v>1</v>
      </c>
      <c r="C1782" s="37" t="s">
        <v>107</v>
      </c>
      <c r="D1782" s="94">
        <v>1</v>
      </c>
      <c r="E1782" s="94">
        <v>1994</v>
      </c>
      <c r="F1782" s="94">
        <v>1</v>
      </c>
      <c r="G1782" s="94">
        <v>0</v>
      </c>
      <c r="H1782" s="94">
        <v>0</v>
      </c>
      <c r="I1782" s="93">
        <v>7904</v>
      </c>
      <c r="J1782" s="93" t="b" cm="1">
        <f t="array" ref="J1782">OR(ISNUMBER(SEARCH($L$26:$L$31,C1782)))</f>
        <v>1</v>
      </c>
      <c r="K1782" s="92"/>
      <c r="L1782" s="26"/>
      <c r="M1782" s="26"/>
      <c r="N1782" s="26"/>
      <c r="O1782" s="26"/>
      <c r="P1782" s="26"/>
      <c r="Q1782" s="26"/>
      <c r="R1782" s="26"/>
      <c r="S1782" s="26"/>
      <c r="T1782" s="26"/>
    </row>
    <row r="1783" spans="1:20" x14ac:dyDescent="0.25">
      <c r="A1783" s="26"/>
      <c r="B1783" s="94">
        <v>2</v>
      </c>
      <c r="C1783" s="37" t="s">
        <v>109</v>
      </c>
      <c r="D1783" s="94">
        <v>1</v>
      </c>
      <c r="E1783" s="94">
        <v>1994</v>
      </c>
      <c r="F1783" s="94">
        <v>1</v>
      </c>
      <c r="G1783" s="94">
        <v>0</v>
      </c>
      <c r="H1783" s="94">
        <v>0</v>
      </c>
      <c r="I1783" s="93">
        <v>7174</v>
      </c>
      <c r="J1783" s="93" t="b" cm="1">
        <f t="array" ref="J1783">OR(ISNUMBER(SEARCH($L$26:$L$31,C1783)))</f>
        <v>0</v>
      </c>
      <c r="K1783" s="92"/>
      <c r="L1783" s="26"/>
      <c r="M1783" s="26"/>
      <c r="N1783" s="26"/>
      <c r="O1783" s="26"/>
      <c r="P1783" s="26"/>
      <c r="Q1783" s="26"/>
      <c r="R1783" s="26"/>
      <c r="S1783" s="26"/>
      <c r="T1783" s="26"/>
    </row>
    <row r="1784" spans="1:20" x14ac:dyDescent="0.25">
      <c r="A1784" s="26"/>
      <c r="B1784" s="94">
        <v>1</v>
      </c>
      <c r="C1784" s="37" t="s">
        <v>107</v>
      </c>
      <c r="D1784" s="94">
        <v>1</v>
      </c>
      <c r="E1784" s="94">
        <v>1994</v>
      </c>
      <c r="F1784" s="94">
        <v>1</v>
      </c>
      <c r="G1784" s="94">
        <v>0</v>
      </c>
      <c r="H1784" s="94">
        <v>0</v>
      </c>
      <c r="I1784" s="93">
        <v>4041</v>
      </c>
      <c r="J1784" s="93" t="b" cm="1">
        <f t="array" ref="J1784">OR(ISNUMBER(SEARCH($L$26:$L$31,C1784)))</f>
        <v>1</v>
      </c>
      <c r="K1784" s="92"/>
      <c r="L1784" s="26"/>
      <c r="M1784" s="26"/>
      <c r="N1784" s="26"/>
      <c r="O1784" s="26"/>
      <c r="P1784" s="26"/>
      <c r="Q1784" s="26"/>
      <c r="R1784" s="26"/>
      <c r="S1784" s="26"/>
      <c r="T1784" s="26"/>
    </row>
    <row r="1785" spans="1:20" x14ac:dyDescent="0.25">
      <c r="A1785" s="26"/>
      <c r="B1785" s="94">
        <v>3</v>
      </c>
      <c r="C1785" s="37" t="s">
        <v>103</v>
      </c>
      <c r="D1785" s="94">
        <v>4</v>
      </c>
      <c r="E1785" s="94">
        <v>1994</v>
      </c>
      <c r="F1785" s="94">
        <v>1</v>
      </c>
      <c r="G1785" s="94">
        <v>0</v>
      </c>
      <c r="H1785" s="94">
        <v>0</v>
      </c>
      <c r="I1785" s="93">
        <v>16630</v>
      </c>
      <c r="J1785" s="93" t="b" cm="1">
        <f t="array" ref="J1785">OR(ISNUMBER(SEARCH($L$26:$L$31,C1785)))</f>
        <v>1</v>
      </c>
      <c r="K1785" s="92"/>
      <c r="L1785" s="26"/>
      <c r="M1785" s="26"/>
      <c r="N1785" s="26"/>
      <c r="O1785" s="26"/>
      <c r="P1785" s="26"/>
      <c r="Q1785" s="26"/>
      <c r="R1785" s="26"/>
      <c r="S1785" s="26"/>
      <c r="T1785" s="26"/>
    </row>
    <row r="1786" spans="1:20" x14ac:dyDescent="0.25">
      <c r="A1786" s="26"/>
      <c r="B1786" s="94">
        <v>1</v>
      </c>
      <c r="C1786" s="37" t="s">
        <v>110</v>
      </c>
      <c r="D1786" s="94">
        <v>2</v>
      </c>
      <c r="E1786" s="94">
        <v>1994</v>
      </c>
      <c r="F1786" s="94">
        <v>1</v>
      </c>
      <c r="G1786" s="94">
        <v>10</v>
      </c>
      <c r="H1786" s="94">
        <v>0</v>
      </c>
      <c r="I1786" s="93">
        <v>0</v>
      </c>
      <c r="J1786" s="93" t="b" cm="1">
        <f t="array" ref="J1786">OR(ISNUMBER(SEARCH($L$26:$L$31,C1786)))</f>
        <v>0</v>
      </c>
      <c r="K1786" s="92"/>
      <c r="L1786" s="26"/>
      <c r="M1786" s="26"/>
      <c r="N1786" s="26"/>
      <c r="O1786" s="26"/>
      <c r="P1786" s="26"/>
      <c r="Q1786" s="26"/>
      <c r="R1786" s="26"/>
      <c r="S1786" s="26"/>
      <c r="T1786" s="26"/>
    </row>
    <row r="1787" spans="1:20" x14ac:dyDescent="0.25">
      <c r="A1787" s="26"/>
      <c r="B1787" s="94">
        <v>3</v>
      </c>
      <c r="C1787" s="37" t="s">
        <v>104</v>
      </c>
      <c r="D1787" s="94">
        <v>2</v>
      </c>
      <c r="E1787" s="94">
        <v>1994</v>
      </c>
      <c r="F1787" s="94">
        <v>1</v>
      </c>
      <c r="G1787" s="94">
        <v>0</v>
      </c>
      <c r="H1787" s="94">
        <v>0</v>
      </c>
      <c r="I1787" s="93">
        <v>3952</v>
      </c>
      <c r="J1787" s="93" t="b" cm="1">
        <f t="array" ref="J1787">OR(ISNUMBER(SEARCH($L$26:$L$31,C1787)))</f>
        <v>1</v>
      </c>
      <c r="K1787" s="92"/>
      <c r="L1787" s="26"/>
      <c r="M1787" s="26"/>
      <c r="N1787" s="26"/>
      <c r="O1787" s="26"/>
      <c r="P1787" s="26"/>
      <c r="Q1787" s="26"/>
      <c r="R1787" s="26"/>
      <c r="S1787" s="26"/>
      <c r="T1787" s="26"/>
    </row>
    <row r="1788" spans="1:20" x14ac:dyDescent="0.25">
      <c r="A1788" s="26"/>
      <c r="B1788" s="94">
        <v>1</v>
      </c>
      <c r="C1788" s="37" t="s">
        <v>112</v>
      </c>
      <c r="D1788" s="94">
        <v>2</v>
      </c>
      <c r="E1788" s="94">
        <v>1994</v>
      </c>
      <c r="F1788" s="94">
        <v>1</v>
      </c>
      <c r="G1788" s="94">
        <v>0</v>
      </c>
      <c r="H1788" s="94">
        <v>0</v>
      </c>
      <c r="I1788" s="93">
        <v>76097</v>
      </c>
      <c r="J1788" s="93" t="b" cm="1">
        <f t="array" ref="J1788">OR(ISNUMBER(SEARCH($L$26:$L$31,C1788)))</f>
        <v>1</v>
      </c>
      <c r="K1788" s="92"/>
      <c r="L1788" s="26"/>
      <c r="M1788" s="26"/>
      <c r="N1788" s="26"/>
      <c r="O1788" s="26"/>
      <c r="P1788" s="26"/>
      <c r="Q1788" s="26"/>
      <c r="R1788" s="26"/>
      <c r="S1788" s="26"/>
      <c r="T1788" s="26"/>
    </row>
    <row r="1789" spans="1:20" x14ac:dyDescent="0.25">
      <c r="A1789" s="26"/>
      <c r="B1789" s="94">
        <v>2</v>
      </c>
      <c r="C1789" s="37" t="s">
        <v>112</v>
      </c>
      <c r="D1789" s="94">
        <v>2</v>
      </c>
      <c r="E1789" s="94">
        <v>1994</v>
      </c>
      <c r="F1789" s="94">
        <v>1</v>
      </c>
      <c r="G1789" s="94">
        <v>0</v>
      </c>
      <c r="H1789" s="94">
        <v>0</v>
      </c>
      <c r="I1789" s="93">
        <v>78839</v>
      </c>
      <c r="J1789" s="93" t="b" cm="1">
        <f t="array" ref="J1789">OR(ISNUMBER(SEARCH($L$26:$L$31,C1789)))</f>
        <v>1</v>
      </c>
      <c r="K1789" s="92"/>
      <c r="L1789" s="26"/>
      <c r="M1789" s="26"/>
      <c r="N1789" s="26"/>
      <c r="O1789" s="26"/>
      <c r="P1789" s="26"/>
      <c r="Q1789" s="26"/>
      <c r="R1789" s="26"/>
      <c r="S1789" s="26"/>
      <c r="T1789" s="26"/>
    </row>
    <row r="1790" spans="1:20" x14ac:dyDescent="0.25">
      <c r="A1790" s="26"/>
      <c r="B1790" s="94">
        <v>1</v>
      </c>
      <c r="C1790" s="37" t="s">
        <v>112</v>
      </c>
      <c r="D1790" s="94">
        <v>2</v>
      </c>
      <c r="E1790" s="94">
        <v>1994</v>
      </c>
      <c r="F1790" s="94">
        <v>1</v>
      </c>
      <c r="G1790" s="94">
        <v>0</v>
      </c>
      <c r="H1790" s="94">
        <v>0</v>
      </c>
      <c r="I1790" s="93">
        <v>72855</v>
      </c>
      <c r="J1790" s="93" t="b" cm="1">
        <f t="array" ref="J1790">OR(ISNUMBER(SEARCH($L$26:$L$31,C1790)))</f>
        <v>1</v>
      </c>
      <c r="K1790" s="92"/>
      <c r="L1790" s="26"/>
      <c r="M1790" s="26"/>
      <c r="N1790" s="26"/>
      <c r="O1790" s="26"/>
      <c r="P1790" s="26"/>
      <c r="Q1790" s="26"/>
      <c r="R1790" s="26"/>
      <c r="S1790" s="26"/>
      <c r="T1790" s="26"/>
    </row>
    <row r="1791" spans="1:20" x14ac:dyDescent="0.25">
      <c r="A1791" s="26"/>
      <c r="B1791" s="94">
        <v>1</v>
      </c>
      <c r="C1791" s="37" t="s">
        <v>112</v>
      </c>
      <c r="D1791" s="94">
        <v>2</v>
      </c>
      <c r="E1791" s="94">
        <v>1994</v>
      </c>
      <c r="F1791" s="94">
        <v>1</v>
      </c>
      <c r="G1791" s="94">
        <v>0</v>
      </c>
      <c r="H1791" s="94">
        <v>0</v>
      </c>
      <c r="I1791" s="93">
        <v>7253</v>
      </c>
      <c r="J1791" s="93" t="b" cm="1">
        <f t="array" ref="J1791">OR(ISNUMBER(SEARCH($L$26:$L$31,C1791)))</f>
        <v>1</v>
      </c>
      <c r="K1791" s="92"/>
      <c r="L1791" s="26"/>
      <c r="M1791" s="26"/>
      <c r="N1791" s="26"/>
      <c r="O1791" s="26"/>
      <c r="P1791" s="26"/>
      <c r="Q1791" s="26"/>
      <c r="R1791" s="26"/>
      <c r="S1791" s="26"/>
      <c r="T1791" s="26"/>
    </row>
    <row r="1792" spans="1:20" x14ac:dyDescent="0.25">
      <c r="A1792" s="26"/>
      <c r="B1792" s="94">
        <v>1</v>
      </c>
      <c r="C1792" s="37" t="s">
        <v>110</v>
      </c>
      <c r="D1792" s="94">
        <v>3</v>
      </c>
      <c r="E1792" s="94">
        <v>1994</v>
      </c>
      <c r="F1792" s="94">
        <v>1</v>
      </c>
      <c r="G1792" s="94">
        <v>0</v>
      </c>
      <c r="H1792" s="94">
        <v>11</v>
      </c>
      <c r="I1792" s="93">
        <v>0</v>
      </c>
      <c r="J1792" s="93" t="b" cm="1">
        <f t="array" ref="J1792">OR(ISNUMBER(SEARCH($L$26:$L$31,C1792)))</f>
        <v>0</v>
      </c>
      <c r="K1792" s="92"/>
      <c r="L1792" s="26"/>
      <c r="M1792" s="26"/>
      <c r="N1792" s="26"/>
      <c r="O1792" s="26"/>
      <c r="P1792" s="26"/>
      <c r="Q1792" s="26"/>
      <c r="R1792" s="26"/>
      <c r="S1792" s="26"/>
      <c r="T1792" s="26"/>
    </row>
    <row r="1793" spans="1:20" x14ac:dyDescent="0.25">
      <c r="A1793" s="26"/>
      <c r="B1793" s="94">
        <v>4</v>
      </c>
      <c r="C1793" s="37" t="s">
        <v>110</v>
      </c>
      <c r="D1793" s="94">
        <v>3</v>
      </c>
      <c r="E1793" s="94">
        <v>1994</v>
      </c>
      <c r="F1793" s="94">
        <v>1</v>
      </c>
      <c r="G1793" s="94">
        <v>0</v>
      </c>
      <c r="H1793" s="94">
        <v>0</v>
      </c>
      <c r="I1793" s="93">
        <v>74987</v>
      </c>
      <c r="J1793" s="93" t="b" cm="1">
        <f t="array" ref="J1793">OR(ISNUMBER(SEARCH($L$26:$L$31,C1793)))</f>
        <v>0</v>
      </c>
      <c r="K1793" s="92"/>
      <c r="L1793" s="26"/>
      <c r="M1793" s="26"/>
      <c r="N1793" s="26"/>
      <c r="O1793" s="26"/>
      <c r="P1793" s="26"/>
      <c r="Q1793" s="26"/>
      <c r="R1793" s="26"/>
      <c r="S1793" s="26"/>
      <c r="T1793" s="26"/>
    </row>
    <row r="1794" spans="1:20" x14ac:dyDescent="0.25">
      <c r="A1794" s="26"/>
      <c r="B1794" s="94">
        <v>4</v>
      </c>
      <c r="C1794" s="37" t="s">
        <v>107</v>
      </c>
      <c r="D1794" s="94">
        <v>3</v>
      </c>
      <c r="E1794" s="94">
        <v>1994</v>
      </c>
      <c r="F1794" s="94">
        <v>1</v>
      </c>
      <c r="G1794" s="94">
        <v>0</v>
      </c>
      <c r="H1794" s="94">
        <v>0</v>
      </c>
      <c r="I1794" s="93">
        <v>835875</v>
      </c>
      <c r="J1794" s="93" t="b" cm="1">
        <f t="array" ref="J1794">OR(ISNUMBER(SEARCH($L$26:$L$31,C1794)))</f>
        <v>1</v>
      </c>
      <c r="K1794" s="92"/>
      <c r="L1794" s="26"/>
      <c r="M1794" s="26"/>
      <c r="N1794" s="26"/>
      <c r="O1794" s="26"/>
      <c r="P1794" s="26"/>
      <c r="Q1794" s="26"/>
      <c r="R1794" s="26"/>
      <c r="S1794" s="26"/>
      <c r="T1794" s="26"/>
    </row>
    <row r="1795" spans="1:20" x14ac:dyDescent="0.25">
      <c r="A1795" s="26"/>
      <c r="B1795" s="94">
        <v>5</v>
      </c>
      <c r="C1795" s="37" t="s">
        <v>112</v>
      </c>
      <c r="D1795" s="94">
        <v>3</v>
      </c>
      <c r="E1795" s="94">
        <v>1994</v>
      </c>
      <c r="F1795" s="94">
        <v>1</v>
      </c>
      <c r="G1795" s="94">
        <v>0</v>
      </c>
      <c r="H1795" s="94">
        <v>0</v>
      </c>
      <c r="I1795" s="93">
        <v>810592</v>
      </c>
      <c r="J1795" s="93" t="b" cm="1">
        <f t="array" ref="J1795">OR(ISNUMBER(SEARCH($L$26:$L$31,C1795)))</f>
        <v>1</v>
      </c>
      <c r="K1795" s="92"/>
      <c r="L1795" s="26"/>
      <c r="M1795" s="26"/>
      <c r="N1795" s="26"/>
      <c r="O1795" s="26"/>
      <c r="P1795" s="26"/>
      <c r="Q1795" s="26"/>
      <c r="R1795" s="26"/>
      <c r="S1795" s="26"/>
      <c r="T1795" s="26"/>
    </row>
    <row r="1796" spans="1:20" x14ac:dyDescent="0.25">
      <c r="A1796" s="26"/>
      <c r="B1796" s="94">
        <v>2</v>
      </c>
      <c r="C1796" s="37" t="s">
        <v>112</v>
      </c>
      <c r="D1796" s="94">
        <v>3</v>
      </c>
      <c r="E1796" s="94">
        <v>1994</v>
      </c>
      <c r="F1796" s="94">
        <v>1</v>
      </c>
      <c r="G1796" s="94">
        <v>0</v>
      </c>
      <c r="H1796" s="94">
        <v>0</v>
      </c>
      <c r="I1796" s="93">
        <v>1192347</v>
      </c>
      <c r="J1796" s="93" t="b" cm="1">
        <f t="array" ref="J1796">OR(ISNUMBER(SEARCH($L$26:$L$31,C1796)))</f>
        <v>1</v>
      </c>
      <c r="K1796" s="92"/>
      <c r="L1796" s="26"/>
      <c r="M1796" s="26"/>
      <c r="N1796" s="26"/>
      <c r="O1796" s="26"/>
      <c r="P1796" s="26"/>
      <c r="Q1796" s="26"/>
      <c r="R1796" s="26"/>
      <c r="S1796" s="26"/>
      <c r="T1796" s="26"/>
    </row>
    <row r="1797" spans="1:20" x14ac:dyDescent="0.25">
      <c r="A1797" s="26"/>
      <c r="B1797" s="94">
        <v>4</v>
      </c>
      <c r="C1797" s="37" t="s">
        <v>112</v>
      </c>
      <c r="D1797" s="94">
        <v>3</v>
      </c>
      <c r="E1797" s="94">
        <v>1994</v>
      </c>
      <c r="F1797" s="94">
        <v>1</v>
      </c>
      <c r="G1797" s="94">
        <v>0</v>
      </c>
      <c r="H1797" s="94">
        <v>0</v>
      </c>
      <c r="I1797" s="93">
        <v>83809</v>
      </c>
      <c r="J1797" s="93" t="b" cm="1">
        <f t="array" ref="J1797">OR(ISNUMBER(SEARCH($L$26:$L$31,C1797)))</f>
        <v>1</v>
      </c>
      <c r="K1797" s="92"/>
      <c r="L1797" s="26"/>
      <c r="M1797" s="26"/>
      <c r="N1797" s="26"/>
      <c r="O1797" s="26"/>
      <c r="P1797" s="26"/>
      <c r="Q1797" s="26"/>
      <c r="R1797" s="26"/>
      <c r="S1797" s="26"/>
      <c r="T1797" s="26"/>
    </row>
    <row r="1798" spans="1:20" x14ac:dyDescent="0.25">
      <c r="A1798" s="26"/>
      <c r="B1798" s="94">
        <v>1</v>
      </c>
      <c r="C1798" s="37" t="s">
        <v>121</v>
      </c>
      <c r="D1798" s="94">
        <v>3</v>
      </c>
      <c r="E1798" s="94">
        <v>1994</v>
      </c>
      <c r="F1798" s="94">
        <v>1</v>
      </c>
      <c r="G1798" s="94">
        <v>0</v>
      </c>
      <c r="H1798" s="94">
        <v>0</v>
      </c>
      <c r="I1798" s="93">
        <v>85458</v>
      </c>
      <c r="J1798" s="93" t="b" cm="1">
        <f t="array" ref="J1798">OR(ISNUMBER(SEARCH($L$26:$L$31,C1798)))</f>
        <v>1</v>
      </c>
      <c r="K1798" s="92"/>
      <c r="L1798" s="26"/>
      <c r="M1798" s="26"/>
      <c r="N1798" s="26"/>
      <c r="O1798" s="26"/>
      <c r="P1798" s="26"/>
      <c r="Q1798" s="26"/>
      <c r="R1798" s="26"/>
      <c r="S1798" s="26"/>
      <c r="T1798" s="26"/>
    </row>
    <row r="1799" spans="1:20" x14ac:dyDescent="0.25">
      <c r="A1799" s="26"/>
      <c r="B1799" s="94">
        <v>1</v>
      </c>
      <c r="C1799" s="37" t="s">
        <v>122</v>
      </c>
      <c r="D1799" s="94">
        <v>3</v>
      </c>
      <c r="E1799" s="94">
        <v>1994</v>
      </c>
      <c r="F1799" s="94">
        <v>1</v>
      </c>
      <c r="G1799" s="94">
        <v>0</v>
      </c>
      <c r="H1799" s="94">
        <v>0</v>
      </c>
      <c r="I1799" s="93">
        <v>8014</v>
      </c>
      <c r="J1799" s="93" t="b" cm="1">
        <f t="array" ref="J1799">OR(ISNUMBER(SEARCH($L$26:$L$31,C1799)))</f>
        <v>0</v>
      </c>
      <c r="K1799" s="92"/>
      <c r="L1799" s="26"/>
      <c r="M1799" s="26"/>
      <c r="N1799" s="26"/>
      <c r="O1799" s="26"/>
      <c r="P1799" s="26"/>
      <c r="Q1799" s="26"/>
      <c r="R1799" s="26"/>
      <c r="S1799" s="26"/>
      <c r="T1799" s="26"/>
    </row>
    <row r="1800" spans="1:20" x14ac:dyDescent="0.25">
      <c r="A1800" s="26"/>
      <c r="B1800" s="94">
        <v>4</v>
      </c>
      <c r="C1800" s="37" t="s">
        <v>107</v>
      </c>
      <c r="D1800" s="94">
        <v>3</v>
      </c>
      <c r="E1800" s="94">
        <v>1994</v>
      </c>
      <c r="F1800" s="94">
        <v>1</v>
      </c>
      <c r="G1800" s="94">
        <v>0</v>
      </c>
      <c r="H1800" s="94">
        <v>0</v>
      </c>
      <c r="I1800" s="93">
        <v>82398</v>
      </c>
      <c r="J1800" s="93" t="b" cm="1">
        <f t="array" ref="J1800">OR(ISNUMBER(SEARCH($L$26:$L$31,C1800)))</f>
        <v>1</v>
      </c>
      <c r="K1800" s="92"/>
      <c r="L1800" s="26"/>
      <c r="M1800" s="26"/>
      <c r="N1800" s="26"/>
      <c r="O1800" s="26"/>
      <c r="P1800" s="26"/>
      <c r="Q1800" s="26"/>
      <c r="R1800" s="26"/>
      <c r="S1800" s="26"/>
      <c r="T1800" s="26"/>
    </row>
    <row r="1801" spans="1:20" x14ac:dyDescent="0.25">
      <c r="A1801" s="26"/>
      <c r="B1801" s="94">
        <v>1</v>
      </c>
      <c r="C1801" s="37" t="s">
        <v>121</v>
      </c>
      <c r="D1801" s="94">
        <v>3</v>
      </c>
      <c r="E1801" s="94">
        <v>1994</v>
      </c>
      <c r="F1801" s="94">
        <v>1</v>
      </c>
      <c r="G1801" s="94">
        <v>0</v>
      </c>
      <c r="H1801" s="94">
        <v>0</v>
      </c>
      <c r="I1801" s="93">
        <v>86607</v>
      </c>
      <c r="J1801" s="93" t="b" cm="1">
        <f t="array" ref="J1801">OR(ISNUMBER(SEARCH($L$26:$L$31,C1801)))</f>
        <v>1</v>
      </c>
      <c r="K1801" s="92"/>
      <c r="L1801" s="26"/>
      <c r="M1801" s="26"/>
      <c r="N1801" s="26"/>
      <c r="O1801" s="26"/>
      <c r="P1801" s="26"/>
      <c r="Q1801" s="26"/>
      <c r="R1801" s="26"/>
      <c r="S1801" s="26"/>
      <c r="T1801" s="26"/>
    </row>
    <row r="1802" spans="1:20" x14ac:dyDescent="0.25">
      <c r="A1802" s="26"/>
      <c r="B1802" s="94">
        <v>3</v>
      </c>
      <c r="C1802" s="37" t="s">
        <v>112</v>
      </c>
      <c r="D1802" s="94">
        <v>3</v>
      </c>
      <c r="E1802" s="94">
        <v>1994</v>
      </c>
      <c r="F1802" s="94">
        <v>1</v>
      </c>
      <c r="G1802" s="94">
        <v>0</v>
      </c>
      <c r="H1802" s="94">
        <v>0</v>
      </c>
      <c r="I1802" s="93">
        <v>74242</v>
      </c>
      <c r="J1802" s="93" t="b" cm="1">
        <f t="array" ref="J1802">OR(ISNUMBER(SEARCH($L$26:$L$31,C1802)))</f>
        <v>1</v>
      </c>
      <c r="K1802" s="92"/>
      <c r="L1802" s="26"/>
      <c r="M1802" s="26"/>
      <c r="N1802" s="26"/>
      <c r="O1802" s="26"/>
      <c r="P1802" s="26"/>
      <c r="Q1802" s="26"/>
      <c r="R1802" s="26"/>
      <c r="S1802" s="26"/>
      <c r="T1802" s="26"/>
    </row>
    <row r="1803" spans="1:20" x14ac:dyDescent="0.25">
      <c r="A1803" s="26"/>
      <c r="B1803" s="94">
        <v>1</v>
      </c>
      <c r="C1803" s="37" t="s">
        <v>110</v>
      </c>
      <c r="D1803" s="94">
        <v>3</v>
      </c>
      <c r="E1803" s="94">
        <v>1994</v>
      </c>
      <c r="F1803" s="94">
        <v>1</v>
      </c>
      <c r="G1803" s="94">
        <v>0</v>
      </c>
      <c r="H1803" s="94">
        <v>11</v>
      </c>
      <c r="I1803" s="93">
        <v>0</v>
      </c>
      <c r="J1803" s="93" t="b" cm="1">
        <f t="array" ref="J1803">OR(ISNUMBER(SEARCH($L$26:$L$31,C1803)))</f>
        <v>0</v>
      </c>
      <c r="K1803" s="92"/>
      <c r="L1803" s="26"/>
      <c r="M1803" s="26"/>
      <c r="N1803" s="26"/>
      <c r="O1803" s="26"/>
      <c r="P1803" s="26"/>
      <c r="Q1803" s="26"/>
      <c r="R1803" s="26"/>
      <c r="S1803" s="26"/>
      <c r="T1803" s="26"/>
    </row>
    <row r="1804" spans="1:20" x14ac:dyDescent="0.25">
      <c r="A1804" s="26"/>
      <c r="B1804" s="94">
        <v>3</v>
      </c>
      <c r="C1804" s="37" t="s">
        <v>110</v>
      </c>
      <c r="D1804" s="94">
        <v>3</v>
      </c>
      <c r="E1804" s="94">
        <v>1994</v>
      </c>
      <c r="F1804" s="94">
        <v>1</v>
      </c>
      <c r="G1804" s="94">
        <v>0</v>
      </c>
      <c r="H1804" s="94">
        <v>0</v>
      </c>
      <c r="I1804" s="93">
        <v>75035</v>
      </c>
      <c r="J1804" s="93" t="b" cm="1">
        <f t="array" ref="J1804">OR(ISNUMBER(SEARCH($L$26:$L$31,C1804)))</f>
        <v>0</v>
      </c>
      <c r="K1804" s="92"/>
      <c r="L1804" s="26"/>
      <c r="M1804" s="26"/>
      <c r="N1804" s="26"/>
      <c r="O1804" s="26"/>
      <c r="P1804" s="26"/>
      <c r="Q1804" s="26"/>
      <c r="R1804" s="26"/>
      <c r="S1804" s="26"/>
      <c r="T1804" s="26"/>
    </row>
    <row r="1805" spans="1:20" x14ac:dyDescent="0.25">
      <c r="A1805" s="26"/>
      <c r="B1805" s="94">
        <v>1</v>
      </c>
      <c r="C1805" s="37" t="s">
        <v>120</v>
      </c>
      <c r="D1805" s="94">
        <v>3</v>
      </c>
      <c r="E1805" s="94">
        <v>1994</v>
      </c>
      <c r="F1805" s="94">
        <v>1</v>
      </c>
      <c r="G1805" s="94">
        <v>0</v>
      </c>
      <c r="H1805" s="94">
        <v>12</v>
      </c>
      <c r="I1805" s="93">
        <v>0</v>
      </c>
      <c r="J1805" s="93" t="b" cm="1">
        <f t="array" ref="J1805">OR(ISNUMBER(SEARCH($L$26:$L$31,C1805)))</f>
        <v>0</v>
      </c>
      <c r="K1805" s="92"/>
      <c r="L1805" s="26"/>
      <c r="M1805" s="26"/>
      <c r="N1805" s="26"/>
      <c r="O1805" s="26"/>
      <c r="P1805" s="26"/>
      <c r="Q1805" s="26"/>
      <c r="R1805" s="26"/>
      <c r="S1805" s="26"/>
      <c r="T1805" s="26"/>
    </row>
    <row r="1806" spans="1:20" x14ac:dyDescent="0.25">
      <c r="A1806" s="26"/>
      <c r="B1806" s="94">
        <v>5</v>
      </c>
      <c r="C1806" s="37" t="s">
        <v>103</v>
      </c>
      <c r="D1806" s="94">
        <v>3</v>
      </c>
      <c r="E1806" s="94">
        <v>1994</v>
      </c>
      <c r="F1806" s="94">
        <v>1</v>
      </c>
      <c r="G1806" s="94">
        <v>0</v>
      </c>
      <c r="H1806" s="94">
        <v>0</v>
      </c>
      <c r="I1806" s="93">
        <v>72300</v>
      </c>
      <c r="J1806" s="93" t="b" cm="1">
        <f t="array" ref="J1806">OR(ISNUMBER(SEARCH($L$26:$L$31,C1806)))</f>
        <v>1</v>
      </c>
      <c r="K1806" s="92"/>
      <c r="L1806" s="26"/>
      <c r="M1806" s="26"/>
      <c r="N1806" s="26"/>
      <c r="O1806" s="26"/>
      <c r="P1806" s="26"/>
      <c r="Q1806" s="26"/>
      <c r="R1806" s="26"/>
      <c r="S1806" s="26"/>
      <c r="T1806" s="26"/>
    </row>
    <row r="1807" spans="1:20" x14ac:dyDescent="0.25">
      <c r="A1807" s="26"/>
      <c r="B1807" s="94">
        <v>1</v>
      </c>
      <c r="C1807" s="37" t="s">
        <v>103</v>
      </c>
      <c r="D1807" s="94">
        <v>3</v>
      </c>
      <c r="E1807" s="94">
        <v>1994</v>
      </c>
      <c r="F1807" s="94">
        <v>1</v>
      </c>
      <c r="G1807" s="94">
        <v>0</v>
      </c>
      <c r="H1807" s="94">
        <v>0</v>
      </c>
      <c r="I1807" s="93">
        <v>81122</v>
      </c>
      <c r="J1807" s="93" t="b" cm="1">
        <f t="array" ref="J1807">OR(ISNUMBER(SEARCH($L$26:$L$31,C1807)))</f>
        <v>1</v>
      </c>
      <c r="K1807" s="92"/>
      <c r="L1807" s="26"/>
      <c r="M1807" s="26"/>
      <c r="N1807" s="26"/>
      <c r="O1807" s="26"/>
      <c r="P1807" s="26"/>
      <c r="Q1807" s="26"/>
      <c r="R1807" s="26"/>
      <c r="S1807" s="26"/>
      <c r="T1807" s="26"/>
    </row>
    <row r="1808" spans="1:20" x14ac:dyDescent="0.25">
      <c r="A1808" s="26"/>
      <c r="B1808" s="94">
        <v>1</v>
      </c>
      <c r="C1808" s="37" t="s">
        <v>114</v>
      </c>
      <c r="D1808" s="94">
        <v>1</v>
      </c>
      <c r="E1808" s="94">
        <v>1994</v>
      </c>
      <c r="F1808" s="94">
        <v>1</v>
      </c>
      <c r="G1808" s="94">
        <v>0</v>
      </c>
      <c r="H1808" s="94">
        <v>0</v>
      </c>
      <c r="I1808" s="93">
        <v>410189</v>
      </c>
      <c r="J1808" s="93" t="b" cm="1">
        <f t="array" ref="J1808">OR(ISNUMBER(SEARCH($L$26:$L$31,C1808)))</f>
        <v>0</v>
      </c>
      <c r="K1808" s="92"/>
      <c r="L1808" s="26"/>
      <c r="M1808" s="26"/>
      <c r="N1808" s="26"/>
      <c r="O1808" s="26"/>
      <c r="P1808" s="26"/>
      <c r="Q1808" s="26"/>
      <c r="R1808" s="26"/>
      <c r="S1808" s="26"/>
      <c r="T1808" s="26"/>
    </row>
    <row r="1809" spans="1:20" x14ac:dyDescent="0.25">
      <c r="A1809" s="26"/>
      <c r="B1809" s="94">
        <v>1</v>
      </c>
      <c r="C1809" s="37" t="s">
        <v>114</v>
      </c>
      <c r="D1809" s="94">
        <v>1</v>
      </c>
      <c r="E1809" s="94">
        <v>1995</v>
      </c>
      <c r="F1809" s="94">
        <v>1</v>
      </c>
      <c r="G1809" s="94">
        <v>0</v>
      </c>
      <c r="H1809" s="94">
        <v>0</v>
      </c>
      <c r="I1809" s="93">
        <v>155349</v>
      </c>
      <c r="J1809" s="93" t="b" cm="1">
        <f t="array" ref="J1809">OR(ISNUMBER(SEARCH($L$26:$L$31,C1809)))</f>
        <v>0</v>
      </c>
      <c r="K1809" s="92"/>
      <c r="L1809" s="26"/>
      <c r="M1809" s="26"/>
      <c r="N1809" s="26"/>
      <c r="O1809" s="26"/>
      <c r="P1809" s="26"/>
      <c r="Q1809" s="26"/>
      <c r="R1809" s="26"/>
      <c r="S1809" s="26"/>
      <c r="T1809" s="26"/>
    </row>
    <row r="1810" spans="1:20" x14ac:dyDescent="0.25">
      <c r="A1810" s="26"/>
      <c r="B1810" s="94">
        <v>4</v>
      </c>
      <c r="C1810" s="37" t="s">
        <v>104</v>
      </c>
      <c r="D1810" s="94">
        <v>1</v>
      </c>
      <c r="E1810" s="94">
        <v>1995</v>
      </c>
      <c r="F1810" s="94">
        <v>1</v>
      </c>
      <c r="G1810" s="94">
        <v>0</v>
      </c>
      <c r="H1810" s="94">
        <v>0</v>
      </c>
      <c r="I1810" s="93">
        <v>14620</v>
      </c>
      <c r="J1810" s="93" t="b" cm="1">
        <f t="array" ref="J1810">OR(ISNUMBER(SEARCH($L$26:$L$31,C1810)))</f>
        <v>1</v>
      </c>
      <c r="K1810" s="92"/>
      <c r="L1810" s="26"/>
      <c r="M1810" s="26"/>
      <c r="N1810" s="26"/>
      <c r="O1810" s="26"/>
      <c r="P1810" s="26"/>
      <c r="Q1810" s="26"/>
      <c r="R1810" s="26"/>
      <c r="S1810" s="26"/>
      <c r="T1810" s="26"/>
    </row>
    <row r="1811" spans="1:20" x14ac:dyDescent="0.25">
      <c r="A1811" s="26"/>
      <c r="B1811" s="94">
        <v>4</v>
      </c>
      <c r="C1811" s="37" t="s">
        <v>104</v>
      </c>
      <c r="D1811" s="94">
        <v>1</v>
      </c>
      <c r="E1811" s="94">
        <v>1995</v>
      </c>
      <c r="F1811" s="94">
        <v>1</v>
      </c>
      <c r="G1811" s="94">
        <v>0</v>
      </c>
      <c r="H1811" s="94">
        <v>0</v>
      </c>
      <c r="I1811" s="93">
        <v>844515</v>
      </c>
      <c r="J1811" s="93" t="b" cm="1">
        <f t="array" ref="J1811">OR(ISNUMBER(SEARCH($L$26:$L$31,C1811)))</f>
        <v>1</v>
      </c>
      <c r="K1811" s="92"/>
      <c r="L1811" s="26"/>
      <c r="M1811" s="26"/>
      <c r="N1811" s="26"/>
      <c r="O1811" s="26"/>
      <c r="P1811" s="26"/>
      <c r="Q1811" s="26"/>
      <c r="R1811" s="26"/>
      <c r="S1811" s="26"/>
      <c r="T1811" s="26"/>
    </row>
    <row r="1812" spans="1:20" x14ac:dyDescent="0.25">
      <c r="A1812" s="26"/>
      <c r="B1812" s="94">
        <v>4</v>
      </c>
      <c r="C1812" s="37" t="s">
        <v>103</v>
      </c>
      <c r="D1812" s="94">
        <v>1</v>
      </c>
      <c r="E1812" s="94">
        <v>1995</v>
      </c>
      <c r="F1812" s="94">
        <v>1</v>
      </c>
      <c r="G1812" s="94">
        <v>0</v>
      </c>
      <c r="H1812" s="94">
        <v>0</v>
      </c>
      <c r="I1812" s="93">
        <v>155714</v>
      </c>
      <c r="J1812" s="93" t="b" cm="1">
        <f t="array" ref="J1812">OR(ISNUMBER(SEARCH($L$26:$L$31,C1812)))</f>
        <v>1</v>
      </c>
      <c r="K1812" s="92"/>
      <c r="L1812" s="26"/>
      <c r="M1812" s="26"/>
      <c r="N1812" s="26"/>
      <c r="O1812" s="26"/>
      <c r="P1812" s="26"/>
      <c r="Q1812" s="26"/>
      <c r="R1812" s="26"/>
      <c r="S1812" s="26"/>
      <c r="T1812" s="26"/>
    </row>
    <row r="1813" spans="1:20" x14ac:dyDescent="0.25">
      <c r="A1813" s="26"/>
      <c r="B1813" s="94">
        <v>5</v>
      </c>
      <c r="C1813" s="37" t="s">
        <v>119</v>
      </c>
      <c r="D1813" s="94">
        <v>1</v>
      </c>
      <c r="E1813" s="94">
        <v>1995</v>
      </c>
      <c r="F1813" s="94">
        <v>1</v>
      </c>
      <c r="G1813" s="94">
        <v>0</v>
      </c>
      <c r="H1813" s="94">
        <v>0</v>
      </c>
      <c r="I1813" s="93">
        <v>86924</v>
      </c>
      <c r="J1813" s="93" t="b" cm="1">
        <f t="array" ref="J1813">OR(ISNUMBER(SEARCH($L$26:$L$31,C1813)))</f>
        <v>1</v>
      </c>
      <c r="K1813" s="92"/>
      <c r="L1813" s="26"/>
      <c r="M1813" s="26"/>
      <c r="N1813" s="26"/>
      <c r="O1813" s="26"/>
      <c r="P1813" s="26"/>
      <c r="Q1813" s="26"/>
      <c r="R1813" s="26"/>
      <c r="S1813" s="26"/>
      <c r="T1813" s="26"/>
    </row>
    <row r="1814" spans="1:20" x14ac:dyDescent="0.25">
      <c r="A1814" s="26"/>
      <c r="B1814" s="94">
        <v>2</v>
      </c>
      <c r="C1814" s="37" t="s">
        <v>104</v>
      </c>
      <c r="D1814" s="94">
        <v>1</v>
      </c>
      <c r="E1814" s="94">
        <v>1995</v>
      </c>
      <c r="F1814" s="94">
        <v>1</v>
      </c>
      <c r="G1814" s="94">
        <v>0</v>
      </c>
      <c r="H1814" s="94">
        <v>0</v>
      </c>
      <c r="I1814" s="93">
        <v>161135</v>
      </c>
      <c r="J1814" s="93" t="b" cm="1">
        <f t="array" ref="J1814">OR(ISNUMBER(SEARCH($L$26:$L$31,C1814)))</f>
        <v>1</v>
      </c>
      <c r="K1814" s="92"/>
      <c r="L1814" s="26"/>
      <c r="M1814" s="26"/>
      <c r="N1814" s="26"/>
      <c r="O1814" s="26"/>
      <c r="P1814" s="26"/>
      <c r="Q1814" s="26"/>
      <c r="R1814" s="26"/>
      <c r="S1814" s="26"/>
      <c r="T1814" s="26"/>
    </row>
    <row r="1815" spans="1:20" x14ac:dyDescent="0.25">
      <c r="A1815" s="26"/>
      <c r="B1815" s="94">
        <v>1</v>
      </c>
      <c r="C1815" s="37" t="s">
        <v>104</v>
      </c>
      <c r="D1815" s="94">
        <v>1</v>
      </c>
      <c r="E1815" s="94">
        <v>1995</v>
      </c>
      <c r="F1815" s="94">
        <v>1</v>
      </c>
      <c r="G1815" s="94">
        <v>0</v>
      </c>
      <c r="H1815" s="94">
        <v>0</v>
      </c>
      <c r="I1815" s="93">
        <v>85703</v>
      </c>
      <c r="J1815" s="93" t="b" cm="1">
        <f t="array" ref="J1815">OR(ISNUMBER(SEARCH($L$26:$L$31,C1815)))</f>
        <v>1</v>
      </c>
      <c r="K1815" s="92"/>
      <c r="L1815" s="26"/>
      <c r="M1815" s="26"/>
      <c r="N1815" s="26"/>
      <c r="O1815" s="26"/>
      <c r="P1815" s="26"/>
      <c r="Q1815" s="26"/>
      <c r="R1815" s="26"/>
      <c r="S1815" s="26"/>
      <c r="T1815" s="26"/>
    </row>
    <row r="1816" spans="1:20" x14ac:dyDescent="0.25">
      <c r="A1816" s="26"/>
      <c r="B1816" s="94">
        <v>1</v>
      </c>
      <c r="C1816" s="37" t="s">
        <v>110</v>
      </c>
      <c r="D1816" s="94">
        <v>1</v>
      </c>
      <c r="E1816" s="94">
        <v>1995</v>
      </c>
      <c r="F1816" s="94">
        <v>1</v>
      </c>
      <c r="G1816" s="94">
        <v>0</v>
      </c>
      <c r="H1816" s="94">
        <v>0</v>
      </c>
      <c r="I1816" s="93">
        <v>26499</v>
      </c>
      <c r="J1816" s="93" t="b" cm="1">
        <f t="array" ref="J1816">OR(ISNUMBER(SEARCH($L$26:$L$31,C1816)))</f>
        <v>0</v>
      </c>
      <c r="K1816" s="92"/>
      <c r="L1816" s="26"/>
      <c r="M1816" s="26"/>
      <c r="N1816" s="26"/>
      <c r="O1816" s="26"/>
      <c r="P1816" s="26"/>
      <c r="Q1816" s="26"/>
      <c r="R1816" s="26"/>
      <c r="S1816" s="26"/>
      <c r="T1816" s="26"/>
    </row>
    <row r="1817" spans="1:20" x14ac:dyDescent="0.25">
      <c r="A1817" s="26"/>
      <c r="B1817" s="94">
        <v>1</v>
      </c>
      <c r="C1817" s="37" t="s">
        <v>103</v>
      </c>
      <c r="D1817" s="94">
        <v>1</v>
      </c>
      <c r="E1817" s="94">
        <v>1995</v>
      </c>
      <c r="F1817" s="94">
        <v>1</v>
      </c>
      <c r="G1817" s="94">
        <v>0</v>
      </c>
      <c r="H1817" s="94">
        <v>0</v>
      </c>
      <c r="I1817" s="93">
        <v>231098</v>
      </c>
      <c r="J1817" s="93" t="b" cm="1">
        <f t="array" ref="J1817">OR(ISNUMBER(SEARCH($L$26:$L$31,C1817)))</f>
        <v>1</v>
      </c>
      <c r="K1817" s="92"/>
      <c r="L1817" s="26"/>
      <c r="M1817" s="26"/>
      <c r="N1817" s="26"/>
      <c r="O1817" s="26"/>
      <c r="P1817" s="26"/>
      <c r="Q1817" s="26"/>
      <c r="R1817" s="26"/>
      <c r="S1817" s="26"/>
      <c r="T1817" s="26"/>
    </row>
    <row r="1818" spans="1:20" x14ac:dyDescent="0.25">
      <c r="A1818" s="26"/>
      <c r="B1818" s="94">
        <v>4</v>
      </c>
      <c r="C1818" s="37" t="s">
        <v>103</v>
      </c>
      <c r="D1818" s="94">
        <v>1</v>
      </c>
      <c r="E1818" s="94">
        <v>1995</v>
      </c>
      <c r="F1818" s="94">
        <v>3</v>
      </c>
      <c r="G1818" s="94">
        <v>0</v>
      </c>
      <c r="H1818" s="94">
        <v>0</v>
      </c>
      <c r="I1818" s="93">
        <v>14569</v>
      </c>
      <c r="J1818" s="93" t="b" cm="1">
        <f t="array" ref="J1818">OR(ISNUMBER(SEARCH($L$26:$L$31,C1818)))</f>
        <v>1</v>
      </c>
      <c r="K1818" s="92"/>
      <c r="L1818" s="26"/>
      <c r="M1818" s="26"/>
      <c r="N1818" s="26"/>
      <c r="O1818" s="26"/>
      <c r="P1818" s="26"/>
      <c r="Q1818" s="26"/>
      <c r="R1818" s="26"/>
      <c r="S1818" s="26"/>
      <c r="T1818" s="26"/>
    </row>
    <row r="1819" spans="1:20" x14ac:dyDescent="0.25">
      <c r="A1819" s="26"/>
      <c r="B1819" s="94">
        <v>1</v>
      </c>
      <c r="C1819" s="37" t="s">
        <v>106</v>
      </c>
      <c r="D1819" s="94">
        <v>1</v>
      </c>
      <c r="E1819" s="94">
        <v>1995</v>
      </c>
      <c r="F1819" s="94">
        <v>1</v>
      </c>
      <c r="G1819" s="94">
        <v>0</v>
      </c>
      <c r="H1819" s="94">
        <v>0</v>
      </c>
      <c r="I1819" s="93">
        <v>142668</v>
      </c>
      <c r="J1819" s="93" t="b" cm="1">
        <f t="array" ref="J1819">OR(ISNUMBER(SEARCH($L$26:$L$31,C1819)))</f>
        <v>0</v>
      </c>
      <c r="K1819" s="92"/>
      <c r="L1819" s="26"/>
      <c r="M1819" s="26"/>
      <c r="N1819" s="26"/>
      <c r="O1819" s="26"/>
      <c r="P1819" s="26"/>
      <c r="Q1819" s="26"/>
      <c r="R1819" s="26"/>
      <c r="S1819" s="26"/>
      <c r="T1819" s="26"/>
    </row>
    <row r="1820" spans="1:20" x14ac:dyDescent="0.25">
      <c r="A1820" s="26"/>
      <c r="B1820" s="94">
        <v>4</v>
      </c>
      <c r="C1820" s="37" t="s">
        <v>109</v>
      </c>
      <c r="D1820" s="94">
        <v>2</v>
      </c>
      <c r="E1820" s="94">
        <v>1995</v>
      </c>
      <c r="F1820" s="94">
        <v>1</v>
      </c>
      <c r="G1820" s="94">
        <v>0</v>
      </c>
      <c r="H1820" s="94">
        <v>0</v>
      </c>
      <c r="I1820" s="93">
        <v>83191</v>
      </c>
      <c r="J1820" s="93" t="b" cm="1">
        <f t="array" ref="J1820">OR(ISNUMBER(SEARCH($L$26:$L$31,C1820)))</f>
        <v>0</v>
      </c>
      <c r="K1820" s="92"/>
      <c r="L1820" s="26"/>
      <c r="M1820" s="26"/>
      <c r="N1820" s="26"/>
      <c r="O1820" s="26"/>
      <c r="P1820" s="26"/>
      <c r="Q1820" s="26"/>
      <c r="R1820" s="26"/>
      <c r="S1820" s="26"/>
      <c r="T1820" s="26"/>
    </row>
    <row r="1821" spans="1:20" x14ac:dyDescent="0.25">
      <c r="A1821" s="26"/>
      <c r="B1821" s="94">
        <v>6</v>
      </c>
      <c r="C1821" s="37" t="s">
        <v>109</v>
      </c>
      <c r="D1821" s="94">
        <v>2</v>
      </c>
      <c r="E1821" s="94">
        <v>1995</v>
      </c>
      <c r="F1821" s="94">
        <v>1</v>
      </c>
      <c r="G1821" s="94">
        <v>0</v>
      </c>
      <c r="H1821" s="94">
        <v>0</v>
      </c>
      <c r="I1821" s="93">
        <v>164971</v>
      </c>
      <c r="J1821" s="93" t="b" cm="1">
        <f t="array" ref="J1821">OR(ISNUMBER(SEARCH($L$26:$L$31,C1821)))</f>
        <v>0</v>
      </c>
      <c r="K1821" s="92"/>
      <c r="L1821" s="26"/>
      <c r="M1821" s="26"/>
      <c r="N1821" s="26"/>
      <c r="O1821" s="26"/>
      <c r="P1821" s="26"/>
      <c r="Q1821" s="26"/>
      <c r="R1821" s="26"/>
      <c r="S1821" s="26"/>
      <c r="T1821" s="26"/>
    </row>
    <row r="1822" spans="1:20" x14ac:dyDescent="0.25">
      <c r="A1822" s="26"/>
      <c r="B1822" s="94">
        <v>3</v>
      </c>
      <c r="C1822" s="37" t="s">
        <v>109</v>
      </c>
      <c r="D1822" s="94">
        <v>2</v>
      </c>
      <c r="E1822" s="94">
        <v>1995</v>
      </c>
      <c r="F1822" s="94">
        <v>1</v>
      </c>
      <c r="G1822" s="94">
        <v>0</v>
      </c>
      <c r="H1822" s="94">
        <v>0</v>
      </c>
      <c r="I1822" s="93">
        <v>29573</v>
      </c>
      <c r="J1822" s="93" t="b" cm="1">
        <f t="array" ref="J1822">OR(ISNUMBER(SEARCH($L$26:$L$31,C1822)))</f>
        <v>0</v>
      </c>
      <c r="K1822" s="92"/>
      <c r="L1822" s="26"/>
      <c r="M1822" s="26"/>
      <c r="N1822" s="26"/>
      <c r="O1822" s="26"/>
      <c r="P1822" s="26"/>
      <c r="Q1822" s="26"/>
      <c r="R1822" s="26"/>
      <c r="S1822" s="26"/>
      <c r="T1822" s="26"/>
    </row>
    <row r="1823" spans="1:20" x14ac:dyDescent="0.25">
      <c r="A1823" s="26"/>
      <c r="B1823" s="94">
        <v>5</v>
      </c>
      <c r="C1823" s="37" t="s">
        <v>109</v>
      </c>
      <c r="D1823" s="94">
        <v>2</v>
      </c>
      <c r="E1823" s="94">
        <v>1995</v>
      </c>
      <c r="F1823" s="94">
        <v>1</v>
      </c>
      <c r="G1823" s="94">
        <v>0</v>
      </c>
      <c r="H1823" s="94">
        <v>0</v>
      </c>
      <c r="I1823" s="93">
        <v>29706</v>
      </c>
      <c r="J1823" s="93" t="b" cm="1">
        <f t="array" ref="J1823">OR(ISNUMBER(SEARCH($L$26:$L$31,C1823)))</f>
        <v>0</v>
      </c>
      <c r="K1823" s="92"/>
      <c r="L1823" s="26"/>
      <c r="M1823" s="26"/>
      <c r="N1823" s="26"/>
      <c r="O1823" s="26"/>
      <c r="P1823" s="26"/>
      <c r="Q1823" s="26"/>
      <c r="R1823" s="26"/>
      <c r="S1823" s="26"/>
      <c r="T1823" s="26"/>
    </row>
    <row r="1824" spans="1:20" x14ac:dyDescent="0.25">
      <c r="A1824" s="26"/>
      <c r="B1824" s="94">
        <v>6</v>
      </c>
      <c r="C1824" s="37" t="s">
        <v>118</v>
      </c>
      <c r="D1824" s="94">
        <v>2</v>
      </c>
      <c r="E1824" s="94">
        <v>1995</v>
      </c>
      <c r="F1824" s="94">
        <v>31</v>
      </c>
      <c r="G1824" s="94">
        <v>0</v>
      </c>
      <c r="H1824" s="94">
        <v>0</v>
      </c>
      <c r="I1824" s="93">
        <v>0</v>
      </c>
      <c r="J1824" s="93" t="b" cm="1">
        <f t="array" ref="J1824">OR(ISNUMBER(SEARCH($L$26:$L$31,C1824)))</f>
        <v>0</v>
      </c>
      <c r="K1824" s="92"/>
      <c r="L1824" s="26"/>
      <c r="M1824" s="26"/>
      <c r="N1824" s="26"/>
      <c r="O1824" s="26"/>
      <c r="P1824" s="26"/>
      <c r="Q1824" s="26"/>
      <c r="R1824" s="26"/>
      <c r="S1824" s="26"/>
      <c r="T1824" s="26"/>
    </row>
    <row r="1825" spans="1:20" x14ac:dyDescent="0.25">
      <c r="A1825" s="26"/>
      <c r="B1825" s="94">
        <v>1</v>
      </c>
      <c r="C1825" s="37" t="s">
        <v>118</v>
      </c>
      <c r="D1825" s="94">
        <v>2</v>
      </c>
      <c r="E1825" s="94">
        <v>1995</v>
      </c>
      <c r="F1825" s="94">
        <v>31</v>
      </c>
      <c r="G1825" s="94">
        <v>0</v>
      </c>
      <c r="H1825" s="94">
        <v>0</v>
      </c>
      <c r="I1825" s="93">
        <v>0</v>
      </c>
      <c r="J1825" s="93" t="b" cm="1">
        <f t="array" ref="J1825">OR(ISNUMBER(SEARCH($L$26:$L$31,C1825)))</f>
        <v>0</v>
      </c>
      <c r="K1825" s="92"/>
      <c r="L1825" s="26"/>
      <c r="M1825" s="26"/>
      <c r="N1825" s="26"/>
      <c r="O1825" s="26"/>
      <c r="P1825" s="26"/>
      <c r="Q1825" s="26"/>
      <c r="R1825" s="26"/>
      <c r="S1825" s="26"/>
      <c r="T1825" s="26"/>
    </row>
    <row r="1826" spans="1:20" x14ac:dyDescent="0.25">
      <c r="A1826" s="26"/>
      <c r="B1826" s="94">
        <v>2</v>
      </c>
      <c r="C1826" s="37" t="s">
        <v>118</v>
      </c>
      <c r="D1826" s="94">
        <v>2</v>
      </c>
      <c r="E1826" s="94">
        <v>1995</v>
      </c>
      <c r="F1826" s="94">
        <v>31</v>
      </c>
      <c r="G1826" s="94">
        <v>0</v>
      </c>
      <c r="H1826" s="94">
        <v>0</v>
      </c>
      <c r="I1826" s="93">
        <v>0</v>
      </c>
      <c r="J1826" s="93" t="b" cm="1">
        <f t="array" ref="J1826">OR(ISNUMBER(SEARCH($L$26:$L$31,C1826)))</f>
        <v>0</v>
      </c>
      <c r="K1826" s="92"/>
      <c r="L1826" s="26"/>
      <c r="M1826" s="26"/>
      <c r="N1826" s="26"/>
      <c r="O1826" s="26"/>
      <c r="P1826" s="26"/>
      <c r="Q1826" s="26"/>
      <c r="R1826" s="26"/>
      <c r="S1826" s="26"/>
      <c r="T1826" s="26"/>
    </row>
    <row r="1827" spans="1:20" x14ac:dyDescent="0.25">
      <c r="A1827" s="26"/>
      <c r="B1827" s="94">
        <v>4</v>
      </c>
      <c r="C1827" s="37" t="s">
        <v>118</v>
      </c>
      <c r="D1827" s="94">
        <v>2</v>
      </c>
      <c r="E1827" s="94">
        <v>1995</v>
      </c>
      <c r="F1827" s="94">
        <v>31</v>
      </c>
      <c r="G1827" s="94">
        <v>0</v>
      </c>
      <c r="H1827" s="94">
        <v>0</v>
      </c>
      <c r="I1827" s="93">
        <v>0</v>
      </c>
      <c r="J1827" s="93" t="b" cm="1">
        <f t="array" ref="J1827">OR(ISNUMBER(SEARCH($L$26:$L$31,C1827)))</f>
        <v>0</v>
      </c>
      <c r="K1827" s="92"/>
      <c r="L1827" s="26"/>
      <c r="M1827" s="26"/>
      <c r="N1827" s="26"/>
      <c r="O1827" s="26"/>
      <c r="P1827" s="26"/>
      <c r="Q1827" s="26"/>
      <c r="R1827" s="26"/>
      <c r="S1827" s="26"/>
      <c r="T1827" s="26"/>
    </row>
    <row r="1828" spans="1:20" x14ac:dyDescent="0.25">
      <c r="A1828" s="26"/>
      <c r="B1828" s="94">
        <v>3</v>
      </c>
      <c r="C1828" s="37" t="s">
        <v>118</v>
      </c>
      <c r="D1828" s="94">
        <v>2</v>
      </c>
      <c r="E1828" s="94">
        <v>1995</v>
      </c>
      <c r="F1828" s="94">
        <v>31</v>
      </c>
      <c r="G1828" s="94">
        <v>0</v>
      </c>
      <c r="H1828" s="94">
        <v>0</v>
      </c>
      <c r="I1828" s="93">
        <v>0</v>
      </c>
      <c r="J1828" s="93" t="b" cm="1">
        <f t="array" ref="J1828">OR(ISNUMBER(SEARCH($L$26:$L$31,C1828)))</f>
        <v>0</v>
      </c>
      <c r="K1828" s="92"/>
      <c r="L1828" s="26"/>
      <c r="M1828" s="26"/>
      <c r="N1828" s="26"/>
      <c r="O1828" s="26"/>
      <c r="P1828" s="26"/>
      <c r="Q1828" s="26"/>
      <c r="R1828" s="26"/>
      <c r="S1828" s="26"/>
      <c r="T1828" s="26"/>
    </row>
    <row r="1829" spans="1:20" x14ac:dyDescent="0.25">
      <c r="A1829" s="26"/>
      <c r="B1829" s="94">
        <v>5</v>
      </c>
      <c r="C1829" s="37" t="s">
        <v>118</v>
      </c>
      <c r="D1829" s="94">
        <v>2</v>
      </c>
      <c r="E1829" s="94">
        <v>1995</v>
      </c>
      <c r="F1829" s="94">
        <v>31</v>
      </c>
      <c r="G1829" s="94">
        <v>0</v>
      </c>
      <c r="H1829" s="94">
        <v>0</v>
      </c>
      <c r="I1829" s="93">
        <v>0</v>
      </c>
      <c r="J1829" s="93" t="b" cm="1">
        <f t="array" ref="J1829">OR(ISNUMBER(SEARCH($L$26:$L$31,C1829)))</f>
        <v>0</v>
      </c>
      <c r="K1829" s="92"/>
      <c r="L1829" s="26"/>
      <c r="M1829" s="26"/>
      <c r="N1829" s="26"/>
      <c r="O1829" s="26"/>
      <c r="P1829" s="26"/>
      <c r="Q1829" s="26"/>
      <c r="R1829" s="26"/>
      <c r="S1829" s="26"/>
      <c r="T1829" s="26"/>
    </row>
    <row r="1830" spans="1:20" x14ac:dyDescent="0.25">
      <c r="A1830" s="26"/>
      <c r="B1830" s="94">
        <v>4</v>
      </c>
      <c r="C1830" s="37" t="s">
        <v>104</v>
      </c>
      <c r="D1830" s="94">
        <v>2</v>
      </c>
      <c r="E1830" s="94">
        <v>1995</v>
      </c>
      <c r="F1830" s="94">
        <v>1</v>
      </c>
      <c r="G1830" s="94">
        <v>0</v>
      </c>
      <c r="H1830" s="94">
        <v>0</v>
      </c>
      <c r="I1830" s="93">
        <v>14534</v>
      </c>
      <c r="J1830" s="93" t="b" cm="1">
        <f t="array" ref="J1830">OR(ISNUMBER(SEARCH($L$26:$L$31,C1830)))</f>
        <v>1</v>
      </c>
      <c r="K1830" s="92"/>
      <c r="L1830" s="26"/>
      <c r="M1830" s="26"/>
      <c r="N1830" s="26"/>
      <c r="O1830" s="26"/>
      <c r="P1830" s="26"/>
      <c r="Q1830" s="26"/>
      <c r="R1830" s="26"/>
      <c r="S1830" s="26"/>
      <c r="T1830" s="26"/>
    </row>
    <row r="1831" spans="1:20" x14ac:dyDescent="0.25">
      <c r="A1831" s="26"/>
      <c r="B1831" s="94">
        <v>2</v>
      </c>
      <c r="C1831" s="37" t="s">
        <v>104</v>
      </c>
      <c r="D1831" s="94">
        <v>2</v>
      </c>
      <c r="E1831" s="94">
        <v>1995</v>
      </c>
      <c r="F1831" s="94">
        <v>1</v>
      </c>
      <c r="G1831" s="94">
        <v>0</v>
      </c>
      <c r="H1831" s="94">
        <v>23</v>
      </c>
      <c r="I1831" s="93">
        <v>0</v>
      </c>
      <c r="J1831" s="93" t="b" cm="1">
        <f t="array" ref="J1831">OR(ISNUMBER(SEARCH($L$26:$L$31,C1831)))</f>
        <v>1</v>
      </c>
      <c r="K1831" s="92"/>
      <c r="L1831" s="26"/>
      <c r="M1831" s="26"/>
      <c r="N1831" s="26"/>
      <c r="O1831" s="26"/>
      <c r="P1831" s="26"/>
      <c r="Q1831" s="26"/>
      <c r="R1831" s="26"/>
      <c r="S1831" s="26"/>
      <c r="T1831" s="26"/>
    </row>
    <row r="1832" spans="1:20" x14ac:dyDescent="0.25">
      <c r="A1832" s="26"/>
      <c r="B1832" s="94">
        <v>3</v>
      </c>
      <c r="C1832" s="37" t="s">
        <v>104</v>
      </c>
      <c r="D1832" s="94">
        <v>2</v>
      </c>
      <c r="E1832" s="94">
        <v>1995</v>
      </c>
      <c r="F1832" s="94">
        <v>1</v>
      </c>
      <c r="G1832" s="94">
        <v>0</v>
      </c>
      <c r="H1832" s="94">
        <v>0</v>
      </c>
      <c r="I1832" s="93">
        <v>226865</v>
      </c>
      <c r="J1832" s="93" t="b" cm="1">
        <f t="array" ref="J1832">OR(ISNUMBER(SEARCH($L$26:$L$31,C1832)))</f>
        <v>1</v>
      </c>
      <c r="K1832" s="92"/>
      <c r="L1832" s="26"/>
      <c r="M1832" s="26"/>
      <c r="N1832" s="26"/>
      <c r="O1832" s="26"/>
      <c r="P1832" s="26"/>
      <c r="Q1832" s="26"/>
      <c r="R1832" s="26"/>
      <c r="S1832" s="26"/>
      <c r="T1832" s="26"/>
    </row>
    <row r="1833" spans="1:20" x14ac:dyDescent="0.25">
      <c r="A1833" s="26"/>
      <c r="B1833" s="94">
        <v>5</v>
      </c>
      <c r="C1833" s="37" t="s">
        <v>104</v>
      </c>
      <c r="D1833" s="94">
        <v>2</v>
      </c>
      <c r="E1833" s="94">
        <v>1995</v>
      </c>
      <c r="F1833" s="94">
        <v>1</v>
      </c>
      <c r="G1833" s="94">
        <v>0</v>
      </c>
      <c r="H1833" s="94">
        <v>0</v>
      </c>
      <c r="I1833" s="93">
        <v>16975</v>
      </c>
      <c r="J1833" s="93" t="b" cm="1">
        <f t="array" ref="J1833">OR(ISNUMBER(SEARCH($L$26:$L$31,C1833)))</f>
        <v>1</v>
      </c>
      <c r="K1833" s="92"/>
      <c r="L1833" s="26"/>
      <c r="M1833" s="26"/>
      <c r="N1833" s="26"/>
      <c r="O1833" s="26"/>
      <c r="P1833" s="26"/>
      <c r="Q1833" s="26"/>
      <c r="R1833" s="26"/>
      <c r="S1833" s="26"/>
      <c r="T1833" s="26"/>
    </row>
    <row r="1834" spans="1:20" x14ac:dyDescent="0.25">
      <c r="A1834" s="26"/>
      <c r="B1834" s="94">
        <v>1</v>
      </c>
      <c r="C1834" s="37" t="s">
        <v>104</v>
      </c>
      <c r="D1834" s="94">
        <v>2</v>
      </c>
      <c r="E1834" s="94">
        <v>1995</v>
      </c>
      <c r="F1834" s="94">
        <v>1</v>
      </c>
      <c r="G1834" s="94">
        <v>0</v>
      </c>
      <c r="H1834" s="94">
        <v>0</v>
      </c>
      <c r="I1834" s="93">
        <v>31184</v>
      </c>
      <c r="J1834" s="93" t="b" cm="1">
        <f t="array" ref="J1834">OR(ISNUMBER(SEARCH($L$26:$L$31,C1834)))</f>
        <v>1</v>
      </c>
      <c r="K1834" s="92"/>
      <c r="L1834" s="26"/>
      <c r="M1834" s="26"/>
      <c r="N1834" s="26"/>
      <c r="O1834" s="26"/>
      <c r="P1834" s="26"/>
      <c r="Q1834" s="26"/>
      <c r="R1834" s="26"/>
      <c r="S1834" s="26"/>
      <c r="T1834" s="26"/>
    </row>
    <row r="1835" spans="1:20" x14ac:dyDescent="0.25">
      <c r="A1835" s="26"/>
      <c r="B1835" s="94">
        <v>4</v>
      </c>
      <c r="C1835" s="37" t="s">
        <v>104</v>
      </c>
      <c r="D1835" s="94">
        <v>2</v>
      </c>
      <c r="E1835" s="94">
        <v>1995</v>
      </c>
      <c r="F1835" s="94">
        <v>1</v>
      </c>
      <c r="G1835" s="94">
        <v>0</v>
      </c>
      <c r="H1835" s="94">
        <v>0</v>
      </c>
      <c r="I1835" s="93">
        <v>85141</v>
      </c>
      <c r="J1835" s="93" t="b" cm="1">
        <f t="array" ref="J1835">OR(ISNUMBER(SEARCH($L$26:$L$31,C1835)))</f>
        <v>1</v>
      </c>
      <c r="K1835" s="92"/>
      <c r="L1835" s="26"/>
      <c r="M1835" s="26"/>
      <c r="N1835" s="26"/>
      <c r="O1835" s="26"/>
      <c r="P1835" s="26"/>
      <c r="Q1835" s="26"/>
      <c r="R1835" s="26"/>
      <c r="S1835" s="26"/>
      <c r="T1835" s="26"/>
    </row>
    <row r="1836" spans="1:20" x14ac:dyDescent="0.25">
      <c r="A1836" s="26"/>
      <c r="B1836" s="94">
        <v>2</v>
      </c>
      <c r="C1836" s="37" t="s">
        <v>103</v>
      </c>
      <c r="D1836" s="94">
        <v>2</v>
      </c>
      <c r="E1836" s="94">
        <v>1995</v>
      </c>
      <c r="F1836" s="94">
        <v>1</v>
      </c>
      <c r="G1836" s="94">
        <v>0</v>
      </c>
      <c r="H1836" s="94">
        <v>0</v>
      </c>
      <c r="I1836" s="93">
        <v>241560</v>
      </c>
      <c r="J1836" s="93" t="b" cm="1">
        <f t="array" ref="J1836">OR(ISNUMBER(SEARCH($L$26:$L$31,C1836)))</f>
        <v>1</v>
      </c>
      <c r="K1836" s="92"/>
      <c r="L1836" s="26"/>
      <c r="M1836" s="26"/>
      <c r="N1836" s="26"/>
      <c r="O1836" s="26"/>
      <c r="P1836" s="26"/>
      <c r="Q1836" s="26"/>
      <c r="R1836" s="26"/>
      <c r="S1836" s="26"/>
      <c r="T1836" s="26"/>
    </row>
    <row r="1837" spans="1:20" x14ac:dyDescent="0.25">
      <c r="A1837" s="26"/>
      <c r="B1837" s="94">
        <v>2</v>
      </c>
      <c r="C1837" s="37" t="s">
        <v>103</v>
      </c>
      <c r="D1837" s="94">
        <v>2</v>
      </c>
      <c r="E1837" s="94">
        <v>1995</v>
      </c>
      <c r="F1837" s="94">
        <v>1</v>
      </c>
      <c r="G1837" s="94">
        <v>0</v>
      </c>
      <c r="H1837" s="94">
        <v>0</v>
      </c>
      <c r="I1837" s="93">
        <v>31012</v>
      </c>
      <c r="J1837" s="93" t="b" cm="1">
        <f t="array" ref="J1837">OR(ISNUMBER(SEARCH($L$26:$L$31,C1837)))</f>
        <v>1</v>
      </c>
      <c r="K1837" s="92"/>
      <c r="L1837" s="26"/>
      <c r="M1837" s="26"/>
      <c r="N1837" s="26"/>
      <c r="O1837" s="26"/>
      <c r="P1837" s="26"/>
      <c r="Q1837" s="26"/>
      <c r="R1837" s="26"/>
      <c r="S1837" s="26"/>
      <c r="T1837" s="26"/>
    </row>
    <row r="1838" spans="1:20" x14ac:dyDescent="0.25">
      <c r="A1838" s="26"/>
      <c r="B1838" s="94">
        <v>6</v>
      </c>
      <c r="C1838" s="37" t="s">
        <v>104</v>
      </c>
      <c r="D1838" s="94">
        <v>2</v>
      </c>
      <c r="E1838" s="94">
        <v>1995</v>
      </c>
      <c r="F1838" s="94">
        <v>1</v>
      </c>
      <c r="G1838" s="94">
        <v>0</v>
      </c>
      <c r="H1838" s="94">
        <v>0</v>
      </c>
      <c r="I1838" s="93">
        <v>155333</v>
      </c>
      <c r="J1838" s="93" t="b" cm="1">
        <f t="array" ref="J1838">OR(ISNUMBER(SEARCH($L$26:$L$31,C1838)))</f>
        <v>1</v>
      </c>
      <c r="K1838" s="92"/>
      <c r="L1838" s="26"/>
      <c r="M1838" s="26"/>
      <c r="N1838" s="26"/>
      <c r="O1838" s="26"/>
      <c r="P1838" s="26"/>
      <c r="Q1838" s="26"/>
      <c r="R1838" s="26"/>
      <c r="S1838" s="26"/>
      <c r="T1838" s="26"/>
    </row>
    <row r="1839" spans="1:20" x14ac:dyDescent="0.25">
      <c r="A1839" s="26"/>
      <c r="B1839" s="94">
        <v>1</v>
      </c>
      <c r="C1839" s="37" t="s">
        <v>104</v>
      </c>
      <c r="D1839" s="94">
        <v>2</v>
      </c>
      <c r="E1839" s="94">
        <v>1995</v>
      </c>
      <c r="F1839" s="94">
        <v>1</v>
      </c>
      <c r="G1839" s="94">
        <v>0</v>
      </c>
      <c r="H1839" s="94">
        <v>0</v>
      </c>
      <c r="I1839" s="93">
        <v>34484</v>
      </c>
      <c r="J1839" s="93" t="b" cm="1">
        <f t="array" ref="J1839">OR(ISNUMBER(SEARCH($L$26:$L$31,C1839)))</f>
        <v>1</v>
      </c>
      <c r="K1839" s="92"/>
      <c r="L1839" s="26"/>
      <c r="M1839" s="26"/>
      <c r="N1839" s="26"/>
      <c r="O1839" s="26"/>
      <c r="P1839" s="26"/>
      <c r="Q1839" s="26"/>
      <c r="R1839" s="26"/>
      <c r="S1839" s="26"/>
      <c r="T1839" s="26"/>
    </row>
    <row r="1840" spans="1:20" x14ac:dyDescent="0.25">
      <c r="A1840" s="26"/>
      <c r="B1840" s="94">
        <v>3</v>
      </c>
      <c r="C1840" s="37" t="s">
        <v>104</v>
      </c>
      <c r="D1840" s="94">
        <v>2</v>
      </c>
      <c r="E1840" s="94">
        <v>1995</v>
      </c>
      <c r="F1840" s="94">
        <v>1</v>
      </c>
      <c r="G1840" s="94">
        <v>0</v>
      </c>
      <c r="H1840" s="94">
        <v>0</v>
      </c>
      <c r="I1840" s="93">
        <v>845387</v>
      </c>
      <c r="J1840" s="93" t="b" cm="1">
        <f t="array" ref="J1840">OR(ISNUMBER(SEARCH($L$26:$L$31,C1840)))</f>
        <v>1</v>
      </c>
      <c r="K1840" s="92"/>
      <c r="L1840" s="26"/>
      <c r="M1840" s="26"/>
      <c r="N1840" s="26"/>
      <c r="O1840" s="26"/>
      <c r="P1840" s="26"/>
      <c r="Q1840" s="26"/>
      <c r="R1840" s="26"/>
      <c r="S1840" s="26"/>
      <c r="T1840" s="26"/>
    </row>
    <row r="1841" spans="1:20" x14ac:dyDescent="0.25">
      <c r="A1841" s="26"/>
      <c r="B1841" s="94">
        <v>1</v>
      </c>
      <c r="C1841" s="37" t="s">
        <v>104</v>
      </c>
      <c r="D1841" s="94">
        <v>2</v>
      </c>
      <c r="E1841" s="94">
        <v>1995</v>
      </c>
      <c r="F1841" s="94">
        <v>1</v>
      </c>
      <c r="G1841" s="94">
        <v>0</v>
      </c>
      <c r="H1841" s="94">
        <v>0</v>
      </c>
      <c r="I1841" s="93">
        <v>427647</v>
      </c>
      <c r="J1841" s="93" t="b" cm="1">
        <f t="array" ref="J1841">OR(ISNUMBER(SEARCH($L$26:$L$31,C1841)))</f>
        <v>1</v>
      </c>
      <c r="K1841" s="92"/>
      <c r="L1841" s="26"/>
      <c r="M1841" s="26"/>
      <c r="N1841" s="26"/>
      <c r="O1841" s="26"/>
      <c r="P1841" s="26"/>
      <c r="Q1841" s="26"/>
      <c r="R1841" s="26"/>
      <c r="S1841" s="26"/>
      <c r="T1841" s="26"/>
    </row>
    <row r="1842" spans="1:20" x14ac:dyDescent="0.25">
      <c r="A1842" s="26"/>
      <c r="B1842" s="94">
        <v>4</v>
      </c>
      <c r="C1842" s="37" t="s">
        <v>104</v>
      </c>
      <c r="D1842" s="94">
        <v>2</v>
      </c>
      <c r="E1842" s="94">
        <v>1995</v>
      </c>
      <c r="F1842" s="94">
        <v>1</v>
      </c>
      <c r="G1842" s="94">
        <v>0</v>
      </c>
      <c r="H1842" s="94">
        <v>0</v>
      </c>
      <c r="I1842" s="93">
        <v>15038</v>
      </c>
      <c r="J1842" s="93" t="b" cm="1">
        <f t="array" ref="J1842">OR(ISNUMBER(SEARCH($L$26:$L$31,C1842)))</f>
        <v>1</v>
      </c>
      <c r="K1842" s="92"/>
      <c r="L1842" s="26"/>
      <c r="M1842" s="26"/>
      <c r="N1842" s="26"/>
      <c r="O1842" s="26"/>
      <c r="P1842" s="26"/>
      <c r="Q1842" s="26"/>
      <c r="R1842" s="26"/>
      <c r="S1842" s="26"/>
      <c r="T1842" s="26"/>
    </row>
    <row r="1843" spans="1:20" x14ac:dyDescent="0.25">
      <c r="A1843" s="26"/>
      <c r="B1843" s="94">
        <v>5</v>
      </c>
      <c r="C1843" s="37" t="s">
        <v>104</v>
      </c>
      <c r="D1843" s="94">
        <v>2</v>
      </c>
      <c r="E1843" s="94">
        <v>1995</v>
      </c>
      <c r="F1843" s="94">
        <v>1</v>
      </c>
      <c r="G1843" s="94">
        <v>0</v>
      </c>
      <c r="H1843" s="94">
        <v>0</v>
      </c>
      <c r="I1843" s="93">
        <v>30575</v>
      </c>
      <c r="J1843" s="93" t="b" cm="1">
        <f t="array" ref="J1843">OR(ISNUMBER(SEARCH($L$26:$L$31,C1843)))</f>
        <v>1</v>
      </c>
      <c r="K1843" s="92"/>
      <c r="L1843" s="26"/>
      <c r="M1843" s="26"/>
      <c r="N1843" s="26"/>
      <c r="O1843" s="26"/>
      <c r="P1843" s="26"/>
      <c r="Q1843" s="26"/>
      <c r="R1843" s="26"/>
      <c r="S1843" s="26"/>
      <c r="T1843" s="26"/>
    </row>
    <row r="1844" spans="1:20" x14ac:dyDescent="0.25">
      <c r="A1844" s="26"/>
      <c r="B1844" s="94">
        <v>2</v>
      </c>
      <c r="C1844" s="37" t="s">
        <v>104</v>
      </c>
      <c r="D1844" s="94">
        <v>2</v>
      </c>
      <c r="E1844" s="94">
        <v>1995</v>
      </c>
      <c r="F1844" s="94">
        <v>1</v>
      </c>
      <c r="G1844" s="94">
        <v>0</v>
      </c>
      <c r="H1844" s="94">
        <v>0</v>
      </c>
      <c r="I1844" s="93">
        <v>32664</v>
      </c>
      <c r="J1844" s="93" t="b" cm="1">
        <f t="array" ref="J1844">OR(ISNUMBER(SEARCH($L$26:$L$31,C1844)))</f>
        <v>1</v>
      </c>
      <c r="K1844" s="92"/>
      <c r="L1844" s="26"/>
      <c r="M1844" s="26"/>
      <c r="N1844" s="26"/>
      <c r="O1844" s="26"/>
      <c r="P1844" s="26"/>
      <c r="Q1844" s="26"/>
      <c r="R1844" s="26"/>
      <c r="S1844" s="26"/>
      <c r="T1844" s="26"/>
    </row>
    <row r="1845" spans="1:20" x14ac:dyDescent="0.25">
      <c r="A1845" s="26"/>
      <c r="B1845" s="94">
        <v>3</v>
      </c>
      <c r="C1845" s="37" t="s">
        <v>104</v>
      </c>
      <c r="D1845" s="94">
        <v>2</v>
      </c>
      <c r="E1845" s="94">
        <v>1995</v>
      </c>
      <c r="F1845" s="94">
        <v>1</v>
      </c>
      <c r="G1845" s="94">
        <v>0</v>
      </c>
      <c r="H1845" s="94">
        <v>0</v>
      </c>
      <c r="I1845" s="93">
        <v>149405</v>
      </c>
      <c r="J1845" s="93" t="b" cm="1">
        <f t="array" ref="J1845">OR(ISNUMBER(SEARCH($L$26:$L$31,C1845)))</f>
        <v>1</v>
      </c>
      <c r="K1845" s="92"/>
      <c r="L1845" s="26"/>
      <c r="M1845" s="26"/>
      <c r="N1845" s="26"/>
      <c r="O1845" s="26"/>
      <c r="P1845" s="26"/>
      <c r="Q1845" s="26"/>
      <c r="R1845" s="26"/>
      <c r="S1845" s="26"/>
      <c r="T1845" s="26"/>
    </row>
    <row r="1846" spans="1:20" x14ac:dyDescent="0.25">
      <c r="A1846" s="26"/>
      <c r="B1846" s="94">
        <v>2</v>
      </c>
      <c r="C1846" s="37" t="s">
        <v>110</v>
      </c>
      <c r="D1846" s="94">
        <v>2</v>
      </c>
      <c r="E1846" s="94">
        <v>1995</v>
      </c>
      <c r="F1846" s="94">
        <v>1</v>
      </c>
      <c r="G1846" s="94">
        <v>0</v>
      </c>
      <c r="H1846" s="94">
        <v>12</v>
      </c>
      <c r="I1846" s="93">
        <v>0</v>
      </c>
      <c r="J1846" s="93" t="b" cm="1">
        <f t="array" ref="J1846">OR(ISNUMBER(SEARCH($L$26:$L$31,C1846)))</f>
        <v>0</v>
      </c>
      <c r="K1846" s="92"/>
      <c r="L1846" s="26"/>
      <c r="M1846" s="26"/>
      <c r="N1846" s="26"/>
      <c r="O1846" s="26"/>
      <c r="P1846" s="26"/>
      <c r="Q1846" s="26"/>
      <c r="R1846" s="26"/>
      <c r="S1846" s="26"/>
      <c r="T1846" s="26"/>
    </row>
    <row r="1847" spans="1:20" x14ac:dyDescent="0.25">
      <c r="A1847" s="26"/>
      <c r="B1847" s="94">
        <v>5</v>
      </c>
      <c r="C1847" s="37" t="s">
        <v>104</v>
      </c>
      <c r="D1847" s="94">
        <v>2</v>
      </c>
      <c r="E1847" s="94">
        <v>1995</v>
      </c>
      <c r="F1847" s="94">
        <v>1</v>
      </c>
      <c r="G1847" s="94">
        <v>0</v>
      </c>
      <c r="H1847" s="94">
        <v>0</v>
      </c>
      <c r="I1847" s="93">
        <v>71841</v>
      </c>
      <c r="J1847" s="93" t="b" cm="1">
        <f t="array" ref="J1847">OR(ISNUMBER(SEARCH($L$26:$L$31,C1847)))</f>
        <v>1</v>
      </c>
      <c r="K1847" s="92"/>
      <c r="L1847" s="26"/>
      <c r="M1847" s="26"/>
      <c r="N1847" s="26"/>
      <c r="O1847" s="26"/>
      <c r="P1847" s="26"/>
      <c r="Q1847" s="26"/>
      <c r="R1847" s="26"/>
      <c r="S1847" s="26"/>
      <c r="T1847" s="26"/>
    </row>
    <row r="1848" spans="1:20" x14ac:dyDescent="0.25">
      <c r="A1848" s="26"/>
      <c r="B1848" s="94">
        <v>3</v>
      </c>
      <c r="C1848" s="37" t="s">
        <v>112</v>
      </c>
      <c r="D1848" s="94">
        <v>2</v>
      </c>
      <c r="E1848" s="94">
        <v>1995</v>
      </c>
      <c r="F1848" s="94">
        <v>1</v>
      </c>
      <c r="G1848" s="94">
        <v>0</v>
      </c>
      <c r="H1848" s="94">
        <v>0</v>
      </c>
      <c r="I1848" s="93">
        <v>79275</v>
      </c>
      <c r="J1848" s="93" t="b" cm="1">
        <f t="array" ref="J1848">OR(ISNUMBER(SEARCH($L$26:$L$31,C1848)))</f>
        <v>1</v>
      </c>
      <c r="K1848" s="92"/>
      <c r="L1848" s="26"/>
      <c r="M1848" s="26"/>
      <c r="N1848" s="26"/>
      <c r="O1848" s="26"/>
      <c r="P1848" s="26"/>
      <c r="Q1848" s="26"/>
      <c r="R1848" s="26"/>
      <c r="S1848" s="26"/>
      <c r="T1848" s="26"/>
    </row>
    <row r="1849" spans="1:20" x14ac:dyDescent="0.25">
      <c r="A1849" s="26"/>
      <c r="B1849" s="94">
        <v>3</v>
      </c>
      <c r="C1849" s="37" t="s">
        <v>110</v>
      </c>
      <c r="D1849" s="94">
        <v>3</v>
      </c>
      <c r="E1849" s="94">
        <v>1995</v>
      </c>
      <c r="F1849" s="94">
        <v>1</v>
      </c>
      <c r="G1849" s="94">
        <v>11</v>
      </c>
      <c r="H1849" s="94">
        <v>44</v>
      </c>
      <c r="I1849" s="93">
        <v>0</v>
      </c>
      <c r="J1849" s="93" t="b" cm="1">
        <f t="array" ref="J1849">OR(ISNUMBER(SEARCH($L$26:$L$31,C1849)))</f>
        <v>0</v>
      </c>
      <c r="K1849" s="92"/>
      <c r="L1849" s="26"/>
      <c r="M1849" s="26"/>
      <c r="N1849" s="26"/>
      <c r="O1849" s="26"/>
      <c r="P1849" s="26"/>
      <c r="Q1849" s="26"/>
      <c r="R1849" s="26"/>
      <c r="S1849" s="26"/>
      <c r="T1849" s="26"/>
    </row>
    <row r="1850" spans="1:20" x14ac:dyDescent="0.25">
      <c r="A1850" s="26"/>
      <c r="B1850" s="94">
        <v>3</v>
      </c>
      <c r="C1850" s="37" t="s">
        <v>109</v>
      </c>
      <c r="D1850" s="94">
        <v>3</v>
      </c>
      <c r="E1850" s="94">
        <v>1995</v>
      </c>
      <c r="F1850" s="94">
        <v>1</v>
      </c>
      <c r="G1850" s="94">
        <v>0</v>
      </c>
      <c r="H1850" s="94">
        <v>0</v>
      </c>
      <c r="I1850" s="93">
        <v>158615</v>
      </c>
      <c r="J1850" s="93" t="b" cm="1">
        <f t="array" ref="J1850">OR(ISNUMBER(SEARCH($L$26:$L$31,C1850)))</f>
        <v>0</v>
      </c>
      <c r="K1850" s="92"/>
      <c r="L1850" s="26"/>
      <c r="M1850" s="26"/>
      <c r="N1850" s="26"/>
      <c r="O1850" s="26"/>
      <c r="P1850" s="26"/>
      <c r="Q1850" s="26"/>
      <c r="R1850" s="26"/>
      <c r="S1850" s="26"/>
      <c r="T1850" s="26"/>
    </row>
    <row r="1851" spans="1:20" x14ac:dyDescent="0.25">
      <c r="A1851" s="26"/>
      <c r="B1851" s="94">
        <v>2</v>
      </c>
      <c r="C1851" s="37" t="s">
        <v>110</v>
      </c>
      <c r="D1851" s="94">
        <v>3</v>
      </c>
      <c r="E1851" s="94">
        <v>1995</v>
      </c>
      <c r="F1851" s="94">
        <v>1</v>
      </c>
      <c r="G1851" s="94">
        <v>0</v>
      </c>
      <c r="H1851" s="94">
        <v>21</v>
      </c>
      <c r="I1851" s="93">
        <v>0</v>
      </c>
      <c r="J1851" s="93" t="b" cm="1">
        <f t="array" ref="J1851">OR(ISNUMBER(SEARCH($L$26:$L$31,C1851)))</f>
        <v>0</v>
      </c>
      <c r="K1851" s="92"/>
      <c r="L1851" s="26"/>
      <c r="M1851" s="26"/>
      <c r="N1851" s="26"/>
      <c r="O1851" s="26"/>
      <c r="P1851" s="26"/>
      <c r="Q1851" s="26"/>
      <c r="R1851" s="26"/>
      <c r="S1851" s="26"/>
      <c r="T1851" s="26"/>
    </row>
    <row r="1852" spans="1:20" x14ac:dyDescent="0.25">
      <c r="A1852" s="26"/>
      <c r="B1852" s="94">
        <v>2</v>
      </c>
      <c r="C1852" s="37" t="s">
        <v>104</v>
      </c>
      <c r="D1852" s="94">
        <v>3</v>
      </c>
      <c r="E1852" s="94">
        <v>1995</v>
      </c>
      <c r="F1852" s="94">
        <v>1</v>
      </c>
      <c r="G1852" s="94">
        <v>0</v>
      </c>
      <c r="H1852" s="94">
        <v>0</v>
      </c>
      <c r="I1852" s="93">
        <v>51850</v>
      </c>
      <c r="J1852" s="93" t="b" cm="1">
        <f t="array" ref="J1852">OR(ISNUMBER(SEARCH($L$26:$L$31,C1852)))</f>
        <v>1</v>
      </c>
      <c r="K1852" s="92"/>
      <c r="L1852" s="26"/>
      <c r="M1852" s="26"/>
      <c r="N1852" s="26"/>
      <c r="O1852" s="26"/>
      <c r="P1852" s="26"/>
      <c r="Q1852" s="26"/>
      <c r="R1852" s="26"/>
      <c r="S1852" s="26"/>
      <c r="T1852" s="26"/>
    </row>
    <row r="1853" spans="1:20" x14ac:dyDescent="0.25">
      <c r="A1853" s="26"/>
      <c r="B1853" s="94">
        <v>2</v>
      </c>
      <c r="C1853" s="37" t="s">
        <v>111</v>
      </c>
      <c r="D1853" s="94">
        <v>3</v>
      </c>
      <c r="E1853" s="94">
        <v>1995</v>
      </c>
      <c r="F1853" s="94">
        <v>1</v>
      </c>
      <c r="G1853" s="94">
        <v>12</v>
      </c>
      <c r="H1853" s="94">
        <v>0</v>
      </c>
      <c r="I1853" s="93">
        <v>0</v>
      </c>
      <c r="J1853" s="93" t="b" cm="1">
        <f t="array" ref="J1853">OR(ISNUMBER(SEARCH($L$26:$L$31,C1853)))</f>
        <v>0</v>
      </c>
      <c r="K1853" s="92"/>
      <c r="L1853" s="26"/>
      <c r="M1853" s="26"/>
      <c r="N1853" s="26"/>
      <c r="O1853" s="26"/>
      <c r="P1853" s="26"/>
      <c r="Q1853" s="26"/>
      <c r="R1853" s="26"/>
      <c r="S1853" s="26"/>
      <c r="T1853" s="26"/>
    </row>
    <row r="1854" spans="1:20" x14ac:dyDescent="0.25">
      <c r="A1854" s="26"/>
      <c r="B1854" s="94">
        <v>1</v>
      </c>
      <c r="C1854" s="37" t="s">
        <v>111</v>
      </c>
      <c r="D1854" s="94">
        <v>3</v>
      </c>
      <c r="E1854" s="94">
        <v>1995</v>
      </c>
      <c r="F1854" s="94">
        <v>1</v>
      </c>
      <c r="G1854" s="94">
        <v>13</v>
      </c>
      <c r="H1854" s="94">
        <v>0</v>
      </c>
      <c r="I1854" s="93">
        <v>0</v>
      </c>
      <c r="J1854" s="93" t="b" cm="1">
        <f t="array" ref="J1854">OR(ISNUMBER(SEARCH($L$26:$L$31,C1854)))</f>
        <v>0</v>
      </c>
      <c r="K1854" s="92"/>
      <c r="L1854" s="26"/>
      <c r="M1854" s="26"/>
      <c r="N1854" s="26"/>
      <c r="O1854" s="26"/>
      <c r="P1854" s="26"/>
      <c r="Q1854" s="26"/>
      <c r="R1854" s="26"/>
      <c r="S1854" s="26"/>
      <c r="T1854" s="26"/>
    </row>
    <row r="1855" spans="1:20" x14ac:dyDescent="0.25">
      <c r="A1855" s="26"/>
      <c r="B1855" s="94">
        <v>1</v>
      </c>
      <c r="C1855" s="37" t="s">
        <v>103</v>
      </c>
      <c r="D1855" s="94">
        <v>3</v>
      </c>
      <c r="E1855" s="94">
        <v>1995</v>
      </c>
      <c r="F1855" s="94">
        <v>1</v>
      </c>
      <c r="G1855" s="94">
        <v>11</v>
      </c>
      <c r="H1855" s="94">
        <v>59</v>
      </c>
      <c r="I1855" s="93">
        <v>78721032</v>
      </c>
      <c r="J1855" s="93" t="b" cm="1">
        <f t="array" ref="J1855">OR(ISNUMBER(SEARCH($L$26:$L$31,C1855)))</f>
        <v>1</v>
      </c>
      <c r="K1855" s="92"/>
      <c r="L1855" s="26"/>
      <c r="M1855" s="26"/>
      <c r="N1855" s="26"/>
      <c r="O1855" s="26"/>
      <c r="P1855" s="26"/>
      <c r="Q1855" s="26"/>
      <c r="R1855" s="26"/>
      <c r="S1855" s="26"/>
      <c r="T1855" s="26"/>
    </row>
    <row r="1856" spans="1:20" x14ac:dyDescent="0.25">
      <c r="A1856" s="26"/>
      <c r="B1856" s="94">
        <v>1</v>
      </c>
      <c r="C1856" s="37" t="s">
        <v>103</v>
      </c>
      <c r="D1856" s="94">
        <v>3</v>
      </c>
      <c r="E1856" s="94">
        <v>1995</v>
      </c>
      <c r="F1856" s="94">
        <v>1</v>
      </c>
      <c r="G1856" s="94">
        <v>0</v>
      </c>
      <c r="H1856" s="94">
        <v>0</v>
      </c>
      <c r="I1856" s="93">
        <v>8520450</v>
      </c>
      <c r="J1856" s="93" t="b" cm="1">
        <f t="array" ref="J1856">OR(ISNUMBER(SEARCH($L$26:$L$31,C1856)))</f>
        <v>1</v>
      </c>
      <c r="K1856" s="92"/>
      <c r="L1856" s="26"/>
      <c r="M1856" s="26"/>
      <c r="N1856" s="26"/>
      <c r="O1856" s="26"/>
      <c r="P1856" s="26"/>
      <c r="Q1856" s="26"/>
      <c r="R1856" s="26"/>
      <c r="S1856" s="26"/>
      <c r="T1856" s="26"/>
    </row>
    <row r="1857" spans="1:20" x14ac:dyDescent="0.25">
      <c r="A1857" s="26"/>
      <c r="B1857" s="94">
        <v>4</v>
      </c>
      <c r="C1857" s="37" t="s">
        <v>104</v>
      </c>
      <c r="D1857" s="94">
        <v>4</v>
      </c>
      <c r="E1857" s="94">
        <v>1995</v>
      </c>
      <c r="F1857" s="94">
        <v>1</v>
      </c>
      <c r="G1857" s="94">
        <v>0</v>
      </c>
      <c r="H1857" s="94">
        <v>0</v>
      </c>
      <c r="I1857" s="93">
        <v>171106</v>
      </c>
      <c r="J1857" s="93" t="b" cm="1">
        <f t="array" ref="J1857">OR(ISNUMBER(SEARCH($L$26:$L$31,C1857)))</f>
        <v>1</v>
      </c>
      <c r="K1857" s="92"/>
      <c r="L1857" s="26"/>
      <c r="M1857" s="26"/>
      <c r="N1857" s="26"/>
      <c r="O1857" s="26"/>
      <c r="P1857" s="26"/>
      <c r="Q1857" s="26"/>
      <c r="R1857" s="26"/>
      <c r="S1857" s="26"/>
      <c r="T1857" s="26"/>
    </row>
    <row r="1858" spans="1:20" x14ac:dyDescent="0.25">
      <c r="A1858" s="26"/>
      <c r="B1858" s="94">
        <v>1</v>
      </c>
      <c r="C1858" s="37" t="s">
        <v>106</v>
      </c>
      <c r="D1858" s="94">
        <v>4</v>
      </c>
      <c r="E1858" s="94">
        <v>1995</v>
      </c>
      <c r="F1858" s="94">
        <v>1</v>
      </c>
      <c r="G1858" s="94">
        <v>0</v>
      </c>
      <c r="H1858" s="94">
        <v>0</v>
      </c>
      <c r="I1858" s="93">
        <v>611257</v>
      </c>
      <c r="J1858" s="93" t="b" cm="1">
        <f t="array" ref="J1858">OR(ISNUMBER(SEARCH($L$26:$L$31,C1858)))</f>
        <v>0</v>
      </c>
      <c r="K1858" s="92"/>
      <c r="L1858" s="26"/>
      <c r="M1858" s="26"/>
      <c r="N1858" s="26"/>
      <c r="O1858" s="26"/>
      <c r="P1858" s="26"/>
      <c r="Q1858" s="26"/>
      <c r="R1858" s="26"/>
      <c r="S1858" s="26"/>
      <c r="T1858" s="26"/>
    </row>
    <row r="1859" spans="1:20" x14ac:dyDescent="0.25">
      <c r="A1859" s="26"/>
      <c r="B1859" s="94">
        <v>1</v>
      </c>
      <c r="C1859" s="37" t="s">
        <v>114</v>
      </c>
      <c r="D1859" s="94">
        <v>4</v>
      </c>
      <c r="E1859" s="94">
        <v>1995</v>
      </c>
      <c r="F1859" s="94">
        <v>1</v>
      </c>
      <c r="G1859" s="94">
        <v>12</v>
      </c>
      <c r="H1859" s="94">
        <v>0</v>
      </c>
      <c r="I1859" s="93">
        <v>0</v>
      </c>
      <c r="J1859" s="93" t="b" cm="1">
        <f t="array" ref="J1859">OR(ISNUMBER(SEARCH($L$26:$L$31,C1859)))</f>
        <v>0</v>
      </c>
      <c r="K1859" s="92"/>
      <c r="L1859" s="26"/>
      <c r="M1859" s="26"/>
      <c r="N1859" s="26"/>
      <c r="O1859" s="26"/>
      <c r="P1859" s="26"/>
      <c r="Q1859" s="26"/>
      <c r="R1859" s="26"/>
      <c r="S1859" s="26"/>
      <c r="T1859" s="26"/>
    </row>
    <row r="1860" spans="1:20" x14ac:dyDescent="0.25">
      <c r="A1860" s="26"/>
      <c r="B1860" s="94">
        <v>1</v>
      </c>
      <c r="C1860" s="37" t="s">
        <v>107</v>
      </c>
      <c r="D1860" s="94">
        <v>4</v>
      </c>
      <c r="E1860" s="94">
        <v>1995</v>
      </c>
      <c r="F1860" s="94">
        <v>1</v>
      </c>
      <c r="G1860" s="94">
        <v>0</v>
      </c>
      <c r="H1860" s="94">
        <v>0</v>
      </c>
      <c r="I1860" s="93">
        <v>1285676</v>
      </c>
      <c r="J1860" s="93" t="b" cm="1">
        <f t="array" ref="J1860">OR(ISNUMBER(SEARCH($L$26:$L$31,C1860)))</f>
        <v>1</v>
      </c>
      <c r="K1860" s="92"/>
      <c r="L1860" s="26"/>
      <c r="M1860" s="26"/>
      <c r="N1860" s="26"/>
      <c r="O1860" s="26"/>
      <c r="P1860" s="26"/>
      <c r="Q1860" s="26"/>
      <c r="R1860" s="26"/>
      <c r="S1860" s="26"/>
      <c r="T1860" s="26"/>
    </row>
    <row r="1861" spans="1:20" x14ac:dyDescent="0.25">
      <c r="A1861" s="26"/>
      <c r="B1861" s="94">
        <v>2</v>
      </c>
      <c r="C1861" s="37" t="s">
        <v>107</v>
      </c>
      <c r="D1861" s="94">
        <v>4</v>
      </c>
      <c r="E1861" s="94">
        <v>1995</v>
      </c>
      <c r="F1861" s="94">
        <v>1</v>
      </c>
      <c r="G1861" s="94">
        <v>0</v>
      </c>
      <c r="H1861" s="94">
        <v>0</v>
      </c>
      <c r="I1861" s="93">
        <v>22876813</v>
      </c>
      <c r="J1861" s="93" t="b" cm="1">
        <f t="array" ref="J1861">OR(ISNUMBER(SEARCH($L$26:$L$31,C1861)))</f>
        <v>1</v>
      </c>
      <c r="K1861" s="92"/>
      <c r="L1861" s="26"/>
      <c r="M1861" s="26"/>
      <c r="N1861" s="26"/>
      <c r="O1861" s="26"/>
      <c r="P1861" s="26"/>
      <c r="Q1861" s="26"/>
      <c r="R1861" s="26"/>
      <c r="S1861" s="26"/>
      <c r="T1861" s="26"/>
    </row>
    <row r="1862" spans="1:20" x14ac:dyDescent="0.25">
      <c r="A1862" s="26"/>
      <c r="B1862" s="94">
        <v>4</v>
      </c>
      <c r="C1862" s="37" t="s">
        <v>107</v>
      </c>
      <c r="D1862" s="94">
        <v>1</v>
      </c>
      <c r="E1862" s="94">
        <v>1995</v>
      </c>
      <c r="F1862" s="94">
        <v>1</v>
      </c>
      <c r="G1862" s="94">
        <v>0</v>
      </c>
      <c r="H1862" s="94">
        <v>0</v>
      </c>
      <c r="I1862" s="93">
        <v>14677</v>
      </c>
      <c r="J1862" s="93" t="b" cm="1">
        <f t="array" ref="J1862">OR(ISNUMBER(SEARCH($L$26:$L$31,C1862)))</f>
        <v>1</v>
      </c>
      <c r="K1862" s="92"/>
      <c r="L1862" s="26"/>
      <c r="M1862" s="26"/>
      <c r="N1862" s="26"/>
      <c r="O1862" s="26"/>
      <c r="P1862" s="26"/>
      <c r="Q1862" s="26"/>
      <c r="R1862" s="26"/>
      <c r="S1862" s="26"/>
      <c r="T1862" s="26"/>
    </row>
    <row r="1863" spans="1:20" x14ac:dyDescent="0.25">
      <c r="A1863" s="26"/>
      <c r="B1863" s="94">
        <v>4</v>
      </c>
      <c r="C1863" s="37" t="s">
        <v>107</v>
      </c>
      <c r="D1863" s="94">
        <v>4</v>
      </c>
      <c r="E1863" s="94">
        <v>1995</v>
      </c>
      <c r="F1863" s="94">
        <v>1</v>
      </c>
      <c r="G1863" s="94">
        <v>0</v>
      </c>
      <c r="H1863" s="94">
        <v>0</v>
      </c>
      <c r="I1863" s="93">
        <v>225034</v>
      </c>
      <c r="J1863" s="93" t="b" cm="1">
        <f t="array" ref="J1863">OR(ISNUMBER(SEARCH($L$26:$L$31,C1863)))</f>
        <v>1</v>
      </c>
      <c r="K1863" s="92"/>
      <c r="L1863" s="26"/>
      <c r="M1863" s="26"/>
      <c r="N1863" s="26"/>
      <c r="O1863" s="26"/>
      <c r="P1863" s="26"/>
      <c r="Q1863" s="26"/>
      <c r="R1863" s="26"/>
      <c r="S1863" s="26"/>
      <c r="T1863" s="26"/>
    </row>
    <row r="1864" spans="1:20" x14ac:dyDescent="0.25">
      <c r="A1864" s="26"/>
      <c r="B1864" s="94">
        <v>4</v>
      </c>
      <c r="C1864" s="37" t="s">
        <v>107</v>
      </c>
      <c r="D1864" s="94">
        <v>4</v>
      </c>
      <c r="E1864" s="94">
        <v>1995</v>
      </c>
      <c r="F1864" s="94">
        <v>1</v>
      </c>
      <c r="G1864" s="94">
        <v>0</v>
      </c>
      <c r="H1864" s="94">
        <v>36</v>
      </c>
      <c r="I1864" s="93">
        <v>3170717</v>
      </c>
      <c r="J1864" s="93" t="b" cm="1">
        <f t="array" ref="J1864">OR(ISNUMBER(SEARCH($L$26:$L$31,C1864)))</f>
        <v>1</v>
      </c>
      <c r="K1864" s="92"/>
      <c r="L1864" s="26"/>
      <c r="M1864" s="26"/>
      <c r="N1864" s="26"/>
      <c r="O1864" s="26"/>
      <c r="P1864" s="26"/>
      <c r="Q1864" s="26"/>
      <c r="R1864" s="26"/>
      <c r="S1864" s="26"/>
      <c r="T1864" s="26"/>
    </row>
    <row r="1865" spans="1:20" x14ac:dyDescent="0.25">
      <c r="A1865" s="26"/>
      <c r="B1865" s="94">
        <v>3</v>
      </c>
      <c r="C1865" s="37" t="s">
        <v>107</v>
      </c>
      <c r="D1865" s="94">
        <v>1</v>
      </c>
      <c r="E1865" s="94">
        <v>1995</v>
      </c>
      <c r="F1865" s="94">
        <v>1</v>
      </c>
      <c r="G1865" s="94">
        <v>0</v>
      </c>
      <c r="H1865" s="94">
        <v>0</v>
      </c>
      <c r="I1865" s="93">
        <v>164844948</v>
      </c>
      <c r="J1865" s="93" t="b" cm="1">
        <f t="array" ref="J1865">OR(ISNUMBER(SEARCH($L$26:$L$31,C1865)))</f>
        <v>1</v>
      </c>
      <c r="K1865" s="92"/>
      <c r="L1865" s="26"/>
      <c r="M1865" s="26"/>
      <c r="N1865" s="26"/>
      <c r="O1865" s="26"/>
      <c r="P1865" s="26"/>
      <c r="Q1865" s="26"/>
      <c r="R1865" s="26"/>
      <c r="S1865" s="26"/>
      <c r="T1865" s="26"/>
    </row>
    <row r="1866" spans="1:20" x14ac:dyDescent="0.25">
      <c r="A1866" s="26"/>
      <c r="B1866" s="94">
        <v>5</v>
      </c>
      <c r="C1866" s="37" t="s">
        <v>112</v>
      </c>
      <c r="D1866" s="94">
        <v>1</v>
      </c>
      <c r="E1866" s="94">
        <v>1995</v>
      </c>
      <c r="F1866" s="94">
        <v>1</v>
      </c>
      <c r="G1866" s="94">
        <v>0</v>
      </c>
      <c r="H1866" s="94">
        <v>0</v>
      </c>
      <c r="I1866" s="93">
        <v>1589638</v>
      </c>
      <c r="J1866" s="93" t="b" cm="1">
        <f t="array" ref="J1866">OR(ISNUMBER(SEARCH($L$26:$L$31,C1866)))</f>
        <v>1</v>
      </c>
      <c r="K1866" s="92"/>
      <c r="L1866" s="26"/>
      <c r="M1866" s="26"/>
      <c r="N1866" s="26"/>
      <c r="O1866" s="26"/>
      <c r="P1866" s="26"/>
      <c r="Q1866" s="26"/>
      <c r="R1866" s="26"/>
      <c r="S1866" s="26"/>
      <c r="T1866" s="26"/>
    </row>
    <row r="1867" spans="1:20" x14ac:dyDescent="0.25">
      <c r="A1867" s="26"/>
      <c r="B1867" s="94">
        <v>2</v>
      </c>
      <c r="C1867" s="37" t="s">
        <v>112</v>
      </c>
      <c r="D1867" s="94">
        <v>1</v>
      </c>
      <c r="E1867" s="94">
        <v>1995</v>
      </c>
      <c r="F1867" s="94">
        <v>1</v>
      </c>
      <c r="G1867" s="94">
        <v>0</v>
      </c>
      <c r="H1867" s="94">
        <v>0</v>
      </c>
      <c r="I1867" s="93">
        <v>83785</v>
      </c>
      <c r="J1867" s="93" t="b" cm="1">
        <f t="array" ref="J1867">OR(ISNUMBER(SEARCH($L$26:$L$31,C1867)))</f>
        <v>1</v>
      </c>
      <c r="K1867" s="92"/>
      <c r="L1867" s="26"/>
      <c r="M1867" s="26"/>
      <c r="N1867" s="26"/>
      <c r="O1867" s="26"/>
      <c r="P1867" s="26"/>
      <c r="Q1867" s="26"/>
      <c r="R1867" s="26"/>
      <c r="S1867" s="26"/>
      <c r="T1867" s="26"/>
    </row>
    <row r="1868" spans="1:20" x14ac:dyDescent="0.25">
      <c r="A1868" s="26"/>
      <c r="B1868" s="94">
        <v>1</v>
      </c>
      <c r="C1868" s="37" t="s">
        <v>112</v>
      </c>
      <c r="D1868" s="94">
        <v>1</v>
      </c>
      <c r="E1868" s="94">
        <v>1995</v>
      </c>
      <c r="F1868" s="94">
        <v>1</v>
      </c>
      <c r="G1868" s="94">
        <v>0</v>
      </c>
      <c r="H1868" s="94">
        <v>0</v>
      </c>
      <c r="I1868" s="93">
        <v>33891</v>
      </c>
      <c r="J1868" s="93" t="b" cm="1">
        <f t="array" ref="J1868">OR(ISNUMBER(SEARCH($L$26:$L$31,C1868)))</f>
        <v>1</v>
      </c>
      <c r="K1868" s="92"/>
      <c r="L1868" s="26"/>
      <c r="M1868" s="26"/>
      <c r="N1868" s="26"/>
      <c r="O1868" s="26"/>
      <c r="P1868" s="26"/>
      <c r="Q1868" s="26"/>
      <c r="R1868" s="26"/>
      <c r="S1868" s="26"/>
      <c r="T1868" s="26"/>
    </row>
    <row r="1869" spans="1:20" x14ac:dyDescent="0.25">
      <c r="A1869" s="26"/>
      <c r="B1869" s="94">
        <v>1</v>
      </c>
      <c r="C1869" s="37" t="s">
        <v>112</v>
      </c>
      <c r="D1869" s="94">
        <v>1</v>
      </c>
      <c r="E1869" s="94">
        <v>1995</v>
      </c>
      <c r="F1869" s="94">
        <v>1</v>
      </c>
      <c r="G1869" s="94">
        <v>0</v>
      </c>
      <c r="H1869" s="94">
        <v>0</v>
      </c>
      <c r="I1869" s="93">
        <v>16015</v>
      </c>
      <c r="J1869" s="93" t="b" cm="1">
        <f t="array" ref="J1869">OR(ISNUMBER(SEARCH($L$26:$L$31,C1869)))</f>
        <v>1</v>
      </c>
      <c r="K1869" s="92"/>
      <c r="L1869" s="26"/>
      <c r="M1869" s="26"/>
      <c r="N1869" s="26"/>
      <c r="O1869" s="26"/>
      <c r="P1869" s="26"/>
      <c r="Q1869" s="26"/>
      <c r="R1869" s="26"/>
      <c r="S1869" s="26"/>
      <c r="T1869" s="26"/>
    </row>
    <row r="1870" spans="1:20" x14ac:dyDescent="0.25">
      <c r="A1870" s="26"/>
      <c r="B1870" s="94">
        <v>1</v>
      </c>
      <c r="C1870" s="37" t="s">
        <v>111</v>
      </c>
      <c r="D1870" s="94">
        <v>3</v>
      </c>
      <c r="E1870" s="94">
        <v>1995</v>
      </c>
      <c r="F1870" s="94">
        <v>1</v>
      </c>
      <c r="G1870" s="94">
        <v>12</v>
      </c>
      <c r="H1870" s="94">
        <v>0</v>
      </c>
      <c r="I1870" s="93">
        <v>0</v>
      </c>
      <c r="J1870" s="93" t="b" cm="1">
        <f t="array" ref="J1870">OR(ISNUMBER(SEARCH($L$26:$L$31,C1870)))</f>
        <v>0</v>
      </c>
      <c r="K1870" s="92"/>
      <c r="L1870" s="26"/>
      <c r="M1870" s="26"/>
      <c r="N1870" s="26"/>
      <c r="O1870" s="26"/>
      <c r="P1870" s="26"/>
      <c r="Q1870" s="26"/>
      <c r="R1870" s="26"/>
      <c r="S1870" s="26"/>
      <c r="T1870" s="26"/>
    </row>
    <row r="1871" spans="1:20" x14ac:dyDescent="0.25">
      <c r="A1871" s="26"/>
      <c r="B1871" s="94">
        <v>1</v>
      </c>
      <c r="C1871" s="37" t="s">
        <v>103</v>
      </c>
      <c r="D1871" s="94">
        <v>3</v>
      </c>
      <c r="E1871" s="94">
        <v>1995</v>
      </c>
      <c r="F1871" s="94">
        <v>1</v>
      </c>
      <c r="G1871" s="94">
        <v>0</v>
      </c>
      <c r="H1871" s="94">
        <v>0</v>
      </c>
      <c r="I1871" s="93">
        <v>33346267</v>
      </c>
      <c r="J1871" s="93" t="b" cm="1">
        <f t="array" ref="J1871">OR(ISNUMBER(SEARCH($L$26:$L$31,C1871)))</f>
        <v>1</v>
      </c>
      <c r="K1871" s="92"/>
      <c r="L1871" s="26"/>
      <c r="M1871" s="26"/>
      <c r="N1871" s="26"/>
      <c r="O1871" s="26"/>
      <c r="P1871" s="26"/>
      <c r="Q1871" s="26"/>
      <c r="R1871" s="26"/>
      <c r="S1871" s="26"/>
      <c r="T1871" s="26"/>
    </row>
    <row r="1872" spans="1:20" x14ac:dyDescent="0.25">
      <c r="A1872" s="26"/>
      <c r="B1872" s="94">
        <v>1</v>
      </c>
      <c r="C1872" s="37" t="s">
        <v>112</v>
      </c>
      <c r="D1872" s="94">
        <v>2</v>
      </c>
      <c r="E1872" s="94">
        <v>1995</v>
      </c>
      <c r="F1872" s="94">
        <v>1</v>
      </c>
      <c r="G1872" s="94">
        <v>0</v>
      </c>
      <c r="H1872" s="94">
        <v>0</v>
      </c>
      <c r="I1872" s="93">
        <v>758280</v>
      </c>
      <c r="J1872" s="93" t="b" cm="1">
        <f t="array" ref="J1872">OR(ISNUMBER(SEARCH($L$26:$L$31,C1872)))</f>
        <v>1</v>
      </c>
      <c r="K1872" s="92"/>
      <c r="L1872" s="26"/>
      <c r="M1872" s="26"/>
      <c r="N1872" s="26"/>
      <c r="O1872" s="26"/>
      <c r="P1872" s="26"/>
      <c r="Q1872" s="26"/>
      <c r="R1872" s="26"/>
      <c r="S1872" s="26"/>
      <c r="T1872" s="26"/>
    </row>
    <row r="1873" spans="1:20" x14ac:dyDescent="0.25">
      <c r="A1873" s="26"/>
      <c r="B1873" s="94">
        <v>2</v>
      </c>
      <c r="C1873" s="37" t="s">
        <v>112</v>
      </c>
      <c r="D1873" s="94">
        <v>2</v>
      </c>
      <c r="E1873" s="94">
        <v>1995</v>
      </c>
      <c r="F1873" s="94">
        <v>1</v>
      </c>
      <c r="G1873" s="94">
        <v>0</v>
      </c>
      <c r="H1873" s="94">
        <v>0</v>
      </c>
      <c r="I1873" s="93">
        <v>76890</v>
      </c>
      <c r="J1873" s="93" t="b" cm="1">
        <f t="array" ref="J1873">OR(ISNUMBER(SEARCH($L$26:$L$31,C1873)))</f>
        <v>1</v>
      </c>
      <c r="K1873" s="92"/>
      <c r="L1873" s="26"/>
      <c r="M1873" s="26"/>
      <c r="N1873" s="26"/>
      <c r="O1873" s="26"/>
      <c r="P1873" s="26"/>
      <c r="Q1873" s="26"/>
      <c r="R1873" s="26"/>
      <c r="S1873" s="26"/>
      <c r="T1873" s="26"/>
    </row>
    <row r="1874" spans="1:20" x14ac:dyDescent="0.25">
      <c r="A1874" s="26"/>
      <c r="B1874" s="94">
        <v>2</v>
      </c>
      <c r="C1874" s="37" t="s">
        <v>110</v>
      </c>
      <c r="D1874" s="94">
        <v>2</v>
      </c>
      <c r="E1874" s="94">
        <v>1995</v>
      </c>
      <c r="F1874" s="94">
        <v>1</v>
      </c>
      <c r="G1874" s="94">
        <v>0</v>
      </c>
      <c r="H1874" s="94">
        <v>10</v>
      </c>
      <c r="I1874" s="93">
        <v>0</v>
      </c>
      <c r="J1874" s="93" t="b" cm="1">
        <f t="array" ref="J1874">OR(ISNUMBER(SEARCH($L$26:$L$31,C1874)))</f>
        <v>0</v>
      </c>
      <c r="K1874" s="92"/>
      <c r="L1874" s="26"/>
      <c r="M1874" s="26"/>
      <c r="N1874" s="26"/>
      <c r="O1874" s="26"/>
      <c r="P1874" s="26"/>
      <c r="Q1874" s="26"/>
      <c r="R1874" s="26"/>
      <c r="S1874" s="26"/>
      <c r="T1874" s="26"/>
    </row>
    <row r="1875" spans="1:20" x14ac:dyDescent="0.25">
      <c r="A1875" s="26"/>
      <c r="B1875" s="94">
        <v>2</v>
      </c>
      <c r="C1875" s="37" t="s">
        <v>104</v>
      </c>
      <c r="D1875" s="94">
        <v>2</v>
      </c>
      <c r="E1875" s="94">
        <v>1995</v>
      </c>
      <c r="F1875" s="94">
        <v>1</v>
      </c>
      <c r="G1875" s="94">
        <v>0</v>
      </c>
      <c r="H1875" s="94">
        <v>0</v>
      </c>
      <c r="I1875" s="93">
        <v>8566</v>
      </c>
      <c r="J1875" s="93" t="b" cm="1">
        <f t="array" ref="J1875">OR(ISNUMBER(SEARCH($L$26:$L$31,C1875)))</f>
        <v>1</v>
      </c>
      <c r="K1875" s="92"/>
      <c r="L1875" s="26"/>
      <c r="M1875" s="26"/>
      <c r="N1875" s="26"/>
      <c r="O1875" s="26"/>
      <c r="P1875" s="26"/>
      <c r="Q1875" s="26"/>
      <c r="R1875" s="26"/>
      <c r="S1875" s="26"/>
      <c r="T1875" s="26"/>
    </row>
    <row r="1876" spans="1:20" x14ac:dyDescent="0.25">
      <c r="A1876" s="26"/>
      <c r="B1876" s="94">
        <v>2</v>
      </c>
      <c r="C1876" s="37" t="s">
        <v>112</v>
      </c>
      <c r="D1876" s="94">
        <v>2</v>
      </c>
      <c r="E1876" s="94">
        <v>1995</v>
      </c>
      <c r="F1876" s="94">
        <v>1</v>
      </c>
      <c r="G1876" s="94">
        <v>0</v>
      </c>
      <c r="H1876" s="94">
        <v>0</v>
      </c>
      <c r="I1876" s="93">
        <v>84903</v>
      </c>
      <c r="J1876" s="93" t="b" cm="1">
        <f t="array" ref="J1876">OR(ISNUMBER(SEARCH($L$26:$L$31,C1876)))</f>
        <v>1</v>
      </c>
      <c r="K1876" s="92"/>
      <c r="L1876" s="26"/>
      <c r="M1876" s="26"/>
      <c r="N1876" s="26"/>
      <c r="O1876" s="26"/>
      <c r="P1876" s="26"/>
      <c r="Q1876" s="26"/>
      <c r="R1876" s="26"/>
      <c r="S1876" s="26"/>
      <c r="T1876" s="26"/>
    </row>
    <row r="1877" spans="1:20" x14ac:dyDescent="0.25">
      <c r="A1877" s="26"/>
      <c r="B1877" s="94">
        <v>2</v>
      </c>
      <c r="C1877" s="37" t="s">
        <v>112</v>
      </c>
      <c r="D1877" s="94">
        <v>2</v>
      </c>
      <c r="E1877" s="94">
        <v>1995</v>
      </c>
      <c r="F1877" s="94">
        <v>1</v>
      </c>
      <c r="G1877" s="94">
        <v>0</v>
      </c>
      <c r="H1877" s="94">
        <v>0</v>
      </c>
      <c r="I1877" s="93">
        <v>71381</v>
      </c>
      <c r="J1877" s="93" t="b" cm="1">
        <f t="array" ref="J1877">OR(ISNUMBER(SEARCH($L$26:$L$31,C1877)))</f>
        <v>1</v>
      </c>
      <c r="K1877" s="92"/>
      <c r="L1877" s="26"/>
      <c r="M1877" s="26"/>
      <c r="N1877" s="26"/>
      <c r="O1877" s="26"/>
      <c r="P1877" s="26"/>
      <c r="Q1877" s="26"/>
      <c r="R1877" s="26"/>
      <c r="S1877" s="26"/>
      <c r="T1877" s="26"/>
    </row>
    <row r="1878" spans="1:20" x14ac:dyDescent="0.25">
      <c r="A1878" s="26"/>
      <c r="B1878" s="94">
        <v>4</v>
      </c>
      <c r="C1878" s="37" t="s">
        <v>112</v>
      </c>
      <c r="D1878" s="94">
        <v>2</v>
      </c>
      <c r="E1878" s="94">
        <v>1995</v>
      </c>
      <c r="F1878" s="94">
        <v>1</v>
      </c>
      <c r="G1878" s="94">
        <v>0</v>
      </c>
      <c r="H1878" s="94">
        <v>0</v>
      </c>
      <c r="I1878" s="93">
        <v>307053</v>
      </c>
      <c r="J1878" s="93" t="b" cm="1">
        <f t="array" ref="J1878">OR(ISNUMBER(SEARCH($L$26:$L$31,C1878)))</f>
        <v>1</v>
      </c>
      <c r="K1878" s="92"/>
      <c r="L1878" s="26"/>
      <c r="M1878" s="26"/>
      <c r="N1878" s="26"/>
      <c r="O1878" s="26"/>
      <c r="P1878" s="26"/>
      <c r="Q1878" s="26"/>
      <c r="R1878" s="26"/>
      <c r="S1878" s="26"/>
      <c r="T1878" s="26"/>
    </row>
    <row r="1879" spans="1:20" x14ac:dyDescent="0.25">
      <c r="A1879" s="26"/>
      <c r="B1879" s="94">
        <v>3</v>
      </c>
      <c r="C1879" s="37" t="s">
        <v>109</v>
      </c>
      <c r="D1879" s="94">
        <v>2</v>
      </c>
      <c r="E1879" s="94">
        <v>1995</v>
      </c>
      <c r="F1879" s="94">
        <v>1</v>
      </c>
      <c r="G1879" s="94">
        <v>0</v>
      </c>
      <c r="H1879" s="94">
        <v>0</v>
      </c>
      <c r="I1879" s="93">
        <v>147804</v>
      </c>
      <c r="J1879" s="93" t="b" cm="1">
        <f t="array" ref="J1879">OR(ISNUMBER(SEARCH($L$26:$L$31,C1879)))</f>
        <v>0</v>
      </c>
      <c r="K1879" s="92"/>
      <c r="L1879" s="26"/>
      <c r="M1879" s="26"/>
      <c r="N1879" s="26"/>
      <c r="O1879" s="26"/>
      <c r="P1879" s="26"/>
      <c r="Q1879" s="26"/>
      <c r="R1879" s="26"/>
      <c r="S1879" s="26"/>
      <c r="T1879" s="26"/>
    </row>
    <row r="1880" spans="1:20" x14ac:dyDescent="0.25">
      <c r="A1880" s="26"/>
      <c r="B1880" s="94">
        <v>5</v>
      </c>
      <c r="C1880" s="37" t="s">
        <v>112</v>
      </c>
      <c r="D1880" s="94">
        <v>2</v>
      </c>
      <c r="E1880" s="94">
        <v>1995</v>
      </c>
      <c r="F1880" s="94">
        <v>1</v>
      </c>
      <c r="G1880" s="94">
        <v>0</v>
      </c>
      <c r="H1880" s="94">
        <v>0</v>
      </c>
      <c r="I1880" s="93">
        <v>149024</v>
      </c>
      <c r="J1880" s="93" t="b" cm="1">
        <f t="array" ref="J1880">OR(ISNUMBER(SEARCH($L$26:$L$31,C1880)))</f>
        <v>1</v>
      </c>
      <c r="K1880" s="92"/>
      <c r="L1880" s="26"/>
      <c r="M1880" s="26"/>
      <c r="N1880" s="26"/>
      <c r="O1880" s="26"/>
      <c r="P1880" s="26"/>
      <c r="Q1880" s="26"/>
      <c r="R1880" s="26"/>
      <c r="S1880" s="26"/>
      <c r="T1880" s="26"/>
    </row>
    <row r="1881" spans="1:20" x14ac:dyDescent="0.25">
      <c r="A1881" s="26"/>
      <c r="B1881" s="94">
        <v>6</v>
      </c>
      <c r="C1881" s="37" t="s">
        <v>108</v>
      </c>
      <c r="D1881" s="94">
        <v>3</v>
      </c>
      <c r="E1881" s="94">
        <v>1995</v>
      </c>
      <c r="F1881" s="94">
        <v>6</v>
      </c>
      <c r="G1881" s="94">
        <v>0</v>
      </c>
      <c r="H1881" s="94">
        <v>0</v>
      </c>
      <c r="I1881" s="93">
        <v>3486739</v>
      </c>
      <c r="J1881" s="93" t="b" cm="1">
        <f t="array" ref="J1881">OR(ISNUMBER(SEARCH($L$26:$L$31,C1881)))</f>
        <v>1</v>
      </c>
      <c r="K1881" s="92"/>
      <c r="L1881" s="26"/>
      <c r="M1881" s="26"/>
      <c r="N1881" s="26"/>
      <c r="O1881" s="26"/>
      <c r="P1881" s="26"/>
      <c r="Q1881" s="26"/>
      <c r="R1881" s="26"/>
      <c r="S1881" s="26"/>
      <c r="T1881" s="26"/>
    </row>
    <row r="1882" spans="1:20" x14ac:dyDescent="0.25">
      <c r="A1882" s="26"/>
      <c r="B1882" s="94">
        <v>1</v>
      </c>
      <c r="C1882" s="37" t="s">
        <v>108</v>
      </c>
      <c r="D1882" s="94">
        <v>3</v>
      </c>
      <c r="E1882" s="94">
        <v>1995</v>
      </c>
      <c r="F1882" s="94">
        <v>6</v>
      </c>
      <c r="G1882" s="94">
        <v>0</v>
      </c>
      <c r="H1882" s="94">
        <v>0</v>
      </c>
      <c r="I1882" s="93">
        <v>3163153</v>
      </c>
      <c r="J1882" s="93" t="b" cm="1">
        <f t="array" ref="J1882">OR(ISNUMBER(SEARCH($L$26:$L$31,C1882)))</f>
        <v>1</v>
      </c>
      <c r="K1882" s="92"/>
      <c r="L1882" s="26"/>
      <c r="M1882" s="26"/>
      <c r="N1882" s="26"/>
      <c r="O1882" s="26"/>
      <c r="P1882" s="26"/>
      <c r="Q1882" s="26"/>
      <c r="R1882" s="26"/>
      <c r="S1882" s="26"/>
      <c r="T1882" s="26"/>
    </row>
    <row r="1883" spans="1:20" x14ac:dyDescent="0.25">
      <c r="A1883" s="26"/>
      <c r="B1883" s="94">
        <v>2</v>
      </c>
      <c r="C1883" s="37" t="s">
        <v>108</v>
      </c>
      <c r="D1883" s="94">
        <v>3</v>
      </c>
      <c r="E1883" s="94">
        <v>1995</v>
      </c>
      <c r="F1883" s="94">
        <v>6</v>
      </c>
      <c r="G1883" s="94">
        <v>0</v>
      </c>
      <c r="H1883" s="94">
        <v>0</v>
      </c>
      <c r="I1883" s="93">
        <v>3423676</v>
      </c>
      <c r="J1883" s="93" t="b" cm="1">
        <f t="array" ref="J1883">OR(ISNUMBER(SEARCH($L$26:$L$31,C1883)))</f>
        <v>1</v>
      </c>
      <c r="K1883" s="92"/>
      <c r="L1883" s="26"/>
      <c r="M1883" s="26"/>
      <c r="N1883" s="26"/>
      <c r="O1883" s="26"/>
      <c r="P1883" s="26"/>
      <c r="Q1883" s="26"/>
      <c r="R1883" s="26"/>
      <c r="S1883" s="26"/>
      <c r="T1883" s="26"/>
    </row>
    <row r="1884" spans="1:20" x14ac:dyDescent="0.25">
      <c r="A1884" s="26"/>
      <c r="B1884" s="94">
        <v>4</v>
      </c>
      <c r="C1884" s="37" t="s">
        <v>108</v>
      </c>
      <c r="D1884" s="94">
        <v>3</v>
      </c>
      <c r="E1884" s="94">
        <v>1995</v>
      </c>
      <c r="F1884" s="94">
        <v>6</v>
      </c>
      <c r="G1884" s="94">
        <v>0</v>
      </c>
      <c r="H1884" s="94">
        <v>0</v>
      </c>
      <c r="I1884" s="93">
        <v>3392317</v>
      </c>
      <c r="J1884" s="93" t="b" cm="1">
        <f t="array" ref="J1884">OR(ISNUMBER(SEARCH($L$26:$L$31,C1884)))</f>
        <v>1</v>
      </c>
      <c r="K1884" s="92"/>
      <c r="L1884" s="26"/>
      <c r="M1884" s="26"/>
      <c r="N1884" s="26"/>
      <c r="O1884" s="26"/>
      <c r="P1884" s="26"/>
      <c r="Q1884" s="26"/>
      <c r="R1884" s="26"/>
      <c r="S1884" s="26"/>
      <c r="T1884" s="26"/>
    </row>
    <row r="1885" spans="1:20" x14ac:dyDescent="0.25">
      <c r="A1885" s="26"/>
      <c r="B1885" s="94">
        <v>3</v>
      </c>
      <c r="C1885" s="37" t="s">
        <v>108</v>
      </c>
      <c r="D1885" s="94">
        <v>3</v>
      </c>
      <c r="E1885" s="94">
        <v>1995</v>
      </c>
      <c r="F1885" s="94">
        <v>6</v>
      </c>
      <c r="G1885" s="94">
        <v>0</v>
      </c>
      <c r="H1885" s="94">
        <v>0</v>
      </c>
      <c r="I1885" s="93">
        <v>3771040</v>
      </c>
      <c r="J1885" s="93" t="b" cm="1">
        <f t="array" ref="J1885">OR(ISNUMBER(SEARCH($L$26:$L$31,C1885)))</f>
        <v>1</v>
      </c>
      <c r="K1885" s="92"/>
      <c r="L1885" s="26"/>
      <c r="M1885" s="26"/>
      <c r="N1885" s="26"/>
      <c r="O1885" s="26"/>
      <c r="P1885" s="26"/>
      <c r="Q1885" s="26"/>
      <c r="R1885" s="26"/>
      <c r="S1885" s="26"/>
      <c r="T1885" s="26"/>
    </row>
    <row r="1886" spans="1:20" x14ac:dyDescent="0.25">
      <c r="A1886" s="26"/>
      <c r="B1886" s="94">
        <v>5</v>
      </c>
      <c r="C1886" s="37" t="s">
        <v>108</v>
      </c>
      <c r="D1886" s="94">
        <v>3</v>
      </c>
      <c r="E1886" s="94">
        <v>1995</v>
      </c>
      <c r="F1886" s="94">
        <v>6</v>
      </c>
      <c r="G1886" s="94">
        <v>0</v>
      </c>
      <c r="H1886" s="94">
        <v>0</v>
      </c>
      <c r="I1886" s="93">
        <v>3748296</v>
      </c>
      <c r="J1886" s="93" t="b" cm="1">
        <f t="array" ref="J1886">OR(ISNUMBER(SEARCH($L$26:$L$31,C1886)))</f>
        <v>1</v>
      </c>
      <c r="K1886" s="92"/>
      <c r="L1886" s="26"/>
      <c r="M1886" s="26"/>
      <c r="N1886" s="26"/>
      <c r="O1886" s="26"/>
      <c r="P1886" s="26"/>
      <c r="Q1886" s="26"/>
      <c r="R1886" s="26"/>
      <c r="S1886" s="26"/>
      <c r="T1886" s="26"/>
    </row>
    <row r="1887" spans="1:20" x14ac:dyDescent="0.25">
      <c r="A1887" s="26"/>
      <c r="B1887" s="94">
        <v>1</v>
      </c>
      <c r="C1887" s="37" t="s">
        <v>104</v>
      </c>
      <c r="D1887" s="94">
        <v>1</v>
      </c>
      <c r="E1887" s="94">
        <v>1996</v>
      </c>
      <c r="F1887" s="94">
        <v>1</v>
      </c>
      <c r="G1887" s="94">
        <v>0</v>
      </c>
      <c r="H1887" s="94">
        <v>0</v>
      </c>
      <c r="I1887" s="93">
        <v>232643</v>
      </c>
      <c r="J1887" s="93" t="b" cm="1">
        <f t="array" ref="J1887">OR(ISNUMBER(SEARCH($L$26:$L$31,C1887)))</f>
        <v>1</v>
      </c>
      <c r="K1887" s="92"/>
      <c r="L1887" s="26"/>
      <c r="M1887" s="26"/>
      <c r="N1887" s="26"/>
      <c r="O1887" s="26"/>
      <c r="P1887" s="26"/>
      <c r="Q1887" s="26"/>
      <c r="R1887" s="26"/>
      <c r="S1887" s="26"/>
      <c r="T1887" s="26"/>
    </row>
    <row r="1888" spans="1:20" x14ac:dyDescent="0.25">
      <c r="A1888" s="26"/>
      <c r="B1888" s="94">
        <v>1</v>
      </c>
      <c r="C1888" s="37" t="s">
        <v>104</v>
      </c>
      <c r="D1888" s="94">
        <v>1</v>
      </c>
      <c r="E1888" s="94">
        <v>1996</v>
      </c>
      <c r="F1888" s="94">
        <v>1</v>
      </c>
      <c r="G1888" s="94">
        <v>0</v>
      </c>
      <c r="H1888" s="94">
        <v>0</v>
      </c>
      <c r="I1888" s="93">
        <v>6042782</v>
      </c>
      <c r="J1888" s="93" t="b" cm="1">
        <f t="array" ref="J1888">OR(ISNUMBER(SEARCH($L$26:$L$31,C1888)))</f>
        <v>1</v>
      </c>
      <c r="K1888" s="92"/>
      <c r="L1888" s="26"/>
      <c r="M1888" s="26"/>
      <c r="N1888" s="26"/>
      <c r="O1888" s="26"/>
      <c r="P1888" s="26"/>
      <c r="Q1888" s="26"/>
      <c r="R1888" s="26"/>
      <c r="S1888" s="26"/>
      <c r="T1888" s="26"/>
    </row>
    <row r="1889" spans="1:20" x14ac:dyDescent="0.25">
      <c r="A1889" s="26"/>
      <c r="B1889" s="94">
        <v>1</v>
      </c>
      <c r="C1889" s="37" t="s">
        <v>104</v>
      </c>
      <c r="D1889" s="94">
        <v>1</v>
      </c>
      <c r="E1889" s="94">
        <v>1996</v>
      </c>
      <c r="F1889" s="94">
        <v>1</v>
      </c>
      <c r="G1889" s="94">
        <v>0</v>
      </c>
      <c r="H1889" s="94">
        <v>0</v>
      </c>
      <c r="I1889" s="93">
        <v>241536</v>
      </c>
      <c r="J1889" s="93" t="b" cm="1">
        <f t="array" ref="J1889">OR(ISNUMBER(SEARCH($L$26:$L$31,C1889)))</f>
        <v>1</v>
      </c>
      <c r="K1889" s="92"/>
      <c r="L1889" s="26"/>
      <c r="M1889" s="26"/>
      <c r="N1889" s="26"/>
      <c r="O1889" s="26"/>
      <c r="P1889" s="26"/>
      <c r="Q1889" s="26"/>
      <c r="R1889" s="26"/>
      <c r="S1889" s="26"/>
      <c r="T1889" s="26"/>
    </row>
    <row r="1890" spans="1:20" x14ac:dyDescent="0.25">
      <c r="A1890" s="26"/>
      <c r="B1890" s="94">
        <v>1</v>
      </c>
      <c r="C1890" s="37" t="s">
        <v>104</v>
      </c>
      <c r="D1890" s="94">
        <v>2</v>
      </c>
      <c r="E1890" s="94">
        <v>1996</v>
      </c>
      <c r="F1890" s="94">
        <v>1</v>
      </c>
      <c r="G1890" s="94">
        <v>0</v>
      </c>
      <c r="H1890" s="94">
        <v>0</v>
      </c>
      <c r="I1890" s="93">
        <v>248075</v>
      </c>
      <c r="J1890" s="93" t="b" cm="1">
        <f t="array" ref="J1890">OR(ISNUMBER(SEARCH($L$26:$L$31,C1890)))</f>
        <v>1</v>
      </c>
      <c r="K1890" s="92"/>
      <c r="L1890" s="26"/>
      <c r="M1890" s="26"/>
      <c r="N1890" s="26"/>
      <c r="O1890" s="26"/>
      <c r="P1890" s="26"/>
      <c r="Q1890" s="26"/>
      <c r="R1890" s="26"/>
      <c r="S1890" s="26"/>
      <c r="T1890" s="26"/>
    </row>
    <row r="1891" spans="1:20" x14ac:dyDescent="0.25">
      <c r="A1891" s="26"/>
      <c r="B1891" s="94">
        <v>1</v>
      </c>
      <c r="C1891" s="37" t="s">
        <v>104</v>
      </c>
      <c r="D1891" s="94">
        <v>2</v>
      </c>
      <c r="E1891" s="94">
        <v>1996</v>
      </c>
      <c r="F1891" s="94">
        <v>1</v>
      </c>
      <c r="G1891" s="94">
        <v>0</v>
      </c>
      <c r="H1891" s="94">
        <v>0</v>
      </c>
      <c r="I1891" s="93">
        <v>162165</v>
      </c>
      <c r="J1891" s="93" t="b" cm="1">
        <f t="array" ref="J1891">OR(ISNUMBER(SEARCH($L$26:$L$31,C1891)))</f>
        <v>1</v>
      </c>
      <c r="K1891" s="92"/>
      <c r="L1891" s="26"/>
      <c r="M1891" s="26"/>
      <c r="N1891" s="26"/>
      <c r="O1891" s="26"/>
      <c r="P1891" s="26"/>
      <c r="Q1891" s="26"/>
      <c r="R1891" s="26"/>
      <c r="S1891" s="26"/>
      <c r="T1891" s="26"/>
    </row>
    <row r="1892" spans="1:20" x14ac:dyDescent="0.25">
      <c r="A1892" s="26"/>
      <c r="B1892" s="94">
        <v>1</v>
      </c>
      <c r="C1892" s="37" t="s">
        <v>104</v>
      </c>
      <c r="D1892" s="94">
        <v>2</v>
      </c>
      <c r="E1892" s="94">
        <v>1996</v>
      </c>
      <c r="F1892" s="94">
        <v>1</v>
      </c>
      <c r="G1892" s="94">
        <v>0</v>
      </c>
      <c r="H1892" s="94">
        <v>0</v>
      </c>
      <c r="I1892" s="93">
        <v>74623</v>
      </c>
      <c r="J1892" s="93" t="b" cm="1">
        <f t="array" ref="J1892">OR(ISNUMBER(SEARCH($L$26:$L$31,C1892)))</f>
        <v>1</v>
      </c>
      <c r="K1892" s="92"/>
      <c r="L1892" s="26"/>
      <c r="M1892" s="26"/>
      <c r="N1892" s="26"/>
      <c r="O1892" s="26"/>
      <c r="P1892" s="26"/>
      <c r="Q1892" s="26"/>
      <c r="R1892" s="26"/>
      <c r="S1892" s="26"/>
      <c r="T1892" s="26"/>
    </row>
    <row r="1893" spans="1:20" x14ac:dyDescent="0.25">
      <c r="A1893" s="26"/>
      <c r="B1893" s="94">
        <v>1</v>
      </c>
      <c r="C1893" s="37" t="s">
        <v>104</v>
      </c>
      <c r="D1893" s="94">
        <v>3</v>
      </c>
      <c r="E1893" s="94">
        <v>1996</v>
      </c>
      <c r="F1893" s="94">
        <v>1</v>
      </c>
      <c r="G1893" s="94">
        <v>0</v>
      </c>
      <c r="H1893" s="94">
        <v>0</v>
      </c>
      <c r="I1893" s="93">
        <v>217806</v>
      </c>
      <c r="J1893" s="93" t="b" cm="1">
        <f t="array" ref="J1893">OR(ISNUMBER(SEARCH($L$26:$L$31,C1893)))</f>
        <v>1</v>
      </c>
      <c r="K1893" s="92"/>
      <c r="L1893" s="26"/>
      <c r="M1893" s="26"/>
      <c r="N1893" s="26"/>
      <c r="O1893" s="26"/>
      <c r="P1893" s="26"/>
      <c r="Q1893" s="26"/>
      <c r="R1893" s="26"/>
      <c r="S1893" s="26"/>
      <c r="T1893" s="26"/>
    </row>
    <row r="1894" spans="1:20" x14ac:dyDescent="0.25">
      <c r="A1894" s="26"/>
      <c r="B1894" s="94">
        <v>1</v>
      </c>
      <c r="C1894" s="37" t="s">
        <v>104</v>
      </c>
      <c r="D1894" s="94">
        <v>3</v>
      </c>
      <c r="E1894" s="94">
        <v>1996</v>
      </c>
      <c r="F1894" s="94">
        <v>1</v>
      </c>
      <c r="G1894" s="94">
        <v>0</v>
      </c>
      <c r="H1894" s="94">
        <v>0</v>
      </c>
      <c r="I1894" s="93">
        <v>314408</v>
      </c>
      <c r="J1894" s="93" t="b" cm="1">
        <f t="array" ref="J1894">OR(ISNUMBER(SEARCH($L$26:$L$31,C1894)))</f>
        <v>1</v>
      </c>
      <c r="K1894" s="92"/>
      <c r="L1894" s="26"/>
      <c r="M1894" s="26"/>
      <c r="N1894" s="26"/>
      <c r="O1894" s="26"/>
      <c r="P1894" s="26"/>
      <c r="Q1894" s="26"/>
      <c r="R1894" s="26"/>
      <c r="S1894" s="26"/>
      <c r="T1894" s="26"/>
    </row>
    <row r="1895" spans="1:20" x14ac:dyDescent="0.25">
      <c r="A1895" s="26"/>
      <c r="B1895" s="94">
        <v>1</v>
      </c>
      <c r="C1895" s="37" t="s">
        <v>104</v>
      </c>
      <c r="D1895" s="94">
        <v>3</v>
      </c>
      <c r="E1895" s="94">
        <v>1996</v>
      </c>
      <c r="F1895" s="94">
        <v>1</v>
      </c>
      <c r="G1895" s="94">
        <v>0</v>
      </c>
      <c r="H1895" s="94">
        <v>0</v>
      </c>
      <c r="I1895" s="93">
        <v>173072</v>
      </c>
      <c r="J1895" s="93" t="b" cm="1">
        <f t="array" ref="J1895">OR(ISNUMBER(SEARCH($L$26:$L$31,C1895)))</f>
        <v>1</v>
      </c>
      <c r="K1895" s="92"/>
      <c r="L1895" s="26"/>
      <c r="M1895" s="26"/>
      <c r="N1895" s="26"/>
      <c r="O1895" s="26"/>
      <c r="P1895" s="26"/>
      <c r="Q1895" s="26"/>
      <c r="R1895" s="26"/>
      <c r="S1895" s="26"/>
      <c r="T1895" s="26"/>
    </row>
    <row r="1896" spans="1:20" x14ac:dyDescent="0.25">
      <c r="A1896" s="26"/>
      <c r="B1896" s="94">
        <v>1</v>
      </c>
      <c r="C1896" s="37" t="s">
        <v>104</v>
      </c>
      <c r="D1896" s="94">
        <v>3</v>
      </c>
      <c r="E1896" s="94">
        <v>1996</v>
      </c>
      <c r="F1896" s="94">
        <v>1</v>
      </c>
      <c r="G1896" s="94">
        <v>0</v>
      </c>
      <c r="H1896" s="94">
        <v>0</v>
      </c>
      <c r="I1896" s="93">
        <v>305848</v>
      </c>
      <c r="J1896" s="93" t="b" cm="1">
        <f t="array" ref="J1896">OR(ISNUMBER(SEARCH($L$26:$L$31,C1896)))</f>
        <v>1</v>
      </c>
      <c r="K1896" s="92"/>
      <c r="L1896" s="26"/>
      <c r="M1896" s="26"/>
      <c r="N1896" s="26"/>
      <c r="O1896" s="26"/>
      <c r="P1896" s="26"/>
      <c r="Q1896" s="26"/>
      <c r="R1896" s="26"/>
      <c r="S1896" s="26"/>
      <c r="T1896" s="26"/>
    </row>
    <row r="1897" spans="1:20" x14ac:dyDescent="0.25">
      <c r="A1897" s="26"/>
      <c r="B1897" s="94">
        <v>1</v>
      </c>
      <c r="C1897" s="37" t="s">
        <v>114</v>
      </c>
      <c r="D1897" s="94">
        <v>1</v>
      </c>
      <c r="E1897" s="94">
        <v>1996</v>
      </c>
      <c r="F1897" s="94">
        <v>1</v>
      </c>
      <c r="G1897" s="94">
        <v>23</v>
      </c>
      <c r="H1897" s="94">
        <v>0</v>
      </c>
      <c r="I1897" s="93">
        <v>0</v>
      </c>
      <c r="J1897" s="93" t="b" cm="1">
        <f t="array" ref="J1897">OR(ISNUMBER(SEARCH($L$26:$L$31,C1897)))</f>
        <v>0</v>
      </c>
      <c r="K1897" s="92"/>
      <c r="L1897" s="26"/>
      <c r="M1897" s="26"/>
      <c r="N1897" s="26"/>
      <c r="O1897" s="26"/>
      <c r="P1897" s="26"/>
      <c r="Q1897" s="26"/>
      <c r="R1897" s="26"/>
      <c r="S1897" s="26"/>
      <c r="T1897" s="26"/>
    </row>
    <row r="1898" spans="1:20" x14ac:dyDescent="0.25">
      <c r="A1898" s="26"/>
      <c r="B1898" s="94">
        <v>2</v>
      </c>
      <c r="C1898" s="37" t="s">
        <v>104</v>
      </c>
      <c r="D1898" s="94">
        <v>1</v>
      </c>
      <c r="E1898" s="94">
        <v>1996</v>
      </c>
      <c r="F1898" s="94">
        <v>1</v>
      </c>
      <c r="G1898" s="94">
        <v>0</v>
      </c>
      <c r="H1898" s="94">
        <v>0</v>
      </c>
      <c r="I1898" s="93">
        <v>8658</v>
      </c>
      <c r="J1898" s="93" t="b" cm="1">
        <f t="array" ref="J1898">OR(ISNUMBER(SEARCH($L$26:$L$31,C1898)))</f>
        <v>1</v>
      </c>
      <c r="K1898" s="92"/>
      <c r="L1898" s="26"/>
      <c r="M1898" s="26"/>
      <c r="N1898" s="26"/>
      <c r="O1898" s="26"/>
      <c r="P1898" s="26"/>
      <c r="Q1898" s="26"/>
      <c r="R1898" s="26"/>
      <c r="S1898" s="26"/>
      <c r="T1898" s="26"/>
    </row>
    <row r="1899" spans="1:20" x14ac:dyDescent="0.25">
      <c r="A1899" s="26"/>
      <c r="B1899" s="94">
        <v>2</v>
      </c>
      <c r="C1899" s="37" t="s">
        <v>103</v>
      </c>
      <c r="D1899" s="94">
        <v>3</v>
      </c>
      <c r="E1899" s="94">
        <v>1996</v>
      </c>
      <c r="F1899" s="94">
        <v>1</v>
      </c>
      <c r="G1899" s="94">
        <v>0</v>
      </c>
      <c r="H1899" s="94">
        <v>0</v>
      </c>
      <c r="I1899" s="93">
        <v>2882844</v>
      </c>
      <c r="J1899" s="93" t="b" cm="1">
        <f t="array" ref="J1899">OR(ISNUMBER(SEARCH($L$26:$L$31,C1899)))</f>
        <v>1</v>
      </c>
      <c r="K1899" s="92"/>
      <c r="L1899" s="26"/>
      <c r="M1899" s="26"/>
      <c r="N1899" s="26"/>
      <c r="O1899" s="26"/>
      <c r="P1899" s="26"/>
      <c r="Q1899" s="26"/>
      <c r="R1899" s="26"/>
      <c r="S1899" s="26"/>
      <c r="T1899" s="26"/>
    </row>
    <row r="1900" spans="1:20" x14ac:dyDescent="0.25">
      <c r="A1900" s="26"/>
      <c r="B1900" s="94">
        <v>2</v>
      </c>
      <c r="C1900" s="37" t="s">
        <v>108</v>
      </c>
      <c r="D1900" s="94">
        <v>3</v>
      </c>
      <c r="E1900" s="94">
        <v>1996</v>
      </c>
      <c r="F1900" s="94">
        <v>1</v>
      </c>
      <c r="G1900" s="94">
        <v>0</v>
      </c>
      <c r="H1900" s="94">
        <v>0</v>
      </c>
      <c r="I1900" s="93">
        <v>13037192</v>
      </c>
      <c r="J1900" s="93" t="b" cm="1">
        <f t="array" ref="J1900">OR(ISNUMBER(SEARCH($L$26:$L$31,C1900)))</f>
        <v>1</v>
      </c>
      <c r="K1900" s="92"/>
      <c r="L1900" s="26"/>
      <c r="M1900" s="26"/>
      <c r="N1900" s="26"/>
      <c r="O1900" s="26"/>
      <c r="P1900" s="26"/>
      <c r="Q1900" s="26"/>
      <c r="R1900" s="26"/>
      <c r="S1900" s="26"/>
      <c r="T1900" s="26"/>
    </row>
    <row r="1901" spans="1:20" x14ac:dyDescent="0.25">
      <c r="A1901" s="26"/>
      <c r="B1901" s="94">
        <v>2</v>
      </c>
      <c r="C1901" s="37" t="s">
        <v>110</v>
      </c>
      <c r="D1901" s="94">
        <v>3</v>
      </c>
      <c r="E1901" s="94">
        <v>1996</v>
      </c>
      <c r="F1901" s="94">
        <v>1</v>
      </c>
      <c r="G1901" s="94">
        <v>0</v>
      </c>
      <c r="H1901" s="94">
        <v>0</v>
      </c>
      <c r="I1901" s="93">
        <v>167761</v>
      </c>
      <c r="J1901" s="93" t="b" cm="1">
        <f t="array" ref="J1901">OR(ISNUMBER(SEARCH($L$26:$L$31,C1901)))</f>
        <v>0</v>
      </c>
      <c r="K1901" s="92"/>
      <c r="L1901" s="26"/>
      <c r="M1901" s="26"/>
      <c r="N1901" s="26"/>
      <c r="O1901" s="26"/>
      <c r="P1901" s="26"/>
      <c r="Q1901" s="26"/>
      <c r="R1901" s="26"/>
      <c r="S1901" s="26"/>
      <c r="T1901" s="26"/>
    </row>
    <row r="1902" spans="1:20" x14ac:dyDescent="0.25">
      <c r="A1902" s="26"/>
      <c r="B1902" s="94">
        <v>2</v>
      </c>
      <c r="C1902" s="37" t="s">
        <v>108</v>
      </c>
      <c r="D1902" s="94">
        <v>3</v>
      </c>
      <c r="E1902" s="94">
        <v>1996</v>
      </c>
      <c r="F1902" s="94">
        <v>1</v>
      </c>
      <c r="G1902" s="94">
        <v>10</v>
      </c>
      <c r="H1902" s="94">
        <v>0</v>
      </c>
      <c r="I1902" s="93">
        <v>14333378</v>
      </c>
      <c r="J1902" s="93" t="b" cm="1">
        <f t="array" ref="J1902">OR(ISNUMBER(SEARCH($L$26:$L$31,C1902)))</f>
        <v>1</v>
      </c>
      <c r="K1902" s="92"/>
      <c r="L1902" s="26"/>
      <c r="M1902" s="26"/>
      <c r="N1902" s="26"/>
      <c r="O1902" s="26"/>
      <c r="P1902" s="26"/>
      <c r="Q1902" s="26"/>
      <c r="R1902" s="26"/>
      <c r="S1902" s="26"/>
      <c r="T1902" s="26"/>
    </row>
    <row r="1903" spans="1:20" x14ac:dyDescent="0.25">
      <c r="A1903" s="26"/>
      <c r="B1903" s="94">
        <v>4</v>
      </c>
      <c r="C1903" s="37" t="s">
        <v>110</v>
      </c>
      <c r="D1903" s="94">
        <v>2</v>
      </c>
      <c r="E1903" s="94">
        <v>1996</v>
      </c>
      <c r="F1903" s="94">
        <v>1</v>
      </c>
      <c r="G1903" s="94">
        <v>0</v>
      </c>
      <c r="H1903" s="94">
        <v>11</v>
      </c>
      <c r="I1903" s="93">
        <v>0</v>
      </c>
      <c r="J1903" s="93" t="b" cm="1">
        <f t="array" ref="J1903">OR(ISNUMBER(SEARCH($L$26:$L$31,C1903)))</f>
        <v>0</v>
      </c>
      <c r="K1903" s="92"/>
      <c r="L1903" s="26"/>
      <c r="M1903" s="26"/>
      <c r="N1903" s="26"/>
      <c r="O1903" s="26"/>
      <c r="P1903" s="26"/>
      <c r="Q1903" s="26"/>
      <c r="R1903" s="26"/>
      <c r="S1903" s="26"/>
      <c r="T1903" s="26"/>
    </row>
    <row r="1904" spans="1:20" x14ac:dyDescent="0.25">
      <c r="A1904" s="26"/>
      <c r="B1904" s="94">
        <v>4</v>
      </c>
      <c r="C1904" s="37" t="s">
        <v>110</v>
      </c>
      <c r="D1904" s="94">
        <v>3</v>
      </c>
      <c r="E1904" s="94">
        <v>1996</v>
      </c>
      <c r="F1904" s="94">
        <v>1</v>
      </c>
      <c r="G1904" s="94">
        <v>0</v>
      </c>
      <c r="H1904" s="94">
        <v>0</v>
      </c>
      <c r="I1904" s="93">
        <v>3064508</v>
      </c>
      <c r="J1904" s="93" t="b" cm="1">
        <f t="array" ref="J1904">OR(ISNUMBER(SEARCH($L$26:$L$31,C1904)))</f>
        <v>0</v>
      </c>
      <c r="K1904" s="92"/>
      <c r="L1904" s="26"/>
      <c r="M1904" s="26"/>
      <c r="N1904" s="26"/>
      <c r="O1904" s="26"/>
      <c r="P1904" s="26"/>
      <c r="Q1904" s="26"/>
      <c r="R1904" s="26"/>
      <c r="S1904" s="26"/>
      <c r="T1904" s="26"/>
    </row>
    <row r="1905" spans="1:20" x14ac:dyDescent="0.25">
      <c r="A1905" s="26"/>
      <c r="B1905" s="94">
        <v>3</v>
      </c>
      <c r="C1905" s="37" t="s">
        <v>103</v>
      </c>
      <c r="D1905" s="94">
        <v>1</v>
      </c>
      <c r="E1905" s="94">
        <v>1996</v>
      </c>
      <c r="F1905" s="94">
        <v>1</v>
      </c>
      <c r="G1905" s="94">
        <v>0</v>
      </c>
      <c r="H1905" s="94">
        <v>0</v>
      </c>
      <c r="I1905" s="93">
        <v>85949</v>
      </c>
      <c r="J1905" s="93" t="b" cm="1">
        <f t="array" ref="J1905">OR(ISNUMBER(SEARCH($L$26:$L$31,C1905)))</f>
        <v>1</v>
      </c>
      <c r="K1905" s="92"/>
      <c r="L1905" s="26"/>
      <c r="M1905" s="26"/>
      <c r="N1905" s="26"/>
      <c r="O1905" s="26"/>
      <c r="P1905" s="26"/>
      <c r="Q1905" s="26"/>
      <c r="R1905" s="26"/>
      <c r="S1905" s="26"/>
      <c r="T1905" s="26"/>
    </row>
    <row r="1906" spans="1:20" x14ac:dyDescent="0.25">
      <c r="A1906" s="26"/>
      <c r="B1906" s="94">
        <v>3</v>
      </c>
      <c r="C1906" s="37" t="s">
        <v>110</v>
      </c>
      <c r="D1906" s="94">
        <v>3</v>
      </c>
      <c r="E1906" s="94">
        <v>1996</v>
      </c>
      <c r="F1906" s="94">
        <v>1</v>
      </c>
      <c r="G1906" s="94">
        <v>0</v>
      </c>
      <c r="H1906" s="94">
        <v>0</v>
      </c>
      <c r="I1906" s="93">
        <v>1733016</v>
      </c>
      <c r="J1906" s="93" t="b" cm="1">
        <f t="array" ref="J1906">OR(ISNUMBER(SEARCH($L$26:$L$31,C1906)))</f>
        <v>0</v>
      </c>
      <c r="K1906" s="92"/>
      <c r="L1906" s="26"/>
      <c r="M1906" s="26"/>
      <c r="N1906" s="26"/>
      <c r="O1906" s="26"/>
      <c r="P1906" s="26"/>
      <c r="Q1906" s="26"/>
      <c r="R1906" s="26"/>
      <c r="S1906" s="26"/>
      <c r="T1906" s="26"/>
    </row>
    <row r="1907" spans="1:20" x14ac:dyDescent="0.25">
      <c r="A1907" s="26"/>
      <c r="B1907" s="94">
        <v>1</v>
      </c>
      <c r="C1907" s="37" t="s">
        <v>107</v>
      </c>
      <c r="D1907" s="94">
        <v>3</v>
      </c>
      <c r="E1907" s="94">
        <v>1996</v>
      </c>
      <c r="F1907" s="94">
        <v>1</v>
      </c>
      <c r="G1907" s="94">
        <v>0</v>
      </c>
      <c r="H1907" s="94">
        <v>0</v>
      </c>
      <c r="I1907" s="93">
        <v>216593</v>
      </c>
      <c r="J1907" s="93" t="b" cm="1">
        <f t="array" ref="J1907">OR(ISNUMBER(SEARCH($L$26:$L$31,C1907)))</f>
        <v>1</v>
      </c>
      <c r="K1907" s="92"/>
      <c r="L1907" s="26"/>
      <c r="M1907" s="26"/>
      <c r="N1907" s="26"/>
      <c r="O1907" s="26"/>
      <c r="P1907" s="26"/>
      <c r="Q1907" s="26"/>
      <c r="R1907" s="26"/>
      <c r="S1907" s="26"/>
      <c r="T1907" s="26"/>
    </row>
    <row r="1908" spans="1:20" x14ac:dyDescent="0.25">
      <c r="A1908" s="26"/>
      <c r="B1908" s="94">
        <v>2</v>
      </c>
      <c r="C1908" s="37" t="s">
        <v>107</v>
      </c>
      <c r="D1908" s="94">
        <v>4</v>
      </c>
      <c r="E1908" s="94">
        <v>1996</v>
      </c>
      <c r="F1908" s="94">
        <v>1</v>
      </c>
      <c r="G1908" s="94">
        <v>0</v>
      </c>
      <c r="H1908" s="94">
        <v>0</v>
      </c>
      <c r="I1908" s="93">
        <v>3916236</v>
      </c>
      <c r="J1908" s="93" t="b" cm="1">
        <f t="array" ref="J1908">OR(ISNUMBER(SEARCH($L$26:$L$31,C1908)))</f>
        <v>1</v>
      </c>
      <c r="K1908" s="92"/>
      <c r="L1908" s="26"/>
      <c r="M1908" s="26"/>
      <c r="N1908" s="26"/>
      <c r="O1908" s="26"/>
      <c r="P1908" s="26"/>
      <c r="Q1908" s="26"/>
      <c r="R1908" s="26"/>
      <c r="S1908" s="26"/>
      <c r="T1908" s="26"/>
    </row>
    <row r="1909" spans="1:20" x14ac:dyDescent="0.25">
      <c r="A1909" s="26"/>
      <c r="B1909" s="94">
        <v>4</v>
      </c>
      <c r="C1909" s="37" t="s">
        <v>107</v>
      </c>
      <c r="D1909" s="94">
        <v>1</v>
      </c>
      <c r="E1909" s="94">
        <v>1996</v>
      </c>
      <c r="F1909" s="94">
        <v>1</v>
      </c>
      <c r="G1909" s="94">
        <v>0</v>
      </c>
      <c r="H1909" s="94">
        <v>0</v>
      </c>
      <c r="I1909" s="93">
        <v>492944</v>
      </c>
      <c r="J1909" s="93" t="b" cm="1">
        <f t="array" ref="J1909">OR(ISNUMBER(SEARCH($L$26:$L$31,C1909)))</f>
        <v>1</v>
      </c>
      <c r="K1909" s="92"/>
      <c r="L1909" s="26"/>
      <c r="M1909" s="26"/>
      <c r="N1909" s="26"/>
      <c r="O1909" s="26"/>
      <c r="P1909" s="26"/>
      <c r="Q1909" s="26"/>
      <c r="R1909" s="26"/>
      <c r="S1909" s="26"/>
      <c r="T1909" s="26"/>
    </row>
    <row r="1910" spans="1:20" x14ac:dyDescent="0.25">
      <c r="A1910" s="26"/>
      <c r="B1910" s="94">
        <v>4</v>
      </c>
      <c r="C1910" s="37" t="s">
        <v>107</v>
      </c>
      <c r="D1910" s="94">
        <v>1</v>
      </c>
      <c r="E1910" s="94">
        <v>1996</v>
      </c>
      <c r="F1910" s="94">
        <v>1</v>
      </c>
      <c r="G1910" s="94">
        <v>0</v>
      </c>
      <c r="H1910" s="94">
        <v>0</v>
      </c>
      <c r="I1910" s="93">
        <v>79299</v>
      </c>
      <c r="J1910" s="93" t="b" cm="1">
        <f t="array" ref="J1910">OR(ISNUMBER(SEARCH($L$26:$L$31,C1910)))</f>
        <v>1</v>
      </c>
      <c r="K1910" s="92"/>
      <c r="L1910" s="26"/>
      <c r="M1910" s="26"/>
      <c r="N1910" s="26"/>
      <c r="O1910" s="26"/>
      <c r="P1910" s="26"/>
      <c r="Q1910" s="26"/>
      <c r="R1910" s="26"/>
      <c r="S1910" s="26"/>
      <c r="T1910" s="26"/>
    </row>
    <row r="1911" spans="1:20" x14ac:dyDescent="0.25">
      <c r="A1911" s="26"/>
      <c r="B1911" s="94">
        <v>5</v>
      </c>
      <c r="C1911" s="37" t="s">
        <v>107</v>
      </c>
      <c r="D1911" s="94">
        <v>3</v>
      </c>
      <c r="E1911" s="94">
        <v>1996</v>
      </c>
      <c r="F1911" s="94">
        <v>1</v>
      </c>
      <c r="G1911" s="94">
        <v>0</v>
      </c>
      <c r="H1911" s="94">
        <v>0</v>
      </c>
      <c r="I1911" s="93">
        <v>1129336</v>
      </c>
      <c r="J1911" s="93" t="b" cm="1">
        <f t="array" ref="J1911">OR(ISNUMBER(SEARCH($L$26:$L$31,C1911)))</f>
        <v>1</v>
      </c>
      <c r="K1911" s="92"/>
      <c r="L1911" s="26"/>
      <c r="M1911" s="26"/>
      <c r="N1911" s="26"/>
      <c r="O1911" s="26"/>
      <c r="P1911" s="26"/>
      <c r="Q1911" s="26"/>
      <c r="R1911" s="26"/>
      <c r="S1911" s="26"/>
      <c r="T1911" s="26"/>
    </row>
    <row r="1912" spans="1:20" x14ac:dyDescent="0.25">
      <c r="A1912" s="26"/>
      <c r="B1912" s="94">
        <v>1</v>
      </c>
      <c r="C1912" s="37" t="s">
        <v>104</v>
      </c>
      <c r="D1912" s="94">
        <v>1</v>
      </c>
      <c r="E1912" s="94">
        <v>1996</v>
      </c>
      <c r="F1912" s="94">
        <v>1</v>
      </c>
      <c r="G1912" s="94">
        <v>12</v>
      </c>
      <c r="H1912" s="94">
        <v>36</v>
      </c>
      <c r="I1912" s="93">
        <v>1618489</v>
      </c>
      <c r="J1912" s="93" t="b" cm="1">
        <f t="array" ref="J1912">OR(ISNUMBER(SEARCH($L$26:$L$31,C1912)))</f>
        <v>1</v>
      </c>
      <c r="K1912" s="92"/>
      <c r="L1912" s="26"/>
      <c r="M1912" s="26"/>
      <c r="N1912" s="26"/>
      <c r="O1912" s="26"/>
      <c r="P1912" s="26"/>
      <c r="Q1912" s="26"/>
      <c r="R1912" s="26"/>
      <c r="S1912" s="26"/>
      <c r="T1912" s="26"/>
    </row>
    <row r="1913" spans="1:20" x14ac:dyDescent="0.25">
      <c r="A1913" s="26"/>
      <c r="B1913" s="94">
        <v>1</v>
      </c>
      <c r="C1913" s="37" t="s">
        <v>104</v>
      </c>
      <c r="D1913" s="94">
        <v>1</v>
      </c>
      <c r="E1913" s="94">
        <v>1996</v>
      </c>
      <c r="F1913" s="94">
        <v>1</v>
      </c>
      <c r="G1913" s="94">
        <v>0</v>
      </c>
      <c r="H1913" s="94">
        <v>0</v>
      </c>
      <c r="I1913" s="93">
        <v>851886</v>
      </c>
      <c r="J1913" s="93" t="b" cm="1">
        <f t="array" ref="J1913">OR(ISNUMBER(SEARCH($L$26:$L$31,C1913)))</f>
        <v>1</v>
      </c>
      <c r="K1913" s="92"/>
      <c r="L1913" s="26"/>
      <c r="M1913" s="26"/>
      <c r="N1913" s="26"/>
      <c r="O1913" s="26"/>
      <c r="P1913" s="26"/>
      <c r="Q1913" s="26"/>
      <c r="R1913" s="26"/>
      <c r="S1913" s="26"/>
      <c r="T1913" s="26"/>
    </row>
    <row r="1914" spans="1:20" x14ac:dyDescent="0.25">
      <c r="A1914" s="26"/>
      <c r="B1914" s="94">
        <v>2</v>
      </c>
      <c r="C1914" s="37" t="s">
        <v>108</v>
      </c>
      <c r="D1914" s="94">
        <v>3</v>
      </c>
      <c r="E1914" s="94">
        <v>1996</v>
      </c>
      <c r="F1914" s="94">
        <v>1</v>
      </c>
      <c r="G1914" s="94">
        <v>0</v>
      </c>
      <c r="H1914" s="94">
        <v>0</v>
      </c>
      <c r="I1914" s="93">
        <v>12367096</v>
      </c>
      <c r="J1914" s="93" t="b" cm="1">
        <f t="array" ref="J1914">OR(ISNUMBER(SEARCH($L$26:$L$31,C1914)))</f>
        <v>1</v>
      </c>
      <c r="K1914" s="92"/>
      <c r="L1914" s="26"/>
      <c r="M1914" s="26"/>
      <c r="N1914" s="26"/>
      <c r="O1914" s="26"/>
      <c r="P1914" s="26"/>
      <c r="Q1914" s="26"/>
      <c r="R1914" s="26"/>
      <c r="S1914" s="26"/>
      <c r="T1914" s="26"/>
    </row>
    <row r="1915" spans="1:20" x14ac:dyDescent="0.25">
      <c r="A1915" s="26"/>
      <c r="B1915" s="94">
        <v>1</v>
      </c>
      <c r="C1915" s="37" t="s">
        <v>114</v>
      </c>
      <c r="D1915" s="94">
        <v>1</v>
      </c>
      <c r="E1915" s="94">
        <v>1996</v>
      </c>
      <c r="F1915" s="94">
        <v>1</v>
      </c>
      <c r="G1915" s="94">
        <v>0</v>
      </c>
      <c r="H1915" s="94">
        <v>0</v>
      </c>
      <c r="I1915" s="93">
        <v>122945</v>
      </c>
      <c r="J1915" s="93" t="b" cm="1">
        <f t="array" ref="J1915">OR(ISNUMBER(SEARCH($L$26:$L$31,C1915)))</f>
        <v>0</v>
      </c>
      <c r="K1915" s="92"/>
      <c r="L1915" s="26"/>
      <c r="M1915" s="26"/>
      <c r="N1915" s="26"/>
      <c r="O1915" s="26"/>
      <c r="P1915" s="26"/>
      <c r="Q1915" s="26"/>
      <c r="R1915" s="26"/>
      <c r="S1915" s="26"/>
      <c r="T1915" s="26"/>
    </row>
    <row r="1916" spans="1:20" x14ac:dyDescent="0.25">
      <c r="A1916" s="26"/>
      <c r="B1916" s="94">
        <v>1</v>
      </c>
      <c r="C1916" s="37" t="s">
        <v>114</v>
      </c>
      <c r="D1916" s="94">
        <v>1</v>
      </c>
      <c r="E1916" s="94">
        <v>1996</v>
      </c>
      <c r="F1916" s="94">
        <v>1</v>
      </c>
      <c r="G1916" s="94">
        <v>0</v>
      </c>
      <c r="H1916" s="94">
        <v>0</v>
      </c>
      <c r="I1916" s="93">
        <v>106675</v>
      </c>
      <c r="J1916" s="93" t="b" cm="1">
        <f t="array" ref="J1916">OR(ISNUMBER(SEARCH($L$26:$L$31,C1916)))</f>
        <v>0</v>
      </c>
      <c r="K1916" s="92"/>
      <c r="L1916" s="26"/>
      <c r="M1916" s="26"/>
      <c r="N1916" s="26"/>
      <c r="O1916" s="26"/>
      <c r="P1916" s="26"/>
      <c r="Q1916" s="26"/>
      <c r="R1916" s="26"/>
      <c r="S1916" s="26"/>
      <c r="T1916" s="26"/>
    </row>
    <row r="1917" spans="1:20" x14ac:dyDescent="0.25">
      <c r="A1917" s="26"/>
      <c r="B1917" s="94">
        <v>1</v>
      </c>
      <c r="C1917" s="37" t="s">
        <v>106</v>
      </c>
      <c r="D1917" s="94">
        <v>1</v>
      </c>
      <c r="E1917" s="94">
        <v>1996</v>
      </c>
      <c r="F1917" s="94">
        <v>1</v>
      </c>
      <c r="G1917" s="94">
        <v>0</v>
      </c>
      <c r="H1917" s="94">
        <v>0</v>
      </c>
      <c r="I1917" s="93">
        <v>26124</v>
      </c>
      <c r="J1917" s="93" t="b" cm="1">
        <f t="array" ref="J1917">OR(ISNUMBER(SEARCH($L$26:$L$31,C1917)))</f>
        <v>0</v>
      </c>
      <c r="K1917" s="92"/>
      <c r="L1917" s="26"/>
      <c r="M1917" s="26"/>
      <c r="N1917" s="26"/>
      <c r="O1917" s="26"/>
      <c r="P1917" s="26"/>
      <c r="Q1917" s="26"/>
      <c r="R1917" s="26"/>
      <c r="S1917" s="26"/>
      <c r="T1917" s="26"/>
    </row>
    <row r="1918" spans="1:20" x14ac:dyDescent="0.25">
      <c r="A1918" s="26"/>
      <c r="B1918" s="94">
        <v>1</v>
      </c>
      <c r="C1918" s="37" t="s">
        <v>114</v>
      </c>
      <c r="D1918" s="94">
        <v>1</v>
      </c>
      <c r="E1918" s="94">
        <v>1996</v>
      </c>
      <c r="F1918" s="94">
        <v>1</v>
      </c>
      <c r="G1918" s="94">
        <v>0</v>
      </c>
      <c r="H1918" s="94">
        <v>0</v>
      </c>
      <c r="I1918" s="93">
        <v>0</v>
      </c>
      <c r="J1918" s="93" t="b" cm="1">
        <f t="array" ref="J1918">OR(ISNUMBER(SEARCH($L$26:$L$31,C1918)))</f>
        <v>0</v>
      </c>
      <c r="K1918" s="92"/>
      <c r="L1918" s="26"/>
      <c r="M1918" s="26"/>
      <c r="N1918" s="26"/>
      <c r="O1918" s="26"/>
      <c r="P1918" s="26"/>
      <c r="Q1918" s="26"/>
      <c r="R1918" s="26"/>
      <c r="S1918" s="26"/>
      <c r="T1918" s="26"/>
    </row>
    <row r="1919" spans="1:20" x14ac:dyDescent="0.25">
      <c r="A1919" s="26"/>
      <c r="B1919" s="94">
        <v>1</v>
      </c>
      <c r="C1919" s="37" t="s">
        <v>114</v>
      </c>
      <c r="D1919" s="94">
        <v>4</v>
      </c>
      <c r="E1919" s="94">
        <v>1996</v>
      </c>
      <c r="F1919" s="94">
        <v>1</v>
      </c>
      <c r="G1919" s="94">
        <v>25</v>
      </c>
      <c r="H1919" s="94">
        <v>0</v>
      </c>
      <c r="I1919" s="93">
        <v>0</v>
      </c>
      <c r="J1919" s="93" t="b" cm="1">
        <f t="array" ref="J1919">OR(ISNUMBER(SEARCH($L$26:$L$31,C1919)))</f>
        <v>0</v>
      </c>
      <c r="K1919" s="92"/>
      <c r="L1919" s="26"/>
      <c r="M1919" s="26"/>
      <c r="N1919" s="26"/>
      <c r="O1919" s="26"/>
      <c r="P1919" s="26"/>
      <c r="Q1919" s="26"/>
      <c r="R1919" s="26"/>
      <c r="S1919" s="26"/>
      <c r="T1919" s="26"/>
    </row>
    <row r="1920" spans="1:20" x14ac:dyDescent="0.25">
      <c r="A1920" s="26"/>
      <c r="B1920" s="94">
        <v>1</v>
      </c>
      <c r="C1920" s="37" t="s">
        <v>103</v>
      </c>
      <c r="D1920" s="94">
        <v>3</v>
      </c>
      <c r="E1920" s="94">
        <v>1997</v>
      </c>
      <c r="F1920" s="94">
        <v>1</v>
      </c>
      <c r="G1920" s="94">
        <v>0</v>
      </c>
      <c r="H1920" s="94">
        <v>0</v>
      </c>
      <c r="I1920" s="93">
        <v>1678568</v>
      </c>
      <c r="J1920" s="93" t="b" cm="1">
        <f t="array" ref="J1920">OR(ISNUMBER(SEARCH($L$26:$L$31,C1920)))</f>
        <v>1</v>
      </c>
      <c r="K1920" s="92"/>
      <c r="L1920" s="26"/>
      <c r="M1920" s="26"/>
      <c r="N1920" s="26"/>
      <c r="O1920" s="26"/>
      <c r="P1920" s="26"/>
      <c r="Q1920" s="26"/>
      <c r="R1920" s="26"/>
      <c r="S1920" s="26"/>
      <c r="T1920" s="26"/>
    </row>
    <row r="1921" spans="1:20" x14ac:dyDescent="0.25">
      <c r="A1921" s="26"/>
      <c r="B1921" s="94">
        <v>2</v>
      </c>
      <c r="C1921" s="37" t="s">
        <v>109</v>
      </c>
      <c r="D1921" s="94">
        <v>2</v>
      </c>
      <c r="E1921" s="94">
        <v>1997</v>
      </c>
      <c r="F1921" s="94">
        <v>1</v>
      </c>
      <c r="G1921" s="94">
        <v>0</v>
      </c>
      <c r="H1921" s="94">
        <v>0</v>
      </c>
      <c r="I1921" s="93">
        <v>0</v>
      </c>
      <c r="J1921" s="93" t="b" cm="1">
        <f t="array" ref="J1921">OR(ISNUMBER(SEARCH($L$26:$L$31,C1921)))</f>
        <v>0</v>
      </c>
      <c r="K1921" s="92"/>
      <c r="L1921" s="26"/>
      <c r="M1921" s="26"/>
      <c r="N1921" s="26"/>
      <c r="O1921" s="26"/>
      <c r="P1921" s="26"/>
      <c r="Q1921" s="26"/>
      <c r="R1921" s="26"/>
      <c r="S1921" s="26"/>
      <c r="T1921" s="26"/>
    </row>
    <row r="1922" spans="1:20" x14ac:dyDescent="0.25">
      <c r="A1922" s="26"/>
      <c r="B1922" s="94">
        <v>4</v>
      </c>
      <c r="C1922" s="37" t="s">
        <v>110</v>
      </c>
      <c r="D1922" s="94">
        <v>3</v>
      </c>
      <c r="E1922" s="94">
        <v>1997</v>
      </c>
      <c r="F1922" s="94">
        <v>1</v>
      </c>
      <c r="G1922" s="94">
        <v>0</v>
      </c>
      <c r="H1922" s="94">
        <v>0</v>
      </c>
      <c r="I1922" s="93">
        <v>4648123</v>
      </c>
      <c r="J1922" s="93" t="b" cm="1">
        <f t="array" ref="J1922">OR(ISNUMBER(SEARCH($L$26:$L$31,C1922)))</f>
        <v>0</v>
      </c>
      <c r="K1922" s="92"/>
      <c r="L1922" s="26"/>
      <c r="M1922" s="26"/>
      <c r="N1922" s="26"/>
      <c r="O1922" s="26"/>
      <c r="P1922" s="26"/>
      <c r="Q1922" s="26"/>
      <c r="R1922" s="26"/>
      <c r="S1922" s="26"/>
      <c r="T1922" s="26"/>
    </row>
    <row r="1923" spans="1:20" x14ac:dyDescent="0.25">
      <c r="A1923" s="26"/>
      <c r="B1923" s="94">
        <v>5</v>
      </c>
      <c r="C1923" s="37" t="s">
        <v>110</v>
      </c>
      <c r="D1923" s="94">
        <v>3</v>
      </c>
      <c r="E1923" s="94">
        <v>1997</v>
      </c>
      <c r="F1923" s="94">
        <v>1</v>
      </c>
      <c r="G1923" s="94">
        <v>0</v>
      </c>
      <c r="H1923" s="94">
        <v>0</v>
      </c>
      <c r="I1923" s="93">
        <v>3360901</v>
      </c>
      <c r="J1923" s="93" t="b" cm="1">
        <f t="array" ref="J1923">OR(ISNUMBER(SEARCH($L$26:$L$31,C1923)))</f>
        <v>0</v>
      </c>
      <c r="K1923" s="92"/>
      <c r="L1923" s="26"/>
      <c r="M1923" s="26"/>
      <c r="N1923" s="26"/>
      <c r="O1923" s="26"/>
      <c r="P1923" s="26"/>
      <c r="Q1923" s="26"/>
      <c r="R1923" s="26"/>
      <c r="S1923" s="26"/>
      <c r="T1923" s="26"/>
    </row>
    <row r="1924" spans="1:20" x14ac:dyDescent="0.25">
      <c r="A1924" s="26"/>
      <c r="B1924" s="94">
        <v>1</v>
      </c>
      <c r="C1924" s="37" t="s">
        <v>114</v>
      </c>
      <c r="D1924" s="94">
        <v>1</v>
      </c>
      <c r="E1924" s="94">
        <v>1997</v>
      </c>
      <c r="F1924" s="94">
        <v>1</v>
      </c>
      <c r="G1924" s="94">
        <v>0</v>
      </c>
      <c r="H1924" s="94">
        <v>0</v>
      </c>
      <c r="I1924" s="93">
        <v>594132</v>
      </c>
      <c r="J1924" s="93" t="b" cm="1">
        <f t="array" ref="J1924">OR(ISNUMBER(SEARCH($L$26:$L$31,C1924)))</f>
        <v>0</v>
      </c>
      <c r="K1924" s="92"/>
      <c r="L1924" s="26"/>
      <c r="M1924" s="26"/>
      <c r="N1924" s="26"/>
      <c r="O1924" s="26"/>
      <c r="P1924" s="26"/>
      <c r="Q1924" s="26"/>
      <c r="R1924" s="26"/>
      <c r="S1924" s="26"/>
      <c r="T1924" s="26"/>
    </row>
    <row r="1925" spans="1:20" x14ac:dyDescent="0.25">
      <c r="A1925" s="26"/>
      <c r="B1925" s="94">
        <v>1</v>
      </c>
      <c r="C1925" s="37" t="s">
        <v>106</v>
      </c>
      <c r="D1925" s="94">
        <v>2</v>
      </c>
      <c r="E1925" s="94">
        <v>1997</v>
      </c>
      <c r="F1925" s="94">
        <v>1</v>
      </c>
      <c r="G1925" s="94">
        <v>0</v>
      </c>
      <c r="H1925" s="94">
        <v>68</v>
      </c>
      <c r="I1925" s="93">
        <v>44940</v>
      </c>
      <c r="J1925" s="93" t="b" cm="1">
        <f t="array" ref="J1925">OR(ISNUMBER(SEARCH($L$26:$L$31,C1925)))</f>
        <v>0</v>
      </c>
      <c r="K1925" s="92"/>
      <c r="L1925" s="26"/>
      <c r="M1925" s="26"/>
      <c r="N1925" s="26"/>
      <c r="O1925" s="26"/>
      <c r="P1925" s="26"/>
      <c r="Q1925" s="26"/>
      <c r="R1925" s="26"/>
      <c r="S1925" s="26"/>
      <c r="T1925" s="26"/>
    </row>
    <row r="1926" spans="1:20" x14ac:dyDescent="0.25">
      <c r="A1926" s="26"/>
      <c r="B1926" s="94">
        <v>2</v>
      </c>
      <c r="C1926" s="37" t="s">
        <v>104</v>
      </c>
      <c r="D1926" s="94">
        <v>4</v>
      </c>
      <c r="E1926" s="94">
        <v>1997</v>
      </c>
      <c r="F1926" s="94">
        <v>1</v>
      </c>
      <c r="G1926" s="94">
        <v>0</v>
      </c>
      <c r="H1926" s="94">
        <v>0</v>
      </c>
      <c r="I1926" s="93">
        <v>75582</v>
      </c>
      <c r="J1926" s="93" t="b" cm="1">
        <f t="array" ref="J1926">OR(ISNUMBER(SEARCH($L$26:$L$31,C1926)))</f>
        <v>1</v>
      </c>
      <c r="K1926" s="92"/>
      <c r="L1926" s="26"/>
      <c r="M1926" s="26"/>
      <c r="N1926" s="26"/>
      <c r="O1926" s="26"/>
      <c r="P1926" s="26"/>
      <c r="Q1926" s="26"/>
      <c r="R1926" s="26"/>
      <c r="S1926" s="26"/>
      <c r="T1926" s="26"/>
    </row>
    <row r="1927" spans="1:20" x14ac:dyDescent="0.25">
      <c r="A1927" s="26"/>
      <c r="B1927" s="94">
        <v>2</v>
      </c>
      <c r="C1927" s="37" t="s">
        <v>104</v>
      </c>
      <c r="D1927" s="94">
        <v>3</v>
      </c>
      <c r="E1927" s="94">
        <v>1997</v>
      </c>
      <c r="F1927" s="94">
        <v>1</v>
      </c>
      <c r="G1927" s="94">
        <v>0</v>
      </c>
      <c r="H1927" s="94">
        <v>25</v>
      </c>
      <c r="I1927" s="93">
        <v>8266818</v>
      </c>
      <c r="J1927" s="93" t="b" cm="1">
        <f t="array" ref="J1927">OR(ISNUMBER(SEARCH($L$26:$L$31,C1927)))</f>
        <v>1</v>
      </c>
      <c r="K1927" s="92"/>
      <c r="L1927" s="26"/>
      <c r="M1927" s="26"/>
      <c r="N1927" s="26"/>
      <c r="O1927" s="26"/>
      <c r="P1927" s="26"/>
      <c r="Q1927" s="26"/>
      <c r="R1927" s="26"/>
      <c r="S1927" s="26"/>
      <c r="T1927" s="26"/>
    </row>
    <row r="1928" spans="1:20" x14ac:dyDescent="0.25">
      <c r="A1928" s="26"/>
      <c r="B1928" s="94">
        <v>4</v>
      </c>
      <c r="C1928" s="37" t="s">
        <v>104</v>
      </c>
      <c r="D1928" s="94">
        <v>3</v>
      </c>
      <c r="E1928" s="94">
        <v>1997</v>
      </c>
      <c r="F1928" s="94">
        <v>1</v>
      </c>
      <c r="G1928" s="94">
        <v>0</v>
      </c>
      <c r="H1928" s="94">
        <v>49</v>
      </c>
      <c r="I1928" s="93">
        <v>487401</v>
      </c>
      <c r="J1928" s="93" t="b" cm="1">
        <f t="array" ref="J1928">OR(ISNUMBER(SEARCH($L$26:$L$31,C1928)))</f>
        <v>1</v>
      </c>
      <c r="K1928" s="92"/>
      <c r="L1928" s="26"/>
      <c r="M1928" s="26"/>
      <c r="N1928" s="26"/>
      <c r="O1928" s="26"/>
      <c r="P1928" s="26"/>
      <c r="Q1928" s="26"/>
      <c r="R1928" s="26"/>
      <c r="S1928" s="26"/>
      <c r="T1928" s="26"/>
    </row>
    <row r="1929" spans="1:20" x14ac:dyDescent="0.25">
      <c r="A1929" s="26"/>
      <c r="B1929" s="94">
        <v>4</v>
      </c>
      <c r="C1929" s="37" t="s">
        <v>104</v>
      </c>
      <c r="D1929" s="94">
        <v>2</v>
      </c>
      <c r="E1929" s="94">
        <v>1997</v>
      </c>
      <c r="F1929" s="94">
        <v>1</v>
      </c>
      <c r="G1929" s="94">
        <v>0</v>
      </c>
      <c r="H1929" s="94">
        <v>49</v>
      </c>
      <c r="I1929" s="93">
        <v>0</v>
      </c>
      <c r="J1929" s="93" t="b" cm="1">
        <f t="array" ref="J1929">OR(ISNUMBER(SEARCH($L$26:$L$31,C1929)))</f>
        <v>1</v>
      </c>
      <c r="K1929" s="92"/>
      <c r="L1929" s="26"/>
      <c r="M1929" s="26"/>
      <c r="N1929" s="26"/>
      <c r="O1929" s="26"/>
      <c r="P1929" s="26"/>
      <c r="Q1929" s="26"/>
      <c r="R1929" s="26"/>
      <c r="S1929" s="26"/>
      <c r="T1929" s="26"/>
    </row>
    <row r="1930" spans="1:20" x14ac:dyDescent="0.25">
      <c r="A1930" s="26"/>
      <c r="B1930" s="94">
        <v>3</v>
      </c>
      <c r="C1930" s="37" t="s">
        <v>104</v>
      </c>
      <c r="D1930" s="94">
        <v>3</v>
      </c>
      <c r="E1930" s="94">
        <v>1997</v>
      </c>
      <c r="F1930" s="94">
        <v>1</v>
      </c>
      <c r="G1930" s="94">
        <v>0</v>
      </c>
      <c r="H1930" s="94">
        <v>0</v>
      </c>
      <c r="I1930" s="93">
        <v>313904</v>
      </c>
      <c r="J1930" s="93" t="b" cm="1">
        <f t="array" ref="J1930">OR(ISNUMBER(SEARCH($L$26:$L$31,C1930)))</f>
        <v>1</v>
      </c>
      <c r="K1930" s="92"/>
      <c r="L1930" s="26"/>
      <c r="M1930" s="26"/>
      <c r="N1930" s="26"/>
      <c r="O1930" s="26"/>
      <c r="P1930" s="26"/>
      <c r="Q1930" s="26"/>
      <c r="R1930" s="26"/>
      <c r="S1930" s="26"/>
      <c r="T1930" s="26"/>
    </row>
    <row r="1931" spans="1:20" x14ac:dyDescent="0.25">
      <c r="A1931" s="26"/>
      <c r="B1931" s="94">
        <v>3</v>
      </c>
      <c r="C1931" s="37" t="s">
        <v>104</v>
      </c>
      <c r="D1931" s="94">
        <v>2</v>
      </c>
      <c r="E1931" s="94">
        <v>1997</v>
      </c>
      <c r="F1931" s="94">
        <v>1</v>
      </c>
      <c r="G1931" s="94">
        <v>0</v>
      </c>
      <c r="H1931" s="94">
        <v>10</v>
      </c>
      <c r="I1931" s="93">
        <v>287238</v>
      </c>
      <c r="J1931" s="93" t="b" cm="1">
        <f t="array" ref="J1931">OR(ISNUMBER(SEARCH($L$26:$L$31,C1931)))</f>
        <v>1</v>
      </c>
      <c r="K1931" s="92"/>
      <c r="L1931" s="26"/>
      <c r="M1931" s="26"/>
      <c r="N1931" s="26"/>
      <c r="O1931" s="26"/>
      <c r="P1931" s="26"/>
      <c r="Q1931" s="26"/>
      <c r="R1931" s="26"/>
      <c r="S1931" s="26"/>
      <c r="T1931" s="26"/>
    </row>
    <row r="1932" spans="1:20" x14ac:dyDescent="0.25">
      <c r="A1932" s="26"/>
      <c r="B1932" s="94">
        <v>3</v>
      </c>
      <c r="C1932" s="37" t="s">
        <v>104</v>
      </c>
      <c r="D1932" s="94">
        <v>4</v>
      </c>
      <c r="E1932" s="94">
        <v>1997</v>
      </c>
      <c r="F1932" s="94">
        <v>1</v>
      </c>
      <c r="G1932" s="94">
        <v>0</v>
      </c>
      <c r="H1932" s="94">
        <v>0</v>
      </c>
      <c r="I1932" s="93">
        <v>34138</v>
      </c>
      <c r="J1932" s="93" t="b" cm="1">
        <f t="array" ref="J1932">OR(ISNUMBER(SEARCH($L$26:$L$31,C1932)))</f>
        <v>1</v>
      </c>
      <c r="K1932" s="92"/>
      <c r="L1932" s="26"/>
      <c r="M1932" s="26"/>
      <c r="N1932" s="26"/>
      <c r="O1932" s="26"/>
      <c r="P1932" s="26"/>
      <c r="Q1932" s="26"/>
      <c r="R1932" s="26"/>
      <c r="S1932" s="26"/>
      <c r="T1932" s="26"/>
    </row>
    <row r="1933" spans="1:20" x14ac:dyDescent="0.25">
      <c r="A1933" s="26"/>
      <c r="B1933" s="94">
        <v>3</v>
      </c>
      <c r="C1933" s="37" t="s">
        <v>104</v>
      </c>
      <c r="D1933" s="94">
        <v>1</v>
      </c>
      <c r="E1933" s="94">
        <v>1997</v>
      </c>
      <c r="F1933" s="94">
        <v>1</v>
      </c>
      <c r="G1933" s="94">
        <v>0</v>
      </c>
      <c r="H1933" s="94">
        <v>0</v>
      </c>
      <c r="I1933" s="93">
        <v>86147</v>
      </c>
      <c r="J1933" s="93" t="b" cm="1">
        <f t="array" ref="J1933">OR(ISNUMBER(SEARCH($L$26:$L$31,C1933)))</f>
        <v>1</v>
      </c>
      <c r="K1933" s="92"/>
      <c r="L1933" s="26"/>
      <c r="M1933" s="26"/>
      <c r="N1933" s="26"/>
      <c r="O1933" s="26"/>
      <c r="P1933" s="26"/>
      <c r="Q1933" s="26"/>
      <c r="R1933" s="26"/>
      <c r="S1933" s="26"/>
      <c r="T1933" s="26"/>
    </row>
    <row r="1934" spans="1:20" x14ac:dyDescent="0.25">
      <c r="A1934" s="26"/>
      <c r="B1934" s="94">
        <v>5</v>
      </c>
      <c r="C1934" s="37" t="s">
        <v>104</v>
      </c>
      <c r="D1934" s="94">
        <v>2</v>
      </c>
      <c r="E1934" s="94">
        <v>1997</v>
      </c>
      <c r="F1934" s="94">
        <v>1</v>
      </c>
      <c r="G1934" s="94">
        <v>0</v>
      </c>
      <c r="H1934" s="94">
        <v>0</v>
      </c>
      <c r="I1934" s="93">
        <v>748293</v>
      </c>
      <c r="J1934" s="93" t="b" cm="1">
        <f t="array" ref="J1934">OR(ISNUMBER(SEARCH($L$26:$L$31,C1934)))</f>
        <v>1</v>
      </c>
      <c r="K1934" s="92"/>
      <c r="L1934" s="26"/>
      <c r="M1934" s="26"/>
      <c r="N1934" s="26"/>
      <c r="O1934" s="26"/>
      <c r="P1934" s="26"/>
      <c r="Q1934" s="26"/>
      <c r="R1934" s="26"/>
      <c r="S1934" s="26"/>
      <c r="T1934" s="26"/>
    </row>
    <row r="1935" spans="1:20" x14ac:dyDescent="0.25">
      <c r="A1935" s="26"/>
      <c r="B1935" s="94">
        <v>1</v>
      </c>
      <c r="C1935" s="37" t="s">
        <v>104</v>
      </c>
      <c r="D1935" s="94">
        <v>3</v>
      </c>
      <c r="E1935" s="94">
        <v>1997</v>
      </c>
      <c r="F1935" s="94">
        <v>1</v>
      </c>
      <c r="G1935" s="94">
        <v>0</v>
      </c>
      <c r="H1935" s="94">
        <v>0</v>
      </c>
      <c r="I1935" s="93">
        <v>80773</v>
      </c>
      <c r="J1935" s="93" t="b" cm="1">
        <f t="array" ref="J1935">OR(ISNUMBER(SEARCH($L$26:$L$31,C1935)))</f>
        <v>1</v>
      </c>
      <c r="K1935" s="92"/>
      <c r="L1935" s="26"/>
      <c r="M1935" s="26"/>
      <c r="N1935" s="26"/>
      <c r="O1935" s="26"/>
      <c r="P1935" s="26"/>
      <c r="Q1935" s="26"/>
      <c r="R1935" s="26"/>
      <c r="S1935" s="26"/>
      <c r="T1935" s="26"/>
    </row>
    <row r="1936" spans="1:20" x14ac:dyDescent="0.25">
      <c r="A1936" s="26"/>
      <c r="B1936" s="94">
        <v>1</v>
      </c>
      <c r="C1936" s="37" t="s">
        <v>104</v>
      </c>
      <c r="D1936" s="94">
        <v>3</v>
      </c>
      <c r="E1936" s="94">
        <v>1997</v>
      </c>
      <c r="F1936" s="94">
        <v>1</v>
      </c>
      <c r="G1936" s="94">
        <v>0</v>
      </c>
      <c r="H1936" s="94">
        <v>0</v>
      </c>
      <c r="I1936" s="93">
        <v>376247</v>
      </c>
      <c r="J1936" s="93" t="b" cm="1">
        <f t="array" ref="J1936">OR(ISNUMBER(SEARCH($L$26:$L$31,C1936)))</f>
        <v>1</v>
      </c>
      <c r="K1936" s="92"/>
      <c r="L1936" s="26"/>
      <c r="M1936" s="26"/>
      <c r="N1936" s="26"/>
      <c r="O1936" s="26"/>
      <c r="P1936" s="26"/>
      <c r="Q1936" s="26"/>
      <c r="R1936" s="26"/>
      <c r="S1936" s="26"/>
      <c r="T1936" s="26"/>
    </row>
    <row r="1937" spans="1:20" x14ac:dyDescent="0.25">
      <c r="A1937" s="26"/>
      <c r="B1937" s="94">
        <v>2</v>
      </c>
      <c r="C1937" s="37" t="s">
        <v>107</v>
      </c>
      <c r="D1937" s="94">
        <v>2</v>
      </c>
      <c r="E1937" s="94">
        <v>1997</v>
      </c>
      <c r="F1937" s="94">
        <v>1</v>
      </c>
      <c r="G1937" s="94">
        <v>0</v>
      </c>
      <c r="H1937" s="94">
        <v>13</v>
      </c>
      <c r="I1937" s="93">
        <v>347475</v>
      </c>
      <c r="J1937" s="93" t="b" cm="1">
        <f t="array" ref="J1937">OR(ISNUMBER(SEARCH($L$26:$L$31,C1937)))</f>
        <v>1</v>
      </c>
      <c r="K1937" s="92"/>
      <c r="L1937" s="26"/>
      <c r="M1937" s="26"/>
      <c r="N1937" s="26"/>
      <c r="O1937" s="26"/>
      <c r="P1937" s="26"/>
      <c r="Q1937" s="26"/>
      <c r="R1937" s="26"/>
      <c r="S1937" s="26"/>
      <c r="T1937" s="26"/>
    </row>
    <row r="1938" spans="1:20" x14ac:dyDescent="0.25">
      <c r="A1938" s="26"/>
      <c r="B1938" s="94">
        <v>3</v>
      </c>
      <c r="C1938" s="37" t="s">
        <v>107</v>
      </c>
      <c r="D1938" s="94">
        <v>3</v>
      </c>
      <c r="E1938" s="94">
        <v>1997</v>
      </c>
      <c r="F1938" s="94">
        <v>1</v>
      </c>
      <c r="G1938" s="94">
        <v>0</v>
      </c>
      <c r="H1938" s="94">
        <v>11</v>
      </c>
      <c r="I1938" s="93">
        <v>3107974</v>
      </c>
      <c r="J1938" s="93" t="b" cm="1">
        <f t="array" ref="J1938">OR(ISNUMBER(SEARCH($L$26:$L$31,C1938)))</f>
        <v>1</v>
      </c>
      <c r="K1938" s="92"/>
      <c r="L1938" s="26"/>
      <c r="M1938" s="26"/>
      <c r="N1938" s="26"/>
      <c r="O1938" s="26"/>
      <c r="P1938" s="26"/>
      <c r="Q1938" s="26"/>
      <c r="R1938" s="26"/>
      <c r="S1938" s="26"/>
      <c r="T1938" s="26"/>
    </row>
    <row r="1939" spans="1:20" x14ac:dyDescent="0.25">
      <c r="A1939" s="26"/>
      <c r="B1939" s="94">
        <v>1</v>
      </c>
      <c r="C1939" s="37" t="s">
        <v>103</v>
      </c>
      <c r="D1939" s="94">
        <v>1</v>
      </c>
      <c r="E1939" s="94">
        <v>1998</v>
      </c>
      <c r="F1939" s="94">
        <v>2</v>
      </c>
      <c r="G1939" s="94">
        <v>0</v>
      </c>
      <c r="H1939" s="94">
        <v>0</v>
      </c>
      <c r="I1939" s="93">
        <v>865202</v>
      </c>
      <c r="J1939" s="93" t="b" cm="1">
        <f t="array" ref="J1939">OR(ISNUMBER(SEARCH($L$26:$L$31,C1939)))</f>
        <v>1</v>
      </c>
      <c r="K1939" s="92"/>
      <c r="L1939" s="26"/>
      <c r="M1939" s="26"/>
      <c r="N1939" s="26"/>
      <c r="O1939" s="26"/>
      <c r="P1939" s="26"/>
      <c r="Q1939" s="26"/>
      <c r="R1939" s="26"/>
      <c r="S1939" s="26"/>
      <c r="T1939" s="26"/>
    </row>
    <row r="1940" spans="1:20" x14ac:dyDescent="0.25">
      <c r="A1940" s="26"/>
      <c r="B1940" s="94">
        <v>1</v>
      </c>
      <c r="C1940" s="37" t="s">
        <v>106</v>
      </c>
      <c r="D1940" s="94">
        <v>1</v>
      </c>
      <c r="E1940" s="94">
        <v>1998</v>
      </c>
      <c r="F1940" s="94">
        <v>1</v>
      </c>
      <c r="G1940" s="94">
        <v>0</v>
      </c>
      <c r="H1940" s="94">
        <v>0</v>
      </c>
      <c r="I1940" s="93">
        <v>162736</v>
      </c>
      <c r="J1940" s="93" t="b" cm="1">
        <f t="array" ref="J1940">OR(ISNUMBER(SEARCH($L$26:$L$31,C1940)))</f>
        <v>0</v>
      </c>
      <c r="K1940" s="92"/>
      <c r="L1940" s="26"/>
      <c r="M1940" s="26"/>
      <c r="N1940" s="26"/>
      <c r="O1940" s="26"/>
      <c r="P1940" s="26"/>
      <c r="Q1940" s="26"/>
      <c r="R1940" s="26"/>
      <c r="S1940" s="26"/>
      <c r="T1940" s="26"/>
    </row>
    <row r="1941" spans="1:20" x14ac:dyDescent="0.25">
      <c r="A1941" s="26"/>
      <c r="B1941" s="94">
        <v>2</v>
      </c>
      <c r="C1941" s="37" t="s">
        <v>104</v>
      </c>
      <c r="D1941" s="94">
        <v>1</v>
      </c>
      <c r="E1941" s="94">
        <v>1998</v>
      </c>
      <c r="F1941" s="94">
        <v>1</v>
      </c>
      <c r="G1941" s="94">
        <v>0</v>
      </c>
      <c r="H1941" s="94">
        <v>0</v>
      </c>
      <c r="I1941" s="93">
        <v>65354</v>
      </c>
      <c r="J1941" s="93" t="b" cm="1">
        <f t="array" ref="J1941">OR(ISNUMBER(SEARCH($L$26:$L$31,C1941)))</f>
        <v>1</v>
      </c>
      <c r="K1941" s="92"/>
      <c r="L1941" s="26"/>
      <c r="M1941" s="26"/>
      <c r="N1941" s="26"/>
      <c r="O1941" s="26"/>
      <c r="P1941" s="26"/>
      <c r="Q1941" s="26"/>
      <c r="R1941" s="26"/>
      <c r="S1941" s="26"/>
      <c r="T1941" s="26"/>
    </row>
    <row r="1942" spans="1:20" x14ac:dyDescent="0.25">
      <c r="A1942" s="26"/>
      <c r="B1942" s="94">
        <v>2</v>
      </c>
      <c r="C1942" s="37" t="s">
        <v>110</v>
      </c>
      <c r="D1942" s="94">
        <v>2</v>
      </c>
      <c r="E1942" s="94">
        <v>1998</v>
      </c>
      <c r="F1942" s="94">
        <v>1</v>
      </c>
      <c r="G1942" s="94">
        <v>0</v>
      </c>
      <c r="H1942" s="94">
        <v>0</v>
      </c>
      <c r="I1942" s="93">
        <v>449784</v>
      </c>
      <c r="J1942" s="93" t="b" cm="1">
        <f t="array" ref="J1942">OR(ISNUMBER(SEARCH($L$26:$L$31,C1942)))</f>
        <v>0</v>
      </c>
      <c r="K1942" s="92"/>
      <c r="L1942" s="26"/>
      <c r="M1942" s="26"/>
      <c r="N1942" s="26"/>
      <c r="O1942" s="26"/>
      <c r="P1942" s="26"/>
      <c r="Q1942" s="26"/>
      <c r="R1942" s="26"/>
      <c r="S1942" s="26"/>
      <c r="T1942" s="26"/>
    </row>
    <row r="1943" spans="1:20" x14ac:dyDescent="0.25">
      <c r="A1943" s="26"/>
      <c r="B1943" s="94">
        <v>2</v>
      </c>
      <c r="C1943" s="37" t="s">
        <v>104</v>
      </c>
      <c r="D1943" s="94">
        <v>2</v>
      </c>
      <c r="E1943" s="94">
        <v>1998</v>
      </c>
      <c r="F1943" s="94">
        <v>1</v>
      </c>
      <c r="G1943" s="94">
        <v>0</v>
      </c>
      <c r="H1943" s="94">
        <v>0</v>
      </c>
      <c r="I1943" s="93">
        <v>306450</v>
      </c>
      <c r="J1943" s="93" t="b" cm="1">
        <f t="array" ref="J1943">OR(ISNUMBER(SEARCH($L$26:$L$31,C1943)))</f>
        <v>1</v>
      </c>
      <c r="K1943" s="92"/>
      <c r="L1943" s="26"/>
      <c r="M1943" s="26"/>
      <c r="N1943" s="26"/>
      <c r="O1943" s="26"/>
      <c r="P1943" s="26"/>
      <c r="Q1943" s="26"/>
      <c r="R1943" s="26"/>
      <c r="S1943" s="26"/>
      <c r="T1943" s="26"/>
    </row>
    <row r="1944" spans="1:20" x14ac:dyDescent="0.25">
      <c r="A1944" s="26"/>
      <c r="B1944" s="94">
        <v>1</v>
      </c>
      <c r="C1944" s="37" t="s">
        <v>104</v>
      </c>
      <c r="D1944" s="94">
        <v>2</v>
      </c>
      <c r="E1944" s="94">
        <v>1998</v>
      </c>
      <c r="F1944" s="94">
        <v>1</v>
      </c>
      <c r="G1944" s="94">
        <v>0</v>
      </c>
      <c r="H1944" s="94">
        <v>36</v>
      </c>
      <c r="I1944" s="93">
        <v>0</v>
      </c>
      <c r="J1944" s="93" t="b" cm="1">
        <f t="array" ref="J1944">OR(ISNUMBER(SEARCH($L$26:$L$31,C1944)))</f>
        <v>1</v>
      </c>
      <c r="K1944" s="92"/>
      <c r="L1944" s="26"/>
      <c r="M1944" s="26"/>
      <c r="N1944" s="26"/>
      <c r="O1944" s="26"/>
      <c r="P1944" s="26"/>
      <c r="Q1944" s="26"/>
      <c r="R1944" s="26"/>
      <c r="S1944" s="26"/>
      <c r="T1944" s="26"/>
    </row>
    <row r="1945" spans="1:20" x14ac:dyDescent="0.25">
      <c r="A1945" s="26"/>
      <c r="B1945" s="94">
        <v>1</v>
      </c>
      <c r="C1945" s="37" t="s">
        <v>104</v>
      </c>
      <c r="D1945" s="94">
        <v>2</v>
      </c>
      <c r="E1945" s="94">
        <v>1998</v>
      </c>
      <c r="F1945" s="94">
        <v>1</v>
      </c>
      <c r="G1945" s="94">
        <v>0</v>
      </c>
      <c r="H1945" s="94">
        <v>0</v>
      </c>
      <c r="I1945" s="93">
        <v>310730</v>
      </c>
      <c r="J1945" s="93" t="b" cm="1">
        <f t="array" ref="J1945">OR(ISNUMBER(SEARCH($L$26:$L$31,C1945)))</f>
        <v>1</v>
      </c>
      <c r="K1945" s="92"/>
      <c r="L1945" s="26"/>
      <c r="M1945" s="26"/>
      <c r="N1945" s="26"/>
      <c r="O1945" s="26"/>
      <c r="P1945" s="26"/>
      <c r="Q1945" s="26"/>
      <c r="R1945" s="26"/>
      <c r="S1945" s="26"/>
      <c r="T1945" s="26"/>
    </row>
    <row r="1946" spans="1:20" x14ac:dyDescent="0.25">
      <c r="A1946" s="26"/>
      <c r="B1946" s="94">
        <v>2</v>
      </c>
      <c r="C1946" s="37" t="s">
        <v>104</v>
      </c>
      <c r="D1946" s="94">
        <v>2</v>
      </c>
      <c r="E1946" s="94">
        <v>1998</v>
      </c>
      <c r="F1946" s="94">
        <v>1</v>
      </c>
      <c r="G1946" s="94">
        <v>0</v>
      </c>
      <c r="H1946" s="94">
        <v>0</v>
      </c>
      <c r="I1946" s="93">
        <v>818518</v>
      </c>
      <c r="J1946" s="93" t="b" cm="1">
        <f t="array" ref="J1946">OR(ISNUMBER(SEARCH($L$26:$L$31,C1946)))</f>
        <v>1</v>
      </c>
      <c r="K1946" s="92"/>
      <c r="L1946" s="26"/>
      <c r="M1946" s="26"/>
      <c r="N1946" s="26"/>
      <c r="O1946" s="26"/>
      <c r="P1946" s="26"/>
      <c r="Q1946" s="26"/>
      <c r="R1946" s="26"/>
      <c r="S1946" s="26"/>
      <c r="T1946" s="26"/>
    </row>
    <row r="1947" spans="1:20" x14ac:dyDescent="0.25">
      <c r="A1947" s="26"/>
      <c r="B1947" s="94">
        <v>2</v>
      </c>
      <c r="C1947" s="37" t="s">
        <v>109</v>
      </c>
      <c r="D1947" s="94">
        <v>2</v>
      </c>
      <c r="E1947" s="94">
        <v>1998</v>
      </c>
      <c r="F1947" s="94">
        <v>1</v>
      </c>
      <c r="G1947" s="94">
        <v>0</v>
      </c>
      <c r="H1947" s="94">
        <v>0</v>
      </c>
      <c r="I1947" s="93">
        <v>719997</v>
      </c>
      <c r="J1947" s="93" t="b" cm="1">
        <f t="array" ref="J1947">OR(ISNUMBER(SEARCH($L$26:$L$31,C1947)))</f>
        <v>0</v>
      </c>
      <c r="K1947" s="92"/>
      <c r="L1947" s="26"/>
      <c r="M1947" s="26"/>
      <c r="N1947" s="26"/>
      <c r="O1947" s="26"/>
      <c r="P1947" s="26"/>
      <c r="Q1947" s="26"/>
      <c r="R1947" s="26"/>
      <c r="S1947" s="26"/>
      <c r="T1947" s="26"/>
    </row>
    <row r="1948" spans="1:20" x14ac:dyDescent="0.25">
      <c r="A1948" s="26"/>
      <c r="B1948" s="94">
        <v>2</v>
      </c>
      <c r="C1948" s="37" t="s">
        <v>110</v>
      </c>
      <c r="D1948" s="94">
        <v>3</v>
      </c>
      <c r="E1948" s="94">
        <v>1998</v>
      </c>
      <c r="F1948" s="94">
        <v>1</v>
      </c>
      <c r="G1948" s="94">
        <v>0</v>
      </c>
      <c r="H1948" s="94">
        <v>0</v>
      </c>
      <c r="I1948" s="93">
        <v>1223972</v>
      </c>
      <c r="J1948" s="93" t="b" cm="1">
        <f t="array" ref="J1948">OR(ISNUMBER(SEARCH($L$26:$L$31,C1948)))</f>
        <v>0</v>
      </c>
      <c r="K1948" s="92"/>
      <c r="L1948" s="26"/>
      <c r="M1948" s="26"/>
      <c r="N1948" s="26"/>
      <c r="O1948" s="26"/>
      <c r="P1948" s="26"/>
      <c r="Q1948" s="26"/>
      <c r="R1948" s="26"/>
      <c r="S1948" s="26"/>
      <c r="T1948" s="26"/>
    </row>
    <row r="1949" spans="1:20" x14ac:dyDescent="0.25">
      <c r="A1949" s="26"/>
      <c r="B1949" s="94">
        <v>2</v>
      </c>
      <c r="C1949" s="37" t="s">
        <v>104</v>
      </c>
      <c r="D1949" s="94">
        <v>3</v>
      </c>
      <c r="E1949" s="94">
        <v>1998</v>
      </c>
      <c r="F1949" s="94">
        <v>1</v>
      </c>
      <c r="G1949" s="94">
        <v>0</v>
      </c>
      <c r="H1949" s="94">
        <v>0</v>
      </c>
      <c r="I1949" s="93">
        <v>145553</v>
      </c>
      <c r="J1949" s="93" t="b" cm="1">
        <f t="array" ref="J1949">OR(ISNUMBER(SEARCH($L$26:$L$31,C1949)))</f>
        <v>1</v>
      </c>
      <c r="K1949" s="92"/>
      <c r="L1949" s="26"/>
      <c r="M1949" s="26"/>
      <c r="N1949" s="26"/>
      <c r="O1949" s="26"/>
      <c r="P1949" s="26"/>
      <c r="Q1949" s="26"/>
      <c r="R1949" s="26"/>
      <c r="S1949" s="26"/>
      <c r="T1949" s="26"/>
    </row>
    <row r="1950" spans="1:20" x14ac:dyDescent="0.25">
      <c r="A1950" s="26"/>
      <c r="B1950" s="94">
        <v>2</v>
      </c>
      <c r="C1950" s="37" t="s">
        <v>104</v>
      </c>
      <c r="D1950" s="94">
        <v>3</v>
      </c>
      <c r="E1950" s="94">
        <v>1998</v>
      </c>
      <c r="F1950" s="94">
        <v>1</v>
      </c>
      <c r="G1950" s="94">
        <v>0</v>
      </c>
      <c r="H1950" s="94">
        <v>0</v>
      </c>
      <c r="I1950" s="93">
        <v>424833</v>
      </c>
      <c r="J1950" s="93" t="b" cm="1">
        <f t="array" ref="J1950">OR(ISNUMBER(SEARCH($L$26:$L$31,C1950)))</f>
        <v>1</v>
      </c>
      <c r="K1950" s="92"/>
      <c r="L1950" s="26"/>
      <c r="M1950" s="26"/>
      <c r="N1950" s="26"/>
      <c r="O1950" s="26"/>
      <c r="P1950" s="26"/>
      <c r="Q1950" s="26"/>
      <c r="R1950" s="26"/>
      <c r="S1950" s="26"/>
      <c r="T1950" s="26"/>
    </row>
    <row r="1951" spans="1:20" x14ac:dyDescent="0.25">
      <c r="A1951" s="26"/>
      <c r="B1951" s="94">
        <v>1</v>
      </c>
      <c r="C1951" s="37" t="s">
        <v>110</v>
      </c>
      <c r="D1951" s="94">
        <v>3</v>
      </c>
      <c r="E1951" s="94">
        <v>1998</v>
      </c>
      <c r="F1951" s="94">
        <v>1</v>
      </c>
      <c r="G1951" s="94">
        <v>0</v>
      </c>
      <c r="H1951" s="94">
        <v>0</v>
      </c>
      <c r="I1951" s="93">
        <v>79957</v>
      </c>
      <c r="J1951" s="93" t="b" cm="1">
        <f t="array" ref="J1951">OR(ISNUMBER(SEARCH($L$26:$L$31,C1951)))</f>
        <v>0</v>
      </c>
      <c r="K1951" s="92"/>
      <c r="L1951" s="26"/>
      <c r="M1951" s="26"/>
      <c r="N1951" s="26"/>
      <c r="O1951" s="26"/>
      <c r="P1951" s="26"/>
      <c r="Q1951" s="26"/>
      <c r="R1951" s="26"/>
      <c r="S1951" s="26"/>
      <c r="T1951" s="26"/>
    </row>
    <row r="1952" spans="1:20" x14ac:dyDescent="0.25">
      <c r="A1952" s="26"/>
      <c r="B1952" s="94">
        <v>2</v>
      </c>
      <c r="C1952" s="37" t="s">
        <v>110</v>
      </c>
      <c r="D1952" s="94">
        <v>3</v>
      </c>
      <c r="E1952" s="94">
        <v>1998</v>
      </c>
      <c r="F1952" s="94">
        <v>1</v>
      </c>
      <c r="G1952" s="94">
        <v>11</v>
      </c>
      <c r="H1952" s="94">
        <v>11</v>
      </c>
      <c r="I1952" s="93">
        <v>0</v>
      </c>
      <c r="J1952" s="93" t="b" cm="1">
        <f t="array" ref="J1952">OR(ISNUMBER(SEARCH($L$26:$L$31,C1952)))</f>
        <v>0</v>
      </c>
      <c r="K1952" s="92"/>
      <c r="L1952" s="26"/>
      <c r="M1952" s="26"/>
      <c r="N1952" s="26"/>
      <c r="O1952" s="26"/>
      <c r="P1952" s="26"/>
      <c r="Q1952" s="26"/>
      <c r="R1952" s="26"/>
      <c r="S1952" s="26"/>
      <c r="T1952" s="26"/>
    </row>
    <row r="1953" spans="1:20" x14ac:dyDescent="0.25">
      <c r="A1953" s="26"/>
      <c r="B1953" s="94">
        <v>2</v>
      </c>
      <c r="C1953" s="37" t="s">
        <v>112</v>
      </c>
      <c r="D1953" s="94">
        <v>3</v>
      </c>
      <c r="E1953" s="94">
        <v>1998</v>
      </c>
      <c r="F1953" s="94">
        <v>1</v>
      </c>
      <c r="G1953" s="94">
        <v>0</v>
      </c>
      <c r="H1953" s="94">
        <v>0</v>
      </c>
      <c r="I1953" s="93">
        <v>807025</v>
      </c>
      <c r="J1953" s="93" t="b" cm="1">
        <f t="array" ref="J1953">OR(ISNUMBER(SEARCH($L$26:$L$31,C1953)))</f>
        <v>1</v>
      </c>
      <c r="K1953" s="92"/>
      <c r="L1953" s="26"/>
      <c r="M1953" s="26"/>
      <c r="N1953" s="26"/>
      <c r="O1953" s="26"/>
      <c r="P1953" s="26"/>
      <c r="Q1953" s="26"/>
      <c r="R1953" s="26"/>
      <c r="S1953" s="26"/>
      <c r="T1953" s="26"/>
    </row>
    <row r="1954" spans="1:20" x14ac:dyDescent="0.25">
      <c r="A1954" s="26"/>
      <c r="B1954" s="94">
        <v>2</v>
      </c>
      <c r="C1954" s="37" t="s">
        <v>104</v>
      </c>
      <c r="D1954" s="94">
        <v>3</v>
      </c>
      <c r="E1954" s="94">
        <v>1998</v>
      </c>
      <c r="F1954" s="94">
        <v>1</v>
      </c>
      <c r="G1954" s="94">
        <v>0</v>
      </c>
      <c r="H1954" s="94">
        <v>0</v>
      </c>
      <c r="I1954" s="93">
        <v>146202</v>
      </c>
      <c r="J1954" s="93" t="b" cm="1">
        <f t="array" ref="J1954">OR(ISNUMBER(SEARCH($L$26:$L$31,C1954)))</f>
        <v>1</v>
      </c>
      <c r="K1954" s="92"/>
      <c r="L1954" s="26"/>
      <c r="M1954" s="26"/>
      <c r="N1954" s="26"/>
      <c r="O1954" s="26"/>
      <c r="P1954" s="26"/>
      <c r="Q1954" s="26"/>
      <c r="R1954" s="26"/>
      <c r="S1954" s="26"/>
      <c r="T1954" s="26"/>
    </row>
    <row r="1955" spans="1:20" x14ac:dyDescent="0.25">
      <c r="A1955" s="26"/>
      <c r="B1955" s="94">
        <v>6</v>
      </c>
      <c r="C1955" s="37" t="s">
        <v>107</v>
      </c>
      <c r="D1955" s="94">
        <v>2</v>
      </c>
      <c r="E1955" s="94">
        <v>1998</v>
      </c>
      <c r="F1955" s="94">
        <v>1</v>
      </c>
      <c r="G1955" s="94">
        <v>0</v>
      </c>
      <c r="H1955" s="94">
        <v>0</v>
      </c>
      <c r="I1955" s="93">
        <v>4453619</v>
      </c>
      <c r="J1955" s="93" t="b" cm="1">
        <f t="array" ref="J1955">OR(ISNUMBER(SEARCH($L$26:$L$31,C1955)))</f>
        <v>1</v>
      </c>
      <c r="K1955" s="92"/>
      <c r="L1955" s="26"/>
      <c r="M1955" s="26"/>
      <c r="N1955" s="26"/>
      <c r="O1955" s="26"/>
      <c r="P1955" s="26"/>
      <c r="Q1955" s="26"/>
      <c r="R1955" s="26"/>
      <c r="S1955" s="26"/>
      <c r="T1955" s="26"/>
    </row>
    <row r="1956" spans="1:20" x14ac:dyDescent="0.25">
      <c r="A1956" s="26"/>
      <c r="B1956" s="94">
        <v>6</v>
      </c>
      <c r="C1956" s="37" t="s">
        <v>107</v>
      </c>
      <c r="D1956" s="94">
        <v>2</v>
      </c>
      <c r="E1956" s="94">
        <v>1998</v>
      </c>
      <c r="F1956" s="94">
        <v>1</v>
      </c>
      <c r="G1956" s="94">
        <v>0</v>
      </c>
      <c r="H1956" s="94">
        <v>23</v>
      </c>
      <c r="I1956" s="93">
        <v>7597863</v>
      </c>
      <c r="J1956" s="93" t="b" cm="1">
        <f t="array" ref="J1956">OR(ISNUMBER(SEARCH($L$26:$L$31,C1956)))</f>
        <v>1</v>
      </c>
      <c r="K1956" s="92"/>
      <c r="L1956" s="26"/>
      <c r="M1956" s="26"/>
      <c r="N1956" s="26"/>
      <c r="O1956" s="26"/>
      <c r="P1956" s="26"/>
      <c r="Q1956" s="26"/>
      <c r="R1956" s="26"/>
      <c r="S1956" s="26"/>
      <c r="T1956" s="26"/>
    </row>
    <row r="1957" spans="1:20" x14ac:dyDescent="0.25">
      <c r="A1957" s="26"/>
      <c r="B1957" s="94">
        <v>6</v>
      </c>
      <c r="C1957" s="37" t="s">
        <v>107</v>
      </c>
      <c r="D1957" s="94">
        <v>2</v>
      </c>
      <c r="E1957" s="94">
        <v>1998</v>
      </c>
      <c r="F1957" s="94">
        <v>1</v>
      </c>
      <c r="G1957" s="94">
        <v>12</v>
      </c>
      <c r="H1957" s="94">
        <v>110</v>
      </c>
      <c r="I1957" s="93">
        <v>16162699</v>
      </c>
      <c r="J1957" s="93" t="b" cm="1">
        <f t="array" ref="J1957">OR(ISNUMBER(SEARCH($L$26:$L$31,C1957)))</f>
        <v>1</v>
      </c>
      <c r="K1957" s="92"/>
      <c r="L1957" s="26"/>
      <c r="M1957" s="26"/>
      <c r="N1957" s="26"/>
      <c r="O1957" s="26"/>
      <c r="P1957" s="26"/>
      <c r="Q1957" s="26"/>
      <c r="R1957" s="26"/>
      <c r="S1957" s="26"/>
      <c r="T1957" s="26"/>
    </row>
    <row r="1958" spans="1:20" x14ac:dyDescent="0.25">
      <c r="A1958" s="26"/>
      <c r="B1958" s="94">
        <v>2</v>
      </c>
      <c r="C1958" s="37" t="s">
        <v>107</v>
      </c>
      <c r="D1958" s="94">
        <v>1</v>
      </c>
      <c r="E1958" s="94">
        <v>1998</v>
      </c>
      <c r="F1958" s="94">
        <v>1</v>
      </c>
      <c r="G1958" s="94">
        <v>0</v>
      </c>
      <c r="H1958" s="94">
        <v>0</v>
      </c>
      <c r="I1958" s="93">
        <v>411319</v>
      </c>
      <c r="J1958" s="93" t="b" cm="1">
        <f t="array" ref="J1958">OR(ISNUMBER(SEARCH($L$26:$L$31,C1958)))</f>
        <v>1</v>
      </c>
      <c r="K1958" s="92"/>
      <c r="L1958" s="26"/>
      <c r="M1958" s="26"/>
      <c r="N1958" s="26"/>
      <c r="O1958" s="26"/>
      <c r="P1958" s="26"/>
      <c r="Q1958" s="26"/>
      <c r="R1958" s="26"/>
      <c r="S1958" s="26"/>
      <c r="T1958" s="26"/>
    </row>
    <row r="1959" spans="1:20" x14ac:dyDescent="0.25">
      <c r="A1959" s="26"/>
      <c r="B1959" s="94">
        <v>4</v>
      </c>
      <c r="C1959" s="37" t="s">
        <v>107</v>
      </c>
      <c r="D1959" s="94">
        <v>1</v>
      </c>
      <c r="E1959" s="94">
        <v>1998</v>
      </c>
      <c r="F1959" s="94">
        <v>1</v>
      </c>
      <c r="G1959" s="94">
        <v>0</v>
      </c>
      <c r="H1959" s="94">
        <v>0</v>
      </c>
      <c r="I1959" s="93">
        <v>1275642</v>
      </c>
      <c r="J1959" s="93" t="b" cm="1">
        <f t="array" ref="J1959">OR(ISNUMBER(SEARCH($L$26:$L$31,C1959)))</f>
        <v>1</v>
      </c>
      <c r="K1959" s="92"/>
      <c r="L1959" s="26"/>
      <c r="M1959" s="26"/>
      <c r="N1959" s="26"/>
      <c r="O1959" s="26"/>
      <c r="P1959" s="26"/>
      <c r="Q1959" s="26"/>
      <c r="R1959" s="26"/>
      <c r="S1959" s="26"/>
      <c r="T1959" s="26"/>
    </row>
    <row r="1960" spans="1:20" x14ac:dyDescent="0.25">
      <c r="A1960" s="26"/>
      <c r="B1960" s="94">
        <v>4</v>
      </c>
      <c r="C1960" s="37" t="s">
        <v>107</v>
      </c>
      <c r="D1960" s="94">
        <v>1</v>
      </c>
      <c r="E1960" s="94">
        <v>1998</v>
      </c>
      <c r="F1960" s="94">
        <v>1</v>
      </c>
      <c r="G1960" s="94">
        <v>0</v>
      </c>
      <c r="H1960" s="94">
        <v>0</v>
      </c>
      <c r="I1960" s="93">
        <v>3393627</v>
      </c>
      <c r="J1960" s="93" t="b" cm="1">
        <f t="array" ref="J1960">OR(ISNUMBER(SEARCH($L$26:$L$31,C1960)))</f>
        <v>1</v>
      </c>
      <c r="K1960" s="92"/>
      <c r="L1960" s="26"/>
      <c r="M1960" s="26"/>
      <c r="N1960" s="26"/>
      <c r="O1960" s="26"/>
      <c r="P1960" s="26"/>
      <c r="Q1960" s="26"/>
      <c r="R1960" s="26"/>
      <c r="S1960" s="26"/>
      <c r="T1960" s="26"/>
    </row>
    <row r="1961" spans="1:20" x14ac:dyDescent="0.25">
      <c r="A1961" s="26"/>
      <c r="B1961" s="94">
        <v>5</v>
      </c>
      <c r="C1961" s="37" t="s">
        <v>107</v>
      </c>
      <c r="D1961" s="94">
        <v>2</v>
      </c>
      <c r="E1961" s="94">
        <v>1998</v>
      </c>
      <c r="F1961" s="94">
        <v>1</v>
      </c>
      <c r="G1961" s="94">
        <v>0</v>
      </c>
      <c r="H1961" s="94">
        <v>0</v>
      </c>
      <c r="I1961" s="93">
        <v>29712</v>
      </c>
      <c r="J1961" s="93" t="b" cm="1">
        <f t="array" ref="J1961">OR(ISNUMBER(SEARCH($L$26:$L$31,C1961)))</f>
        <v>1</v>
      </c>
      <c r="K1961" s="92"/>
      <c r="L1961" s="26"/>
      <c r="M1961" s="26"/>
      <c r="N1961" s="26"/>
      <c r="O1961" s="26"/>
      <c r="P1961" s="26"/>
      <c r="Q1961" s="26"/>
      <c r="R1961" s="26"/>
      <c r="S1961" s="26"/>
      <c r="T1961" s="26"/>
    </row>
    <row r="1962" spans="1:20" x14ac:dyDescent="0.25">
      <c r="A1962" s="26"/>
      <c r="B1962" s="94">
        <v>2</v>
      </c>
      <c r="C1962" s="37" t="s">
        <v>108</v>
      </c>
      <c r="D1962" s="94">
        <v>3</v>
      </c>
      <c r="E1962" s="94">
        <v>1998</v>
      </c>
      <c r="F1962" s="94">
        <v>1</v>
      </c>
      <c r="G1962" s="94">
        <v>0</v>
      </c>
      <c r="H1962" s="94">
        <v>0</v>
      </c>
      <c r="I1962" s="93">
        <v>55436663</v>
      </c>
      <c r="J1962" s="93" t="b" cm="1">
        <f t="array" ref="J1962">OR(ISNUMBER(SEARCH($L$26:$L$31,C1962)))</f>
        <v>1</v>
      </c>
      <c r="K1962" s="92"/>
      <c r="L1962" s="26"/>
      <c r="M1962" s="26"/>
      <c r="N1962" s="26"/>
      <c r="O1962" s="26"/>
      <c r="P1962" s="26"/>
      <c r="Q1962" s="26"/>
      <c r="R1962" s="26"/>
      <c r="S1962" s="26"/>
      <c r="T1962" s="26"/>
    </row>
    <row r="1963" spans="1:20" x14ac:dyDescent="0.25">
      <c r="A1963" s="26"/>
      <c r="B1963" s="94">
        <v>1</v>
      </c>
      <c r="C1963" s="37" t="s">
        <v>114</v>
      </c>
      <c r="D1963" s="94">
        <v>1</v>
      </c>
      <c r="E1963" s="94">
        <v>1999</v>
      </c>
      <c r="F1963" s="94">
        <v>2</v>
      </c>
      <c r="G1963" s="94">
        <v>0</v>
      </c>
      <c r="H1963" s="94">
        <v>0</v>
      </c>
      <c r="I1963" s="93">
        <v>30432669</v>
      </c>
      <c r="J1963" s="93" t="b" cm="1">
        <f t="array" ref="J1963">OR(ISNUMBER(SEARCH($L$26:$L$31,C1963)))</f>
        <v>0</v>
      </c>
      <c r="K1963" s="92"/>
      <c r="L1963" s="26"/>
      <c r="M1963" s="26"/>
      <c r="N1963" s="26"/>
      <c r="O1963" s="26"/>
      <c r="P1963" s="26"/>
      <c r="Q1963" s="26"/>
      <c r="R1963" s="26"/>
      <c r="S1963" s="26"/>
      <c r="T1963" s="26"/>
    </row>
    <row r="1964" spans="1:20" x14ac:dyDescent="0.25">
      <c r="A1964" s="26"/>
      <c r="B1964" s="94">
        <v>2</v>
      </c>
      <c r="C1964" s="37" t="s">
        <v>104</v>
      </c>
      <c r="D1964" s="94">
        <v>1</v>
      </c>
      <c r="E1964" s="94">
        <v>1999</v>
      </c>
      <c r="F1964" s="94">
        <v>1</v>
      </c>
      <c r="G1964" s="94">
        <v>0</v>
      </c>
      <c r="H1964" s="94">
        <v>21</v>
      </c>
      <c r="I1964" s="93">
        <v>2828393</v>
      </c>
      <c r="J1964" s="93" t="b" cm="1">
        <f t="array" ref="J1964">OR(ISNUMBER(SEARCH($L$26:$L$31,C1964)))</f>
        <v>1</v>
      </c>
      <c r="K1964" s="92"/>
      <c r="L1964" s="26"/>
      <c r="M1964" s="26"/>
      <c r="N1964" s="26"/>
      <c r="O1964" s="26"/>
      <c r="P1964" s="26"/>
      <c r="Q1964" s="26"/>
      <c r="R1964" s="26"/>
      <c r="S1964" s="26"/>
      <c r="T1964" s="26"/>
    </row>
    <row r="1965" spans="1:20" x14ac:dyDescent="0.25">
      <c r="A1965" s="26"/>
      <c r="B1965" s="94">
        <v>3</v>
      </c>
      <c r="C1965" s="37" t="s">
        <v>110</v>
      </c>
      <c r="D1965" s="94">
        <v>2</v>
      </c>
      <c r="E1965" s="94">
        <v>1999</v>
      </c>
      <c r="F1965" s="94">
        <v>1</v>
      </c>
      <c r="G1965" s="94">
        <v>0</v>
      </c>
      <c r="H1965" s="94">
        <v>35</v>
      </c>
      <c r="I1965" s="93">
        <v>0</v>
      </c>
      <c r="J1965" s="93" t="b" cm="1">
        <f t="array" ref="J1965">OR(ISNUMBER(SEARCH($L$26:$L$31,C1965)))</f>
        <v>0</v>
      </c>
      <c r="K1965" s="92"/>
      <c r="L1965" s="26"/>
      <c r="M1965" s="26"/>
      <c r="N1965" s="26"/>
      <c r="O1965" s="26"/>
      <c r="P1965" s="26"/>
      <c r="Q1965" s="26"/>
      <c r="R1965" s="26"/>
      <c r="S1965" s="26"/>
      <c r="T1965" s="26"/>
    </row>
    <row r="1966" spans="1:20" x14ac:dyDescent="0.25">
      <c r="A1966" s="26"/>
      <c r="B1966" s="94">
        <v>1</v>
      </c>
      <c r="C1966" s="37" t="s">
        <v>110</v>
      </c>
      <c r="D1966" s="94">
        <v>2</v>
      </c>
      <c r="E1966" s="94">
        <v>1999</v>
      </c>
      <c r="F1966" s="94">
        <v>1</v>
      </c>
      <c r="G1966" s="94">
        <v>0</v>
      </c>
      <c r="H1966" s="94">
        <v>0</v>
      </c>
      <c r="I1966" s="93">
        <v>292374</v>
      </c>
      <c r="J1966" s="93" t="b" cm="1">
        <f t="array" ref="J1966">OR(ISNUMBER(SEARCH($L$26:$L$31,C1966)))</f>
        <v>0</v>
      </c>
      <c r="K1966" s="92"/>
      <c r="L1966" s="26"/>
      <c r="M1966" s="26"/>
      <c r="N1966" s="26"/>
      <c r="O1966" s="26"/>
      <c r="P1966" s="26"/>
      <c r="Q1966" s="26"/>
      <c r="R1966" s="26"/>
      <c r="S1966" s="26"/>
      <c r="T1966" s="26"/>
    </row>
    <row r="1967" spans="1:20" x14ac:dyDescent="0.25">
      <c r="A1967" s="26"/>
      <c r="B1967" s="94">
        <v>1</v>
      </c>
      <c r="C1967" s="37" t="s">
        <v>104</v>
      </c>
      <c r="D1967" s="94">
        <v>2</v>
      </c>
      <c r="E1967" s="94">
        <v>1999</v>
      </c>
      <c r="F1967" s="94">
        <v>1</v>
      </c>
      <c r="G1967" s="94">
        <v>0</v>
      </c>
      <c r="H1967" s="94">
        <v>0</v>
      </c>
      <c r="I1967" s="93">
        <v>79022</v>
      </c>
      <c r="J1967" s="93" t="b" cm="1">
        <f t="array" ref="J1967">OR(ISNUMBER(SEARCH($L$26:$L$31,C1967)))</f>
        <v>1</v>
      </c>
      <c r="K1967" s="92"/>
      <c r="L1967" s="26"/>
      <c r="M1967" s="26"/>
      <c r="N1967" s="26"/>
      <c r="O1967" s="26"/>
      <c r="P1967" s="26"/>
      <c r="Q1967" s="26"/>
      <c r="R1967" s="26"/>
      <c r="S1967" s="26"/>
      <c r="T1967" s="26"/>
    </row>
    <row r="1968" spans="1:20" x14ac:dyDescent="0.25">
      <c r="A1968" s="26"/>
      <c r="B1968" s="94">
        <v>1</v>
      </c>
      <c r="C1968" s="37" t="s">
        <v>109</v>
      </c>
      <c r="D1968" s="94">
        <v>2</v>
      </c>
      <c r="E1968" s="94">
        <v>1999</v>
      </c>
      <c r="F1968" s="94">
        <v>1</v>
      </c>
      <c r="G1968" s="94">
        <v>0</v>
      </c>
      <c r="H1968" s="94">
        <v>0</v>
      </c>
      <c r="I1968" s="93">
        <v>73537</v>
      </c>
      <c r="J1968" s="93" t="b" cm="1">
        <f t="array" ref="J1968">OR(ISNUMBER(SEARCH($L$26:$L$31,C1968)))</f>
        <v>0</v>
      </c>
      <c r="K1968" s="92"/>
      <c r="L1968" s="26"/>
      <c r="M1968" s="26"/>
      <c r="N1968" s="26"/>
      <c r="O1968" s="26"/>
      <c r="P1968" s="26"/>
      <c r="Q1968" s="26"/>
      <c r="R1968" s="26"/>
      <c r="S1968" s="26"/>
      <c r="T1968" s="26"/>
    </row>
    <row r="1969" spans="1:20" x14ac:dyDescent="0.25">
      <c r="A1969" s="26"/>
      <c r="B1969" s="94">
        <v>2</v>
      </c>
      <c r="C1969" s="37" t="s">
        <v>103</v>
      </c>
      <c r="D1969" s="94">
        <v>2</v>
      </c>
      <c r="E1969" s="94">
        <v>1999</v>
      </c>
      <c r="F1969" s="94">
        <v>1</v>
      </c>
      <c r="G1969" s="94">
        <v>0</v>
      </c>
      <c r="H1969" s="94">
        <v>0</v>
      </c>
      <c r="I1969" s="93">
        <v>410606</v>
      </c>
      <c r="J1969" s="93" t="b" cm="1">
        <f t="array" ref="J1969">OR(ISNUMBER(SEARCH($L$26:$L$31,C1969)))</f>
        <v>1</v>
      </c>
      <c r="K1969" s="92"/>
      <c r="L1969" s="26"/>
      <c r="M1969" s="26"/>
      <c r="N1969" s="26"/>
      <c r="O1969" s="26"/>
      <c r="P1969" s="26"/>
      <c r="Q1969" s="26"/>
      <c r="R1969" s="26"/>
      <c r="S1969" s="26"/>
      <c r="T1969" s="26"/>
    </row>
    <row r="1970" spans="1:20" x14ac:dyDescent="0.25">
      <c r="A1970" s="26"/>
      <c r="B1970" s="94">
        <v>1</v>
      </c>
      <c r="C1970" s="37" t="s">
        <v>104</v>
      </c>
      <c r="D1970" s="94">
        <v>3</v>
      </c>
      <c r="E1970" s="94">
        <v>1999</v>
      </c>
      <c r="F1970" s="94">
        <v>1</v>
      </c>
      <c r="G1970" s="94">
        <v>0</v>
      </c>
      <c r="H1970" s="94">
        <v>0</v>
      </c>
      <c r="I1970" s="93">
        <v>154572</v>
      </c>
      <c r="J1970" s="93" t="b" cm="1">
        <f t="array" ref="J1970">OR(ISNUMBER(SEARCH($L$26:$L$31,C1970)))</f>
        <v>1</v>
      </c>
      <c r="K1970" s="92"/>
      <c r="L1970" s="26"/>
      <c r="M1970" s="26"/>
      <c r="N1970" s="26"/>
      <c r="O1970" s="26"/>
      <c r="P1970" s="26"/>
      <c r="Q1970" s="26"/>
      <c r="R1970" s="26"/>
      <c r="S1970" s="26"/>
      <c r="T1970" s="26"/>
    </row>
    <row r="1971" spans="1:20" x14ac:dyDescent="0.25">
      <c r="A1971" s="26"/>
      <c r="B1971" s="94">
        <v>4</v>
      </c>
      <c r="C1971" s="37" t="s">
        <v>109</v>
      </c>
      <c r="D1971" s="94">
        <v>3</v>
      </c>
      <c r="E1971" s="94">
        <v>1999</v>
      </c>
      <c r="F1971" s="94">
        <v>1</v>
      </c>
      <c r="G1971" s="94">
        <v>0</v>
      </c>
      <c r="H1971" s="94">
        <v>0</v>
      </c>
      <c r="I1971" s="93">
        <v>8282</v>
      </c>
      <c r="J1971" s="93" t="b" cm="1">
        <f t="array" ref="J1971">OR(ISNUMBER(SEARCH($L$26:$L$31,C1971)))</f>
        <v>0</v>
      </c>
      <c r="K1971" s="92"/>
      <c r="L1971" s="26"/>
      <c r="M1971" s="26"/>
      <c r="N1971" s="26"/>
      <c r="O1971" s="26"/>
      <c r="P1971" s="26"/>
      <c r="Q1971" s="26"/>
      <c r="R1971" s="26"/>
      <c r="S1971" s="26"/>
      <c r="T1971" s="26"/>
    </row>
    <row r="1972" spans="1:20" x14ac:dyDescent="0.25">
      <c r="A1972" s="26"/>
      <c r="B1972" s="94">
        <v>2</v>
      </c>
      <c r="C1972" s="37" t="s">
        <v>111</v>
      </c>
      <c r="D1972" s="94">
        <v>3</v>
      </c>
      <c r="E1972" s="94">
        <v>1999</v>
      </c>
      <c r="F1972" s="94">
        <v>12</v>
      </c>
      <c r="G1972" s="94">
        <v>0</v>
      </c>
      <c r="H1972" s="94">
        <v>175</v>
      </c>
      <c r="I1972" s="93">
        <v>0</v>
      </c>
      <c r="J1972" s="93" t="b" cm="1">
        <f t="array" ref="J1972">OR(ISNUMBER(SEARCH($L$26:$L$31,C1972)))</f>
        <v>0</v>
      </c>
      <c r="K1972" s="92"/>
      <c r="L1972" s="26"/>
      <c r="M1972" s="26"/>
      <c r="N1972" s="26"/>
      <c r="O1972" s="26"/>
      <c r="P1972" s="26"/>
      <c r="Q1972" s="26"/>
      <c r="R1972" s="26"/>
      <c r="S1972" s="26"/>
      <c r="T1972" s="26"/>
    </row>
    <row r="1973" spans="1:20" x14ac:dyDescent="0.25">
      <c r="A1973" s="26"/>
      <c r="B1973" s="94">
        <v>1</v>
      </c>
      <c r="C1973" s="37" t="s">
        <v>111</v>
      </c>
      <c r="D1973" s="94">
        <v>3</v>
      </c>
      <c r="E1973" s="94">
        <v>1999</v>
      </c>
      <c r="F1973" s="94">
        <v>6</v>
      </c>
      <c r="G1973" s="94">
        <v>16</v>
      </c>
      <c r="H1973" s="94">
        <v>0</v>
      </c>
      <c r="I1973" s="93">
        <v>0</v>
      </c>
      <c r="J1973" s="93" t="b" cm="1">
        <f t="array" ref="J1973">OR(ISNUMBER(SEARCH($L$26:$L$31,C1973)))</f>
        <v>0</v>
      </c>
      <c r="K1973" s="92"/>
      <c r="L1973" s="26"/>
      <c r="M1973" s="26"/>
      <c r="N1973" s="26"/>
      <c r="O1973" s="26"/>
      <c r="P1973" s="26"/>
      <c r="Q1973" s="26"/>
      <c r="R1973" s="26"/>
      <c r="S1973" s="26"/>
      <c r="T1973" s="26"/>
    </row>
    <row r="1974" spans="1:20" x14ac:dyDescent="0.25">
      <c r="A1974" s="26"/>
      <c r="B1974" s="94">
        <v>1</v>
      </c>
      <c r="C1974" s="37" t="s">
        <v>104</v>
      </c>
      <c r="D1974" s="94">
        <v>3</v>
      </c>
      <c r="E1974" s="94">
        <v>1999</v>
      </c>
      <c r="F1974" s="94">
        <v>1</v>
      </c>
      <c r="G1974" s="94">
        <v>0</v>
      </c>
      <c r="H1974" s="94">
        <v>0</v>
      </c>
      <c r="I1974" s="93">
        <v>1006887</v>
      </c>
      <c r="J1974" s="93" t="b" cm="1">
        <f t="array" ref="J1974">OR(ISNUMBER(SEARCH($L$26:$L$31,C1974)))</f>
        <v>1</v>
      </c>
      <c r="K1974" s="92"/>
      <c r="L1974" s="26"/>
      <c r="M1974" s="26"/>
      <c r="N1974" s="26"/>
      <c r="O1974" s="26"/>
      <c r="P1974" s="26"/>
      <c r="Q1974" s="26"/>
      <c r="R1974" s="26"/>
      <c r="S1974" s="26"/>
      <c r="T1974" s="26"/>
    </row>
    <row r="1975" spans="1:20" x14ac:dyDescent="0.25">
      <c r="A1975" s="26"/>
      <c r="B1975" s="94">
        <v>2</v>
      </c>
      <c r="C1975" s="37" t="s">
        <v>110</v>
      </c>
      <c r="D1975" s="94">
        <v>3</v>
      </c>
      <c r="E1975" s="94">
        <v>1999</v>
      </c>
      <c r="F1975" s="94">
        <v>1</v>
      </c>
      <c r="G1975" s="94">
        <v>0</v>
      </c>
      <c r="H1975" s="94">
        <v>12</v>
      </c>
      <c r="I1975" s="93">
        <v>0</v>
      </c>
      <c r="J1975" s="93" t="b" cm="1">
        <f t="array" ref="J1975">OR(ISNUMBER(SEARCH($L$26:$L$31,C1975)))</f>
        <v>0</v>
      </c>
      <c r="K1975" s="92"/>
      <c r="L1975" s="26"/>
      <c r="M1975" s="26"/>
      <c r="N1975" s="26"/>
      <c r="O1975" s="26"/>
      <c r="P1975" s="26"/>
      <c r="Q1975" s="26"/>
      <c r="R1975" s="26"/>
      <c r="S1975" s="26"/>
      <c r="T1975" s="26"/>
    </row>
    <row r="1976" spans="1:20" x14ac:dyDescent="0.25">
      <c r="A1976" s="26"/>
      <c r="B1976" s="94">
        <v>5</v>
      </c>
      <c r="C1976" s="37" t="s">
        <v>104</v>
      </c>
      <c r="D1976" s="94">
        <v>3</v>
      </c>
      <c r="E1976" s="94">
        <v>1999</v>
      </c>
      <c r="F1976" s="94">
        <v>1</v>
      </c>
      <c r="G1976" s="94">
        <v>0</v>
      </c>
      <c r="H1976" s="94">
        <v>0</v>
      </c>
      <c r="I1976" s="93">
        <v>12000604</v>
      </c>
      <c r="J1976" s="93" t="b" cm="1">
        <f t="array" ref="J1976">OR(ISNUMBER(SEARCH($L$26:$L$31,C1976)))</f>
        <v>1</v>
      </c>
      <c r="K1976" s="92"/>
      <c r="L1976" s="26"/>
      <c r="M1976" s="26"/>
      <c r="N1976" s="26"/>
      <c r="O1976" s="26"/>
      <c r="P1976" s="26"/>
      <c r="Q1976" s="26"/>
      <c r="R1976" s="26"/>
      <c r="S1976" s="26"/>
      <c r="T1976" s="26"/>
    </row>
    <row r="1977" spans="1:20" x14ac:dyDescent="0.25">
      <c r="A1977" s="26"/>
      <c r="B1977" s="94">
        <v>6</v>
      </c>
      <c r="C1977" s="37" t="s">
        <v>107</v>
      </c>
      <c r="D1977" s="94">
        <v>2</v>
      </c>
      <c r="E1977" s="94">
        <v>1999</v>
      </c>
      <c r="F1977" s="94">
        <v>1</v>
      </c>
      <c r="G1977" s="94">
        <v>0</v>
      </c>
      <c r="H1977" s="94">
        <v>0</v>
      </c>
      <c r="I1977" s="93">
        <v>8175</v>
      </c>
      <c r="J1977" s="93" t="b" cm="1">
        <f t="array" ref="J1977">OR(ISNUMBER(SEARCH($L$26:$L$31,C1977)))</f>
        <v>1</v>
      </c>
      <c r="K1977" s="92"/>
      <c r="L1977" s="26"/>
      <c r="M1977" s="26"/>
      <c r="N1977" s="26"/>
      <c r="O1977" s="26"/>
      <c r="P1977" s="26"/>
      <c r="Q1977" s="26"/>
      <c r="R1977" s="26"/>
      <c r="S1977" s="26"/>
      <c r="T1977" s="26"/>
    </row>
    <row r="1978" spans="1:20" x14ac:dyDescent="0.25">
      <c r="A1978" s="26"/>
      <c r="B1978" s="94">
        <v>2</v>
      </c>
      <c r="C1978" s="37" t="s">
        <v>107</v>
      </c>
      <c r="D1978" s="94">
        <v>2</v>
      </c>
      <c r="E1978" s="94">
        <v>1999</v>
      </c>
      <c r="F1978" s="94">
        <v>1</v>
      </c>
      <c r="G1978" s="94">
        <v>0</v>
      </c>
      <c r="H1978" s="94">
        <v>0</v>
      </c>
      <c r="I1978" s="93">
        <v>403671</v>
      </c>
      <c r="J1978" s="93" t="b" cm="1">
        <f t="array" ref="J1978">OR(ISNUMBER(SEARCH($L$26:$L$31,C1978)))</f>
        <v>1</v>
      </c>
      <c r="K1978" s="92"/>
      <c r="L1978" s="26"/>
      <c r="M1978" s="26"/>
      <c r="N1978" s="26"/>
      <c r="O1978" s="26"/>
      <c r="P1978" s="26"/>
      <c r="Q1978" s="26"/>
      <c r="R1978" s="26"/>
      <c r="S1978" s="26"/>
      <c r="T1978" s="26"/>
    </row>
    <row r="1979" spans="1:20" x14ac:dyDescent="0.25">
      <c r="A1979" s="26"/>
      <c r="B1979" s="94">
        <v>1</v>
      </c>
      <c r="C1979" s="37" t="s">
        <v>104</v>
      </c>
      <c r="D1979" s="94">
        <v>2</v>
      </c>
      <c r="E1979" s="94">
        <v>2000</v>
      </c>
      <c r="F1979" s="94">
        <v>1</v>
      </c>
      <c r="G1979" s="94">
        <v>0</v>
      </c>
      <c r="H1979" s="94">
        <v>0</v>
      </c>
      <c r="I1979" s="93">
        <v>15772</v>
      </c>
      <c r="J1979" s="93" t="b" cm="1">
        <f t="array" ref="J1979">OR(ISNUMBER(SEARCH($L$26:$L$31,C1979)))</f>
        <v>1</v>
      </c>
      <c r="K1979" s="92"/>
      <c r="L1979" s="26"/>
      <c r="M1979" s="26"/>
      <c r="N1979" s="26"/>
      <c r="O1979" s="26"/>
      <c r="P1979" s="26"/>
      <c r="Q1979" s="26"/>
      <c r="R1979" s="26"/>
      <c r="S1979" s="26"/>
      <c r="T1979" s="26"/>
    </row>
    <row r="1980" spans="1:20" x14ac:dyDescent="0.25">
      <c r="A1980" s="26"/>
      <c r="B1980" s="94">
        <v>2</v>
      </c>
      <c r="C1980" s="37" t="s">
        <v>104</v>
      </c>
      <c r="D1980" s="94">
        <v>2</v>
      </c>
      <c r="E1980" s="94">
        <v>2000</v>
      </c>
      <c r="F1980" s="94">
        <v>1</v>
      </c>
      <c r="G1980" s="94">
        <v>0</v>
      </c>
      <c r="H1980" s="94">
        <v>0</v>
      </c>
      <c r="I1980" s="93">
        <v>81241</v>
      </c>
      <c r="J1980" s="93" t="b" cm="1">
        <f t="array" ref="J1980">OR(ISNUMBER(SEARCH($L$26:$L$31,C1980)))</f>
        <v>1</v>
      </c>
      <c r="K1980" s="92"/>
      <c r="L1980" s="26"/>
      <c r="M1980" s="26"/>
      <c r="N1980" s="26"/>
      <c r="O1980" s="26"/>
      <c r="P1980" s="26"/>
      <c r="Q1980" s="26"/>
      <c r="R1980" s="26"/>
      <c r="S1980" s="26"/>
      <c r="T1980" s="26"/>
    </row>
    <row r="1981" spans="1:20" x14ac:dyDescent="0.25">
      <c r="A1981" s="26"/>
      <c r="B1981" s="94">
        <v>3</v>
      </c>
      <c r="C1981" s="37" t="s">
        <v>104</v>
      </c>
      <c r="D1981" s="94">
        <v>2</v>
      </c>
      <c r="E1981" s="94">
        <v>2000</v>
      </c>
      <c r="F1981" s="94">
        <v>1</v>
      </c>
      <c r="G1981" s="94">
        <v>11</v>
      </c>
      <c r="H1981" s="94">
        <v>11</v>
      </c>
      <c r="I1981" s="93">
        <v>0</v>
      </c>
      <c r="J1981" s="93" t="b" cm="1">
        <f t="array" ref="J1981">OR(ISNUMBER(SEARCH($L$26:$L$31,C1981)))</f>
        <v>1</v>
      </c>
      <c r="K1981" s="92"/>
      <c r="L1981" s="26"/>
      <c r="M1981" s="26"/>
      <c r="N1981" s="26"/>
      <c r="O1981" s="26"/>
      <c r="P1981" s="26"/>
      <c r="Q1981" s="26"/>
      <c r="R1981" s="26"/>
      <c r="S1981" s="26"/>
      <c r="T1981" s="26"/>
    </row>
    <row r="1982" spans="1:20" x14ac:dyDescent="0.25">
      <c r="A1982" s="26"/>
      <c r="B1982" s="94">
        <v>1</v>
      </c>
      <c r="C1982" s="37" t="s">
        <v>104</v>
      </c>
      <c r="D1982" s="94">
        <v>2</v>
      </c>
      <c r="E1982" s="94">
        <v>2000</v>
      </c>
      <c r="F1982" s="94">
        <v>1</v>
      </c>
      <c r="G1982" s="94">
        <v>0</v>
      </c>
      <c r="H1982" s="94">
        <v>23</v>
      </c>
      <c r="I1982" s="93">
        <v>0</v>
      </c>
      <c r="J1982" s="93" t="b" cm="1">
        <f t="array" ref="J1982">OR(ISNUMBER(SEARCH($L$26:$L$31,C1982)))</f>
        <v>1</v>
      </c>
      <c r="K1982" s="92"/>
      <c r="L1982" s="26"/>
      <c r="M1982" s="26"/>
      <c r="N1982" s="26"/>
      <c r="O1982" s="26"/>
      <c r="P1982" s="26"/>
      <c r="Q1982" s="26"/>
      <c r="R1982" s="26"/>
      <c r="S1982" s="26"/>
      <c r="T1982" s="26"/>
    </row>
    <row r="1983" spans="1:20" x14ac:dyDescent="0.25">
      <c r="A1983" s="26"/>
      <c r="B1983" s="94">
        <v>3</v>
      </c>
      <c r="C1983" s="37" t="s">
        <v>104</v>
      </c>
      <c r="D1983" s="94">
        <v>2</v>
      </c>
      <c r="E1983" s="94">
        <v>2000</v>
      </c>
      <c r="F1983" s="94">
        <v>1</v>
      </c>
      <c r="G1983" s="94">
        <v>0</v>
      </c>
      <c r="H1983" s="94">
        <v>12</v>
      </c>
      <c r="I1983" s="93">
        <v>0</v>
      </c>
      <c r="J1983" s="93" t="b" cm="1">
        <f t="array" ref="J1983">OR(ISNUMBER(SEARCH($L$26:$L$31,C1983)))</f>
        <v>1</v>
      </c>
      <c r="K1983" s="92"/>
      <c r="L1983" s="26"/>
      <c r="M1983" s="26"/>
      <c r="N1983" s="26"/>
      <c r="O1983" s="26"/>
      <c r="P1983" s="26"/>
      <c r="Q1983" s="26"/>
      <c r="R1983" s="26"/>
      <c r="S1983" s="26"/>
      <c r="T1983" s="26"/>
    </row>
    <row r="1984" spans="1:20" x14ac:dyDescent="0.25">
      <c r="A1984" s="26"/>
      <c r="B1984" s="94">
        <v>1</v>
      </c>
      <c r="C1984" s="37" t="s">
        <v>104</v>
      </c>
      <c r="D1984" s="94">
        <v>3</v>
      </c>
      <c r="E1984" s="94">
        <v>2000</v>
      </c>
      <c r="F1984" s="94">
        <v>1</v>
      </c>
      <c r="G1984" s="94">
        <v>0</v>
      </c>
      <c r="H1984" s="94">
        <v>0</v>
      </c>
      <c r="I1984" s="93">
        <v>1968850</v>
      </c>
      <c r="J1984" s="93" t="b" cm="1">
        <f t="array" ref="J1984">OR(ISNUMBER(SEARCH($L$26:$L$31,C1984)))</f>
        <v>1</v>
      </c>
      <c r="K1984" s="92"/>
      <c r="L1984" s="26"/>
      <c r="M1984" s="26"/>
      <c r="N1984" s="26"/>
      <c r="O1984" s="26"/>
      <c r="P1984" s="26"/>
      <c r="Q1984" s="26"/>
      <c r="R1984" s="26"/>
      <c r="S1984" s="26"/>
      <c r="T1984" s="26"/>
    </row>
    <row r="1985" spans="1:20" x14ac:dyDescent="0.25">
      <c r="A1985" s="26"/>
      <c r="B1985" s="94">
        <v>2</v>
      </c>
      <c r="C1985" s="37" t="s">
        <v>103</v>
      </c>
      <c r="D1985" s="94">
        <v>3</v>
      </c>
      <c r="E1985" s="94">
        <v>2000</v>
      </c>
      <c r="F1985" s="94">
        <v>1</v>
      </c>
      <c r="G1985" s="94">
        <v>0</v>
      </c>
      <c r="H1985" s="94">
        <v>0</v>
      </c>
      <c r="I1985" s="93">
        <v>152892</v>
      </c>
      <c r="J1985" s="93" t="b" cm="1">
        <f t="array" ref="J1985">OR(ISNUMBER(SEARCH($L$26:$L$31,C1985)))</f>
        <v>1</v>
      </c>
      <c r="K1985" s="92"/>
      <c r="L1985" s="26"/>
      <c r="M1985" s="26"/>
      <c r="N1985" s="26"/>
      <c r="O1985" s="26"/>
      <c r="P1985" s="26"/>
      <c r="Q1985" s="26"/>
      <c r="R1985" s="26"/>
      <c r="S1985" s="26"/>
      <c r="T1985" s="26"/>
    </row>
    <row r="1986" spans="1:20" x14ac:dyDescent="0.25">
      <c r="A1986" s="26"/>
      <c r="B1986" s="94">
        <v>2</v>
      </c>
      <c r="C1986" s="37" t="s">
        <v>103</v>
      </c>
      <c r="D1986" s="94">
        <v>3</v>
      </c>
      <c r="E1986" s="94">
        <v>2000</v>
      </c>
      <c r="F1986" s="94">
        <v>1</v>
      </c>
      <c r="G1986" s="94">
        <v>0</v>
      </c>
      <c r="H1986" s="94">
        <v>0</v>
      </c>
      <c r="I1986" s="93">
        <v>428677</v>
      </c>
      <c r="J1986" s="93" t="b" cm="1">
        <f t="array" ref="J1986">OR(ISNUMBER(SEARCH($L$26:$L$31,C1986)))</f>
        <v>1</v>
      </c>
      <c r="K1986" s="92"/>
      <c r="L1986" s="26"/>
      <c r="M1986" s="26"/>
      <c r="N1986" s="26"/>
      <c r="O1986" s="26"/>
      <c r="P1986" s="26"/>
      <c r="Q1986" s="26"/>
      <c r="R1986" s="26"/>
      <c r="S1986" s="26"/>
      <c r="T1986" s="26"/>
    </row>
    <row r="1987" spans="1:20" x14ac:dyDescent="0.25">
      <c r="A1987" s="26"/>
      <c r="B1987" s="94">
        <v>2</v>
      </c>
      <c r="C1987" s="37" t="s">
        <v>103</v>
      </c>
      <c r="D1987" s="94">
        <v>3</v>
      </c>
      <c r="E1987" s="94">
        <v>2000</v>
      </c>
      <c r="F1987" s="94">
        <v>1</v>
      </c>
      <c r="G1987" s="94">
        <v>0</v>
      </c>
      <c r="H1987" s="94">
        <v>0</v>
      </c>
      <c r="I1987" s="93">
        <v>1171898</v>
      </c>
      <c r="J1987" s="93" t="b" cm="1">
        <f t="array" ref="J1987">OR(ISNUMBER(SEARCH($L$26:$L$31,C1987)))</f>
        <v>1</v>
      </c>
      <c r="K1987" s="92"/>
      <c r="L1987" s="26"/>
      <c r="M1987" s="26"/>
      <c r="N1987" s="26"/>
      <c r="O1987" s="26"/>
      <c r="P1987" s="26"/>
      <c r="Q1987" s="26"/>
      <c r="R1987" s="26"/>
      <c r="S1987" s="26"/>
      <c r="T1987" s="26"/>
    </row>
    <row r="1988" spans="1:20" x14ac:dyDescent="0.25">
      <c r="A1988" s="26"/>
      <c r="B1988" s="94">
        <v>2</v>
      </c>
      <c r="C1988" s="37" t="s">
        <v>109</v>
      </c>
      <c r="D1988" s="94">
        <v>2</v>
      </c>
      <c r="E1988" s="94">
        <v>2000</v>
      </c>
      <c r="F1988" s="94">
        <v>1</v>
      </c>
      <c r="G1988" s="94">
        <v>0</v>
      </c>
      <c r="H1988" s="94">
        <v>0</v>
      </c>
      <c r="I1988" s="93">
        <v>32569</v>
      </c>
      <c r="J1988" s="93" t="b" cm="1">
        <f t="array" ref="J1988">OR(ISNUMBER(SEARCH($L$26:$L$31,C1988)))</f>
        <v>0</v>
      </c>
      <c r="K1988" s="92"/>
      <c r="L1988" s="26"/>
      <c r="M1988" s="26"/>
      <c r="N1988" s="26"/>
      <c r="O1988" s="26"/>
      <c r="P1988" s="26"/>
      <c r="Q1988" s="26"/>
      <c r="R1988" s="26"/>
      <c r="S1988" s="26"/>
      <c r="T1988" s="26"/>
    </row>
    <row r="1989" spans="1:20" x14ac:dyDescent="0.25">
      <c r="A1989" s="26"/>
      <c r="B1989" s="94">
        <v>1</v>
      </c>
      <c r="C1989" s="37" t="s">
        <v>110</v>
      </c>
      <c r="D1989" s="94">
        <v>2</v>
      </c>
      <c r="E1989" s="94">
        <v>2000</v>
      </c>
      <c r="F1989" s="94">
        <v>1</v>
      </c>
      <c r="G1989" s="94">
        <v>0</v>
      </c>
      <c r="H1989" s="94">
        <v>0</v>
      </c>
      <c r="I1989" s="93">
        <v>6622331</v>
      </c>
      <c r="J1989" s="93" t="b" cm="1">
        <f t="array" ref="J1989">OR(ISNUMBER(SEARCH($L$26:$L$31,C1989)))</f>
        <v>0</v>
      </c>
      <c r="K1989" s="92"/>
      <c r="L1989" s="26"/>
      <c r="M1989" s="26"/>
      <c r="N1989" s="26"/>
      <c r="O1989" s="26"/>
      <c r="P1989" s="26"/>
      <c r="Q1989" s="26"/>
      <c r="R1989" s="26"/>
      <c r="S1989" s="26"/>
      <c r="T1989" s="26"/>
    </row>
    <row r="1990" spans="1:20" x14ac:dyDescent="0.25">
      <c r="A1990" s="26"/>
      <c r="B1990" s="94">
        <v>1</v>
      </c>
      <c r="C1990" s="37" t="s">
        <v>104</v>
      </c>
      <c r="D1990" s="94">
        <v>4</v>
      </c>
      <c r="E1990" s="94">
        <v>2000</v>
      </c>
      <c r="F1990" s="94">
        <v>1</v>
      </c>
      <c r="G1990" s="94">
        <v>0</v>
      </c>
      <c r="H1990" s="94">
        <v>0</v>
      </c>
      <c r="I1990" s="93">
        <v>16704</v>
      </c>
      <c r="J1990" s="93" t="b" cm="1">
        <f t="array" ref="J1990">OR(ISNUMBER(SEARCH($L$26:$L$31,C1990)))</f>
        <v>1</v>
      </c>
      <c r="K1990" s="92"/>
      <c r="L1990" s="26"/>
      <c r="M1990" s="26"/>
      <c r="N1990" s="26"/>
      <c r="O1990" s="26"/>
      <c r="P1990" s="26"/>
      <c r="Q1990" s="26"/>
      <c r="R1990" s="26"/>
      <c r="S1990" s="26"/>
      <c r="T1990" s="26"/>
    </row>
    <row r="1991" spans="1:20" x14ac:dyDescent="0.25">
      <c r="A1991" s="26"/>
      <c r="B1991" s="94">
        <v>2</v>
      </c>
      <c r="C1991" s="37" t="s">
        <v>110</v>
      </c>
      <c r="D1991" s="94">
        <v>3</v>
      </c>
      <c r="E1991" s="94">
        <v>2000</v>
      </c>
      <c r="F1991" s="94">
        <v>1</v>
      </c>
      <c r="G1991" s="94">
        <v>0</v>
      </c>
      <c r="H1991" s="94">
        <v>11</v>
      </c>
      <c r="I1991" s="93">
        <v>0</v>
      </c>
      <c r="J1991" s="93" t="b" cm="1">
        <f t="array" ref="J1991">OR(ISNUMBER(SEARCH($L$26:$L$31,C1991)))</f>
        <v>0</v>
      </c>
      <c r="K1991" s="92"/>
      <c r="L1991" s="26"/>
      <c r="M1991" s="26"/>
      <c r="N1991" s="26"/>
      <c r="O1991" s="26"/>
      <c r="P1991" s="26"/>
      <c r="Q1991" s="26"/>
      <c r="R1991" s="26"/>
      <c r="S1991" s="26"/>
      <c r="T1991" s="26"/>
    </row>
    <row r="1992" spans="1:20" x14ac:dyDescent="0.25">
      <c r="A1992" s="26"/>
      <c r="B1992" s="94">
        <v>2</v>
      </c>
      <c r="C1992" s="37" t="s">
        <v>103</v>
      </c>
      <c r="D1992" s="94">
        <v>3</v>
      </c>
      <c r="E1992" s="94">
        <v>2000</v>
      </c>
      <c r="F1992" s="94">
        <v>1</v>
      </c>
      <c r="G1992" s="94">
        <v>0</v>
      </c>
      <c r="H1992" s="94">
        <v>0</v>
      </c>
      <c r="I1992" s="93">
        <v>30762391</v>
      </c>
      <c r="J1992" s="93" t="b" cm="1">
        <f t="array" ref="J1992">OR(ISNUMBER(SEARCH($L$26:$L$31,C1992)))</f>
        <v>1</v>
      </c>
      <c r="K1992" s="92"/>
      <c r="L1992" s="26"/>
      <c r="M1992" s="26"/>
      <c r="N1992" s="26"/>
      <c r="O1992" s="26"/>
      <c r="P1992" s="26"/>
      <c r="Q1992" s="26"/>
      <c r="R1992" s="26"/>
      <c r="S1992" s="26"/>
      <c r="T1992" s="26"/>
    </row>
    <row r="1993" spans="1:20" x14ac:dyDescent="0.25">
      <c r="A1993" s="26"/>
      <c r="B1993" s="94">
        <v>2</v>
      </c>
      <c r="C1993" s="37" t="s">
        <v>104</v>
      </c>
      <c r="D1993" s="94">
        <v>3</v>
      </c>
      <c r="E1993" s="94">
        <v>2000</v>
      </c>
      <c r="F1993" s="94">
        <v>1</v>
      </c>
      <c r="G1993" s="94">
        <v>0</v>
      </c>
      <c r="H1993" s="94">
        <v>0</v>
      </c>
      <c r="I1993" s="93">
        <v>232429</v>
      </c>
      <c r="J1993" s="93" t="b" cm="1">
        <f t="array" ref="J1993">OR(ISNUMBER(SEARCH($L$26:$L$31,C1993)))</f>
        <v>1</v>
      </c>
      <c r="K1993" s="92"/>
      <c r="L1993" s="26"/>
      <c r="M1993" s="26"/>
      <c r="N1993" s="26"/>
      <c r="O1993" s="26"/>
      <c r="P1993" s="26"/>
      <c r="Q1993" s="26"/>
      <c r="R1993" s="26"/>
      <c r="S1993" s="26"/>
      <c r="T1993" s="26"/>
    </row>
    <row r="1994" spans="1:20" x14ac:dyDescent="0.25">
      <c r="A1994" s="26"/>
      <c r="B1994" s="94">
        <v>2</v>
      </c>
      <c r="C1994" s="37" t="s">
        <v>104</v>
      </c>
      <c r="D1994" s="94">
        <v>3</v>
      </c>
      <c r="E1994" s="94">
        <v>2000</v>
      </c>
      <c r="F1994" s="94">
        <v>1</v>
      </c>
      <c r="G1994" s="94">
        <v>0</v>
      </c>
      <c r="H1994" s="94">
        <v>0</v>
      </c>
      <c r="I1994" s="93">
        <v>33504</v>
      </c>
      <c r="J1994" s="93" t="b" cm="1">
        <f t="array" ref="J1994">OR(ISNUMBER(SEARCH($L$26:$L$31,C1994)))</f>
        <v>1</v>
      </c>
      <c r="K1994" s="92"/>
      <c r="L1994" s="26"/>
      <c r="M1994" s="26"/>
      <c r="N1994" s="26"/>
      <c r="O1994" s="26"/>
      <c r="P1994" s="26"/>
      <c r="Q1994" s="26"/>
      <c r="R1994" s="26"/>
      <c r="S1994" s="26"/>
      <c r="T1994" s="26"/>
    </row>
    <row r="1995" spans="1:20" x14ac:dyDescent="0.25">
      <c r="A1995" s="26"/>
      <c r="B1995" s="94">
        <v>2</v>
      </c>
      <c r="C1995" s="37" t="s">
        <v>104</v>
      </c>
      <c r="D1995" s="94">
        <v>3</v>
      </c>
      <c r="E1995" s="94">
        <v>2000</v>
      </c>
      <c r="F1995" s="94">
        <v>1</v>
      </c>
      <c r="G1995" s="94">
        <v>0</v>
      </c>
      <c r="H1995" s="94">
        <v>0</v>
      </c>
      <c r="I1995" s="93">
        <v>45668</v>
      </c>
      <c r="J1995" s="93" t="b" cm="1">
        <f t="array" ref="J1995">OR(ISNUMBER(SEARCH($L$26:$L$31,C1995)))</f>
        <v>1</v>
      </c>
      <c r="K1995" s="92"/>
      <c r="L1995" s="26"/>
      <c r="M1995" s="26"/>
      <c r="N1995" s="26"/>
      <c r="O1995" s="26"/>
      <c r="P1995" s="26"/>
      <c r="Q1995" s="26"/>
      <c r="R1995" s="26"/>
      <c r="S1995" s="26"/>
      <c r="T1995" s="26"/>
    </row>
    <row r="1996" spans="1:20" x14ac:dyDescent="0.25">
      <c r="A1996" s="26"/>
      <c r="B1996" s="94">
        <v>1</v>
      </c>
      <c r="C1996" s="37" t="s">
        <v>111</v>
      </c>
      <c r="D1996" s="94">
        <v>3</v>
      </c>
      <c r="E1996" s="94">
        <v>2000</v>
      </c>
      <c r="F1996" s="94">
        <v>1</v>
      </c>
      <c r="G1996" s="94">
        <v>11</v>
      </c>
      <c r="H1996" s="94">
        <v>0</v>
      </c>
      <c r="I1996" s="93">
        <v>0</v>
      </c>
      <c r="J1996" s="93" t="b" cm="1">
        <f t="array" ref="J1996">OR(ISNUMBER(SEARCH($L$26:$L$31,C1996)))</f>
        <v>0</v>
      </c>
      <c r="K1996" s="92"/>
      <c r="L1996" s="26"/>
      <c r="M1996" s="26"/>
      <c r="N1996" s="26"/>
      <c r="O1996" s="26"/>
      <c r="P1996" s="26"/>
      <c r="Q1996" s="26"/>
      <c r="R1996" s="26"/>
      <c r="S1996" s="26"/>
      <c r="T1996" s="26"/>
    </row>
    <row r="1997" spans="1:20" x14ac:dyDescent="0.25">
      <c r="A1997" s="26"/>
      <c r="B1997" s="94">
        <v>2</v>
      </c>
      <c r="C1997" s="37" t="s">
        <v>117</v>
      </c>
      <c r="D1997" s="94">
        <v>4</v>
      </c>
      <c r="E1997" s="94">
        <v>2001</v>
      </c>
      <c r="F1997" s="94">
        <v>1</v>
      </c>
      <c r="G1997" s="94">
        <v>10</v>
      </c>
      <c r="H1997" s="94">
        <v>109</v>
      </c>
      <c r="I1997" s="93">
        <v>217925</v>
      </c>
      <c r="J1997" s="93" t="b" cm="1">
        <f t="array" ref="J1997">OR(ISNUMBER(SEARCH($L$26:$L$31,C1997)))</f>
        <v>0</v>
      </c>
      <c r="K1997" s="92"/>
      <c r="L1997" s="26"/>
      <c r="M1997" s="26"/>
      <c r="N1997" s="26"/>
      <c r="O1997" s="26"/>
      <c r="P1997" s="26"/>
      <c r="Q1997" s="26"/>
      <c r="R1997" s="26"/>
      <c r="S1997" s="26"/>
      <c r="T1997" s="26"/>
    </row>
    <row r="1998" spans="1:20" x14ac:dyDescent="0.25">
      <c r="A1998" s="26"/>
      <c r="B1998" s="94">
        <v>2</v>
      </c>
      <c r="C1998" s="37" t="s">
        <v>104</v>
      </c>
      <c r="D1998" s="94">
        <v>1</v>
      </c>
      <c r="E1998" s="94">
        <v>2001</v>
      </c>
      <c r="F1998" s="94">
        <v>1</v>
      </c>
      <c r="G1998" s="94">
        <v>0</v>
      </c>
      <c r="H1998" s="94">
        <v>0</v>
      </c>
      <c r="I1998" s="93">
        <v>50219</v>
      </c>
      <c r="J1998" s="93" t="b" cm="1">
        <f t="array" ref="J1998">OR(ISNUMBER(SEARCH($L$26:$L$31,C1998)))</f>
        <v>1</v>
      </c>
      <c r="K1998" s="92"/>
      <c r="L1998" s="26"/>
      <c r="M1998" s="26"/>
      <c r="N1998" s="26"/>
      <c r="O1998" s="26"/>
      <c r="P1998" s="26"/>
      <c r="Q1998" s="26"/>
      <c r="R1998" s="26"/>
      <c r="S1998" s="26"/>
      <c r="T1998" s="26"/>
    </row>
    <row r="1999" spans="1:20" x14ac:dyDescent="0.25">
      <c r="A1999" s="26"/>
      <c r="B1999" s="94">
        <v>2</v>
      </c>
      <c r="C1999" s="37" t="s">
        <v>103</v>
      </c>
      <c r="D1999" s="94">
        <v>1</v>
      </c>
      <c r="E1999" s="94">
        <v>2001</v>
      </c>
      <c r="F1999" s="94">
        <v>1</v>
      </c>
      <c r="G1999" s="94">
        <v>10</v>
      </c>
      <c r="H1999" s="94">
        <v>0</v>
      </c>
      <c r="I1999" s="93">
        <v>726180</v>
      </c>
      <c r="J1999" s="93" t="b" cm="1">
        <f t="array" ref="J1999">OR(ISNUMBER(SEARCH($L$26:$L$31,C1999)))</f>
        <v>1</v>
      </c>
      <c r="K1999" s="92"/>
      <c r="L1999" s="26"/>
      <c r="M1999" s="26"/>
      <c r="N1999" s="26"/>
      <c r="O1999" s="26"/>
      <c r="P1999" s="26"/>
      <c r="Q1999" s="26"/>
      <c r="R1999" s="26"/>
      <c r="S1999" s="26"/>
      <c r="T1999" s="26"/>
    </row>
    <row r="2000" spans="1:20" x14ac:dyDescent="0.25">
      <c r="A2000" s="26"/>
      <c r="B2000" s="94">
        <v>2</v>
      </c>
      <c r="C2000" s="37" t="s">
        <v>104</v>
      </c>
      <c r="D2000" s="94">
        <v>2</v>
      </c>
      <c r="E2000" s="94">
        <v>2001</v>
      </c>
      <c r="F2000" s="94">
        <v>1</v>
      </c>
      <c r="G2000" s="94">
        <v>0</v>
      </c>
      <c r="H2000" s="94">
        <v>0</v>
      </c>
      <c r="I2000" s="93">
        <v>255137</v>
      </c>
      <c r="J2000" s="93" t="b" cm="1">
        <f t="array" ref="J2000">OR(ISNUMBER(SEARCH($L$26:$L$31,C2000)))</f>
        <v>1</v>
      </c>
      <c r="K2000" s="92"/>
      <c r="L2000" s="26"/>
      <c r="M2000" s="26"/>
      <c r="N2000" s="26"/>
      <c r="O2000" s="26"/>
      <c r="P2000" s="26"/>
      <c r="Q2000" s="26"/>
      <c r="R2000" s="26"/>
      <c r="S2000" s="26"/>
      <c r="T2000" s="26"/>
    </row>
    <row r="2001" spans="1:20" x14ac:dyDescent="0.25">
      <c r="A2001" s="26"/>
      <c r="B2001" s="94">
        <v>2</v>
      </c>
      <c r="C2001" s="37" t="s">
        <v>113</v>
      </c>
      <c r="D2001" s="94">
        <v>2</v>
      </c>
      <c r="E2001" s="94">
        <v>2001</v>
      </c>
      <c r="F2001" s="94">
        <v>1</v>
      </c>
      <c r="G2001" s="94">
        <v>0</v>
      </c>
      <c r="H2001" s="94">
        <v>0</v>
      </c>
      <c r="I2001" s="93">
        <v>0</v>
      </c>
      <c r="J2001" s="93" t="b" cm="1">
        <f t="array" ref="J2001">OR(ISNUMBER(SEARCH($L$26:$L$31,C2001)))</f>
        <v>0</v>
      </c>
      <c r="K2001" s="92"/>
      <c r="L2001" s="26"/>
      <c r="M2001" s="26"/>
      <c r="N2001" s="26"/>
      <c r="O2001" s="26"/>
      <c r="P2001" s="26"/>
      <c r="Q2001" s="26"/>
      <c r="R2001" s="26"/>
      <c r="S2001" s="26"/>
      <c r="T2001" s="26"/>
    </row>
    <row r="2002" spans="1:20" x14ac:dyDescent="0.25">
      <c r="A2002" s="26"/>
      <c r="B2002" s="94">
        <v>2</v>
      </c>
      <c r="C2002" s="37" t="s">
        <v>110</v>
      </c>
      <c r="D2002" s="94">
        <v>2</v>
      </c>
      <c r="E2002" s="94">
        <v>2001</v>
      </c>
      <c r="F2002" s="94">
        <v>1</v>
      </c>
      <c r="G2002" s="94">
        <v>0</v>
      </c>
      <c r="H2002" s="94">
        <v>0</v>
      </c>
      <c r="I2002" s="93">
        <v>2863822</v>
      </c>
      <c r="J2002" s="93" t="b" cm="1">
        <f t="array" ref="J2002">OR(ISNUMBER(SEARCH($L$26:$L$31,C2002)))</f>
        <v>0</v>
      </c>
      <c r="K2002" s="92"/>
      <c r="L2002" s="26"/>
      <c r="M2002" s="26"/>
      <c r="N2002" s="26"/>
      <c r="O2002" s="26"/>
      <c r="P2002" s="26"/>
      <c r="Q2002" s="26"/>
      <c r="R2002" s="26"/>
      <c r="S2002" s="26"/>
      <c r="T2002" s="26"/>
    </row>
    <row r="2003" spans="1:20" x14ac:dyDescent="0.25">
      <c r="A2003" s="26"/>
      <c r="B2003" s="94">
        <v>2</v>
      </c>
      <c r="C2003" s="37" t="s">
        <v>110</v>
      </c>
      <c r="D2003" s="94">
        <v>2</v>
      </c>
      <c r="E2003" s="94">
        <v>2001</v>
      </c>
      <c r="F2003" s="94">
        <v>1</v>
      </c>
      <c r="G2003" s="94">
        <v>0</v>
      </c>
      <c r="H2003" s="94">
        <v>0</v>
      </c>
      <c r="I2003" s="93">
        <v>321668</v>
      </c>
      <c r="J2003" s="93" t="b" cm="1">
        <f t="array" ref="J2003">OR(ISNUMBER(SEARCH($L$26:$L$31,C2003)))</f>
        <v>0</v>
      </c>
      <c r="K2003" s="92"/>
      <c r="L2003" s="26"/>
      <c r="M2003" s="26"/>
      <c r="N2003" s="26"/>
      <c r="O2003" s="26"/>
      <c r="P2003" s="26"/>
      <c r="Q2003" s="26"/>
      <c r="R2003" s="26"/>
      <c r="S2003" s="26"/>
      <c r="T2003" s="26"/>
    </row>
    <row r="2004" spans="1:20" x14ac:dyDescent="0.25">
      <c r="A2004" s="26"/>
      <c r="B2004" s="94">
        <v>2</v>
      </c>
      <c r="C2004" s="37" t="s">
        <v>107</v>
      </c>
      <c r="D2004" s="94">
        <v>3</v>
      </c>
      <c r="E2004" s="94">
        <v>2001</v>
      </c>
      <c r="F2004" s="94">
        <v>1</v>
      </c>
      <c r="G2004" s="94">
        <v>0</v>
      </c>
      <c r="H2004" s="94">
        <v>471</v>
      </c>
      <c r="I2004" s="93">
        <v>127652985</v>
      </c>
      <c r="J2004" s="93" t="b" cm="1">
        <f t="array" ref="J2004">OR(ISNUMBER(SEARCH($L$26:$L$31,C2004)))</f>
        <v>1</v>
      </c>
      <c r="K2004" s="92"/>
      <c r="L2004" s="26"/>
      <c r="M2004" s="26"/>
      <c r="N2004" s="26"/>
      <c r="O2004" s="26"/>
      <c r="P2004" s="26"/>
      <c r="Q2004" s="26"/>
      <c r="R2004" s="26"/>
      <c r="S2004" s="26"/>
      <c r="T2004" s="26"/>
    </row>
    <row r="2005" spans="1:20" x14ac:dyDescent="0.25">
      <c r="A2005" s="26"/>
      <c r="B2005" s="94">
        <v>2</v>
      </c>
      <c r="C2005" s="37" t="s">
        <v>104</v>
      </c>
      <c r="D2005" s="94">
        <v>2</v>
      </c>
      <c r="E2005" s="94">
        <v>2001</v>
      </c>
      <c r="F2005" s="94">
        <v>1</v>
      </c>
      <c r="G2005" s="94">
        <v>0</v>
      </c>
      <c r="H2005" s="94">
        <v>0</v>
      </c>
      <c r="I2005" s="93">
        <v>82604</v>
      </c>
      <c r="J2005" s="93" t="b" cm="1">
        <f t="array" ref="J2005">OR(ISNUMBER(SEARCH($L$26:$L$31,C2005)))</f>
        <v>1</v>
      </c>
      <c r="K2005" s="92"/>
      <c r="L2005" s="26"/>
      <c r="M2005" s="26"/>
      <c r="N2005" s="26"/>
      <c r="O2005" s="26"/>
      <c r="P2005" s="26"/>
      <c r="Q2005" s="26"/>
      <c r="R2005" s="26"/>
      <c r="S2005" s="26"/>
      <c r="T2005" s="26"/>
    </row>
    <row r="2006" spans="1:20" x14ac:dyDescent="0.25">
      <c r="A2006" s="26"/>
      <c r="B2006" s="94">
        <v>2</v>
      </c>
      <c r="C2006" s="37" t="s">
        <v>107</v>
      </c>
      <c r="D2006" s="94">
        <v>3</v>
      </c>
      <c r="E2006" s="94">
        <v>2001</v>
      </c>
      <c r="F2006" s="94">
        <v>1</v>
      </c>
      <c r="G2006" s="94">
        <v>0</v>
      </c>
      <c r="H2006" s="94">
        <v>0</v>
      </c>
      <c r="I2006" s="93">
        <v>11943530</v>
      </c>
      <c r="J2006" s="93" t="b" cm="1">
        <f t="array" ref="J2006">OR(ISNUMBER(SEARCH($L$26:$L$31,C2006)))</f>
        <v>1</v>
      </c>
      <c r="K2006" s="92"/>
      <c r="L2006" s="26"/>
      <c r="M2006" s="26"/>
      <c r="N2006" s="26"/>
      <c r="O2006" s="26"/>
      <c r="P2006" s="26"/>
      <c r="Q2006" s="26"/>
      <c r="R2006" s="26"/>
      <c r="S2006" s="26"/>
      <c r="T2006" s="26"/>
    </row>
    <row r="2007" spans="1:20" x14ac:dyDescent="0.25">
      <c r="A2007" s="26"/>
      <c r="B2007" s="94">
        <v>2</v>
      </c>
      <c r="C2007" s="37" t="s">
        <v>110</v>
      </c>
      <c r="D2007" s="94">
        <v>3</v>
      </c>
      <c r="E2007" s="94">
        <v>2001</v>
      </c>
      <c r="F2007" s="94">
        <v>1</v>
      </c>
      <c r="G2007" s="94">
        <v>0</v>
      </c>
      <c r="H2007" s="94">
        <v>0</v>
      </c>
      <c r="I2007" s="93">
        <v>388374</v>
      </c>
      <c r="J2007" s="93" t="b" cm="1">
        <f t="array" ref="J2007">OR(ISNUMBER(SEARCH($L$26:$L$31,C2007)))</f>
        <v>0</v>
      </c>
      <c r="K2007" s="92"/>
      <c r="L2007" s="26"/>
      <c r="M2007" s="26"/>
      <c r="N2007" s="26"/>
      <c r="O2007" s="26"/>
      <c r="P2007" s="26"/>
      <c r="Q2007" s="26"/>
      <c r="R2007" s="26"/>
      <c r="S2007" s="26"/>
      <c r="T2007" s="26"/>
    </row>
    <row r="2008" spans="1:20" x14ac:dyDescent="0.25">
      <c r="A2008" s="26"/>
      <c r="B2008" s="94">
        <v>1</v>
      </c>
      <c r="C2008" s="37" t="s">
        <v>114</v>
      </c>
      <c r="D2008" s="94">
        <v>4</v>
      </c>
      <c r="E2008" s="94">
        <v>2002</v>
      </c>
      <c r="F2008" s="94">
        <v>2</v>
      </c>
      <c r="G2008" s="94">
        <v>0</v>
      </c>
      <c r="H2008" s="94">
        <v>0</v>
      </c>
      <c r="I2008" s="93">
        <v>183566160</v>
      </c>
      <c r="J2008" s="93" t="b" cm="1">
        <f t="array" ref="J2008">OR(ISNUMBER(SEARCH($L$26:$L$31,C2008)))</f>
        <v>0</v>
      </c>
      <c r="K2008" s="92"/>
      <c r="L2008" s="26"/>
      <c r="M2008" s="26"/>
      <c r="N2008" s="26"/>
      <c r="O2008" s="26"/>
      <c r="P2008" s="26"/>
      <c r="Q2008" s="26"/>
      <c r="R2008" s="26"/>
      <c r="S2008" s="26"/>
      <c r="T2008" s="26"/>
    </row>
    <row r="2009" spans="1:20" x14ac:dyDescent="0.25">
      <c r="A2009" s="26"/>
      <c r="B2009" s="94">
        <v>1</v>
      </c>
      <c r="C2009" s="37" t="s">
        <v>104</v>
      </c>
      <c r="D2009" s="94">
        <v>4</v>
      </c>
      <c r="E2009" s="94">
        <v>2002</v>
      </c>
      <c r="F2009" s="94">
        <v>1</v>
      </c>
      <c r="G2009" s="94">
        <v>0</v>
      </c>
      <c r="H2009" s="94">
        <v>0</v>
      </c>
      <c r="I2009" s="93">
        <v>78879</v>
      </c>
      <c r="J2009" s="93" t="b" cm="1">
        <f t="array" ref="J2009">OR(ISNUMBER(SEARCH($L$26:$L$31,C2009)))</f>
        <v>1</v>
      </c>
      <c r="K2009" s="92"/>
      <c r="L2009" s="26"/>
      <c r="M2009" s="26"/>
      <c r="N2009" s="26"/>
      <c r="O2009" s="26"/>
      <c r="P2009" s="26"/>
      <c r="Q2009" s="26"/>
      <c r="R2009" s="26"/>
      <c r="S2009" s="26"/>
      <c r="T2009" s="26"/>
    </row>
    <row r="2010" spans="1:20" x14ac:dyDescent="0.25">
      <c r="A2010" s="26"/>
      <c r="B2010" s="94">
        <v>2</v>
      </c>
      <c r="C2010" s="37" t="s">
        <v>113</v>
      </c>
      <c r="D2010" s="94">
        <v>1</v>
      </c>
      <c r="E2010" s="94">
        <v>2002</v>
      </c>
      <c r="F2010" s="94">
        <v>1</v>
      </c>
      <c r="G2010" s="94">
        <v>12</v>
      </c>
      <c r="H2010" s="94">
        <v>0</v>
      </c>
      <c r="I2010" s="93">
        <v>0</v>
      </c>
      <c r="J2010" s="93" t="b" cm="1">
        <f t="array" ref="J2010">OR(ISNUMBER(SEARCH($L$26:$L$31,C2010)))</f>
        <v>0</v>
      </c>
      <c r="K2010" s="92"/>
      <c r="L2010" s="26"/>
      <c r="M2010" s="26"/>
      <c r="N2010" s="26"/>
      <c r="O2010" s="26"/>
      <c r="P2010" s="26"/>
      <c r="Q2010" s="26"/>
      <c r="R2010" s="26"/>
      <c r="S2010" s="26"/>
      <c r="T2010" s="26"/>
    </row>
    <row r="2011" spans="1:20" x14ac:dyDescent="0.25">
      <c r="A2011" s="26"/>
      <c r="B2011" s="94">
        <v>4</v>
      </c>
      <c r="C2011" s="37" t="s">
        <v>104</v>
      </c>
      <c r="D2011" s="94">
        <v>2</v>
      </c>
      <c r="E2011" s="94">
        <v>2002</v>
      </c>
      <c r="F2011" s="94">
        <v>1</v>
      </c>
      <c r="G2011" s="94">
        <v>0</v>
      </c>
      <c r="H2011" s="94">
        <v>0</v>
      </c>
      <c r="I2011" s="93">
        <v>29766</v>
      </c>
      <c r="J2011" s="93" t="b" cm="1">
        <f t="array" ref="J2011">OR(ISNUMBER(SEARCH($L$26:$L$31,C2011)))</f>
        <v>1</v>
      </c>
      <c r="K2011" s="92"/>
      <c r="L2011" s="26"/>
      <c r="M2011" s="26"/>
      <c r="N2011" s="26"/>
      <c r="O2011" s="26"/>
      <c r="P2011" s="26"/>
      <c r="Q2011" s="26"/>
      <c r="R2011" s="26"/>
      <c r="S2011" s="26"/>
      <c r="T2011" s="26"/>
    </row>
    <row r="2012" spans="1:20" x14ac:dyDescent="0.25">
      <c r="A2012" s="26"/>
      <c r="B2012" s="94">
        <v>1</v>
      </c>
      <c r="C2012" s="37" t="s">
        <v>104</v>
      </c>
      <c r="D2012" s="94">
        <v>2</v>
      </c>
      <c r="E2012" s="94">
        <v>2002</v>
      </c>
      <c r="F2012" s="94">
        <v>1</v>
      </c>
      <c r="G2012" s="94">
        <v>0</v>
      </c>
      <c r="H2012" s="94">
        <v>0</v>
      </c>
      <c r="I2012" s="93">
        <v>168490</v>
      </c>
      <c r="J2012" s="93" t="b" cm="1">
        <f t="array" ref="J2012">OR(ISNUMBER(SEARCH($L$26:$L$31,C2012)))</f>
        <v>1</v>
      </c>
      <c r="K2012" s="92"/>
      <c r="L2012" s="26"/>
      <c r="M2012" s="26"/>
      <c r="N2012" s="26"/>
      <c r="O2012" s="26"/>
      <c r="P2012" s="26"/>
      <c r="Q2012" s="26"/>
      <c r="R2012" s="26"/>
      <c r="S2012" s="26"/>
      <c r="T2012" s="26"/>
    </row>
    <row r="2013" spans="1:20" x14ac:dyDescent="0.25">
      <c r="A2013" s="26"/>
      <c r="B2013" s="94">
        <v>1</v>
      </c>
      <c r="C2013" s="37" t="s">
        <v>103</v>
      </c>
      <c r="D2013" s="94">
        <v>2</v>
      </c>
      <c r="E2013" s="94">
        <v>2002</v>
      </c>
      <c r="F2013" s="94">
        <v>1</v>
      </c>
      <c r="G2013" s="94">
        <v>0</v>
      </c>
      <c r="H2013" s="94">
        <v>0</v>
      </c>
      <c r="I2013" s="93">
        <v>775638</v>
      </c>
      <c r="J2013" s="93" t="b" cm="1">
        <f t="array" ref="J2013">OR(ISNUMBER(SEARCH($L$26:$L$31,C2013)))</f>
        <v>1</v>
      </c>
      <c r="K2013" s="92"/>
      <c r="L2013" s="26"/>
      <c r="M2013" s="26"/>
      <c r="N2013" s="26"/>
      <c r="O2013" s="26"/>
      <c r="P2013" s="26"/>
      <c r="Q2013" s="26"/>
      <c r="R2013" s="26"/>
      <c r="S2013" s="26"/>
      <c r="T2013" s="26"/>
    </row>
    <row r="2014" spans="1:20" x14ac:dyDescent="0.25">
      <c r="A2014" s="26"/>
      <c r="B2014" s="94">
        <v>1</v>
      </c>
      <c r="C2014" s="37" t="s">
        <v>104</v>
      </c>
      <c r="D2014" s="94">
        <v>2</v>
      </c>
      <c r="E2014" s="94">
        <v>2002</v>
      </c>
      <c r="F2014" s="94">
        <v>1</v>
      </c>
      <c r="G2014" s="94">
        <v>0</v>
      </c>
      <c r="H2014" s="94">
        <v>0</v>
      </c>
      <c r="I2014" s="93">
        <v>43504</v>
      </c>
      <c r="J2014" s="93" t="b" cm="1">
        <f t="array" ref="J2014">OR(ISNUMBER(SEARCH($L$26:$L$31,C2014)))</f>
        <v>1</v>
      </c>
      <c r="K2014" s="92"/>
      <c r="L2014" s="26"/>
      <c r="M2014" s="26"/>
      <c r="N2014" s="26"/>
      <c r="O2014" s="26"/>
      <c r="P2014" s="26"/>
      <c r="Q2014" s="26"/>
      <c r="R2014" s="26"/>
      <c r="S2014" s="26"/>
      <c r="T2014" s="26"/>
    </row>
    <row r="2015" spans="1:20" x14ac:dyDescent="0.25">
      <c r="A2015" s="26"/>
      <c r="B2015" s="94">
        <v>1</v>
      </c>
      <c r="C2015" s="37" t="s">
        <v>104</v>
      </c>
      <c r="D2015" s="94">
        <v>3</v>
      </c>
      <c r="E2015" s="94">
        <v>2002</v>
      </c>
      <c r="F2015" s="94">
        <v>1</v>
      </c>
      <c r="G2015" s="94">
        <v>0</v>
      </c>
      <c r="H2015" s="94">
        <v>0</v>
      </c>
      <c r="I2015" s="93">
        <v>402640</v>
      </c>
      <c r="J2015" s="93" t="b" cm="1">
        <f t="array" ref="J2015">OR(ISNUMBER(SEARCH($L$26:$L$31,C2015)))</f>
        <v>1</v>
      </c>
      <c r="K2015" s="92"/>
      <c r="L2015" s="26"/>
      <c r="M2015" s="26"/>
      <c r="N2015" s="26"/>
      <c r="O2015" s="26"/>
      <c r="P2015" s="26"/>
      <c r="Q2015" s="26"/>
      <c r="R2015" s="26"/>
      <c r="S2015" s="26"/>
      <c r="T2015" s="26"/>
    </row>
    <row r="2016" spans="1:20" x14ac:dyDescent="0.25">
      <c r="A2016" s="26"/>
      <c r="B2016" s="94">
        <v>4</v>
      </c>
      <c r="C2016" s="37" t="s">
        <v>104</v>
      </c>
      <c r="D2016" s="94">
        <v>3</v>
      </c>
      <c r="E2016" s="94">
        <v>2002</v>
      </c>
      <c r="F2016" s="94">
        <v>1</v>
      </c>
      <c r="G2016" s="94">
        <v>0</v>
      </c>
      <c r="H2016" s="94">
        <v>0</v>
      </c>
      <c r="I2016" s="93">
        <v>97489</v>
      </c>
      <c r="J2016" s="93" t="b" cm="1">
        <f t="array" ref="J2016">OR(ISNUMBER(SEARCH($L$26:$L$31,C2016)))</f>
        <v>1</v>
      </c>
      <c r="K2016" s="92"/>
      <c r="L2016" s="26"/>
      <c r="M2016" s="26"/>
      <c r="N2016" s="26"/>
      <c r="O2016" s="26"/>
      <c r="P2016" s="26"/>
      <c r="Q2016" s="26"/>
      <c r="R2016" s="26"/>
      <c r="S2016" s="26"/>
      <c r="T2016" s="26"/>
    </row>
    <row r="2017" spans="1:20" x14ac:dyDescent="0.25">
      <c r="A2017" s="26"/>
      <c r="B2017" s="94">
        <v>4</v>
      </c>
      <c r="C2017" s="37" t="s">
        <v>104</v>
      </c>
      <c r="D2017" s="94">
        <v>3</v>
      </c>
      <c r="E2017" s="94">
        <v>2002</v>
      </c>
      <c r="F2017" s="94">
        <v>1</v>
      </c>
      <c r="G2017" s="94">
        <v>0</v>
      </c>
      <c r="H2017" s="94">
        <v>11</v>
      </c>
      <c r="I2017" s="93">
        <v>122225</v>
      </c>
      <c r="J2017" s="93" t="b" cm="1">
        <f t="array" ref="J2017">OR(ISNUMBER(SEARCH($L$26:$L$31,C2017)))</f>
        <v>1</v>
      </c>
      <c r="K2017" s="92"/>
      <c r="L2017" s="26"/>
      <c r="M2017" s="26"/>
      <c r="N2017" s="26"/>
      <c r="O2017" s="26"/>
      <c r="P2017" s="26"/>
      <c r="Q2017" s="26"/>
      <c r="R2017" s="26"/>
      <c r="S2017" s="26"/>
      <c r="T2017" s="26"/>
    </row>
    <row r="2018" spans="1:20" x14ac:dyDescent="0.25">
      <c r="A2018" s="26"/>
      <c r="B2018" s="94">
        <v>2</v>
      </c>
      <c r="C2018" s="37" t="s">
        <v>110</v>
      </c>
      <c r="D2018" s="94">
        <v>3</v>
      </c>
      <c r="E2018" s="94">
        <v>2002</v>
      </c>
      <c r="F2018" s="94">
        <v>1</v>
      </c>
      <c r="G2018" s="94">
        <v>0</v>
      </c>
      <c r="H2018" s="94">
        <v>0</v>
      </c>
      <c r="I2018" s="93">
        <v>437610</v>
      </c>
      <c r="J2018" s="93" t="b" cm="1">
        <f t="array" ref="J2018">OR(ISNUMBER(SEARCH($L$26:$L$31,C2018)))</f>
        <v>0</v>
      </c>
      <c r="K2018" s="92"/>
      <c r="L2018" s="26"/>
      <c r="M2018" s="26"/>
      <c r="N2018" s="26"/>
      <c r="O2018" s="26"/>
      <c r="P2018" s="26"/>
      <c r="Q2018" s="26"/>
      <c r="R2018" s="26"/>
      <c r="S2018" s="26"/>
      <c r="T2018" s="26"/>
    </row>
    <row r="2019" spans="1:20" x14ac:dyDescent="0.25">
      <c r="A2019" s="26"/>
      <c r="B2019" s="94">
        <v>1</v>
      </c>
      <c r="C2019" s="37" t="s">
        <v>104</v>
      </c>
      <c r="D2019" s="94">
        <v>3</v>
      </c>
      <c r="E2019" s="94">
        <v>2002</v>
      </c>
      <c r="F2019" s="94">
        <v>1</v>
      </c>
      <c r="G2019" s="94">
        <v>0</v>
      </c>
      <c r="H2019" s="94">
        <v>0</v>
      </c>
      <c r="I2019" s="93">
        <v>157362</v>
      </c>
      <c r="J2019" s="93" t="b" cm="1">
        <f t="array" ref="J2019">OR(ISNUMBER(SEARCH($L$26:$L$31,C2019)))</f>
        <v>1</v>
      </c>
      <c r="K2019" s="92"/>
      <c r="L2019" s="26"/>
      <c r="M2019" s="26"/>
      <c r="N2019" s="26"/>
      <c r="O2019" s="26"/>
      <c r="P2019" s="26"/>
      <c r="Q2019" s="26"/>
      <c r="R2019" s="26"/>
      <c r="S2019" s="26"/>
      <c r="T2019" s="26"/>
    </row>
    <row r="2020" spans="1:20" x14ac:dyDescent="0.25">
      <c r="A2020" s="26"/>
      <c r="B2020" s="94">
        <v>1</v>
      </c>
      <c r="C2020" s="37" t="s">
        <v>104</v>
      </c>
      <c r="D2020" s="94">
        <v>3</v>
      </c>
      <c r="E2020" s="94">
        <v>2002</v>
      </c>
      <c r="F2020" s="94">
        <v>1</v>
      </c>
      <c r="G2020" s="94">
        <v>0</v>
      </c>
      <c r="H2020" s="94">
        <v>0</v>
      </c>
      <c r="I2020" s="93">
        <v>151307</v>
      </c>
      <c r="J2020" s="93" t="b" cm="1">
        <f t="array" ref="J2020">OR(ISNUMBER(SEARCH($L$26:$L$31,C2020)))</f>
        <v>1</v>
      </c>
      <c r="K2020" s="92"/>
      <c r="L2020" s="26"/>
      <c r="M2020" s="26"/>
      <c r="N2020" s="26"/>
      <c r="O2020" s="26"/>
      <c r="P2020" s="26"/>
      <c r="Q2020" s="26"/>
      <c r="R2020" s="26"/>
      <c r="S2020" s="26"/>
      <c r="T2020" s="26"/>
    </row>
    <row r="2021" spans="1:20" x14ac:dyDescent="0.25">
      <c r="A2021" s="26"/>
      <c r="B2021" s="94">
        <v>3</v>
      </c>
      <c r="C2021" s="37" t="s">
        <v>104</v>
      </c>
      <c r="D2021" s="94">
        <v>4</v>
      </c>
      <c r="E2021" s="94">
        <v>2002</v>
      </c>
      <c r="F2021" s="94">
        <v>1</v>
      </c>
      <c r="G2021" s="94">
        <v>0</v>
      </c>
      <c r="H2021" s="94">
        <v>0</v>
      </c>
      <c r="I2021" s="93">
        <v>46676</v>
      </c>
      <c r="J2021" s="93" t="b" cm="1">
        <f t="array" ref="J2021">OR(ISNUMBER(SEARCH($L$26:$L$31,C2021)))</f>
        <v>1</v>
      </c>
      <c r="K2021" s="92"/>
      <c r="L2021" s="26"/>
      <c r="M2021" s="26"/>
      <c r="N2021" s="26"/>
      <c r="O2021" s="26"/>
      <c r="P2021" s="26"/>
      <c r="Q2021" s="26"/>
      <c r="R2021" s="26"/>
      <c r="S2021" s="26"/>
      <c r="T2021" s="26"/>
    </row>
    <row r="2022" spans="1:20" x14ac:dyDescent="0.25">
      <c r="A2022" s="26"/>
      <c r="B2022" s="94">
        <v>4</v>
      </c>
      <c r="C2022" s="37" t="s">
        <v>104</v>
      </c>
      <c r="D2022" s="94">
        <v>2</v>
      </c>
      <c r="E2022" s="94">
        <v>2002</v>
      </c>
      <c r="F2022" s="94">
        <v>1</v>
      </c>
      <c r="G2022" s="94">
        <v>0</v>
      </c>
      <c r="H2022" s="94">
        <v>0</v>
      </c>
      <c r="I2022" s="93">
        <v>29541</v>
      </c>
      <c r="J2022" s="93" t="b" cm="1">
        <f t="array" ref="J2022">OR(ISNUMBER(SEARCH($L$26:$L$31,C2022)))</f>
        <v>1</v>
      </c>
      <c r="K2022" s="92"/>
      <c r="L2022" s="26"/>
      <c r="M2022" s="26"/>
      <c r="N2022" s="26"/>
      <c r="O2022" s="26"/>
      <c r="P2022" s="26"/>
      <c r="Q2022" s="26"/>
      <c r="R2022" s="26"/>
      <c r="S2022" s="26"/>
      <c r="T2022" s="26"/>
    </row>
    <row r="2023" spans="1:20" x14ac:dyDescent="0.25">
      <c r="A2023" s="26"/>
      <c r="B2023" s="94">
        <v>1</v>
      </c>
      <c r="C2023" s="37" t="s">
        <v>107</v>
      </c>
      <c r="D2023" s="94">
        <v>4</v>
      </c>
      <c r="E2023" s="94">
        <v>2002</v>
      </c>
      <c r="F2023" s="94">
        <v>1</v>
      </c>
      <c r="G2023" s="94">
        <v>0</v>
      </c>
      <c r="H2023" s="94">
        <v>0</v>
      </c>
      <c r="I2023" s="93">
        <v>4018482</v>
      </c>
      <c r="J2023" s="93" t="b" cm="1">
        <f t="array" ref="J2023">OR(ISNUMBER(SEARCH($L$26:$L$31,C2023)))</f>
        <v>1</v>
      </c>
      <c r="K2023" s="92"/>
      <c r="L2023" s="26"/>
      <c r="M2023" s="26"/>
      <c r="N2023" s="26"/>
      <c r="O2023" s="26"/>
      <c r="P2023" s="26"/>
      <c r="Q2023" s="26"/>
      <c r="R2023" s="26"/>
      <c r="S2023" s="26"/>
      <c r="T2023" s="26"/>
    </row>
    <row r="2024" spans="1:20" x14ac:dyDescent="0.25">
      <c r="A2024" s="26"/>
      <c r="B2024" s="94">
        <v>1</v>
      </c>
      <c r="C2024" s="37" t="s">
        <v>104</v>
      </c>
      <c r="D2024" s="94">
        <v>4</v>
      </c>
      <c r="E2024" s="94">
        <v>2002</v>
      </c>
      <c r="F2024" s="94">
        <v>1</v>
      </c>
      <c r="G2024" s="94">
        <v>0</v>
      </c>
      <c r="H2024" s="94">
        <v>0</v>
      </c>
      <c r="I2024" s="93">
        <v>170615</v>
      </c>
      <c r="J2024" s="93" t="b" cm="1">
        <f t="array" ref="J2024">OR(ISNUMBER(SEARCH($L$26:$L$31,C2024)))</f>
        <v>1</v>
      </c>
      <c r="K2024" s="92"/>
      <c r="L2024" s="26"/>
      <c r="M2024" s="26"/>
      <c r="N2024" s="26"/>
      <c r="O2024" s="26"/>
      <c r="P2024" s="26"/>
      <c r="Q2024" s="26"/>
      <c r="R2024" s="26"/>
      <c r="S2024" s="26"/>
      <c r="T2024" s="26"/>
    </row>
    <row r="2025" spans="1:20" x14ac:dyDescent="0.25">
      <c r="A2025" s="26"/>
      <c r="B2025" s="94">
        <v>1</v>
      </c>
      <c r="C2025" s="37" t="s">
        <v>107</v>
      </c>
      <c r="D2025" s="94">
        <v>4</v>
      </c>
      <c r="E2025" s="94">
        <v>2002</v>
      </c>
      <c r="F2025" s="94">
        <v>1</v>
      </c>
      <c r="G2025" s="94">
        <v>0</v>
      </c>
      <c r="H2025" s="94">
        <v>0</v>
      </c>
      <c r="I2025" s="93">
        <v>30930</v>
      </c>
      <c r="J2025" s="93" t="b" cm="1">
        <f t="array" ref="J2025">OR(ISNUMBER(SEARCH($L$26:$L$31,C2025)))</f>
        <v>1</v>
      </c>
      <c r="K2025" s="92"/>
      <c r="L2025" s="26"/>
      <c r="M2025" s="26"/>
      <c r="N2025" s="26"/>
      <c r="O2025" s="26"/>
      <c r="P2025" s="26"/>
      <c r="Q2025" s="26"/>
      <c r="R2025" s="26"/>
      <c r="S2025" s="26"/>
      <c r="T2025" s="26"/>
    </row>
    <row r="2026" spans="1:20" x14ac:dyDescent="0.25">
      <c r="A2026" s="26"/>
      <c r="B2026" s="94">
        <v>1</v>
      </c>
      <c r="C2026" s="37" t="s">
        <v>106</v>
      </c>
      <c r="D2026" s="94">
        <v>1</v>
      </c>
      <c r="E2026" s="94">
        <v>2002</v>
      </c>
      <c r="F2026" s="94">
        <v>1</v>
      </c>
      <c r="G2026" s="94">
        <v>0</v>
      </c>
      <c r="H2026" s="94">
        <v>0</v>
      </c>
      <c r="I2026" s="93">
        <v>14403</v>
      </c>
      <c r="J2026" s="93" t="b" cm="1">
        <f t="array" ref="J2026">OR(ISNUMBER(SEARCH($L$26:$L$31,C2026)))</f>
        <v>0</v>
      </c>
      <c r="K2026" s="92"/>
      <c r="L2026" s="26"/>
      <c r="M2026" s="26"/>
      <c r="N2026" s="26"/>
      <c r="O2026" s="26"/>
      <c r="P2026" s="26"/>
      <c r="Q2026" s="26"/>
      <c r="R2026" s="26"/>
      <c r="S2026" s="26"/>
      <c r="T2026" s="26"/>
    </row>
    <row r="2027" spans="1:20" x14ac:dyDescent="0.25">
      <c r="A2027" s="26"/>
      <c r="B2027" s="94">
        <v>1</v>
      </c>
      <c r="C2027" s="37" t="s">
        <v>104</v>
      </c>
      <c r="D2027" s="94">
        <v>3</v>
      </c>
      <c r="E2027" s="94">
        <v>2003</v>
      </c>
      <c r="F2027" s="94">
        <v>1</v>
      </c>
      <c r="G2027" s="94">
        <v>0</v>
      </c>
      <c r="H2027" s="94">
        <v>0</v>
      </c>
      <c r="I2027" s="93">
        <v>14336</v>
      </c>
      <c r="J2027" s="93" t="b" cm="1">
        <f t="array" ref="J2027">OR(ISNUMBER(SEARCH($L$26:$L$31,C2027)))</f>
        <v>1</v>
      </c>
      <c r="K2027" s="92"/>
      <c r="L2027" s="26"/>
      <c r="M2027" s="26"/>
      <c r="N2027" s="26"/>
      <c r="O2027" s="26"/>
      <c r="P2027" s="26"/>
      <c r="Q2027" s="26"/>
      <c r="R2027" s="26"/>
      <c r="S2027" s="26"/>
      <c r="T2027" s="26"/>
    </row>
    <row r="2028" spans="1:20" x14ac:dyDescent="0.25">
      <c r="A2028" s="26"/>
      <c r="B2028" s="94">
        <v>1</v>
      </c>
      <c r="C2028" s="37" t="s">
        <v>104</v>
      </c>
      <c r="D2028" s="94">
        <v>3</v>
      </c>
      <c r="E2028" s="94">
        <v>2003</v>
      </c>
      <c r="F2028" s="94">
        <v>1</v>
      </c>
      <c r="G2028" s="94">
        <v>0</v>
      </c>
      <c r="H2028" s="94">
        <v>0</v>
      </c>
      <c r="I2028" s="93">
        <v>16032</v>
      </c>
      <c r="J2028" s="93" t="b" cm="1">
        <f t="array" ref="J2028">OR(ISNUMBER(SEARCH($L$26:$L$31,C2028)))</f>
        <v>1</v>
      </c>
      <c r="K2028" s="92"/>
      <c r="L2028" s="26"/>
      <c r="M2028" s="26"/>
      <c r="N2028" s="26"/>
      <c r="O2028" s="26"/>
      <c r="P2028" s="26"/>
      <c r="Q2028" s="26"/>
      <c r="R2028" s="26"/>
      <c r="S2028" s="26"/>
      <c r="T2028" s="26"/>
    </row>
    <row r="2029" spans="1:20" x14ac:dyDescent="0.25">
      <c r="A2029" s="26"/>
      <c r="B2029" s="94">
        <v>1</v>
      </c>
      <c r="C2029" s="37" t="s">
        <v>110</v>
      </c>
      <c r="D2029" s="94">
        <v>3</v>
      </c>
      <c r="E2029" s="94">
        <v>2003</v>
      </c>
      <c r="F2029" s="94">
        <v>1</v>
      </c>
      <c r="G2029" s="94">
        <v>0</v>
      </c>
      <c r="H2029" s="94">
        <v>0</v>
      </c>
      <c r="I2029" s="93">
        <v>1627366</v>
      </c>
      <c r="J2029" s="93" t="b" cm="1">
        <f t="array" ref="J2029">OR(ISNUMBER(SEARCH($L$26:$L$31,C2029)))</f>
        <v>0</v>
      </c>
      <c r="K2029" s="92"/>
      <c r="L2029" s="26"/>
      <c r="M2029" s="26"/>
      <c r="N2029" s="26"/>
      <c r="O2029" s="26"/>
      <c r="P2029" s="26"/>
      <c r="Q2029" s="26"/>
      <c r="R2029" s="26"/>
      <c r="S2029" s="26"/>
      <c r="T2029" s="26"/>
    </row>
    <row r="2030" spans="1:20" x14ac:dyDescent="0.25">
      <c r="A2030" s="26"/>
      <c r="B2030" s="94">
        <v>1</v>
      </c>
      <c r="C2030" s="37" t="s">
        <v>104</v>
      </c>
      <c r="D2030" s="94">
        <v>1</v>
      </c>
      <c r="E2030" s="94">
        <v>2003</v>
      </c>
      <c r="F2030" s="94">
        <v>1</v>
      </c>
      <c r="G2030" s="94">
        <v>0</v>
      </c>
      <c r="H2030" s="94">
        <v>0</v>
      </c>
      <c r="I2030" s="93">
        <v>15720</v>
      </c>
      <c r="J2030" s="93" t="b" cm="1">
        <f t="array" ref="J2030">OR(ISNUMBER(SEARCH($L$26:$L$31,C2030)))</f>
        <v>1</v>
      </c>
      <c r="K2030" s="92"/>
      <c r="L2030" s="26"/>
      <c r="M2030" s="26"/>
      <c r="N2030" s="26"/>
      <c r="O2030" s="26"/>
      <c r="P2030" s="26"/>
      <c r="Q2030" s="26"/>
      <c r="R2030" s="26"/>
      <c r="S2030" s="26"/>
      <c r="T2030" s="26"/>
    </row>
    <row r="2031" spans="1:20" x14ac:dyDescent="0.25">
      <c r="A2031" s="26"/>
      <c r="B2031" s="94">
        <v>3</v>
      </c>
      <c r="C2031" s="37" t="s">
        <v>110</v>
      </c>
      <c r="D2031" s="94">
        <v>1</v>
      </c>
      <c r="E2031" s="94">
        <v>2003</v>
      </c>
      <c r="F2031" s="94">
        <v>1</v>
      </c>
      <c r="G2031" s="94">
        <v>0</v>
      </c>
      <c r="H2031" s="94">
        <v>0</v>
      </c>
      <c r="I2031" s="93">
        <v>1084007</v>
      </c>
      <c r="J2031" s="93" t="b" cm="1">
        <f t="array" ref="J2031">OR(ISNUMBER(SEARCH($L$26:$L$31,C2031)))</f>
        <v>0</v>
      </c>
      <c r="K2031" s="92"/>
      <c r="L2031" s="26"/>
      <c r="M2031" s="26"/>
      <c r="N2031" s="26"/>
      <c r="O2031" s="26"/>
      <c r="P2031" s="26"/>
      <c r="Q2031" s="26"/>
      <c r="R2031" s="26"/>
      <c r="S2031" s="26"/>
      <c r="T2031" s="26"/>
    </row>
    <row r="2032" spans="1:20" x14ac:dyDescent="0.25">
      <c r="A2032" s="26"/>
      <c r="B2032" s="94">
        <v>1</v>
      </c>
      <c r="C2032" s="37" t="s">
        <v>104</v>
      </c>
      <c r="D2032" s="94">
        <v>2</v>
      </c>
      <c r="E2032" s="94">
        <v>2003</v>
      </c>
      <c r="F2032" s="94">
        <v>1</v>
      </c>
      <c r="G2032" s="94">
        <v>0</v>
      </c>
      <c r="H2032" s="94">
        <v>0</v>
      </c>
      <c r="I2032" s="93">
        <v>34826</v>
      </c>
      <c r="J2032" s="93" t="b" cm="1">
        <f t="array" ref="J2032">OR(ISNUMBER(SEARCH($L$26:$L$31,C2032)))</f>
        <v>1</v>
      </c>
      <c r="K2032" s="92"/>
      <c r="L2032" s="26"/>
      <c r="M2032" s="26"/>
      <c r="N2032" s="26"/>
      <c r="O2032" s="26"/>
      <c r="P2032" s="26"/>
      <c r="Q2032" s="26"/>
      <c r="R2032" s="26"/>
      <c r="S2032" s="26"/>
      <c r="T2032" s="26"/>
    </row>
    <row r="2033" spans="1:20" x14ac:dyDescent="0.25">
      <c r="A2033" s="26"/>
      <c r="B2033" s="94">
        <v>1</v>
      </c>
      <c r="C2033" s="37" t="s">
        <v>109</v>
      </c>
      <c r="D2033" s="94">
        <v>2</v>
      </c>
      <c r="E2033" s="94">
        <v>2003</v>
      </c>
      <c r="F2033" s="94">
        <v>1</v>
      </c>
      <c r="G2033" s="94">
        <v>0</v>
      </c>
      <c r="H2033" s="94">
        <v>11</v>
      </c>
      <c r="I2033" s="93">
        <v>0</v>
      </c>
      <c r="J2033" s="93" t="b" cm="1">
        <f t="array" ref="J2033">OR(ISNUMBER(SEARCH($L$26:$L$31,C2033)))</f>
        <v>0</v>
      </c>
      <c r="K2033" s="92"/>
      <c r="L2033" s="26"/>
      <c r="M2033" s="26"/>
      <c r="N2033" s="26"/>
      <c r="O2033" s="26"/>
      <c r="P2033" s="26"/>
      <c r="Q2033" s="26"/>
      <c r="R2033" s="26"/>
      <c r="S2033" s="26"/>
      <c r="T2033" s="26"/>
    </row>
    <row r="2034" spans="1:20" x14ac:dyDescent="0.25">
      <c r="A2034" s="26"/>
      <c r="B2034" s="94">
        <v>1</v>
      </c>
      <c r="C2034" s="37" t="s">
        <v>103</v>
      </c>
      <c r="D2034" s="94">
        <v>1</v>
      </c>
      <c r="E2034" s="94">
        <v>2003</v>
      </c>
      <c r="F2034" s="94">
        <v>1</v>
      </c>
      <c r="G2034" s="94">
        <v>0</v>
      </c>
      <c r="H2034" s="94">
        <v>0</v>
      </c>
      <c r="I2034" s="93">
        <v>16417916</v>
      </c>
      <c r="J2034" s="93" t="b" cm="1">
        <f t="array" ref="J2034">OR(ISNUMBER(SEARCH($L$26:$L$31,C2034)))</f>
        <v>1</v>
      </c>
      <c r="K2034" s="92"/>
      <c r="L2034" s="26"/>
      <c r="M2034" s="26"/>
      <c r="N2034" s="26"/>
      <c r="O2034" s="26"/>
      <c r="P2034" s="26"/>
      <c r="Q2034" s="26"/>
      <c r="R2034" s="26"/>
      <c r="S2034" s="26"/>
      <c r="T2034" s="26"/>
    </row>
    <row r="2035" spans="1:20" x14ac:dyDescent="0.25">
      <c r="A2035" s="26"/>
      <c r="B2035" s="94">
        <v>1</v>
      </c>
      <c r="C2035" s="37" t="s">
        <v>109</v>
      </c>
      <c r="D2035" s="94">
        <v>2</v>
      </c>
      <c r="E2035" s="94">
        <v>2003</v>
      </c>
      <c r="F2035" s="94">
        <v>1</v>
      </c>
      <c r="G2035" s="94">
        <v>0</v>
      </c>
      <c r="H2035" s="94">
        <v>0</v>
      </c>
      <c r="I2035" s="93">
        <v>16799</v>
      </c>
      <c r="J2035" s="93" t="b" cm="1">
        <f t="array" ref="J2035">OR(ISNUMBER(SEARCH($L$26:$L$31,C2035)))</f>
        <v>0</v>
      </c>
      <c r="K2035" s="92"/>
      <c r="L2035" s="26"/>
      <c r="M2035" s="26"/>
      <c r="N2035" s="26"/>
      <c r="O2035" s="26"/>
      <c r="P2035" s="26"/>
      <c r="Q2035" s="26"/>
      <c r="R2035" s="26"/>
      <c r="S2035" s="26"/>
      <c r="T2035" s="26"/>
    </row>
    <row r="2036" spans="1:20" x14ac:dyDescent="0.25">
      <c r="A2036" s="26"/>
      <c r="B2036" s="94">
        <v>4</v>
      </c>
      <c r="C2036" s="37" t="s">
        <v>110</v>
      </c>
      <c r="D2036" s="94">
        <v>3</v>
      </c>
      <c r="E2036" s="94">
        <v>2003</v>
      </c>
      <c r="F2036" s="94">
        <v>1</v>
      </c>
      <c r="G2036" s="94">
        <v>0</v>
      </c>
      <c r="H2036" s="94">
        <v>11</v>
      </c>
      <c r="I2036" s="93">
        <v>0</v>
      </c>
      <c r="J2036" s="93" t="b" cm="1">
        <f t="array" ref="J2036">OR(ISNUMBER(SEARCH($L$26:$L$31,C2036)))</f>
        <v>0</v>
      </c>
      <c r="K2036" s="92"/>
      <c r="L2036" s="26"/>
      <c r="M2036" s="26"/>
      <c r="N2036" s="26"/>
      <c r="O2036" s="26"/>
      <c r="P2036" s="26"/>
      <c r="Q2036" s="26"/>
      <c r="R2036" s="26"/>
      <c r="S2036" s="26"/>
      <c r="T2036" s="26"/>
    </row>
    <row r="2037" spans="1:20" x14ac:dyDescent="0.25">
      <c r="A2037" s="26"/>
      <c r="B2037" s="94">
        <v>1</v>
      </c>
      <c r="C2037" s="37" t="s">
        <v>104</v>
      </c>
      <c r="D2037" s="94">
        <v>2</v>
      </c>
      <c r="E2037" s="94">
        <v>2003</v>
      </c>
      <c r="F2037" s="94">
        <v>1</v>
      </c>
      <c r="G2037" s="94">
        <v>0</v>
      </c>
      <c r="H2037" s="94">
        <v>0</v>
      </c>
      <c r="I2037" s="93">
        <v>16944</v>
      </c>
      <c r="J2037" s="93" t="b" cm="1">
        <f t="array" ref="J2037">OR(ISNUMBER(SEARCH($L$26:$L$31,C2037)))</f>
        <v>1</v>
      </c>
      <c r="K2037" s="92"/>
      <c r="L2037" s="26"/>
      <c r="M2037" s="26"/>
      <c r="N2037" s="26"/>
      <c r="O2037" s="26"/>
      <c r="P2037" s="26"/>
      <c r="Q2037" s="26"/>
      <c r="R2037" s="26"/>
      <c r="S2037" s="26"/>
      <c r="T2037" s="26"/>
    </row>
    <row r="2038" spans="1:20" x14ac:dyDescent="0.25">
      <c r="A2038" s="26"/>
      <c r="B2038" s="94">
        <v>1</v>
      </c>
      <c r="C2038" s="37" t="s">
        <v>104</v>
      </c>
      <c r="D2038" s="94">
        <v>2</v>
      </c>
      <c r="E2038" s="94">
        <v>2003</v>
      </c>
      <c r="F2038" s="94">
        <v>1</v>
      </c>
      <c r="G2038" s="94">
        <v>0</v>
      </c>
      <c r="H2038" s="94">
        <v>0</v>
      </c>
      <c r="I2038" s="93">
        <v>50228</v>
      </c>
      <c r="J2038" s="93" t="b" cm="1">
        <f t="array" ref="J2038">OR(ISNUMBER(SEARCH($L$26:$L$31,C2038)))</f>
        <v>1</v>
      </c>
      <c r="K2038" s="92"/>
      <c r="L2038" s="26"/>
      <c r="M2038" s="26"/>
      <c r="N2038" s="26"/>
      <c r="O2038" s="26"/>
      <c r="P2038" s="26"/>
      <c r="Q2038" s="26"/>
      <c r="R2038" s="26"/>
      <c r="S2038" s="26"/>
      <c r="T2038" s="26"/>
    </row>
    <row r="2039" spans="1:20" x14ac:dyDescent="0.25">
      <c r="A2039" s="26"/>
      <c r="B2039" s="94">
        <v>3</v>
      </c>
      <c r="C2039" s="37" t="s">
        <v>110</v>
      </c>
      <c r="D2039" s="94">
        <v>2</v>
      </c>
      <c r="E2039" s="94">
        <v>2003</v>
      </c>
      <c r="F2039" s="94">
        <v>1</v>
      </c>
      <c r="G2039" s="94">
        <v>0</v>
      </c>
      <c r="H2039" s="94">
        <v>0</v>
      </c>
      <c r="I2039" s="93">
        <v>786330</v>
      </c>
      <c r="J2039" s="93" t="b" cm="1">
        <f t="array" ref="J2039">OR(ISNUMBER(SEARCH($L$26:$L$31,C2039)))</f>
        <v>0</v>
      </c>
      <c r="K2039" s="92"/>
      <c r="L2039" s="26"/>
      <c r="M2039" s="26"/>
      <c r="N2039" s="26"/>
      <c r="O2039" s="26"/>
      <c r="P2039" s="26"/>
      <c r="Q2039" s="26"/>
      <c r="R2039" s="26"/>
      <c r="S2039" s="26"/>
      <c r="T2039" s="26"/>
    </row>
    <row r="2040" spans="1:20" x14ac:dyDescent="0.25">
      <c r="A2040" s="26"/>
      <c r="B2040" s="94">
        <v>3</v>
      </c>
      <c r="C2040" s="37" t="s">
        <v>104</v>
      </c>
      <c r="D2040" s="94">
        <v>2</v>
      </c>
      <c r="E2040" s="94">
        <v>2003</v>
      </c>
      <c r="F2040" s="94">
        <v>1</v>
      </c>
      <c r="G2040" s="94">
        <v>0</v>
      </c>
      <c r="H2040" s="94">
        <v>0</v>
      </c>
      <c r="I2040" s="93">
        <v>474989</v>
      </c>
      <c r="J2040" s="93" t="b" cm="1">
        <f t="array" ref="J2040">OR(ISNUMBER(SEARCH($L$26:$L$31,C2040)))</f>
        <v>1</v>
      </c>
      <c r="K2040" s="92"/>
      <c r="L2040" s="26"/>
      <c r="M2040" s="26"/>
      <c r="N2040" s="26"/>
      <c r="O2040" s="26"/>
      <c r="P2040" s="26"/>
      <c r="Q2040" s="26"/>
      <c r="R2040" s="26"/>
      <c r="S2040" s="26"/>
      <c r="T2040" s="26"/>
    </row>
    <row r="2041" spans="1:20" x14ac:dyDescent="0.25">
      <c r="A2041" s="26"/>
      <c r="B2041" s="94">
        <v>3</v>
      </c>
      <c r="C2041" s="37" t="s">
        <v>110</v>
      </c>
      <c r="D2041" s="94">
        <v>3</v>
      </c>
      <c r="E2041" s="94">
        <v>2003</v>
      </c>
      <c r="F2041" s="94">
        <v>1</v>
      </c>
      <c r="G2041" s="94">
        <v>0</v>
      </c>
      <c r="H2041" s="94">
        <v>0</v>
      </c>
      <c r="I2041" s="93">
        <v>2551339</v>
      </c>
      <c r="J2041" s="93" t="b" cm="1">
        <f t="array" ref="J2041">OR(ISNUMBER(SEARCH($L$26:$L$31,C2041)))</f>
        <v>0</v>
      </c>
      <c r="K2041" s="92"/>
      <c r="L2041" s="26"/>
      <c r="M2041" s="26"/>
      <c r="N2041" s="26"/>
      <c r="O2041" s="26"/>
      <c r="P2041" s="26"/>
      <c r="Q2041" s="26"/>
      <c r="R2041" s="26"/>
      <c r="S2041" s="26"/>
      <c r="T2041" s="26"/>
    </row>
    <row r="2042" spans="1:20" x14ac:dyDescent="0.25">
      <c r="A2042" s="26"/>
      <c r="B2042" s="94">
        <v>2</v>
      </c>
      <c r="C2042" s="37" t="s">
        <v>104</v>
      </c>
      <c r="D2042" s="94">
        <v>3</v>
      </c>
      <c r="E2042" s="94">
        <v>2003</v>
      </c>
      <c r="F2042" s="94">
        <v>1</v>
      </c>
      <c r="G2042" s="94">
        <v>0</v>
      </c>
      <c r="H2042" s="94">
        <v>0</v>
      </c>
      <c r="I2042" s="93">
        <v>1713125</v>
      </c>
      <c r="J2042" s="93" t="b" cm="1">
        <f t="array" ref="J2042">OR(ISNUMBER(SEARCH($L$26:$L$31,C2042)))</f>
        <v>1</v>
      </c>
      <c r="K2042" s="92"/>
      <c r="L2042" s="26"/>
      <c r="M2042" s="26"/>
      <c r="N2042" s="26"/>
      <c r="O2042" s="26"/>
      <c r="P2042" s="26"/>
      <c r="Q2042" s="26"/>
      <c r="R2042" s="26"/>
      <c r="S2042" s="26"/>
      <c r="T2042" s="26"/>
    </row>
    <row r="2043" spans="1:20" x14ac:dyDescent="0.25">
      <c r="A2043" s="26"/>
      <c r="B2043" s="94">
        <v>2</v>
      </c>
      <c r="C2043" s="37" t="s">
        <v>104</v>
      </c>
      <c r="D2043" s="94">
        <v>3</v>
      </c>
      <c r="E2043" s="94">
        <v>2003</v>
      </c>
      <c r="F2043" s="94">
        <v>1</v>
      </c>
      <c r="G2043" s="94">
        <v>0</v>
      </c>
      <c r="H2043" s="94">
        <v>0</v>
      </c>
      <c r="I2043" s="93">
        <v>72958</v>
      </c>
      <c r="J2043" s="93" t="b" cm="1">
        <f t="array" ref="J2043">OR(ISNUMBER(SEARCH($L$26:$L$31,C2043)))</f>
        <v>1</v>
      </c>
      <c r="K2043" s="92"/>
      <c r="L2043" s="26"/>
      <c r="M2043" s="26"/>
      <c r="N2043" s="26"/>
      <c r="O2043" s="26"/>
      <c r="P2043" s="26"/>
      <c r="Q2043" s="26"/>
      <c r="R2043" s="26"/>
      <c r="S2043" s="26"/>
      <c r="T2043" s="26"/>
    </row>
    <row r="2044" spans="1:20" x14ac:dyDescent="0.25">
      <c r="A2044" s="26"/>
      <c r="B2044" s="94">
        <v>1</v>
      </c>
      <c r="C2044" s="37" t="s">
        <v>104</v>
      </c>
      <c r="D2044" s="94">
        <v>3</v>
      </c>
      <c r="E2044" s="94">
        <v>2003</v>
      </c>
      <c r="F2044" s="94">
        <v>1</v>
      </c>
      <c r="G2044" s="94">
        <v>0</v>
      </c>
      <c r="H2044" s="94">
        <v>0</v>
      </c>
      <c r="I2044" s="93">
        <v>4704239</v>
      </c>
      <c r="J2044" s="93" t="b" cm="1">
        <f t="array" ref="J2044">OR(ISNUMBER(SEARCH($L$26:$L$31,C2044)))</f>
        <v>1</v>
      </c>
      <c r="K2044" s="92"/>
      <c r="L2044" s="26"/>
      <c r="M2044" s="26"/>
      <c r="N2044" s="26"/>
      <c r="O2044" s="26"/>
      <c r="P2044" s="26"/>
      <c r="Q2044" s="26"/>
      <c r="R2044" s="26"/>
      <c r="S2044" s="26"/>
      <c r="T2044" s="26"/>
    </row>
    <row r="2045" spans="1:20" x14ac:dyDescent="0.25">
      <c r="A2045" s="26"/>
      <c r="B2045" s="94">
        <v>1</v>
      </c>
      <c r="C2045" s="37" t="s">
        <v>103</v>
      </c>
      <c r="D2045" s="94">
        <v>3</v>
      </c>
      <c r="E2045" s="94">
        <v>2003</v>
      </c>
      <c r="F2045" s="94">
        <v>1</v>
      </c>
      <c r="G2045" s="94">
        <v>0</v>
      </c>
      <c r="H2045" s="94">
        <v>0</v>
      </c>
      <c r="I2045" s="93">
        <v>171835</v>
      </c>
      <c r="J2045" s="93" t="b" cm="1">
        <f t="array" ref="J2045">OR(ISNUMBER(SEARCH($L$26:$L$31,C2045)))</f>
        <v>1</v>
      </c>
      <c r="K2045" s="92"/>
      <c r="L2045" s="26"/>
      <c r="M2045" s="26"/>
      <c r="N2045" s="26"/>
      <c r="O2045" s="26"/>
      <c r="P2045" s="26"/>
      <c r="Q2045" s="26"/>
      <c r="R2045" s="26"/>
      <c r="S2045" s="26"/>
      <c r="T2045" s="26"/>
    </row>
    <row r="2046" spans="1:20" x14ac:dyDescent="0.25">
      <c r="A2046" s="26"/>
      <c r="B2046" s="94">
        <v>2</v>
      </c>
      <c r="C2046" s="37" t="s">
        <v>104</v>
      </c>
      <c r="D2046" s="94">
        <v>3</v>
      </c>
      <c r="E2046" s="94">
        <v>2003</v>
      </c>
      <c r="F2046" s="94">
        <v>1</v>
      </c>
      <c r="G2046" s="94">
        <v>0</v>
      </c>
      <c r="H2046" s="94">
        <v>0</v>
      </c>
      <c r="I2046" s="93">
        <v>147534</v>
      </c>
      <c r="J2046" s="93" t="b" cm="1">
        <f t="array" ref="J2046">OR(ISNUMBER(SEARCH($L$26:$L$31,C2046)))</f>
        <v>1</v>
      </c>
      <c r="K2046" s="92"/>
      <c r="L2046" s="26"/>
      <c r="M2046" s="26"/>
      <c r="N2046" s="26"/>
      <c r="O2046" s="26"/>
      <c r="P2046" s="26"/>
      <c r="Q2046" s="26"/>
      <c r="R2046" s="26"/>
      <c r="S2046" s="26"/>
      <c r="T2046" s="26"/>
    </row>
    <row r="2047" spans="1:20" x14ac:dyDescent="0.25">
      <c r="A2047" s="26"/>
      <c r="B2047" s="94">
        <v>1</v>
      </c>
      <c r="C2047" s="37" t="s">
        <v>106</v>
      </c>
      <c r="D2047" s="94">
        <v>1</v>
      </c>
      <c r="E2047" s="94">
        <v>2003</v>
      </c>
      <c r="F2047" s="94">
        <v>1</v>
      </c>
      <c r="G2047" s="94">
        <v>0</v>
      </c>
      <c r="H2047" s="94">
        <v>23</v>
      </c>
      <c r="I2047" s="93">
        <v>772071</v>
      </c>
      <c r="J2047" s="93" t="b" cm="1">
        <f t="array" ref="J2047">OR(ISNUMBER(SEARCH($L$26:$L$31,C2047)))</f>
        <v>0</v>
      </c>
      <c r="K2047" s="92"/>
      <c r="L2047" s="26"/>
      <c r="M2047" s="26"/>
      <c r="N2047" s="26"/>
      <c r="O2047" s="26"/>
      <c r="P2047" s="26"/>
      <c r="Q2047" s="26"/>
      <c r="R2047" s="26"/>
      <c r="S2047" s="26"/>
      <c r="T2047" s="26"/>
    </row>
    <row r="2048" spans="1:20" x14ac:dyDescent="0.25">
      <c r="A2048" s="26"/>
      <c r="B2048" s="94">
        <v>2</v>
      </c>
      <c r="C2048" s="37" t="s">
        <v>114</v>
      </c>
      <c r="D2048" s="94">
        <v>1</v>
      </c>
      <c r="E2048" s="94">
        <v>2004</v>
      </c>
      <c r="F2048" s="94">
        <v>2</v>
      </c>
      <c r="G2048" s="94">
        <v>0</v>
      </c>
      <c r="H2048" s="94">
        <v>0</v>
      </c>
      <c r="I2048" s="93">
        <v>52567926</v>
      </c>
      <c r="J2048" s="93" t="b" cm="1">
        <f t="array" ref="J2048">OR(ISNUMBER(SEARCH($L$26:$L$31,C2048)))</f>
        <v>0</v>
      </c>
      <c r="K2048" s="92"/>
      <c r="L2048" s="26"/>
      <c r="M2048" s="26"/>
      <c r="N2048" s="26"/>
      <c r="O2048" s="26"/>
      <c r="P2048" s="26"/>
      <c r="Q2048" s="26"/>
      <c r="R2048" s="26"/>
      <c r="S2048" s="26"/>
      <c r="T2048" s="26"/>
    </row>
    <row r="2049" spans="1:20" x14ac:dyDescent="0.25">
      <c r="A2049" s="26"/>
      <c r="B2049" s="94">
        <v>1</v>
      </c>
      <c r="C2049" s="37" t="s">
        <v>114</v>
      </c>
      <c r="D2049" s="94">
        <v>1</v>
      </c>
      <c r="E2049" s="94">
        <v>2004</v>
      </c>
      <c r="F2049" s="94">
        <v>2</v>
      </c>
      <c r="G2049" s="94">
        <v>0</v>
      </c>
      <c r="H2049" s="94">
        <v>0</v>
      </c>
      <c r="I2049" s="93">
        <v>30854</v>
      </c>
      <c r="J2049" s="93" t="b" cm="1">
        <f t="array" ref="J2049">OR(ISNUMBER(SEARCH($L$26:$L$31,C2049)))</f>
        <v>0</v>
      </c>
      <c r="K2049" s="92"/>
      <c r="L2049" s="26"/>
      <c r="M2049" s="26"/>
      <c r="N2049" s="26"/>
      <c r="O2049" s="26"/>
      <c r="P2049" s="26"/>
      <c r="Q2049" s="26"/>
      <c r="R2049" s="26"/>
      <c r="S2049" s="26"/>
      <c r="T2049" s="26"/>
    </row>
    <row r="2050" spans="1:20" x14ac:dyDescent="0.25">
      <c r="A2050" s="26"/>
      <c r="B2050" s="94">
        <v>1</v>
      </c>
      <c r="C2050" s="37" t="s">
        <v>106</v>
      </c>
      <c r="D2050" s="94">
        <v>1</v>
      </c>
      <c r="E2050" s="94">
        <v>2004</v>
      </c>
      <c r="F2050" s="94">
        <v>1</v>
      </c>
      <c r="G2050" s="94">
        <v>0</v>
      </c>
      <c r="H2050" s="94">
        <v>0</v>
      </c>
      <c r="I2050" s="93">
        <v>32287</v>
      </c>
      <c r="J2050" s="93" t="b" cm="1">
        <f t="array" ref="J2050">OR(ISNUMBER(SEARCH($L$26:$L$31,C2050)))</f>
        <v>0</v>
      </c>
      <c r="K2050" s="92"/>
      <c r="L2050" s="26"/>
      <c r="M2050" s="26"/>
      <c r="N2050" s="26"/>
      <c r="O2050" s="26"/>
      <c r="P2050" s="26"/>
      <c r="Q2050" s="26"/>
      <c r="R2050" s="26"/>
      <c r="S2050" s="26"/>
      <c r="T2050" s="26"/>
    </row>
    <row r="2051" spans="1:20" x14ac:dyDescent="0.25">
      <c r="A2051" s="26"/>
      <c r="B2051" s="94">
        <v>1</v>
      </c>
      <c r="C2051" s="37" t="s">
        <v>106</v>
      </c>
      <c r="D2051" s="94">
        <v>1</v>
      </c>
      <c r="E2051" s="94">
        <v>2004</v>
      </c>
      <c r="F2051" s="94">
        <v>1</v>
      </c>
      <c r="G2051" s="94">
        <v>0</v>
      </c>
      <c r="H2051" s="94">
        <v>0</v>
      </c>
      <c r="I2051" s="93">
        <v>147233</v>
      </c>
      <c r="J2051" s="93" t="b" cm="1">
        <f t="array" ref="J2051">OR(ISNUMBER(SEARCH($L$26:$L$31,C2051)))</f>
        <v>0</v>
      </c>
      <c r="K2051" s="92"/>
      <c r="L2051" s="26"/>
      <c r="M2051" s="26"/>
      <c r="N2051" s="26"/>
      <c r="O2051" s="26"/>
      <c r="P2051" s="26"/>
      <c r="Q2051" s="26"/>
      <c r="R2051" s="26"/>
      <c r="S2051" s="26"/>
      <c r="T2051" s="26"/>
    </row>
    <row r="2052" spans="1:20" x14ac:dyDescent="0.25">
      <c r="A2052" s="26"/>
      <c r="B2052" s="94">
        <v>2</v>
      </c>
      <c r="C2052" s="37" t="s">
        <v>106</v>
      </c>
      <c r="D2052" s="94">
        <v>1</v>
      </c>
      <c r="E2052" s="94">
        <v>2004</v>
      </c>
      <c r="F2052" s="94">
        <v>1</v>
      </c>
      <c r="G2052" s="94">
        <v>0</v>
      </c>
      <c r="H2052" s="94">
        <v>0</v>
      </c>
      <c r="I2052" s="93">
        <v>248099</v>
      </c>
      <c r="J2052" s="93" t="b" cm="1">
        <f t="array" ref="J2052">OR(ISNUMBER(SEARCH($L$26:$L$31,C2052)))</f>
        <v>0</v>
      </c>
      <c r="K2052" s="92"/>
      <c r="L2052" s="26"/>
      <c r="M2052" s="26"/>
      <c r="N2052" s="26"/>
      <c r="O2052" s="26"/>
      <c r="P2052" s="26"/>
      <c r="Q2052" s="26"/>
      <c r="R2052" s="26"/>
      <c r="S2052" s="26"/>
      <c r="T2052" s="26"/>
    </row>
    <row r="2053" spans="1:20" x14ac:dyDescent="0.25">
      <c r="A2053" s="26"/>
      <c r="B2053" s="94">
        <v>4</v>
      </c>
      <c r="C2053" s="37" t="s">
        <v>110</v>
      </c>
      <c r="D2053" s="94">
        <v>3</v>
      </c>
      <c r="E2053" s="94">
        <v>2004</v>
      </c>
      <c r="F2053" s="94">
        <v>1</v>
      </c>
      <c r="G2053" s="94">
        <v>0</v>
      </c>
      <c r="H2053" s="94">
        <v>0</v>
      </c>
      <c r="I2053" s="93">
        <v>2407522</v>
      </c>
      <c r="J2053" s="93" t="b" cm="1">
        <f t="array" ref="J2053">OR(ISNUMBER(SEARCH($L$26:$L$31,C2053)))</f>
        <v>0</v>
      </c>
      <c r="K2053" s="92"/>
      <c r="L2053" s="26"/>
      <c r="M2053" s="26"/>
      <c r="N2053" s="26"/>
      <c r="O2053" s="26"/>
      <c r="P2053" s="26"/>
      <c r="Q2053" s="26"/>
      <c r="R2053" s="26"/>
      <c r="S2053" s="26"/>
      <c r="T2053" s="26"/>
    </row>
    <row r="2054" spans="1:20" x14ac:dyDescent="0.25">
      <c r="A2054" s="26"/>
      <c r="B2054" s="94">
        <v>2</v>
      </c>
      <c r="C2054" s="37" t="s">
        <v>104</v>
      </c>
      <c r="D2054" s="94">
        <v>2</v>
      </c>
      <c r="E2054" s="94">
        <v>2004</v>
      </c>
      <c r="F2054" s="94">
        <v>1</v>
      </c>
      <c r="G2054" s="94">
        <v>0</v>
      </c>
      <c r="H2054" s="94">
        <v>0</v>
      </c>
      <c r="I2054" s="93">
        <v>576315</v>
      </c>
      <c r="J2054" s="93" t="b" cm="1">
        <f t="array" ref="J2054">OR(ISNUMBER(SEARCH($L$26:$L$31,C2054)))</f>
        <v>1</v>
      </c>
      <c r="K2054" s="92"/>
      <c r="L2054" s="26"/>
      <c r="M2054" s="26"/>
      <c r="N2054" s="26"/>
      <c r="O2054" s="26"/>
      <c r="P2054" s="26"/>
      <c r="Q2054" s="26"/>
      <c r="R2054" s="26"/>
      <c r="S2054" s="26"/>
      <c r="T2054" s="26"/>
    </row>
    <row r="2055" spans="1:20" x14ac:dyDescent="0.25">
      <c r="A2055" s="26"/>
      <c r="B2055" s="94">
        <v>2</v>
      </c>
      <c r="C2055" s="37" t="s">
        <v>105</v>
      </c>
      <c r="D2055" s="94">
        <v>2</v>
      </c>
      <c r="E2055" s="94">
        <v>2004</v>
      </c>
      <c r="F2055" s="94">
        <v>1</v>
      </c>
      <c r="G2055" s="94">
        <v>23</v>
      </c>
      <c r="H2055" s="94">
        <v>0</v>
      </c>
      <c r="I2055" s="93">
        <v>0</v>
      </c>
      <c r="J2055" s="93" t="b" cm="1">
        <f t="array" ref="J2055">OR(ISNUMBER(SEARCH($L$26:$L$31,C2055)))</f>
        <v>0</v>
      </c>
      <c r="K2055" s="92"/>
      <c r="L2055" s="26"/>
      <c r="M2055" s="26"/>
      <c r="N2055" s="26"/>
      <c r="O2055" s="26"/>
      <c r="P2055" s="26"/>
      <c r="Q2055" s="26"/>
      <c r="R2055" s="26"/>
      <c r="S2055" s="26"/>
      <c r="T2055" s="26"/>
    </row>
    <row r="2056" spans="1:20" x14ac:dyDescent="0.25">
      <c r="A2056" s="26"/>
      <c r="B2056" s="94">
        <v>5</v>
      </c>
      <c r="C2056" s="37" t="s">
        <v>107</v>
      </c>
      <c r="D2056" s="94">
        <v>3</v>
      </c>
      <c r="E2056" s="94">
        <v>2004</v>
      </c>
      <c r="F2056" s="94">
        <v>1</v>
      </c>
      <c r="G2056" s="94">
        <v>0</v>
      </c>
      <c r="H2056" s="94">
        <v>37</v>
      </c>
      <c r="I2056" s="93">
        <v>28198805</v>
      </c>
      <c r="J2056" s="93" t="b" cm="1">
        <f t="array" ref="J2056">OR(ISNUMBER(SEARCH($L$26:$L$31,C2056)))</f>
        <v>1</v>
      </c>
      <c r="K2056" s="92"/>
      <c r="L2056" s="26"/>
      <c r="M2056" s="26"/>
      <c r="N2056" s="26"/>
      <c r="O2056" s="26"/>
      <c r="P2056" s="26"/>
      <c r="Q2056" s="26"/>
      <c r="R2056" s="26"/>
      <c r="S2056" s="26"/>
      <c r="T2056" s="26"/>
    </row>
    <row r="2057" spans="1:20" x14ac:dyDescent="0.25">
      <c r="A2057" s="26"/>
      <c r="B2057" s="94">
        <v>3</v>
      </c>
      <c r="C2057" s="37" t="s">
        <v>107</v>
      </c>
      <c r="D2057" s="94">
        <v>3</v>
      </c>
      <c r="E2057" s="94">
        <v>2004</v>
      </c>
      <c r="F2057" s="94">
        <v>1</v>
      </c>
      <c r="G2057" s="94">
        <v>0</v>
      </c>
      <c r="H2057" s="94">
        <v>36</v>
      </c>
      <c r="I2057" s="93">
        <v>1622927</v>
      </c>
      <c r="J2057" s="93" t="b" cm="1">
        <f t="array" ref="J2057">OR(ISNUMBER(SEARCH($L$26:$L$31,C2057)))</f>
        <v>1</v>
      </c>
      <c r="K2057" s="92"/>
      <c r="L2057" s="26"/>
      <c r="M2057" s="26"/>
      <c r="N2057" s="26"/>
      <c r="O2057" s="26"/>
      <c r="P2057" s="26"/>
      <c r="Q2057" s="26"/>
      <c r="R2057" s="26"/>
      <c r="S2057" s="26"/>
      <c r="T2057" s="26"/>
    </row>
    <row r="2058" spans="1:20" x14ac:dyDescent="0.25">
      <c r="A2058" s="26"/>
      <c r="B2058" s="94">
        <v>3</v>
      </c>
      <c r="C2058" s="37" t="s">
        <v>107</v>
      </c>
      <c r="D2058" s="94">
        <v>3</v>
      </c>
      <c r="E2058" s="94">
        <v>2004</v>
      </c>
      <c r="F2058" s="94">
        <v>1</v>
      </c>
      <c r="G2058" s="94">
        <v>0</v>
      </c>
      <c r="H2058" s="94">
        <v>0</v>
      </c>
      <c r="I2058" s="93">
        <v>5049020</v>
      </c>
      <c r="J2058" s="93" t="b" cm="1">
        <f t="array" ref="J2058">OR(ISNUMBER(SEARCH($L$26:$L$31,C2058)))</f>
        <v>1</v>
      </c>
      <c r="K2058" s="92"/>
      <c r="L2058" s="26"/>
      <c r="M2058" s="26"/>
      <c r="N2058" s="26"/>
      <c r="O2058" s="26"/>
      <c r="P2058" s="26"/>
      <c r="Q2058" s="26"/>
      <c r="R2058" s="26"/>
      <c r="S2058" s="26"/>
      <c r="T2058" s="26"/>
    </row>
    <row r="2059" spans="1:20" x14ac:dyDescent="0.25">
      <c r="A2059" s="26"/>
      <c r="B2059" s="94">
        <v>2</v>
      </c>
      <c r="C2059" s="37" t="s">
        <v>104</v>
      </c>
      <c r="D2059" s="94">
        <v>3</v>
      </c>
      <c r="E2059" s="94">
        <v>2004</v>
      </c>
      <c r="F2059" s="94">
        <v>1</v>
      </c>
      <c r="G2059" s="94">
        <v>0</v>
      </c>
      <c r="H2059" s="94">
        <v>0</v>
      </c>
      <c r="I2059" s="93">
        <v>156617</v>
      </c>
      <c r="J2059" s="93" t="b" cm="1">
        <f t="array" ref="J2059">OR(ISNUMBER(SEARCH($L$26:$L$31,C2059)))</f>
        <v>1</v>
      </c>
      <c r="K2059" s="92"/>
      <c r="L2059" s="26"/>
      <c r="M2059" s="26"/>
      <c r="N2059" s="26"/>
      <c r="O2059" s="26"/>
      <c r="P2059" s="26"/>
      <c r="Q2059" s="26"/>
      <c r="R2059" s="26"/>
      <c r="S2059" s="26"/>
      <c r="T2059" s="26"/>
    </row>
    <row r="2060" spans="1:20" x14ac:dyDescent="0.25">
      <c r="A2060" s="26"/>
      <c r="B2060" s="94">
        <v>2</v>
      </c>
      <c r="C2060" s="37" t="s">
        <v>108</v>
      </c>
      <c r="D2060" s="94">
        <v>3</v>
      </c>
      <c r="E2060" s="94">
        <v>2004</v>
      </c>
      <c r="F2060" s="94">
        <v>1</v>
      </c>
      <c r="G2060" s="94">
        <v>0</v>
      </c>
      <c r="H2060" s="94">
        <v>38</v>
      </c>
      <c r="I2060" s="93">
        <v>68683545</v>
      </c>
      <c r="J2060" s="93" t="b" cm="1">
        <f t="array" ref="J2060">OR(ISNUMBER(SEARCH($L$26:$L$31,C2060)))</f>
        <v>1</v>
      </c>
      <c r="K2060" s="92"/>
      <c r="L2060" s="26"/>
      <c r="M2060" s="26"/>
      <c r="N2060" s="26"/>
      <c r="O2060" s="26"/>
      <c r="P2060" s="26"/>
      <c r="Q2060" s="26"/>
      <c r="R2060" s="26"/>
      <c r="S2060" s="26"/>
      <c r="T2060" s="26"/>
    </row>
    <row r="2061" spans="1:20" x14ac:dyDescent="0.25">
      <c r="A2061" s="26"/>
      <c r="B2061" s="94">
        <v>3</v>
      </c>
      <c r="C2061" s="37" t="s">
        <v>104</v>
      </c>
      <c r="D2061" s="94">
        <v>3</v>
      </c>
      <c r="E2061" s="94">
        <v>2004</v>
      </c>
      <c r="F2061" s="94">
        <v>1</v>
      </c>
      <c r="G2061" s="94">
        <v>0</v>
      </c>
      <c r="H2061" s="94">
        <v>33</v>
      </c>
      <c r="I2061" s="93">
        <v>4387992</v>
      </c>
      <c r="J2061" s="93" t="b" cm="1">
        <f t="array" ref="J2061">OR(ISNUMBER(SEARCH($L$26:$L$31,C2061)))</f>
        <v>1</v>
      </c>
      <c r="K2061" s="92"/>
      <c r="L2061" s="26"/>
      <c r="M2061" s="26"/>
      <c r="N2061" s="26"/>
      <c r="O2061" s="26"/>
      <c r="P2061" s="26"/>
      <c r="Q2061" s="26"/>
      <c r="R2061" s="26"/>
      <c r="S2061" s="26"/>
      <c r="T2061" s="26"/>
    </row>
    <row r="2062" spans="1:20" x14ac:dyDescent="0.25">
      <c r="A2062" s="26"/>
      <c r="B2062" s="94">
        <v>3</v>
      </c>
      <c r="C2062" s="37" t="s">
        <v>104</v>
      </c>
      <c r="D2062" s="94">
        <v>3</v>
      </c>
      <c r="E2062" s="94">
        <v>2004</v>
      </c>
      <c r="F2062" s="94">
        <v>1</v>
      </c>
      <c r="G2062" s="94">
        <v>0</v>
      </c>
      <c r="H2062" s="94">
        <v>0</v>
      </c>
      <c r="I2062" s="93">
        <v>94046</v>
      </c>
      <c r="J2062" s="93" t="b" cm="1">
        <f t="array" ref="J2062">OR(ISNUMBER(SEARCH($L$26:$L$31,C2062)))</f>
        <v>1</v>
      </c>
      <c r="K2062" s="92"/>
      <c r="L2062" s="26"/>
      <c r="M2062" s="26"/>
      <c r="N2062" s="26"/>
      <c r="O2062" s="26"/>
      <c r="P2062" s="26"/>
      <c r="Q2062" s="26"/>
      <c r="R2062" s="26"/>
      <c r="S2062" s="26"/>
      <c r="T2062" s="26"/>
    </row>
    <row r="2063" spans="1:20" x14ac:dyDescent="0.25">
      <c r="A2063" s="26"/>
      <c r="B2063" s="94">
        <v>1</v>
      </c>
      <c r="C2063" s="37" t="s">
        <v>110</v>
      </c>
      <c r="D2063" s="94">
        <v>2</v>
      </c>
      <c r="E2063" s="94">
        <v>2004</v>
      </c>
      <c r="F2063" s="94">
        <v>1</v>
      </c>
      <c r="G2063" s="94">
        <v>0</v>
      </c>
      <c r="H2063" s="94">
        <v>0</v>
      </c>
      <c r="I2063" s="93">
        <v>153685</v>
      </c>
      <c r="J2063" s="93" t="b" cm="1">
        <f t="array" ref="J2063">OR(ISNUMBER(SEARCH($L$26:$L$31,C2063)))</f>
        <v>0</v>
      </c>
      <c r="K2063" s="92"/>
      <c r="L2063" s="26"/>
      <c r="M2063" s="26"/>
      <c r="N2063" s="26"/>
      <c r="O2063" s="26"/>
      <c r="P2063" s="26"/>
      <c r="Q2063" s="26"/>
      <c r="R2063" s="26"/>
      <c r="S2063" s="26"/>
      <c r="T2063" s="26"/>
    </row>
    <row r="2064" spans="1:20" x14ac:dyDescent="0.25">
      <c r="A2064" s="26"/>
      <c r="B2064" s="94">
        <v>2</v>
      </c>
      <c r="C2064" s="37" t="s">
        <v>104</v>
      </c>
      <c r="D2064" s="94">
        <v>2</v>
      </c>
      <c r="E2064" s="94">
        <v>2004</v>
      </c>
      <c r="F2064" s="94">
        <v>1</v>
      </c>
      <c r="G2064" s="94">
        <v>0</v>
      </c>
      <c r="H2064" s="94">
        <v>0</v>
      </c>
      <c r="I2064" s="93">
        <v>1934538</v>
      </c>
      <c r="J2064" s="93" t="b" cm="1">
        <f t="array" ref="J2064">OR(ISNUMBER(SEARCH($L$26:$L$31,C2064)))</f>
        <v>1</v>
      </c>
      <c r="K2064" s="92"/>
      <c r="L2064" s="26"/>
      <c r="M2064" s="26"/>
      <c r="N2064" s="26"/>
      <c r="O2064" s="26"/>
      <c r="P2064" s="26"/>
      <c r="Q2064" s="26"/>
      <c r="R2064" s="26"/>
      <c r="S2064" s="26"/>
      <c r="T2064" s="26"/>
    </row>
    <row r="2065" spans="1:20" x14ac:dyDescent="0.25">
      <c r="A2065" s="26"/>
      <c r="B2065" s="94">
        <v>2</v>
      </c>
      <c r="C2065" s="37" t="s">
        <v>104</v>
      </c>
      <c r="D2065" s="94">
        <v>2</v>
      </c>
      <c r="E2065" s="94">
        <v>2004</v>
      </c>
      <c r="F2065" s="94">
        <v>1</v>
      </c>
      <c r="G2065" s="94">
        <v>0</v>
      </c>
      <c r="H2065" s="94">
        <v>0</v>
      </c>
      <c r="I2065" s="93">
        <v>322683</v>
      </c>
      <c r="J2065" s="93" t="b" cm="1">
        <f t="array" ref="J2065">OR(ISNUMBER(SEARCH($L$26:$L$31,C2065)))</f>
        <v>1</v>
      </c>
      <c r="K2065" s="92"/>
      <c r="L2065" s="26"/>
      <c r="M2065" s="26"/>
      <c r="N2065" s="26"/>
      <c r="O2065" s="26"/>
      <c r="P2065" s="26"/>
      <c r="Q2065" s="26"/>
      <c r="R2065" s="26"/>
      <c r="S2065" s="26"/>
      <c r="T2065" s="26"/>
    </row>
    <row r="2066" spans="1:20" x14ac:dyDescent="0.25">
      <c r="A2066" s="26"/>
      <c r="B2066" s="94">
        <v>1</v>
      </c>
      <c r="C2066" s="37" t="s">
        <v>104</v>
      </c>
      <c r="D2066" s="94">
        <v>3</v>
      </c>
      <c r="E2066" s="94">
        <v>2004</v>
      </c>
      <c r="F2066" s="94">
        <v>1</v>
      </c>
      <c r="G2066" s="94">
        <v>0</v>
      </c>
      <c r="H2066" s="94">
        <v>0</v>
      </c>
      <c r="I2066" s="93">
        <v>2158091</v>
      </c>
      <c r="J2066" s="93" t="b" cm="1">
        <f t="array" ref="J2066">OR(ISNUMBER(SEARCH($L$26:$L$31,C2066)))</f>
        <v>1</v>
      </c>
      <c r="K2066" s="92"/>
      <c r="L2066" s="26"/>
      <c r="M2066" s="26"/>
      <c r="N2066" s="26"/>
      <c r="O2066" s="26"/>
      <c r="P2066" s="26"/>
      <c r="Q2066" s="26"/>
      <c r="R2066" s="26"/>
      <c r="S2066" s="26"/>
      <c r="T2066" s="26"/>
    </row>
    <row r="2067" spans="1:20" x14ac:dyDescent="0.25">
      <c r="A2067" s="26"/>
      <c r="B2067" s="94">
        <v>1</v>
      </c>
      <c r="C2067" s="37" t="s">
        <v>103</v>
      </c>
      <c r="D2067" s="94">
        <v>3</v>
      </c>
      <c r="E2067" s="94">
        <v>2004</v>
      </c>
      <c r="F2067" s="94">
        <v>2</v>
      </c>
      <c r="G2067" s="94">
        <v>0</v>
      </c>
      <c r="H2067" s="94">
        <v>0</v>
      </c>
      <c r="I2067" s="93">
        <v>261343</v>
      </c>
      <c r="J2067" s="93" t="b" cm="1">
        <f t="array" ref="J2067">OR(ISNUMBER(SEARCH($L$26:$L$31,C2067)))</f>
        <v>1</v>
      </c>
      <c r="K2067" s="92"/>
      <c r="L2067" s="26"/>
      <c r="M2067" s="26"/>
      <c r="N2067" s="26"/>
      <c r="O2067" s="26"/>
      <c r="P2067" s="26"/>
      <c r="Q2067" s="26"/>
      <c r="R2067" s="26"/>
      <c r="S2067" s="26"/>
      <c r="T2067" s="26"/>
    </row>
    <row r="2068" spans="1:20" x14ac:dyDescent="0.25">
      <c r="A2068" s="26"/>
      <c r="B2068" s="94">
        <v>1</v>
      </c>
      <c r="C2068" s="37" t="s">
        <v>103</v>
      </c>
      <c r="D2068" s="94">
        <v>3</v>
      </c>
      <c r="E2068" s="94">
        <v>2004</v>
      </c>
      <c r="F2068" s="94">
        <v>1</v>
      </c>
      <c r="G2068" s="94">
        <v>0</v>
      </c>
      <c r="H2068" s="94">
        <v>0</v>
      </c>
      <c r="I2068" s="93">
        <v>56691507</v>
      </c>
      <c r="J2068" s="93" t="b" cm="1">
        <f t="array" ref="J2068">OR(ISNUMBER(SEARCH($L$26:$L$31,C2068)))</f>
        <v>1</v>
      </c>
      <c r="K2068" s="92"/>
      <c r="L2068" s="26"/>
      <c r="M2068" s="26"/>
      <c r="N2068" s="26"/>
      <c r="O2068" s="26"/>
      <c r="P2068" s="26"/>
      <c r="Q2068" s="26"/>
      <c r="R2068" s="26"/>
      <c r="S2068" s="26"/>
      <c r="T2068" s="26"/>
    </row>
    <row r="2069" spans="1:20" x14ac:dyDescent="0.25">
      <c r="A2069" s="26"/>
      <c r="B2069" s="94">
        <v>1</v>
      </c>
      <c r="C2069" s="37" t="s">
        <v>104</v>
      </c>
      <c r="D2069" s="94">
        <v>3</v>
      </c>
      <c r="E2069" s="94">
        <v>2004</v>
      </c>
      <c r="F2069" s="94">
        <v>1</v>
      </c>
      <c r="G2069" s="94">
        <v>0</v>
      </c>
      <c r="H2069" s="94">
        <v>0</v>
      </c>
      <c r="I2069" s="93">
        <v>30334</v>
      </c>
      <c r="J2069" s="93" t="b" cm="1">
        <f t="array" ref="J2069">OR(ISNUMBER(SEARCH($L$26:$L$31,C2069)))</f>
        <v>1</v>
      </c>
      <c r="K2069" s="92"/>
      <c r="L2069" s="26"/>
      <c r="M2069" s="26"/>
      <c r="N2069" s="26"/>
      <c r="O2069" s="26"/>
      <c r="P2069" s="26"/>
      <c r="Q2069" s="26"/>
      <c r="R2069" s="26"/>
      <c r="S2069" s="26"/>
      <c r="T2069" s="26"/>
    </row>
    <row r="2070" spans="1:20" x14ac:dyDescent="0.25">
      <c r="A2070" s="26"/>
      <c r="B2070" s="94">
        <v>4</v>
      </c>
      <c r="C2070" s="37" t="s">
        <v>107</v>
      </c>
      <c r="D2070" s="94">
        <v>4</v>
      </c>
      <c r="E2070" s="94">
        <v>2004</v>
      </c>
      <c r="F2070" s="94">
        <v>1</v>
      </c>
      <c r="G2070" s="94">
        <v>0</v>
      </c>
      <c r="H2070" s="94">
        <v>11</v>
      </c>
      <c r="I2070" s="93">
        <v>0</v>
      </c>
      <c r="J2070" s="93" t="b" cm="1">
        <f t="array" ref="J2070">OR(ISNUMBER(SEARCH($L$26:$L$31,C2070)))</f>
        <v>1</v>
      </c>
      <c r="K2070" s="92"/>
      <c r="L2070" s="26"/>
      <c r="M2070" s="26"/>
      <c r="N2070" s="26"/>
      <c r="O2070" s="26"/>
      <c r="P2070" s="26"/>
      <c r="Q2070" s="26"/>
      <c r="R2070" s="26"/>
      <c r="S2070" s="26"/>
      <c r="T2070" s="26"/>
    </row>
    <row r="2071" spans="1:20" x14ac:dyDescent="0.25">
      <c r="A2071" s="26"/>
      <c r="B2071" s="94">
        <v>1</v>
      </c>
      <c r="C2071" s="37" t="s">
        <v>103</v>
      </c>
      <c r="D2071" s="94">
        <v>3</v>
      </c>
      <c r="E2071" s="94">
        <v>2004</v>
      </c>
      <c r="F2071" s="94">
        <v>1</v>
      </c>
      <c r="G2071" s="94">
        <v>0</v>
      </c>
      <c r="H2071" s="94">
        <v>0</v>
      </c>
      <c r="I2071" s="93">
        <v>121857</v>
      </c>
      <c r="J2071" s="93" t="b" cm="1">
        <f t="array" ref="J2071">OR(ISNUMBER(SEARCH($L$26:$L$31,C2071)))</f>
        <v>1</v>
      </c>
      <c r="K2071" s="92"/>
      <c r="L2071" s="26"/>
      <c r="M2071" s="26"/>
      <c r="N2071" s="26"/>
      <c r="O2071" s="26"/>
      <c r="P2071" s="26"/>
      <c r="Q2071" s="26"/>
      <c r="R2071" s="26"/>
      <c r="S2071" s="26"/>
      <c r="T2071" s="26"/>
    </row>
    <row r="2072" spans="1:20" x14ac:dyDescent="0.25">
      <c r="A2072" s="26"/>
      <c r="B2072" s="94">
        <v>1</v>
      </c>
      <c r="C2072" s="37" t="s">
        <v>103</v>
      </c>
      <c r="D2072" s="94">
        <v>3</v>
      </c>
      <c r="E2072" s="94">
        <v>2004</v>
      </c>
      <c r="F2072" s="94">
        <v>1</v>
      </c>
      <c r="G2072" s="94">
        <v>0</v>
      </c>
      <c r="H2072" s="94">
        <v>0</v>
      </c>
      <c r="I2072" s="93">
        <v>286952</v>
      </c>
      <c r="J2072" s="93" t="b" cm="1">
        <f t="array" ref="J2072">OR(ISNUMBER(SEARCH($L$26:$L$31,C2072)))</f>
        <v>1</v>
      </c>
      <c r="K2072" s="92"/>
      <c r="L2072" s="26"/>
      <c r="M2072" s="26"/>
      <c r="N2072" s="26"/>
      <c r="O2072" s="26"/>
      <c r="P2072" s="26"/>
      <c r="Q2072" s="26"/>
      <c r="R2072" s="26"/>
      <c r="S2072" s="26"/>
      <c r="T2072" s="26"/>
    </row>
    <row r="2073" spans="1:20" x14ac:dyDescent="0.25">
      <c r="A2073" s="26"/>
      <c r="B2073" s="94">
        <v>1</v>
      </c>
      <c r="C2073" s="37" t="s">
        <v>106</v>
      </c>
      <c r="D2073" s="94">
        <v>3</v>
      </c>
      <c r="E2073" s="94">
        <v>2004</v>
      </c>
      <c r="F2073" s="94">
        <v>1</v>
      </c>
      <c r="G2073" s="94">
        <v>0</v>
      </c>
      <c r="H2073" s="94">
        <v>0</v>
      </c>
      <c r="I2073" s="93">
        <v>76921</v>
      </c>
      <c r="J2073" s="93" t="b" cm="1">
        <f t="array" ref="J2073">OR(ISNUMBER(SEARCH($L$26:$L$31,C2073)))</f>
        <v>0</v>
      </c>
      <c r="K2073" s="92"/>
      <c r="L2073" s="26"/>
      <c r="M2073" s="26"/>
      <c r="N2073" s="26"/>
      <c r="O2073" s="26"/>
      <c r="P2073" s="26"/>
      <c r="Q2073" s="26"/>
      <c r="R2073" s="26"/>
      <c r="S2073" s="26"/>
      <c r="T2073" s="26"/>
    </row>
    <row r="2074" spans="1:20" x14ac:dyDescent="0.25">
      <c r="A2074" s="26"/>
      <c r="B2074" s="94">
        <v>1</v>
      </c>
      <c r="C2074" s="37" t="s">
        <v>106</v>
      </c>
      <c r="D2074" s="94">
        <v>3</v>
      </c>
      <c r="E2074" s="94">
        <v>2004</v>
      </c>
      <c r="F2074" s="94">
        <v>2</v>
      </c>
      <c r="G2074" s="94">
        <v>0</v>
      </c>
      <c r="H2074" s="94">
        <v>0</v>
      </c>
      <c r="I2074" s="93">
        <v>77262</v>
      </c>
      <c r="J2074" s="93" t="b" cm="1">
        <f t="array" ref="J2074">OR(ISNUMBER(SEARCH($L$26:$L$31,C2074)))</f>
        <v>0</v>
      </c>
      <c r="K2074" s="92"/>
      <c r="L2074" s="26"/>
      <c r="M2074" s="26"/>
      <c r="N2074" s="26"/>
      <c r="O2074" s="26"/>
      <c r="P2074" s="26"/>
      <c r="Q2074" s="26"/>
      <c r="R2074" s="26"/>
      <c r="S2074" s="26"/>
      <c r="T2074" s="26"/>
    </row>
    <row r="2075" spans="1:20" x14ac:dyDescent="0.25">
      <c r="A2075" s="26"/>
      <c r="B2075" s="94">
        <v>1</v>
      </c>
      <c r="C2075" s="37" t="s">
        <v>106</v>
      </c>
      <c r="D2075" s="94">
        <v>3</v>
      </c>
      <c r="E2075" s="94">
        <v>2004</v>
      </c>
      <c r="F2075" s="94">
        <v>2</v>
      </c>
      <c r="G2075" s="94">
        <v>0</v>
      </c>
      <c r="H2075" s="94">
        <v>0</v>
      </c>
      <c r="I2075" s="93">
        <v>85172</v>
      </c>
      <c r="J2075" s="93" t="b" cm="1">
        <f t="array" ref="J2075">OR(ISNUMBER(SEARCH($L$26:$L$31,C2075)))</f>
        <v>0</v>
      </c>
      <c r="K2075" s="92"/>
      <c r="L2075" s="26"/>
      <c r="M2075" s="26"/>
      <c r="N2075" s="26"/>
      <c r="O2075" s="26"/>
      <c r="P2075" s="26"/>
      <c r="Q2075" s="26"/>
      <c r="R2075" s="26"/>
      <c r="S2075" s="26"/>
      <c r="T2075" s="26"/>
    </row>
    <row r="2076" spans="1:20" x14ac:dyDescent="0.25">
      <c r="A2076" s="26"/>
      <c r="B2076" s="94">
        <v>1</v>
      </c>
      <c r="C2076" s="37" t="s">
        <v>104</v>
      </c>
      <c r="D2076" s="94">
        <v>3</v>
      </c>
      <c r="E2076" s="94">
        <v>2004</v>
      </c>
      <c r="F2076" s="94">
        <v>1</v>
      </c>
      <c r="G2076" s="94">
        <v>0</v>
      </c>
      <c r="H2076" s="94">
        <v>0</v>
      </c>
      <c r="I2076" s="93">
        <v>76715</v>
      </c>
      <c r="J2076" s="93" t="b" cm="1">
        <f t="array" ref="J2076">OR(ISNUMBER(SEARCH($L$26:$L$31,C2076)))</f>
        <v>1</v>
      </c>
      <c r="K2076" s="92"/>
      <c r="L2076" s="26"/>
      <c r="M2076" s="26"/>
      <c r="N2076" s="26"/>
      <c r="O2076" s="26"/>
      <c r="P2076" s="26"/>
      <c r="Q2076" s="26"/>
      <c r="R2076" s="26"/>
      <c r="S2076" s="26"/>
      <c r="T2076" s="26"/>
    </row>
    <row r="2077" spans="1:20" x14ac:dyDescent="0.25">
      <c r="A2077" s="26"/>
      <c r="B2077" s="94">
        <v>1</v>
      </c>
      <c r="C2077" s="37" t="s">
        <v>106</v>
      </c>
      <c r="D2077" s="94">
        <v>2</v>
      </c>
      <c r="E2077" s="94">
        <v>2005</v>
      </c>
      <c r="F2077" s="94">
        <v>1</v>
      </c>
      <c r="G2077" s="94">
        <v>0</v>
      </c>
      <c r="H2077" s="94">
        <v>0</v>
      </c>
      <c r="I2077" s="93">
        <v>75201</v>
      </c>
      <c r="J2077" s="93" t="b" cm="1">
        <f t="array" ref="J2077">OR(ISNUMBER(SEARCH($L$26:$L$31,C2077)))</f>
        <v>0</v>
      </c>
      <c r="K2077" s="92"/>
      <c r="L2077" s="26"/>
      <c r="M2077" s="26"/>
      <c r="N2077" s="26"/>
      <c r="O2077" s="26"/>
      <c r="P2077" s="26"/>
      <c r="Q2077" s="26"/>
      <c r="R2077" s="26"/>
      <c r="S2077" s="26"/>
      <c r="T2077" s="26"/>
    </row>
    <row r="2078" spans="1:20" x14ac:dyDescent="0.25">
      <c r="A2078" s="26"/>
      <c r="B2078" s="94">
        <v>1</v>
      </c>
      <c r="C2078" s="37" t="s">
        <v>104</v>
      </c>
      <c r="D2078" s="94">
        <v>2</v>
      </c>
      <c r="E2078" s="94">
        <v>2005</v>
      </c>
      <c r="F2078" s="94">
        <v>1</v>
      </c>
      <c r="G2078" s="94">
        <v>0</v>
      </c>
      <c r="H2078" s="94">
        <v>0</v>
      </c>
      <c r="I2078" s="93">
        <v>87051</v>
      </c>
      <c r="J2078" s="93" t="b" cm="1">
        <f t="array" ref="J2078">OR(ISNUMBER(SEARCH($L$26:$L$31,C2078)))</f>
        <v>1</v>
      </c>
      <c r="K2078" s="92"/>
      <c r="L2078" s="26"/>
      <c r="M2078" s="26"/>
      <c r="N2078" s="26"/>
      <c r="O2078" s="26"/>
      <c r="P2078" s="26"/>
      <c r="Q2078" s="26"/>
      <c r="R2078" s="26"/>
      <c r="S2078" s="26"/>
      <c r="T2078" s="26"/>
    </row>
    <row r="2079" spans="1:20" x14ac:dyDescent="0.25">
      <c r="A2079" s="26"/>
      <c r="B2079" s="94">
        <v>1</v>
      </c>
      <c r="C2079" s="37" t="s">
        <v>104</v>
      </c>
      <c r="D2079" s="94">
        <v>2</v>
      </c>
      <c r="E2079" s="94">
        <v>2005</v>
      </c>
      <c r="F2079" s="94">
        <v>1</v>
      </c>
      <c r="G2079" s="94">
        <v>0</v>
      </c>
      <c r="H2079" s="94">
        <v>0</v>
      </c>
      <c r="I2079" s="93">
        <v>381716</v>
      </c>
      <c r="J2079" s="93" t="b" cm="1">
        <f t="array" ref="J2079">OR(ISNUMBER(SEARCH($L$26:$L$31,C2079)))</f>
        <v>1</v>
      </c>
      <c r="K2079" s="92"/>
      <c r="L2079" s="26"/>
      <c r="M2079" s="26"/>
      <c r="N2079" s="26"/>
      <c r="O2079" s="26"/>
      <c r="P2079" s="26"/>
      <c r="Q2079" s="26"/>
      <c r="R2079" s="26"/>
      <c r="S2079" s="26"/>
      <c r="T2079" s="26"/>
    </row>
    <row r="2080" spans="1:20" x14ac:dyDescent="0.25">
      <c r="A2080" s="26"/>
      <c r="B2080" s="94">
        <v>2</v>
      </c>
      <c r="C2080" s="37" t="s">
        <v>104</v>
      </c>
      <c r="D2080" s="94">
        <v>2</v>
      </c>
      <c r="E2080" s="94">
        <v>2005</v>
      </c>
      <c r="F2080" s="94">
        <v>1</v>
      </c>
      <c r="G2080" s="94">
        <v>0</v>
      </c>
      <c r="H2080" s="94">
        <v>0</v>
      </c>
      <c r="I2080" s="93">
        <v>19581658</v>
      </c>
      <c r="J2080" s="93" t="b" cm="1">
        <f t="array" ref="J2080">OR(ISNUMBER(SEARCH($L$26:$L$31,C2080)))</f>
        <v>1</v>
      </c>
      <c r="K2080" s="92"/>
      <c r="L2080" s="26"/>
      <c r="M2080" s="26"/>
      <c r="N2080" s="26"/>
      <c r="O2080" s="26"/>
      <c r="P2080" s="26"/>
      <c r="Q2080" s="26"/>
      <c r="R2080" s="26"/>
      <c r="S2080" s="26"/>
      <c r="T2080" s="26"/>
    </row>
    <row r="2081" spans="1:20" x14ac:dyDescent="0.25">
      <c r="A2081" s="26"/>
      <c r="B2081" s="94">
        <v>2</v>
      </c>
      <c r="C2081" s="37" t="s">
        <v>105</v>
      </c>
      <c r="D2081" s="94">
        <v>2</v>
      </c>
      <c r="E2081" s="94">
        <v>2005</v>
      </c>
      <c r="F2081" s="94">
        <v>1</v>
      </c>
      <c r="G2081" s="94">
        <v>24</v>
      </c>
      <c r="H2081" s="94">
        <v>0</v>
      </c>
      <c r="I2081" s="93">
        <v>0</v>
      </c>
      <c r="J2081" s="93" t="b" cm="1">
        <f t="array" ref="J2081">OR(ISNUMBER(SEARCH($L$26:$L$31,C2081)))</f>
        <v>0</v>
      </c>
      <c r="K2081" s="92"/>
      <c r="L2081" s="26"/>
      <c r="M2081" s="26"/>
      <c r="N2081" s="26"/>
      <c r="O2081" s="26"/>
      <c r="P2081" s="26"/>
      <c r="Q2081" s="26"/>
      <c r="R2081" s="26"/>
      <c r="S2081" s="26"/>
      <c r="T2081" s="26"/>
    </row>
    <row r="2082" spans="1:20" x14ac:dyDescent="0.25">
      <c r="A2082" s="26"/>
      <c r="B2082" s="94">
        <v>3</v>
      </c>
      <c r="C2082" s="37" t="s">
        <v>110</v>
      </c>
      <c r="D2082" s="94">
        <v>2</v>
      </c>
      <c r="E2082" s="94">
        <v>2005</v>
      </c>
      <c r="F2082" s="94">
        <v>1</v>
      </c>
      <c r="G2082" s="94">
        <v>0</v>
      </c>
      <c r="H2082" s="94">
        <v>0</v>
      </c>
      <c r="I2082" s="93">
        <v>11421809</v>
      </c>
      <c r="J2082" s="93" t="b" cm="1">
        <f t="array" ref="J2082">OR(ISNUMBER(SEARCH($L$26:$L$31,C2082)))</f>
        <v>0</v>
      </c>
      <c r="K2082" s="92"/>
      <c r="L2082" s="26"/>
      <c r="M2082" s="26"/>
      <c r="N2082" s="26"/>
      <c r="O2082" s="26"/>
      <c r="P2082" s="26"/>
      <c r="Q2082" s="26"/>
      <c r="R2082" s="26"/>
      <c r="S2082" s="26"/>
      <c r="T2082" s="26"/>
    </row>
    <row r="2083" spans="1:20" x14ac:dyDescent="0.25">
      <c r="A2083" s="26"/>
      <c r="B2083" s="94">
        <v>1</v>
      </c>
      <c r="C2083" s="37" t="s">
        <v>104</v>
      </c>
      <c r="D2083" s="94">
        <v>2</v>
      </c>
      <c r="E2083" s="94">
        <v>2005</v>
      </c>
      <c r="F2083" s="94">
        <v>1</v>
      </c>
      <c r="G2083" s="94">
        <v>0</v>
      </c>
      <c r="H2083" s="94">
        <v>0</v>
      </c>
      <c r="I2083" s="93">
        <v>14288</v>
      </c>
      <c r="J2083" s="93" t="b" cm="1">
        <f t="array" ref="J2083">OR(ISNUMBER(SEARCH($L$26:$L$31,C2083)))</f>
        <v>1</v>
      </c>
      <c r="K2083" s="92"/>
      <c r="L2083" s="26"/>
      <c r="M2083" s="26"/>
      <c r="N2083" s="26"/>
      <c r="O2083" s="26"/>
      <c r="P2083" s="26"/>
      <c r="Q2083" s="26"/>
      <c r="R2083" s="26"/>
      <c r="S2083" s="26"/>
      <c r="T2083" s="26"/>
    </row>
    <row r="2084" spans="1:20" x14ac:dyDescent="0.25">
      <c r="A2084" s="26"/>
      <c r="B2084" s="94">
        <v>1</v>
      </c>
      <c r="C2084" s="37" t="s">
        <v>103</v>
      </c>
      <c r="D2084" s="94">
        <v>3</v>
      </c>
      <c r="E2084" s="94">
        <v>2005</v>
      </c>
      <c r="F2084" s="94">
        <v>1</v>
      </c>
      <c r="G2084" s="94">
        <v>0</v>
      </c>
      <c r="H2084" s="94">
        <v>0</v>
      </c>
      <c r="I2084" s="93">
        <v>4574887</v>
      </c>
      <c r="J2084" s="93" t="b" cm="1">
        <f t="array" ref="J2084">OR(ISNUMBER(SEARCH($L$26:$L$31,C2084)))</f>
        <v>1</v>
      </c>
      <c r="K2084" s="92"/>
      <c r="L2084" s="26"/>
      <c r="M2084" s="26"/>
      <c r="N2084" s="26"/>
      <c r="O2084" s="26"/>
      <c r="P2084" s="26"/>
      <c r="Q2084" s="26"/>
      <c r="R2084" s="26"/>
      <c r="S2084" s="26"/>
      <c r="T2084" s="26"/>
    </row>
    <row r="2085" spans="1:20" x14ac:dyDescent="0.25">
      <c r="A2085" s="26"/>
      <c r="B2085" s="94">
        <v>2</v>
      </c>
      <c r="C2085" s="37" t="s">
        <v>105</v>
      </c>
      <c r="D2085" s="94">
        <v>3</v>
      </c>
      <c r="E2085" s="94">
        <v>2005</v>
      </c>
      <c r="F2085" s="94">
        <v>1</v>
      </c>
      <c r="G2085" s="94">
        <v>24</v>
      </c>
      <c r="H2085" s="94">
        <v>0</v>
      </c>
      <c r="I2085" s="93">
        <v>0</v>
      </c>
      <c r="J2085" s="93" t="b" cm="1">
        <f t="array" ref="J2085">OR(ISNUMBER(SEARCH($L$26:$L$31,C2085)))</f>
        <v>0</v>
      </c>
      <c r="K2085" s="92"/>
      <c r="L2085" s="26"/>
      <c r="M2085" s="26"/>
      <c r="N2085" s="26"/>
      <c r="O2085" s="26"/>
      <c r="P2085" s="26"/>
      <c r="Q2085" s="26"/>
      <c r="R2085" s="26"/>
      <c r="S2085" s="26"/>
      <c r="T2085" s="26"/>
    </row>
    <row r="2086" spans="1:20" x14ac:dyDescent="0.25">
      <c r="A2086" s="26"/>
      <c r="B2086" s="94">
        <v>2</v>
      </c>
      <c r="C2086" s="37" t="s">
        <v>112</v>
      </c>
      <c r="D2086" s="94">
        <v>4</v>
      </c>
      <c r="E2086" s="94">
        <v>2005</v>
      </c>
      <c r="F2086" s="94">
        <v>3</v>
      </c>
      <c r="G2086" s="94">
        <v>0</v>
      </c>
      <c r="H2086" s="94">
        <v>0</v>
      </c>
      <c r="I2086" s="93">
        <v>7582011</v>
      </c>
      <c r="J2086" s="93" t="b" cm="1">
        <f t="array" ref="J2086">OR(ISNUMBER(SEARCH($L$26:$L$31,C2086)))</f>
        <v>1</v>
      </c>
      <c r="K2086" s="92"/>
      <c r="L2086" s="26"/>
      <c r="M2086" s="26"/>
      <c r="N2086" s="26"/>
      <c r="O2086" s="26"/>
      <c r="P2086" s="26"/>
      <c r="Q2086" s="26"/>
      <c r="R2086" s="26"/>
      <c r="S2086" s="26"/>
      <c r="T2086" s="26"/>
    </row>
    <row r="2087" spans="1:20" x14ac:dyDescent="0.25">
      <c r="A2087" s="26"/>
      <c r="B2087" s="94">
        <v>3</v>
      </c>
      <c r="C2087" s="37" t="s">
        <v>110</v>
      </c>
      <c r="D2087" s="94">
        <v>3</v>
      </c>
      <c r="E2087" s="94">
        <v>2005</v>
      </c>
      <c r="F2087" s="94">
        <v>1</v>
      </c>
      <c r="G2087" s="94">
        <v>0</v>
      </c>
      <c r="H2087" s="94">
        <v>0</v>
      </c>
      <c r="I2087" s="93">
        <v>4921570</v>
      </c>
      <c r="J2087" s="93" t="b" cm="1">
        <f t="array" ref="J2087">OR(ISNUMBER(SEARCH($L$26:$L$31,C2087)))</f>
        <v>0</v>
      </c>
      <c r="K2087" s="92"/>
      <c r="L2087" s="26"/>
      <c r="M2087" s="26"/>
      <c r="N2087" s="26"/>
      <c r="O2087" s="26"/>
      <c r="P2087" s="26"/>
      <c r="Q2087" s="26"/>
      <c r="R2087" s="26"/>
      <c r="S2087" s="26"/>
      <c r="T2087" s="26"/>
    </row>
    <row r="2088" spans="1:20" x14ac:dyDescent="0.25">
      <c r="A2088" s="26"/>
      <c r="B2088" s="94">
        <v>1</v>
      </c>
      <c r="C2088" s="37" t="s">
        <v>114</v>
      </c>
      <c r="D2088" s="94">
        <v>4</v>
      </c>
      <c r="E2088" s="94">
        <v>2005</v>
      </c>
      <c r="F2088" s="94">
        <v>1</v>
      </c>
      <c r="G2088" s="94">
        <v>0</v>
      </c>
      <c r="H2088" s="94">
        <v>0</v>
      </c>
      <c r="I2088" s="93">
        <v>1486600</v>
      </c>
      <c r="J2088" s="93" t="b" cm="1">
        <f t="array" ref="J2088">OR(ISNUMBER(SEARCH($L$26:$L$31,C2088)))</f>
        <v>0</v>
      </c>
      <c r="K2088" s="92"/>
      <c r="L2088" s="26"/>
      <c r="M2088" s="26"/>
      <c r="N2088" s="26"/>
      <c r="O2088" s="26"/>
      <c r="P2088" s="26"/>
      <c r="Q2088" s="26"/>
      <c r="R2088" s="26"/>
      <c r="S2088" s="26"/>
      <c r="T2088" s="26"/>
    </row>
    <row r="2089" spans="1:20" x14ac:dyDescent="0.25">
      <c r="A2089" s="26"/>
      <c r="B2089" s="94">
        <v>1</v>
      </c>
      <c r="C2089" s="37" t="s">
        <v>114</v>
      </c>
      <c r="D2089" s="94">
        <v>4</v>
      </c>
      <c r="E2089" s="94">
        <v>2005</v>
      </c>
      <c r="F2089" s="94">
        <v>1</v>
      </c>
      <c r="G2089" s="94">
        <v>0</v>
      </c>
      <c r="H2089" s="94">
        <v>0</v>
      </c>
      <c r="I2089" s="93">
        <v>5093723</v>
      </c>
      <c r="J2089" s="93" t="b" cm="1">
        <f t="array" ref="J2089">OR(ISNUMBER(SEARCH($L$26:$L$31,C2089)))</f>
        <v>0</v>
      </c>
      <c r="K2089" s="92"/>
      <c r="L2089" s="26"/>
      <c r="M2089" s="26"/>
      <c r="N2089" s="26"/>
      <c r="O2089" s="26"/>
      <c r="P2089" s="26"/>
      <c r="Q2089" s="26"/>
      <c r="R2089" s="26"/>
      <c r="S2089" s="26"/>
      <c r="T2089" s="26"/>
    </row>
    <row r="2090" spans="1:20" x14ac:dyDescent="0.25">
      <c r="A2090" s="26"/>
      <c r="B2090" s="94">
        <v>4</v>
      </c>
      <c r="C2090" s="37" t="s">
        <v>107</v>
      </c>
      <c r="D2090" s="94">
        <v>1</v>
      </c>
      <c r="E2090" s="94">
        <v>2006</v>
      </c>
      <c r="F2090" s="94">
        <v>1</v>
      </c>
      <c r="G2090" s="94">
        <v>0</v>
      </c>
      <c r="H2090" s="94">
        <v>0</v>
      </c>
      <c r="I2090" s="93">
        <v>86821</v>
      </c>
      <c r="J2090" s="93" t="b" cm="1">
        <f t="array" ref="J2090">OR(ISNUMBER(SEARCH($L$26:$L$31,C2090)))</f>
        <v>1</v>
      </c>
      <c r="K2090" s="92"/>
      <c r="L2090" s="26"/>
      <c r="M2090" s="26"/>
      <c r="N2090" s="26"/>
      <c r="O2090" s="26"/>
      <c r="P2090" s="26"/>
      <c r="Q2090" s="26"/>
      <c r="R2090" s="26"/>
      <c r="S2090" s="26"/>
      <c r="T2090" s="26"/>
    </row>
    <row r="2091" spans="1:20" x14ac:dyDescent="0.25">
      <c r="A2091" s="26"/>
      <c r="B2091" s="94">
        <v>2</v>
      </c>
      <c r="C2091" s="37" t="s">
        <v>105</v>
      </c>
      <c r="D2091" s="94">
        <v>2</v>
      </c>
      <c r="E2091" s="94">
        <v>2006</v>
      </c>
      <c r="F2091" s="94">
        <v>1</v>
      </c>
      <c r="G2091" s="94">
        <v>12</v>
      </c>
      <c r="H2091" s="94">
        <v>0</v>
      </c>
      <c r="I2091" s="93">
        <v>0</v>
      </c>
      <c r="J2091" s="93" t="b" cm="1">
        <f t="array" ref="J2091">OR(ISNUMBER(SEARCH($L$26:$L$31,C2091)))</f>
        <v>0</v>
      </c>
      <c r="K2091" s="92"/>
      <c r="L2091" s="26"/>
      <c r="M2091" s="26"/>
      <c r="N2091" s="26"/>
      <c r="O2091" s="26"/>
      <c r="P2091" s="26"/>
      <c r="Q2091" s="26"/>
      <c r="R2091" s="26"/>
      <c r="S2091" s="26"/>
      <c r="T2091" s="26"/>
    </row>
    <row r="2092" spans="1:20" x14ac:dyDescent="0.25">
      <c r="A2092" s="26"/>
      <c r="B2092" s="94">
        <v>2</v>
      </c>
      <c r="C2092" s="37" t="s">
        <v>104</v>
      </c>
      <c r="D2092" s="94">
        <v>2</v>
      </c>
      <c r="E2092" s="94">
        <v>2006</v>
      </c>
      <c r="F2092" s="94">
        <v>1</v>
      </c>
      <c r="G2092" s="94">
        <v>0</v>
      </c>
      <c r="H2092" s="94">
        <v>0</v>
      </c>
      <c r="I2092" s="93">
        <v>660394</v>
      </c>
      <c r="J2092" s="93" t="b" cm="1">
        <f t="array" ref="J2092">OR(ISNUMBER(SEARCH($L$26:$L$31,C2092)))</f>
        <v>1</v>
      </c>
      <c r="K2092" s="92"/>
      <c r="L2092" s="26"/>
      <c r="M2092" s="26"/>
      <c r="N2092" s="26"/>
      <c r="O2092" s="26"/>
      <c r="P2092" s="26"/>
      <c r="Q2092" s="26"/>
      <c r="R2092" s="26"/>
      <c r="S2092" s="26"/>
      <c r="T2092" s="26"/>
    </row>
    <row r="2093" spans="1:20" x14ac:dyDescent="0.25">
      <c r="A2093" s="26"/>
      <c r="B2093" s="94">
        <v>2</v>
      </c>
      <c r="C2093" s="37" t="s">
        <v>104</v>
      </c>
      <c r="D2093" s="94">
        <v>2</v>
      </c>
      <c r="E2093" s="94">
        <v>2006</v>
      </c>
      <c r="F2093" s="94">
        <v>1</v>
      </c>
      <c r="G2093" s="94">
        <v>0</v>
      </c>
      <c r="H2093" s="94">
        <v>0</v>
      </c>
      <c r="I2093" s="93">
        <v>15205</v>
      </c>
      <c r="J2093" s="93" t="b" cm="1">
        <f t="array" ref="J2093">OR(ISNUMBER(SEARCH($L$26:$L$31,C2093)))</f>
        <v>1</v>
      </c>
      <c r="K2093" s="92"/>
      <c r="L2093" s="26"/>
      <c r="M2093" s="26"/>
      <c r="N2093" s="26"/>
      <c r="O2093" s="26"/>
      <c r="P2093" s="26"/>
      <c r="Q2093" s="26"/>
      <c r="R2093" s="26"/>
      <c r="S2093" s="26"/>
      <c r="T2093" s="26"/>
    </row>
    <row r="2094" spans="1:20" x14ac:dyDescent="0.25">
      <c r="A2094" s="26"/>
      <c r="B2094" s="94">
        <v>4</v>
      </c>
      <c r="C2094" s="37" t="s">
        <v>104</v>
      </c>
      <c r="D2094" s="94">
        <v>2</v>
      </c>
      <c r="E2094" s="94">
        <v>2006</v>
      </c>
      <c r="F2094" s="94">
        <v>1</v>
      </c>
      <c r="G2094" s="94">
        <v>0</v>
      </c>
      <c r="H2094" s="94">
        <v>0</v>
      </c>
      <c r="I2094" s="93">
        <v>86559</v>
      </c>
      <c r="J2094" s="93" t="b" cm="1">
        <f t="array" ref="J2094">OR(ISNUMBER(SEARCH($L$26:$L$31,C2094)))</f>
        <v>1</v>
      </c>
      <c r="K2094" s="92"/>
      <c r="L2094" s="26"/>
      <c r="M2094" s="26"/>
      <c r="N2094" s="26"/>
      <c r="O2094" s="26"/>
      <c r="P2094" s="26"/>
      <c r="Q2094" s="26"/>
      <c r="R2094" s="26"/>
      <c r="S2094" s="26"/>
      <c r="T2094" s="26"/>
    </row>
    <row r="2095" spans="1:20" x14ac:dyDescent="0.25">
      <c r="A2095" s="26"/>
      <c r="B2095" s="94">
        <v>5</v>
      </c>
      <c r="C2095" s="37" t="s">
        <v>109</v>
      </c>
      <c r="D2095" s="94">
        <v>2</v>
      </c>
      <c r="E2095" s="94">
        <v>2006</v>
      </c>
      <c r="F2095" s="94">
        <v>1</v>
      </c>
      <c r="G2095" s="94">
        <v>0</v>
      </c>
      <c r="H2095" s="94">
        <v>117</v>
      </c>
      <c r="I2095" s="93">
        <v>0</v>
      </c>
      <c r="J2095" s="93" t="b" cm="1">
        <f t="array" ref="J2095">OR(ISNUMBER(SEARCH($L$26:$L$31,C2095)))</f>
        <v>0</v>
      </c>
      <c r="K2095" s="92"/>
      <c r="L2095" s="26"/>
      <c r="M2095" s="26"/>
      <c r="N2095" s="26"/>
      <c r="O2095" s="26"/>
      <c r="P2095" s="26"/>
      <c r="Q2095" s="26"/>
      <c r="R2095" s="26"/>
      <c r="S2095" s="26"/>
      <c r="T2095" s="26"/>
    </row>
    <row r="2096" spans="1:20" x14ac:dyDescent="0.25">
      <c r="A2096" s="26"/>
      <c r="B2096" s="94">
        <v>4</v>
      </c>
      <c r="C2096" s="37" t="s">
        <v>104</v>
      </c>
      <c r="D2096" s="94">
        <v>3</v>
      </c>
      <c r="E2096" s="94">
        <v>2006</v>
      </c>
      <c r="F2096" s="94">
        <v>1</v>
      </c>
      <c r="G2096" s="94">
        <v>0</v>
      </c>
      <c r="H2096" s="94">
        <v>0</v>
      </c>
      <c r="I2096" s="93">
        <v>673036</v>
      </c>
      <c r="J2096" s="93" t="b" cm="1">
        <f t="array" ref="J2096">OR(ISNUMBER(SEARCH($L$26:$L$31,C2096)))</f>
        <v>1</v>
      </c>
      <c r="K2096" s="92"/>
      <c r="L2096" s="26"/>
      <c r="M2096" s="26"/>
      <c r="N2096" s="26"/>
      <c r="O2096" s="26"/>
      <c r="P2096" s="26"/>
      <c r="Q2096" s="26"/>
      <c r="R2096" s="26"/>
      <c r="S2096" s="26"/>
      <c r="T2096" s="26"/>
    </row>
    <row r="2097" spans="1:20" x14ac:dyDescent="0.25">
      <c r="A2097" s="26"/>
      <c r="B2097" s="94">
        <v>3</v>
      </c>
      <c r="C2097" s="37" t="s">
        <v>110</v>
      </c>
      <c r="D2097" s="94">
        <v>2</v>
      </c>
      <c r="E2097" s="94">
        <v>2006</v>
      </c>
      <c r="F2097" s="94">
        <v>1</v>
      </c>
      <c r="G2097" s="94">
        <v>0</v>
      </c>
      <c r="H2097" s="94">
        <v>0</v>
      </c>
      <c r="I2097" s="93">
        <v>25342592</v>
      </c>
      <c r="J2097" s="93" t="b" cm="1">
        <f t="array" ref="J2097">OR(ISNUMBER(SEARCH($L$26:$L$31,C2097)))</f>
        <v>0</v>
      </c>
      <c r="K2097" s="92"/>
      <c r="L2097" s="26"/>
      <c r="M2097" s="26"/>
      <c r="N2097" s="26"/>
      <c r="O2097" s="26"/>
      <c r="P2097" s="26"/>
      <c r="Q2097" s="26"/>
      <c r="R2097" s="26"/>
      <c r="S2097" s="26"/>
      <c r="T2097" s="26"/>
    </row>
    <row r="2098" spans="1:20" x14ac:dyDescent="0.25">
      <c r="A2098" s="26"/>
      <c r="B2098" s="94">
        <v>1</v>
      </c>
      <c r="C2098" s="37" t="s">
        <v>104</v>
      </c>
      <c r="D2098" s="94">
        <v>3</v>
      </c>
      <c r="E2098" s="94">
        <v>2006</v>
      </c>
      <c r="F2098" s="94">
        <v>1</v>
      </c>
      <c r="G2098" s="94">
        <v>11</v>
      </c>
      <c r="H2098" s="94">
        <v>0</v>
      </c>
      <c r="I2098" s="93">
        <v>0</v>
      </c>
      <c r="J2098" s="93" t="b" cm="1">
        <f t="array" ref="J2098">OR(ISNUMBER(SEARCH($L$26:$L$31,C2098)))</f>
        <v>1</v>
      </c>
      <c r="K2098" s="92"/>
      <c r="L2098" s="26"/>
      <c r="M2098" s="26"/>
      <c r="N2098" s="26"/>
      <c r="O2098" s="26"/>
      <c r="P2098" s="26"/>
      <c r="Q2098" s="26"/>
      <c r="R2098" s="26"/>
      <c r="S2098" s="26"/>
      <c r="T2098" s="26"/>
    </row>
    <row r="2099" spans="1:20" x14ac:dyDescent="0.25">
      <c r="A2099" s="26"/>
      <c r="B2099" s="94">
        <v>1</v>
      </c>
      <c r="C2099" s="37" t="s">
        <v>106</v>
      </c>
      <c r="D2099" s="94">
        <v>3</v>
      </c>
      <c r="E2099" s="94">
        <v>2006</v>
      </c>
      <c r="F2099" s="94">
        <v>1</v>
      </c>
      <c r="G2099" s="94">
        <v>0</v>
      </c>
      <c r="H2099" s="94">
        <v>0</v>
      </c>
      <c r="I2099" s="93">
        <v>16753</v>
      </c>
      <c r="J2099" s="93" t="b" cm="1">
        <f t="array" ref="J2099">OR(ISNUMBER(SEARCH($L$26:$L$31,C2099)))</f>
        <v>0</v>
      </c>
      <c r="K2099" s="92"/>
      <c r="L2099" s="26"/>
      <c r="M2099" s="26"/>
      <c r="N2099" s="26"/>
      <c r="O2099" s="26"/>
      <c r="P2099" s="26"/>
      <c r="Q2099" s="26"/>
      <c r="R2099" s="26"/>
      <c r="S2099" s="26"/>
      <c r="T2099" s="26"/>
    </row>
    <row r="2100" spans="1:20" x14ac:dyDescent="0.25">
      <c r="A2100" s="26"/>
      <c r="B2100" s="94">
        <v>2</v>
      </c>
      <c r="C2100" s="37" t="s">
        <v>110</v>
      </c>
      <c r="D2100" s="94">
        <v>3</v>
      </c>
      <c r="E2100" s="94">
        <v>2006</v>
      </c>
      <c r="F2100" s="94">
        <v>1</v>
      </c>
      <c r="G2100" s="94">
        <v>0</v>
      </c>
      <c r="H2100" s="94">
        <v>0</v>
      </c>
      <c r="I2100" s="93">
        <v>431967</v>
      </c>
      <c r="J2100" s="93" t="b" cm="1">
        <f t="array" ref="J2100">OR(ISNUMBER(SEARCH($L$26:$L$31,C2100)))</f>
        <v>0</v>
      </c>
      <c r="K2100" s="92"/>
      <c r="L2100" s="26"/>
      <c r="M2100" s="26"/>
      <c r="N2100" s="26"/>
      <c r="O2100" s="26"/>
      <c r="P2100" s="26"/>
      <c r="Q2100" s="26"/>
      <c r="R2100" s="26"/>
      <c r="S2100" s="26"/>
      <c r="T2100" s="26"/>
    </row>
    <row r="2101" spans="1:20" x14ac:dyDescent="0.25">
      <c r="A2101" s="26"/>
      <c r="B2101" s="94">
        <v>2</v>
      </c>
      <c r="C2101" s="37" t="s">
        <v>104</v>
      </c>
      <c r="D2101" s="94">
        <v>3</v>
      </c>
      <c r="E2101" s="94">
        <v>2006</v>
      </c>
      <c r="F2101" s="94">
        <v>1</v>
      </c>
      <c r="G2101" s="94">
        <v>0</v>
      </c>
      <c r="H2101" s="94">
        <v>0</v>
      </c>
      <c r="I2101" s="93">
        <v>151957</v>
      </c>
      <c r="J2101" s="93" t="b" cm="1">
        <f t="array" ref="J2101">OR(ISNUMBER(SEARCH($L$26:$L$31,C2101)))</f>
        <v>1</v>
      </c>
      <c r="K2101" s="92"/>
      <c r="L2101" s="26"/>
      <c r="M2101" s="26"/>
      <c r="N2101" s="26"/>
      <c r="O2101" s="26"/>
      <c r="P2101" s="26"/>
      <c r="Q2101" s="26"/>
      <c r="R2101" s="26"/>
      <c r="S2101" s="26"/>
      <c r="T2101" s="26"/>
    </row>
    <row r="2102" spans="1:20" x14ac:dyDescent="0.25">
      <c r="A2102" s="26"/>
      <c r="B2102" s="94">
        <v>2</v>
      </c>
      <c r="C2102" s="37" t="s">
        <v>110</v>
      </c>
      <c r="D2102" s="94">
        <v>3</v>
      </c>
      <c r="E2102" s="94">
        <v>2006</v>
      </c>
      <c r="F2102" s="94">
        <v>1</v>
      </c>
      <c r="G2102" s="94">
        <v>0</v>
      </c>
      <c r="H2102" s="94">
        <v>0</v>
      </c>
      <c r="I2102" s="93">
        <v>76113</v>
      </c>
      <c r="J2102" s="93" t="b" cm="1">
        <f t="array" ref="J2102">OR(ISNUMBER(SEARCH($L$26:$L$31,C2102)))</f>
        <v>0</v>
      </c>
      <c r="K2102" s="92"/>
      <c r="L2102" s="26"/>
      <c r="M2102" s="26"/>
      <c r="N2102" s="26"/>
      <c r="O2102" s="26"/>
      <c r="P2102" s="26"/>
      <c r="Q2102" s="26"/>
      <c r="R2102" s="26"/>
      <c r="S2102" s="26"/>
      <c r="T2102" s="26"/>
    </row>
    <row r="2103" spans="1:20" x14ac:dyDescent="0.25">
      <c r="A2103" s="26"/>
      <c r="B2103" s="94">
        <v>5</v>
      </c>
      <c r="C2103" s="37" t="s">
        <v>104</v>
      </c>
      <c r="D2103" s="94">
        <v>4</v>
      </c>
      <c r="E2103" s="94">
        <v>2006</v>
      </c>
      <c r="F2103" s="94">
        <v>1</v>
      </c>
      <c r="G2103" s="94">
        <v>0</v>
      </c>
      <c r="H2103" s="94">
        <v>0</v>
      </c>
      <c r="I2103" s="93">
        <v>76882</v>
      </c>
      <c r="J2103" s="93" t="b" cm="1">
        <f t="array" ref="J2103">OR(ISNUMBER(SEARCH($L$26:$L$31,C2103)))</f>
        <v>1</v>
      </c>
      <c r="K2103" s="92"/>
      <c r="L2103" s="26"/>
      <c r="M2103" s="26"/>
      <c r="N2103" s="26"/>
      <c r="O2103" s="26"/>
      <c r="P2103" s="26"/>
      <c r="Q2103" s="26"/>
      <c r="R2103" s="26"/>
      <c r="S2103" s="26"/>
      <c r="T2103" s="26"/>
    </row>
    <row r="2104" spans="1:20" x14ac:dyDescent="0.25">
      <c r="A2104" s="26"/>
      <c r="B2104" s="94">
        <v>6</v>
      </c>
      <c r="C2104" s="37" t="s">
        <v>107</v>
      </c>
      <c r="D2104" s="94">
        <v>1</v>
      </c>
      <c r="E2104" s="94">
        <v>2007</v>
      </c>
      <c r="F2104" s="94">
        <v>1</v>
      </c>
      <c r="G2104" s="94">
        <v>0</v>
      </c>
      <c r="H2104" s="94">
        <v>0</v>
      </c>
      <c r="I2104" s="93">
        <v>0</v>
      </c>
      <c r="J2104" s="93" t="b" cm="1">
        <f t="array" ref="J2104">OR(ISNUMBER(SEARCH($L$26:$L$31,C2104)))</f>
        <v>1</v>
      </c>
      <c r="K2104" s="92"/>
      <c r="L2104" s="26"/>
      <c r="M2104" s="26"/>
      <c r="N2104" s="26"/>
      <c r="O2104" s="26"/>
      <c r="P2104" s="26"/>
      <c r="Q2104" s="26"/>
      <c r="R2104" s="26"/>
      <c r="S2104" s="26"/>
      <c r="T2104" s="26"/>
    </row>
    <row r="2105" spans="1:20" x14ac:dyDescent="0.25">
      <c r="A2105" s="26"/>
      <c r="B2105" s="94">
        <v>1</v>
      </c>
      <c r="C2105" s="37" t="s">
        <v>104</v>
      </c>
      <c r="D2105" s="94">
        <v>2</v>
      </c>
      <c r="E2105" s="94">
        <v>2007</v>
      </c>
      <c r="F2105" s="94">
        <v>1</v>
      </c>
      <c r="G2105" s="94">
        <v>0</v>
      </c>
      <c r="H2105" s="94">
        <v>0</v>
      </c>
      <c r="I2105" s="93">
        <v>45006</v>
      </c>
      <c r="J2105" s="93" t="b" cm="1">
        <f t="array" ref="J2105">OR(ISNUMBER(SEARCH($L$26:$L$31,C2105)))</f>
        <v>1</v>
      </c>
      <c r="K2105" s="92"/>
      <c r="L2105" s="26"/>
      <c r="M2105" s="26"/>
      <c r="N2105" s="26"/>
      <c r="O2105" s="26"/>
      <c r="P2105" s="26"/>
      <c r="Q2105" s="26"/>
      <c r="R2105" s="26"/>
      <c r="S2105" s="26"/>
      <c r="T2105" s="26"/>
    </row>
    <row r="2106" spans="1:20" x14ac:dyDescent="0.25">
      <c r="A2106" s="26"/>
      <c r="B2106" s="94">
        <v>3</v>
      </c>
      <c r="C2106" s="37" t="s">
        <v>103</v>
      </c>
      <c r="D2106" s="94">
        <v>2</v>
      </c>
      <c r="E2106" s="94">
        <v>2007</v>
      </c>
      <c r="F2106" s="94">
        <v>2</v>
      </c>
      <c r="G2106" s="94">
        <v>0</v>
      </c>
      <c r="H2106" s="94">
        <v>0</v>
      </c>
      <c r="I2106" s="93">
        <v>849667</v>
      </c>
      <c r="J2106" s="93" t="b" cm="1">
        <f t="array" ref="J2106">OR(ISNUMBER(SEARCH($L$26:$L$31,C2106)))</f>
        <v>1</v>
      </c>
      <c r="K2106" s="92"/>
      <c r="L2106" s="26"/>
      <c r="M2106" s="26"/>
      <c r="N2106" s="26"/>
      <c r="O2106" s="26"/>
      <c r="P2106" s="26"/>
      <c r="Q2106" s="26"/>
      <c r="R2106" s="26"/>
      <c r="S2106" s="26"/>
      <c r="T2106" s="26"/>
    </row>
    <row r="2107" spans="1:20" x14ac:dyDescent="0.25">
      <c r="A2107" s="26"/>
      <c r="B2107" s="94">
        <v>5</v>
      </c>
      <c r="C2107" s="37" t="s">
        <v>104</v>
      </c>
      <c r="D2107" s="94">
        <v>2</v>
      </c>
      <c r="E2107" s="94">
        <v>2007</v>
      </c>
      <c r="F2107" s="94">
        <v>1</v>
      </c>
      <c r="G2107" s="94">
        <v>0</v>
      </c>
      <c r="H2107" s="94">
        <v>0</v>
      </c>
      <c r="I2107" s="93">
        <v>731094</v>
      </c>
      <c r="J2107" s="93" t="b" cm="1">
        <f t="array" ref="J2107">OR(ISNUMBER(SEARCH($L$26:$L$31,C2107)))</f>
        <v>1</v>
      </c>
      <c r="K2107" s="92"/>
      <c r="L2107" s="26"/>
      <c r="M2107" s="26"/>
      <c r="N2107" s="26"/>
      <c r="O2107" s="26"/>
      <c r="P2107" s="26"/>
      <c r="Q2107" s="26"/>
      <c r="R2107" s="26"/>
      <c r="S2107" s="26"/>
      <c r="T2107" s="26"/>
    </row>
    <row r="2108" spans="1:20" x14ac:dyDescent="0.25">
      <c r="A2108" s="26"/>
      <c r="B2108" s="94">
        <v>1</v>
      </c>
      <c r="C2108" s="37" t="s">
        <v>110</v>
      </c>
      <c r="D2108" s="94">
        <v>3</v>
      </c>
      <c r="E2108" s="94">
        <v>2007</v>
      </c>
      <c r="F2108" s="94">
        <v>1</v>
      </c>
      <c r="G2108" s="94">
        <v>0</v>
      </c>
      <c r="H2108" s="94">
        <v>0</v>
      </c>
      <c r="I2108" s="93">
        <v>79077</v>
      </c>
      <c r="J2108" s="93" t="b" cm="1">
        <f t="array" ref="J2108">OR(ISNUMBER(SEARCH($L$26:$L$31,C2108)))</f>
        <v>0</v>
      </c>
      <c r="K2108" s="92"/>
      <c r="L2108" s="26"/>
      <c r="M2108" s="26"/>
      <c r="N2108" s="26"/>
      <c r="O2108" s="26"/>
      <c r="P2108" s="26"/>
      <c r="Q2108" s="26"/>
      <c r="R2108" s="26"/>
      <c r="S2108" s="26"/>
      <c r="T2108" s="26"/>
    </row>
    <row r="2109" spans="1:20" x14ac:dyDescent="0.25">
      <c r="A2109" s="26"/>
      <c r="B2109" s="94">
        <v>5</v>
      </c>
      <c r="C2109" s="37" t="s">
        <v>104</v>
      </c>
      <c r="D2109" s="94">
        <v>3</v>
      </c>
      <c r="E2109" s="94">
        <v>2007</v>
      </c>
      <c r="F2109" s="94">
        <v>1</v>
      </c>
      <c r="G2109" s="94">
        <v>0</v>
      </c>
      <c r="H2109" s="94">
        <v>0</v>
      </c>
      <c r="I2109" s="93">
        <v>77738</v>
      </c>
      <c r="J2109" s="93" t="b" cm="1">
        <f t="array" ref="J2109">OR(ISNUMBER(SEARCH($L$26:$L$31,C2109)))</f>
        <v>1</v>
      </c>
      <c r="K2109" s="92"/>
      <c r="L2109" s="26"/>
      <c r="M2109" s="26"/>
      <c r="N2109" s="26"/>
      <c r="O2109" s="26"/>
      <c r="P2109" s="26"/>
      <c r="Q2109" s="26"/>
      <c r="R2109" s="26"/>
      <c r="S2109" s="26"/>
      <c r="T2109" s="26"/>
    </row>
    <row r="2110" spans="1:20" x14ac:dyDescent="0.25">
      <c r="A2110" s="26"/>
      <c r="B2110" s="94">
        <v>5</v>
      </c>
      <c r="C2110" s="37" t="s">
        <v>107</v>
      </c>
      <c r="D2110" s="94">
        <v>2</v>
      </c>
      <c r="E2110" s="94">
        <v>2007</v>
      </c>
      <c r="F2110" s="94">
        <v>1</v>
      </c>
      <c r="G2110" s="94">
        <v>11</v>
      </c>
      <c r="H2110" s="94">
        <v>55</v>
      </c>
      <c r="I2110" s="93">
        <v>0</v>
      </c>
      <c r="J2110" s="93" t="b" cm="1">
        <f t="array" ref="J2110">OR(ISNUMBER(SEARCH($L$26:$L$31,C2110)))</f>
        <v>1</v>
      </c>
      <c r="K2110" s="92"/>
      <c r="L2110" s="26"/>
      <c r="M2110" s="26"/>
      <c r="N2110" s="26"/>
      <c r="O2110" s="26"/>
      <c r="P2110" s="26"/>
      <c r="Q2110" s="26"/>
      <c r="R2110" s="26"/>
      <c r="S2110" s="26"/>
      <c r="T2110" s="26"/>
    </row>
    <row r="2111" spans="1:20" x14ac:dyDescent="0.25">
      <c r="A2111" s="26"/>
      <c r="B2111" s="94">
        <v>3</v>
      </c>
      <c r="C2111" s="37" t="s">
        <v>111</v>
      </c>
      <c r="D2111" s="94">
        <v>3</v>
      </c>
      <c r="E2111" s="94">
        <v>2007</v>
      </c>
      <c r="F2111" s="94">
        <v>1</v>
      </c>
      <c r="G2111" s="94">
        <v>13</v>
      </c>
      <c r="H2111" s="94">
        <v>0</v>
      </c>
      <c r="I2111" s="93">
        <v>0</v>
      </c>
      <c r="J2111" s="93" t="b" cm="1">
        <f t="array" ref="J2111">OR(ISNUMBER(SEARCH($L$26:$L$31,C2111)))</f>
        <v>0</v>
      </c>
      <c r="K2111" s="92"/>
      <c r="L2111" s="26"/>
      <c r="M2111" s="26"/>
      <c r="N2111" s="26"/>
      <c r="O2111" s="26"/>
      <c r="P2111" s="26"/>
      <c r="Q2111" s="26"/>
      <c r="R2111" s="26"/>
      <c r="S2111" s="26"/>
      <c r="T2111" s="26"/>
    </row>
    <row r="2112" spans="1:20" x14ac:dyDescent="0.25">
      <c r="A2112" s="26"/>
      <c r="B2112" s="94">
        <v>4</v>
      </c>
      <c r="C2112" s="37" t="s">
        <v>107</v>
      </c>
      <c r="D2112" s="94">
        <v>2</v>
      </c>
      <c r="E2112" s="94">
        <v>2007</v>
      </c>
      <c r="F2112" s="94">
        <v>1</v>
      </c>
      <c r="G2112" s="94">
        <v>0</v>
      </c>
      <c r="H2112" s="94">
        <v>0</v>
      </c>
      <c r="I2112" s="93">
        <v>14645</v>
      </c>
      <c r="J2112" s="93" t="b" cm="1">
        <f t="array" ref="J2112">OR(ISNUMBER(SEARCH($L$26:$L$31,C2112)))</f>
        <v>1</v>
      </c>
      <c r="K2112" s="92"/>
      <c r="L2112" s="26"/>
      <c r="M2112" s="26"/>
      <c r="N2112" s="26"/>
      <c r="O2112" s="26"/>
      <c r="P2112" s="26"/>
      <c r="Q2112" s="26"/>
      <c r="R2112" s="26"/>
      <c r="S2112" s="26"/>
      <c r="T2112" s="26"/>
    </row>
    <row r="2113" spans="1:20" x14ac:dyDescent="0.25">
      <c r="A2113" s="26"/>
      <c r="B2113" s="94">
        <v>2</v>
      </c>
      <c r="C2113" s="37" t="s">
        <v>104</v>
      </c>
      <c r="D2113" s="94">
        <v>2</v>
      </c>
      <c r="E2113" s="94">
        <v>2007</v>
      </c>
      <c r="F2113" s="94">
        <v>1</v>
      </c>
      <c r="G2113" s="94">
        <v>0</v>
      </c>
      <c r="H2113" s="94">
        <v>0</v>
      </c>
      <c r="I2113" s="93">
        <v>148057</v>
      </c>
      <c r="J2113" s="93" t="b" cm="1">
        <f t="array" ref="J2113">OR(ISNUMBER(SEARCH($L$26:$L$31,C2113)))</f>
        <v>1</v>
      </c>
      <c r="K2113" s="92"/>
      <c r="L2113" s="26"/>
      <c r="M2113" s="26"/>
      <c r="N2113" s="26"/>
      <c r="O2113" s="26"/>
      <c r="P2113" s="26"/>
      <c r="Q2113" s="26"/>
      <c r="R2113" s="26"/>
      <c r="S2113" s="26"/>
      <c r="T2113" s="26"/>
    </row>
    <row r="2114" spans="1:20" x14ac:dyDescent="0.25">
      <c r="A2114" s="26"/>
      <c r="B2114" s="94">
        <v>2</v>
      </c>
      <c r="C2114" s="37" t="s">
        <v>107</v>
      </c>
      <c r="D2114" s="94">
        <v>3</v>
      </c>
      <c r="E2114" s="94">
        <v>2007</v>
      </c>
      <c r="F2114" s="94">
        <v>1</v>
      </c>
      <c r="G2114" s="94">
        <v>0</v>
      </c>
      <c r="H2114" s="94">
        <v>0</v>
      </c>
      <c r="I2114" s="93">
        <v>8422</v>
      </c>
      <c r="J2114" s="93" t="b" cm="1">
        <f t="array" ref="J2114">OR(ISNUMBER(SEARCH($L$26:$L$31,C2114)))</f>
        <v>1</v>
      </c>
      <c r="K2114" s="92"/>
      <c r="L2114" s="26"/>
      <c r="M2114" s="26"/>
      <c r="N2114" s="26"/>
      <c r="O2114" s="26"/>
      <c r="P2114" s="26"/>
      <c r="Q2114" s="26"/>
      <c r="R2114" s="26"/>
      <c r="S2114" s="26"/>
      <c r="T2114" s="26"/>
    </row>
    <row r="2115" spans="1:20" x14ac:dyDescent="0.25">
      <c r="A2115" s="26"/>
      <c r="B2115" s="94">
        <v>1</v>
      </c>
      <c r="C2115" s="37" t="s">
        <v>106</v>
      </c>
      <c r="D2115" s="94">
        <v>2</v>
      </c>
      <c r="E2115" s="94">
        <v>2007</v>
      </c>
      <c r="F2115" s="94">
        <v>1</v>
      </c>
      <c r="G2115" s="94">
        <v>0</v>
      </c>
      <c r="H2115" s="94">
        <v>0</v>
      </c>
      <c r="I2115" s="93">
        <v>7606582</v>
      </c>
      <c r="J2115" s="93" t="b" cm="1">
        <f t="array" ref="J2115">OR(ISNUMBER(SEARCH($L$26:$L$31,C2115)))</f>
        <v>0</v>
      </c>
      <c r="K2115" s="92"/>
      <c r="L2115" s="26"/>
      <c r="M2115" s="26"/>
      <c r="N2115" s="26"/>
      <c r="O2115" s="26"/>
      <c r="P2115" s="26"/>
      <c r="Q2115" s="26"/>
      <c r="R2115" s="26"/>
      <c r="S2115" s="26"/>
      <c r="T2115" s="26"/>
    </row>
    <row r="2116" spans="1:20" x14ac:dyDescent="0.25">
      <c r="A2116" s="26"/>
      <c r="B2116" s="94">
        <v>2</v>
      </c>
      <c r="C2116" s="37" t="s">
        <v>110</v>
      </c>
      <c r="D2116" s="94">
        <v>2</v>
      </c>
      <c r="E2116" s="94">
        <v>2007</v>
      </c>
      <c r="F2116" s="94">
        <v>1</v>
      </c>
      <c r="G2116" s="94">
        <v>0</v>
      </c>
      <c r="H2116" s="94">
        <v>12</v>
      </c>
      <c r="I2116" s="93">
        <v>0</v>
      </c>
      <c r="J2116" s="93" t="b" cm="1">
        <f t="array" ref="J2116">OR(ISNUMBER(SEARCH($L$26:$L$31,C2116)))</f>
        <v>0</v>
      </c>
      <c r="K2116" s="92"/>
      <c r="L2116" s="26"/>
      <c r="M2116" s="26"/>
      <c r="N2116" s="26"/>
      <c r="O2116" s="26"/>
      <c r="P2116" s="26"/>
      <c r="Q2116" s="26"/>
      <c r="R2116" s="26"/>
      <c r="S2116" s="26"/>
      <c r="T2116" s="26"/>
    </row>
    <row r="2117" spans="1:20" x14ac:dyDescent="0.25">
      <c r="A2117" s="26"/>
      <c r="B2117" s="94">
        <v>1</v>
      </c>
      <c r="C2117" s="37" t="s">
        <v>104</v>
      </c>
      <c r="D2117" s="94">
        <v>2</v>
      </c>
      <c r="E2117" s="94">
        <v>2007</v>
      </c>
      <c r="F2117" s="94">
        <v>1</v>
      </c>
      <c r="G2117" s="94">
        <v>0</v>
      </c>
      <c r="H2117" s="94">
        <v>0</v>
      </c>
      <c r="I2117" s="93">
        <v>155428</v>
      </c>
      <c r="J2117" s="93" t="b" cm="1">
        <f t="array" ref="J2117">OR(ISNUMBER(SEARCH($L$26:$L$31,C2117)))</f>
        <v>1</v>
      </c>
      <c r="K2117" s="92"/>
      <c r="L2117" s="26"/>
      <c r="M2117" s="26"/>
      <c r="N2117" s="26"/>
      <c r="O2117" s="26"/>
      <c r="P2117" s="26"/>
      <c r="Q2117" s="26"/>
      <c r="R2117" s="26"/>
      <c r="S2117" s="26"/>
      <c r="T2117" s="26"/>
    </row>
    <row r="2118" spans="1:20" x14ac:dyDescent="0.25">
      <c r="A2118" s="26"/>
      <c r="B2118" s="94">
        <v>1</v>
      </c>
      <c r="C2118" s="37" t="s">
        <v>114</v>
      </c>
      <c r="D2118" s="94">
        <v>2</v>
      </c>
      <c r="E2118" s="94">
        <v>2007</v>
      </c>
      <c r="F2118" s="94">
        <v>1</v>
      </c>
      <c r="G2118" s="94">
        <v>0</v>
      </c>
      <c r="H2118" s="94">
        <v>0</v>
      </c>
      <c r="I2118" s="93">
        <v>0</v>
      </c>
      <c r="J2118" s="93" t="b" cm="1">
        <f t="array" ref="J2118">OR(ISNUMBER(SEARCH($L$26:$L$31,C2118)))</f>
        <v>0</v>
      </c>
      <c r="K2118" s="92"/>
      <c r="L2118" s="26"/>
      <c r="M2118" s="26"/>
      <c r="N2118" s="26"/>
      <c r="O2118" s="26"/>
      <c r="P2118" s="26"/>
      <c r="Q2118" s="26"/>
      <c r="R2118" s="26"/>
      <c r="S2118" s="26"/>
      <c r="T2118" s="26"/>
    </row>
    <row r="2119" spans="1:20" x14ac:dyDescent="0.25">
      <c r="A2119" s="26"/>
      <c r="B2119" s="94">
        <v>1</v>
      </c>
      <c r="C2119" s="37" t="s">
        <v>114</v>
      </c>
      <c r="D2119" s="94">
        <v>2</v>
      </c>
      <c r="E2119" s="94">
        <v>2007</v>
      </c>
      <c r="F2119" s="94">
        <v>1</v>
      </c>
      <c r="G2119" s="94">
        <v>0</v>
      </c>
      <c r="H2119" s="94">
        <v>0</v>
      </c>
      <c r="I2119" s="93">
        <v>0</v>
      </c>
      <c r="J2119" s="93" t="b" cm="1">
        <f t="array" ref="J2119">OR(ISNUMBER(SEARCH($L$26:$L$31,C2119)))</f>
        <v>0</v>
      </c>
      <c r="K2119" s="92"/>
      <c r="L2119" s="26"/>
      <c r="M2119" s="26"/>
      <c r="N2119" s="26"/>
      <c r="O2119" s="26"/>
      <c r="P2119" s="26"/>
      <c r="Q2119" s="26"/>
      <c r="R2119" s="26"/>
      <c r="S2119" s="26"/>
      <c r="T2119" s="26"/>
    </row>
    <row r="2120" spans="1:20" x14ac:dyDescent="0.25">
      <c r="A2120" s="26"/>
      <c r="B2120" s="94">
        <v>2</v>
      </c>
      <c r="C2120" s="37" t="s">
        <v>105</v>
      </c>
      <c r="D2120" s="94">
        <v>3</v>
      </c>
      <c r="E2120" s="94">
        <v>2007</v>
      </c>
      <c r="F2120" s="94">
        <v>1</v>
      </c>
      <c r="G2120" s="94">
        <v>12</v>
      </c>
      <c r="H2120" s="94">
        <v>0</v>
      </c>
      <c r="I2120" s="93">
        <v>0</v>
      </c>
      <c r="J2120" s="93" t="b" cm="1">
        <f t="array" ref="J2120">OR(ISNUMBER(SEARCH($L$26:$L$31,C2120)))</f>
        <v>0</v>
      </c>
      <c r="K2120" s="92"/>
      <c r="L2120" s="26"/>
      <c r="M2120" s="26"/>
      <c r="N2120" s="26"/>
      <c r="O2120" s="26"/>
      <c r="P2120" s="26"/>
      <c r="Q2120" s="26"/>
      <c r="R2120" s="26"/>
      <c r="S2120" s="26"/>
      <c r="T2120" s="26"/>
    </row>
    <row r="2121" spans="1:20" x14ac:dyDescent="0.25">
      <c r="A2121" s="26"/>
      <c r="B2121" s="94">
        <v>2</v>
      </c>
      <c r="C2121" s="37" t="s">
        <v>104</v>
      </c>
      <c r="D2121" s="94">
        <v>3</v>
      </c>
      <c r="E2121" s="94">
        <v>2007</v>
      </c>
      <c r="F2121" s="94">
        <v>1</v>
      </c>
      <c r="G2121" s="94">
        <v>0</v>
      </c>
      <c r="H2121" s="94">
        <v>0</v>
      </c>
      <c r="I2121" s="93">
        <v>216094</v>
      </c>
      <c r="J2121" s="93" t="b" cm="1">
        <f t="array" ref="J2121">OR(ISNUMBER(SEARCH($L$26:$L$31,C2121)))</f>
        <v>1</v>
      </c>
      <c r="K2121" s="92"/>
      <c r="L2121" s="26"/>
      <c r="M2121" s="26"/>
      <c r="N2121" s="26"/>
      <c r="O2121" s="26"/>
      <c r="P2121" s="26"/>
      <c r="Q2121" s="26"/>
      <c r="R2121" s="26"/>
      <c r="S2121" s="26"/>
      <c r="T2121" s="26"/>
    </row>
    <row r="2122" spans="1:20" x14ac:dyDescent="0.25">
      <c r="A2122" s="26"/>
      <c r="B2122" s="94">
        <v>2</v>
      </c>
      <c r="C2122" s="37" t="s">
        <v>105</v>
      </c>
      <c r="D2122" s="94">
        <v>3</v>
      </c>
      <c r="E2122" s="94">
        <v>2007</v>
      </c>
      <c r="F2122" s="94">
        <v>1</v>
      </c>
      <c r="G2122" s="94">
        <v>11</v>
      </c>
      <c r="H2122" s="94">
        <v>0</v>
      </c>
      <c r="I2122" s="93">
        <v>0</v>
      </c>
      <c r="J2122" s="93" t="b" cm="1">
        <f t="array" ref="J2122">OR(ISNUMBER(SEARCH($L$26:$L$31,C2122)))</f>
        <v>0</v>
      </c>
      <c r="K2122" s="92"/>
      <c r="L2122" s="26"/>
      <c r="M2122" s="26"/>
      <c r="N2122" s="26"/>
      <c r="O2122" s="26"/>
      <c r="P2122" s="26"/>
      <c r="Q2122" s="26"/>
      <c r="R2122" s="26"/>
      <c r="S2122" s="26"/>
      <c r="T2122" s="26"/>
    </row>
    <row r="2123" spans="1:20" x14ac:dyDescent="0.25">
      <c r="A2123" s="26"/>
      <c r="B2123" s="94">
        <v>2</v>
      </c>
      <c r="C2123" s="37" t="s">
        <v>104</v>
      </c>
      <c r="D2123" s="94">
        <v>3</v>
      </c>
      <c r="E2123" s="94">
        <v>2007</v>
      </c>
      <c r="F2123" s="94">
        <v>1</v>
      </c>
      <c r="G2123" s="94">
        <v>0</v>
      </c>
      <c r="H2123" s="94">
        <v>90</v>
      </c>
      <c r="I2123" s="93">
        <v>17131256</v>
      </c>
      <c r="J2123" s="93" t="b" cm="1">
        <f t="array" ref="J2123">OR(ISNUMBER(SEARCH($L$26:$L$31,C2123)))</f>
        <v>1</v>
      </c>
      <c r="K2123" s="92"/>
      <c r="L2123" s="26"/>
      <c r="M2123" s="26"/>
      <c r="N2123" s="26"/>
      <c r="O2123" s="26"/>
      <c r="P2123" s="26"/>
      <c r="Q2123" s="26"/>
      <c r="R2123" s="26"/>
      <c r="S2123" s="26"/>
      <c r="T2123" s="26"/>
    </row>
    <row r="2124" spans="1:20" x14ac:dyDescent="0.25">
      <c r="A2124" s="26"/>
      <c r="B2124" s="94">
        <v>2</v>
      </c>
      <c r="C2124" s="37" t="s">
        <v>104</v>
      </c>
      <c r="D2124" s="94">
        <v>3</v>
      </c>
      <c r="E2124" s="94">
        <v>2007</v>
      </c>
      <c r="F2124" s="94">
        <v>1</v>
      </c>
      <c r="G2124" s="94">
        <v>0</v>
      </c>
      <c r="H2124" s="94">
        <v>0</v>
      </c>
      <c r="I2124" s="93">
        <v>86353</v>
      </c>
      <c r="J2124" s="93" t="b" cm="1">
        <f t="array" ref="J2124">OR(ISNUMBER(SEARCH($L$26:$L$31,C2124)))</f>
        <v>1</v>
      </c>
      <c r="K2124" s="92"/>
      <c r="L2124" s="26"/>
      <c r="M2124" s="26"/>
      <c r="N2124" s="26"/>
      <c r="O2124" s="26"/>
      <c r="P2124" s="26"/>
      <c r="Q2124" s="26"/>
      <c r="R2124" s="26"/>
      <c r="S2124" s="26"/>
      <c r="T2124" s="26"/>
    </row>
    <row r="2125" spans="1:20" x14ac:dyDescent="0.25">
      <c r="A2125" s="26"/>
      <c r="B2125" s="94">
        <v>6</v>
      </c>
      <c r="C2125" s="37" t="s">
        <v>107</v>
      </c>
      <c r="D2125" s="94">
        <v>2</v>
      </c>
      <c r="E2125" s="94">
        <v>2008</v>
      </c>
      <c r="F2125" s="94">
        <v>1</v>
      </c>
      <c r="G2125" s="94">
        <v>0</v>
      </c>
      <c r="H2125" s="94">
        <v>0</v>
      </c>
      <c r="I2125" s="93">
        <v>0</v>
      </c>
      <c r="J2125" s="93" t="b" cm="1">
        <f t="array" ref="J2125">OR(ISNUMBER(SEARCH($L$26:$L$31,C2125)))</f>
        <v>1</v>
      </c>
      <c r="K2125" s="92"/>
      <c r="L2125" s="26"/>
      <c r="M2125" s="26"/>
      <c r="N2125" s="26"/>
      <c r="O2125" s="26"/>
      <c r="P2125" s="26"/>
      <c r="Q2125" s="26"/>
      <c r="R2125" s="26"/>
      <c r="S2125" s="26"/>
      <c r="T2125" s="26"/>
    </row>
    <row r="2126" spans="1:20" x14ac:dyDescent="0.25">
      <c r="A2126" s="26"/>
      <c r="B2126" s="94">
        <v>1</v>
      </c>
      <c r="C2126" s="37" t="s">
        <v>106</v>
      </c>
      <c r="D2126" s="94">
        <v>2</v>
      </c>
      <c r="E2126" s="94">
        <v>2008</v>
      </c>
      <c r="F2126" s="94">
        <v>1</v>
      </c>
      <c r="G2126" s="94">
        <v>0</v>
      </c>
      <c r="H2126" s="94">
        <v>0</v>
      </c>
      <c r="I2126" s="93">
        <v>31012</v>
      </c>
      <c r="J2126" s="93" t="b" cm="1">
        <f t="array" ref="J2126">OR(ISNUMBER(SEARCH($L$26:$L$31,C2126)))</f>
        <v>0</v>
      </c>
      <c r="K2126" s="92"/>
      <c r="L2126" s="26"/>
      <c r="M2126" s="26"/>
      <c r="N2126" s="26"/>
      <c r="O2126" s="26"/>
      <c r="P2126" s="26"/>
      <c r="Q2126" s="26"/>
      <c r="R2126" s="26"/>
      <c r="S2126" s="26"/>
      <c r="T2126" s="26"/>
    </row>
    <row r="2127" spans="1:20" x14ac:dyDescent="0.25">
      <c r="A2127" s="26"/>
      <c r="B2127" s="94">
        <v>4</v>
      </c>
      <c r="C2127" s="37" t="s">
        <v>104</v>
      </c>
      <c r="D2127" s="94">
        <v>4</v>
      </c>
      <c r="E2127" s="94">
        <v>2008</v>
      </c>
      <c r="F2127" s="94">
        <v>1</v>
      </c>
      <c r="G2127" s="94">
        <v>0</v>
      </c>
      <c r="H2127" s="94">
        <v>0</v>
      </c>
      <c r="I2127" s="93">
        <v>15775</v>
      </c>
      <c r="J2127" s="93" t="b" cm="1">
        <f t="array" ref="J2127">OR(ISNUMBER(SEARCH($L$26:$L$31,C2127)))</f>
        <v>1</v>
      </c>
      <c r="K2127" s="92"/>
      <c r="L2127" s="26"/>
      <c r="M2127" s="26"/>
      <c r="N2127" s="26"/>
      <c r="O2127" s="26"/>
      <c r="P2127" s="26"/>
      <c r="Q2127" s="26"/>
      <c r="R2127" s="26"/>
      <c r="S2127" s="26"/>
      <c r="T2127" s="26"/>
    </row>
    <row r="2128" spans="1:20" x14ac:dyDescent="0.25">
      <c r="A2128" s="26"/>
      <c r="B2128" s="94">
        <v>3</v>
      </c>
      <c r="C2128" s="37" t="s">
        <v>104</v>
      </c>
      <c r="D2128" s="94">
        <v>2</v>
      </c>
      <c r="E2128" s="94">
        <v>2008</v>
      </c>
      <c r="F2128" s="94">
        <v>1</v>
      </c>
      <c r="G2128" s="94">
        <v>0</v>
      </c>
      <c r="H2128" s="94">
        <v>0</v>
      </c>
      <c r="I2128" s="93">
        <v>79584</v>
      </c>
      <c r="J2128" s="93" t="b" cm="1">
        <f t="array" ref="J2128">OR(ISNUMBER(SEARCH($L$26:$L$31,C2128)))</f>
        <v>1</v>
      </c>
      <c r="K2128" s="92"/>
      <c r="L2128" s="26"/>
      <c r="M2128" s="26"/>
      <c r="N2128" s="26"/>
      <c r="O2128" s="26"/>
      <c r="P2128" s="26"/>
      <c r="Q2128" s="26"/>
      <c r="R2128" s="26"/>
      <c r="S2128" s="26"/>
      <c r="T2128" s="26"/>
    </row>
    <row r="2129" spans="1:20" x14ac:dyDescent="0.25">
      <c r="A2129" s="26"/>
      <c r="B2129" s="94">
        <v>3</v>
      </c>
      <c r="C2129" s="37" t="s">
        <v>103</v>
      </c>
      <c r="D2129" s="94">
        <v>3</v>
      </c>
      <c r="E2129" s="94">
        <v>2008</v>
      </c>
      <c r="F2129" s="94">
        <v>1</v>
      </c>
      <c r="G2129" s="94">
        <v>0</v>
      </c>
      <c r="H2129" s="94">
        <v>0</v>
      </c>
      <c r="I2129" s="93">
        <v>431285</v>
      </c>
      <c r="J2129" s="93" t="b" cm="1">
        <f t="array" ref="J2129">OR(ISNUMBER(SEARCH($L$26:$L$31,C2129)))</f>
        <v>1</v>
      </c>
      <c r="K2129" s="92"/>
      <c r="L2129" s="26"/>
      <c r="M2129" s="26"/>
      <c r="N2129" s="26"/>
      <c r="O2129" s="26"/>
      <c r="P2129" s="26"/>
      <c r="Q2129" s="26"/>
      <c r="R2129" s="26"/>
      <c r="S2129" s="26"/>
      <c r="T2129" s="26"/>
    </row>
    <row r="2130" spans="1:20" x14ac:dyDescent="0.25">
      <c r="A2130" s="26"/>
      <c r="B2130" s="94">
        <v>4</v>
      </c>
      <c r="C2130" s="37" t="s">
        <v>110</v>
      </c>
      <c r="D2130" s="94">
        <v>3</v>
      </c>
      <c r="E2130" s="94">
        <v>2008</v>
      </c>
      <c r="F2130" s="94">
        <v>1</v>
      </c>
      <c r="G2130" s="94">
        <v>12</v>
      </c>
      <c r="H2130" s="94">
        <v>0</v>
      </c>
      <c r="I2130" s="93">
        <v>0</v>
      </c>
      <c r="J2130" s="93" t="b" cm="1">
        <f t="array" ref="J2130">OR(ISNUMBER(SEARCH($L$26:$L$31,C2130)))</f>
        <v>0</v>
      </c>
      <c r="K2130" s="92"/>
      <c r="L2130" s="26"/>
      <c r="M2130" s="26"/>
      <c r="N2130" s="26"/>
      <c r="O2130" s="26"/>
      <c r="P2130" s="26"/>
      <c r="Q2130" s="26"/>
      <c r="R2130" s="26"/>
      <c r="S2130" s="26"/>
      <c r="T2130" s="26"/>
    </row>
    <row r="2131" spans="1:20" x14ac:dyDescent="0.25">
      <c r="A2131" s="26"/>
      <c r="B2131" s="94">
        <v>3</v>
      </c>
      <c r="C2131" s="37" t="s">
        <v>103</v>
      </c>
      <c r="D2131" s="94">
        <v>3</v>
      </c>
      <c r="E2131" s="94">
        <v>2008</v>
      </c>
      <c r="F2131" s="94">
        <v>1</v>
      </c>
      <c r="G2131" s="94">
        <v>0</v>
      </c>
      <c r="H2131" s="94">
        <v>0</v>
      </c>
      <c r="I2131" s="93">
        <v>345129</v>
      </c>
      <c r="J2131" s="93" t="b" cm="1">
        <f t="array" ref="J2131">OR(ISNUMBER(SEARCH($L$26:$L$31,C2131)))</f>
        <v>1</v>
      </c>
      <c r="K2131" s="92"/>
      <c r="L2131" s="26"/>
      <c r="M2131" s="26"/>
      <c r="N2131" s="26"/>
      <c r="O2131" s="26"/>
      <c r="P2131" s="26"/>
      <c r="Q2131" s="26"/>
      <c r="R2131" s="26"/>
      <c r="S2131" s="26"/>
      <c r="T2131" s="26"/>
    </row>
    <row r="2132" spans="1:20" x14ac:dyDescent="0.25">
      <c r="A2132" s="26"/>
      <c r="B2132" s="94">
        <v>3</v>
      </c>
      <c r="C2132" s="37" t="s">
        <v>103</v>
      </c>
      <c r="D2132" s="94">
        <v>3</v>
      </c>
      <c r="E2132" s="94">
        <v>2008</v>
      </c>
      <c r="F2132" s="94">
        <v>1</v>
      </c>
      <c r="G2132" s="94">
        <v>0</v>
      </c>
      <c r="H2132" s="94">
        <v>0</v>
      </c>
      <c r="I2132" s="93">
        <v>34753</v>
      </c>
      <c r="J2132" s="93" t="b" cm="1">
        <f t="array" ref="J2132">OR(ISNUMBER(SEARCH($L$26:$L$31,C2132)))</f>
        <v>1</v>
      </c>
      <c r="K2132" s="92"/>
      <c r="L2132" s="26"/>
      <c r="M2132" s="26"/>
      <c r="N2132" s="26"/>
      <c r="O2132" s="26"/>
      <c r="P2132" s="26"/>
      <c r="Q2132" s="26"/>
      <c r="R2132" s="26"/>
      <c r="S2132" s="26"/>
      <c r="T2132" s="26"/>
    </row>
    <row r="2133" spans="1:20" x14ac:dyDescent="0.25">
      <c r="A2133" s="26"/>
      <c r="B2133" s="94">
        <v>4</v>
      </c>
      <c r="C2133" s="37" t="s">
        <v>104</v>
      </c>
      <c r="D2133" s="94">
        <v>3</v>
      </c>
      <c r="E2133" s="94">
        <v>2008</v>
      </c>
      <c r="F2133" s="94">
        <v>1</v>
      </c>
      <c r="G2133" s="94">
        <v>0</v>
      </c>
      <c r="H2133" s="94">
        <v>0</v>
      </c>
      <c r="I2133" s="93">
        <v>61239</v>
      </c>
      <c r="J2133" s="93" t="b" cm="1">
        <f t="array" ref="J2133">OR(ISNUMBER(SEARCH($L$26:$L$31,C2133)))</f>
        <v>1</v>
      </c>
      <c r="K2133" s="92"/>
      <c r="L2133" s="26"/>
      <c r="M2133" s="26"/>
      <c r="N2133" s="26"/>
      <c r="O2133" s="26"/>
      <c r="P2133" s="26"/>
      <c r="Q2133" s="26"/>
      <c r="R2133" s="26"/>
      <c r="S2133" s="26"/>
      <c r="T2133" s="26"/>
    </row>
    <row r="2134" spans="1:20" x14ac:dyDescent="0.25">
      <c r="A2134" s="26"/>
      <c r="B2134" s="94">
        <v>5</v>
      </c>
      <c r="C2134" s="37" t="s">
        <v>107</v>
      </c>
      <c r="D2134" s="94">
        <v>4</v>
      </c>
      <c r="E2134" s="94">
        <v>2008</v>
      </c>
      <c r="F2134" s="94">
        <v>1</v>
      </c>
      <c r="G2134" s="94">
        <v>0</v>
      </c>
      <c r="H2134" s="94">
        <v>0</v>
      </c>
      <c r="I2134" s="93">
        <v>159661</v>
      </c>
      <c r="J2134" s="93" t="b" cm="1">
        <f t="array" ref="J2134">OR(ISNUMBER(SEARCH($L$26:$L$31,C2134)))</f>
        <v>1</v>
      </c>
      <c r="K2134" s="92"/>
      <c r="L2134" s="26"/>
      <c r="M2134" s="26"/>
      <c r="N2134" s="26"/>
      <c r="O2134" s="26"/>
      <c r="P2134" s="26"/>
      <c r="Q2134" s="26"/>
      <c r="R2134" s="26"/>
      <c r="S2134" s="26"/>
      <c r="T2134" s="26"/>
    </row>
    <row r="2135" spans="1:20" x14ac:dyDescent="0.25">
      <c r="A2135" s="26"/>
      <c r="B2135" s="94">
        <v>5</v>
      </c>
      <c r="C2135" s="37" t="s">
        <v>104</v>
      </c>
      <c r="D2135" s="94">
        <v>4</v>
      </c>
      <c r="E2135" s="94">
        <v>2008</v>
      </c>
      <c r="F2135" s="94">
        <v>1</v>
      </c>
      <c r="G2135" s="94">
        <v>0</v>
      </c>
      <c r="H2135" s="94">
        <v>0</v>
      </c>
      <c r="I2135" s="93">
        <v>169410</v>
      </c>
      <c r="J2135" s="93" t="b" cm="1">
        <f t="array" ref="J2135">OR(ISNUMBER(SEARCH($L$26:$L$31,C2135)))</f>
        <v>1</v>
      </c>
      <c r="K2135" s="92"/>
      <c r="L2135" s="26"/>
      <c r="M2135" s="26"/>
      <c r="N2135" s="26"/>
      <c r="O2135" s="26"/>
      <c r="P2135" s="26"/>
      <c r="Q2135" s="26"/>
      <c r="R2135" s="26"/>
      <c r="S2135" s="26"/>
      <c r="T2135" s="26"/>
    </row>
    <row r="2136" spans="1:20" x14ac:dyDescent="0.25">
      <c r="A2136" s="26"/>
      <c r="B2136" s="94">
        <v>3</v>
      </c>
      <c r="C2136" s="37" t="s">
        <v>106</v>
      </c>
      <c r="D2136" s="94">
        <v>4</v>
      </c>
      <c r="E2136" s="94">
        <v>2008</v>
      </c>
      <c r="F2136" s="94">
        <v>1</v>
      </c>
      <c r="G2136" s="94">
        <v>0</v>
      </c>
      <c r="H2136" s="94">
        <v>0</v>
      </c>
      <c r="I2136" s="93">
        <v>1473284</v>
      </c>
      <c r="J2136" s="93" t="b" cm="1">
        <f t="array" ref="J2136">OR(ISNUMBER(SEARCH($L$26:$L$31,C2136)))</f>
        <v>0</v>
      </c>
      <c r="K2136" s="92"/>
      <c r="L2136" s="26"/>
      <c r="M2136" s="26"/>
      <c r="N2136" s="26"/>
      <c r="O2136" s="26"/>
      <c r="P2136" s="26"/>
      <c r="Q2136" s="26"/>
      <c r="R2136" s="26"/>
      <c r="S2136" s="26"/>
      <c r="T2136" s="26"/>
    </row>
    <row r="2137" spans="1:20" x14ac:dyDescent="0.25">
      <c r="A2137" s="26"/>
      <c r="B2137" s="94">
        <v>5</v>
      </c>
      <c r="C2137" s="37" t="s">
        <v>106</v>
      </c>
      <c r="D2137" s="94">
        <v>4</v>
      </c>
      <c r="E2137" s="94">
        <v>2008</v>
      </c>
      <c r="F2137" s="94">
        <v>1</v>
      </c>
      <c r="G2137" s="94">
        <v>0</v>
      </c>
      <c r="H2137" s="94">
        <v>0</v>
      </c>
      <c r="I2137" s="93">
        <v>156506</v>
      </c>
      <c r="J2137" s="93" t="b" cm="1">
        <f t="array" ref="J2137">OR(ISNUMBER(SEARCH($L$26:$L$31,C2137)))</f>
        <v>0</v>
      </c>
      <c r="K2137" s="92"/>
      <c r="L2137" s="26"/>
      <c r="M2137" s="26"/>
      <c r="N2137" s="26"/>
      <c r="O2137" s="26"/>
      <c r="P2137" s="26"/>
      <c r="Q2137" s="26"/>
      <c r="R2137" s="26"/>
      <c r="S2137" s="26"/>
      <c r="T2137" s="26"/>
    </row>
    <row r="2138" spans="1:20" x14ac:dyDescent="0.25">
      <c r="A2138" s="26"/>
      <c r="B2138" s="94">
        <v>6</v>
      </c>
      <c r="C2138" s="37" t="s">
        <v>106</v>
      </c>
      <c r="D2138" s="94">
        <v>4</v>
      </c>
      <c r="E2138" s="94">
        <v>2008</v>
      </c>
      <c r="F2138" s="94">
        <v>1</v>
      </c>
      <c r="G2138" s="94">
        <v>0</v>
      </c>
      <c r="H2138" s="94">
        <v>0</v>
      </c>
      <c r="I2138" s="93">
        <v>172342</v>
      </c>
      <c r="J2138" s="93" t="b" cm="1">
        <f t="array" ref="J2138">OR(ISNUMBER(SEARCH($L$26:$L$31,C2138)))</f>
        <v>0</v>
      </c>
      <c r="K2138" s="92"/>
      <c r="L2138" s="26"/>
      <c r="M2138" s="26"/>
      <c r="N2138" s="26"/>
      <c r="O2138" s="26"/>
      <c r="P2138" s="26"/>
      <c r="Q2138" s="26"/>
      <c r="R2138" s="26"/>
      <c r="S2138" s="26"/>
      <c r="T2138" s="26"/>
    </row>
    <row r="2139" spans="1:20" x14ac:dyDescent="0.25">
      <c r="A2139" s="26"/>
      <c r="B2139" s="94">
        <v>4</v>
      </c>
      <c r="C2139" s="37" t="s">
        <v>106</v>
      </c>
      <c r="D2139" s="94">
        <v>4</v>
      </c>
      <c r="E2139" s="94">
        <v>2008</v>
      </c>
      <c r="F2139" s="94">
        <v>1</v>
      </c>
      <c r="G2139" s="94">
        <v>0</v>
      </c>
      <c r="H2139" s="94">
        <v>0</v>
      </c>
      <c r="I2139" s="93">
        <v>253853</v>
      </c>
      <c r="J2139" s="93" t="b" cm="1">
        <f t="array" ref="J2139">OR(ISNUMBER(SEARCH($L$26:$L$31,C2139)))</f>
        <v>0</v>
      </c>
      <c r="K2139" s="92"/>
      <c r="L2139" s="26"/>
      <c r="M2139" s="26"/>
      <c r="N2139" s="26"/>
      <c r="O2139" s="26"/>
      <c r="P2139" s="26"/>
      <c r="Q2139" s="26"/>
      <c r="R2139" s="26"/>
      <c r="S2139" s="26"/>
      <c r="T2139" s="26"/>
    </row>
    <row r="2140" spans="1:20" x14ac:dyDescent="0.25">
      <c r="A2140" s="26"/>
      <c r="B2140" s="94">
        <v>1</v>
      </c>
      <c r="C2140" s="37" t="s">
        <v>104</v>
      </c>
      <c r="D2140" s="94">
        <v>3</v>
      </c>
      <c r="E2140" s="94">
        <v>2008</v>
      </c>
      <c r="F2140" s="94">
        <v>1</v>
      </c>
      <c r="G2140" s="94">
        <v>0</v>
      </c>
      <c r="H2140" s="94">
        <v>0</v>
      </c>
      <c r="I2140" s="93">
        <v>8193106</v>
      </c>
      <c r="J2140" s="93" t="b" cm="1">
        <f t="array" ref="J2140">OR(ISNUMBER(SEARCH($L$26:$L$31,C2140)))</f>
        <v>1</v>
      </c>
      <c r="K2140" s="92"/>
      <c r="L2140" s="26"/>
      <c r="M2140" s="26"/>
      <c r="N2140" s="26"/>
      <c r="O2140" s="26"/>
      <c r="P2140" s="26"/>
      <c r="Q2140" s="26"/>
      <c r="R2140" s="26"/>
      <c r="S2140" s="26"/>
      <c r="T2140" s="26"/>
    </row>
    <row r="2141" spans="1:20" x14ac:dyDescent="0.25">
      <c r="A2141" s="26"/>
      <c r="B2141" s="94">
        <v>3</v>
      </c>
      <c r="C2141" s="37" t="s">
        <v>107</v>
      </c>
      <c r="D2141" s="94">
        <v>1</v>
      </c>
      <c r="E2141" s="94">
        <v>2008</v>
      </c>
      <c r="F2141" s="94">
        <v>1</v>
      </c>
      <c r="G2141" s="94">
        <v>0</v>
      </c>
      <c r="H2141" s="94">
        <v>0</v>
      </c>
      <c r="I2141" s="93">
        <v>150942</v>
      </c>
      <c r="J2141" s="93" t="b" cm="1">
        <f t="array" ref="J2141">OR(ISNUMBER(SEARCH($L$26:$L$31,C2141)))</f>
        <v>1</v>
      </c>
      <c r="K2141" s="92"/>
      <c r="L2141" s="26"/>
      <c r="M2141" s="26"/>
      <c r="N2141" s="26"/>
      <c r="O2141" s="26"/>
      <c r="P2141" s="26"/>
      <c r="Q2141" s="26"/>
      <c r="R2141" s="26"/>
      <c r="S2141" s="26"/>
      <c r="T2141" s="26"/>
    </row>
    <row r="2142" spans="1:20" x14ac:dyDescent="0.25">
      <c r="A2142" s="26"/>
      <c r="B2142" s="94">
        <v>2</v>
      </c>
      <c r="C2142" s="37" t="s">
        <v>110</v>
      </c>
      <c r="D2142" s="94">
        <v>1</v>
      </c>
      <c r="E2142" s="94">
        <v>2008</v>
      </c>
      <c r="F2142" s="94">
        <v>1</v>
      </c>
      <c r="G2142" s="94">
        <v>0</v>
      </c>
      <c r="H2142" s="94">
        <v>0</v>
      </c>
      <c r="I2142" s="93">
        <v>15748</v>
      </c>
      <c r="J2142" s="93" t="b" cm="1">
        <f t="array" ref="J2142">OR(ISNUMBER(SEARCH($L$26:$L$31,C2142)))</f>
        <v>0</v>
      </c>
      <c r="K2142" s="92"/>
      <c r="L2142" s="26"/>
      <c r="M2142" s="26"/>
      <c r="N2142" s="26"/>
      <c r="O2142" s="26"/>
      <c r="P2142" s="26"/>
      <c r="Q2142" s="26"/>
      <c r="R2142" s="26"/>
      <c r="S2142" s="26"/>
      <c r="T2142" s="26"/>
    </row>
    <row r="2143" spans="1:20" x14ac:dyDescent="0.25">
      <c r="A2143" s="26"/>
      <c r="B2143" s="94">
        <v>2</v>
      </c>
      <c r="C2143" s="37" t="s">
        <v>107</v>
      </c>
      <c r="D2143" s="94">
        <v>1</v>
      </c>
      <c r="E2143" s="94">
        <v>2008</v>
      </c>
      <c r="F2143" s="94">
        <v>1</v>
      </c>
      <c r="G2143" s="94">
        <v>0</v>
      </c>
      <c r="H2143" s="94">
        <v>0</v>
      </c>
      <c r="I2143" s="93">
        <v>87146</v>
      </c>
      <c r="J2143" s="93" t="b" cm="1">
        <f t="array" ref="J2143">OR(ISNUMBER(SEARCH($L$26:$L$31,C2143)))</f>
        <v>1</v>
      </c>
      <c r="K2143" s="92"/>
      <c r="L2143" s="26"/>
      <c r="M2143" s="26"/>
      <c r="N2143" s="26"/>
      <c r="O2143" s="26"/>
      <c r="P2143" s="26"/>
      <c r="Q2143" s="26"/>
      <c r="R2143" s="26"/>
      <c r="S2143" s="26"/>
      <c r="T2143" s="26"/>
    </row>
    <row r="2144" spans="1:20" x14ac:dyDescent="0.25">
      <c r="A2144" s="26"/>
      <c r="B2144" s="94">
        <v>2</v>
      </c>
      <c r="C2144" s="37" t="s">
        <v>110</v>
      </c>
      <c r="D2144" s="94">
        <v>3</v>
      </c>
      <c r="E2144" s="94">
        <v>2008</v>
      </c>
      <c r="F2144" s="94">
        <v>1</v>
      </c>
      <c r="G2144" s="94">
        <v>0</v>
      </c>
      <c r="H2144" s="94">
        <v>0</v>
      </c>
      <c r="I2144" s="93">
        <v>298176</v>
      </c>
      <c r="J2144" s="93" t="b" cm="1">
        <f t="array" ref="J2144">OR(ISNUMBER(SEARCH($L$26:$L$31,C2144)))</f>
        <v>0</v>
      </c>
      <c r="K2144" s="92"/>
      <c r="L2144" s="26"/>
      <c r="M2144" s="26"/>
      <c r="N2144" s="26"/>
      <c r="O2144" s="26"/>
      <c r="P2144" s="26"/>
      <c r="Q2144" s="26"/>
      <c r="R2144" s="26"/>
      <c r="S2144" s="26"/>
      <c r="T2144" s="26"/>
    </row>
    <row r="2145" spans="1:20" x14ac:dyDescent="0.25">
      <c r="A2145" s="26"/>
      <c r="B2145" s="94">
        <v>1</v>
      </c>
      <c r="C2145" s="37" t="s">
        <v>107</v>
      </c>
      <c r="D2145" s="94">
        <v>3</v>
      </c>
      <c r="E2145" s="94">
        <v>2008</v>
      </c>
      <c r="F2145" s="94">
        <v>1</v>
      </c>
      <c r="G2145" s="94">
        <v>0</v>
      </c>
      <c r="H2145" s="94">
        <v>0</v>
      </c>
      <c r="I2145" s="93">
        <v>767791</v>
      </c>
      <c r="J2145" s="93" t="b" cm="1">
        <f t="array" ref="J2145">OR(ISNUMBER(SEARCH($L$26:$L$31,C2145)))</f>
        <v>1</v>
      </c>
      <c r="K2145" s="92"/>
      <c r="L2145" s="26"/>
      <c r="M2145" s="26"/>
      <c r="N2145" s="26"/>
      <c r="O2145" s="26"/>
      <c r="P2145" s="26"/>
      <c r="Q2145" s="26"/>
      <c r="R2145" s="26"/>
      <c r="S2145" s="26"/>
      <c r="T2145" s="26"/>
    </row>
    <row r="2146" spans="1:20" x14ac:dyDescent="0.25">
      <c r="A2146" s="26"/>
      <c r="B2146" s="94">
        <v>1</v>
      </c>
      <c r="C2146" s="37" t="s">
        <v>104</v>
      </c>
      <c r="D2146" s="94">
        <v>3</v>
      </c>
      <c r="E2146" s="94">
        <v>2008</v>
      </c>
      <c r="F2146" s="94">
        <v>1</v>
      </c>
      <c r="G2146" s="94">
        <v>0</v>
      </c>
      <c r="H2146" s="94">
        <v>0</v>
      </c>
      <c r="I2146" s="93">
        <v>148089</v>
      </c>
      <c r="J2146" s="93" t="b" cm="1">
        <f t="array" ref="J2146">OR(ISNUMBER(SEARCH($L$26:$L$31,C2146)))</f>
        <v>1</v>
      </c>
      <c r="K2146" s="92"/>
      <c r="L2146" s="26"/>
      <c r="M2146" s="26"/>
      <c r="N2146" s="26"/>
      <c r="O2146" s="26"/>
      <c r="P2146" s="26"/>
      <c r="Q2146" s="26"/>
      <c r="R2146" s="26"/>
      <c r="S2146" s="26"/>
      <c r="T2146" s="26"/>
    </row>
    <row r="2147" spans="1:20" x14ac:dyDescent="0.25">
      <c r="A2147" s="26"/>
      <c r="B2147" s="94">
        <v>3</v>
      </c>
      <c r="C2147" s="37" t="s">
        <v>104</v>
      </c>
      <c r="D2147" s="94">
        <v>4</v>
      </c>
      <c r="E2147" s="94">
        <v>2008</v>
      </c>
      <c r="F2147" s="94">
        <v>1</v>
      </c>
      <c r="G2147" s="94">
        <v>0</v>
      </c>
      <c r="H2147" s="94">
        <v>0</v>
      </c>
      <c r="I2147" s="93">
        <v>337425</v>
      </c>
      <c r="J2147" s="93" t="b" cm="1">
        <f t="array" ref="J2147">OR(ISNUMBER(SEARCH($L$26:$L$31,C2147)))</f>
        <v>1</v>
      </c>
      <c r="K2147" s="92"/>
      <c r="L2147" s="26"/>
      <c r="M2147" s="26"/>
      <c r="N2147" s="26"/>
      <c r="O2147" s="26"/>
      <c r="P2147" s="26"/>
      <c r="Q2147" s="26"/>
      <c r="R2147" s="26"/>
      <c r="S2147" s="26"/>
      <c r="T2147" s="26"/>
    </row>
    <row r="2148" spans="1:20" x14ac:dyDescent="0.25">
      <c r="A2148" s="26"/>
      <c r="B2148" s="94">
        <v>2</v>
      </c>
      <c r="C2148" s="37" t="s">
        <v>104</v>
      </c>
      <c r="D2148" s="94">
        <v>1</v>
      </c>
      <c r="E2148" s="94">
        <v>2008</v>
      </c>
      <c r="F2148" s="94">
        <v>1</v>
      </c>
      <c r="G2148" s="94">
        <v>0</v>
      </c>
      <c r="H2148" s="94">
        <v>0</v>
      </c>
      <c r="I2148" s="93">
        <v>72586</v>
      </c>
      <c r="J2148" s="93" t="b" cm="1">
        <f t="array" ref="J2148">OR(ISNUMBER(SEARCH($L$26:$L$31,C2148)))</f>
        <v>1</v>
      </c>
      <c r="K2148" s="92"/>
      <c r="L2148" s="26"/>
      <c r="M2148" s="26"/>
      <c r="N2148" s="26"/>
      <c r="O2148" s="26"/>
      <c r="P2148" s="26"/>
      <c r="Q2148" s="26"/>
      <c r="R2148" s="26"/>
      <c r="S2148" s="26"/>
      <c r="T2148" s="26"/>
    </row>
    <row r="2149" spans="1:20" x14ac:dyDescent="0.25">
      <c r="A2149" s="26"/>
      <c r="B2149" s="94">
        <v>3</v>
      </c>
      <c r="C2149" s="37" t="s">
        <v>103</v>
      </c>
      <c r="D2149" s="94">
        <v>3</v>
      </c>
      <c r="E2149" s="94">
        <v>2008</v>
      </c>
      <c r="F2149" s="94">
        <v>1</v>
      </c>
      <c r="G2149" s="94">
        <v>0</v>
      </c>
      <c r="H2149" s="94">
        <v>0</v>
      </c>
      <c r="I2149" s="93">
        <v>77857</v>
      </c>
      <c r="J2149" s="93" t="b" cm="1">
        <f t="array" ref="J2149">OR(ISNUMBER(SEARCH($L$26:$L$31,C2149)))</f>
        <v>1</v>
      </c>
      <c r="K2149" s="92"/>
      <c r="L2149" s="26"/>
      <c r="M2149" s="26"/>
      <c r="N2149" s="26"/>
      <c r="O2149" s="26"/>
      <c r="P2149" s="26"/>
      <c r="Q2149" s="26"/>
      <c r="R2149" s="26"/>
      <c r="S2149" s="26"/>
      <c r="T2149" s="26"/>
    </row>
    <row r="2150" spans="1:20" x14ac:dyDescent="0.25">
      <c r="A2150" s="26"/>
      <c r="B2150" s="94">
        <v>3</v>
      </c>
      <c r="C2150" s="37" t="s">
        <v>103</v>
      </c>
      <c r="D2150" s="94">
        <v>4</v>
      </c>
      <c r="E2150" s="94">
        <v>2009</v>
      </c>
      <c r="F2150" s="94">
        <v>1</v>
      </c>
      <c r="G2150" s="94">
        <v>0</v>
      </c>
      <c r="H2150" s="94">
        <v>0</v>
      </c>
      <c r="I2150" s="93">
        <v>61315</v>
      </c>
      <c r="J2150" s="93" t="b" cm="1">
        <f t="array" ref="J2150">OR(ISNUMBER(SEARCH($L$26:$L$31,C2150)))</f>
        <v>1</v>
      </c>
      <c r="K2150" s="92"/>
      <c r="L2150" s="26"/>
      <c r="M2150" s="26"/>
      <c r="N2150" s="26"/>
      <c r="O2150" s="26"/>
      <c r="P2150" s="26"/>
      <c r="Q2150" s="26"/>
      <c r="R2150" s="26"/>
      <c r="S2150" s="26"/>
      <c r="T2150" s="26"/>
    </row>
    <row r="2151" spans="1:20" x14ac:dyDescent="0.25">
      <c r="A2151" s="26"/>
      <c r="B2151" s="94">
        <v>3</v>
      </c>
      <c r="C2151" s="37" t="s">
        <v>103</v>
      </c>
      <c r="D2151" s="94">
        <v>4</v>
      </c>
      <c r="E2151" s="94">
        <v>2009</v>
      </c>
      <c r="F2151" s="94">
        <v>1</v>
      </c>
      <c r="G2151" s="94">
        <v>0</v>
      </c>
      <c r="H2151" s="94">
        <v>0</v>
      </c>
      <c r="I2151" s="93">
        <v>124330</v>
      </c>
      <c r="J2151" s="93" t="b" cm="1">
        <f t="array" ref="J2151">OR(ISNUMBER(SEARCH($L$26:$L$31,C2151)))</f>
        <v>1</v>
      </c>
      <c r="K2151" s="92"/>
      <c r="L2151" s="26"/>
      <c r="M2151" s="26"/>
      <c r="N2151" s="26"/>
      <c r="O2151" s="26"/>
      <c r="P2151" s="26"/>
      <c r="Q2151" s="26"/>
      <c r="R2151" s="26"/>
      <c r="S2151" s="26"/>
      <c r="T2151" s="26"/>
    </row>
    <row r="2152" spans="1:20" x14ac:dyDescent="0.25">
      <c r="A2152" s="26"/>
      <c r="B2152" s="94">
        <v>6</v>
      </c>
      <c r="C2152" s="37" t="s">
        <v>104</v>
      </c>
      <c r="D2152" s="94">
        <v>3</v>
      </c>
      <c r="E2152" s="94">
        <v>2009</v>
      </c>
      <c r="F2152" s="94">
        <v>1</v>
      </c>
      <c r="G2152" s="94">
        <v>0</v>
      </c>
      <c r="H2152" s="94">
        <v>0</v>
      </c>
      <c r="I2152" s="93">
        <v>32290</v>
      </c>
      <c r="J2152" s="93" t="b" cm="1">
        <f t="array" ref="J2152">OR(ISNUMBER(SEARCH($L$26:$L$31,C2152)))</f>
        <v>1</v>
      </c>
      <c r="K2152" s="92"/>
      <c r="L2152" s="26"/>
      <c r="M2152" s="26"/>
      <c r="N2152" s="26"/>
      <c r="O2152" s="26"/>
      <c r="P2152" s="26"/>
      <c r="Q2152" s="26"/>
      <c r="R2152" s="26"/>
      <c r="S2152" s="26"/>
      <c r="T2152" s="26"/>
    </row>
    <row r="2153" spans="1:20" x14ac:dyDescent="0.25">
      <c r="A2153" s="26"/>
      <c r="B2153" s="94">
        <v>5</v>
      </c>
      <c r="C2153" s="37" t="s">
        <v>110</v>
      </c>
      <c r="D2153" s="94">
        <v>3</v>
      </c>
      <c r="E2153" s="94">
        <v>2009</v>
      </c>
      <c r="F2153" s="94">
        <v>1</v>
      </c>
      <c r="G2153" s="94">
        <v>0</v>
      </c>
      <c r="H2153" s="94">
        <v>0</v>
      </c>
      <c r="I2153" s="93">
        <v>262204</v>
      </c>
      <c r="J2153" s="93" t="b" cm="1">
        <f t="array" ref="J2153">OR(ISNUMBER(SEARCH($L$26:$L$31,C2153)))</f>
        <v>0</v>
      </c>
      <c r="K2153" s="92"/>
      <c r="L2153" s="26"/>
      <c r="M2153" s="26"/>
      <c r="N2153" s="26"/>
      <c r="O2153" s="26"/>
      <c r="P2153" s="26"/>
      <c r="Q2153" s="26"/>
      <c r="R2153" s="26"/>
      <c r="S2153" s="26"/>
      <c r="T2153" s="26"/>
    </row>
    <row r="2154" spans="1:20" x14ac:dyDescent="0.25">
      <c r="A2154" s="26"/>
      <c r="B2154" s="94">
        <v>5</v>
      </c>
      <c r="C2154" s="37" t="s">
        <v>104</v>
      </c>
      <c r="D2154" s="94">
        <v>3</v>
      </c>
      <c r="E2154" s="94">
        <v>2009</v>
      </c>
      <c r="F2154" s="94">
        <v>1</v>
      </c>
      <c r="G2154" s="94">
        <v>0</v>
      </c>
      <c r="H2154" s="94">
        <v>0</v>
      </c>
      <c r="I2154" s="93">
        <v>14376</v>
      </c>
      <c r="J2154" s="93" t="b" cm="1">
        <f t="array" ref="J2154">OR(ISNUMBER(SEARCH($L$26:$L$31,C2154)))</f>
        <v>1</v>
      </c>
      <c r="K2154" s="92"/>
      <c r="L2154" s="26"/>
      <c r="M2154" s="26"/>
      <c r="N2154" s="26"/>
      <c r="O2154" s="26"/>
      <c r="P2154" s="26"/>
      <c r="Q2154" s="26"/>
      <c r="R2154" s="26"/>
      <c r="S2154" s="26"/>
      <c r="T2154" s="26"/>
    </row>
    <row r="2155" spans="1:20" x14ac:dyDescent="0.25">
      <c r="A2155" s="26"/>
      <c r="B2155" s="94">
        <v>5</v>
      </c>
      <c r="C2155" s="37" t="s">
        <v>104</v>
      </c>
      <c r="D2155" s="94">
        <v>3</v>
      </c>
      <c r="E2155" s="94">
        <v>2009</v>
      </c>
      <c r="F2155" s="94">
        <v>1</v>
      </c>
      <c r="G2155" s="94">
        <v>0</v>
      </c>
      <c r="H2155" s="94">
        <v>0</v>
      </c>
      <c r="I2155" s="93">
        <v>67954</v>
      </c>
      <c r="J2155" s="93" t="b" cm="1">
        <f t="array" ref="J2155">OR(ISNUMBER(SEARCH($L$26:$L$31,C2155)))</f>
        <v>1</v>
      </c>
      <c r="K2155" s="92"/>
      <c r="L2155" s="26"/>
      <c r="M2155" s="26"/>
      <c r="N2155" s="26"/>
      <c r="O2155" s="26"/>
      <c r="P2155" s="26"/>
      <c r="Q2155" s="26"/>
      <c r="R2155" s="26"/>
      <c r="S2155" s="26"/>
      <c r="T2155" s="26"/>
    </row>
    <row r="2156" spans="1:20" x14ac:dyDescent="0.25">
      <c r="A2156" s="26"/>
      <c r="B2156" s="94">
        <v>5</v>
      </c>
      <c r="C2156" s="37" t="s">
        <v>104</v>
      </c>
      <c r="D2156" s="94">
        <v>3</v>
      </c>
      <c r="E2156" s="94">
        <v>2009</v>
      </c>
      <c r="F2156" s="94">
        <v>1</v>
      </c>
      <c r="G2156" s="94">
        <v>0</v>
      </c>
      <c r="H2156" s="94">
        <v>0</v>
      </c>
      <c r="I2156" s="93">
        <v>59166</v>
      </c>
      <c r="J2156" s="93" t="b" cm="1">
        <f t="array" ref="J2156">OR(ISNUMBER(SEARCH($L$26:$L$31,C2156)))</f>
        <v>1</v>
      </c>
      <c r="K2156" s="92"/>
      <c r="L2156" s="26"/>
      <c r="M2156" s="26"/>
      <c r="N2156" s="26"/>
      <c r="O2156" s="26"/>
      <c r="P2156" s="26"/>
      <c r="Q2156" s="26"/>
      <c r="R2156" s="26"/>
      <c r="S2156" s="26"/>
      <c r="T2156" s="26"/>
    </row>
    <row r="2157" spans="1:20" x14ac:dyDescent="0.25">
      <c r="A2157" s="26"/>
      <c r="B2157" s="94">
        <v>5</v>
      </c>
      <c r="C2157" s="37" t="s">
        <v>104</v>
      </c>
      <c r="D2157" s="94">
        <v>3</v>
      </c>
      <c r="E2157" s="94">
        <v>2009</v>
      </c>
      <c r="F2157" s="94">
        <v>1</v>
      </c>
      <c r="G2157" s="94">
        <v>0</v>
      </c>
      <c r="H2157" s="94">
        <v>0</v>
      </c>
      <c r="I2157" s="93">
        <v>59235</v>
      </c>
      <c r="J2157" s="93" t="b" cm="1">
        <f t="array" ref="J2157">OR(ISNUMBER(SEARCH($L$26:$L$31,C2157)))</f>
        <v>1</v>
      </c>
      <c r="K2157" s="92"/>
      <c r="L2157" s="26"/>
      <c r="M2157" s="26"/>
      <c r="N2157" s="26"/>
      <c r="O2157" s="26"/>
      <c r="P2157" s="26"/>
      <c r="Q2157" s="26"/>
      <c r="R2157" s="26"/>
      <c r="S2157" s="26"/>
      <c r="T2157" s="26"/>
    </row>
    <row r="2158" spans="1:20" x14ac:dyDescent="0.25">
      <c r="A2158" s="26"/>
      <c r="B2158" s="94">
        <v>4</v>
      </c>
      <c r="C2158" s="37" t="s">
        <v>104</v>
      </c>
      <c r="D2158" s="94">
        <v>3</v>
      </c>
      <c r="E2158" s="94">
        <v>2009</v>
      </c>
      <c r="F2158" s="94">
        <v>1</v>
      </c>
      <c r="G2158" s="94">
        <v>0</v>
      </c>
      <c r="H2158" s="94">
        <v>0</v>
      </c>
      <c r="I2158" s="93">
        <v>33580</v>
      </c>
      <c r="J2158" s="93" t="b" cm="1">
        <f t="array" ref="J2158">OR(ISNUMBER(SEARCH($L$26:$L$31,C2158)))</f>
        <v>1</v>
      </c>
      <c r="K2158" s="92"/>
      <c r="L2158" s="26"/>
      <c r="M2158" s="26"/>
      <c r="N2158" s="26"/>
      <c r="O2158" s="26"/>
      <c r="P2158" s="26"/>
      <c r="Q2158" s="26"/>
      <c r="R2158" s="26"/>
      <c r="S2158" s="26"/>
      <c r="T2158" s="26"/>
    </row>
    <row r="2159" spans="1:20" x14ac:dyDescent="0.25">
      <c r="A2159" s="26"/>
      <c r="B2159" s="94">
        <v>5</v>
      </c>
      <c r="C2159" s="37" t="s">
        <v>104</v>
      </c>
      <c r="D2159" s="94">
        <v>3</v>
      </c>
      <c r="E2159" s="94">
        <v>2009</v>
      </c>
      <c r="F2159" s="94">
        <v>1</v>
      </c>
      <c r="G2159" s="94">
        <v>0</v>
      </c>
      <c r="H2159" s="94">
        <v>0</v>
      </c>
      <c r="I2159" s="93">
        <v>67757</v>
      </c>
      <c r="J2159" s="93" t="b" cm="1">
        <f t="array" ref="J2159">OR(ISNUMBER(SEARCH($L$26:$L$31,C2159)))</f>
        <v>1</v>
      </c>
      <c r="K2159" s="92"/>
      <c r="L2159" s="26"/>
      <c r="M2159" s="26"/>
      <c r="N2159" s="26"/>
      <c r="O2159" s="26"/>
      <c r="P2159" s="26"/>
      <c r="Q2159" s="26"/>
      <c r="R2159" s="26"/>
      <c r="S2159" s="26"/>
      <c r="T2159" s="26"/>
    </row>
    <row r="2160" spans="1:20" x14ac:dyDescent="0.25">
      <c r="A2160" s="26"/>
      <c r="B2160" s="94">
        <v>4</v>
      </c>
      <c r="C2160" s="37" t="s">
        <v>104</v>
      </c>
      <c r="D2160" s="94">
        <v>3</v>
      </c>
      <c r="E2160" s="94">
        <v>2009</v>
      </c>
      <c r="F2160" s="94">
        <v>1</v>
      </c>
      <c r="G2160" s="94">
        <v>0</v>
      </c>
      <c r="H2160" s="94">
        <v>0</v>
      </c>
      <c r="I2160" s="93">
        <v>65760</v>
      </c>
      <c r="J2160" s="93" t="b" cm="1">
        <f t="array" ref="J2160">OR(ISNUMBER(SEARCH($L$26:$L$31,C2160)))</f>
        <v>1</v>
      </c>
      <c r="K2160" s="92"/>
      <c r="L2160" s="26"/>
      <c r="M2160" s="26"/>
      <c r="N2160" s="26"/>
      <c r="O2160" s="26"/>
      <c r="P2160" s="26"/>
      <c r="Q2160" s="26"/>
      <c r="R2160" s="26"/>
      <c r="S2160" s="26"/>
      <c r="T2160" s="26"/>
    </row>
    <row r="2161" spans="1:20" x14ac:dyDescent="0.25">
      <c r="A2161" s="26"/>
      <c r="B2161" s="94">
        <v>4</v>
      </c>
      <c r="C2161" s="37" t="s">
        <v>104</v>
      </c>
      <c r="D2161" s="94">
        <v>3</v>
      </c>
      <c r="E2161" s="94">
        <v>2009</v>
      </c>
      <c r="F2161" s="94">
        <v>1</v>
      </c>
      <c r="G2161" s="94">
        <v>0</v>
      </c>
      <c r="H2161" s="94">
        <v>0</v>
      </c>
      <c r="I2161" s="93">
        <v>29922</v>
      </c>
      <c r="J2161" s="93" t="b" cm="1">
        <f t="array" ref="J2161">OR(ISNUMBER(SEARCH($L$26:$L$31,C2161)))</f>
        <v>1</v>
      </c>
      <c r="K2161" s="92"/>
      <c r="L2161" s="26"/>
      <c r="M2161" s="26"/>
      <c r="N2161" s="26"/>
      <c r="O2161" s="26"/>
      <c r="P2161" s="26"/>
      <c r="Q2161" s="26"/>
      <c r="R2161" s="26"/>
      <c r="S2161" s="26"/>
      <c r="T2161" s="26"/>
    </row>
    <row r="2162" spans="1:20" x14ac:dyDescent="0.25">
      <c r="A2162" s="26"/>
      <c r="B2162" s="94">
        <v>3</v>
      </c>
      <c r="C2162" s="37" t="s">
        <v>104</v>
      </c>
      <c r="D2162" s="94">
        <v>3</v>
      </c>
      <c r="E2162" s="94">
        <v>2009</v>
      </c>
      <c r="F2162" s="94">
        <v>1</v>
      </c>
      <c r="G2162" s="94">
        <v>0</v>
      </c>
      <c r="H2162" s="94">
        <v>0</v>
      </c>
      <c r="I2162" s="93">
        <v>96890</v>
      </c>
      <c r="J2162" s="93" t="b" cm="1">
        <f t="array" ref="J2162">OR(ISNUMBER(SEARCH($L$26:$L$31,C2162)))</f>
        <v>1</v>
      </c>
      <c r="K2162" s="92"/>
      <c r="L2162" s="26"/>
      <c r="M2162" s="26"/>
      <c r="N2162" s="26"/>
      <c r="O2162" s="26"/>
      <c r="P2162" s="26"/>
      <c r="Q2162" s="26"/>
      <c r="R2162" s="26"/>
      <c r="S2162" s="26"/>
      <c r="T2162" s="26"/>
    </row>
    <row r="2163" spans="1:20" x14ac:dyDescent="0.25">
      <c r="A2163" s="26"/>
      <c r="B2163" s="94">
        <v>5</v>
      </c>
      <c r="C2163" s="37" t="s">
        <v>104</v>
      </c>
      <c r="D2163" s="94">
        <v>3</v>
      </c>
      <c r="E2163" s="94">
        <v>2009</v>
      </c>
      <c r="F2163" s="94">
        <v>1</v>
      </c>
      <c r="G2163" s="94">
        <v>0</v>
      </c>
      <c r="H2163" s="94">
        <v>0</v>
      </c>
      <c r="I2163" s="93">
        <v>68626</v>
      </c>
      <c r="J2163" s="93" t="b" cm="1">
        <f t="array" ref="J2163">OR(ISNUMBER(SEARCH($L$26:$L$31,C2163)))</f>
        <v>1</v>
      </c>
      <c r="K2163" s="92"/>
      <c r="L2163" s="26"/>
      <c r="M2163" s="26"/>
      <c r="N2163" s="26"/>
      <c r="O2163" s="26"/>
      <c r="P2163" s="26"/>
      <c r="Q2163" s="26"/>
      <c r="R2163" s="26"/>
      <c r="S2163" s="26"/>
      <c r="T2163" s="26"/>
    </row>
    <row r="2164" spans="1:20" x14ac:dyDescent="0.25">
      <c r="A2164" s="26"/>
      <c r="B2164" s="94">
        <v>4</v>
      </c>
      <c r="C2164" s="37" t="s">
        <v>104</v>
      </c>
      <c r="D2164" s="94">
        <v>3</v>
      </c>
      <c r="E2164" s="94">
        <v>2009</v>
      </c>
      <c r="F2164" s="94">
        <v>1</v>
      </c>
      <c r="G2164" s="94">
        <v>0</v>
      </c>
      <c r="H2164" s="94">
        <v>0</v>
      </c>
      <c r="I2164" s="93">
        <v>34468</v>
      </c>
      <c r="J2164" s="93" t="b" cm="1">
        <f t="array" ref="J2164">OR(ISNUMBER(SEARCH($L$26:$L$31,C2164)))</f>
        <v>1</v>
      </c>
      <c r="K2164" s="92"/>
      <c r="L2164" s="26"/>
      <c r="M2164" s="26"/>
      <c r="N2164" s="26"/>
      <c r="O2164" s="26"/>
      <c r="P2164" s="26"/>
      <c r="Q2164" s="26"/>
      <c r="R2164" s="26"/>
      <c r="S2164" s="26"/>
      <c r="T2164" s="26"/>
    </row>
    <row r="2165" spans="1:20" x14ac:dyDescent="0.25">
      <c r="A2165" s="26"/>
      <c r="B2165" s="94">
        <v>4</v>
      </c>
      <c r="C2165" s="37" t="s">
        <v>106</v>
      </c>
      <c r="D2165" s="94">
        <v>1</v>
      </c>
      <c r="E2165" s="94">
        <v>2009</v>
      </c>
      <c r="F2165" s="94">
        <v>1</v>
      </c>
      <c r="G2165" s="94">
        <v>0</v>
      </c>
      <c r="H2165" s="94">
        <v>0</v>
      </c>
      <c r="I2165" s="93">
        <v>243462</v>
      </c>
      <c r="J2165" s="93" t="b" cm="1">
        <f t="array" ref="J2165">OR(ISNUMBER(SEARCH($L$26:$L$31,C2165)))</f>
        <v>0</v>
      </c>
      <c r="K2165" s="92"/>
      <c r="L2165" s="26"/>
      <c r="M2165" s="26"/>
      <c r="N2165" s="26"/>
      <c r="O2165" s="26"/>
      <c r="P2165" s="26"/>
      <c r="Q2165" s="26"/>
      <c r="R2165" s="26"/>
      <c r="S2165" s="26"/>
      <c r="T2165" s="26"/>
    </row>
    <row r="2166" spans="1:20" x14ac:dyDescent="0.25">
      <c r="A2166" s="26"/>
      <c r="B2166" s="94">
        <v>3</v>
      </c>
      <c r="C2166" s="37" t="s">
        <v>106</v>
      </c>
      <c r="D2166" s="94">
        <v>1</v>
      </c>
      <c r="E2166" s="94">
        <v>2009</v>
      </c>
      <c r="F2166" s="94">
        <v>1</v>
      </c>
      <c r="G2166" s="94">
        <v>0</v>
      </c>
      <c r="H2166" s="94">
        <v>0</v>
      </c>
      <c r="I2166" s="93">
        <v>434661</v>
      </c>
      <c r="J2166" s="93" t="b" cm="1">
        <f t="array" ref="J2166">OR(ISNUMBER(SEARCH($L$26:$L$31,C2166)))</f>
        <v>0</v>
      </c>
      <c r="K2166" s="92"/>
      <c r="L2166" s="26"/>
      <c r="M2166" s="26"/>
      <c r="N2166" s="26"/>
      <c r="O2166" s="26"/>
      <c r="P2166" s="26"/>
      <c r="Q2166" s="26"/>
      <c r="R2166" s="26"/>
      <c r="S2166" s="26"/>
      <c r="T2166" s="26"/>
    </row>
    <row r="2167" spans="1:20" x14ac:dyDescent="0.25">
      <c r="A2167" s="26"/>
      <c r="B2167" s="94">
        <v>5</v>
      </c>
      <c r="C2167" s="37" t="s">
        <v>106</v>
      </c>
      <c r="D2167" s="94">
        <v>1</v>
      </c>
      <c r="E2167" s="94">
        <v>2009</v>
      </c>
      <c r="F2167" s="94">
        <v>1</v>
      </c>
      <c r="G2167" s="94">
        <v>0</v>
      </c>
      <c r="H2167" s="94">
        <v>0</v>
      </c>
      <c r="I2167" s="93">
        <v>239230</v>
      </c>
      <c r="J2167" s="93" t="b" cm="1">
        <f t="array" ref="J2167">OR(ISNUMBER(SEARCH($L$26:$L$31,C2167)))</f>
        <v>0</v>
      </c>
      <c r="K2167" s="92"/>
      <c r="L2167" s="26"/>
      <c r="M2167" s="26"/>
      <c r="N2167" s="26"/>
      <c r="O2167" s="26"/>
      <c r="P2167" s="26"/>
      <c r="Q2167" s="26"/>
      <c r="R2167" s="26"/>
      <c r="S2167" s="26"/>
      <c r="T2167" s="26"/>
    </row>
    <row r="2168" spans="1:20" x14ac:dyDescent="0.25">
      <c r="A2168" s="26"/>
      <c r="B2168" s="94">
        <v>6</v>
      </c>
      <c r="C2168" s="37" t="s">
        <v>106</v>
      </c>
      <c r="D2168" s="94">
        <v>1</v>
      </c>
      <c r="E2168" s="94">
        <v>2009</v>
      </c>
      <c r="F2168" s="94">
        <v>1</v>
      </c>
      <c r="G2168" s="94">
        <v>0</v>
      </c>
      <c r="H2168" s="94">
        <v>0</v>
      </c>
      <c r="I2168" s="93">
        <v>172501</v>
      </c>
      <c r="J2168" s="93" t="b" cm="1">
        <f t="array" ref="J2168">OR(ISNUMBER(SEARCH($L$26:$L$31,C2168)))</f>
        <v>0</v>
      </c>
      <c r="K2168" s="92"/>
      <c r="L2168" s="26"/>
      <c r="M2168" s="26"/>
      <c r="N2168" s="26"/>
      <c r="O2168" s="26"/>
      <c r="P2168" s="26"/>
      <c r="Q2168" s="26"/>
      <c r="R2168" s="26"/>
      <c r="S2168" s="26"/>
      <c r="T2168" s="26"/>
    </row>
    <row r="2169" spans="1:20" x14ac:dyDescent="0.25">
      <c r="A2169" s="26"/>
      <c r="B2169" s="94">
        <v>3</v>
      </c>
      <c r="C2169" s="37" t="s">
        <v>103</v>
      </c>
      <c r="D2169" s="94">
        <v>4</v>
      </c>
      <c r="E2169" s="94">
        <v>2009</v>
      </c>
      <c r="F2169" s="94">
        <v>1</v>
      </c>
      <c r="G2169" s="94">
        <v>0</v>
      </c>
      <c r="H2169" s="94">
        <v>0</v>
      </c>
      <c r="I2169" s="93">
        <v>34154</v>
      </c>
      <c r="J2169" s="93" t="b" cm="1">
        <f t="array" ref="J2169">OR(ISNUMBER(SEARCH($L$26:$L$31,C2169)))</f>
        <v>1</v>
      </c>
      <c r="K2169" s="92"/>
      <c r="L2169" s="26"/>
      <c r="M2169" s="26"/>
      <c r="N2169" s="26"/>
      <c r="O2169" s="26"/>
      <c r="P2169" s="26"/>
      <c r="Q2169" s="26"/>
      <c r="R2169" s="26"/>
      <c r="S2169" s="26"/>
      <c r="T2169" s="26"/>
    </row>
    <row r="2170" spans="1:20" x14ac:dyDescent="0.25">
      <c r="A2170" s="26"/>
      <c r="B2170" s="94">
        <v>3</v>
      </c>
      <c r="C2170" s="37" t="s">
        <v>104</v>
      </c>
      <c r="D2170" s="94">
        <v>4</v>
      </c>
      <c r="E2170" s="94">
        <v>2009</v>
      </c>
      <c r="F2170" s="94">
        <v>1</v>
      </c>
      <c r="G2170" s="94">
        <v>0</v>
      </c>
      <c r="H2170" s="94">
        <v>0</v>
      </c>
      <c r="I2170" s="93">
        <v>28971</v>
      </c>
      <c r="J2170" s="93" t="b" cm="1">
        <f t="array" ref="J2170">OR(ISNUMBER(SEARCH($L$26:$L$31,C2170)))</f>
        <v>1</v>
      </c>
      <c r="K2170" s="92"/>
      <c r="L2170" s="26"/>
      <c r="M2170" s="26"/>
      <c r="N2170" s="26"/>
      <c r="O2170" s="26"/>
      <c r="P2170" s="26"/>
      <c r="Q2170" s="26"/>
      <c r="R2170" s="26"/>
      <c r="S2170" s="26"/>
      <c r="T2170" s="26"/>
    </row>
    <row r="2171" spans="1:20" x14ac:dyDescent="0.25">
      <c r="A2171" s="26"/>
      <c r="B2171" s="94">
        <v>2</v>
      </c>
      <c r="C2171" s="37" t="s">
        <v>105</v>
      </c>
      <c r="D2171" s="94">
        <v>2</v>
      </c>
      <c r="E2171" s="94">
        <v>2009</v>
      </c>
      <c r="F2171" s="94">
        <v>1</v>
      </c>
      <c r="G2171" s="94">
        <v>12</v>
      </c>
      <c r="H2171" s="94">
        <v>0</v>
      </c>
      <c r="I2171" s="93">
        <v>0</v>
      </c>
      <c r="J2171" s="93" t="b" cm="1">
        <f t="array" ref="J2171">OR(ISNUMBER(SEARCH($L$26:$L$31,C2171)))</f>
        <v>0</v>
      </c>
      <c r="K2171" s="92"/>
      <c r="L2171" s="26"/>
      <c r="M2171" s="26"/>
      <c r="N2171" s="26"/>
      <c r="O2171" s="26"/>
      <c r="P2171" s="26"/>
      <c r="Q2171" s="26"/>
      <c r="R2171" s="26"/>
      <c r="S2171" s="26"/>
      <c r="T2171" s="26"/>
    </row>
    <row r="2172" spans="1:20" x14ac:dyDescent="0.25">
      <c r="A2172" s="26"/>
      <c r="B2172" s="94">
        <v>4</v>
      </c>
      <c r="C2172" s="37" t="s">
        <v>104</v>
      </c>
      <c r="D2172" s="94">
        <v>1</v>
      </c>
      <c r="E2172" s="94">
        <v>2009</v>
      </c>
      <c r="F2172" s="94">
        <v>1</v>
      </c>
      <c r="G2172" s="94">
        <v>0</v>
      </c>
      <c r="H2172" s="94">
        <v>0</v>
      </c>
      <c r="I2172" s="93">
        <v>91402</v>
      </c>
      <c r="J2172" s="93" t="b" cm="1">
        <f t="array" ref="J2172">OR(ISNUMBER(SEARCH($L$26:$L$31,C2172)))</f>
        <v>1</v>
      </c>
      <c r="K2172" s="92"/>
      <c r="L2172" s="26"/>
      <c r="M2172" s="26"/>
      <c r="N2172" s="26"/>
      <c r="O2172" s="26"/>
      <c r="P2172" s="26"/>
      <c r="Q2172" s="26"/>
      <c r="R2172" s="26"/>
      <c r="S2172" s="26"/>
      <c r="T2172" s="26"/>
    </row>
    <row r="2173" spans="1:20" x14ac:dyDescent="0.25">
      <c r="A2173" s="26"/>
      <c r="B2173" s="94">
        <v>6</v>
      </c>
      <c r="C2173" s="37" t="s">
        <v>104</v>
      </c>
      <c r="D2173" s="94">
        <v>2</v>
      </c>
      <c r="E2173" s="94">
        <v>2009</v>
      </c>
      <c r="F2173" s="94">
        <v>1</v>
      </c>
      <c r="G2173" s="94">
        <v>0</v>
      </c>
      <c r="H2173" s="94">
        <v>0</v>
      </c>
      <c r="I2173" s="93">
        <v>80742</v>
      </c>
      <c r="J2173" s="93" t="b" cm="1">
        <f t="array" ref="J2173">OR(ISNUMBER(SEARCH($L$26:$L$31,C2173)))</f>
        <v>1</v>
      </c>
      <c r="K2173" s="92"/>
      <c r="L2173" s="26"/>
      <c r="M2173" s="26"/>
      <c r="N2173" s="26"/>
      <c r="O2173" s="26"/>
      <c r="P2173" s="26"/>
      <c r="Q2173" s="26"/>
      <c r="R2173" s="26"/>
      <c r="S2173" s="26"/>
      <c r="T2173" s="26"/>
    </row>
    <row r="2174" spans="1:20" x14ac:dyDescent="0.25">
      <c r="A2174" s="26"/>
      <c r="B2174" s="94">
        <v>5</v>
      </c>
      <c r="C2174" s="37" t="s">
        <v>104</v>
      </c>
      <c r="D2174" s="94">
        <v>2</v>
      </c>
      <c r="E2174" s="94">
        <v>2009</v>
      </c>
      <c r="F2174" s="94">
        <v>1</v>
      </c>
      <c r="G2174" s="94">
        <v>0</v>
      </c>
      <c r="H2174" s="94">
        <v>0</v>
      </c>
      <c r="I2174" s="93">
        <v>74393</v>
      </c>
      <c r="J2174" s="93" t="b" cm="1">
        <f t="array" ref="J2174">OR(ISNUMBER(SEARCH($L$26:$L$31,C2174)))</f>
        <v>1</v>
      </c>
      <c r="K2174" s="92"/>
      <c r="L2174" s="26"/>
      <c r="M2174" s="26"/>
      <c r="N2174" s="26"/>
      <c r="O2174" s="26"/>
      <c r="P2174" s="26"/>
      <c r="Q2174" s="26"/>
      <c r="R2174" s="26"/>
      <c r="S2174" s="26"/>
      <c r="T2174" s="26"/>
    </row>
    <row r="2175" spans="1:20" x14ac:dyDescent="0.25">
      <c r="A2175" s="26"/>
      <c r="B2175" s="94">
        <v>3</v>
      </c>
      <c r="C2175" s="37" t="s">
        <v>103</v>
      </c>
      <c r="D2175" s="94">
        <v>2</v>
      </c>
      <c r="E2175" s="94">
        <v>2009</v>
      </c>
      <c r="F2175" s="94">
        <v>1</v>
      </c>
      <c r="G2175" s="94">
        <v>0</v>
      </c>
      <c r="H2175" s="94">
        <v>0</v>
      </c>
      <c r="I2175" s="93">
        <v>267429</v>
      </c>
      <c r="J2175" s="93" t="b" cm="1">
        <f t="array" ref="J2175">OR(ISNUMBER(SEARCH($L$26:$L$31,C2175)))</f>
        <v>1</v>
      </c>
      <c r="K2175" s="92"/>
      <c r="L2175" s="26"/>
      <c r="M2175" s="26"/>
      <c r="N2175" s="26"/>
      <c r="O2175" s="26"/>
      <c r="P2175" s="26"/>
      <c r="Q2175" s="26"/>
      <c r="R2175" s="26"/>
      <c r="S2175" s="26"/>
      <c r="T2175" s="26"/>
    </row>
    <row r="2176" spans="1:20" x14ac:dyDescent="0.25">
      <c r="A2176" s="26"/>
      <c r="B2176" s="94">
        <v>4</v>
      </c>
      <c r="C2176" s="37" t="s">
        <v>103</v>
      </c>
      <c r="D2176" s="94">
        <v>2</v>
      </c>
      <c r="E2176" s="94">
        <v>2009</v>
      </c>
      <c r="F2176" s="94">
        <v>1</v>
      </c>
      <c r="G2176" s="94">
        <v>0</v>
      </c>
      <c r="H2176" s="94">
        <v>0</v>
      </c>
      <c r="I2176" s="93">
        <v>130278</v>
      </c>
      <c r="J2176" s="93" t="b" cm="1">
        <f t="array" ref="J2176">OR(ISNUMBER(SEARCH($L$26:$L$31,C2176)))</f>
        <v>1</v>
      </c>
      <c r="K2176" s="92"/>
      <c r="L2176" s="26"/>
      <c r="M2176" s="26"/>
      <c r="N2176" s="26"/>
      <c r="O2176" s="26"/>
      <c r="P2176" s="26"/>
      <c r="Q2176" s="26"/>
      <c r="R2176" s="26"/>
      <c r="S2176" s="26"/>
      <c r="T2176" s="26"/>
    </row>
    <row r="2177" spans="1:20" x14ac:dyDescent="0.25">
      <c r="A2177" s="26"/>
      <c r="B2177" s="94">
        <v>3</v>
      </c>
      <c r="C2177" s="37" t="s">
        <v>104</v>
      </c>
      <c r="D2177" s="94">
        <v>2</v>
      </c>
      <c r="E2177" s="94">
        <v>2009</v>
      </c>
      <c r="F2177" s="94">
        <v>1</v>
      </c>
      <c r="G2177" s="94">
        <v>0</v>
      </c>
      <c r="H2177" s="94">
        <v>0</v>
      </c>
      <c r="I2177" s="93">
        <v>46490</v>
      </c>
      <c r="J2177" s="93" t="b" cm="1">
        <f t="array" ref="J2177">OR(ISNUMBER(SEARCH($L$26:$L$31,C2177)))</f>
        <v>1</v>
      </c>
      <c r="K2177" s="92"/>
      <c r="L2177" s="26"/>
      <c r="M2177" s="26"/>
      <c r="N2177" s="26"/>
      <c r="O2177" s="26"/>
      <c r="P2177" s="26"/>
      <c r="Q2177" s="26"/>
      <c r="R2177" s="26"/>
      <c r="S2177" s="26"/>
      <c r="T2177" s="26"/>
    </row>
    <row r="2178" spans="1:20" x14ac:dyDescent="0.25">
      <c r="A2178" s="26"/>
      <c r="B2178" s="94">
        <v>5</v>
      </c>
      <c r="C2178" s="37" t="s">
        <v>104</v>
      </c>
      <c r="D2178" s="94">
        <v>2</v>
      </c>
      <c r="E2178" s="94">
        <v>2009</v>
      </c>
      <c r="F2178" s="94">
        <v>1</v>
      </c>
      <c r="G2178" s="94">
        <v>0</v>
      </c>
      <c r="H2178" s="94">
        <v>0</v>
      </c>
      <c r="I2178" s="93">
        <v>86295</v>
      </c>
      <c r="J2178" s="93" t="b" cm="1">
        <f t="array" ref="J2178">OR(ISNUMBER(SEARCH($L$26:$L$31,C2178)))</f>
        <v>1</v>
      </c>
      <c r="K2178" s="92"/>
      <c r="L2178" s="26"/>
      <c r="M2178" s="26"/>
      <c r="N2178" s="26"/>
      <c r="O2178" s="26"/>
      <c r="P2178" s="26"/>
      <c r="Q2178" s="26"/>
      <c r="R2178" s="26"/>
      <c r="S2178" s="26"/>
      <c r="T2178" s="26"/>
    </row>
    <row r="2179" spans="1:20" x14ac:dyDescent="0.25">
      <c r="A2179" s="26"/>
      <c r="B2179" s="94">
        <v>4</v>
      </c>
      <c r="C2179" s="37" t="s">
        <v>104</v>
      </c>
      <c r="D2179" s="94">
        <v>2</v>
      </c>
      <c r="E2179" s="94">
        <v>2009</v>
      </c>
      <c r="F2179" s="94">
        <v>1</v>
      </c>
      <c r="G2179" s="94">
        <v>0</v>
      </c>
      <c r="H2179" s="94">
        <v>0</v>
      </c>
      <c r="I2179" s="93">
        <v>31783</v>
      </c>
      <c r="J2179" s="93" t="b" cm="1">
        <f t="array" ref="J2179">OR(ISNUMBER(SEARCH($L$26:$L$31,C2179)))</f>
        <v>1</v>
      </c>
      <c r="K2179" s="92"/>
      <c r="L2179" s="26"/>
      <c r="M2179" s="26"/>
      <c r="N2179" s="26"/>
      <c r="O2179" s="26"/>
      <c r="P2179" s="26"/>
      <c r="Q2179" s="26"/>
      <c r="R2179" s="26"/>
      <c r="S2179" s="26"/>
      <c r="T2179" s="26"/>
    </row>
    <row r="2180" spans="1:20" x14ac:dyDescent="0.25">
      <c r="A2180" s="26"/>
      <c r="B2180" s="94">
        <v>4</v>
      </c>
      <c r="C2180" s="37" t="s">
        <v>104</v>
      </c>
      <c r="D2180" s="94">
        <v>2</v>
      </c>
      <c r="E2180" s="94">
        <v>2009</v>
      </c>
      <c r="F2180" s="94">
        <v>1</v>
      </c>
      <c r="G2180" s="94">
        <v>0</v>
      </c>
      <c r="H2180" s="94">
        <v>0</v>
      </c>
      <c r="I2180" s="93">
        <v>118103</v>
      </c>
      <c r="J2180" s="93" t="b" cm="1">
        <f t="array" ref="J2180">OR(ISNUMBER(SEARCH($L$26:$L$31,C2180)))</f>
        <v>1</v>
      </c>
      <c r="K2180" s="92"/>
      <c r="L2180" s="26"/>
      <c r="M2180" s="26"/>
      <c r="N2180" s="26"/>
      <c r="O2180" s="26"/>
      <c r="P2180" s="26"/>
      <c r="Q2180" s="26"/>
      <c r="R2180" s="26"/>
      <c r="S2180" s="26"/>
      <c r="T2180" s="26"/>
    </row>
    <row r="2181" spans="1:20" x14ac:dyDescent="0.25">
      <c r="A2181" s="26"/>
      <c r="B2181" s="94">
        <v>3</v>
      </c>
      <c r="C2181" s="37" t="s">
        <v>104</v>
      </c>
      <c r="D2181" s="94">
        <v>2</v>
      </c>
      <c r="E2181" s="94">
        <v>2009</v>
      </c>
      <c r="F2181" s="94">
        <v>1</v>
      </c>
      <c r="G2181" s="94">
        <v>0</v>
      </c>
      <c r="H2181" s="94">
        <v>0</v>
      </c>
      <c r="I2181" s="93">
        <v>33501</v>
      </c>
      <c r="J2181" s="93" t="b" cm="1">
        <f t="array" ref="J2181">OR(ISNUMBER(SEARCH($L$26:$L$31,C2181)))</f>
        <v>1</v>
      </c>
      <c r="K2181" s="92"/>
      <c r="L2181" s="26"/>
      <c r="M2181" s="26"/>
      <c r="N2181" s="26"/>
      <c r="O2181" s="26"/>
      <c r="P2181" s="26"/>
      <c r="Q2181" s="26"/>
      <c r="R2181" s="26"/>
      <c r="S2181" s="26"/>
      <c r="T2181" s="26"/>
    </row>
    <row r="2182" spans="1:20" x14ac:dyDescent="0.25">
      <c r="A2182" s="26"/>
      <c r="B2182" s="94">
        <v>5</v>
      </c>
      <c r="C2182" s="37" t="s">
        <v>104</v>
      </c>
      <c r="D2182" s="94">
        <v>2</v>
      </c>
      <c r="E2182" s="94">
        <v>2009</v>
      </c>
      <c r="F2182" s="94">
        <v>1</v>
      </c>
      <c r="G2182" s="94">
        <v>0</v>
      </c>
      <c r="H2182" s="94">
        <v>0</v>
      </c>
      <c r="I2182" s="93">
        <v>30385</v>
      </c>
      <c r="J2182" s="93" t="b" cm="1">
        <f t="array" ref="J2182">OR(ISNUMBER(SEARCH($L$26:$L$31,C2182)))</f>
        <v>1</v>
      </c>
      <c r="K2182" s="92"/>
      <c r="L2182" s="26"/>
      <c r="M2182" s="26"/>
      <c r="N2182" s="26"/>
      <c r="O2182" s="26"/>
      <c r="P2182" s="26"/>
      <c r="Q2182" s="26"/>
      <c r="R2182" s="26"/>
      <c r="S2182" s="26"/>
      <c r="T2182" s="26"/>
    </row>
    <row r="2183" spans="1:20" x14ac:dyDescent="0.25">
      <c r="A2183" s="26"/>
      <c r="B2183" s="94">
        <v>6</v>
      </c>
      <c r="C2183" s="37" t="s">
        <v>104</v>
      </c>
      <c r="D2183" s="94">
        <v>2</v>
      </c>
      <c r="E2183" s="94">
        <v>2009</v>
      </c>
      <c r="F2183" s="94">
        <v>1</v>
      </c>
      <c r="G2183" s="94">
        <v>0</v>
      </c>
      <c r="H2183" s="94">
        <v>0</v>
      </c>
      <c r="I2183" s="93">
        <v>65804</v>
      </c>
      <c r="J2183" s="93" t="b" cm="1">
        <f t="array" ref="J2183">OR(ISNUMBER(SEARCH($L$26:$L$31,C2183)))</f>
        <v>1</v>
      </c>
      <c r="K2183" s="92"/>
      <c r="L2183" s="26"/>
      <c r="M2183" s="26"/>
      <c r="N2183" s="26"/>
      <c r="O2183" s="26"/>
      <c r="P2183" s="26"/>
      <c r="Q2183" s="26"/>
      <c r="R2183" s="26"/>
      <c r="S2183" s="26"/>
      <c r="T2183" s="26"/>
    </row>
    <row r="2184" spans="1:20" x14ac:dyDescent="0.25">
      <c r="A2184" s="26"/>
      <c r="B2184" s="94">
        <v>3</v>
      </c>
      <c r="C2184" s="37" t="s">
        <v>104</v>
      </c>
      <c r="D2184" s="94">
        <v>2</v>
      </c>
      <c r="E2184" s="94">
        <v>2009</v>
      </c>
      <c r="F2184" s="94">
        <v>1</v>
      </c>
      <c r="G2184" s="94">
        <v>0</v>
      </c>
      <c r="H2184" s="94">
        <v>0</v>
      </c>
      <c r="I2184" s="93">
        <v>31333</v>
      </c>
      <c r="J2184" s="93" t="b" cm="1">
        <f t="array" ref="J2184">OR(ISNUMBER(SEARCH($L$26:$L$31,C2184)))</f>
        <v>1</v>
      </c>
      <c r="K2184" s="92"/>
      <c r="L2184" s="26"/>
      <c r="M2184" s="26"/>
      <c r="N2184" s="26"/>
      <c r="O2184" s="26"/>
      <c r="P2184" s="26"/>
      <c r="Q2184" s="26"/>
      <c r="R2184" s="26"/>
      <c r="S2184" s="26"/>
      <c r="T2184" s="26"/>
    </row>
    <row r="2185" spans="1:20" x14ac:dyDescent="0.25">
      <c r="A2185" s="26"/>
      <c r="B2185" s="94">
        <v>2</v>
      </c>
      <c r="C2185" s="37" t="s">
        <v>105</v>
      </c>
      <c r="D2185" s="94">
        <v>3</v>
      </c>
      <c r="E2185" s="94">
        <v>2009</v>
      </c>
      <c r="F2185" s="94">
        <v>1</v>
      </c>
      <c r="G2185" s="94">
        <v>10</v>
      </c>
      <c r="H2185" s="94">
        <v>10</v>
      </c>
      <c r="I2185" s="93">
        <v>0</v>
      </c>
      <c r="J2185" s="93" t="b" cm="1">
        <f t="array" ref="J2185">OR(ISNUMBER(SEARCH($L$26:$L$31,C2185)))</f>
        <v>0</v>
      </c>
      <c r="K2185" s="92"/>
      <c r="L2185" s="26"/>
      <c r="M2185" s="26"/>
      <c r="N2185" s="26"/>
      <c r="O2185" s="26"/>
      <c r="P2185" s="26"/>
      <c r="Q2185" s="26"/>
      <c r="R2185" s="26"/>
      <c r="S2185" s="26"/>
      <c r="T2185" s="26"/>
    </row>
    <row r="2186" spans="1:20" x14ac:dyDescent="0.25">
      <c r="A2186" s="26"/>
      <c r="B2186" s="94">
        <v>2</v>
      </c>
      <c r="C2186" s="37" t="s">
        <v>105</v>
      </c>
      <c r="D2186" s="94">
        <v>3</v>
      </c>
      <c r="E2186" s="94">
        <v>2009</v>
      </c>
      <c r="F2186" s="94">
        <v>1</v>
      </c>
      <c r="G2186" s="94">
        <v>12</v>
      </c>
      <c r="H2186" s="94">
        <v>12</v>
      </c>
      <c r="I2186" s="93">
        <v>0</v>
      </c>
      <c r="J2186" s="93" t="b" cm="1">
        <f t="array" ref="J2186">OR(ISNUMBER(SEARCH($L$26:$L$31,C2186)))</f>
        <v>0</v>
      </c>
      <c r="K2186" s="92"/>
      <c r="L2186" s="26"/>
      <c r="M2186" s="26"/>
      <c r="N2186" s="26"/>
      <c r="O2186" s="26"/>
      <c r="P2186" s="26"/>
      <c r="Q2186" s="26"/>
      <c r="R2186" s="26"/>
      <c r="S2186" s="26"/>
      <c r="T2186" s="26"/>
    </row>
    <row r="2187" spans="1:20" x14ac:dyDescent="0.25">
      <c r="A2187" s="26"/>
      <c r="B2187" s="94">
        <v>6</v>
      </c>
      <c r="C2187" s="37" t="s">
        <v>104</v>
      </c>
      <c r="D2187" s="94">
        <v>3</v>
      </c>
      <c r="E2187" s="94">
        <v>2009</v>
      </c>
      <c r="F2187" s="94">
        <v>1</v>
      </c>
      <c r="G2187" s="94">
        <v>0</v>
      </c>
      <c r="H2187" s="94">
        <v>0</v>
      </c>
      <c r="I2187" s="93">
        <v>28660</v>
      </c>
      <c r="J2187" s="93" t="b" cm="1">
        <f t="array" ref="J2187">OR(ISNUMBER(SEARCH($L$26:$L$31,C2187)))</f>
        <v>1</v>
      </c>
      <c r="K2187" s="92"/>
      <c r="L2187" s="26"/>
      <c r="M2187" s="26"/>
      <c r="N2187" s="26"/>
      <c r="O2187" s="26"/>
      <c r="P2187" s="26"/>
      <c r="Q2187" s="26"/>
      <c r="R2187" s="26"/>
      <c r="S2187" s="26"/>
      <c r="T2187" s="26"/>
    </row>
    <row r="2188" spans="1:20" x14ac:dyDescent="0.25">
      <c r="A2188" s="26"/>
      <c r="B2188" s="94">
        <v>4</v>
      </c>
      <c r="C2188" s="37" t="s">
        <v>104</v>
      </c>
      <c r="D2188" s="94">
        <v>3</v>
      </c>
      <c r="E2188" s="94">
        <v>2009</v>
      </c>
      <c r="F2188" s="94">
        <v>1</v>
      </c>
      <c r="G2188" s="94">
        <v>0</v>
      </c>
      <c r="H2188" s="94">
        <v>0</v>
      </c>
      <c r="I2188" s="93">
        <v>33270</v>
      </c>
      <c r="J2188" s="93" t="b" cm="1">
        <f t="array" ref="J2188">OR(ISNUMBER(SEARCH($L$26:$L$31,C2188)))</f>
        <v>1</v>
      </c>
      <c r="K2188" s="92"/>
      <c r="L2188" s="26"/>
      <c r="M2188" s="26"/>
      <c r="N2188" s="26"/>
      <c r="O2188" s="26"/>
      <c r="P2188" s="26"/>
      <c r="Q2188" s="26"/>
      <c r="R2188" s="26"/>
      <c r="S2188" s="26"/>
      <c r="T2188" s="26"/>
    </row>
    <row r="2189" spans="1:20" x14ac:dyDescent="0.25">
      <c r="A2189" s="26"/>
      <c r="B2189" s="94">
        <v>3</v>
      </c>
      <c r="C2189" s="37" t="s">
        <v>104</v>
      </c>
      <c r="D2189" s="94">
        <v>3</v>
      </c>
      <c r="E2189" s="94">
        <v>2009</v>
      </c>
      <c r="F2189" s="94">
        <v>1</v>
      </c>
      <c r="G2189" s="94">
        <v>0</v>
      </c>
      <c r="H2189" s="94">
        <v>34</v>
      </c>
      <c r="I2189" s="93">
        <v>241280</v>
      </c>
      <c r="J2189" s="93" t="b" cm="1">
        <f t="array" ref="J2189">OR(ISNUMBER(SEARCH($L$26:$L$31,C2189)))</f>
        <v>1</v>
      </c>
      <c r="K2189" s="92"/>
      <c r="L2189" s="26"/>
      <c r="M2189" s="26"/>
      <c r="N2189" s="26"/>
      <c r="O2189" s="26"/>
      <c r="P2189" s="26"/>
      <c r="Q2189" s="26"/>
      <c r="R2189" s="26"/>
      <c r="S2189" s="26"/>
      <c r="T2189" s="26"/>
    </row>
    <row r="2190" spans="1:20" x14ac:dyDescent="0.25">
      <c r="A2190" s="26"/>
      <c r="B2190" s="94">
        <v>3</v>
      </c>
      <c r="C2190" s="37" t="s">
        <v>104</v>
      </c>
      <c r="D2190" s="94">
        <v>3</v>
      </c>
      <c r="E2190" s="94">
        <v>2009</v>
      </c>
      <c r="F2190" s="94">
        <v>1</v>
      </c>
      <c r="G2190" s="94">
        <v>0</v>
      </c>
      <c r="H2190" s="94">
        <v>0</v>
      </c>
      <c r="I2190" s="93">
        <v>63566</v>
      </c>
      <c r="J2190" s="93" t="b" cm="1">
        <f t="array" ref="J2190">OR(ISNUMBER(SEARCH($L$26:$L$31,C2190)))</f>
        <v>1</v>
      </c>
      <c r="K2190" s="92"/>
      <c r="L2190" s="26"/>
      <c r="M2190" s="26"/>
      <c r="N2190" s="26"/>
      <c r="O2190" s="26"/>
      <c r="P2190" s="26"/>
      <c r="Q2190" s="26"/>
      <c r="R2190" s="26"/>
      <c r="S2190" s="26"/>
      <c r="T2190" s="26"/>
    </row>
    <row r="2191" spans="1:20" x14ac:dyDescent="0.25">
      <c r="A2191" s="26"/>
      <c r="B2191" s="94">
        <v>3</v>
      </c>
      <c r="C2191" s="37" t="s">
        <v>104</v>
      </c>
      <c r="D2191" s="94">
        <v>3</v>
      </c>
      <c r="E2191" s="94">
        <v>2009</v>
      </c>
      <c r="F2191" s="94">
        <v>1</v>
      </c>
      <c r="G2191" s="94">
        <v>0</v>
      </c>
      <c r="H2191" s="94">
        <v>0</v>
      </c>
      <c r="I2191" s="93">
        <v>93257</v>
      </c>
      <c r="J2191" s="93" t="b" cm="1">
        <f t="array" ref="J2191">OR(ISNUMBER(SEARCH($L$26:$L$31,C2191)))</f>
        <v>1</v>
      </c>
      <c r="K2191" s="92"/>
      <c r="L2191" s="26"/>
      <c r="M2191" s="26"/>
      <c r="N2191" s="26"/>
      <c r="O2191" s="26"/>
      <c r="P2191" s="26"/>
      <c r="Q2191" s="26"/>
      <c r="R2191" s="26"/>
      <c r="S2191" s="26"/>
      <c r="T2191" s="26"/>
    </row>
    <row r="2192" spans="1:20" x14ac:dyDescent="0.25">
      <c r="A2192" s="26"/>
      <c r="B2192" s="94">
        <v>3</v>
      </c>
      <c r="C2192" s="37" t="s">
        <v>104</v>
      </c>
      <c r="D2192" s="94">
        <v>3</v>
      </c>
      <c r="E2192" s="94">
        <v>2009</v>
      </c>
      <c r="F2192" s="94">
        <v>1</v>
      </c>
      <c r="G2192" s="94">
        <v>0</v>
      </c>
      <c r="H2192" s="94">
        <v>0</v>
      </c>
      <c r="I2192" s="93">
        <v>101532</v>
      </c>
      <c r="J2192" s="93" t="b" cm="1">
        <f t="array" ref="J2192">OR(ISNUMBER(SEARCH($L$26:$L$31,C2192)))</f>
        <v>1</v>
      </c>
      <c r="K2192" s="92"/>
      <c r="L2192" s="26"/>
      <c r="M2192" s="26"/>
      <c r="N2192" s="26"/>
      <c r="O2192" s="26"/>
      <c r="P2192" s="26"/>
      <c r="Q2192" s="26"/>
      <c r="R2192" s="26"/>
      <c r="S2192" s="26"/>
      <c r="T2192" s="26"/>
    </row>
    <row r="2193" spans="1:20" x14ac:dyDescent="0.25">
      <c r="A2193" s="26"/>
      <c r="B2193" s="94">
        <v>5</v>
      </c>
      <c r="C2193" s="37" t="s">
        <v>104</v>
      </c>
      <c r="D2193" s="94">
        <v>3</v>
      </c>
      <c r="E2193" s="94">
        <v>2009</v>
      </c>
      <c r="F2193" s="94">
        <v>1</v>
      </c>
      <c r="G2193" s="94">
        <v>0</v>
      </c>
      <c r="H2193" s="94">
        <v>0</v>
      </c>
      <c r="I2193" s="93">
        <v>32179</v>
      </c>
      <c r="J2193" s="93" t="b" cm="1">
        <f t="array" ref="J2193">OR(ISNUMBER(SEARCH($L$26:$L$31,C2193)))</f>
        <v>1</v>
      </c>
      <c r="K2193" s="92"/>
      <c r="L2193" s="26"/>
      <c r="M2193" s="26"/>
      <c r="N2193" s="26"/>
      <c r="O2193" s="26"/>
      <c r="P2193" s="26"/>
      <c r="Q2193" s="26"/>
      <c r="R2193" s="26"/>
      <c r="S2193" s="26"/>
      <c r="T2193" s="26"/>
    </row>
    <row r="2194" spans="1:20" x14ac:dyDescent="0.25">
      <c r="A2194" s="26"/>
      <c r="B2194" s="94">
        <v>2</v>
      </c>
      <c r="C2194" s="37" t="s">
        <v>110</v>
      </c>
      <c r="D2194" s="94">
        <v>2</v>
      </c>
      <c r="E2194" s="94">
        <v>2009</v>
      </c>
      <c r="F2194" s="94">
        <v>1</v>
      </c>
      <c r="G2194" s="94">
        <v>0</v>
      </c>
      <c r="H2194" s="94">
        <v>0</v>
      </c>
      <c r="I2194" s="93">
        <v>5045216</v>
      </c>
      <c r="J2194" s="93" t="b" cm="1">
        <f t="array" ref="J2194">OR(ISNUMBER(SEARCH($L$26:$L$31,C2194)))</f>
        <v>0</v>
      </c>
      <c r="K2194" s="92"/>
      <c r="L2194" s="26"/>
      <c r="M2194" s="26"/>
      <c r="N2194" s="26"/>
      <c r="O2194" s="26"/>
      <c r="P2194" s="26"/>
      <c r="Q2194" s="26"/>
      <c r="R2194" s="26"/>
      <c r="S2194" s="26"/>
      <c r="T2194" s="26"/>
    </row>
    <row r="2195" spans="1:20" x14ac:dyDescent="0.25">
      <c r="A2195" s="26"/>
      <c r="B2195" s="94">
        <v>3</v>
      </c>
      <c r="C2195" s="37" t="s">
        <v>111</v>
      </c>
      <c r="D2195" s="94">
        <v>4</v>
      </c>
      <c r="E2195" s="94">
        <v>2009</v>
      </c>
      <c r="F2195" s="94">
        <v>1</v>
      </c>
      <c r="G2195" s="94">
        <v>12</v>
      </c>
      <c r="H2195" s="94">
        <v>0</v>
      </c>
      <c r="I2195" s="93">
        <v>0</v>
      </c>
      <c r="J2195" s="93" t="b" cm="1">
        <f t="array" ref="J2195">OR(ISNUMBER(SEARCH($L$26:$L$31,C2195)))</f>
        <v>0</v>
      </c>
      <c r="K2195" s="92"/>
      <c r="L2195" s="26"/>
      <c r="M2195" s="26"/>
      <c r="N2195" s="26"/>
      <c r="O2195" s="26"/>
      <c r="P2195" s="26"/>
      <c r="Q2195" s="26"/>
      <c r="R2195" s="26"/>
      <c r="S2195" s="26"/>
      <c r="T2195" s="26"/>
    </row>
    <row r="2196" spans="1:20" x14ac:dyDescent="0.25">
      <c r="A2196" s="26"/>
      <c r="B2196" s="94">
        <v>2</v>
      </c>
      <c r="C2196" s="37" t="s">
        <v>110</v>
      </c>
      <c r="D2196" s="94">
        <v>2</v>
      </c>
      <c r="E2196" s="94">
        <v>2009</v>
      </c>
      <c r="F2196" s="94">
        <v>1</v>
      </c>
      <c r="G2196" s="94">
        <v>0</v>
      </c>
      <c r="H2196" s="94">
        <v>0</v>
      </c>
      <c r="I2196" s="93">
        <v>6733929</v>
      </c>
      <c r="J2196" s="93" t="b" cm="1">
        <f t="array" ref="J2196">OR(ISNUMBER(SEARCH($L$26:$L$31,C2196)))</f>
        <v>0</v>
      </c>
      <c r="K2196" s="92"/>
      <c r="L2196" s="26"/>
      <c r="M2196" s="26"/>
      <c r="N2196" s="26"/>
      <c r="O2196" s="26"/>
      <c r="P2196" s="26"/>
      <c r="Q2196" s="26"/>
      <c r="R2196" s="26"/>
      <c r="S2196" s="26"/>
      <c r="T2196" s="26"/>
    </row>
    <row r="2197" spans="1:20" x14ac:dyDescent="0.25">
      <c r="A2197" s="26"/>
      <c r="B2197" s="94">
        <v>2</v>
      </c>
      <c r="C2197" s="37" t="s">
        <v>110</v>
      </c>
      <c r="D2197" s="94">
        <v>2</v>
      </c>
      <c r="E2197" s="94">
        <v>2009</v>
      </c>
      <c r="F2197" s="94">
        <v>1</v>
      </c>
      <c r="G2197" s="94">
        <v>0</v>
      </c>
      <c r="H2197" s="94">
        <v>0</v>
      </c>
      <c r="I2197" s="93">
        <v>1277235</v>
      </c>
      <c r="J2197" s="93" t="b" cm="1">
        <f t="array" ref="J2197">OR(ISNUMBER(SEARCH($L$26:$L$31,C2197)))</f>
        <v>0</v>
      </c>
      <c r="K2197" s="92"/>
      <c r="L2197" s="26"/>
      <c r="M2197" s="26"/>
      <c r="N2197" s="26"/>
      <c r="O2197" s="26"/>
      <c r="P2197" s="26"/>
      <c r="Q2197" s="26"/>
      <c r="R2197" s="26"/>
      <c r="S2197" s="26"/>
      <c r="T2197" s="26"/>
    </row>
    <row r="2198" spans="1:20" x14ac:dyDescent="0.25">
      <c r="A2198" s="26"/>
      <c r="B2198" s="94">
        <v>3</v>
      </c>
      <c r="C2198" s="37" t="s">
        <v>103</v>
      </c>
      <c r="D2198" s="94">
        <v>3</v>
      </c>
      <c r="E2198" s="94">
        <v>2009</v>
      </c>
      <c r="F2198" s="94">
        <v>2</v>
      </c>
      <c r="G2198" s="94">
        <v>0</v>
      </c>
      <c r="H2198" s="94">
        <v>0</v>
      </c>
      <c r="I2198" s="93">
        <v>4653830</v>
      </c>
      <c r="J2198" s="93" t="b" cm="1">
        <f t="array" ref="J2198">OR(ISNUMBER(SEARCH($L$26:$L$31,C2198)))</f>
        <v>1</v>
      </c>
      <c r="K2198" s="92"/>
      <c r="L2198" s="26"/>
      <c r="M2198" s="26"/>
      <c r="N2198" s="26"/>
      <c r="O2198" s="26"/>
      <c r="P2198" s="26"/>
      <c r="Q2198" s="26"/>
      <c r="R2198" s="26"/>
      <c r="S2198" s="26"/>
      <c r="T2198" s="26"/>
    </row>
    <row r="2199" spans="1:20" x14ac:dyDescent="0.25">
      <c r="A2199" s="26"/>
      <c r="B2199" s="94">
        <v>3</v>
      </c>
      <c r="C2199" s="37" t="s">
        <v>104</v>
      </c>
      <c r="D2199" s="94">
        <v>3</v>
      </c>
      <c r="E2199" s="94">
        <v>2009</v>
      </c>
      <c r="F2199" s="94">
        <v>1</v>
      </c>
      <c r="G2199" s="94">
        <v>0</v>
      </c>
      <c r="H2199" s="94">
        <v>0</v>
      </c>
      <c r="I2199" s="93">
        <v>44864</v>
      </c>
      <c r="J2199" s="93" t="b" cm="1">
        <f t="array" ref="J2199">OR(ISNUMBER(SEARCH($L$26:$L$31,C2199)))</f>
        <v>1</v>
      </c>
      <c r="K2199" s="92"/>
      <c r="L2199" s="26"/>
      <c r="M2199" s="26"/>
      <c r="N2199" s="26"/>
      <c r="O2199" s="26"/>
      <c r="P2199" s="26"/>
      <c r="Q2199" s="26"/>
      <c r="R2199" s="26"/>
      <c r="S2199" s="26"/>
      <c r="T2199" s="26"/>
    </row>
    <row r="2200" spans="1:20" x14ac:dyDescent="0.25">
      <c r="A2200" s="26"/>
      <c r="B2200" s="94">
        <v>3</v>
      </c>
      <c r="C2200" s="37" t="s">
        <v>104</v>
      </c>
      <c r="D2200" s="94">
        <v>3</v>
      </c>
      <c r="E2200" s="94">
        <v>2009</v>
      </c>
      <c r="F2200" s="94">
        <v>1</v>
      </c>
      <c r="G2200" s="94">
        <v>0</v>
      </c>
      <c r="H2200" s="94">
        <v>0</v>
      </c>
      <c r="I2200" s="93">
        <v>43713</v>
      </c>
      <c r="J2200" s="93" t="b" cm="1">
        <f t="array" ref="J2200">OR(ISNUMBER(SEARCH($L$26:$L$31,C2200)))</f>
        <v>1</v>
      </c>
      <c r="K2200" s="92"/>
      <c r="L2200" s="26"/>
      <c r="M2200" s="26"/>
      <c r="N2200" s="26"/>
      <c r="O2200" s="26"/>
      <c r="P2200" s="26"/>
      <c r="Q2200" s="26"/>
      <c r="R2200" s="26"/>
      <c r="S2200" s="26"/>
      <c r="T2200" s="26"/>
    </row>
    <row r="2201" spans="1:20" x14ac:dyDescent="0.25">
      <c r="A2201" s="26"/>
      <c r="B2201" s="94">
        <v>4</v>
      </c>
      <c r="C2201" s="37" t="s">
        <v>104</v>
      </c>
      <c r="D2201" s="94">
        <v>2</v>
      </c>
      <c r="E2201" s="94">
        <v>2009</v>
      </c>
      <c r="F2201" s="94">
        <v>1</v>
      </c>
      <c r="G2201" s="94">
        <v>0</v>
      </c>
      <c r="H2201" s="94">
        <v>0</v>
      </c>
      <c r="I2201" s="93">
        <v>985360</v>
      </c>
      <c r="J2201" s="93" t="b" cm="1">
        <f t="array" ref="J2201">OR(ISNUMBER(SEARCH($L$26:$L$31,C2201)))</f>
        <v>1</v>
      </c>
      <c r="K2201" s="92"/>
      <c r="L2201" s="26"/>
      <c r="M2201" s="26"/>
      <c r="N2201" s="26"/>
      <c r="O2201" s="26"/>
      <c r="P2201" s="26"/>
      <c r="Q2201" s="26"/>
      <c r="R2201" s="26"/>
      <c r="S2201" s="26"/>
      <c r="T2201" s="26"/>
    </row>
    <row r="2202" spans="1:20" x14ac:dyDescent="0.25">
      <c r="A2202" s="26"/>
      <c r="B2202" s="94">
        <v>1</v>
      </c>
      <c r="C2202" s="37" t="s">
        <v>103</v>
      </c>
      <c r="D2202" s="94">
        <v>4</v>
      </c>
      <c r="E2202" s="94">
        <v>2009</v>
      </c>
      <c r="F2202" s="94">
        <v>1</v>
      </c>
      <c r="G2202" s="94">
        <v>0</v>
      </c>
      <c r="H2202" s="94">
        <v>0</v>
      </c>
      <c r="I2202" s="93">
        <v>16917</v>
      </c>
      <c r="J2202" s="93" t="b" cm="1">
        <f t="array" ref="J2202">OR(ISNUMBER(SEARCH($L$26:$L$31,C2202)))</f>
        <v>1</v>
      </c>
      <c r="K2202" s="92"/>
      <c r="L2202" s="26"/>
      <c r="M2202" s="26"/>
      <c r="N2202" s="26"/>
      <c r="O2202" s="26"/>
      <c r="P2202" s="26"/>
      <c r="Q2202" s="26"/>
      <c r="R2202" s="26"/>
      <c r="S2202" s="26"/>
      <c r="T2202" s="26"/>
    </row>
    <row r="2203" spans="1:20" x14ac:dyDescent="0.25">
      <c r="A2203" s="26"/>
      <c r="B2203" s="94">
        <v>5</v>
      </c>
      <c r="C2203" s="37" t="s">
        <v>104</v>
      </c>
      <c r="D2203" s="94">
        <v>2</v>
      </c>
      <c r="E2203" s="94">
        <v>2009</v>
      </c>
      <c r="F2203" s="94">
        <v>1</v>
      </c>
      <c r="G2203" s="94">
        <v>0</v>
      </c>
      <c r="H2203" s="94">
        <v>0</v>
      </c>
      <c r="I2203" s="93">
        <v>196101</v>
      </c>
      <c r="J2203" s="93" t="b" cm="1">
        <f t="array" ref="J2203">OR(ISNUMBER(SEARCH($L$26:$L$31,C2203)))</f>
        <v>1</v>
      </c>
      <c r="K2203" s="92"/>
      <c r="L2203" s="26"/>
      <c r="M2203" s="26"/>
      <c r="N2203" s="26"/>
      <c r="O2203" s="26"/>
      <c r="P2203" s="26"/>
      <c r="Q2203" s="26"/>
      <c r="R2203" s="26"/>
      <c r="S2203" s="26"/>
      <c r="T2203" s="26"/>
    </row>
    <row r="2204" spans="1:20" x14ac:dyDescent="0.25">
      <c r="A2204" s="26"/>
      <c r="B2204" s="94">
        <v>2</v>
      </c>
      <c r="C2204" s="37" t="s">
        <v>116</v>
      </c>
      <c r="D2204" s="94">
        <v>2</v>
      </c>
      <c r="E2204" s="94">
        <v>2009</v>
      </c>
      <c r="F2204" s="94">
        <v>7</v>
      </c>
      <c r="G2204" s="94">
        <v>0</v>
      </c>
      <c r="H2204" s="94">
        <v>0</v>
      </c>
      <c r="I2204" s="93">
        <v>624505392</v>
      </c>
      <c r="J2204" s="93" t="b" cm="1">
        <f t="array" ref="J2204">OR(ISNUMBER(SEARCH($L$26:$L$31,C2204)))</f>
        <v>1</v>
      </c>
      <c r="K2204" s="92"/>
      <c r="L2204" s="26"/>
      <c r="M2204" s="26"/>
      <c r="N2204" s="26"/>
      <c r="O2204" s="26"/>
      <c r="P2204" s="26"/>
      <c r="Q2204" s="26"/>
      <c r="R2204" s="26"/>
      <c r="S2204" s="26"/>
      <c r="T2204" s="26"/>
    </row>
    <row r="2205" spans="1:20" x14ac:dyDescent="0.25">
      <c r="A2205" s="26"/>
      <c r="B2205" s="94">
        <v>3</v>
      </c>
      <c r="C2205" s="37" t="s">
        <v>110</v>
      </c>
      <c r="D2205" s="94">
        <v>2</v>
      </c>
      <c r="E2205" s="94">
        <v>2009</v>
      </c>
      <c r="F2205" s="94">
        <v>1</v>
      </c>
      <c r="G2205" s="94">
        <v>0</v>
      </c>
      <c r="H2205" s="94">
        <v>0</v>
      </c>
      <c r="I2205" s="93">
        <v>3722493</v>
      </c>
      <c r="J2205" s="93" t="b" cm="1">
        <f t="array" ref="J2205">OR(ISNUMBER(SEARCH($L$26:$L$31,C2205)))</f>
        <v>0</v>
      </c>
      <c r="K2205" s="92"/>
      <c r="L2205" s="26"/>
      <c r="M2205" s="26"/>
      <c r="N2205" s="26"/>
      <c r="O2205" s="26"/>
      <c r="P2205" s="26"/>
      <c r="Q2205" s="26"/>
      <c r="R2205" s="26"/>
      <c r="S2205" s="26"/>
      <c r="T2205" s="26"/>
    </row>
    <row r="2206" spans="1:20" x14ac:dyDescent="0.25">
      <c r="A2206" s="26"/>
      <c r="B2206" s="94">
        <v>3</v>
      </c>
      <c r="C2206" s="37" t="s">
        <v>110</v>
      </c>
      <c r="D2206" s="94">
        <v>2</v>
      </c>
      <c r="E2206" s="94">
        <v>2009</v>
      </c>
      <c r="F2206" s="94">
        <v>1</v>
      </c>
      <c r="G2206" s="94">
        <v>0</v>
      </c>
      <c r="H2206" s="94">
        <v>0</v>
      </c>
      <c r="I2206" s="93">
        <v>8583065</v>
      </c>
      <c r="J2206" s="93" t="b" cm="1">
        <f t="array" ref="J2206">OR(ISNUMBER(SEARCH($L$26:$L$31,C2206)))</f>
        <v>0</v>
      </c>
      <c r="K2206" s="92"/>
      <c r="L2206" s="26"/>
      <c r="M2206" s="26"/>
      <c r="N2206" s="26"/>
      <c r="O2206" s="26"/>
      <c r="P2206" s="26"/>
      <c r="Q2206" s="26"/>
      <c r="R2206" s="26"/>
      <c r="S2206" s="26"/>
      <c r="T2206" s="26"/>
    </row>
    <row r="2207" spans="1:20" x14ac:dyDescent="0.25">
      <c r="A2207" s="26"/>
      <c r="B2207" s="94">
        <v>1</v>
      </c>
      <c r="C2207" s="37" t="s">
        <v>110</v>
      </c>
      <c r="D2207" s="94">
        <v>3</v>
      </c>
      <c r="E2207" s="94">
        <v>2009</v>
      </c>
      <c r="F2207" s="94">
        <v>1</v>
      </c>
      <c r="G2207" s="94">
        <v>0</v>
      </c>
      <c r="H2207" s="94">
        <v>0</v>
      </c>
      <c r="I2207" s="93">
        <v>3265512</v>
      </c>
      <c r="J2207" s="93" t="b" cm="1">
        <f t="array" ref="J2207">OR(ISNUMBER(SEARCH($L$26:$L$31,C2207)))</f>
        <v>0</v>
      </c>
      <c r="K2207" s="92"/>
      <c r="L2207" s="26"/>
      <c r="M2207" s="26"/>
      <c r="N2207" s="26"/>
      <c r="O2207" s="26"/>
      <c r="P2207" s="26"/>
      <c r="Q2207" s="26"/>
      <c r="R2207" s="26"/>
      <c r="S2207" s="26"/>
      <c r="T2207" s="26"/>
    </row>
    <row r="2208" spans="1:20" x14ac:dyDescent="0.25">
      <c r="A2208" s="26"/>
      <c r="B2208" s="94">
        <v>2</v>
      </c>
      <c r="C2208" s="37" t="s">
        <v>104</v>
      </c>
      <c r="D2208" s="94">
        <v>3</v>
      </c>
      <c r="E2208" s="94">
        <v>2009</v>
      </c>
      <c r="F2208" s="94">
        <v>1</v>
      </c>
      <c r="G2208" s="94">
        <v>0</v>
      </c>
      <c r="H2208" s="94">
        <v>0</v>
      </c>
      <c r="I2208" s="93">
        <v>15558</v>
      </c>
      <c r="J2208" s="93" t="b" cm="1">
        <f t="array" ref="J2208">OR(ISNUMBER(SEARCH($L$26:$L$31,C2208)))</f>
        <v>1</v>
      </c>
      <c r="K2208" s="92"/>
      <c r="L2208" s="26"/>
      <c r="M2208" s="26"/>
      <c r="N2208" s="26"/>
      <c r="O2208" s="26"/>
      <c r="P2208" s="26"/>
      <c r="Q2208" s="26"/>
      <c r="R2208" s="26"/>
      <c r="S2208" s="26"/>
      <c r="T2208" s="26"/>
    </row>
    <row r="2209" spans="1:20" x14ac:dyDescent="0.25">
      <c r="A2209" s="26"/>
      <c r="B2209" s="94">
        <v>2</v>
      </c>
      <c r="C2209" s="37" t="s">
        <v>107</v>
      </c>
      <c r="D2209" s="94">
        <v>3</v>
      </c>
      <c r="E2209" s="94">
        <v>2009</v>
      </c>
      <c r="F2209" s="94">
        <v>1</v>
      </c>
      <c r="G2209" s="94">
        <v>0</v>
      </c>
      <c r="H2209" s="94">
        <v>0</v>
      </c>
      <c r="I2209" s="93">
        <v>192619</v>
      </c>
      <c r="J2209" s="93" t="b" cm="1">
        <f t="array" ref="J2209">OR(ISNUMBER(SEARCH($L$26:$L$31,C2209)))</f>
        <v>1</v>
      </c>
      <c r="K2209" s="92"/>
      <c r="L2209" s="26"/>
      <c r="M2209" s="26"/>
      <c r="N2209" s="26"/>
      <c r="O2209" s="26"/>
      <c r="P2209" s="26"/>
      <c r="Q2209" s="26"/>
      <c r="R2209" s="26"/>
      <c r="S2209" s="26"/>
      <c r="T2209" s="26"/>
    </row>
    <row r="2210" spans="1:20" x14ac:dyDescent="0.25">
      <c r="A2210" s="26"/>
      <c r="B2210" s="94">
        <v>2</v>
      </c>
      <c r="C2210" s="37" t="s">
        <v>104</v>
      </c>
      <c r="D2210" s="94">
        <v>3</v>
      </c>
      <c r="E2210" s="94">
        <v>2009</v>
      </c>
      <c r="F2210" s="94">
        <v>1</v>
      </c>
      <c r="G2210" s="94">
        <v>0</v>
      </c>
      <c r="H2210" s="94">
        <v>0</v>
      </c>
      <c r="I2210" s="93">
        <v>31488</v>
      </c>
      <c r="J2210" s="93" t="b" cm="1">
        <f t="array" ref="J2210">OR(ISNUMBER(SEARCH($L$26:$L$31,C2210)))</f>
        <v>1</v>
      </c>
      <c r="K2210" s="92"/>
      <c r="L2210" s="26"/>
      <c r="M2210" s="26"/>
      <c r="N2210" s="26"/>
      <c r="O2210" s="26"/>
      <c r="P2210" s="26"/>
      <c r="Q2210" s="26"/>
      <c r="R2210" s="26"/>
      <c r="S2210" s="26"/>
      <c r="T2210" s="26"/>
    </row>
    <row r="2211" spans="1:20" x14ac:dyDescent="0.25">
      <c r="A2211" s="26"/>
      <c r="B2211" s="94">
        <v>2</v>
      </c>
      <c r="C2211" s="37" t="s">
        <v>104</v>
      </c>
      <c r="D2211" s="94">
        <v>2</v>
      </c>
      <c r="E2211" s="94">
        <v>2009</v>
      </c>
      <c r="F2211" s="94">
        <v>1</v>
      </c>
      <c r="G2211" s="94">
        <v>0</v>
      </c>
      <c r="H2211" s="94">
        <v>0</v>
      </c>
      <c r="I2211" s="93">
        <v>15468</v>
      </c>
      <c r="J2211" s="93" t="b" cm="1">
        <f t="array" ref="J2211">OR(ISNUMBER(SEARCH($L$26:$L$31,C2211)))</f>
        <v>1</v>
      </c>
      <c r="K2211" s="92"/>
      <c r="L2211" s="26"/>
      <c r="M2211" s="26"/>
      <c r="N2211" s="26"/>
      <c r="O2211" s="26"/>
      <c r="P2211" s="26"/>
      <c r="Q2211" s="26"/>
      <c r="R2211" s="26"/>
      <c r="S2211" s="26"/>
      <c r="T2211" s="26"/>
    </row>
    <row r="2212" spans="1:20" x14ac:dyDescent="0.25">
      <c r="A2212" s="26"/>
      <c r="B2212" s="94">
        <v>3</v>
      </c>
      <c r="C2212" s="37" t="s">
        <v>104</v>
      </c>
      <c r="D2212" s="94">
        <v>3</v>
      </c>
      <c r="E2212" s="94">
        <v>2009</v>
      </c>
      <c r="F2212" s="94">
        <v>1</v>
      </c>
      <c r="G2212" s="94">
        <v>0</v>
      </c>
      <c r="H2212" s="94">
        <v>0</v>
      </c>
      <c r="I2212" s="93">
        <v>7284</v>
      </c>
      <c r="J2212" s="93" t="b" cm="1">
        <f t="array" ref="J2212">OR(ISNUMBER(SEARCH($L$26:$L$31,C2212)))</f>
        <v>1</v>
      </c>
      <c r="K2212" s="92"/>
      <c r="L2212" s="26"/>
      <c r="M2212" s="26"/>
      <c r="N2212" s="26"/>
      <c r="O2212" s="26"/>
      <c r="P2212" s="26"/>
      <c r="Q2212" s="26"/>
      <c r="R2212" s="26"/>
      <c r="S2212" s="26"/>
      <c r="T2212" s="26"/>
    </row>
    <row r="2213" spans="1:20" x14ac:dyDescent="0.25">
      <c r="A2213" s="26"/>
      <c r="B2213" s="94">
        <v>2</v>
      </c>
      <c r="C2213" s="37" t="s">
        <v>110</v>
      </c>
      <c r="D2213" s="94">
        <v>2</v>
      </c>
      <c r="E2213" s="94">
        <v>2010</v>
      </c>
      <c r="F2213" s="94">
        <v>1</v>
      </c>
      <c r="G2213" s="94">
        <v>0</v>
      </c>
      <c r="H2213" s="94">
        <v>0</v>
      </c>
      <c r="I2213" s="93">
        <v>216831</v>
      </c>
      <c r="J2213" s="93" t="b" cm="1">
        <f t="array" ref="J2213">OR(ISNUMBER(SEARCH($L$26:$L$31,C2213)))</f>
        <v>0</v>
      </c>
      <c r="K2213" s="92"/>
      <c r="L2213" s="26"/>
      <c r="M2213" s="26"/>
      <c r="N2213" s="26"/>
      <c r="O2213" s="26"/>
      <c r="P2213" s="26"/>
      <c r="Q2213" s="26"/>
      <c r="R2213" s="26"/>
      <c r="S2213" s="26"/>
      <c r="T2213" s="26"/>
    </row>
    <row r="2214" spans="1:20" x14ac:dyDescent="0.25">
      <c r="A2214" s="26"/>
      <c r="B2214" s="94">
        <v>4</v>
      </c>
      <c r="C2214" s="37" t="s">
        <v>104</v>
      </c>
      <c r="D2214" s="94">
        <v>3</v>
      </c>
      <c r="E2214" s="94">
        <v>2010</v>
      </c>
      <c r="F2214" s="94">
        <v>1</v>
      </c>
      <c r="G2214" s="94">
        <v>0</v>
      </c>
      <c r="H2214" s="94">
        <v>0</v>
      </c>
      <c r="I2214" s="93">
        <v>60884</v>
      </c>
      <c r="J2214" s="93" t="b" cm="1">
        <f t="array" ref="J2214">OR(ISNUMBER(SEARCH($L$26:$L$31,C2214)))</f>
        <v>1</v>
      </c>
      <c r="K2214" s="92"/>
      <c r="L2214" s="26"/>
      <c r="M2214" s="26"/>
      <c r="N2214" s="26"/>
      <c r="O2214" s="26"/>
      <c r="P2214" s="26"/>
      <c r="Q2214" s="26"/>
      <c r="R2214" s="26"/>
      <c r="S2214" s="26"/>
      <c r="T2214" s="26"/>
    </row>
    <row r="2215" spans="1:20" x14ac:dyDescent="0.25">
      <c r="A2215" s="26"/>
      <c r="B2215" s="94">
        <v>6</v>
      </c>
      <c r="C2215" s="37" t="s">
        <v>104</v>
      </c>
      <c r="D2215" s="94">
        <v>4</v>
      </c>
      <c r="E2215" s="94">
        <v>2010</v>
      </c>
      <c r="F2215" s="94">
        <v>1</v>
      </c>
      <c r="G2215" s="94">
        <v>0</v>
      </c>
      <c r="H2215" s="94">
        <v>0</v>
      </c>
      <c r="I2215" s="93">
        <v>16738</v>
      </c>
      <c r="J2215" s="93" t="b" cm="1">
        <f t="array" ref="J2215">OR(ISNUMBER(SEARCH($L$26:$L$31,C2215)))</f>
        <v>1</v>
      </c>
      <c r="K2215" s="92"/>
      <c r="L2215" s="26"/>
      <c r="M2215" s="26"/>
      <c r="N2215" s="26"/>
      <c r="O2215" s="26"/>
      <c r="P2215" s="26"/>
      <c r="Q2215" s="26"/>
      <c r="R2215" s="26"/>
      <c r="S2215" s="26"/>
      <c r="T2215" s="26"/>
    </row>
    <row r="2216" spans="1:20" x14ac:dyDescent="0.25">
      <c r="A2216" s="26"/>
      <c r="B2216" s="94">
        <v>2</v>
      </c>
      <c r="C2216" s="37" t="s">
        <v>106</v>
      </c>
      <c r="D2216" s="94">
        <v>1</v>
      </c>
      <c r="E2216" s="94">
        <v>2010</v>
      </c>
      <c r="F2216" s="94">
        <v>1</v>
      </c>
      <c r="G2216" s="94">
        <v>0</v>
      </c>
      <c r="H2216" s="94">
        <v>0</v>
      </c>
      <c r="I2216" s="93">
        <v>29424</v>
      </c>
      <c r="J2216" s="93" t="b" cm="1">
        <f t="array" ref="J2216">OR(ISNUMBER(SEARCH($L$26:$L$31,C2216)))</f>
        <v>0</v>
      </c>
      <c r="K2216" s="92"/>
      <c r="L2216" s="26"/>
      <c r="M2216" s="26"/>
      <c r="N2216" s="26"/>
      <c r="O2216" s="26"/>
      <c r="P2216" s="26"/>
      <c r="Q2216" s="26"/>
      <c r="R2216" s="26"/>
      <c r="S2216" s="26"/>
      <c r="T2216" s="26"/>
    </row>
    <row r="2217" spans="1:20" x14ac:dyDescent="0.25">
      <c r="A2217" s="26"/>
      <c r="B2217" s="94">
        <v>3</v>
      </c>
      <c r="C2217" s="37" t="s">
        <v>103</v>
      </c>
      <c r="D2217" s="94">
        <v>2</v>
      </c>
      <c r="E2217" s="94">
        <v>2010</v>
      </c>
      <c r="F2217" s="94">
        <v>1</v>
      </c>
      <c r="G2217" s="94">
        <v>0</v>
      </c>
      <c r="H2217" s="94">
        <v>0</v>
      </c>
      <c r="I2217" s="93">
        <v>74972</v>
      </c>
      <c r="J2217" s="93" t="b" cm="1">
        <f t="array" ref="J2217">OR(ISNUMBER(SEARCH($L$26:$L$31,C2217)))</f>
        <v>1</v>
      </c>
      <c r="K2217" s="92"/>
      <c r="L2217" s="26"/>
      <c r="M2217" s="26"/>
      <c r="N2217" s="26"/>
      <c r="O2217" s="26"/>
      <c r="P2217" s="26"/>
      <c r="Q2217" s="26"/>
      <c r="R2217" s="26"/>
      <c r="S2217" s="26"/>
      <c r="T2217" s="26"/>
    </row>
    <row r="2218" spans="1:20" x14ac:dyDescent="0.25">
      <c r="A2218" s="26"/>
      <c r="B2218" s="94">
        <v>6</v>
      </c>
      <c r="C2218" s="37" t="s">
        <v>104</v>
      </c>
      <c r="D2218" s="94">
        <v>1</v>
      </c>
      <c r="E2218" s="94">
        <v>2010</v>
      </c>
      <c r="F2218" s="94">
        <v>1</v>
      </c>
      <c r="G2218" s="94">
        <v>0</v>
      </c>
      <c r="H2218" s="94">
        <v>0</v>
      </c>
      <c r="I2218" s="93">
        <v>49553</v>
      </c>
      <c r="J2218" s="93" t="b" cm="1">
        <f t="array" ref="J2218">OR(ISNUMBER(SEARCH($L$26:$L$31,C2218)))</f>
        <v>1</v>
      </c>
      <c r="K2218" s="92"/>
      <c r="L2218" s="26"/>
      <c r="M2218" s="26"/>
      <c r="N2218" s="26"/>
      <c r="O2218" s="26"/>
      <c r="P2218" s="26"/>
      <c r="Q2218" s="26"/>
      <c r="R2218" s="26"/>
      <c r="S2218" s="26"/>
      <c r="T2218" s="26"/>
    </row>
    <row r="2219" spans="1:20" x14ac:dyDescent="0.25">
      <c r="A2219" s="26"/>
      <c r="B2219" s="94">
        <v>4</v>
      </c>
      <c r="C2219" s="37" t="s">
        <v>104</v>
      </c>
      <c r="D2219" s="94">
        <v>1</v>
      </c>
      <c r="E2219" s="94">
        <v>2010</v>
      </c>
      <c r="F2219" s="94">
        <v>1</v>
      </c>
      <c r="G2219" s="94">
        <v>0</v>
      </c>
      <c r="H2219" s="94">
        <v>0</v>
      </c>
      <c r="I2219" s="93">
        <v>28882</v>
      </c>
      <c r="J2219" s="93" t="b" cm="1">
        <f t="array" ref="J2219">OR(ISNUMBER(SEARCH($L$26:$L$31,C2219)))</f>
        <v>1</v>
      </c>
      <c r="K2219" s="92"/>
      <c r="L2219" s="26"/>
      <c r="M2219" s="26"/>
      <c r="N2219" s="26"/>
      <c r="O2219" s="26"/>
      <c r="P2219" s="26"/>
      <c r="Q2219" s="26"/>
      <c r="R2219" s="26"/>
      <c r="S2219" s="26"/>
      <c r="T2219" s="26"/>
    </row>
    <row r="2220" spans="1:20" x14ac:dyDescent="0.25">
      <c r="A2220" s="26"/>
      <c r="B2220" s="94">
        <v>3</v>
      </c>
      <c r="C2220" s="37" t="s">
        <v>104</v>
      </c>
      <c r="D2220" s="94">
        <v>1</v>
      </c>
      <c r="E2220" s="94">
        <v>2010</v>
      </c>
      <c r="F2220" s="94">
        <v>1</v>
      </c>
      <c r="G2220" s="94">
        <v>0</v>
      </c>
      <c r="H2220" s="94">
        <v>0</v>
      </c>
      <c r="I2220" s="93">
        <v>14995</v>
      </c>
      <c r="J2220" s="93" t="b" cm="1">
        <f t="array" ref="J2220">OR(ISNUMBER(SEARCH($L$26:$L$31,C2220)))</f>
        <v>1</v>
      </c>
      <c r="K2220" s="92"/>
      <c r="L2220" s="26"/>
      <c r="M2220" s="26"/>
      <c r="N2220" s="26"/>
      <c r="O2220" s="26"/>
      <c r="P2220" s="26"/>
      <c r="Q2220" s="26"/>
      <c r="R2220" s="26"/>
      <c r="S2220" s="26"/>
      <c r="T2220" s="26"/>
    </row>
    <row r="2221" spans="1:20" x14ac:dyDescent="0.25">
      <c r="A2221" s="26"/>
      <c r="B2221" s="94">
        <v>6</v>
      </c>
      <c r="C2221" s="37" t="s">
        <v>104</v>
      </c>
      <c r="D2221" s="94">
        <v>2</v>
      </c>
      <c r="E2221" s="94">
        <v>2010</v>
      </c>
      <c r="F2221" s="94">
        <v>1</v>
      </c>
      <c r="G2221" s="94">
        <v>0</v>
      </c>
      <c r="H2221" s="94">
        <v>0</v>
      </c>
      <c r="I2221" s="93">
        <v>0</v>
      </c>
      <c r="J2221" s="93" t="b" cm="1">
        <f t="array" ref="J2221">OR(ISNUMBER(SEARCH($L$26:$L$31,C2221)))</f>
        <v>1</v>
      </c>
      <c r="K2221" s="92"/>
      <c r="L2221" s="26"/>
      <c r="M2221" s="26"/>
      <c r="N2221" s="26"/>
      <c r="O2221" s="26"/>
      <c r="P2221" s="26"/>
      <c r="Q2221" s="26"/>
      <c r="R2221" s="26"/>
      <c r="S2221" s="26"/>
      <c r="T2221" s="26"/>
    </row>
    <row r="2222" spans="1:20" x14ac:dyDescent="0.25">
      <c r="A2222" s="26"/>
      <c r="B2222" s="94">
        <v>4</v>
      </c>
      <c r="C2222" s="37" t="s">
        <v>104</v>
      </c>
      <c r="D2222" s="94">
        <v>3</v>
      </c>
      <c r="E2222" s="94">
        <v>2010</v>
      </c>
      <c r="F2222" s="94">
        <v>1</v>
      </c>
      <c r="G2222" s="94">
        <v>0</v>
      </c>
      <c r="H2222" s="94">
        <v>0</v>
      </c>
      <c r="I2222" s="93">
        <v>16425</v>
      </c>
      <c r="J2222" s="93" t="b" cm="1">
        <f t="array" ref="J2222">OR(ISNUMBER(SEARCH($L$26:$L$31,C2222)))</f>
        <v>1</v>
      </c>
      <c r="K2222" s="92"/>
      <c r="L2222" s="26"/>
      <c r="M2222" s="26"/>
      <c r="N2222" s="26"/>
      <c r="O2222" s="26"/>
      <c r="P2222" s="26"/>
      <c r="Q2222" s="26"/>
      <c r="R2222" s="26"/>
      <c r="S2222" s="26"/>
      <c r="T2222" s="26"/>
    </row>
    <row r="2223" spans="1:20" x14ac:dyDescent="0.25">
      <c r="A2223" s="26"/>
      <c r="B2223" s="94">
        <v>4</v>
      </c>
      <c r="C2223" s="37" t="s">
        <v>104</v>
      </c>
      <c r="D2223" s="94">
        <v>3</v>
      </c>
      <c r="E2223" s="94">
        <v>2010</v>
      </c>
      <c r="F2223" s="94">
        <v>1</v>
      </c>
      <c r="G2223" s="94">
        <v>0</v>
      </c>
      <c r="H2223" s="94">
        <v>0</v>
      </c>
      <c r="I2223" s="93">
        <v>31681</v>
      </c>
      <c r="J2223" s="93" t="b" cm="1">
        <f t="array" ref="J2223">OR(ISNUMBER(SEARCH($L$26:$L$31,C2223)))</f>
        <v>1</v>
      </c>
      <c r="K2223" s="92"/>
      <c r="L2223" s="26"/>
      <c r="M2223" s="26"/>
      <c r="N2223" s="26"/>
      <c r="O2223" s="26"/>
      <c r="P2223" s="26"/>
      <c r="Q2223" s="26"/>
      <c r="R2223" s="26"/>
      <c r="S2223" s="26"/>
      <c r="T2223" s="26"/>
    </row>
    <row r="2224" spans="1:20" x14ac:dyDescent="0.25">
      <c r="A2224" s="26"/>
      <c r="B2224" s="94">
        <v>4</v>
      </c>
      <c r="C2224" s="37" t="s">
        <v>104</v>
      </c>
      <c r="D2224" s="94">
        <v>3</v>
      </c>
      <c r="E2224" s="94">
        <v>2010</v>
      </c>
      <c r="F2224" s="94">
        <v>1</v>
      </c>
      <c r="G2224" s="94">
        <v>0</v>
      </c>
      <c r="H2224" s="94">
        <v>0</v>
      </c>
      <c r="I2224" s="93">
        <v>58994</v>
      </c>
      <c r="J2224" s="93" t="b" cm="1">
        <f t="array" ref="J2224">OR(ISNUMBER(SEARCH($L$26:$L$31,C2224)))</f>
        <v>1</v>
      </c>
      <c r="K2224" s="92"/>
      <c r="L2224" s="26"/>
      <c r="M2224" s="26"/>
      <c r="N2224" s="26"/>
      <c r="O2224" s="26"/>
      <c r="P2224" s="26"/>
      <c r="Q2224" s="26"/>
      <c r="R2224" s="26"/>
      <c r="S2224" s="26"/>
      <c r="T2224" s="26"/>
    </row>
    <row r="2225" spans="1:20" x14ac:dyDescent="0.25">
      <c r="A2225" s="26"/>
      <c r="B2225" s="94">
        <v>5</v>
      </c>
      <c r="C2225" s="37" t="s">
        <v>104</v>
      </c>
      <c r="D2225" s="94">
        <v>3</v>
      </c>
      <c r="E2225" s="94">
        <v>2010</v>
      </c>
      <c r="F2225" s="94">
        <v>1</v>
      </c>
      <c r="G2225" s="94">
        <v>0</v>
      </c>
      <c r="H2225" s="94">
        <v>0</v>
      </c>
      <c r="I2225" s="93">
        <v>124064</v>
      </c>
      <c r="J2225" s="93" t="b" cm="1">
        <f t="array" ref="J2225">OR(ISNUMBER(SEARCH($L$26:$L$31,C2225)))</f>
        <v>1</v>
      </c>
      <c r="K2225" s="92"/>
      <c r="L2225" s="26"/>
      <c r="M2225" s="26"/>
      <c r="N2225" s="26"/>
      <c r="O2225" s="26"/>
      <c r="P2225" s="26"/>
      <c r="Q2225" s="26"/>
      <c r="R2225" s="26"/>
      <c r="S2225" s="26"/>
      <c r="T2225" s="26"/>
    </row>
    <row r="2226" spans="1:20" x14ac:dyDescent="0.25">
      <c r="A2226" s="26"/>
      <c r="B2226" s="94">
        <v>3</v>
      </c>
      <c r="C2226" s="37" t="s">
        <v>104</v>
      </c>
      <c r="D2226" s="94">
        <v>3</v>
      </c>
      <c r="E2226" s="94">
        <v>2010</v>
      </c>
      <c r="F2226" s="94">
        <v>1</v>
      </c>
      <c r="G2226" s="94">
        <v>0</v>
      </c>
      <c r="H2226" s="94">
        <v>0</v>
      </c>
      <c r="I2226" s="93">
        <v>123417</v>
      </c>
      <c r="J2226" s="93" t="b" cm="1">
        <f t="array" ref="J2226">OR(ISNUMBER(SEARCH($L$26:$L$31,C2226)))</f>
        <v>1</v>
      </c>
      <c r="K2226" s="92"/>
      <c r="L2226" s="26"/>
      <c r="M2226" s="26"/>
      <c r="N2226" s="26"/>
      <c r="O2226" s="26"/>
      <c r="P2226" s="26"/>
      <c r="Q2226" s="26"/>
      <c r="R2226" s="26"/>
      <c r="S2226" s="26"/>
      <c r="T2226" s="26"/>
    </row>
    <row r="2227" spans="1:20" x14ac:dyDescent="0.25">
      <c r="A2227" s="26"/>
      <c r="B2227" s="94">
        <v>5</v>
      </c>
      <c r="C2227" s="37" t="s">
        <v>104</v>
      </c>
      <c r="D2227" s="94">
        <v>3</v>
      </c>
      <c r="E2227" s="94">
        <v>2010</v>
      </c>
      <c r="F2227" s="94">
        <v>1</v>
      </c>
      <c r="G2227" s="94">
        <v>0</v>
      </c>
      <c r="H2227" s="94">
        <v>0</v>
      </c>
      <c r="I2227" s="93">
        <v>127627</v>
      </c>
      <c r="J2227" s="93" t="b" cm="1">
        <f t="array" ref="J2227">OR(ISNUMBER(SEARCH($L$26:$L$31,C2227)))</f>
        <v>1</v>
      </c>
      <c r="K2227" s="92"/>
      <c r="L2227" s="26"/>
      <c r="M2227" s="26"/>
      <c r="N2227" s="26"/>
      <c r="O2227" s="26"/>
      <c r="P2227" s="26"/>
      <c r="Q2227" s="26"/>
      <c r="R2227" s="26"/>
      <c r="S2227" s="26"/>
      <c r="T2227" s="26"/>
    </row>
    <row r="2228" spans="1:20" x14ac:dyDescent="0.25">
      <c r="A2228" s="26"/>
      <c r="B2228" s="94">
        <v>5</v>
      </c>
      <c r="C2228" s="37" t="s">
        <v>104</v>
      </c>
      <c r="D2228" s="94">
        <v>3</v>
      </c>
      <c r="E2228" s="94">
        <v>2010</v>
      </c>
      <c r="F2228" s="94">
        <v>1</v>
      </c>
      <c r="G2228" s="94">
        <v>0</v>
      </c>
      <c r="H2228" s="94">
        <v>0</v>
      </c>
      <c r="I2228" s="93">
        <v>30857</v>
      </c>
      <c r="J2228" s="93" t="b" cm="1">
        <f t="array" ref="J2228">OR(ISNUMBER(SEARCH($L$26:$L$31,C2228)))</f>
        <v>1</v>
      </c>
      <c r="K2228" s="92"/>
      <c r="L2228" s="26"/>
      <c r="M2228" s="26"/>
      <c r="N2228" s="26"/>
      <c r="O2228" s="26"/>
      <c r="P2228" s="26"/>
      <c r="Q2228" s="26"/>
      <c r="R2228" s="26"/>
      <c r="S2228" s="26"/>
      <c r="T2228" s="26"/>
    </row>
    <row r="2229" spans="1:20" x14ac:dyDescent="0.25">
      <c r="A2229" s="26"/>
      <c r="B2229" s="94">
        <v>4</v>
      </c>
      <c r="C2229" s="37" t="s">
        <v>107</v>
      </c>
      <c r="D2229" s="94">
        <v>3</v>
      </c>
      <c r="E2229" s="94">
        <v>2010</v>
      </c>
      <c r="F2229" s="94">
        <v>1</v>
      </c>
      <c r="G2229" s="94">
        <v>0</v>
      </c>
      <c r="H2229" s="94">
        <v>0</v>
      </c>
      <c r="I2229" s="93">
        <v>101941</v>
      </c>
      <c r="J2229" s="93" t="b" cm="1">
        <f t="array" ref="J2229">OR(ISNUMBER(SEARCH($L$26:$L$31,C2229)))</f>
        <v>1</v>
      </c>
      <c r="K2229" s="92"/>
      <c r="L2229" s="26"/>
      <c r="M2229" s="26"/>
      <c r="N2229" s="26"/>
      <c r="O2229" s="26"/>
      <c r="P2229" s="26"/>
      <c r="Q2229" s="26"/>
      <c r="R2229" s="26"/>
      <c r="S2229" s="26"/>
      <c r="T2229" s="26"/>
    </row>
    <row r="2230" spans="1:20" x14ac:dyDescent="0.25">
      <c r="A2230" s="26"/>
      <c r="B2230" s="94">
        <v>3</v>
      </c>
      <c r="C2230" s="37" t="s">
        <v>104</v>
      </c>
      <c r="D2230" s="94">
        <v>2</v>
      </c>
      <c r="E2230" s="94">
        <v>2010</v>
      </c>
      <c r="F2230" s="94">
        <v>1</v>
      </c>
      <c r="G2230" s="94">
        <v>0</v>
      </c>
      <c r="H2230" s="94">
        <v>0</v>
      </c>
      <c r="I2230" s="93">
        <v>130924</v>
      </c>
      <c r="J2230" s="93" t="b" cm="1">
        <f t="array" ref="J2230">OR(ISNUMBER(SEARCH($L$26:$L$31,C2230)))</f>
        <v>1</v>
      </c>
      <c r="K2230" s="92"/>
      <c r="L2230" s="26"/>
      <c r="M2230" s="26"/>
      <c r="N2230" s="26"/>
      <c r="O2230" s="26"/>
      <c r="P2230" s="26"/>
      <c r="Q2230" s="26"/>
      <c r="R2230" s="26"/>
      <c r="S2230" s="26"/>
      <c r="T2230" s="26"/>
    </row>
    <row r="2231" spans="1:20" x14ac:dyDescent="0.25">
      <c r="A2231" s="26"/>
      <c r="B2231" s="94">
        <v>4</v>
      </c>
      <c r="C2231" s="37" t="s">
        <v>104</v>
      </c>
      <c r="D2231" s="94">
        <v>2</v>
      </c>
      <c r="E2231" s="94">
        <v>2010</v>
      </c>
      <c r="F2231" s="94">
        <v>1</v>
      </c>
      <c r="G2231" s="94">
        <v>0</v>
      </c>
      <c r="H2231" s="94">
        <v>0</v>
      </c>
      <c r="I2231" s="93">
        <v>58075</v>
      </c>
      <c r="J2231" s="93" t="b" cm="1">
        <f t="array" ref="J2231">OR(ISNUMBER(SEARCH($L$26:$L$31,C2231)))</f>
        <v>1</v>
      </c>
      <c r="K2231" s="92"/>
      <c r="L2231" s="26"/>
      <c r="M2231" s="26"/>
      <c r="N2231" s="26"/>
      <c r="O2231" s="26"/>
      <c r="P2231" s="26"/>
      <c r="Q2231" s="26"/>
      <c r="R2231" s="26"/>
      <c r="S2231" s="26"/>
      <c r="T2231" s="26"/>
    </row>
    <row r="2232" spans="1:20" x14ac:dyDescent="0.25">
      <c r="A2232" s="26"/>
      <c r="B2232" s="94">
        <v>5</v>
      </c>
      <c r="C2232" s="37" t="s">
        <v>104</v>
      </c>
      <c r="D2232" s="94">
        <v>2</v>
      </c>
      <c r="E2232" s="94">
        <v>2010</v>
      </c>
      <c r="F2232" s="94">
        <v>1</v>
      </c>
      <c r="G2232" s="94">
        <v>0</v>
      </c>
      <c r="H2232" s="94">
        <v>0</v>
      </c>
      <c r="I2232" s="93">
        <v>63946</v>
      </c>
      <c r="J2232" s="93" t="b" cm="1">
        <f t="array" ref="J2232">OR(ISNUMBER(SEARCH($L$26:$L$31,C2232)))</f>
        <v>1</v>
      </c>
      <c r="K2232" s="92"/>
      <c r="L2232" s="26"/>
      <c r="M2232" s="26"/>
      <c r="N2232" s="26"/>
      <c r="O2232" s="26"/>
      <c r="P2232" s="26"/>
      <c r="Q2232" s="26"/>
      <c r="R2232" s="26"/>
      <c r="S2232" s="26"/>
      <c r="T2232" s="26"/>
    </row>
    <row r="2233" spans="1:20" x14ac:dyDescent="0.25">
      <c r="A2233" s="26"/>
      <c r="B2233" s="94">
        <v>4</v>
      </c>
      <c r="C2233" s="37" t="s">
        <v>104</v>
      </c>
      <c r="D2233" s="94">
        <v>2</v>
      </c>
      <c r="E2233" s="94">
        <v>2010</v>
      </c>
      <c r="F2233" s="94">
        <v>1</v>
      </c>
      <c r="G2233" s="94">
        <v>0</v>
      </c>
      <c r="H2233" s="94">
        <v>0</v>
      </c>
      <c r="I2233" s="93">
        <v>32924</v>
      </c>
      <c r="J2233" s="93" t="b" cm="1">
        <f t="array" ref="J2233">OR(ISNUMBER(SEARCH($L$26:$L$31,C2233)))</f>
        <v>1</v>
      </c>
      <c r="K2233" s="92"/>
      <c r="L2233" s="26"/>
      <c r="M2233" s="26"/>
      <c r="N2233" s="26"/>
      <c r="O2233" s="26"/>
      <c r="P2233" s="26"/>
      <c r="Q2233" s="26"/>
      <c r="R2233" s="26"/>
      <c r="S2233" s="26"/>
      <c r="T2233" s="26"/>
    </row>
    <row r="2234" spans="1:20" x14ac:dyDescent="0.25">
      <c r="A2234" s="26"/>
      <c r="B2234" s="94">
        <v>2</v>
      </c>
      <c r="C2234" s="37" t="s">
        <v>104</v>
      </c>
      <c r="D2234" s="94">
        <v>2</v>
      </c>
      <c r="E2234" s="94">
        <v>2010</v>
      </c>
      <c r="F2234" s="94">
        <v>1</v>
      </c>
      <c r="G2234" s="94">
        <v>0</v>
      </c>
      <c r="H2234" s="94">
        <v>0</v>
      </c>
      <c r="I2234" s="93">
        <v>16888</v>
      </c>
      <c r="J2234" s="93" t="b" cm="1">
        <f t="array" ref="J2234">OR(ISNUMBER(SEARCH($L$26:$L$31,C2234)))</f>
        <v>1</v>
      </c>
      <c r="K2234" s="92"/>
      <c r="L2234" s="26"/>
      <c r="M2234" s="26"/>
      <c r="N2234" s="26"/>
      <c r="O2234" s="26"/>
      <c r="P2234" s="26"/>
      <c r="Q2234" s="26"/>
      <c r="R2234" s="26"/>
      <c r="S2234" s="26"/>
      <c r="T2234" s="26"/>
    </row>
    <row r="2235" spans="1:20" x14ac:dyDescent="0.25">
      <c r="A2235" s="26"/>
      <c r="B2235" s="94">
        <v>3</v>
      </c>
      <c r="C2235" s="37" t="s">
        <v>104</v>
      </c>
      <c r="D2235" s="94">
        <v>2</v>
      </c>
      <c r="E2235" s="94">
        <v>2010</v>
      </c>
      <c r="F2235" s="94">
        <v>1</v>
      </c>
      <c r="G2235" s="94">
        <v>0</v>
      </c>
      <c r="H2235" s="94">
        <v>0</v>
      </c>
      <c r="I2235" s="93">
        <v>58614</v>
      </c>
      <c r="J2235" s="93" t="b" cm="1">
        <f t="array" ref="J2235">OR(ISNUMBER(SEARCH($L$26:$L$31,C2235)))</f>
        <v>1</v>
      </c>
      <c r="K2235" s="92"/>
      <c r="L2235" s="26"/>
      <c r="M2235" s="26"/>
      <c r="N2235" s="26"/>
      <c r="O2235" s="26"/>
      <c r="P2235" s="26"/>
      <c r="Q2235" s="26"/>
      <c r="R2235" s="26"/>
      <c r="S2235" s="26"/>
      <c r="T2235" s="26"/>
    </row>
    <row r="2236" spans="1:20" x14ac:dyDescent="0.25">
      <c r="A2236" s="26"/>
      <c r="B2236" s="94">
        <v>3</v>
      </c>
      <c r="C2236" s="37" t="s">
        <v>104</v>
      </c>
      <c r="D2236" s="94">
        <v>2</v>
      </c>
      <c r="E2236" s="94">
        <v>2010</v>
      </c>
      <c r="F2236" s="94">
        <v>1</v>
      </c>
      <c r="G2236" s="94">
        <v>0</v>
      </c>
      <c r="H2236" s="94">
        <v>0</v>
      </c>
      <c r="I2236" s="93">
        <v>242954</v>
      </c>
      <c r="J2236" s="93" t="b" cm="1">
        <f t="array" ref="J2236">OR(ISNUMBER(SEARCH($L$26:$L$31,C2236)))</f>
        <v>1</v>
      </c>
      <c r="K2236" s="92"/>
      <c r="L2236" s="26"/>
      <c r="M2236" s="26"/>
      <c r="N2236" s="26"/>
      <c r="O2236" s="26"/>
      <c r="P2236" s="26"/>
      <c r="Q2236" s="26"/>
      <c r="R2236" s="26"/>
      <c r="S2236" s="26"/>
      <c r="T2236" s="26"/>
    </row>
    <row r="2237" spans="1:20" x14ac:dyDescent="0.25">
      <c r="A2237" s="26"/>
      <c r="B2237" s="94">
        <v>3</v>
      </c>
      <c r="C2237" s="37" t="s">
        <v>104</v>
      </c>
      <c r="D2237" s="94">
        <v>2</v>
      </c>
      <c r="E2237" s="94">
        <v>2010</v>
      </c>
      <c r="F2237" s="94">
        <v>1</v>
      </c>
      <c r="G2237" s="94">
        <v>0</v>
      </c>
      <c r="H2237" s="94">
        <v>0</v>
      </c>
      <c r="I2237" s="93">
        <v>191213</v>
      </c>
      <c r="J2237" s="93" t="b" cm="1">
        <f t="array" ref="J2237">OR(ISNUMBER(SEARCH($L$26:$L$31,C2237)))</f>
        <v>1</v>
      </c>
      <c r="K2237" s="92"/>
      <c r="L2237" s="26"/>
      <c r="M2237" s="26"/>
      <c r="N2237" s="26"/>
      <c r="O2237" s="26"/>
      <c r="P2237" s="26"/>
      <c r="Q2237" s="26"/>
      <c r="R2237" s="26"/>
      <c r="S2237" s="26"/>
      <c r="T2237" s="26"/>
    </row>
    <row r="2238" spans="1:20" x14ac:dyDescent="0.25">
      <c r="A2238" s="26"/>
      <c r="B2238" s="94">
        <v>4</v>
      </c>
      <c r="C2238" s="37" t="s">
        <v>104</v>
      </c>
      <c r="D2238" s="94">
        <v>2</v>
      </c>
      <c r="E2238" s="94">
        <v>2010</v>
      </c>
      <c r="F2238" s="94">
        <v>1</v>
      </c>
      <c r="G2238" s="94">
        <v>0</v>
      </c>
      <c r="H2238" s="94">
        <v>0</v>
      </c>
      <c r="I2238" s="93">
        <v>49976</v>
      </c>
      <c r="J2238" s="93" t="b" cm="1">
        <f t="array" ref="J2238">OR(ISNUMBER(SEARCH($L$26:$L$31,C2238)))</f>
        <v>1</v>
      </c>
      <c r="K2238" s="92"/>
      <c r="L2238" s="26"/>
      <c r="M2238" s="26"/>
      <c r="N2238" s="26"/>
      <c r="O2238" s="26"/>
      <c r="P2238" s="26"/>
      <c r="Q2238" s="26"/>
      <c r="R2238" s="26"/>
      <c r="S2238" s="26"/>
      <c r="T2238" s="26"/>
    </row>
    <row r="2239" spans="1:20" x14ac:dyDescent="0.25">
      <c r="A2239" s="26"/>
      <c r="B2239" s="94">
        <v>2</v>
      </c>
      <c r="C2239" s="37" t="s">
        <v>109</v>
      </c>
      <c r="D2239" s="94">
        <v>2</v>
      </c>
      <c r="E2239" s="94">
        <v>2010</v>
      </c>
      <c r="F2239" s="94">
        <v>1</v>
      </c>
      <c r="G2239" s="94">
        <v>0</v>
      </c>
      <c r="H2239" s="94">
        <v>0</v>
      </c>
      <c r="I2239" s="93">
        <v>515261</v>
      </c>
      <c r="J2239" s="93" t="b" cm="1">
        <f t="array" ref="J2239">OR(ISNUMBER(SEARCH($L$26:$L$31,C2239)))</f>
        <v>0</v>
      </c>
      <c r="K2239" s="92"/>
      <c r="L2239" s="26"/>
      <c r="M2239" s="26"/>
      <c r="N2239" s="26"/>
      <c r="O2239" s="26"/>
      <c r="P2239" s="26"/>
      <c r="Q2239" s="26"/>
      <c r="R2239" s="26"/>
      <c r="S2239" s="26"/>
      <c r="T2239" s="26"/>
    </row>
    <row r="2240" spans="1:20" x14ac:dyDescent="0.25">
      <c r="A2240" s="26"/>
      <c r="B2240" s="94">
        <v>3</v>
      </c>
      <c r="C2240" s="37" t="s">
        <v>104</v>
      </c>
      <c r="D2240" s="94">
        <v>2</v>
      </c>
      <c r="E2240" s="94">
        <v>2010</v>
      </c>
      <c r="F2240" s="94">
        <v>1</v>
      </c>
      <c r="G2240" s="94">
        <v>0</v>
      </c>
      <c r="H2240" s="94">
        <v>0</v>
      </c>
      <c r="I2240" s="93">
        <v>377176</v>
      </c>
      <c r="J2240" s="93" t="b" cm="1">
        <f t="array" ref="J2240">OR(ISNUMBER(SEARCH($L$26:$L$31,C2240)))</f>
        <v>1</v>
      </c>
      <c r="K2240" s="92"/>
      <c r="L2240" s="26"/>
      <c r="M2240" s="26"/>
      <c r="N2240" s="26"/>
      <c r="O2240" s="26"/>
      <c r="P2240" s="26"/>
      <c r="Q2240" s="26"/>
      <c r="R2240" s="26"/>
      <c r="S2240" s="26"/>
      <c r="T2240" s="26"/>
    </row>
    <row r="2241" spans="1:20" x14ac:dyDescent="0.25">
      <c r="A2241" s="26"/>
      <c r="B2241" s="94">
        <v>5</v>
      </c>
      <c r="C2241" s="37" t="s">
        <v>104</v>
      </c>
      <c r="D2241" s="94">
        <v>2</v>
      </c>
      <c r="E2241" s="94">
        <v>2010</v>
      </c>
      <c r="F2241" s="94">
        <v>1</v>
      </c>
      <c r="G2241" s="94">
        <v>0</v>
      </c>
      <c r="H2241" s="94">
        <v>0</v>
      </c>
      <c r="I2241" s="93">
        <v>66438</v>
      </c>
      <c r="J2241" s="93" t="b" cm="1">
        <f t="array" ref="J2241">OR(ISNUMBER(SEARCH($L$26:$L$31,C2241)))</f>
        <v>1</v>
      </c>
      <c r="K2241" s="92"/>
      <c r="L2241" s="26"/>
      <c r="M2241" s="26"/>
      <c r="N2241" s="26"/>
      <c r="O2241" s="26"/>
      <c r="P2241" s="26"/>
      <c r="Q2241" s="26"/>
      <c r="R2241" s="26"/>
      <c r="S2241" s="26"/>
      <c r="T2241" s="26"/>
    </row>
    <row r="2242" spans="1:20" x14ac:dyDescent="0.25">
      <c r="A2242" s="26"/>
      <c r="B2242" s="94">
        <v>6</v>
      </c>
      <c r="C2242" s="37" t="s">
        <v>104</v>
      </c>
      <c r="D2242" s="94">
        <v>2</v>
      </c>
      <c r="E2242" s="94">
        <v>2010</v>
      </c>
      <c r="F2242" s="94">
        <v>1</v>
      </c>
      <c r="G2242" s="94">
        <v>0</v>
      </c>
      <c r="H2242" s="94">
        <v>0</v>
      </c>
      <c r="I2242" s="93">
        <v>58741</v>
      </c>
      <c r="J2242" s="93" t="b" cm="1">
        <f t="array" ref="J2242">OR(ISNUMBER(SEARCH($L$26:$L$31,C2242)))</f>
        <v>1</v>
      </c>
      <c r="K2242" s="92"/>
      <c r="L2242" s="26"/>
      <c r="M2242" s="26"/>
      <c r="N2242" s="26"/>
      <c r="O2242" s="26"/>
      <c r="P2242" s="26"/>
      <c r="Q2242" s="26"/>
      <c r="R2242" s="26"/>
      <c r="S2242" s="26"/>
      <c r="T2242" s="26"/>
    </row>
    <row r="2243" spans="1:20" x14ac:dyDescent="0.25">
      <c r="A2243" s="26"/>
      <c r="B2243" s="94">
        <v>6</v>
      </c>
      <c r="C2243" s="37" t="s">
        <v>104</v>
      </c>
      <c r="D2243" s="94">
        <v>2</v>
      </c>
      <c r="E2243" s="94">
        <v>2010</v>
      </c>
      <c r="F2243" s="94">
        <v>1</v>
      </c>
      <c r="G2243" s="94">
        <v>0</v>
      </c>
      <c r="H2243" s="94">
        <v>0</v>
      </c>
      <c r="I2243" s="93">
        <v>66153</v>
      </c>
      <c r="J2243" s="93" t="b" cm="1">
        <f t="array" ref="J2243">OR(ISNUMBER(SEARCH($L$26:$L$31,C2243)))</f>
        <v>1</v>
      </c>
      <c r="K2243" s="92"/>
      <c r="L2243" s="26"/>
      <c r="M2243" s="26"/>
      <c r="N2243" s="26"/>
      <c r="O2243" s="26"/>
      <c r="P2243" s="26"/>
      <c r="Q2243" s="26"/>
      <c r="R2243" s="26"/>
      <c r="S2243" s="26"/>
      <c r="T2243" s="26"/>
    </row>
    <row r="2244" spans="1:20" x14ac:dyDescent="0.25">
      <c r="A2244" s="26"/>
      <c r="B2244" s="94">
        <v>6</v>
      </c>
      <c r="C2244" s="37" t="s">
        <v>104</v>
      </c>
      <c r="D2244" s="94">
        <v>2</v>
      </c>
      <c r="E2244" s="94">
        <v>2010</v>
      </c>
      <c r="F2244" s="94">
        <v>1</v>
      </c>
      <c r="G2244" s="94">
        <v>0</v>
      </c>
      <c r="H2244" s="94">
        <v>0</v>
      </c>
      <c r="I2244" s="93">
        <v>75257</v>
      </c>
      <c r="J2244" s="93" t="b" cm="1">
        <f t="array" ref="J2244">OR(ISNUMBER(SEARCH($L$26:$L$31,C2244)))</f>
        <v>1</v>
      </c>
      <c r="K2244" s="92"/>
      <c r="L2244" s="26"/>
      <c r="M2244" s="26"/>
      <c r="N2244" s="26"/>
      <c r="O2244" s="26"/>
      <c r="P2244" s="26"/>
      <c r="Q2244" s="26"/>
      <c r="R2244" s="26"/>
      <c r="S2244" s="26"/>
      <c r="T2244" s="26"/>
    </row>
    <row r="2245" spans="1:20" x14ac:dyDescent="0.25">
      <c r="A2245" s="26"/>
      <c r="B2245" s="94">
        <v>4</v>
      </c>
      <c r="C2245" s="37" t="s">
        <v>104</v>
      </c>
      <c r="D2245" s="94">
        <v>2</v>
      </c>
      <c r="E2245" s="94">
        <v>2010</v>
      </c>
      <c r="F2245" s="94">
        <v>1</v>
      </c>
      <c r="G2245" s="94">
        <v>0</v>
      </c>
      <c r="H2245" s="94">
        <v>0</v>
      </c>
      <c r="I2245" s="93">
        <v>85315</v>
      </c>
      <c r="J2245" s="93" t="b" cm="1">
        <f t="array" ref="J2245">OR(ISNUMBER(SEARCH($L$26:$L$31,C2245)))</f>
        <v>1</v>
      </c>
      <c r="K2245" s="92"/>
      <c r="L2245" s="26"/>
      <c r="M2245" s="26"/>
      <c r="N2245" s="26"/>
      <c r="O2245" s="26"/>
      <c r="P2245" s="26"/>
      <c r="Q2245" s="26"/>
      <c r="R2245" s="26"/>
      <c r="S2245" s="26"/>
      <c r="T2245" s="26"/>
    </row>
    <row r="2246" spans="1:20" x14ac:dyDescent="0.25">
      <c r="A2246" s="26"/>
      <c r="B2246" s="94">
        <v>4</v>
      </c>
      <c r="C2246" s="37" t="s">
        <v>104</v>
      </c>
      <c r="D2246" s="94">
        <v>2</v>
      </c>
      <c r="E2246" s="94">
        <v>2010</v>
      </c>
      <c r="F2246" s="94">
        <v>1</v>
      </c>
      <c r="G2246" s="94">
        <v>0</v>
      </c>
      <c r="H2246" s="94">
        <v>0</v>
      </c>
      <c r="I2246" s="93">
        <v>65601</v>
      </c>
      <c r="J2246" s="93" t="b" cm="1">
        <f t="array" ref="J2246">OR(ISNUMBER(SEARCH($L$26:$L$31,C2246)))</f>
        <v>1</v>
      </c>
      <c r="K2246" s="92"/>
      <c r="L2246" s="26"/>
      <c r="M2246" s="26"/>
      <c r="N2246" s="26"/>
      <c r="O2246" s="26"/>
      <c r="P2246" s="26"/>
      <c r="Q2246" s="26"/>
      <c r="R2246" s="26"/>
      <c r="S2246" s="26"/>
      <c r="T2246" s="26"/>
    </row>
    <row r="2247" spans="1:20" x14ac:dyDescent="0.25">
      <c r="A2247" s="26"/>
      <c r="B2247" s="94">
        <v>4</v>
      </c>
      <c r="C2247" s="37" t="s">
        <v>104</v>
      </c>
      <c r="D2247" s="94">
        <v>2</v>
      </c>
      <c r="E2247" s="94">
        <v>2010</v>
      </c>
      <c r="F2247" s="94">
        <v>1</v>
      </c>
      <c r="G2247" s="94">
        <v>0</v>
      </c>
      <c r="H2247" s="94">
        <v>0</v>
      </c>
      <c r="I2247" s="93">
        <v>97813</v>
      </c>
      <c r="J2247" s="93" t="b" cm="1">
        <f t="array" ref="J2247">OR(ISNUMBER(SEARCH($L$26:$L$31,C2247)))</f>
        <v>1</v>
      </c>
      <c r="K2247" s="92"/>
      <c r="L2247" s="26"/>
      <c r="M2247" s="26"/>
      <c r="N2247" s="26"/>
      <c r="O2247" s="26"/>
      <c r="P2247" s="26"/>
      <c r="Q2247" s="26"/>
      <c r="R2247" s="26"/>
      <c r="S2247" s="26"/>
      <c r="T2247" s="26"/>
    </row>
    <row r="2248" spans="1:20" x14ac:dyDescent="0.25">
      <c r="A2248" s="26"/>
      <c r="B2248" s="94">
        <v>3</v>
      </c>
      <c r="C2248" s="37" t="s">
        <v>104</v>
      </c>
      <c r="D2248" s="94">
        <v>2</v>
      </c>
      <c r="E2248" s="94">
        <v>2010</v>
      </c>
      <c r="F2248" s="94">
        <v>1</v>
      </c>
      <c r="G2248" s="94">
        <v>0</v>
      </c>
      <c r="H2248" s="94">
        <v>0</v>
      </c>
      <c r="I2248" s="93">
        <v>448161</v>
      </c>
      <c r="J2248" s="93" t="b" cm="1">
        <f t="array" ref="J2248">OR(ISNUMBER(SEARCH($L$26:$L$31,C2248)))</f>
        <v>1</v>
      </c>
      <c r="K2248" s="92"/>
      <c r="L2248" s="26"/>
      <c r="M2248" s="26"/>
      <c r="N2248" s="26"/>
      <c r="O2248" s="26"/>
      <c r="P2248" s="26"/>
      <c r="Q2248" s="26"/>
      <c r="R2248" s="26"/>
      <c r="S2248" s="26"/>
      <c r="T2248" s="26"/>
    </row>
    <row r="2249" spans="1:20" x14ac:dyDescent="0.25">
      <c r="A2249" s="26"/>
      <c r="B2249" s="94">
        <v>3</v>
      </c>
      <c r="C2249" s="37" t="s">
        <v>104</v>
      </c>
      <c r="D2249" s="94">
        <v>2</v>
      </c>
      <c r="E2249" s="94">
        <v>2010</v>
      </c>
      <c r="F2249" s="94">
        <v>1</v>
      </c>
      <c r="G2249" s="94">
        <v>0</v>
      </c>
      <c r="H2249" s="94">
        <v>0</v>
      </c>
      <c r="I2249" s="93">
        <v>80456</v>
      </c>
      <c r="J2249" s="93" t="b" cm="1">
        <f t="array" ref="J2249">OR(ISNUMBER(SEARCH($L$26:$L$31,C2249)))</f>
        <v>1</v>
      </c>
      <c r="K2249" s="92"/>
      <c r="L2249" s="26"/>
      <c r="M2249" s="26"/>
      <c r="N2249" s="26"/>
      <c r="O2249" s="26"/>
      <c r="P2249" s="26"/>
      <c r="Q2249" s="26"/>
      <c r="R2249" s="26"/>
      <c r="S2249" s="26"/>
      <c r="T2249" s="26"/>
    </row>
    <row r="2250" spans="1:20" x14ac:dyDescent="0.25">
      <c r="A2250" s="26"/>
      <c r="B2250" s="94">
        <v>3</v>
      </c>
      <c r="C2250" s="37" t="s">
        <v>104</v>
      </c>
      <c r="D2250" s="94">
        <v>2</v>
      </c>
      <c r="E2250" s="94">
        <v>2010</v>
      </c>
      <c r="F2250" s="94">
        <v>1</v>
      </c>
      <c r="G2250" s="94">
        <v>0</v>
      </c>
      <c r="H2250" s="94">
        <v>0</v>
      </c>
      <c r="I2250" s="93">
        <v>223148</v>
      </c>
      <c r="J2250" s="93" t="b" cm="1">
        <f t="array" ref="J2250">OR(ISNUMBER(SEARCH($L$26:$L$31,C2250)))</f>
        <v>1</v>
      </c>
      <c r="K2250" s="92"/>
      <c r="L2250" s="26"/>
      <c r="M2250" s="26"/>
      <c r="N2250" s="26"/>
      <c r="O2250" s="26"/>
      <c r="P2250" s="26"/>
      <c r="Q2250" s="26"/>
      <c r="R2250" s="26"/>
      <c r="S2250" s="26"/>
      <c r="T2250" s="26"/>
    </row>
    <row r="2251" spans="1:20" x14ac:dyDescent="0.25">
      <c r="A2251" s="26"/>
      <c r="B2251" s="94">
        <v>5</v>
      </c>
      <c r="C2251" s="37" t="s">
        <v>104</v>
      </c>
      <c r="D2251" s="94">
        <v>2</v>
      </c>
      <c r="E2251" s="94">
        <v>2010</v>
      </c>
      <c r="F2251" s="94">
        <v>1</v>
      </c>
      <c r="G2251" s="94">
        <v>0</v>
      </c>
      <c r="H2251" s="94">
        <v>0</v>
      </c>
      <c r="I2251" s="93">
        <v>390035</v>
      </c>
      <c r="J2251" s="93" t="b" cm="1">
        <f t="array" ref="J2251">OR(ISNUMBER(SEARCH($L$26:$L$31,C2251)))</f>
        <v>1</v>
      </c>
      <c r="K2251" s="92"/>
      <c r="L2251" s="26"/>
      <c r="M2251" s="26"/>
      <c r="N2251" s="26"/>
      <c r="O2251" s="26"/>
      <c r="P2251" s="26"/>
      <c r="Q2251" s="26"/>
      <c r="R2251" s="26"/>
      <c r="S2251" s="26"/>
      <c r="T2251" s="26"/>
    </row>
    <row r="2252" spans="1:20" x14ac:dyDescent="0.25">
      <c r="A2252" s="26"/>
      <c r="B2252" s="94">
        <v>5</v>
      </c>
      <c r="C2252" s="37" t="s">
        <v>104</v>
      </c>
      <c r="D2252" s="94">
        <v>2</v>
      </c>
      <c r="E2252" s="94">
        <v>2010</v>
      </c>
      <c r="F2252" s="94">
        <v>1</v>
      </c>
      <c r="G2252" s="94">
        <v>0</v>
      </c>
      <c r="H2252" s="94">
        <v>0</v>
      </c>
      <c r="I2252" s="93">
        <v>65081</v>
      </c>
      <c r="J2252" s="93" t="b" cm="1">
        <f t="array" ref="J2252">OR(ISNUMBER(SEARCH($L$26:$L$31,C2252)))</f>
        <v>1</v>
      </c>
      <c r="K2252" s="92"/>
      <c r="L2252" s="26"/>
      <c r="M2252" s="26"/>
      <c r="N2252" s="26"/>
      <c r="O2252" s="26"/>
      <c r="P2252" s="26"/>
      <c r="Q2252" s="26"/>
      <c r="R2252" s="26"/>
      <c r="S2252" s="26"/>
      <c r="T2252" s="26"/>
    </row>
    <row r="2253" spans="1:20" x14ac:dyDescent="0.25">
      <c r="A2253" s="26"/>
      <c r="B2253" s="94">
        <v>6</v>
      </c>
      <c r="C2253" s="37" t="s">
        <v>104</v>
      </c>
      <c r="D2253" s="94">
        <v>2</v>
      </c>
      <c r="E2253" s="94">
        <v>2010</v>
      </c>
      <c r="F2253" s="94">
        <v>1</v>
      </c>
      <c r="G2253" s="94">
        <v>0</v>
      </c>
      <c r="H2253" s="94">
        <v>0</v>
      </c>
      <c r="I2253" s="93">
        <v>191821</v>
      </c>
      <c r="J2253" s="93" t="b" cm="1">
        <f t="array" ref="J2253">OR(ISNUMBER(SEARCH($L$26:$L$31,C2253)))</f>
        <v>1</v>
      </c>
      <c r="K2253" s="92"/>
      <c r="L2253" s="26"/>
      <c r="M2253" s="26"/>
      <c r="N2253" s="26"/>
      <c r="O2253" s="26"/>
      <c r="P2253" s="26"/>
      <c r="Q2253" s="26"/>
      <c r="R2253" s="26"/>
      <c r="S2253" s="26"/>
      <c r="T2253" s="26"/>
    </row>
    <row r="2254" spans="1:20" x14ac:dyDescent="0.25">
      <c r="A2254" s="26"/>
      <c r="B2254" s="94">
        <v>3</v>
      </c>
      <c r="C2254" s="37" t="s">
        <v>104</v>
      </c>
      <c r="D2254" s="94">
        <v>2</v>
      </c>
      <c r="E2254" s="94">
        <v>2010</v>
      </c>
      <c r="F2254" s="94">
        <v>1</v>
      </c>
      <c r="G2254" s="94">
        <v>0</v>
      </c>
      <c r="H2254" s="94">
        <v>0</v>
      </c>
      <c r="I2254" s="93">
        <v>119346</v>
      </c>
      <c r="J2254" s="93" t="b" cm="1">
        <f t="array" ref="J2254">OR(ISNUMBER(SEARCH($L$26:$L$31,C2254)))</f>
        <v>1</v>
      </c>
      <c r="K2254" s="92"/>
      <c r="L2254" s="26"/>
      <c r="M2254" s="26"/>
      <c r="N2254" s="26"/>
      <c r="O2254" s="26"/>
      <c r="P2254" s="26"/>
      <c r="Q2254" s="26"/>
      <c r="R2254" s="26"/>
      <c r="S2254" s="26"/>
      <c r="T2254" s="26"/>
    </row>
    <row r="2255" spans="1:20" x14ac:dyDescent="0.25">
      <c r="A2255" s="26"/>
      <c r="B2255" s="94">
        <v>3</v>
      </c>
      <c r="C2255" s="37" t="s">
        <v>104</v>
      </c>
      <c r="D2255" s="94">
        <v>2</v>
      </c>
      <c r="E2255" s="94">
        <v>2010</v>
      </c>
      <c r="F2255" s="94">
        <v>1</v>
      </c>
      <c r="G2255" s="94">
        <v>0</v>
      </c>
      <c r="H2255" s="94">
        <v>0</v>
      </c>
      <c r="I2255" s="93">
        <v>84261</v>
      </c>
      <c r="J2255" s="93" t="b" cm="1">
        <f t="array" ref="J2255">OR(ISNUMBER(SEARCH($L$26:$L$31,C2255)))</f>
        <v>1</v>
      </c>
      <c r="K2255" s="92"/>
      <c r="L2255" s="26"/>
      <c r="M2255" s="26"/>
      <c r="N2255" s="26"/>
      <c r="O2255" s="26"/>
      <c r="P2255" s="26"/>
      <c r="Q2255" s="26"/>
      <c r="R2255" s="26"/>
      <c r="S2255" s="26"/>
      <c r="T2255" s="26"/>
    </row>
    <row r="2256" spans="1:20" x14ac:dyDescent="0.25">
      <c r="A2256" s="26"/>
      <c r="B2256" s="94">
        <v>5</v>
      </c>
      <c r="C2256" s="37" t="s">
        <v>104</v>
      </c>
      <c r="D2256" s="94">
        <v>2</v>
      </c>
      <c r="E2256" s="94">
        <v>2010</v>
      </c>
      <c r="F2256" s="94">
        <v>1</v>
      </c>
      <c r="G2256" s="94">
        <v>0</v>
      </c>
      <c r="H2256" s="94">
        <v>0</v>
      </c>
      <c r="I2256" s="93">
        <v>275349</v>
      </c>
      <c r="J2256" s="93" t="b" cm="1">
        <f t="array" ref="J2256">OR(ISNUMBER(SEARCH($L$26:$L$31,C2256)))</f>
        <v>1</v>
      </c>
      <c r="K2256" s="92"/>
      <c r="L2256" s="26"/>
      <c r="M2256" s="26"/>
      <c r="N2256" s="26"/>
      <c r="O2256" s="26"/>
      <c r="P2256" s="26"/>
      <c r="Q2256" s="26"/>
      <c r="R2256" s="26"/>
      <c r="S2256" s="26"/>
      <c r="T2256" s="26"/>
    </row>
    <row r="2257" spans="1:20" x14ac:dyDescent="0.25">
      <c r="A2257" s="26"/>
      <c r="B2257" s="94">
        <v>5</v>
      </c>
      <c r="C2257" s="37" t="s">
        <v>104</v>
      </c>
      <c r="D2257" s="94">
        <v>2</v>
      </c>
      <c r="E2257" s="94">
        <v>2010</v>
      </c>
      <c r="F2257" s="94">
        <v>1</v>
      </c>
      <c r="G2257" s="94">
        <v>0</v>
      </c>
      <c r="H2257" s="94">
        <v>0</v>
      </c>
      <c r="I2257" s="93">
        <v>129326</v>
      </c>
      <c r="J2257" s="93" t="b" cm="1">
        <f t="array" ref="J2257">OR(ISNUMBER(SEARCH($L$26:$L$31,C2257)))</f>
        <v>1</v>
      </c>
      <c r="K2257" s="92"/>
      <c r="L2257" s="26"/>
      <c r="M2257" s="26"/>
      <c r="N2257" s="26"/>
      <c r="O2257" s="26"/>
      <c r="P2257" s="26"/>
      <c r="Q2257" s="26"/>
      <c r="R2257" s="26"/>
      <c r="S2257" s="26"/>
      <c r="T2257" s="26"/>
    </row>
    <row r="2258" spans="1:20" x14ac:dyDescent="0.25">
      <c r="A2258" s="26"/>
      <c r="B2258" s="94">
        <v>2</v>
      </c>
      <c r="C2258" s="37" t="s">
        <v>104</v>
      </c>
      <c r="D2258" s="94">
        <v>3</v>
      </c>
      <c r="E2258" s="94">
        <v>2010</v>
      </c>
      <c r="F2258" s="94">
        <v>1</v>
      </c>
      <c r="G2258" s="94">
        <v>0</v>
      </c>
      <c r="H2258" s="94">
        <v>0</v>
      </c>
      <c r="I2258" s="93">
        <v>17093</v>
      </c>
      <c r="J2258" s="93" t="b" cm="1">
        <f t="array" ref="J2258">OR(ISNUMBER(SEARCH($L$26:$L$31,C2258)))</f>
        <v>1</v>
      </c>
      <c r="K2258" s="92"/>
      <c r="L2258" s="26"/>
      <c r="M2258" s="26"/>
      <c r="N2258" s="26"/>
      <c r="O2258" s="26"/>
      <c r="P2258" s="26"/>
      <c r="Q2258" s="26"/>
      <c r="R2258" s="26"/>
      <c r="S2258" s="26"/>
      <c r="T2258" s="26"/>
    </row>
    <row r="2259" spans="1:20" x14ac:dyDescent="0.25">
      <c r="A2259" s="26"/>
      <c r="B2259" s="94">
        <v>2</v>
      </c>
      <c r="C2259" s="37" t="s">
        <v>104</v>
      </c>
      <c r="D2259" s="94">
        <v>3</v>
      </c>
      <c r="E2259" s="94">
        <v>2010</v>
      </c>
      <c r="F2259" s="94">
        <v>1</v>
      </c>
      <c r="G2259" s="94">
        <v>0</v>
      </c>
      <c r="H2259" s="94">
        <v>0</v>
      </c>
      <c r="I2259" s="93">
        <v>15939</v>
      </c>
      <c r="J2259" s="93" t="b" cm="1">
        <f t="array" ref="J2259">OR(ISNUMBER(SEARCH($L$26:$L$31,C2259)))</f>
        <v>1</v>
      </c>
      <c r="K2259" s="92"/>
      <c r="L2259" s="26"/>
      <c r="M2259" s="26"/>
      <c r="N2259" s="26"/>
      <c r="O2259" s="26"/>
      <c r="P2259" s="26"/>
      <c r="Q2259" s="26"/>
      <c r="R2259" s="26"/>
      <c r="S2259" s="26"/>
      <c r="T2259" s="26"/>
    </row>
    <row r="2260" spans="1:20" x14ac:dyDescent="0.25">
      <c r="A2260" s="26"/>
      <c r="B2260" s="94">
        <v>2</v>
      </c>
      <c r="C2260" s="37" t="s">
        <v>104</v>
      </c>
      <c r="D2260" s="94">
        <v>3</v>
      </c>
      <c r="E2260" s="94">
        <v>2010</v>
      </c>
      <c r="F2260" s="94">
        <v>1</v>
      </c>
      <c r="G2260" s="94">
        <v>0</v>
      </c>
      <c r="H2260" s="94">
        <v>0</v>
      </c>
      <c r="I2260" s="93">
        <v>230789</v>
      </c>
      <c r="J2260" s="93" t="b" cm="1">
        <f t="array" ref="J2260">OR(ISNUMBER(SEARCH($L$26:$L$31,C2260)))</f>
        <v>1</v>
      </c>
      <c r="K2260" s="92"/>
      <c r="L2260" s="26"/>
      <c r="M2260" s="26"/>
      <c r="N2260" s="26"/>
      <c r="O2260" s="26"/>
      <c r="P2260" s="26"/>
      <c r="Q2260" s="26"/>
      <c r="R2260" s="26"/>
      <c r="S2260" s="26"/>
      <c r="T2260" s="26"/>
    </row>
    <row r="2261" spans="1:20" x14ac:dyDescent="0.25">
      <c r="A2261" s="26"/>
      <c r="B2261" s="94">
        <v>2</v>
      </c>
      <c r="C2261" s="37" t="s">
        <v>104</v>
      </c>
      <c r="D2261" s="94">
        <v>3</v>
      </c>
      <c r="E2261" s="94">
        <v>2010</v>
      </c>
      <c r="F2261" s="94">
        <v>1</v>
      </c>
      <c r="G2261" s="94">
        <v>0</v>
      </c>
      <c r="H2261" s="94">
        <v>0</v>
      </c>
      <c r="I2261" s="93">
        <v>322905</v>
      </c>
      <c r="J2261" s="93" t="b" cm="1">
        <f t="array" ref="J2261">OR(ISNUMBER(SEARCH($L$26:$L$31,C2261)))</f>
        <v>1</v>
      </c>
      <c r="K2261" s="92"/>
      <c r="L2261" s="26"/>
      <c r="M2261" s="26"/>
      <c r="N2261" s="26"/>
      <c r="O2261" s="26"/>
      <c r="P2261" s="26"/>
      <c r="Q2261" s="26"/>
      <c r="R2261" s="26"/>
      <c r="S2261" s="26"/>
      <c r="T2261" s="26"/>
    </row>
    <row r="2262" spans="1:20" x14ac:dyDescent="0.25">
      <c r="A2262" s="26"/>
      <c r="B2262" s="94">
        <v>2</v>
      </c>
      <c r="C2262" s="37" t="s">
        <v>104</v>
      </c>
      <c r="D2262" s="94">
        <v>3</v>
      </c>
      <c r="E2262" s="94">
        <v>2010</v>
      </c>
      <c r="F2262" s="94">
        <v>1</v>
      </c>
      <c r="G2262" s="94">
        <v>0</v>
      </c>
      <c r="H2262" s="94">
        <v>0</v>
      </c>
      <c r="I2262" s="93">
        <v>23375</v>
      </c>
      <c r="J2262" s="93" t="b" cm="1">
        <f t="array" ref="J2262">OR(ISNUMBER(SEARCH($L$26:$L$31,C2262)))</f>
        <v>1</v>
      </c>
      <c r="K2262" s="92"/>
      <c r="L2262" s="26"/>
      <c r="M2262" s="26"/>
      <c r="N2262" s="26"/>
      <c r="O2262" s="26"/>
      <c r="P2262" s="26"/>
      <c r="Q2262" s="26"/>
      <c r="R2262" s="26"/>
      <c r="S2262" s="26"/>
      <c r="T2262" s="26"/>
    </row>
    <row r="2263" spans="1:20" x14ac:dyDescent="0.25">
      <c r="A2263" s="26"/>
      <c r="B2263" s="94">
        <v>2</v>
      </c>
      <c r="C2263" s="37" t="s">
        <v>110</v>
      </c>
      <c r="D2263" s="94">
        <v>3</v>
      </c>
      <c r="E2263" s="94">
        <v>2010</v>
      </c>
      <c r="F2263" s="94">
        <v>1</v>
      </c>
      <c r="G2263" s="94">
        <v>0</v>
      </c>
      <c r="H2263" s="94">
        <v>0</v>
      </c>
      <c r="I2263" s="93">
        <v>1630853</v>
      </c>
      <c r="J2263" s="93" t="b" cm="1">
        <f t="array" ref="J2263">OR(ISNUMBER(SEARCH($L$26:$L$31,C2263)))</f>
        <v>0</v>
      </c>
      <c r="K2263" s="92"/>
      <c r="L2263" s="26"/>
      <c r="M2263" s="26"/>
      <c r="N2263" s="26"/>
      <c r="O2263" s="26"/>
      <c r="P2263" s="26"/>
      <c r="Q2263" s="26"/>
      <c r="R2263" s="26"/>
      <c r="S2263" s="26"/>
      <c r="T2263" s="26"/>
    </row>
    <row r="2264" spans="1:20" x14ac:dyDescent="0.25">
      <c r="A2264" s="26"/>
      <c r="B2264" s="94">
        <v>5</v>
      </c>
      <c r="C2264" s="37" t="s">
        <v>104</v>
      </c>
      <c r="D2264" s="94">
        <v>3</v>
      </c>
      <c r="E2264" s="94">
        <v>2010</v>
      </c>
      <c r="F2264" s="94">
        <v>1</v>
      </c>
      <c r="G2264" s="94">
        <v>0</v>
      </c>
      <c r="H2264" s="94">
        <v>0</v>
      </c>
      <c r="I2264" s="93">
        <v>30160</v>
      </c>
      <c r="J2264" s="93" t="b" cm="1">
        <f t="array" ref="J2264">OR(ISNUMBER(SEARCH($L$26:$L$31,C2264)))</f>
        <v>1</v>
      </c>
      <c r="K2264" s="92"/>
      <c r="L2264" s="26"/>
      <c r="M2264" s="26"/>
      <c r="N2264" s="26"/>
      <c r="O2264" s="26"/>
      <c r="P2264" s="26"/>
      <c r="Q2264" s="26"/>
      <c r="R2264" s="26"/>
      <c r="S2264" s="26"/>
      <c r="T2264" s="26"/>
    </row>
    <row r="2265" spans="1:20" x14ac:dyDescent="0.25">
      <c r="A2265" s="26"/>
      <c r="B2265" s="94">
        <v>3</v>
      </c>
      <c r="C2265" s="37" t="s">
        <v>104</v>
      </c>
      <c r="D2265" s="94">
        <v>4</v>
      </c>
      <c r="E2265" s="94">
        <v>2010</v>
      </c>
      <c r="F2265" s="94">
        <v>1</v>
      </c>
      <c r="G2265" s="94">
        <v>0</v>
      </c>
      <c r="H2265" s="94">
        <v>0</v>
      </c>
      <c r="I2265" s="93">
        <v>42852</v>
      </c>
      <c r="J2265" s="93" t="b" cm="1">
        <f t="array" ref="J2265">OR(ISNUMBER(SEARCH($L$26:$L$31,C2265)))</f>
        <v>1</v>
      </c>
      <c r="K2265" s="92"/>
      <c r="L2265" s="26"/>
      <c r="M2265" s="26"/>
      <c r="N2265" s="26"/>
      <c r="O2265" s="26"/>
      <c r="P2265" s="26"/>
      <c r="Q2265" s="26"/>
      <c r="R2265" s="26"/>
      <c r="S2265" s="26"/>
      <c r="T2265" s="26"/>
    </row>
    <row r="2266" spans="1:20" x14ac:dyDescent="0.25">
      <c r="A2266" s="26"/>
      <c r="B2266" s="94">
        <v>3</v>
      </c>
      <c r="C2266" s="37" t="s">
        <v>104</v>
      </c>
      <c r="D2266" s="94">
        <v>4</v>
      </c>
      <c r="E2266" s="94">
        <v>2010</v>
      </c>
      <c r="F2266" s="94">
        <v>1</v>
      </c>
      <c r="G2266" s="94">
        <v>0</v>
      </c>
      <c r="H2266" s="94">
        <v>0</v>
      </c>
      <c r="I2266" s="93">
        <v>32315</v>
      </c>
      <c r="J2266" s="93" t="b" cm="1">
        <f t="array" ref="J2266">OR(ISNUMBER(SEARCH($L$26:$L$31,C2266)))</f>
        <v>1</v>
      </c>
      <c r="K2266" s="92"/>
      <c r="L2266" s="26"/>
      <c r="M2266" s="26"/>
      <c r="N2266" s="26"/>
      <c r="O2266" s="26"/>
      <c r="P2266" s="26"/>
      <c r="Q2266" s="26"/>
      <c r="R2266" s="26"/>
      <c r="S2266" s="26"/>
      <c r="T2266" s="26"/>
    </row>
    <row r="2267" spans="1:20" x14ac:dyDescent="0.25">
      <c r="A2267" s="26"/>
      <c r="B2267" s="94">
        <v>6</v>
      </c>
      <c r="C2267" s="37" t="s">
        <v>104</v>
      </c>
      <c r="D2267" s="94">
        <v>4</v>
      </c>
      <c r="E2267" s="94">
        <v>2010</v>
      </c>
      <c r="F2267" s="94">
        <v>1</v>
      </c>
      <c r="G2267" s="94">
        <v>0</v>
      </c>
      <c r="H2267" s="94">
        <v>0</v>
      </c>
      <c r="I2267" s="93">
        <v>58170</v>
      </c>
      <c r="J2267" s="93" t="b" cm="1">
        <f t="array" ref="J2267">OR(ISNUMBER(SEARCH($L$26:$L$31,C2267)))</f>
        <v>1</v>
      </c>
      <c r="K2267" s="92"/>
      <c r="L2267" s="26"/>
      <c r="M2267" s="26"/>
      <c r="N2267" s="26"/>
      <c r="O2267" s="26"/>
      <c r="P2267" s="26"/>
      <c r="Q2267" s="26"/>
      <c r="R2267" s="26"/>
      <c r="S2267" s="26"/>
      <c r="T2267" s="26"/>
    </row>
    <row r="2268" spans="1:20" x14ac:dyDescent="0.25">
      <c r="A2268" s="26"/>
      <c r="B2268" s="94">
        <v>3</v>
      </c>
      <c r="C2268" s="37" t="s">
        <v>103</v>
      </c>
      <c r="D2268" s="94">
        <v>3</v>
      </c>
      <c r="E2268" s="94">
        <v>2010</v>
      </c>
      <c r="F2268" s="94">
        <v>1</v>
      </c>
      <c r="G2268" s="94">
        <v>0</v>
      </c>
      <c r="H2268" s="94">
        <v>0</v>
      </c>
      <c r="I2268" s="93">
        <v>194370</v>
      </c>
      <c r="J2268" s="93" t="b" cm="1">
        <f t="array" ref="J2268">OR(ISNUMBER(SEARCH($L$26:$L$31,C2268)))</f>
        <v>1</v>
      </c>
      <c r="K2268" s="92"/>
      <c r="L2268" s="26"/>
      <c r="M2268" s="26"/>
      <c r="N2268" s="26"/>
      <c r="O2268" s="26"/>
      <c r="P2268" s="26"/>
      <c r="Q2268" s="26"/>
      <c r="R2268" s="26"/>
      <c r="S2268" s="26"/>
      <c r="T2268" s="26"/>
    </row>
    <row r="2269" spans="1:20" x14ac:dyDescent="0.25">
      <c r="A2269" s="26"/>
      <c r="B2269" s="94">
        <v>4</v>
      </c>
      <c r="C2269" s="37" t="s">
        <v>104</v>
      </c>
      <c r="D2269" s="94">
        <v>3</v>
      </c>
      <c r="E2269" s="94">
        <v>2010</v>
      </c>
      <c r="F2269" s="94">
        <v>1</v>
      </c>
      <c r="G2269" s="94">
        <v>0</v>
      </c>
      <c r="H2269" s="94">
        <v>0</v>
      </c>
      <c r="I2269" s="93">
        <v>115225</v>
      </c>
      <c r="J2269" s="93" t="b" cm="1">
        <f t="array" ref="J2269">OR(ISNUMBER(SEARCH($L$26:$L$31,C2269)))</f>
        <v>1</v>
      </c>
      <c r="K2269" s="92"/>
      <c r="L2269" s="26"/>
      <c r="M2269" s="26"/>
      <c r="N2269" s="26"/>
      <c r="O2269" s="26"/>
      <c r="P2269" s="26"/>
      <c r="Q2269" s="26"/>
      <c r="R2269" s="26"/>
      <c r="S2269" s="26"/>
      <c r="T2269" s="26"/>
    </row>
    <row r="2270" spans="1:20" x14ac:dyDescent="0.25">
      <c r="A2270" s="26"/>
      <c r="B2270" s="94">
        <v>1</v>
      </c>
      <c r="C2270" s="37" t="s">
        <v>103</v>
      </c>
      <c r="D2270" s="94">
        <v>2</v>
      </c>
      <c r="E2270" s="94">
        <v>2010</v>
      </c>
      <c r="F2270" s="94">
        <v>1</v>
      </c>
      <c r="G2270" s="94">
        <v>0</v>
      </c>
      <c r="H2270" s="94">
        <v>0</v>
      </c>
      <c r="I2270" s="93">
        <v>339486</v>
      </c>
      <c r="J2270" s="93" t="b" cm="1">
        <f t="array" ref="J2270">OR(ISNUMBER(SEARCH($L$26:$L$31,C2270)))</f>
        <v>1</v>
      </c>
      <c r="K2270" s="92"/>
      <c r="L2270" s="26"/>
      <c r="M2270" s="26"/>
      <c r="N2270" s="26"/>
      <c r="O2270" s="26"/>
      <c r="P2270" s="26"/>
      <c r="Q2270" s="26"/>
      <c r="R2270" s="26"/>
      <c r="S2270" s="26"/>
      <c r="T2270" s="26"/>
    </row>
    <row r="2271" spans="1:20" x14ac:dyDescent="0.25">
      <c r="A2271" s="26"/>
      <c r="B2271" s="94">
        <v>3</v>
      </c>
      <c r="C2271" s="37" t="s">
        <v>104</v>
      </c>
      <c r="D2271" s="94">
        <v>3</v>
      </c>
      <c r="E2271" s="94">
        <v>2010</v>
      </c>
      <c r="F2271" s="94">
        <v>1</v>
      </c>
      <c r="G2271" s="94">
        <v>0</v>
      </c>
      <c r="H2271" s="94">
        <v>0</v>
      </c>
      <c r="I2271" s="93">
        <v>61315</v>
      </c>
      <c r="J2271" s="93" t="b" cm="1">
        <f t="array" ref="J2271">OR(ISNUMBER(SEARCH($L$26:$L$31,C2271)))</f>
        <v>1</v>
      </c>
      <c r="K2271" s="92"/>
      <c r="L2271" s="26"/>
      <c r="M2271" s="26"/>
      <c r="N2271" s="26"/>
      <c r="O2271" s="26"/>
      <c r="P2271" s="26"/>
      <c r="Q2271" s="26"/>
      <c r="R2271" s="26"/>
      <c r="S2271" s="26"/>
      <c r="T2271" s="26"/>
    </row>
    <row r="2272" spans="1:20" x14ac:dyDescent="0.25">
      <c r="A2272" s="26"/>
      <c r="B2272" s="94">
        <v>3</v>
      </c>
      <c r="C2272" s="37" t="s">
        <v>104</v>
      </c>
      <c r="D2272" s="94">
        <v>3</v>
      </c>
      <c r="E2272" s="94">
        <v>2010</v>
      </c>
      <c r="F2272" s="94">
        <v>1</v>
      </c>
      <c r="G2272" s="94">
        <v>0</v>
      </c>
      <c r="H2272" s="94">
        <v>0</v>
      </c>
      <c r="I2272" s="93">
        <v>62843</v>
      </c>
      <c r="J2272" s="93" t="b" cm="1">
        <f t="array" ref="J2272">OR(ISNUMBER(SEARCH($L$26:$L$31,C2272)))</f>
        <v>1</v>
      </c>
      <c r="K2272" s="92"/>
      <c r="L2272" s="26"/>
      <c r="M2272" s="26"/>
      <c r="N2272" s="26"/>
      <c r="O2272" s="26"/>
      <c r="P2272" s="26"/>
      <c r="Q2272" s="26"/>
      <c r="R2272" s="26"/>
      <c r="S2272" s="26"/>
      <c r="T2272" s="26"/>
    </row>
    <row r="2273" spans="1:20" x14ac:dyDescent="0.25">
      <c r="A2273" s="26"/>
      <c r="B2273" s="94">
        <v>6</v>
      </c>
      <c r="C2273" s="37" t="s">
        <v>104</v>
      </c>
      <c r="D2273" s="94">
        <v>3</v>
      </c>
      <c r="E2273" s="94">
        <v>2010</v>
      </c>
      <c r="F2273" s="94">
        <v>1</v>
      </c>
      <c r="G2273" s="94">
        <v>0</v>
      </c>
      <c r="H2273" s="94">
        <v>0</v>
      </c>
      <c r="I2273" s="93">
        <v>147296</v>
      </c>
      <c r="J2273" s="93" t="b" cm="1">
        <f t="array" ref="J2273">OR(ISNUMBER(SEARCH($L$26:$L$31,C2273)))</f>
        <v>1</v>
      </c>
      <c r="K2273" s="92"/>
      <c r="L2273" s="26"/>
      <c r="M2273" s="26"/>
      <c r="N2273" s="26"/>
      <c r="O2273" s="26"/>
      <c r="P2273" s="26"/>
      <c r="Q2273" s="26"/>
      <c r="R2273" s="26"/>
      <c r="S2273" s="26"/>
      <c r="T2273" s="26"/>
    </row>
    <row r="2274" spans="1:20" x14ac:dyDescent="0.25">
      <c r="A2274" s="26"/>
      <c r="B2274" s="94">
        <v>5</v>
      </c>
      <c r="C2274" s="37" t="s">
        <v>107</v>
      </c>
      <c r="D2274" s="94">
        <v>3</v>
      </c>
      <c r="E2274" s="94">
        <v>2010</v>
      </c>
      <c r="F2274" s="94">
        <v>1</v>
      </c>
      <c r="G2274" s="94">
        <v>0</v>
      </c>
      <c r="H2274" s="94">
        <v>0</v>
      </c>
      <c r="I2274" s="93">
        <v>59920</v>
      </c>
      <c r="J2274" s="93" t="b" cm="1">
        <f t="array" ref="J2274">OR(ISNUMBER(SEARCH($L$26:$L$31,C2274)))</f>
        <v>1</v>
      </c>
      <c r="K2274" s="92"/>
      <c r="L2274" s="26"/>
      <c r="M2274" s="26"/>
      <c r="N2274" s="26"/>
      <c r="O2274" s="26"/>
      <c r="P2274" s="26"/>
      <c r="Q2274" s="26"/>
      <c r="R2274" s="26"/>
      <c r="S2274" s="26"/>
      <c r="T2274" s="26"/>
    </row>
    <row r="2275" spans="1:20" x14ac:dyDescent="0.25">
      <c r="A2275" s="26"/>
      <c r="B2275" s="94">
        <v>3</v>
      </c>
      <c r="C2275" s="37" t="s">
        <v>103</v>
      </c>
      <c r="D2275" s="94">
        <v>3</v>
      </c>
      <c r="E2275" s="94">
        <v>2010</v>
      </c>
      <c r="F2275" s="94">
        <v>1</v>
      </c>
      <c r="G2275" s="94">
        <v>0</v>
      </c>
      <c r="H2275" s="94">
        <v>0</v>
      </c>
      <c r="I2275" s="93">
        <v>28986</v>
      </c>
      <c r="J2275" s="93" t="b" cm="1">
        <f t="array" ref="J2275">OR(ISNUMBER(SEARCH($L$26:$L$31,C2275)))</f>
        <v>1</v>
      </c>
      <c r="K2275" s="92"/>
      <c r="L2275" s="26"/>
      <c r="M2275" s="26"/>
      <c r="N2275" s="26"/>
      <c r="O2275" s="26"/>
      <c r="P2275" s="26"/>
      <c r="Q2275" s="26"/>
      <c r="R2275" s="26"/>
      <c r="S2275" s="26"/>
      <c r="T2275" s="26"/>
    </row>
    <row r="2276" spans="1:20" x14ac:dyDescent="0.25">
      <c r="A2276" s="26"/>
      <c r="B2276" s="94">
        <v>4</v>
      </c>
      <c r="C2276" s="37" t="s">
        <v>104</v>
      </c>
      <c r="D2276" s="94">
        <v>3</v>
      </c>
      <c r="E2276" s="94">
        <v>2010</v>
      </c>
      <c r="F2276" s="94">
        <v>1</v>
      </c>
      <c r="G2276" s="94">
        <v>0</v>
      </c>
      <c r="H2276" s="94">
        <v>0</v>
      </c>
      <c r="I2276" s="93">
        <v>31526</v>
      </c>
      <c r="J2276" s="93" t="b" cm="1">
        <f t="array" ref="J2276">OR(ISNUMBER(SEARCH($L$26:$L$31,C2276)))</f>
        <v>1</v>
      </c>
      <c r="K2276" s="92"/>
      <c r="L2276" s="26"/>
      <c r="M2276" s="26"/>
      <c r="N2276" s="26"/>
      <c r="O2276" s="26"/>
      <c r="P2276" s="26"/>
      <c r="Q2276" s="26"/>
      <c r="R2276" s="26"/>
      <c r="S2276" s="26"/>
      <c r="T2276" s="26"/>
    </row>
    <row r="2277" spans="1:20" x14ac:dyDescent="0.25">
      <c r="A2277" s="26"/>
      <c r="B2277" s="94">
        <v>2</v>
      </c>
      <c r="C2277" s="37" t="s">
        <v>110</v>
      </c>
      <c r="D2277" s="94">
        <v>3</v>
      </c>
      <c r="E2277" s="94">
        <v>2010</v>
      </c>
      <c r="F2277" s="94">
        <v>1</v>
      </c>
      <c r="G2277" s="94">
        <v>0</v>
      </c>
      <c r="H2277" s="94">
        <v>0</v>
      </c>
      <c r="I2277" s="93">
        <v>174324</v>
      </c>
      <c r="J2277" s="93" t="b" cm="1">
        <f t="array" ref="J2277">OR(ISNUMBER(SEARCH($L$26:$L$31,C2277)))</f>
        <v>0</v>
      </c>
      <c r="K2277" s="92"/>
      <c r="L2277" s="26"/>
      <c r="M2277" s="26"/>
      <c r="N2277" s="26"/>
      <c r="O2277" s="26"/>
      <c r="P2277" s="26"/>
      <c r="Q2277" s="26"/>
      <c r="R2277" s="26"/>
      <c r="S2277" s="26"/>
      <c r="T2277" s="26"/>
    </row>
    <row r="2278" spans="1:20" x14ac:dyDescent="0.25">
      <c r="A2278" s="26"/>
      <c r="B2278" s="94">
        <v>4</v>
      </c>
      <c r="C2278" s="37" t="s">
        <v>104</v>
      </c>
      <c r="D2278" s="94">
        <v>3</v>
      </c>
      <c r="E2278" s="94">
        <v>2010</v>
      </c>
      <c r="F2278" s="94">
        <v>1</v>
      </c>
      <c r="G2278" s="94">
        <v>0</v>
      </c>
      <c r="H2278" s="94">
        <v>0</v>
      </c>
      <c r="I2278" s="93">
        <v>28898</v>
      </c>
      <c r="J2278" s="93" t="b" cm="1">
        <f t="array" ref="J2278">OR(ISNUMBER(SEARCH($L$26:$L$31,C2278)))</f>
        <v>1</v>
      </c>
      <c r="K2278" s="92"/>
      <c r="L2278" s="26"/>
      <c r="M2278" s="26"/>
      <c r="N2278" s="26"/>
      <c r="O2278" s="26"/>
      <c r="P2278" s="26"/>
      <c r="Q2278" s="26"/>
      <c r="R2278" s="26"/>
      <c r="S2278" s="26"/>
      <c r="T2278" s="26"/>
    </row>
    <row r="2279" spans="1:20" x14ac:dyDescent="0.25">
      <c r="A2279" s="26"/>
      <c r="B2279" s="94">
        <v>3</v>
      </c>
      <c r="C2279" s="37" t="s">
        <v>104</v>
      </c>
      <c r="D2279" s="94">
        <v>3</v>
      </c>
      <c r="E2279" s="94">
        <v>2010</v>
      </c>
      <c r="F2279" s="94">
        <v>1</v>
      </c>
      <c r="G2279" s="94">
        <v>0</v>
      </c>
      <c r="H2279" s="94">
        <v>0</v>
      </c>
      <c r="I2279" s="93">
        <v>67973</v>
      </c>
      <c r="J2279" s="93" t="b" cm="1">
        <f t="array" ref="J2279">OR(ISNUMBER(SEARCH($L$26:$L$31,C2279)))</f>
        <v>1</v>
      </c>
      <c r="K2279" s="92"/>
      <c r="L2279" s="26"/>
      <c r="M2279" s="26"/>
      <c r="N2279" s="26"/>
      <c r="O2279" s="26"/>
      <c r="P2279" s="26"/>
      <c r="Q2279" s="26"/>
      <c r="R2279" s="26"/>
      <c r="S2279" s="26"/>
      <c r="T2279" s="26"/>
    </row>
    <row r="2280" spans="1:20" x14ac:dyDescent="0.25">
      <c r="A2280" s="26"/>
      <c r="B2280" s="94">
        <v>5</v>
      </c>
      <c r="C2280" s="37" t="s">
        <v>107</v>
      </c>
      <c r="D2280" s="94">
        <v>3</v>
      </c>
      <c r="E2280" s="94">
        <v>2010</v>
      </c>
      <c r="F2280" s="94">
        <v>1</v>
      </c>
      <c r="G2280" s="94">
        <v>0</v>
      </c>
      <c r="H2280" s="94">
        <v>0</v>
      </c>
      <c r="I2280" s="93">
        <v>1378997</v>
      </c>
      <c r="J2280" s="93" t="b" cm="1">
        <f t="array" ref="J2280">OR(ISNUMBER(SEARCH($L$26:$L$31,C2280)))</f>
        <v>1</v>
      </c>
      <c r="K2280" s="92"/>
      <c r="L2280" s="26"/>
      <c r="M2280" s="26"/>
      <c r="N2280" s="26"/>
      <c r="O2280" s="26"/>
      <c r="P2280" s="26"/>
      <c r="Q2280" s="26"/>
      <c r="R2280" s="26"/>
      <c r="S2280" s="26"/>
      <c r="T2280" s="26"/>
    </row>
    <row r="2281" spans="1:20" x14ac:dyDescent="0.25">
      <c r="A2281" s="26"/>
      <c r="B2281" s="94">
        <v>4</v>
      </c>
      <c r="C2281" s="37" t="s">
        <v>104</v>
      </c>
      <c r="D2281" s="94">
        <v>3</v>
      </c>
      <c r="E2281" s="94">
        <v>2010</v>
      </c>
      <c r="F2281" s="94">
        <v>1</v>
      </c>
      <c r="G2281" s="94">
        <v>0</v>
      </c>
      <c r="H2281" s="94">
        <v>0</v>
      </c>
      <c r="I2281" s="93">
        <v>57885</v>
      </c>
      <c r="J2281" s="93" t="b" cm="1">
        <f t="array" ref="J2281">OR(ISNUMBER(SEARCH($L$26:$L$31,C2281)))</f>
        <v>1</v>
      </c>
      <c r="K2281" s="92"/>
      <c r="L2281" s="26"/>
      <c r="M2281" s="26"/>
      <c r="N2281" s="26"/>
      <c r="O2281" s="26"/>
      <c r="P2281" s="26"/>
      <c r="Q2281" s="26"/>
      <c r="R2281" s="26"/>
      <c r="S2281" s="26"/>
      <c r="T2281" s="26"/>
    </row>
    <row r="2282" spans="1:20" x14ac:dyDescent="0.25">
      <c r="A2282" s="26"/>
      <c r="B2282" s="94">
        <v>5</v>
      </c>
      <c r="C2282" s="37" t="s">
        <v>104</v>
      </c>
      <c r="D2282" s="94">
        <v>3</v>
      </c>
      <c r="E2282" s="94">
        <v>2010</v>
      </c>
      <c r="F2282" s="94">
        <v>1</v>
      </c>
      <c r="G2282" s="94">
        <v>0</v>
      </c>
      <c r="H2282" s="94">
        <v>0</v>
      </c>
      <c r="I2282" s="93">
        <v>33168</v>
      </c>
      <c r="J2282" s="93" t="b" cm="1">
        <f t="array" ref="J2282">OR(ISNUMBER(SEARCH($L$26:$L$31,C2282)))</f>
        <v>1</v>
      </c>
      <c r="K2282" s="92"/>
      <c r="L2282" s="26"/>
      <c r="M2282" s="26"/>
      <c r="N2282" s="26"/>
      <c r="O2282" s="26"/>
      <c r="P2282" s="26"/>
      <c r="Q2282" s="26"/>
      <c r="R2282" s="26"/>
      <c r="S2282" s="26"/>
      <c r="T2282" s="26"/>
    </row>
    <row r="2283" spans="1:20" x14ac:dyDescent="0.25">
      <c r="A2283" s="26"/>
      <c r="B2283" s="94">
        <v>4</v>
      </c>
      <c r="C2283" s="37" t="s">
        <v>104</v>
      </c>
      <c r="D2283" s="94">
        <v>3</v>
      </c>
      <c r="E2283" s="94">
        <v>2010</v>
      </c>
      <c r="F2283" s="94">
        <v>1</v>
      </c>
      <c r="G2283" s="94">
        <v>0</v>
      </c>
      <c r="H2283" s="94">
        <v>0</v>
      </c>
      <c r="I2283" s="93">
        <v>44507</v>
      </c>
      <c r="J2283" s="93" t="b" cm="1">
        <f t="array" ref="J2283">OR(ISNUMBER(SEARCH($L$26:$L$31,C2283)))</f>
        <v>1</v>
      </c>
      <c r="K2283" s="92"/>
      <c r="L2283" s="26"/>
      <c r="M2283" s="26"/>
      <c r="N2283" s="26"/>
      <c r="O2283" s="26"/>
      <c r="P2283" s="26"/>
      <c r="Q2283" s="26"/>
      <c r="R2283" s="26"/>
      <c r="S2283" s="26"/>
      <c r="T2283" s="26"/>
    </row>
    <row r="2284" spans="1:20" x14ac:dyDescent="0.25">
      <c r="A2284" s="26"/>
      <c r="B2284" s="94">
        <v>4</v>
      </c>
      <c r="C2284" s="37" t="s">
        <v>104</v>
      </c>
      <c r="D2284" s="94">
        <v>3</v>
      </c>
      <c r="E2284" s="94">
        <v>2010</v>
      </c>
      <c r="F2284" s="94">
        <v>1</v>
      </c>
      <c r="G2284" s="94">
        <v>0</v>
      </c>
      <c r="H2284" s="94">
        <v>0</v>
      </c>
      <c r="I2284" s="93">
        <v>100599</v>
      </c>
      <c r="J2284" s="93" t="b" cm="1">
        <f t="array" ref="J2284">OR(ISNUMBER(SEARCH($L$26:$L$31,C2284)))</f>
        <v>1</v>
      </c>
      <c r="K2284" s="92"/>
      <c r="L2284" s="26"/>
      <c r="M2284" s="26"/>
      <c r="N2284" s="26"/>
      <c r="O2284" s="26"/>
      <c r="P2284" s="26"/>
      <c r="Q2284" s="26"/>
      <c r="R2284" s="26"/>
      <c r="S2284" s="26"/>
      <c r="T2284" s="26"/>
    </row>
    <row r="2285" spans="1:20" x14ac:dyDescent="0.25">
      <c r="A2285" s="26"/>
      <c r="B2285" s="94">
        <v>3</v>
      </c>
      <c r="C2285" s="37" t="s">
        <v>104</v>
      </c>
      <c r="D2285" s="94">
        <v>3</v>
      </c>
      <c r="E2285" s="94">
        <v>2010</v>
      </c>
      <c r="F2285" s="94">
        <v>1</v>
      </c>
      <c r="G2285" s="94">
        <v>0</v>
      </c>
      <c r="H2285" s="94">
        <v>0</v>
      </c>
      <c r="I2285" s="93">
        <v>62082</v>
      </c>
      <c r="J2285" s="93" t="b" cm="1">
        <f t="array" ref="J2285">OR(ISNUMBER(SEARCH($L$26:$L$31,C2285)))</f>
        <v>1</v>
      </c>
      <c r="K2285" s="92"/>
      <c r="L2285" s="26"/>
      <c r="M2285" s="26"/>
      <c r="N2285" s="26"/>
      <c r="O2285" s="26"/>
      <c r="P2285" s="26"/>
      <c r="Q2285" s="26"/>
      <c r="R2285" s="26"/>
      <c r="S2285" s="26"/>
      <c r="T2285" s="26"/>
    </row>
    <row r="2286" spans="1:20" x14ac:dyDescent="0.25">
      <c r="A2286" s="26"/>
      <c r="B2286" s="94">
        <v>3</v>
      </c>
      <c r="C2286" s="37" t="s">
        <v>104</v>
      </c>
      <c r="D2286" s="94">
        <v>3</v>
      </c>
      <c r="E2286" s="94">
        <v>2010</v>
      </c>
      <c r="F2286" s="94">
        <v>1</v>
      </c>
      <c r="G2286" s="94">
        <v>0</v>
      </c>
      <c r="H2286" s="94">
        <v>0</v>
      </c>
      <c r="I2286" s="93">
        <v>60605</v>
      </c>
      <c r="J2286" s="93" t="b" cm="1">
        <f t="array" ref="J2286">OR(ISNUMBER(SEARCH($L$26:$L$31,C2286)))</f>
        <v>1</v>
      </c>
      <c r="K2286" s="92"/>
      <c r="L2286" s="26"/>
      <c r="M2286" s="26"/>
      <c r="N2286" s="26"/>
      <c r="O2286" s="26"/>
      <c r="P2286" s="26"/>
      <c r="Q2286" s="26"/>
      <c r="R2286" s="26"/>
      <c r="S2286" s="26"/>
      <c r="T2286" s="26"/>
    </row>
    <row r="2287" spans="1:20" x14ac:dyDescent="0.25">
      <c r="A2287" s="26"/>
      <c r="B2287" s="94">
        <v>3</v>
      </c>
      <c r="C2287" s="37" t="s">
        <v>104</v>
      </c>
      <c r="D2287" s="94">
        <v>3</v>
      </c>
      <c r="E2287" s="94">
        <v>2010</v>
      </c>
      <c r="F2287" s="94">
        <v>1</v>
      </c>
      <c r="G2287" s="94">
        <v>0</v>
      </c>
      <c r="H2287" s="94">
        <v>0</v>
      </c>
      <c r="I2287" s="93">
        <v>61594</v>
      </c>
      <c r="J2287" s="93" t="b" cm="1">
        <f t="array" ref="J2287">OR(ISNUMBER(SEARCH($L$26:$L$31,C2287)))</f>
        <v>1</v>
      </c>
      <c r="K2287" s="92"/>
      <c r="L2287" s="26"/>
      <c r="M2287" s="26"/>
      <c r="N2287" s="26"/>
      <c r="O2287" s="26"/>
      <c r="P2287" s="26"/>
      <c r="Q2287" s="26"/>
      <c r="R2287" s="26"/>
      <c r="S2287" s="26"/>
      <c r="T2287" s="26"/>
    </row>
    <row r="2288" spans="1:20" x14ac:dyDescent="0.25">
      <c r="A2288" s="26"/>
      <c r="B2288" s="94">
        <v>3</v>
      </c>
      <c r="C2288" s="37" t="s">
        <v>104</v>
      </c>
      <c r="D2288" s="94">
        <v>3</v>
      </c>
      <c r="E2288" s="94">
        <v>2010</v>
      </c>
      <c r="F2288" s="94">
        <v>1</v>
      </c>
      <c r="G2288" s="94">
        <v>0</v>
      </c>
      <c r="H2288" s="94">
        <v>0</v>
      </c>
      <c r="I2288" s="93">
        <v>31669</v>
      </c>
      <c r="J2288" s="93" t="b" cm="1">
        <f t="array" ref="J2288">OR(ISNUMBER(SEARCH($L$26:$L$31,C2288)))</f>
        <v>1</v>
      </c>
      <c r="K2288" s="92"/>
      <c r="L2288" s="26"/>
      <c r="M2288" s="26"/>
      <c r="N2288" s="26"/>
      <c r="O2288" s="26"/>
      <c r="P2288" s="26"/>
      <c r="Q2288" s="26"/>
      <c r="R2288" s="26"/>
      <c r="S2288" s="26"/>
      <c r="T2288" s="26"/>
    </row>
    <row r="2289" spans="1:20" x14ac:dyDescent="0.25">
      <c r="A2289" s="26"/>
      <c r="B2289" s="94">
        <v>5</v>
      </c>
      <c r="C2289" s="37" t="s">
        <v>104</v>
      </c>
      <c r="D2289" s="94">
        <v>3</v>
      </c>
      <c r="E2289" s="94">
        <v>2010</v>
      </c>
      <c r="F2289" s="94">
        <v>1</v>
      </c>
      <c r="G2289" s="94">
        <v>0</v>
      </c>
      <c r="H2289" s="94">
        <v>0</v>
      </c>
      <c r="I2289" s="93">
        <v>103348</v>
      </c>
      <c r="J2289" s="93" t="b" cm="1">
        <f t="array" ref="J2289">OR(ISNUMBER(SEARCH($L$26:$L$31,C2289)))</f>
        <v>1</v>
      </c>
      <c r="K2289" s="92"/>
      <c r="L2289" s="26"/>
      <c r="M2289" s="26"/>
      <c r="N2289" s="26"/>
      <c r="O2289" s="26"/>
      <c r="P2289" s="26"/>
      <c r="Q2289" s="26"/>
      <c r="R2289" s="26"/>
      <c r="S2289" s="26"/>
      <c r="T2289" s="26"/>
    </row>
    <row r="2290" spans="1:20" x14ac:dyDescent="0.25">
      <c r="A2290" s="26"/>
      <c r="B2290" s="94">
        <v>3</v>
      </c>
      <c r="C2290" s="37" t="s">
        <v>104</v>
      </c>
      <c r="D2290" s="94">
        <v>3</v>
      </c>
      <c r="E2290" s="94">
        <v>2010</v>
      </c>
      <c r="F2290" s="94">
        <v>1</v>
      </c>
      <c r="G2290" s="94">
        <v>0</v>
      </c>
      <c r="H2290" s="94">
        <v>0</v>
      </c>
      <c r="I2290" s="93">
        <v>62057</v>
      </c>
      <c r="J2290" s="93" t="b" cm="1">
        <f t="array" ref="J2290">OR(ISNUMBER(SEARCH($L$26:$L$31,C2290)))</f>
        <v>1</v>
      </c>
      <c r="K2290" s="92"/>
      <c r="L2290" s="26"/>
      <c r="M2290" s="26"/>
      <c r="N2290" s="26"/>
      <c r="O2290" s="26"/>
      <c r="P2290" s="26"/>
      <c r="Q2290" s="26"/>
      <c r="R2290" s="26"/>
      <c r="S2290" s="26"/>
      <c r="T2290" s="26"/>
    </row>
    <row r="2291" spans="1:20" x14ac:dyDescent="0.25">
      <c r="A2291" s="26"/>
      <c r="B2291" s="94">
        <v>3</v>
      </c>
      <c r="C2291" s="37" t="s">
        <v>104</v>
      </c>
      <c r="D2291" s="94">
        <v>3</v>
      </c>
      <c r="E2291" s="94">
        <v>2010</v>
      </c>
      <c r="F2291" s="94">
        <v>1</v>
      </c>
      <c r="G2291" s="94">
        <v>0</v>
      </c>
      <c r="H2291" s="94">
        <v>0</v>
      </c>
      <c r="I2291" s="93">
        <v>85829</v>
      </c>
      <c r="J2291" s="93" t="b" cm="1">
        <f t="array" ref="J2291">OR(ISNUMBER(SEARCH($L$26:$L$31,C2291)))</f>
        <v>1</v>
      </c>
      <c r="K2291" s="92"/>
      <c r="L2291" s="26"/>
      <c r="M2291" s="26"/>
      <c r="N2291" s="26"/>
      <c r="O2291" s="26"/>
      <c r="P2291" s="26"/>
      <c r="Q2291" s="26"/>
      <c r="R2291" s="26"/>
      <c r="S2291" s="26"/>
      <c r="T2291" s="26"/>
    </row>
    <row r="2292" spans="1:20" x14ac:dyDescent="0.25">
      <c r="A2292" s="26"/>
      <c r="B2292" s="94">
        <v>3</v>
      </c>
      <c r="C2292" s="37" t="s">
        <v>104</v>
      </c>
      <c r="D2292" s="94">
        <v>3</v>
      </c>
      <c r="E2292" s="94">
        <v>2010</v>
      </c>
      <c r="F2292" s="94">
        <v>1</v>
      </c>
      <c r="G2292" s="94">
        <v>0</v>
      </c>
      <c r="H2292" s="94">
        <v>0</v>
      </c>
      <c r="I2292" s="93">
        <v>48878</v>
      </c>
      <c r="J2292" s="93" t="b" cm="1">
        <f t="array" ref="J2292">OR(ISNUMBER(SEARCH($L$26:$L$31,C2292)))</f>
        <v>1</v>
      </c>
      <c r="K2292" s="92"/>
      <c r="L2292" s="26"/>
      <c r="M2292" s="26"/>
      <c r="N2292" s="26"/>
      <c r="O2292" s="26"/>
      <c r="P2292" s="26"/>
      <c r="Q2292" s="26"/>
      <c r="R2292" s="26"/>
      <c r="S2292" s="26"/>
      <c r="T2292" s="26"/>
    </row>
    <row r="2293" spans="1:20" x14ac:dyDescent="0.25">
      <c r="A2293" s="26"/>
      <c r="B2293" s="94">
        <v>3</v>
      </c>
      <c r="C2293" s="37" t="s">
        <v>110</v>
      </c>
      <c r="D2293" s="94">
        <v>3</v>
      </c>
      <c r="E2293" s="94">
        <v>2010</v>
      </c>
      <c r="F2293" s="94">
        <v>1</v>
      </c>
      <c r="G2293" s="94">
        <v>0</v>
      </c>
      <c r="H2293" s="94">
        <v>0</v>
      </c>
      <c r="I2293" s="93">
        <v>3542414</v>
      </c>
      <c r="J2293" s="93" t="b" cm="1">
        <f t="array" ref="J2293">OR(ISNUMBER(SEARCH($L$26:$L$31,C2293)))</f>
        <v>0</v>
      </c>
      <c r="K2293" s="92"/>
      <c r="L2293" s="26"/>
      <c r="M2293" s="26"/>
      <c r="N2293" s="26"/>
      <c r="O2293" s="26"/>
      <c r="P2293" s="26"/>
      <c r="Q2293" s="26"/>
      <c r="R2293" s="26"/>
      <c r="S2293" s="26"/>
      <c r="T2293" s="26"/>
    </row>
    <row r="2294" spans="1:20" x14ac:dyDescent="0.25">
      <c r="A2294" s="26"/>
      <c r="B2294" s="94">
        <v>3</v>
      </c>
      <c r="C2294" s="37" t="s">
        <v>104</v>
      </c>
      <c r="D2294" s="94">
        <v>3</v>
      </c>
      <c r="E2294" s="94">
        <v>2010</v>
      </c>
      <c r="F2294" s="94">
        <v>1</v>
      </c>
      <c r="G2294" s="94">
        <v>0</v>
      </c>
      <c r="H2294" s="94">
        <v>0</v>
      </c>
      <c r="I2294" s="93">
        <v>90394</v>
      </c>
      <c r="J2294" s="93" t="b" cm="1">
        <f t="array" ref="J2294">OR(ISNUMBER(SEARCH($L$26:$L$31,C2294)))</f>
        <v>1</v>
      </c>
      <c r="K2294" s="92"/>
      <c r="L2294" s="26"/>
      <c r="M2294" s="26"/>
      <c r="N2294" s="26"/>
      <c r="O2294" s="26"/>
      <c r="P2294" s="26"/>
      <c r="Q2294" s="26"/>
      <c r="R2294" s="26"/>
      <c r="S2294" s="26"/>
      <c r="T2294" s="26"/>
    </row>
    <row r="2295" spans="1:20" x14ac:dyDescent="0.25">
      <c r="A2295" s="26"/>
      <c r="B2295" s="94">
        <v>4</v>
      </c>
      <c r="C2295" s="37" t="s">
        <v>104</v>
      </c>
      <c r="D2295" s="94">
        <v>3</v>
      </c>
      <c r="E2295" s="94">
        <v>2010</v>
      </c>
      <c r="F2295" s="94">
        <v>1</v>
      </c>
      <c r="G2295" s="94">
        <v>0</v>
      </c>
      <c r="H2295" s="94">
        <v>0</v>
      </c>
      <c r="I2295" s="93">
        <v>52140</v>
      </c>
      <c r="J2295" s="93" t="b" cm="1">
        <f t="array" ref="J2295">OR(ISNUMBER(SEARCH($L$26:$L$31,C2295)))</f>
        <v>1</v>
      </c>
      <c r="K2295" s="92"/>
      <c r="L2295" s="26"/>
      <c r="M2295" s="26"/>
      <c r="N2295" s="26"/>
      <c r="O2295" s="26"/>
      <c r="P2295" s="26"/>
      <c r="Q2295" s="26"/>
      <c r="R2295" s="26"/>
      <c r="S2295" s="26"/>
      <c r="T2295" s="26"/>
    </row>
    <row r="2296" spans="1:20" x14ac:dyDescent="0.25">
      <c r="A2296" s="26"/>
      <c r="B2296" s="94">
        <v>4</v>
      </c>
      <c r="C2296" s="37" t="s">
        <v>104</v>
      </c>
      <c r="D2296" s="94">
        <v>3</v>
      </c>
      <c r="E2296" s="94">
        <v>2010</v>
      </c>
      <c r="F2296" s="94">
        <v>1</v>
      </c>
      <c r="G2296" s="94">
        <v>0</v>
      </c>
      <c r="H2296" s="94">
        <v>0</v>
      </c>
      <c r="I2296" s="93">
        <v>14510</v>
      </c>
      <c r="J2296" s="93" t="b" cm="1">
        <f t="array" ref="J2296">OR(ISNUMBER(SEARCH($L$26:$L$31,C2296)))</f>
        <v>1</v>
      </c>
      <c r="K2296" s="92"/>
      <c r="L2296" s="26"/>
      <c r="M2296" s="26"/>
      <c r="N2296" s="26"/>
      <c r="O2296" s="26"/>
      <c r="P2296" s="26"/>
      <c r="Q2296" s="26"/>
      <c r="R2296" s="26"/>
      <c r="S2296" s="26"/>
      <c r="T2296" s="26"/>
    </row>
    <row r="2297" spans="1:20" x14ac:dyDescent="0.25">
      <c r="A2297" s="26"/>
      <c r="B2297" s="94">
        <v>3</v>
      </c>
      <c r="C2297" s="37" t="s">
        <v>104</v>
      </c>
      <c r="D2297" s="94">
        <v>3</v>
      </c>
      <c r="E2297" s="94">
        <v>2010</v>
      </c>
      <c r="F2297" s="94">
        <v>1</v>
      </c>
      <c r="G2297" s="94">
        <v>0</v>
      </c>
      <c r="H2297" s="94">
        <v>0</v>
      </c>
      <c r="I2297" s="93">
        <v>45677</v>
      </c>
      <c r="J2297" s="93" t="b" cm="1">
        <f t="array" ref="J2297">OR(ISNUMBER(SEARCH($L$26:$L$31,C2297)))</f>
        <v>1</v>
      </c>
      <c r="K2297" s="92"/>
      <c r="L2297" s="26"/>
      <c r="M2297" s="26"/>
      <c r="N2297" s="26"/>
      <c r="O2297" s="26"/>
      <c r="P2297" s="26"/>
      <c r="Q2297" s="26"/>
      <c r="R2297" s="26"/>
      <c r="S2297" s="26"/>
      <c r="T2297" s="26"/>
    </row>
    <row r="2298" spans="1:20" x14ac:dyDescent="0.25">
      <c r="A2298" s="26"/>
      <c r="B2298" s="94">
        <v>3</v>
      </c>
      <c r="C2298" s="37" t="s">
        <v>104</v>
      </c>
      <c r="D2298" s="94">
        <v>3</v>
      </c>
      <c r="E2298" s="94">
        <v>2010</v>
      </c>
      <c r="F2298" s="94">
        <v>1</v>
      </c>
      <c r="G2298" s="94">
        <v>0</v>
      </c>
      <c r="H2298" s="94">
        <v>0</v>
      </c>
      <c r="I2298" s="93">
        <v>62983</v>
      </c>
      <c r="J2298" s="93" t="b" cm="1">
        <f t="array" ref="J2298">OR(ISNUMBER(SEARCH($L$26:$L$31,C2298)))</f>
        <v>1</v>
      </c>
      <c r="K2298" s="92"/>
      <c r="L2298" s="26"/>
      <c r="M2298" s="26"/>
      <c r="N2298" s="26"/>
      <c r="O2298" s="26"/>
      <c r="P2298" s="26"/>
      <c r="Q2298" s="26"/>
      <c r="R2298" s="26"/>
      <c r="S2298" s="26"/>
      <c r="T2298" s="26"/>
    </row>
    <row r="2299" spans="1:20" x14ac:dyDescent="0.25">
      <c r="A2299" s="26"/>
      <c r="B2299" s="94">
        <v>3</v>
      </c>
      <c r="C2299" s="37" t="s">
        <v>104</v>
      </c>
      <c r="D2299" s="94">
        <v>3</v>
      </c>
      <c r="E2299" s="94">
        <v>2010</v>
      </c>
      <c r="F2299" s="94">
        <v>1</v>
      </c>
      <c r="G2299" s="94">
        <v>0</v>
      </c>
      <c r="H2299" s="94">
        <v>0</v>
      </c>
      <c r="I2299" s="93">
        <v>60700</v>
      </c>
      <c r="J2299" s="93" t="b" cm="1">
        <f t="array" ref="J2299">OR(ISNUMBER(SEARCH($L$26:$L$31,C2299)))</f>
        <v>1</v>
      </c>
      <c r="K2299" s="92"/>
      <c r="L2299" s="26"/>
      <c r="M2299" s="26"/>
      <c r="N2299" s="26"/>
      <c r="O2299" s="26"/>
      <c r="P2299" s="26"/>
      <c r="Q2299" s="26"/>
      <c r="R2299" s="26"/>
      <c r="S2299" s="26"/>
      <c r="T2299" s="26"/>
    </row>
    <row r="2300" spans="1:20" x14ac:dyDescent="0.25">
      <c r="A2300" s="26"/>
      <c r="B2300" s="94">
        <v>5</v>
      </c>
      <c r="C2300" s="37" t="s">
        <v>104</v>
      </c>
      <c r="D2300" s="94">
        <v>3</v>
      </c>
      <c r="E2300" s="94">
        <v>2010</v>
      </c>
      <c r="F2300" s="94">
        <v>1</v>
      </c>
      <c r="G2300" s="94">
        <v>0</v>
      </c>
      <c r="H2300" s="94">
        <v>0</v>
      </c>
      <c r="I2300" s="93">
        <v>101836</v>
      </c>
      <c r="J2300" s="93" t="b" cm="1">
        <f t="array" ref="J2300">OR(ISNUMBER(SEARCH($L$26:$L$31,C2300)))</f>
        <v>1</v>
      </c>
      <c r="K2300" s="92"/>
      <c r="L2300" s="26"/>
      <c r="M2300" s="26"/>
      <c r="N2300" s="26"/>
      <c r="O2300" s="26"/>
      <c r="P2300" s="26"/>
      <c r="Q2300" s="26"/>
      <c r="R2300" s="26"/>
      <c r="S2300" s="26"/>
      <c r="T2300" s="26"/>
    </row>
    <row r="2301" spans="1:20" x14ac:dyDescent="0.25">
      <c r="A2301" s="26"/>
      <c r="B2301" s="94">
        <v>5</v>
      </c>
      <c r="C2301" s="37" t="s">
        <v>104</v>
      </c>
      <c r="D2301" s="94">
        <v>3</v>
      </c>
      <c r="E2301" s="94">
        <v>2010</v>
      </c>
      <c r="F2301" s="94">
        <v>1</v>
      </c>
      <c r="G2301" s="94">
        <v>0</v>
      </c>
      <c r="H2301" s="94">
        <v>0</v>
      </c>
      <c r="I2301" s="93">
        <v>69660</v>
      </c>
      <c r="J2301" s="93" t="b" cm="1">
        <f t="array" ref="J2301">OR(ISNUMBER(SEARCH($L$26:$L$31,C2301)))</f>
        <v>1</v>
      </c>
      <c r="K2301" s="92"/>
      <c r="L2301" s="26"/>
      <c r="M2301" s="26"/>
      <c r="N2301" s="26"/>
      <c r="O2301" s="26"/>
      <c r="P2301" s="26"/>
      <c r="Q2301" s="26"/>
      <c r="R2301" s="26"/>
      <c r="S2301" s="26"/>
      <c r="T2301" s="26"/>
    </row>
    <row r="2302" spans="1:20" x14ac:dyDescent="0.25">
      <c r="A2302" s="26"/>
      <c r="B2302" s="94">
        <v>5</v>
      </c>
      <c r="C2302" s="37" t="s">
        <v>104</v>
      </c>
      <c r="D2302" s="94">
        <v>3</v>
      </c>
      <c r="E2302" s="94">
        <v>2010</v>
      </c>
      <c r="F2302" s="94">
        <v>1</v>
      </c>
      <c r="G2302" s="94">
        <v>0</v>
      </c>
      <c r="H2302" s="94">
        <v>0</v>
      </c>
      <c r="I2302" s="93">
        <v>67053</v>
      </c>
      <c r="J2302" s="93" t="b" cm="1">
        <f t="array" ref="J2302">OR(ISNUMBER(SEARCH($L$26:$L$31,C2302)))</f>
        <v>1</v>
      </c>
      <c r="K2302" s="92"/>
      <c r="L2302" s="26"/>
      <c r="M2302" s="26"/>
      <c r="N2302" s="26"/>
      <c r="O2302" s="26"/>
      <c r="P2302" s="26"/>
      <c r="Q2302" s="26"/>
      <c r="R2302" s="26"/>
      <c r="S2302" s="26"/>
      <c r="T2302" s="26"/>
    </row>
    <row r="2303" spans="1:20" x14ac:dyDescent="0.25">
      <c r="A2303" s="26"/>
      <c r="B2303" s="94">
        <v>4</v>
      </c>
      <c r="C2303" s="37" t="s">
        <v>104</v>
      </c>
      <c r="D2303" s="94">
        <v>3</v>
      </c>
      <c r="E2303" s="94">
        <v>2010</v>
      </c>
      <c r="F2303" s="94">
        <v>1</v>
      </c>
      <c r="G2303" s="94">
        <v>0</v>
      </c>
      <c r="H2303" s="94">
        <v>0</v>
      </c>
      <c r="I2303" s="93">
        <v>66502</v>
      </c>
      <c r="J2303" s="93" t="b" cm="1">
        <f t="array" ref="J2303">OR(ISNUMBER(SEARCH($L$26:$L$31,C2303)))</f>
        <v>1</v>
      </c>
      <c r="K2303" s="92"/>
      <c r="L2303" s="26"/>
      <c r="M2303" s="26"/>
      <c r="N2303" s="26"/>
      <c r="O2303" s="26"/>
      <c r="P2303" s="26"/>
      <c r="Q2303" s="26"/>
      <c r="R2303" s="26"/>
      <c r="S2303" s="26"/>
      <c r="T2303" s="26"/>
    </row>
    <row r="2304" spans="1:20" x14ac:dyDescent="0.25">
      <c r="A2304" s="26"/>
      <c r="B2304" s="94">
        <v>4</v>
      </c>
      <c r="C2304" s="37" t="s">
        <v>104</v>
      </c>
      <c r="D2304" s="94">
        <v>3</v>
      </c>
      <c r="E2304" s="94">
        <v>2010</v>
      </c>
      <c r="F2304" s="94">
        <v>1</v>
      </c>
      <c r="G2304" s="94">
        <v>0</v>
      </c>
      <c r="H2304" s="94">
        <v>0</v>
      </c>
      <c r="I2304" s="93">
        <v>31833</v>
      </c>
      <c r="J2304" s="93" t="b" cm="1">
        <f t="array" ref="J2304">OR(ISNUMBER(SEARCH($L$26:$L$31,C2304)))</f>
        <v>1</v>
      </c>
      <c r="K2304" s="92"/>
      <c r="L2304" s="26"/>
      <c r="M2304" s="26"/>
      <c r="N2304" s="26"/>
      <c r="O2304" s="26"/>
      <c r="P2304" s="26"/>
      <c r="Q2304" s="26"/>
      <c r="R2304" s="26"/>
      <c r="S2304" s="26"/>
      <c r="T2304" s="26"/>
    </row>
    <row r="2305" spans="1:20" x14ac:dyDescent="0.25">
      <c r="A2305" s="26"/>
      <c r="B2305" s="94">
        <v>2</v>
      </c>
      <c r="C2305" s="37" t="s">
        <v>106</v>
      </c>
      <c r="D2305" s="94">
        <v>1</v>
      </c>
      <c r="E2305" s="94">
        <v>2010</v>
      </c>
      <c r="F2305" s="94">
        <v>1</v>
      </c>
      <c r="G2305" s="94">
        <v>0</v>
      </c>
      <c r="H2305" s="94">
        <v>0</v>
      </c>
      <c r="I2305" s="93">
        <v>81986</v>
      </c>
      <c r="J2305" s="93" t="b" cm="1">
        <f t="array" ref="J2305">OR(ISNUMBER(SEARCH($L$26:$L$31,C2305)))</f>
        <v>0</v>
      </c>
      <c r="K2305" s="92"/>
      <c r="L2305" s="26"/>
      <c r="M2305" s="26"/>
      <c r="N2305" s="26"/>
      <c r="O2305" s="26"/>
      <c r="P2305" s="26"/>
      <c r="Q2305" s="26"/>
      <c r="R2305" s="26"/>
      <c r="S2305" s="26"/>
      <c r="T2305" s="26"/>
    </row>
    <row r="2306" spans="1:20" x14ac:dyDescent="0.25">
      <c r="A2306" s="26"/>
      <c r="B2306" s="94">
        <v>3</v>
      </c>
      <c r="C2306" s="37" t="s">
        <v>104</v>
      </c>
      <c r="D2306" s="94">
        <v>1</v>
      </c>
      <c r="E2306" s="94">
        <v>2010</v>
      </c>
      <c r="F2306" s="94">
        <v>1</v>
      </c>
      <c r="G2306" s="94">
        <v>0</v>
      </c>
      <c r="H2306" s="94">
        <v>0</v>
      </c>
      <c r="I2306" s="93">
        <v>17403</v>
      </c>
      <c r="J2306" s="93" t="b" cm="1">
        <f t="array" ref="J2306">OR(ISNUMBER(SEARCH($L$26:$L$31,C2306)))</f>
        <v>1</v>
      </c>
      <c r="K2306" s="92"/>
      <c r="L2306" s="26"/>
      <c r="M2306" s="26"/>
      <c r="N2306" s="26"/>
      <c r="O2306" s="26"/>
      <c r="P2306" s="26"/>
      <c r="Q2306" s="26"/>
      <c r="R2306" s="26"/>
      <c r="S2306" s="26"/>
      <c r="T2306" s="26"/>
    </row>
    <row r="2307" spans="1:20" x14ac:dyDescent="0.25">
      <c r="A2307" s="26"/>
      <c r="B2307" s="94">
        <v>6</v>
      </c>
      <c r="C2307" s="37" t="s">
        <v>107</v>
      </c>
      <c r="D2307" s="94">
        <v>1</v>
      </c>
      <c r="E2307" s="94">
        <v>2010</v>
      </c>
      <c r="F2307" s="94">
        <v>1</v>
      </c>
      <c r="G2307" s="94">
        <v>0</v>
      </c>
      <c r="H2307" s="94">
        <v>0</v>
      </c>
      <c r="I2307" s="93">
        <v>0</v>
      </c>
      <c r="J2307" s="93" t="b" cm="1">
        <f t="array" ref="J2307">OR(ISNUMBER(SEARCH($L$26:$L$31,C2307)))</f>
        <v>1</v>
      </c>
      <c r="K2307" s="92"/>
      <c r="L2307" s="26"/>
      <c r="M2307" s="26"/>
      <c r="N2307" s="26"/>
      <c r="O2307" s="26"/>
      <c r="P2307" s="26"/>
      <c r="Q2307" s="26"/>
      <c r="R2307" s="26"/>
      <c r="S2307" s="26"/>
      <c r="T2307" s="26"/>
    </row>
    <row r="2308" spans="1:20" x14ac:dyDescent="0.25">
      <c r="A2308" s="26"/>
      <c r="B2308" s="94">
        <v>6</v>
      </c>
      <c r="C2308" s="37" t="s">
        <v>107</v>
      </c>
      <c r="D2308" s="94">
        <v>1</v>
      </c>
      <c r="E2308" s="94">
        <v>2010</v>
      </c>
      <c r="F2308" s="94">
        <v>1</v>
      </c>
      <c r="G2308" s="94">
        <v>0</v>
      </c>
      <c r="H2308" s="94">
        <v>0</v>
      </c>
      <c r="I2308" s="93">
        <v>3746223</v>
      </c>
      <c r="J2308" s="93" t="b" cm="1">
        <f t="array" ref="J2308">OR(ISNUMBER(SEARCH($L$26:$L$31,C2308)))</f>
        <v>1</v>
      </c>
      <c r="K2308" s="92"/>
      <c r="L2308" s="26"/>
      <c r="M2308" s="26"/>
      <c r="N2308" s="26"/>
      <c r="O2308" s="26"/>
      <c r="P2308" s="26"/>
      <c r="Q2308" s="26"/>
      <c r="R2308" s="26"/>
      <c r="S2308" s="26"/>
      <c r="T2308" s="26"/>
    </row>
    <row r="2309" spans="1:20" x14ac:dyDescent="0.25">
      <c r="A2309" s="26"/>
      <c r="B2309" s="94">
        <v>2</v>
      </c>
      <c r="C2309" s="37" t="s">
        <v>109</v>
      </c>
      <c r="D2309" s="94">
        <v>2</v>
      </c>
      <c r="E2309" s="94">
        <v>2010</v>
      </c>
      <c r="F2309" s="94">
        <v>1</v>
      </c>
      <c r="G2309" s="94">
        <v>0</v>
      </c>
      <c r="H2309" s="94">
        <v>0</v>
      </c>
      <c r="I2309" s="93">
        <v>345732</v>
      </c>
      <c r="J2309" s="93" t="b" cm="1">
        <f t="array" ref="J2309">OR(ISNUMBER(SEARCH($L$26:$L$31,C2309)))</f>
        <v>0</v>
      </c>
      <c r="K2309" s="92"/>
      <c r="L2309" s="26"/>
      <c r="M2309" s="26"/>
      <c r="N2309" s="26"/>
      <c r="O2309" s="26"/>
      <c r="P2309" s="26"/>
      <c r="Q2309" s="26"/>
      <c r="R2309" s="26"/>
      <c r="S2309" s="26"/>
      <c r="T2309" s="26"/>
    </row>
    <row r="2310" spans="1:20" x14ac:dyDescent="0.25">
      <c r="A2310" s="26"/>
      <c r="B2310" s="94">
        <v>2</v>
      </c>
      <c r="C2310" s="37" t="s">
        <v>109</v>
      </c>
      <c r="D2310" s="94">
        <v>2</v>
      </c>
      <c r="E2310" s="94">
        <v>2010</v>
      </c>
      <c r="F2310" s="94">
        <v>1</v>
      </c>
      <c r="G2310" s="94">
        <v>0</v>
      </c>
      <c r="H2310" s="94">
        <v>0</v>
      </c>
      <c r="I2310" s="93">
        <v>295703</v>
      </c>
      <c r="J2310" s="93" t="b" cm="1">
        <f t="array" ref="J2310">OR(ISNUMBER(SEARCH($L$26:$L$31,C2310)))</f>
        <v>0</v>
      </c>
      <c r="K2310" s="92"/>
      <c r="L2310" s="26"/>
      <c r="M2310" s="26"/>
      <c r="N2310" s="26"/>
      <c r="O2310" s="26"/>
      <c r="P2310" s="26"/>
      <c r="Q2310" s="26"/>
      <c r="R2310" s="26"/>
      <c r="S2310" s="26"/>
      <c r="T2310" s="26"/>
    </row>
    <row r="2311" spans="1:20" x14ac:dyDescent="0.25">
      <c r="A2311" s="26"/>
      <c r="B2311" s="94">
        <v>2</v>
      </c>
      <c r="C2311" s="37" t="s">
        <v>109</v>
      </c>
      <c r="D2311" s="94">
        <v>2</v>
      </c>
      <c r="E2311" s="94">
        <v>2010</v>
      </c>
      <c r="F2311" s="94">
        <v>1</v>
      </c>
      <c r="G2311" s="94">
        <v>0</v>
      </c>
      <c r="H2311" s="94">
        <v>0</v>
      </c>
      <c r="I2311" s="93">
        <v>291803</v>
      </c>
      <c r="J2311" s="93" t="b" cm="1">
        <f t="array" ref="J2311">OR(ISNUMBER(SEARCH($L$26:$L$31,C2311)))</f>
        <v>0</v>
      </c>
      <c r="K2311" s="92"/>
      <c r="L2311" s="26"/>
      <c r="M2311" s="26"/>
      <c r="N2311" s="26"/>
      <c r="O2311" s="26"/>
      <c r="P2311" s="26"/>
      <c r="Q2311" s="26"/>
      <c r="R2311" s="26"/>
      <c r="S2311" s="26"/>
      <c r="T2311" s="26"/>
    </row>
    <row r="2312" spans="1:20" x14ac:dyDescent="0.25">
      <c r="A2312" s="26"/>
      <c r="B2312" s="94">
        <v>4</v>
      </c>
      <c r="C2312" s="37" t="s">
        <v>104</v>
      </c>
      <c r="D2312" s="94">
        <v>2</v>
      </c>
      <c r="E2312" s="94">
        <v>2010</v>
      </c>
      <c r="F2312" s="94">
        <v>1</v>
      </c>
      <c r="G2312" s="94">
        <v>0</v>
      </c>
      <c r="H2312" s="94">
        <v>0</v>
      </c>
      <c r="I2312" s="93">
        <v>339676</v>
      </c>
      <c r="J2312" s="93" t="b" cm="1">
        <f t="array" ref="J2312">OR(ISNUMBER(SEARCH($L$26:$L$31,C2312)))</f>
        <v>1</v>
      </c>
      <c r="K2312" s="92"/>
      <c r="L2312" s="26"/>
      <c r="M2312" s="26"/>
      <c r="N2312" s="26"/>
      <c r="O2312" s="26"/>
      <c r="P2312" s="26"/>
      <c r="Q2312" s="26"/>
      <c r="R2312" s="26"/>
      <c r="S2312" s="26"/>
      <c r="T2312" s="26"/>
    </row>
    <row r="2313" spans="1:20" x14ac:dyDescent="0.25">
      <c r="A2313" s="26"/>
      <c r="B2313" s="94">
        <v>6</v>
      </c>
      <c r="C2313" s="37" t="s">
        <v>109</v>
      </c>
      <c r="D2313" s="94">
        <v>2</v>
      </c>
      <c r="E2313" s="94">
        <v>2010</v>
      </c>
      <c r="F2313" s="94">
        <v>1</v>
      </c>
      <c r="G2313" s="94">
        <v>0</v>
      </c>
      <c r="H2313" s="94">
        <v>0</v>
      </c>
      <c r="I2313" s="93">
        <v>203663</v>
      </c>
      <c r="J2313" s="93" t="b" cm="1">
        <f t="array" ref="J2313">OR(ISNUMBER(SEARCH($L$26:$L$31,C2313)))</f>
        <v>0</v>
      </c>
      <c r="K2313" s="92"/>
      <c r="L2313" s="26"/>
      <c r="M2313" s="26"/>
      <c r="N2313" s="26"/>
      <c r="O2313" s="26"/>
      <c r="P2313" s="26"/>
      <c r="Q2313" s="26"/>
      <c r="R2313" s="26"/>
      <c r="S2313" s="26"/>
      <c r="T2313" s="26"/>
    </row>
    <row r="2314" spans="1:20" x14ac:dyDescent="0.25">
      <c r="A2314" s="26"/>
      <c r="B2314" s="94">
        <v>6</v>
      </c>
      <c r="C2314" s="37" t="s">
        <v>104</v>
      </c>
      <c r="D2314" s="94">
        <v>2</v>
      </c>
      <c r="E2314" s="94">
        <v>2010</v>
      </c>
      <c r="F2314" s="94">
        <v>1</v>
      </c>
      <c r="G2314" s="94">
        <v>0</v>
      </c>
      <c r="H2314" s="94">
        <v>0</v>
      </c>
      <c r="I2314" s="93">
        <v>245997</v>
      </c>
      <c r="J2314" s="93" t="b" cm="1">
        <f t="array" ref="J2314">OR(ISNUMBER(SEARCH($L$26:$L$31,C2314)))</f>
        <v>1</v>
      </c>
      <c r="K2314" s="92"/>
      <c r="L2314" s="26"/>
      <c r="M2314" s="26"/>
      <c r="N2314" s="26"/>
      <c r="O2314" s="26"/>
      <c r="P2314" s="26"/>
      <c r="Q2314" s="26"/>
      <c r="R2314" s="26"/>
      <c r="S2314" s="26"/>
      <c r="T2314" s="26"/>
    </row>
    <row r="2315" spans="1:20" x14ac:dyDescent="0.25">
      <c r="A2315" s="26"/>
      <c r="B2315" s="94">
        <v>2</v>
      </c>
      <c r="C2315" s="37" t="s">
        <v>109</v>
      </c>
      <c r="D2315" s="94">
        <v>2</v>
      </c>
      <c r="E2315" s="94">
        <v>2010</v>
      </c>
      <c r="F2315" s="94">
        <v>1</v>
      </c>
      <c r="G2315" s="94">
        <v>0</v>
      </c>
      <c r="H2315" s="94">
        <v>0</v>
      </c>
      <c r="I2315" s="93">
        <v>48882</v>
      </c>
      <c r="J2315" s="93" t="b" cm="1">
        <f t="array" ref="J2315">OR(ISNUMBER(SEARCH($L$26:$L$31,C2315)))</f>
        <v>0</v>
      </c>
      <c r="K2315" s="92"/>
      <c r="L2315" s="26"/>
      <c r="M2315" s="26"/>
      <c r="N2315" s="26"/>
      <c r="O2315" s="26"/>
      <c r="P2315" s="26"/>
      <c r="Q2315" s="26"/>
      <c r="R2315" s="26"/>
      <c r="S2315" s="26"/>
      <c r="T2315" s="26"/>
    </row>
    <row r="2316" spans="1:20" x14ac:dyDescent="0.25">
      <c r="A2316" s="26"/>
      <c r="B2316" s="94">
        <v>2</v>
      </c>
      <c r="C2316" s="37" t="s">
        <v>109</v>
      </c>
      <c r="D2316" s="94">
        <v>2</v>
      </c>
      <c r="E2316" s="94">
        <v>2010</v>
      </c>
      <c r="F2316" s="94">
        <v>1</v>
      </c>
      <c r="G2316" s="94">
        <v>0</v>
      </c>
      <c r="H2316" s="94">
        <v>0</v>
      </c>
      <c r="I2316" s="93">
        <v>784991</v>
      </c>
      <c r="J2316" s="93" t="b" cm="1">
        <f t="array" ref="J2316">OR(ISNUMBER(SEARCH($L$26:$L$31,C2316)))</f>
        <v>0</v>
      </c>
      <c r="K2316" s="92"/>
      <c r="L2316" s="26"/>
      <c r="M2316" s="26"/>
      <c r="N2316" s="26"/>
      <c r="O2316" s="26"/>
      <c r="P2316" s="26"/>
      <c r="Q2316" s="26"/>
      <c r="R2316" s="26"/>
      <c r="S2316" s="26"/>
      <c r="T2316" s="26"/>
    </row>
    <row r="2317" spans="1:20" x14ac:dyDescent="0.25">
      <c r="A2317" s="26"/>
      <c r="B2317" s="94">
        <v>2</v>
      </c>
      <c r="C2317" s="37" t="s">
        <v>109</v>
      </c>
      <c r="D2317" s="94">
        <v>2</v>
      </c>
      <c r="E2317" s="94">
        <v>2010</v>
      </c>
      <c r="F2317" s="94">
        <v>1</v>
      </c>
      <c r="G2317" s="94">
        <v>0</v>
      </c>
      <c r="H2317" s="94">
        <v>0</v>
      </c>
      <c r="I2317" s="93">
        <v>536954</v>
      </c>
      <c r="J2317" s="93" t="b" cm="1">
        <f t="array" ref="J2317">OR(ISNUMBER(SEARCH($L$26:$L$31,C2317)))</f>
        <v>0</v>
      </c>
      <c r="K2317" s="92"/>
      <c r="L2317" s="26"/>
      <c r="M2317" s="26"/>
      <c r="N2317" s="26"/>
      <c r="O2317" s="26"/>
      <c r="P2317" s="26"/>
      <c r="Q2317" s="26"/>
      <c r="R2317" s="26"/>
      <c r="S2317" s="26"/>
      <c r="T2317" s="26"/>
    </row>
    <row r="2318" spans="1:20" x14ac:dyDescent="0.25">
      <c r="A2318" s="26"/>
      <c r="B2318" s="94">
        <v>2</v>
      </c>
      <c r="C2318" s="37" t="s">
        <v>109</v>
      </c>
      <c r="D2318" s="94">
        <v>2</v>
      </c>
      <c r="E2318" s="94">
        <v>2010</v>
      </c>
      <c r="F2318" s="94">
        <v>1</v>
      </c>
      <c r="G2318" s="94">
        <v>0</v>
      </c>
      <c r="H2318" s="94">
        <v>0</v>
      </c>
      <c r="I2318" s="93">
        <v>297827</v>
      </c>
      <c r="J2318" s="93" t="b" cm="1">
        <f t="array" ref="J2318">OR(ISNUMBER(SEARCH($L$26:$L$31,C2318)))</f>
        <v>0</v>
      </c>
      <c r="K2318" s="92"/>
      <c r="L2318" s="26"/>
      <c r="M2318" s="26"/>
      <c r="N2318" s="26"/>
      <c r="O2318" s="26"/>
      <c r="P2318" s="26"/>
      <c r="Q2318" s="26"/>
      <c r="R2318" s="26"/>
      <c r="S2318" s="26"/>
      <c r="T2318" s="26"/>
    </row>
    <row r="2319" spans="1:20" x14ac:dyDescent="0.25">
      <c r="A2319" s="26"/>
      <c r="B2319" s="94">
        <v>2</v>
      </c>
      <c r="C2319" s="37" t="s">
        <v>109</v>
      </c>
      <c r="D2319" s="94">
        <v>2</v>
      </c>
      <c r="E2319" s="94">
        <v>2010</v>
      </c>
      <c r="F2319" s="94">
        <v>1</v>
      </c>
      <c r="G2319" s="94">
        <v>0</v>
      </c>
      <c r="H2319" s="94">
        <v>0</v>
      </c>
      <c r="I2319" s="93">
        <v>341800</v>
      </c>
      <c r="J2319" s="93" t="b" cm="1">
        <f t="array" ref="J2319">OR(ISNUMBER(SEARCH($L$26:$L$31,C2319)))</f>
        <v>0</v>
      </c>
      <c r="K2319" s="92"/>
      <c r="L2319" s="26"/>
      <c r="M2319" s="26"/>
      <c r="N2319" s="26"/>
      <c r="O2319" s="26"/>
      <c r="P2319" s="26"/>
      <c r="Q2319" s="26"/>
      <c r="R2319" s="26"/>
      <c r="S2319" s="26"/>
      <c r="T2319" s="26"/>
    </row>
    <row r="2320" spans="1:20" x14ac:dyDescent="0.25">
      <c r="A2320" s="26"/>
      <c r="B2320" s="94">
        <v>2</v>
      </c>
      <c r="C2320" s="37" t="s">
        <v>109</v>
      </c>
      <c r="D2320" s="94">
        <v>2</v>
      </c>
      <c r="E2320" s="94">
        <v>2010</v>
      </c>
      <c r="F2320" s="94">
        <v>1</v>
      </c>
      <c r="G2320" s="94">
        <v>0</v>
      </c>
      <c r="H2320" s="94">
        <v>0</v>
      </c>
      <c r="I2320" s="93">
        <v>290218</v>
      </c>
      <c r="J2320" s="93" t="b" cm="1">
        <f t="array" ref="J2320">OR(ISNUMBER(SEARCH($L$26:$L$31,C2320)))</f>
        <v>0</v>
      </c>
      <c r="K2320" s="92"/>
      <c r="L2320" s="26"/>
      <c r="M2320" s="26"/>
      <c r="N2320" s="26"/>
      <c r="O2320" s="26"/>
      <c r="P2320" s="26"/>
      <c r="Q2320" s="26"/>
      <c r="R2320" s="26"/>
      <c r="S2320" s="26"/>
      <c r="T2320" s="26"/>
    </row>
    <row r="2321" spans="1:20" x14ac:dyDescent="0.25">
      <c r="A2321" s="26"/>
      <c r="B2321" s="94">
        <v>2</v>
      </c>
      <c r="C2321" s="37" t="s">
        <v>109</v>
      </c>
      <c r="D2321" s="94">
        <v>2</v>
      </c>
      <c r="E2321" s="94">
        <v>2010</v>
      </c>
      <c r="F2321" s="94">
        <v>1</v>
      </c>
      <c r="G2321" s="94">
        <v>0</v>
      </c>
      <c r="H2321" s="94">
        <v>0</v>
      </c>
      <c r="I2321" s="93">
        <v>16126</v>
      </c>
      <c r="J2321" s="93" t="b" cm="1">
        <f t="array" ref="J2321">OR(ISNUMBER(SEARCH($L$26:$L$31,C2321)))</f>
        <v>0</v>
      </c>
      <c r="K2321" s="92"/>
      <c r="L2321" s="26"/>
      <c r="M2321" s="26"/>
      <c r="N2321" s="26"/>
      <c r="O2321" s="26"/>
      <c r="P2321" s="26"/>
      <c r="Q2321" s="26"/>
      <c r="R2321" s="26"/>
      <c r="S2321" s="26"/>
      <c r="T2321" s="26"/>
    </row>
    <row r="2322" spans="1:20" x14ac:dyDescent="0.25">
      <c r="A2322" s="26"/>
      <c r="B2322" s="94">
        <v>2</v>
      </c>
      <c r="C2322" s="37" t="s">
        <v>109</v>
      </c>
      <c r="D2322" s="94">
        <v>2</v>
      </c>
      <c r="E2322" s="94">
        <v>2010</v>
      </c>
      <c r="F2322" s="94">
        <v>1</v>
      </c>
      <c r="G2322" s="94">
        <v>0</v>
      </c>
      <c r="H2322" s="94">
        <v>0</v>
      </c>
      <c r="I2322" s="93">
        <v>44108</v>
      </c>
      <c r="J2322" s="93" t="b" cm="1">
        <f t="array" ref="J2322">OR(ISNUMBER(SEARCH($L$26:$L$31,C2322)))</f>
        <v>0</v>
      </c>
      <c r="K2322" s="92"/>
      <c r="L2322" s="26"/>
      <c r="M2322" s="26"/>
      <c r="N2322" s="26"/>
      <c r="O2322" s="26"/>
      <c r="P2322" s="26"/>
      <c r="Q2322" s="26"/>
      <c r="R2322" s="26"/>
      <c r="S2322" s="26"/>
      <c r="T2322" s="26"/>
    </row>
    <row r="2323" spans="1:20" x14ac:dyDescent="0.25">
      <c r="A2323" s="26"/>
      <c r="B2323" s="94">
        <v>3</v>
      </c>
      <c r="C2323" s="37" t="s">
        <v>104</v>
      </c>
      <c r="D2323" s="94">
        <v>3</v>
      </c>
      <c r="E2323" s="94">
        <v>2010</v>
      </c>
      <c r="F2323" s="94">
        <v>1</v>
      </c>
      <c r="G2323" s="94">
        <v>0</v>
      </c>
      <c r="H2323" s="94">
        <v>0</v>
      </c>
      <c r="I2323" s="93">
        <v>479009</v>
      </c>
      <c r="J2323" s="93" t="b" cm="1">
        <f t="array" ref="J2323">OR(ISNUMBER(SEARCH($L$26:$L$31,C2323)))</f>
        <v>1</v>
      </c>
      <c r="K2323" s="92"/>
      <c r="L2323" s="26"/>
      <c r="M2323" s="26"/>
      <c r="N2323" s="26"/>
      <c r="O2323" s="26"/>
      <c r="P2323" s="26"/>
      <c r="Q2323" s="26"/>
      <c r="R2323" s="26"/>
      <c r="S2323" s="26"/>
      <c r="T2323" s="26"/>
    </row>
    <row r="2324" spans="1:20" x14ac:dyDescent="0.25">
      <c r="A2324" s="26"/>
      <c r="B2324" s="94">
        <v>5</v>
      </c>
      <c r="C2324" s="37" t="s">
        <v>104</v>
      </c>
      <c r="D2324" s="94">
        <v>2</v>
      </c>
      <c r="E2324" s="94">
        <v>2010</v>
      </c>
      <c r="F2324" s="94">
        <v>1</v>
      </c>
      <c r="G2324" s="94">
        <v>0</v>
      </c>
      <c r="H2324" s="94">
        <v>0</v>
      </c>
      <c r="I2324" s="93">
        <v>1313648</v>
      </c>
      <c r="J2324" s="93" t="b" cm="1">
        <f t="array" ref="J2324">OR(ISNUMBER(SEARCH($L$26:$L$31,C2324)))</f>
        <v>1</v>
      </c>
      <c r="K2324" s="92"/>
      <c r="L2324" s="26"/>
      <c r="M2324" s="26"/>
      <c r="N2324" s="26"/>
      <c r="O2324" s="26"/>
      <c r="P2324" s="26"/>
      <c r="Q2324" s="26"/>
      <c r="R2324" s="26"/>
      <c r="S2324" s="26"/>
      <c r="T2324" s="26"/>
    </row>
    <row r="2325" spans="1:20" x14ac:dyDescent="0.25">
      <c r="A2325" s="26"/>
      <c r="B2325" s="94">
        <v>4</v>
      </c>
      <c r="C2325" s="37" t="s">
        <v>104</v>
      </c>
      <c r="D2325" s="94">
        <v>3</v>
      </c>
      <c r="E2325" s="94">
        <v>2010</v>
      </c>
      <c r="F2325" s="94">
        <v>1</v>
      </c>
      <c r="G2325" s="94">
        <v>0</v>
      </c>
      <c r="H2325" s="94">
        <v>0</v>
      </c>
      <c r="I2325" s="93">
        <v>14498</v>
      </c>
      <c r="J2325" s="93" t="b" cm="1">
        <f t="array" ref="J2325">OR(ISNUMBER(SEARCH($L$26:$L$31,C2325)))</f>
        <v>1</v>
      </c>
      <c r="K2325" s="92"/>
      <c r="L2325" s="26"/>
      <c r="M2325" s="26"/>
      <c r="N2325" s="26"/>
      <c r="O2325" s="26"/>
      <c r="P2325" s="26"/>
      <c r="Q2325" s="26"/>
      <c r="R2325" s="26"/>
      <c r="S2325" s="26"/>
      <c r="T2325" s="26"/>
    </row>
    <row r="2326" spans="1:20" x14ac:dyDescent="0.25">
      <c r="A2326" s="26"/>
      <c r="B2326" s="94">
        <v>2</v>
      </c>
      <c r="C2326" s="37" t="s">
        <v>104</v>
      </c>
      <c r="D2326" s="94">
        <v>2</v>
      </c>
      <c r="E2326" s="94">
        <v>2010</v>
      </c>
      <c r="F2326" s="94">
        <v>1</v>
      </c>
      <c r="G2326" s="94">
        <v>0</v>
      </c>
      <c r="H2326" s="94">
        <v>0</v>
      </c>
      <c r="I2326" s="93">
        <v>218115</v>
      </c>
      <c r="J2326" s="93" t="b" cm="1">
        <f t="array" ref="J2326">OR(ISNUMBER(SEARCH($L$26:$L$31,C2326)))</f>
        <v>1</v>
      </c>
      <c r="K2326" s="92"/>
      <c r="L2326" s="26"/>
      <c r="M2326" s="26"/>
      <c r="N2326" s="26"/>
      <c r="O2326" s="26"/>
      <c r="P2326" s="26"/>
      <c r="Q2326" s="26"/>
      <c r="R2326" s="26"/>
      <c r="S2326" s="26"/>
      <c r="T2326" s="26"/>
    </row>
    <row r="2327" spans="1:20" x14ac:dyDescent="0.25">
      <c r="A2327" s="26"/>
      <c r="B2327" s="94">
        <v>3</v>
      </c>
      <c r="C2327" s="37" t="s">
        <v>103</v>
      </c>
      <c r="D2327" s="94">
        <v>3</v>
      </c>
      <c r="E2327" s="94">
        <v>2010</v>
      </c>
      <c r="F2327" s="94">
        <v>1</v>
      </c>
      <c r="G2327" s="94">
        <v>0</v>
      </c>
      <c r="H2327" s="94">
        <v>0</v>
      </c>
      <c r="I2327" s="93">
        <v>378003</v>
      </c>
      <c r="J2327" s="93" t="b" cm="1">
        <f t="array" ref="J2327">OR(ISNUMBER(SEARCH($L$26:$L$31,C2327)))</f>
        <v>1</v>
      </c>
      <c r="K2327" s="92"/>
      <c r="L2327" s="26"/>
      <c r="M2327" s="26"/>
      <c r="N2327" s="26"/>
      <c r="O2327" s="26"/>
      <c r="P2327" s="26"/>
      <c r="Q2327" s="26"/>
      <c r="R2327" s="26"/>
      <c r="S2327" s="26"/>
      <c r="T2327" s="26"/>
    </row>
    <row r="2328" spans="1:20" x14ac:dyDescent="0.25">
      <c r="A2328" s="26"/>
      <c r="B2328" s="94">
        <v>2</v>
      </c>
      <c r="C2328" s="37" t="s">
        <v>104</v>
      </c>
      <c r="D2328" s="94">
        <v>2</v>
      </c>
      <c r="E2328" s="94">
        <v>2010</v>
      </c>
      <c r="F2328" s="94">
        <v>1</v>
      </c>
      <c r="G2328" s="94">
        <v>0</v>
      </c>
      <c r="H2328" s="94">
        <v>0</v>
      </c>
      <c r="I2328" s="93">
        <v>39671</v>
      </c>
      <c r="J2328" s="93" t="b" cm="1">
        <f t="array" ref="J2328">OR(ISNUMBER(SEARCH($L$26:$L$31,C2328)))</f>
        <v>1</v>
      </c>
      <c r="K2328" s="92"/>
      <c r="L2328" s="26"/>
      <c r="M2328" s="26"/>
      <c r="N2328" s="26"/>
      <c r="O2328" s="26"/>
      <c r="P2328" s="26"/>
      <c r="Q2328" s="26"/>
      <c r="R2328" s="26"/>
      <c r="S2328" s="26"/>
      <c r="T2328" s="26"/>
    </row>
    <row r="2329" spans="1:20" x14ac:dyDescent="0.25">
      <c r="A2329" s="26"/>
      <c r="B2329" s="94">
        <v>4</v>
      </c>
      <c r="C2329" s="37" t="s">
        <v>104</v>
      </c>
      <c r="D2329" s="94">
        <v>3</v>
      </c>
      <c r="E2329" s="94">
        <v>2010</v>
      </c>
      <c r="F2329" s="94">
        <v>1</v>
      </c>
      <c r="G2329" s="94">
        <v>0</v>
      </c>
      <c r="H2329" s="94">
        <v>0</v>
      </c>
      <c r="I2329" s="93">
        <v>31872</v>
      </c>
      <c r="J2329" s="93" t="b" cm="1">
        <f t="array" ref="J2329">OR(ISNUMBER(SEARCH($L$26:$L$31,C2329)))</f>
        <v>1</v>
      </c>
      <c r="K2329" s="92"/>
      <c r="L2329" s="26"/>
      <c r="M2329" s="26"/>
      <c r="N2329" s="26"/>
      <c r="O2329" s="26"/>
      <c r="P2329" s="26"/>
      <c r="Q2329" s="26"/>
      <c r="R2329" s="26"/>
      <c r="S2329" s="26"/>
      <c r="T2329" s="26"/>
    </row>
    <row r="2330" spans="1:20" x14ac:dyDescent="0.25">
      <c r="A2330" s="26"/>
      <c r="B2330" s="94">
        <v>4</v>
      </c>
      <c r="C2330" s="37" t="s">
        <v>104</v>
      </c>
      <c r="D2330" s="94">
        <v>3</v>
      </c>
      <c r="E2330" s="94">
        <v>2010</v>
      </c>
      <c r="F2330" s="94">
        <v>1</v>
      </c>
      <c r="G2330" s="94">
        <v>0</v>
      </c>
      <c r="H2330" s="94">
        <v>0</v>
      </c>
      <c r="I2330" s="93">
        <v>30927</v>
      </c>
      <c r="J2330" s="93" t="b" cm="1">
        <f t="array" ref="J2330">OR(ISNUMBER(SEARCH($L$26:$L$31,C2330)))</f>
        <v>1</v>
      </c>
      <c r="K2330" s="92"/>
      <c r="L2330" s="26"/>
      <c r="M2330" s="26"/>
      <c r="N2330" s="26"/>
      <c r="O2330" s="26"/>
      <c r="P2330" s="26"/>
      <c r="Q2330" s="26"/>
      <c r="R2330" s="26"/>
      <c r="S2330" s="26"/>
      <c r="T2330" s="26"/>
    </row>
    <row r="2331" spans="1:20" x14ac:dyDescent="0.25">
      <c r="A2331" s="26"/>
      <c r="B2331" s="94">
        <v>2</v>
      </c>
      <c r="C2331" s="37" t="s">
        <v>106</v>
      </c>
      <c r="D2331" s="94">
        <v>3</v>
      </c>
      <c r="E2331" s="94">
        <v>2010</v>
      </c>
      <c r="F2331" s="94">
        <v>1</v>
      </c>
      <c r="G2331" s="94">
        <v>0</v>
      </c>
      <c r="H2331" s="94">
        <v>0</v>
      </c>
      <c r="I2331" s="93">
        <v>15208</v>
      </c>
      <c r="J2331" s="93" t="b" cm="1">
        <f t="array" ref="J2331">OR(ISNUMBER(SEARCH($L$26:$L$31,C2331)))</f>
        <v>0</v>
      </c>
      <c r="K2331" s="92"/>
      <c r="L2331" s="26"/>
      <c r="M2331" s="26"/>
      <c r="N2331" s="26"/>
      <c r="O2331" s="26"/>
      <c r="P2331" s="26"/>
      <c r="Q2331" s="26"/>
      <c r="R2331" s="26"/>
      <c r="S2331" s="26"/>
      <c r="T2331" s="26"/>
    </row>
    <row r="2332" spans="1:20" x14ac:dyDescent="0.25">
      <c r="A2332" s="26"/>
      <c r="B2332" s="94">
        <v>2</v>
      </c>
      <c r="C2332" s="37" t="s">
        <v>109</v>
      </c>
      <c r="D2332" s="94">
        <v>4</v>
      </c>
      <c r="E2332" s="94">
        <v>2010</v>
      </c>
      <c r="F2332" s="94">
        <v>1</v>
      </c>
      <c r="G2332" s="94">
        <v>0</v>
      </c>
      <c r="H2332" s="94">
        <v>0</v>
      </c>
      <c r="I2332" s="93">
        <v>76652</v>
      </c>
      <c r="J2332" s="93" t="b" cm="1">
        <f t="array" ref="J2332">OR(ISNUMBER(SEARCH($L$26:$L$31,C2332)))</f>
        <v>0</v>
      </c>
      <c r="K2332" s="92"/>
      <c r="L2332" s="26"/>
      <c r="M2332" s="26"/>
      <c r="N2332" s="26"/>
      <c r="O2332" s="26"/>
      <c r="P2332" s="26"/>
      <c r="Q2332" s="26"/>
      <c r="R2332" s="26"/>
      <c r="S2332" s="26"/>
      <c r="T2332" s="26"/>
    </row>
    <row r="2333" spans="1:20" x14ac:dyDescent="0.25">
      <c r="A2333" s="26"/>
      <c r="B2333" s="94">
        <v>2</v>
      </c>
      <c r="C2333" s="37" t="s">
        <v>109</v>
      </c>
      <c r="D2333" s="94">
        <v>4</v>
      </c>
      <c r="E2333" s="94">
        <v>2010</v>
      </c>
      <c r="F2333" s="94">
        <v>1</v>
      </c>
      <c r="G2333" s="94">
        <v>0</v>
      </c>
      <c r="H2333" s="94">
        <v>0</v>
      </c>
      <c r="I2333" s="93">
        <v>17131</v>
      </c>
      <c r="J2333" s="93" t="b" cm="1">
        <f t="array" ref="J2333">OR(ISNUMBER(SEARCH($L$26:$L$31,C2333)))</f>
        <v>0</v>
      </c>
      <c r="K2333" s="92"/>
      <c r="L2333" s="26"/>
      <c r="M2333" s="26"/>
      <c r="N2333" s="26"/>
      <c r="O2333" s="26"/>
      <c r="P2333" s="26"/>
      <c r="Q2333" s="26"/>
      <c r="R2333" s="26"/>
      <c r="S2333" s="26"/>
      <c r="T2333" s="26"/>
    </row>
    <row r="2334" spans="1:20" x14ac:dyDescent="0.25">
      <c r="A2334" s="26"/>
      <c r="B2334" s="94">
        <v>2</v>
      </c>
      <c r="C2334" s="37" t="s">
        <v>109</v>
      </c>
      <c r="D2334" s="94">
        <v>4</v>
      </c>
      <c r="E2334" s="94">
        <v>2010</v>
      </c>
      <c r="F2334" s="94">
        <v>1</v>
      </c>
      <c r="G2334" s="94">
        <v>0</v>
      </c>
      <c r="H2334" s="94">
        <v>0</v>
      </c>
      <c r="I2334" s="93">
        <v>45939</v>
      </c>
      <c r="J2334" s="93" t="b" cm="1">
        <f t="array" ref="J2334">OR(ISNUMBER(SEARCH($L$26:$L$31,C2334)))</f>
        <v>0</v>
      </c>
      <c r="K2334" s="92"/>
      <c r="L2334" s="26"/>
      <c r="M2334" s="26"/>
      <c r="N2334" s="26"/>
      <c r="O2334" s="26"/>
      <c r="P2334" s="26"/>
      <c r="Q2334" s="26"/>
      <c r="R2334" s="26"/>
      <c r="S2334" s="26"/>
      <c r="T2334" s="26"/>
    </row>
    <row r="2335" spans="1:20" x14ac:dyDescent="0.25">
      <c r="A2335" s="26"/>
      <c r="B2335" s="94">
        <v>2</v>
      </c>
      <c r="C2335" s="37" t="s">
        <v>109</v>
      </c>
      <c r="D2335" s="94">
        <v>2</v>
      </c>
      <c r="E2335" s="94">
        <v>2010</v>
      </c>
      <c r="F2335" s="94">
        <v>1</v>
      </c>
      <c r="G2335" s="94">
        <v>0</v>
      </c>
      <c r="H2335" s="94">
        <v>0</v>
      </c>
      <c r="I2335" s="93">
        <v>17270</v>
      </c>
      <c r="J2335" s="93" t="b" cm="1">
        <f t="array" ref="J2335">OR(ISNUMBER(SEARCH($L$26:$L$31,C2335)))</f>
        <v>0</v>
      </c>
      <c r="K2335" s="92"/>
      <c r="L2335" s="26"/>
      <c r="M2335" s="26"/>
      <c r="N2335" s="26"/>
      <c r="O2335" s="26"/>
      <c r="P2335" s="26"/>
      <c r="Q2335" s="26"/>
      <c r="R2335" s="26"/>
      <c r="S2335" s="26"/>
      <c r="T2335" s="26"/>
    </row>
    <row r="2336" spans="1:20" x14ac:dyDescent="0.25">
      <c r="A2336" s="26"/>
      <c r="B2336" s="94">
        <v>2</v>
      </c>
      <c r="C2336" s="37" t="s">
        <v>109</v>
      </c>
      <c r="D2336" s="94">
        <v>2</v>
      </c>
      <c r="E2336" s="94">
        <v>2010</v>
      </c>
      <c r="F2336" s="94">
        <v>1</v>
      </c>
      <c r="G2336" s="94">
        <v>0</v>
      </c>
      <c r="H2336" s="94">
        <v>0</v>
      </c>
      <c r="I2336" s="93">
        <v>7733</v>
      </c>
      <c r="J2336" s="93" t="b" cm="1">
        <f t="array" ref="J2336">OR(ISNUMBER(SEARCH($L$26:$L$31,C2336)))</f>
        <v>0</v>
      </c>
      <c r="K2336" s="92"/>
      <c r="L2336" s="26"/>
      <c r="M2336" s="26"/>
      <c r="N2336" s="26"/>
      <c r="O2336" s="26"/>
      <c r="P2336" s="26"/>
      <c r="Q2336" s="26"/>
      <c r="R2336" s="26"/>
      <c r="S2336" s="26"/>
      <c r="T2336" s="26"/>
    </row>
    <row r="2337" spans="1:20" x14ac:dyDescent="0.25">
      <c r="A2337" s="26"/>
      <c r="B2337" s="94">
        <v>2</v>
      </c>
      <c r="C2337" s="37" t="s">
        <v>104</v>
      </c>
      <c r="D2337" s="94">
        <v>3</v>
      </c>
      <c r="E2337" s="94">
        <v>2010</v>
      </c>
      <c r="F2337" s="94">
        <v>1</v>
      </c>
      <c r="G2337" s="94">
        <v>0</v>
      </c>
      <c r="H2337" s="94">
        <v>0</v>
      </c>
      <c r="I2337" s="93">
        <v>16558</v>
      </c>
      <c r="J2337" s="93" t="b" cm="1">
        <f t="array" ref="J2337">OR(ISNUMBER(SEARCH($L$26:$L$31,C2337)))</f>
        <v>1</v>
      </c>
      <c r="K2337" s="92"/>
      <c r="L2337" s="26"/>
      <c r="M2337" s="26"/>
      <c r="N2337" s="26"/>
      <c r="O2337" s="26"/>
      <c r="P2337" s="26"/>
      <c r="Q2337" s="26"/>
      <c r="R2337" s="26"/>
      <c r="S2337" s="26"/>
      <c r="T2337" s="26"/>
    </row>
    <row r="2338" spans="1:20" x14ac:dyDescent="0.25">
      <c r="A2338" s="26"/>
      <c r="B2338" s="94">
        <v>2</v>
      </c>
      <c r="C2338" s="37" t="s">
        <v>104</v>
      </c>
      <c r="D2338" s="94">
        <v>3</v>
      </c>
      <c r="E2338" s="94">
        <v>2010</v>
      </c>
      <c r="F2338" s="94">
        <v>1</v>
      </c>
      <c r="G2338" s="94">
        <v>0</v>
      </c>
      <c r="H2338" s="94">
        <v>0</v>
      </c>
      <c r="I2338" s="93">
        <v>23453</v>
      </c>
      <c r="J2338" s="93" t="b" cm="1">
        <f t="array" ref="J2338">OR(ISNUMBER(SEARCH($L$26:$L$31,C2338)))</f>
        <v>1</v>
      </c>
      <c r="K2338" s="92"/>
      <c r="L2338" s="26"/>
      <c r="M2338" s="26"/>
      <c r="N2338" s="26"/>
      <c r="O2338" s="26"/>
      <c r="P2338" s="26"/>
      <c r="Q2338" s="26"/>
      <c r="R2338" s="26"/>
      <c r="S2338" s="26"/>
      <c r="T2338" s="26"/>
    </row>
    <row r="2339" spans="1:20" x14ac:dyDescent="0.25">
      <c r="A2339" s="26"/>
      <c r="B2339" s="94">
        <v>2</v>
      </c>
      <c r="C2339" s="37" t="s">
        <v>104</v>
      </c>
      <c r="D2339" s="94">
        <v>3</v>
      </c>
      <c r="E2339" s="94">
        <v>2010</v>
      </c>
      <c r="F2339" s="94">
        <v>1</v>
      </c>
      <c r="G2339" s="94">
        <v>0</v>
      </c>
      <c r="H2339" s="94">
        <v>0</v>
      </c>
      <c r="I2339" s="93">
        <v>23453</v>
      </c>
      <c r="J2339" s="93" t="b" cm="1">
        <f t="array" ref="J2339">OR(ISNUMBER(SEARCH($L$26:$L$31,C2339)))</f>
        <v>1</v>
      </c>
      <c r="K2339" s="92"/>
      <c r="L2339" s="26"/>
      <c r="M2339" s="26"/>
      <c r="N2339" s="26"/>
      <c r="O2339" s="26"/>
      <c r="P2339" s="26"/>
      <c r="Q2339" s="26"/>
      <c r="R2339" s="26"/>
      <c r="S2339" s="26"/>
      <c r="T2339" s="26"/>
    </row>
    <row r="2340" spans="1:20" x14ac:dyDescent="0.25">
      <c r="A2340" s="26"/>
      <c r="B2340" s="94">
        <v>3</v>
      </c>
      <c r="C2340" s="37" t="s">
        <v>104</v>
      </c>
      <c r="D2340" s="94">
        <v>2</v>
      </c>
      <c r="E2340" s="94">
        <v>2010</v>
      </c>
      <c r="F2340" s="94">
        <v>1</v>
      </c>
      <c r="G2340" s="94">
        <v>0</v>
      </c>
      <c r="H2340" s="94">
        <v>0</v>
      </c>
      <c r="I2340" s="93">
        <v>65227</v>
      </c>
      <c r="J2340" s="93" t="b" cm="1">
        <f t="array" ref="J2340">OR(ISNUMBER(SEARCH($L$26:$L$31,C2340)))</f>
        <v>1</v>
      </c>
      <c r="K2340" s="92"/>
      <c r="L2340" s="26"/>
      <c r="M2340" s="26"/>
      <c r="N2340" s="26"/>
      <c r="O2340" s="26"/>
      <c r="P2340" s="26"/>
      <c r="Q2340" s="26"/>
      <c r="R2340" s="26"/>
      <c r="S2340" s="26"/>
      <c r="T2340" s="26"/>
    </row>
    <row r="2341" spans="1:20" x14ac:dyDescent="0.25">
      <c r="A2341" s="26"/>
      <c r="B2341" s="94">
        <v>2</v>
      </c>
      <c r="C2341" s="37" t="s">
        <v>104</v>
      </c>
      <c r="D2341" s="94">
        <v>3</v>
      </c>
      <c r="E2341" s="94">
        <v>2010</v>
      </c>
      <c r="F2341" s="94">
        <v>1</v>
      </c>
      <c r="G2341" s="94">
        <v>0</v>
      </c>
      <c r="H2341" s="94">
        <v>0</v>
      </c>
      <c r="I2341" s="93">
        <v>89262</v>
      </c>
      <c r="J2341" s="93" t="b" cm="1">
        <f t="array" ref="J2341">OR(ISNUMBER(SEARCH($L$26:$L$31,C2341)))</f>
        <v>1</v>
      </c>
      <c r="K2341" s="92"/>
      <c r="L2341" s="26"/>
      <c r="M2341" s="26"/>
      <c r="N2341" s="26"/>
      <c r="O2341" s="26"/>
      <c r="P2341" s="26"/>
      <c r="Q2341" s="26"/>
      <c r="R2341" s="26"/>
      <c r="S2341" s="26"/>
      <c r="T2341" s="26"/>
    </row>
    <row r="2342" spans="1:20" x14ac:dyDescent="0.25">
      <c r="A2342" s="26"/>
      <c r="B2342" s="94">
        <v>3</v>
      </c>
      <c r="C2342" s="37" t="s">
        <v>104</v>
      </c>
      <c r="D2342" s="94">
        <v>3</v>
      </c>
      <c r="E2342" s="94">
        <v>2011</v>
      </c>
      <c r="F2342" s="94">
        <v>1</v>
      </c>
      <c r="G2342" s="94">
        <v>0</v>
      </c>
      <c r="H2342" s="94">
        <v>0</v>
      </c>
      <c r="I2342" s="93">
        <v>32284</v>
      </c>
      <c r="J2342" s="93" t="b" cm="1">
        <f t="array" ref="J2342">OR(ISNUMBER(SEARCH($L$26:$L$31,C2342)))</f>
        <v>1</v>
      </c>
      <c r="K2342" s="92"/>
      <c r="L2342" s="26"/>
      <c r="M2342" s="26"/>
      <c r="N2342" s="26"/>
      <c r="O2342" s="26"/>
      <c r="P2342" s="26"/>
      <c r="Q2342" s="26"/>
      <c r="R2342" s="26"/>
      <c r="S2342" s="26"/>
      <c r="T2342" s="26"/>
    </row>
    <row r="2343" spans="1:20" x14ac:dyDescent="0.25">
      <c r="A2343" s="26"/>
      <c r="B2343" s="94">
        <v>3</v>
      </c>
      <c r="C2343" s="37" t="s">
        <v>104</v>
      </c>
      <c r="D2343" s="94">
        <v>3</v>
      </c>
      <c r="E2343" s="94">
        <v>2011</v>
      </c>
      <c r="F2343" s="94">
        <v>1</v>
      </c>
      <c r="G2343" s="94">
        <v>0</v>
      </c>
      <c r="H2343" s="94">
        <v>0</v>
      </c>
      <c r="I2343" s="93">
        <v>30737</v>
      </c>
      <c r="J2343" s="93" t="b" cm="1">
        <f t="array" ref="J2343">OR(ISNUMBER(SEARCH($L$26:$L$31,C2343)))</f>
        <v>1</v>
      </c>
      <c r="K2343" s="92"/>
      <c r="L2343" s="26"/>
      <c r="M2343" s="26"/>
      <c r="N2343" s="26"/>
      <c r="O2343" s="26"/>
      <c r="P2343" s="26"/>
      <c r="Q2343" s="26"/>
      <c r="R2343" s="26"/>
      <c r="S2343" s="26"/>
      <c r="T2343" s="26"/>
    </row>
    <row r="2344" spans="1:20" x14ac:dyDescent="0.25">
      <c r="A2344" s="26"/>
      <c r="B2344" s="94">
        <v>2</v>
      </c>
      <c r="C2344" s="37" t="s">
        <v>104</v>
      </c>
      <c r="D2344" s="94">
        <v>2</v>
      </c>
      <c r="E2344" s="94">
        <v>2011</v>
      </c>
      <c r="F2344" s="94">
        <v>1</v>
      </c>
      <c r="G2344" s="94">
        <v>0</v>
      </c>
      <c r="H2344" s="94">
        <v>0</v>
      </c>
      <c r="I2344" s="93">
        <v>16971</v>
      </c>
      <c r="J2344" s="93" t="b" cm="1">
        <f t="array" ref="J2344">OR(ISNUMBER(SEARCH($L$26:$L$31,C2344)))</f>
        <v>1</v>
      </c>
      <c r="K2344" s="92"/>
      <c r="L2344" s="26"/>
      <c r="M2344" s="26"/>
      <c r="N2344" s="26"/>
      <c r="O2344" s="26"/>
      <c r="P2344" s="26"/>
      <c r="Q2344" s="26"/>
      <c r="R2344" s="26"/>
      <c r="S2344" s="26"/>
      <c r="T2344" s="26"/>
    </row>
    <row r="2345" spans="1:20" x14ac:dyDescent="0.25">
      <c r="A2345" s="26"/>
      <c r="B2345" s="94">
        <v>2</v>
      </c>
      <c r="C2345" s="37" t="s">
        <v>109</v>
      </c>
      <c r="D2345" s="94">
        <v>2</v>
      </c>
      <c r="E2345" s="94">
        <v>2011</v>
      </c>
      <c r="F2345" s="94">
        <v>1</v>
      </c>
      <c r="G2345" s="94">
        <v>0</v>
      </c>
      <c r="H2345" s="94">
        <v>0</v>
      </c>
      <c r="I2345" s="93">
        <v>15100</v>
      </c>
      <c r="J2345" s="93" t="b" cm="1">
        <f t="array" ref="J2345">OR(ISNUMBER(SEARCH($L$26:$L$31,C2345)))</f>
        <v>0</v>
      </c>
      <c r="K2345" s="92"/>
      <c r="L2345" s="26"/>
      <c r="M2345" s="26"/>
      <c r="N2345" s="26"/>
      <c r="O2345" s="26"/>
      <c r="P2345" s="26"/>
      <c r="Q2345" s="26"/>
      <c r="R2345" s="26"/>
      <c r="S2345" s="26"/>
      <c r="T2345" s="26"/>
    </row>
    <row r="2346" spans="1:20" x14ac:dyDescent="0.25">
      <c r="A2346" s="26"/>
      <c r="B2346" s="94">
        <v>2</v>
      </c>
      <c r="C2346" s="37" t="s">
        <v>109</v>
      </c>
      <c r="D2346" s="94">
        <v>2</v>
      </c>
      <c r="E2346" s="94">
        <v>2011</v>
      </c>
      <c r="F2346" s="94">
        <v>1</v>
      </c>
      <c r="G2346" s="94">
        <v>0</v>
      </c>
      <c r="H2346" s="94">
        <v>0</v>
      </c>
      <c r="I2346" s="93">
        <v>46005</v>
      </c>
      <c r="J2346" s="93" t="b" cm="1">
        <f t="array" ref="J2346">OR(ISNUMBER(SEARCH($L$26:$L$31,C2346)))</f>
        <v>0</v>
      </c>
      <c r="K2346" s="92"/>
      <c r="L2346" s="26"/>
      <c r="M2346" s="26"/>
      <c r="N2346" s="26"/>
      <c r="O2346" s="26"/>
      <c r="P2346" s="26"/>
      <c r="Q2346" s="26"/>
      <c r="R2346" s="26"/>
      <c r="S2346" s="26"/>
      <c r="T2346" s="26"/>
    </row>
    <row r="2347" spans="1:20" x14ac:dyDescent="0.25">
      <c r="A2347" s="26"/>
      <c r="B2347" s="94">
        <v>2</v>
      </c>
      <c r="C2347" s="37" t="s">
        <v>109</v>
      </c>
      <c r="D2347" s="94">
        <v>2</v>
      </c>
      <c r="E2347" s="94">
        <v>2011</v>
      </c>
      <c r="F2347" s="94">
        <v>1</v>
      </c>
      <c r="G2347" s="94">
        <v>0</v>
      </c>
      <c r="H2347" s="94">
        <v>0</v>
      </c>
      <c r="I2347" s="93">
        <v>15855</v>
      </c>
      <c r="J2347" s="93" t="b" cm="1">
        <f t="array" ref="J2347">OR(ISNUMBER(SEARCH($L$26:$L$31,C2347)))</f>
        <v>0</v>
      </c>
      <c r="K2347" s="92"/>
      <c r="L2347" s="26"/>
      <c r="M2347" s="26"/>
      <c r="N2347" s="26"/>
      <c r="O2347" s="26"/>
      <c r="P2347" s="26"/>
      <c r="Q2347" s="26"/>
      <c r="R2347" s="26"/>
      <c r="S2347" s="26"/>
      <c r="T2347" s="26"/>
    </row>
    <row r="2348" spans="1:20" x14ac:dyDescent="0.25">
      <c r="A2348" s="26"/>
      <c r="B2348" s="94">
        <v>2</v>
      </c>
      <c r="C2348" s="37" t="s">
        <v>109</v>
      </c>
      <c r="D2348" s="94">
        <v>2</v>
      </c>
      <c r="E2348" s="94">
        <v>2011</v>
      </c>
      <c r="F2348" s="94">
        <v>1</v>
      </c>
      <c r="G2348" s="94">
        <v>0</v>
      </c>
      <c r="H2348" s="94">
        <v>0</v>
      </c>
      <c r="I2348" s="93">
        <v>15955</v>
      </c>
      <c r="J2348" s="93" t="b" cm="1">
        <f t="array" ref="J2348">OR(ISNUMBER(SEARCH($L$26:$L$31,C2348)))</f>
        <v>0</v>
      </c>
      <c r="K2348" s="92"/>
      <c r="L2348" s="26"/>
      <c r="M2348" s="26"/>
      <c r="N2348" s="26"/>
      <c r="O2348" s="26"/>
      <c r="P2348" s="26"/>
      <c r="Q2348" s="26"/>
      <c r="R2348" s="26"/>
      <c r="S2348" s="26"/>
      <c r="T2348" s="26"/>
    </row>
    <row r="2349" spans="1:20" x14ac:dyDescent="0.25">
      <c r="A2349" s="26"/>
      <c r="B2349" s="94">
        <v>2</v>
      </c>
      <c r="C2349" s="37" t="s">
        <v>109</v>
      </c>
      <c r="D2349" s="94">
        <v>2</v>
      </c>
      <c r="E2349" s="94">
        <v>2011</v>
      </c>
      <c r="F2349" s="94">
        <v>1</v>
      </c>
      <c r="G2349" s="94">
        <v>0</v>
      </c>
      <c r="H2349" s="94">
        <v>0</v>
      </c>
      <c r="I2349" s="93">
        <v>16245</v>
      </c>
      <c r="J2349" s="93" t="b" cm="1">
        <f t="array" ref="J2349">OR(ISNUMBER(SEARCH($L$26:$L$31,C2349)))</f>
        <v>0</v>
      </c>
      <c r="K2349" s="92"/>
      <c r="L2349" s="26"/>
      <c r="M2349" s="26"/>
      <c r="N2349" s="26"/>
      <c r="O2349" s="26"/>
      <c r="P2349" s="26"/>
      <c r="Q2349" s="26"/>
      <c r="R2349" s="26"/>
      <c r="S2349" s="26"/>
      <c r="T2349" s="26"/>
    </row>
    <row r="2350" spans="1:20" x14ac:dyDescent="0.25">
      <c r="A2350" s="26"/>
      <c r="B2350" s="94">
        <v>2</v>
      </c>
      <c r="C2350" s="37" t="s">
        <v>109</v>
      </c>
      <c r="D2350" s="94">
        <v>2</v>
      </c>
      <c r="E2350" s="94">
        <v>2011</v>
      </c>
      <c r="F2350" s="94">
        <v>1</v>
      </c>
      <c r="G2350" s="94">
        <v>0</v>
      </c>
      <c r="H2350" s="94">
        <v>0</v>
      </c>
      <c r="I2350" s="93">
        <v>15162</v>
      </c>
      <c r="J2350" s="93" t="b" cm="1">
        <f t="array" ref="J2350">OR(ISNUMBER(SEARCH($L$26:$L$31,C2350)))</f>
        <v>0</v>
      </c>
      <c r="K2350" s="92"/>
      <c r="L2350" s="26"/>
      <c r="M2350" s="26"/>
      <c r="N2350" s="26"/>
      <c r="O2350" s="26"/>
      <c r="P2350" s="26"/>
      <c r="Q2350" s="26"/>
      <c r="R2350" s="26"/>
      <c r="S2350" s="26"/>
      <c r="T2350" s="26"/>
    </row>
    <row r="2351" spans="1:20" x14ac:dyDescent="0.25">
      <c r="A2351" s="26"/>
      <c r="B2351" s="94">
        <v>2</v>
      </c>
      <c r="C2351" s="37" t="s">
        <v>104</v>
      </c>
      <c r="D2351" s="94">
        <v>2</v>
      </c>
      <c r="E2351" s="94">
        <v>2011</v>
      </c>
      <c r="F2351" s="94">
        <v>1</v>
      </c>
      <c r="G2351" s="94">
        <v>0</v>
      </c>
      <c r="H2351" s="94">
        <v>0</v>
      </c>
      <c r="I2351" s="93">
        <v>44231</v>
      </c>
      <c r="J2351" s="93" t="b" cm="1">
        <f t="array" ref="J2351">OR(ISNUMBER(SEARCH($L$26:$L$31,C2351)))</f>
        <v>1</v>
      </c>
      <c r="K2351" s="92"/>
      <c r="L2351" s="26"/>
      <c r="M2351" s="26"/>
      <c r="N2351" s="26"/>
      <c r="O2351" s="26"/>
      <c r="P2351" s="26"/>
      <c r="Q2351" s="26"/>
      <c r="R2351" s="26"/>
      <c r="S2351" s="26"/>
      <c r="T2351" s="26"/>
    </row>
    <row r="2352" spans="1:20" x14ac:dyDescent="0.25">
      <c r="A2352" s="26"/>
      <c r="B2352" s="94">
        <v>2</v>
      </c>
      <c r="C2352" s="37" t="s">
        <v>104</v>
      </c>
      <c r="D2352" s="94">
        <v>2</v>
      </c>
      <c r="E2352" s="94">
        <v>2011</v>
      </c>
      <c r="F2352" s="94">
        <v>1</v>
      </c>
      <c r="G2352" s="94">
        <v>0</v>
      </c>
      <c r="H2352" s="94">
        <v>0</v>
      </c>
      <c r="I2352" s="93">
        <v>14642</v>
      </c>
      <c r="J2352" s="93" t="b" cm="1">
        <f t="array" ref="J2352">OR(ISNUMBER(SEARCH($L$26:$L$31,C2352)))</f>
        <v>1</v>
      </c>
      <c r="K2352" s="92"/>
      <c r="L2352" s="26"/>
      <c r="M2352" s="26"/>
      <c r="N2352" s="26"/>
      <c r="O2352" s="26"/>
      <c r="P2352" s="26"/>
      <c r="Q2352" s="26"/>
      <c r="R2352" s="26"/>
      <c r="S2352" s="26"/>
      <c r="T2352" s="26"/>
    </row>
    <row r="2353" spans="1:20" x14ac:dyDescent="0.25">
      <c r="A2353" s="26"/>
      <c r="B2353" s="94">
        <v>2</v>
      </c>
      <c r="C2353" s="37" t="s">
        <v>104</v>
      </c>
      <c r="D2353" s="94">
        <v>2</v>
      </c>
      <c r="E2353" s="94">
        <v>2011</v>
      </c>
      <c r="F2353" s="94">
        <v>1</v>
      </c>
      <c r="G2353" s="94">
        <v>0</v>
      </c>
      <c r="H2353" s="94">
        <v>0</v>
      </c>
      <c r="I2353" s="93">
        <v>16825</v>
      </c>
      <c r="J2353" s="93" t="b" cm="1">
        <f t="array" ref="J2353">OR(ISNUMBER(SEARCH($L$26:$L$31,C2353)))</f>
        <v>1</v>
      </c>
      <c r="K2353" s="92"/>
      <c r="L2353" s="26"/>
      <c r="M2353" s="26"/>
      <c r="N2353" s="26"/>
      <c r="O2353" s="26"/>
      <c r="P2353" s="26"/>
      <c r="Q2353" s="26"/>
      <c r="R2353" s="26"/>
      <c r="S2353" s="26"/>
      <c r="T2353" s="26"/>
    </row>
    <row r="2354" spans="1:20" x14ac:dyDescent="0.25">
      <c r="A2354" s="26"/>
      <c r="B2354" s="94">
        <v>3</v>
      </c>
      <c r="C2354" s="37" t="s">
        <v>103</v>
      </c>
      <c r="D2354" s="94">
        <v>3</v>
      </c>
      <c r="E2354" s="94">
        <v>2011</v>
      </c>
      <c r="F2354" s="94">
        <v>1</v>
      </c>
      <c r="G2354" s="94">
        <v>0</v>
      </c>
      <c r="H2354" s="94">
        <v>0</v>
      </c>
      <c r="I2354" s="93">
        <v>515982</v>
      </c>
      <c r="J2354" s="93" t="b" cm="1">
        <f t="array" ref="J2354">OR(ISNUMBER(SEARCH($L$26:$L$31,C2354)))</f>
        <v>1</v>
      </c>
      <c r="K2354" s="92"/>
      <c r="L2354" s="26"/>
      <c r="M2354" s="26"/>
      <c r="N2354" s="26"/>
      <c r="O2354" s="26"/>
      <c r="P2354" s="26"/>
      <c r="Q2354" s="26"/>
      <c r="R2354" s="26"/>
      <c r="S2354" s="26"/>
      <c r="T2354" s="26"/>
    </row>
    <row r="2355" spans="1:20" x14ac:dyDescent="0.25">
      <c r="A2355" s="26"/>
      <c r="B2355" s="94">
        <v>5</v>
      </c>
      <c r="C2355" s="37" t="s">
        <v>103</v>
      </c>
      <c r="D2355" s="94">
        <v>3</v>
      </c>
      <c r="E2355" s="94">
        <v>2011</v>
      </c>
      <c r="F2355" s="94">
        <v>1</v>
      </c>
      <c r="G2355" s="94">
        <v>0</v>
      </c>
      <c r="H2355" s="94">
        <v>0</v>
      </c>
      <c r="I2355" s="93">
        <v>325866</v>
      </c>
      <c r="J2355" s="93" t="b" cm="1">
        <f t="array" ref="J2355">OR(ISNUMBER(SEARCH($L$26:$L$31,C2355)))</f>
        <v>1</v>
      </c>
      <c r="K2355" s="92"/>
      <c r="L2355" s="26"/>
      <c r="M2355" s="26"/>
      <c r="N2355" s="26"/>
      <c r="O2355" s="26"/>
      <c r="P2355" s="26"/>
      <c r="Q2355" s="26"/>
      <c r="R2355" s="26"/>
      <c r="S2355" s="26"/>
      <c r="T2355" s="26"/>
    </row>
    <row r="2356" spans="1:20" x14ac:dyDescent="0.25">
      <c r="A2356" s="26"/>
      <c r="B2356" s="94">
        <v>6</v>
      </c>
      <c r="C2356" s="37" t="s">
        <v>104</v>
      </c>
      <c r="D2356" s="94">
        <v>2</v>
      </c>
      <c r="E2356" s="94">
        <v>2011</v>
      </c>
      <c r="F2356" s="94">
        <v>1</v>
      </c>
      <c r="G2356" s="94">
        <v>0</v>
      </c>
      <c r="H2356" s="94">
        <v>0</v>
      </c>
      <c r="I2356" s="93">
        <v>301172</v>
      </c>
      <c r="J2356" s="93" t="b" cm="1">
        <f t="array" ref="J2356">OR(ISNUMBER(SEARCH($L$26:$L$31,C2356)))</f>
        <v>1</v>
      </c>
      <c r="K2356" s="92"/>
      <c r="L2356" s="26"/>
      <c r="M2356" s="26"/>
      <c r="N2356" s="26"/>
      <c r="O2356" s="26"/>
      <c r="P2356" s="26"/>
      <c r="Q2356" s="26"/>
      <c r="R2356" s="26"/>
      <c r="S2356" s="26"/>
      <c r="T2356" s="26"/>
    </row>
    <row r="2357" spans="1:20" x14ac:dyDescent="0.25">
      <c r="A2357" s="26"/>
      <c r="B2357" s="94">
        <v>3</v>
      </c>
      <c r="C2357" s="37" t="s">
        <v>104</v>
      </c>
      <c r="D2357" s="94">
        <v>2</v>
      </c>
      <c r="E2357" s="94">
        <v>2011</v>
      </c>
      <c r="F2357" s="94">
        <v>1</v>
      </c>
      <c r="G2357" s="94">
        <v>0</v>
      </c>
      <c r="H2357" s="94">
        <v>0</v>
      </c>
      <c r="I2357" s="93">
        <v>86542</v>
      </c>
      <c r="J2357" s="93" t="b" cm="1">
        <f t="array" ref="J2357">OR(ISNUMBER(SEARCH($L$26:$L$31,C2357)))</f>
        <v>1</v>
      </c>
      <c r="K2357" s="92"/>
      <c r="L2357" s="26"/>
      <c r="M2357" s="26"/>
      <c r="N2357" s="26"/>
      <c r="O2357" s="26"/>
      <c r="P2357" s="26"/>
      <c r="Q2357" s="26"/>
      <c r="R2357" s="26"/>
      <c r="S2357" s="26"/>
      <c r="T2357" s="26"/>
    </row>
    <row r="2358" spans="1:20" x14ac:dyDescent="0.25">
      <c r="A2358" s="26"/>
      <c r="B2358" s="94">
        <v>3</v>
      </c>
      <c r="C2358" s="37" t="s">
        <v>104</v>
      </c>
      <c r="D2358" s="94">
        <v>2</v>
      </c>
      <c r="E2358" s="94">
        <v>2011</v>
      </c>
      <c r="F2358" s="94">
        <v>1</v>
      </c>
      <c r="G2358" s="94">
        <v>0</v>
      </c>
      <c r="H2358" s="94">
        <v>0</v>
      </c>
      <c r="I2358" s="93">
        <v>94208</v>
      </c>
      <c r="J2358" s="93" t="b" cm="1">
        <f t="array" ref="J2358">OR(ISNUMBER(SEARCH($L$26:$L$31,C2358)))</f>
        <v>1</v>
      </c>
      <c r="K2358" s="92"/>
      <c r="L2358" s="26"/>
      <c r="M2358" s="26"/>
      <c r="N2358" s="26"/>
      <c r="O2358" s="26"/>
      <c r="P2358" s="26"/>
      <c r="Q2358" s="26"/>
      <c r="R2358" s="26"/>
      <c r="S2358" s="26"/>
      <c r="T2358" s="26"/>
    </row>
    <row r="2359" spans="1:20" x14ac:dyDescent="0.25">
      <c r="A2359" s="26"/>
      <c r="B2359" s="94">
        <v>3</v>
      </c>
      <c r="C2359" s="37" t="s">
        <v>104</v>
      </c>
      <c r="D2359" s="94">
        <v>2</v>
      </c>
      <c r="E2359" s="94">
        <v>2011</v>
      </c>
      <c r="F2359" s="94">
        <v>1</v>
      </c>
      <c r="G2359" s="94">
        <v>0</v>
      </c>
      <c r="H2359" s="94">
        <v>0</v>
      </c>
      <c r="I2359" s="93">
        <v>148057</v>
      </c>
      <c r="J2359" s="93" t="b" cm="1">
        <f t="array" ref="J2359">OR(ISNUMBER(SEARCH($L$26:$L$31,C2359)))</f>
        <v>1</v>
      </c>
      <c r="K2359" s="92"/>
      <c r="L2359" s="26"/>
      <c r="M2359" s="26"/>
      <c r="N2359" s="26"/>
      <c r="O2359" s="26"/>
      <c r="P2359" s="26"/>
      <c r="Q2359" s="26"/>
      <c r="R2359" s="26"/>
      <c r="S2359" s="26"/>
      <c r="T2359" s="26"/>
    </row>
    <row r="2360" spans="1:20" x14ac:dyDescent="0.25">
      <c r="A2360" s="26"/>
      <c r="B2360" s="94">
        <v>3</v>
      </c>
      <c r="C2360" s="37" t="s">
        <v>104</v>
      </c>
      <c r="D2360" s="94">
        <v>3</v>
      </c>
      <c r="E2360" s="94">
        <v>2011</v>
      </c>
      <c r="F2360" s="94">
        <v>1</v>
      </c>
      <c r="G2360" s="94">
        <v>0</v>
      </c>
      <c r="H2360" s="94">
        <v>0</v>
      </c>
      <c r="I2360" s="93">
        <v>189767</v>
      </c>
      <c r="J2360" s="93" t="b" cm="1">
        <f t="array" ref="J2360">OR(ISNUMBER(SEARCH($L$26:$L$31,C2360)))</f>
        <v>1</v>
      </c>
      <c r="K2360" s="92"/>
      <c r="L2360" s="26"/>
      <c r="M2360" s="26"/>
      <c r="N2360" s="26"/>
      <c r="O2360" s="26"/>
      <c r="P2360" s="26"/>
      <c r="Q2360" s="26"/>
      <c r="R2360" s="26"/>
      <c r="S2360" s="26"/>
      <c r="T2360" s="26"/>
    </row>
    <row r="2361" spans="1:20" x14ac:dyDescent="0.25">
      <c r="A2361" s="26"/>
      <c r="B2361" s="94">
        <v>3</v>
      </c>
      <c r="C2361" s="37" t="s">
        <v>104</v>
      </c>
      <c r="D2361" s="94">
        <v>3</v>
      </c>
      <c r="E2361" s="94">
        <v>2011</v>
      </c>
      <c r="F2361" s="94">
        <v>1</v>
      </c>
      <c r="G2361" s="94">
        <v>0</v>
      </c>
      <c r="H2361" s="94">
        <v>0</v>
      </c>
      <c r="I2361" s="93">
        <v>343259</v>
      </c>
      <c r="J2361" s="93" t="b" cm="1">
        <f t="array" ref="J2361">OR(ISNUMBER(SEARCH($L$26:$L$31,C2361)))</f>
        <v>1</v>
      </c>
      <c r="K2361" s="92"/>
      <c r="L2361" s="26"/>
      <c r="M2361" s="26"/>
      <c r="N2361" s="26"/>
      <c r="O2361" s="26"/>
      <c r="P2361" s="26"/>
      <c r="Q2361" s="26"/>
      <c r="R2361" s="26"/>
      <c r="S2361" s="26"/>
      <c r="T2361" s="26"/>
    </row>
    <row r="2362" spans="1:20" x14ac:dyDescent="0.25">
      <c r="A2362" s="26"/>
      <c r="B2362" s="94">
        <v>5</v>
      </c>
      <c r="C2362" s="37" t="s">
        <v>104</v>
      </c>
      <c r="D2362" s="94">
        <v>3</v>
      </c>
      <c r="E2362" s="94">
        <v>2011</v>
      </c>
      <c r="F2362" s="94">
        <v>1</v>
      </c>
      <c r="G2362" s="94">
        <v>0</v>
      </c>
      <c r="H2362" s="94">
        <v>0</v>
      </c>
      <c r="I2362" s="93">
        <v>192715</v>
      </c>
      <c r="J2362" s="93" t="b" cm="1">
        <f t="array" ref="J2362">OR(ISNUMBER(SEARCH($L$26:$L$31,C2362)))</f>
        <v>1</v>
      </c>
      <c r="K2362" s="92"/>
      <c r="L2362" s="26"/>
      <c r="M2362" s="26"/>
      <c r="N2362" s="26"/>
      <c r="O2362" s="26"/>
      <c r="P2362" s="26"/>
      <c r="Q2362" s="26"/>
      <c r="R2362" s="26"/>
      <c r="S2362" s="26"/>
      <c r="T2362" s="26"/>
    </row>
    <row r="2363" spans="1:20" x14ac:dyDescent="0.25">
      <c r="A2363" s="26"/>
      <c r="B2363" s="94">
        <v>2</v>
      </c>
      <c r="C2363" s="37" t="s">
        <v>104</v>
      </c>
      <c r="D2363" s="94">
        <v>3</v>
      </c>
      <c r="E2363" s="94">
        <v>2011</v>
      </c>
      <c r="F2363" s="94">
        <v>1</v>
      </c>
      <c r="G2363" s="94">
        <v>0</v>
      </c>
      <c r="H2363" s="94">
        <v>0</v>
      </c>
      <c r="I2363" s="93">
        <v>15685</v>
      </c>
      <c r="J2363" s="93" t="b" cm="1">
        <f t="array" ref="J2363">OR(ISNUMBER(SEARCH($L$26:$L$31,C2363)))</f>
        <v>1</v>
      </c>
      <c r="K2363" s="92"/>
      <c r="L2363" s="26"/>
      <c r="M2363" s="26"/>
      <c r="N2363" s="26"/>
      <c r="O2363" s="26"/>
      <c r="P2363" s="26"/>
      <c r="Q2363" s="26"/>
      <c r="R2363" s="26"/>
      <c r="S2363" s="26"/>
      <c r="T2363" s="26"/>
    </row>
    <row r="2364" spans="1:20" x14ac:dyDescent="0.25">
      <c r="A2364" s="26"/>
      <c r="B2364" s="94">
        <v>3</v>
      </c>
      <c r="C2364" s="37" t="s">
        <v>104</v>
      </c>
      <c r="D2364" s="94">
        <v>2</v>
      </c>
      <c r="E2364" s="94">
        <v>2011</v>
      </c>
      <c r="F2364" s="94">
        <v>1</v>
      </c>
      <c r="G2364" s="94">
        <v>0</v>
      </c>
      <c r="H2364" s="94">
        <v>0</v>
      </c>
      <c r="I2364" s="93">
        <v>67827</v>
      </c>
      <c r="J2364" s="93" t="b" cm="1">
        <f t="array" ref="J2364">OR(ISNUMBER(SEARCH($L$26:$L$31,C2364)))</f>
        <v>1</v>
      </c>
      <c r="K2364" s="92"/>
      <c r="L2364" s="26"/>
      <c r="M2364" s="26"/>
      <c r="N2364" s="26"/>
      <c r="O2364" s="26"/>
      <c r="P2364" s="26"/>
      <c r="Q2364" s="26"/>
      <c r="R2364" s="26"/>
      <c r="S2364" s="26"/>
      <c r="T2364" s="26"/>
    </row>
    <row r="2365" spans="1:20" x14ac:dyDescent="0.25">
      <c r="A2365" s="26"/>
      <c r="B2365" s="94">
        <v>5</v>
      </c>
      <c r="C2365" s="37" t="s">
        <v>104</v>
      </c>
      <c r="D2365" s="94">
        <v>2</v>
      </c>
      <c r="E2365" s="94">
        <v>2011</v>
      </c>
      <c r="F2365" s="94">
        <v>1</v>
      </c>
      <c r="G2365" s="94">
        <v>0</v>
      </c>
      <c r="H2365" s="94">
        <v>0</v>
      </c>
      <c r="I2365" s="93">
        <v>64435</v>
      </c>
      <c r="J2365" s="93" t="b" cm="1">
        <f t="array" ref="J2365">OR(ISNUMBER(SEARCH($L$26:$L$31,C2365)))</f>
        <v>1</v>
      </c>
      <c r="K2365" s="92"/>
      <c r="L2365" s="26"/>
      <c r="M2365" s="26"/>
      <c r="N2365" s="26"/>
      <c r="O2365" s="26"/>
      <c r="P2365" s="26"/>
      <c r="Q2365" s="26"/>
      <c r="R2365" s="26"/>
      <c r="S2365" s="26"/>
      <c r="T2365" s="26"/>
    </row>
    <row r="2366" spans="1:20" x14ac:dyDescent="0.25">
      <c r="A2366" s="26"/>
      <c r="B2366" s="94">
        <v>4</v>
      </c>
      <c r="C2366" s="37" t="s">
        <v>104</v>
      </c>
      <c r="D2366" s="94">
        <v>2</v>
      </c>
      <c r="E2366" s="94">
        <v>2011</v>
      </c>
      <c r="F2366" s="94">
        <v>1</v>
      </c>
      <c r="G2366" s="94">
        <v>0</v>
      </c>
      <c r="H2366" s="94">
        <v>0</v>
      </c>
      <c r="I2366" s="93">
        <v>43537</v>
      </c>
      <c r="J2366" s="93" t="b" cm="1">
        <f t="array" ref="J2366">OR(ISNUMBER(SEARCH($L$26:$L$31,C2366)))</f>
        <v>1</v>
      </c>
      <c r="K2366" s="92"/>
      <c r="L2366" s="26"/>
      <c r="M2366" s="26"/>
      <c r="N2366" s="26"/>
      <c r="O2366" s="26"/>
      <c r="P2366" s="26"/>
      <c r="Q2366" s="26"/>
      <c r="R2366" s="26"/>
      <c r="S2366" s="26"/>
      <c r="T2366" s="26"/>
    </row>
    <row r="2367" spans="1:20" x14ac:dyDescent="0.25">
      <c r="A2367" s="26"/>
      <c r="B2367" s="94">
        <v>3</v>
      </c>
      <c r="C2367" s="37" t="s">
        <v>104</v>
      </c>
      <c r="D2367" s="94">
        <v>3</v>
      </c>
      <c r="E2367" s="94">
        <v>2011</v>
      </c>
      <c r="F2367" s="94">
        <v>1</v>
      </c>
      <c r="G2367" s="94">
        <v>0</v>
      </c>
      <c r="H2367" s="94">
        <v>0</v>
      </c>
      <c r="I2367" s="93">
        <v>90470</v>
      </c>
      <c r="J2367" s="93" t="b" cm="1">
        <f t="array" ref="J2367">OR(ISNUMBER(SEARCH($L$26:$L$31,C2367)))</f>
        <v>1</v>
      </c>
      <c r="K2367" s="92"/>
      <c r="L2367" s="26"/>
      <c r="M2367" s="26"/>
      <c r="N2367" s="26"/>
      <c r="O2367" s="26"/>
      <c r="P2367" s="26"/>
      <c r="Q2367" s="26"/>
      <c r="R2367" s="26"/>
      <c r="S2367" s="26"/>
      <c r="T2367" s="26"/>
    </row>
    <row r="2368" spans="1:20" x14ac:dyDescent="0.25">
      <c r="A2368" s="26"/>
      <c r="B2368" s="94">
        <v>3</v>
      </c>
      <c r="C2368" s="37" t="s">
        <v>104</v>
      </c>
      <c r="D2368" s="94">
        <v>3</v>
      </c>
      <c r="E2368" s="94">
        <v>2011</v>
      </c>
      <c r="F2368" s="94">
        <v>1</v>
      </c>
      <c r="G2368" s="94">
        <v>0</v>
      </c>
      <c r="H2368" s="94">
        <v>0</v>
      </c>
      <c r="I2368" s="93">
        <v>90860</v>
      </c>
      <c r="J2368" s="93" t="b" cm="1">
        <f t="array" ref="J2368">OR(ISNUMBER(SEARCH($L$26:$L$31,C2368)))</f>
        <v>1</v>
      </c>
      <c r="K2368" s="92"/>
      <c r="L2368" s="26"/>
      <c r="M2368" s="26"/>
      <c r="N2368" s="26"/>
      <c r="O2368" s="26"/>
      <c r="P2368" s="26"/>
      <c r="Q2368" s="26"/>
      <c r="R2368" s="26"/>
      <c r="S2368" s="26"/>
      <c r="T2368" s="26"/>
    </row>
    <row r="2369" spans="1:20" x14ac:dyDescent="0.25">
      <c r="A2369" s="26"/>
      <c r="B2369" s="94">
        <v>5</v>
      </c>
      <c r="C2369" s="37" t="s">
        <v>104</v>
      </c>
      <c r="D2369" s="94">
        <v>3</v>
      </c>
      <c r="E2369" s="94">
        <v>2011</v>
      </c>
      <c r="F2369" s="94">
        <v>1</v>
      </c>
      <c r="G2369" s="94">
        <v>0</v>
      </c>
      <c r="H2369" s="94">
        <v>0</v>
      </c>
      <c r="I2369" s="93">
        <v>59387</v>
      </c>
      <c r="J2369" s="93" t="b" cm="1">
        <f t="array" ref="J2369">OR(ISNUMBER(SEARCH($L$26:$L$31,C2369)))</f>
        <v>1</v>
      </c>
      <c r="K2369" s="92"/>
      <c r="L2369" s="26"/>
      <c r="M2369" s="26"/>
      <c r="N2369" s="26"/>
      <c r="O2369" s="26"/>
      <c r="P2369" s="26"/>
      <c r="Q2369" s="26"/>
      <c r="R2369" s="26"/>
      <c r="S2369" s="26"/>
      <c r="T2369" s="26"/>
    </row>
    <row r="2370" spans="1:20" x14ac:dyDescent="0.25">
      <c r="A2370" s="26"/>
      <c r="B2370" s="94">
        <v>2</v>
      </c>
      <c r="C2370" s="37" t="s">
        <v>109</v>
      </c>
      <c r="D2370" s="94">
        <v>3</v>
      </c>
      <c r="E2370" s="94">
        <v>2011</v>
      </c>
      <c r="F2370" s="94">
        <v>1</v>
      </c>
      <c r="G2370" s="94">
        <v>0</v>
      </c>
      <c r="H2370" s="94">
        <v>0</v>
      </c>
      <c r="I2370" s="93">
        <v>8428</v>
      </c>
      <c r="J2370" s="93" t="b" cm="1">
        <f t="array" ref="J2370">OR(ISNUMBER(SEARCH($L$26:$L$31,C2370)))</f>
        <v>0</v>
      </c>
      <c r="K2370" s="92"/>
      <c r="L2370" s="26"/>
      <c r="M2370" s="26"/>
      <c r="N2370" s="26"/>
      <c r="O2370" s="26"/>
      <c r="P2370" s="26"/>
      <c r="Q2370" s="26"/>
      <c r="R2370" s="26"/>
      <c r="S2370" s="26"/>
      <c r="T2370" s="26"/>
    </row>
    <row r="2371" spans="1:20" x14ac:dyDescent="0.25">
      <c r="A2371" s="26"/>
      <c r="B2371" s="94">
        <v>2</v>
      </c>
      <c r="C2371" s="37" t="s">
        <v>104</v>
      </c>
      <c r="D2371" s="94">
        <v>3</v>
      </c>
      <c r="E2371" s="94">
        <v>2011</v>
      </c>
      <c r="F2371" s="94">
        <v>1</v>
      </c>
      <c r="G2371" s="94">
        <v>0</v>
      </c>
      <c r="H2371" s="94">
        <v>0</v>
      </c>
      <c r="I2371" s="93">
        <v>93476</v>
      </c>
      <c r="J2371" s="93" t="b" cm="1">
        <f t="array" ref="J2371">OR(ISNUMBER(SEARCH($L$26:$L$31,C2371)))</f>
        <v>1</v>
      </c>
      <c r="K2371" s="92"/>
      <c r="L2371" s="26"/>
      <c r="M2371" s="26"/>
      <c r="N2371" s="26"/>
      <c r="O2371" s="26"/>
      <c r="P2371" s="26"/>
      <c r="Q2371" s="26"/>
      <c r="R2371" s="26"/>
      <c r="S2371" s="26"/>
      <c r="T2371" s="26"/>
    </row>
    <row r="2372" spans="1:20" x14ac:dyDescent="0.25">
      <c r="A2372" s="26"/>
      <c r="B2372" s="94">
        <v>6</v>
      </c>
      <c r="C2372" s="37" t="s">
        <v>104</v>
      </c>
      <c r="D2372" s="94">
        <v>2</v>
      </c>
      <c r="E2372" s="94">
        <v>2011</v>
      </c>
      <c r="F2372" s="94">
        <v>1</v>
      </c>
      <c r="G2372" s="94">
        <v>0</v>
      </c>
      <c r="H2372" s="94">
        <v>0</v>
      </c>
      <c r="I2372" s="93">
        <v>30879</v>
      </c>
      <c r="J2372" s="93" t="b" cm="1">
        <f t="array" ref="J2372">OR(ISNUMBER(SEARCH($L$26:$L$31,C2372)))</f>
        <v>1</v>
      </c>
      <c r="K2372" s="92"/>
      <c r="L2372" s="26"/>
      <c r="M2372" s="26"/>
      <c r="N2372" s="26"/>
      <c r="O2372" s="26"/>
      <c r="P2372" s="26"/>
      <c r="Q2372" s="26"/>
      <c r="R2372" s="26"/>
      <c r="S2372" s="26"/>
      <c r="T2372" s="26"/>
    </row>
    <row r="2373" spans="1:20" x14ac:dyDescent="0.25">
      <c r="A2373" s="26"/>
      <c r="B2373" s="94">
        <v>5</v>
      </c>
      <c r="C2373" s="37" t="s">
        <v>104</v>
      </c>
      <c r="D2373" s="94">
        <v>2</v>
      </c>
      <c r="E2373" s="94">
        <v>2011</v>
      </c>
      <c r="F2373" s="94">
        <v>1</v>
      </c>
      <c r="G2373" s="94">
        <v>0</v>
      </c>
      <c r="H2373" s="94">
        <v>0</v>
      </c>
      <c r="I2373" s="93">
        <v>30743</v>
      </c>
      <c r="J2373" s="93" t="b" cm="1">
        <f t="array" ref="J2373">OR(ISNUMBER(SEARCH($L$26:$L$31,C2373)))</f>
        <v>1</v>
      </c>
      <c r="K2373" s="92"/>
      <c r="L2373" s="26"/>
      <c r="M2373" s="26"/>
      <c r="N2373" s="26"/>
      <c r="O2373" s="26"/>
      <c r="P2373" s="26"/>
      <c r="Q2373" s="26"/>
      <c r="R2373" s="26"/>
      <c r="S2373" s="26"/>
      <c r="T2373" s="26"/>
    </row>
    <row r="2374" spans="1:20" x14ac:dyDescent="0.25">
      <c r="A2374" s="26"/>
      <c r="B2374" s="94">
        <v>3</v>
      </c>
      <c r="C2374" s="37" t="s">
        <v>104</v>
      </c>
      <c r="D2374" s="94">
        <v>2</v>
      </c>
      <c r="E2374" s="94">
        <v>2011</v>
      </c>
      <c r="F2374" s="94">
        <v>1</v>
      </c>
      <c r="G2374" s="94">
        <v>0</v>
      </c>
      <c r="H2374" s="94">
        <v>0</v>
      </c>
      <c r="I2374" s="93">
        <v>43508</v>
      </c>
      <c r="J2374" s="93" t="b" cm="1">
        <f t="array" ref="J2374">OR(ISNUMBER(SEARCH($L$26:$L$31,C2374)))</f>
        <v>1</v>
      </c>
      <c r="K2374" s="92"/>
      <c r="L2374" s="26"/>
      <c r="M2374" s="26"/>
      <c r="N2374" s="26"/>
      <c r="O2374" s="26"/>
      <c r="P2374" s="26"/>
      <c r="Q2374" s="26"/>
      <c r="R2374" s="26"/>
      <c r="S2374" s="26"/>
      <c r="T2374" s="26"/>
    </row>
    <row r="2375" spans="1:20" x14ac:dyDescent="0.25">
      <c r="A2375" s="26"/>
      <c r="B2375" s="94">
        <v>2</v>
      </c>
      <c r="C2375" s="37" t="s">
        <v>104</v>
      </c>
      <c r="D2375" s="94">
        <v>3</v>
      </c>
      <c r="E2375" s="94">
        <v>2011</v>
      </c>
      <c r="F2375" s="94">
        <v>1</v>
      </c>
      <c r="G2375" s="94">
        <v>0</v>
      </c>
      <c r="H2375" s="94">
        <v>0</v>
      </c>
      <c r="I2375" s="93">
        <v>43014</v>
      </c>
      <c r="J2375" s="93" t="b" cm="1">
        <f t="array" ref="J2375">OR(ISNUMBER(SEARCH($L$26:$L$31,C2375)))</f>
        <v>1</v>
      </c>
      <c r="K2375" s="92"/>
      <c r="L2375" s="26"/>
      <c r="M2375" s="26"/>
      <c r="N2375" s="26"/>
      <c r="O2375" s="26"/>
      <c r="P2375" s="26"/>
      <c r="Q2375" s="26"/>
      <c r="R2375" s="26"/>
      <c r="S2375" s="26"/>
      <c r="T2375" s="26"/>
    </row>
    <row r="2376" spans="1:20" x14ac:dyDescent="0.25">
      <c r="A2376" s="26"/>
      <c r="B2376" s="94">
        <v>5</v>
      </c>
      <c r="C2376" s="37" t="s">
        <v>104</v>
      </c>
      <c r="D2376" s="94">
        <v>2</v>
      </c>
      <c r="E2376" s="94">
        <v>2011</v>
      </c>
      <c r="F2376" s="94">
        <v>1</v>
      </c>
      <c r="G2376" s="94">
        <v>0</v>
      </c>
      <c r="H2376" s="94">
        <v>0</v>
      </c>
      <c r="I2376" s="93">
        <v>64764</v>
      </c>
      <c r="J2376" s="93" t="b" cm="1">
        <f t="array" ref="J2376">OR(ISNUMBER(SEARCH($L$26:$L$31,C2376)))</f>
        <v>1</v>
      </c>
      <c r="K2376" s="92"/>
      <c r="L2376" s="26"/>
      <c r="M2376" s="26"/>
      <c r="N2376" s="26"/>
      <c r="O2376" s="26"/>
      <c r="P2376" s="26"/>
      <c r="Q2376" s="26"/>
      <c r="R2376" s="26"/>
      <c r="S2376" s="26"/>
      <c r="T2376" s="26"/>
    </row>
    <row r="2377" spans="1:20" x14ac:dyDescent="0.25">
      <c r="A2377" s="26"/>
      <c r="B2377" s="94">
        <v>2</v>
      </c>
      <c r="C2377" s="37" t="s">
        <v>105</v>
      </c>
      <c r="D2377" s="94">
        <v>3</v>
      </c>
      <c r="E2377" s="94">
        <v>2011</v>
      </c>
      <c r="F2377" s="94">
        <v>1</v>
      </c>
      <c r="G2377" s="94">
        <v>24</v>
      </c>
      <c r="H2377" s="94">
        <v>0</v>
      </c>
      <c r="I2377" s="93">
        <v>0</v>
      </c>
      <c r="J2377" s="93" t="b" cm="1">
        <f t="array" ref="J2377">OR(ISNUMBER(SEARCH($L$26:$L$31,C2377)))</f>
        <v>0</v>
      </c>
      <c r="K2377" s="92"/>
      <c r="L2377" s="26"/>
      <c r="M2377" s="26"/>
      <c r="N2377" s="26"/>
      <c r="O2377" s="26"/>
      <c r="P2377" s="26"/>
      <c r="Q2377" s="26"/>
      <c r="R2377" s="26"/>
      <c r="S2377" s="26"/>
      <c r="T2377" s="26"/>
    </row>
    <row r="2378" spans="1:20" x14ac:dyDescent="0.25">
      <c r="A2378" s="26"/>
      <c r="B2378" s="94">
        <v>3</v>
      </c>
      <c r="C2378" s="37" t="s">
        <v>104</v>
      </c>
      <c r="D2378" s="94">
        <v>2</v>
      </c>
      <c r="E2378" s="94">
        <v>2011</v>
      </c>
      <c r="F2378" s="94">
        <v>1</v>
      </c>
      <c r="G2378" s="94">
        <v>0</v>
      </c>
      <c r="H2378" s="94">
        <v>0</v>
      </c>
      <c r="I2378" s="93">
        <v>29766</v>
      </c>
      <c r="J2378" s="93" t="b" cm="1">
        <f t="array" ref="J2378">OR(ISNUMBER(SEARCH($L$26:$L$31,C2378)))</f>
        <v>1</v>
      </c>
      <c r="K2378" s="92"/>
      <c r="L2378" s="26"/>
      <c r="M2378" s="26"/>
      <c r="N2378" s="26"/>
      <c r="O2378" s="26"/>
      <c r="P2378" s="26"/>
      <c r="Q2378" s="26"/>
      <c r="R2378" s="26"/>
      <c r="S2378" s="26"/>
      <c r="T2378" s="26"/>
    </row>
    <row r="2379" spans="1:20" x14ac:dyDescent="0.25">
      <c r="A2379" s="26"/>
      <c r="B2379" s="94">
        <v>3</v>
      </c>
      <c r="C2379" s="37" t="s">
        <v>104</v>
      </c>
      <c r="D2379" s="94">
        <v>2</v>
      </c>
      <c r="E2379" s="94">
        <v>2011</v>
      </c>
      <c r="F2379" s="94">
        <v>1</v>
      </c>
      <c r="G2379" s="94">
        <v>0</v>
      </c>
      <c r="H2379" s="94">
        <v>0</v>
      </c>
      <c r="I2379" s="93">
        <v>34148</v>
      </c>
      <c r="J2379" s="93" t="b" cm="1">
        <f t="array" ref="J2379">OR(ISNUMBER(SEARCH($L$26:$L$31,C2379)))</f>
        <v>1</v>
      </c>
      <c r="K2379" s="92"/>
      <c r="L2379" s="26"/>
      <c r="M2379" s="26"/>
      <c r="N2379" s="26"/>
      <c r="O2379" s="26"/>
      <c r="P2379" s="26"/>
      <c r="Q2379" s="26"/>
      <c r="R2379" s="26"/>
      <c r="S2379" s="26"/>
      <c r="T2379" s="26"/>
    </row>
    <row r="2380" spans="1:20" x14ac:dyDescent="0.25">
      <c r="A2380" s="26"/>
      <c r="B2380" s="94">
        <v>4</v>
      </c>
      <c r="C2380" s="37" t="s">
        <v>104</v>
      </c>
      <c r="D2380" s="94">
        <v>2</v>
      </c>
      <c r="E2380" s="94">
        <v>2011</v>
      </c>
      <c r="F2380" s="94">
        <v>1</v>
      </c>
      <c r="G2380" s="94">
        <v>0</v>
      </c>
      <c r="H2380" s="94">
        <v>0</v>
      </c>
      <c r="I2380" s="93">
        <v>49800</v>
      </c>
      <c r="J2380" s="93" t="b" cm="1">
        <f t="array" ref="J2380">OR(ISNUMBER(SEARCH($L$26:$L$31,C2380)))</f>
        <v>1</v>
      </c>
      <c r="K2380" s="92"/>
      <c r="L2380" s="26"/>
      <c r="M2380" s="26"/>
      <c r="N2380" s="26"/>
      <c r="O2380" s="26"/>
      <c r="P2380" s="26"/>
      <c r="Q2380" s="26"/>
      <c r="R2380" s="26"/>
      <c r="S2380" s="26"/>
      <c r="T2380" s="26"/>
    </row>
    <row r="2381" spans="1:20" x14ac:dyDescent="0.25">
      <c r="A2381" s="26"/>
      <c r="B2381" s="94">
        <v>4</v>
      </c>
      <c r="C2381" s="37" t="s">
        <v>104</v>
      </c>
      <c r="D2381" s="94">
        <v>2</v>
      </c>
      <c r="E2381" s="94">
        <v>2011</v>
      </c>
      <c r="F2381" s="94">
        <v>1</v>
      </c>
      <c r="G2381" s="94">
        <v>0</v>
      </c>
      <c r="H2381" s="94">
        <v>0</v>
      </c>
      <c r="I2381" s="93">
        <v>16004</v>
      </c>
      <c r="J2381" s="93" t="b" cm="1">
        <f t="array" ref="J2381">OR(ISNUMBER(SEARCH($L$26:$L$31,C2381)))</f>
        <v>1</v>
      </c>
      <c r="K2381" s="92"/>
      <c r="L2381" s="26"/>
      <c r="M2381" s="26"/>
      <c r="N2381" s="26"/>
      <c r="O2381" s="26"/>
      <c r="P2381" s="26"/>
      <c r="Q2381" s="26"/>
      <c r="R2381" s="26"/>
      <c r="S2381" s="26"/>
      <c r="T2381" s="26"/>
    </row>
    <row r="2382" spans="1:20" x14ac:dyDescent="0.25">
      <c r="A2382" s="26"/>
      <c r="B2382" s="94">
        <v>4</v>
      </c>
      <c r="C2382" s="37" t="s">
        <v>104</v>
      </c>
      <c r="D2382" s="94">
        <v>2</v>
      </c>
      <c r="E2382" s="94">
        <v>2011</v>
      </c>
      <c r="F2382" s="94">
        <v>1</v>
      </c>
      <c r="G2382" s="94">
        <v>0</v>
      </c>
      <c r="H2382" s="94">
        <v>0</v>
      </c>
      <c r="I2382" s="93">
        <v>66952</v>
      </c>
      <c r="J2382" s="93" t="b" cm="1">
        <f t="array" ref="J2382">OR(ISNUMBER(SEARCH($L$26:$L$31,C2382)))</f>
        <v>1</v>
      </c>
      <c r="K2382" s="92"/>
      <c r="L2382" s="26"/>
      <c r="M2382" s="26"/>
      <c r="N2382" s="26"/>
      <c r="O2382" s="26"/>
      <c r="P2382" s="26"/>
      <c r="Q2382" s="26"/>
      <c r="R2382" s="26"/>
      <c r="S2382" s="26"/>
      <c r="T2382" s="26"/>
    </row>
    <row r="2383" spans="1:20" x14ac:dyDescent="0.25">
      <c r="A2383" s="26"/>
      <c r="B2383" s="94">
        <v>3</v>
      </c>
      <c r="C2383" s="37" t="s">
        <v>104</v>
      </c>
      <c r="D2383" s="94">
        <v>2</v>
      </c>
      <c r="E2383" s="94">
        <v>2011</v>
      </c>
      <c r="F2383" s="94">
        <v>1</v>
      </c>
      <c r="G2383" s="94">
        <v>0</v>
      </c>
      <c r="H2383" s="94">
        <v>0</v>
      </c>
      <c r="I2383" s="93">
        <v>34500</v>
      </c>
      <c r="J2383" s="93" t="b" cm="1">
        <f t="array" ref="J2383">OR(ISNUMBER(SEARCH($L$26:$L$31,C2383)))</f>
        <v>1</v>
      </c>
      <c r="K2383" s="92"/>
      <c r="L2383" s="26"/>
      <c r="M2383" s="26"/>
      <c r="N2383" s="26"/>
      <c r="O2383" s="26"/>
      <c r="P2383" s="26"/>
      <c r="Q2383" s="26"/>
      <c r="R2383" s="26"/>
      <c r="S2383" s="26"/>
      <c r="T2383" s="26"/>
    </row>
    <row r="2384" spans="1:20" x14ac:dyDescent="0.25">
      <c r="A2384" s="26"/>
      <c r="B2384" s="94">
        <v>2</v>
      </c>
      <c r="C2384" s="37" t="s">
        <v>109</v>
      </c>
      <c r="D2384" s="94">
        <v>3</v>
      </c>
      <c r="E2384" s="94">
        <v>2011</v>
      </c>
      <c r="F2384" s="94">
        <v>1</v>
      </c>
      <c r="G2384" s="94">
        <v>0</v>
      </c>
      <c r="H2384" s="94">
        <v>0</v>
      </c>
      <c r="I2384" s="93">
        <v>7968</v>
      </c>
      <c r="J2384" s="93" t="b" cm="1">
        <f t="array" ref="J2384">OR(ISNUMBER(SEARCH($L$26:$L$31,C2384)))</f>
        <v>0</v>
      </c>
      <c r="K2384" s="92"/>
      <c r="L2384" s="26"/>
      <c r="M2384" s="26"/>
      <c r="N2384" s="26"/>
      <c r="O2384" s="26"/>
      <c r="P2384" s="26"/>
      <c r="Q2384" s="26"/>
      <c r="R2384" s="26"/>
      <c r="S2384" s="26"/>
      <c r="T2384" s="26"/>
    </row>
    <row r="2385" spans="1:20" x14ac:dyDescent="0.25">
      <c r="A2385" s="26"/>
      <c r="B2385" s="94">
        <v>4</v>
      </c>
      <c r="C2385" s="37" t="s">
        <v>104</v>
      </c>
      <c r="D2385" s="94">
        <v>2</v>
      </c>
      <c r="E2385" s="94">
        <v>2011</v>
      </c>
      <c r="F2385" s="94">
        <v>1</v>
      </c>
      <c r="G2385" s="94">
        <v>0</v>
      </c>
      <c r="H2385" s="94">
        <v>0</v>
      </c>
      <c r="I2385" s="93">
        <v>129859</v>
      </c>
      <c r="J2385" s="93" t="b" cm="1">
        <f t="array" ref="J2385">OR(ISNUMBER(SEARCH($L$26:$L$31,C2385)))</f>
        <v>1</v>
      </c>
      <c r="K2385" s="92"/>
      <c r="L2385" s="26"/>
      <c r="M2385" s="26"/>
      <c r="N2385" s="26"/>
      <c r="O2385" s="26"/>
      <c r="P2385" s="26"/>
      <c r="Q2385" s="26"/>
      <c r="R2385" s="26"/>
      <c r="S2385" s="26"/>
      <c r="T2385" s="26"/>
    </row>
    <row r="2386" spans="1:20" x14ac:dyDescent="0.25">
      <c r="A2386" s="26"/>
      <c r="B2386" s="94">
        <v>4</v>
      </c>
      <c r="C2386" s="37" t="s">
        <v>104</v>
      </c>
      <c r="D2386" s="94">
        <v>3</v>
      </c>
      <c r="E2386" s="94">
        <v>2011</v>
      </c>
      <c r="F2386" s="94">
        <v>1</v>
      </c>
      <c r="G2386" s="94">
        <v>0</v>
      </c>
      <c r="H2386" s="94">
        <v>0</v>
      </c>
      <c r="I2386" s="93">
        <v>29481</v>
      </c>
      <c r="J2386" s="93" t="b" cm="1">
        <f t="array" ref="J2386">OR(ISNUMBER(SEARCH($L$26:$L$31,C2386)))</f>
        <v>1</v>
      </c>
      <c r="K2386" s="92"/>
      <c r="L2386" s="26"/>
      <c r="M2386" s="26"/>
      <c r="N2386" s="26"/>
      <c r="O2386" s="26"/>
      <c r="P2386" s="26"/>
      <c r="Q2386" s="26"/>
      <c r="R2386" s="26"/>
      <c r="S2386" s="26"/>
      <c r="T2386" s="26"/>
    </row>
    <row r="2387" spans="1:20" x14ac:dyDescent="0.25">
      <c r="A2387" s="26"/>
      <c r="B2387" s="94">
        <v>6</v>
      </c>
      <c r="C2387" s="37" t="s">
        <v>104</v>
      </c>
      <c r="D2387" s="94">
        <v>3</v>
      </c>
      <c r="E2387" s="94">
        <v>2011</v>
      </c>
      <c r="F2387" s="94">
        <v>1</v>
      </c>
      <c r="G2387" s="94">
        <v>0</v>
      </c>
      <c r="H2387" s="94">
        <v>0</v>
      </c>
      <c r="I2387" s="93">
        <v>205156</v>
      </c>
      <c r="J2387" s="93" t="b" cm="1">
        <f t="array" ref="J2387">OR(ISNUMBER(SEARCH($L$26:$L$31,C2387)))</f>
        <v>1</v>
      </c>
      <c r="K2387" s="92"/>
      <c r="L2387" s="26"/>
      <c r="M2387" s="26"/>
      <c r="N2387" s="26"/>
      <c r="O2387" s="26"/>
      <c r="P2387" s="26"/>
      <c r="Q2387" s="26"/>
      <c r="R2387" s="26"/>
      <c r="S2387" s="26"/>
      <c r="T2387" s="26"/>
    </row>
    <row r="2388" spans="1:20" x14ac:dyDescent="0.25">
      <c r="A2388" s="26"/>
      <c r="B2388" s="94">
        <v>6</v>
      </c>
      <c r="C2388" s="37" t="s">
        <v>104</v>
      </c>
      <c r="D2388" s="94">
        <v>3</v>
      </c>
      <c r="E2388" s="94">
        <v>2011</v>
      </c>
      <c r="F2388" s="94">
        <v>1</v>
      </c>
      <c r="G2388" s="94">
        <v>0</v>
      </c>
      <c r="H2388" s="94">
        <v>0</v>
      </c>
      <c r="I2388" s="93">
        <v>48801</v>
      </c>
      <c r="J2388" s="93" t="b" cm="1">
        <f t="array" ref="J2388">OR(ISNUMBER(SEARCH($L$26:$L$31,C2388)))</f>
        <v>1</v>
      </c>
      <c r="K2388" s="92"/>
      <c r="L2388" s="26"/>
      <c r="M2388" s="26"/>
      <c r="N2388" s="26"/>
      <c r="O2388" s="26"/>
      <c r="P2388" s="26"/>
      <c r="Q2388" s="26"/>
      <c r="R2388" s="26"/>
      <c r="S2388" s="26"/>
      <c r="T2388" s="26"/>
    </row>
    <row r="2389" spans="1:20" x14ac:dyDescent="0.25">
      <c r="A2389" s="26"/>
      <c r="B2389" s="94">
        <v>3</v>
      </c>
      <c r="C2389" s="37" t="s">
        <v>104</v>
      </c>
      <c r="D2389" s="94">
        <v>4</v>
      </c>
      <c r="E2389" s="94">
        <v>2011</v>
      </c>
      <c r="F2389" s="94">
        <v>1</v>
      </c>
      <c r="G2389" s="94">
        <v>0</v>
      </c>
      <c r="H2389" s="94">
        <v>0</v>
      </c>
      <c r="I2389" s="93">
        <v>16481</v>
      </c>
      <c r="J2389" s="93" t="b" cm="1">
        <f t="array" ref="J2389">OR(ISNUMBER(SEARCH($L$26:$L$31,C2389)))</f>
        <v>1</v>
      </c>
      <c r="K2389" s="92"/>
      <c r="L2389" s="26"/>
      <c r="M2389" s="26"/>
      <c r="N2389" s="26"/>
      <c r="O2389" s="26"/>
      <c r="P2389" s="26"/>
      <c r="Q2389" s="26"/>
      <c r="R2389" s="26"/>
      <c r="S2389" s="26"/>
      <c r="T2389" s="26"/>
    </row>
    <row r="2390" spans="1:20" x14ac:dyDescent="0.25">
      <c r="A2390" s="26"/>
      <c r="B2390" s="94">
        <v>5</v>
      </c>
      <c r="C2390" s="37" t="s">
        <v>104</v>
      </c>
      <c r="D2390" s="94">
        <v>4</v>
      </c>
      <c r="E2390" s="94">
        <v>2011</v>
      </c>
      <c r="F2390" s="94">
        <v>1</v>
      </c>
      <c r="G2390" s="94">
        <v>0</v>
      </c>
      <c r="H2390" s="94">
        <v>0</v>
      </c>
      <c r="I2390" s="93">
        <v>58785</v>
      </c>
      <c r="J2390" s="93" t="b" cm="1">
        <f t="array" ref="J2390">OR(ISNUMBER(SEARCH($L$26:$L$31,C2390)))</f>
        <v>1</v>
      </c>
      <c r="K2390" s="92"/>
      <c r="L2390" s="26"/>
      <c r="M2390" s="26"/>
      <c r="N2390" s="26"/>
      <c r="O2390" s="26"/>
      <c r="P2390" s="26"/>
      <c r="Q2390" s="26"/>
      <c r="R2390" s="26"/>
      <c r="S2390" s="26"/>
      <c r="T2390" s="26"/>
    </row>
    <row r="2391" spans="1:20" x14ac:dyDescent="0.25">
      <c r="A2391" s="26"/>
      <c r="B2391" s="94">
        <v>5</v>
      </c>
      <c r="C2391" s="37" t="s">
        <v>104</v>
      </c>
      <c r="D2391" s="94">
        <v>4</v>
      </c>
      <c r="E2391" s="94">
        <v>2011</v>
      </c>
      <c r="F2391" s="94">
        <v>1</v>
      </c>
      <c r="G2391" s="94">
        <v>0</v>
      </c>
      <c r="H2391" s="94">
        <v>0</v>
      </c>
      <c r="I2391" s="93">
        <v>51493</v>
      </c>
      <c r="J2391" s="93" t="b" cm="1">
        <f t="array" ref="J2391">OR(ISNUMBER(SEARCH($L$26:$L$31,C2391)))</f>
        <v>1</v>
      </c>
      <c r="K2391" s="92"/>
      <c r="L2391" s="26"/>
      <c r="M2391" s="26"/>
      <c r="N2391" s="26"/>
      <c r="O2391" s="26"/>
      <c r="P2391" s="26"/>
      <c r="Q2391" s="26"/>
      <c r="R2391" s="26"/>
      <c r="S2391" s="26"/>
      <c r="T2391" s="26"/>
    </row>
    <row r="2392" spans="1:20" x14ac:dyDescent="0.25">
      <c r="A2392" s="26"/>
      <c r="B2392" s="94">
        <v>3</v>
      </c>
      <c r="C2392" s="37" t="s">
        <v>104</v>
      </c>
      <c r="D2392" s="94">
        <v>2</v>
      </c>
      <c r="E2392" s="94">
        <v>2011</v>
      </c>
      <c r="F2392" s="94">
        <v>1</v>
      </c>
      <c r="G2392" s="94">
        <v>0</v>
      </c>
      <c r="H2392" s="94">
        <v>0</v>
      </c>
      <c r="I2392" s="93">
        <v>59292</v>
      </c>
      <c r="J2392" s="93" t="b" cm="1">
        <f t="array" ref="J2392">OR(ISNUMBER(SEARCH($L$26:$L$31,C2392)))</f>
        <v>1</v>
      </c>
      <c r="K2392" s="92"/>
      <c r="L2392" s="26"/>
      <c r="M2392" s="26"/>
      <c r="N2392" s="26"/>
      <c r="O2392" s="26"/>
      <c r="P2392" s="26"/>
      <c r="Q2392" s="26"/>
      <c r="R2392" s="26"/>
      <c r="S2392" s="26"/>
      <c r="T2392" s="26"/>
    </row>
    <row r="2393" spans="1:20" x14ac:dyDescent="0.25">
      <c r="A2393" s="26"/>
      <c r="B2393" s="94">
        <v>3</v>
      </c>
      <c r="C2393" s="37" t="s">
        <v>104</v>
      </c>
      <c r="D2393" s="94">
        <v>2</v>
      </c>
      <c r="E2393" s="94">
        <v>2011</v>
      </c>
      <c r="F2393" s="94">
        <v>1</v>
      </c>
      <c r="G2393" s="94">
        <v>0</v>
      </c>
      <c r="H2393" s="94">
        <v>0</v>
      </c>
      <c r="I2393" s="93">
        <v>8695</v>
      </c>
      <c r="J2393" s="93" t="b" cm="1">
        <f t="array" ref="J2393">OR(ISNUMBER(SEARCH($L$26:$L$31,C2393)))</f>
        <v>1</v>
      </c>
      <c r="K2393" s="92"/>
      <c r="L2393" s="26"/>
      <c r="M2393" s="26"/>
      <c r="N2393" s="26"/>
      <c r="O2393" s="26"/>
      <c r="P2393" s="26"/>
      <c r="Q2393" s="26"/>
      <c r="R2393" s="26"/>
      <c r="S2393" s="26"/>
      <c r="T2393" s="26"/>
    </row>
    <row r="2394" spans="1:20" x14ac:dyDescent="0.25">
      <c r="A2394" s="26"/>
      <c r="B2394" s="94">
        <v>3</v>
      </c>
      <c r="C2394" s="37" t="s">
        <v>104</v>
      </c>
      <c r="D2394" s="94">
        <v>2</v>
      </c>
      <c r="E2394" s="94">
        <v>2011</v>
      </c>
      <c r="F2394" s="94">
        <v>1</v>
      </c>
      <c r="G2394" s="94">
        <v>0</v>
      </c>
      <c r="H2394" s="94">
        <v>0</v>
      </c>
      <c r="I2394" s="93">
        <v>7988</v>
      </c>
      <c r="J2394" s="93" t="b" cm="1">
        <f t="array" ref="J2394">OR(ISNUMBER(SEARCH($L$26:$L$31,C2394)))</f>
        <v>1</v>
      </c>
      <c r="K2394" s="92"/>
      <c r="L2394" s="26"/>
      <c r="M2394" s="26"/>
      <c r="N2394" s="26"/>
      <c r="O2394" s="26"/>
      <c r="P2394" s="26"/>
      <c r="Q2394" s="26"/>
      <c r="R2394" s="26"/>
      <c r="S2394" s="26"/>
      <c r="T2394" s="26"/>
    </row>
    <row r="2395" spans="1:20" x14ac:dyDescent="0.25">
      <c r="A2395" s="26"/>
      <c r="B2395" s="94">
        <v>3</v>
      </c>
      <c r="C2395" s="37" t="s">
        <v>104</v>
      </c>
      <c r="D2395" s="94">
        <v>2</v>
      </c>
      <c r="E2395" s="94">
        <v>2011</v>
      </c>
      <c r="F2395" s="94">
        <v>1</v>
      </c>
      <c r="G2395" s="94">
        <v>0</v>
      </c>
      <c r="H2395" s="94">
        <v>0</v>
      </c>
      <c r="I2395" s="93">
        <v>8274</v>
      </c>
      <c r="J2395" s="93" t="b" cm="1">
        <f t="array" ref="J2395">OR(ISNUMBER(SEARCH($L$26:$L$31,C2395)))</f>
        <v>1</v>
      </c>
      <c r="K2395" s="92"/>
      <c r="L2395" s="26"/>
      <c r="M2395" s="26"/>
      <c r="N2395" s="26"/>
      <c r="O2395" s="26"/>
      <c r="P2395" s="26"/>
      <c r="Q2395" s="26"/>
      <c r="R2395" s="26"/>
      <c r="S2395" s="26"/>
      <c r="T2395" s="26"/>
    </row>
    <row r="2396" spans="1:20" x14ac:dyDescent="0.25">
      <c r="A2396" s="26"/>
      <c r="B2396" s="94">
        <v>3</v>
      </c>
      <c r="C2396" s="37" t="s">
        <v>110</v>
      </c>
      <c r="D2396" s="94">
        <v>2</v>
      </c>
      <c r="E2396" s="94">
        <v>2011</v>
      </c>
      <c r="F2396" s="94">
        <v>1</v>
      </c>
      <c r="G2396" s="94">
        <v>0</v>
      </c>
      <c r="H2396" s="94">
        <v>63</v>
      </c>
      <c r="I2396" s="93">
        <v>0</v>
      </c>
      <c r="J2396" s="93" t="b" cm="1">
        <f t="array" ref="J2396">OR(ISNUMBER(SEARCH($L$26:$L$31,C2396)))</f>
        <v>0</v>
      </c>
      <c r="K2396" s="92"/>
      <c r="L2396" s="26"/>
      <c r="M2396" s="26"/>
      <c r="N2396" s="26"/>
      <c r="O2396" s="26"/>
      <c r="P2396" s="26"/>
      <c r="Q2396" s="26"/>
      <c r="R2396" s="26"/>
      <c r="S2396" s="26"/>
      <c r="T2396" s="26"/>
    </row>
    <row r="2397" spans="1:20" x14ac:dyDescent="0.25">
      <c r="A2397" s="26"/>
      <c r="B2397" s="94">
        <v>3</v>
      </c>
      <c r="C2397" s="37" t="s">
        <v>104</v>
      </c>
      <c r="D2397" s="94">
        <v>2</v>
      </c>
      <c r="E2397" s="94">
        <v>2011</v>
      </c>
      <c r="F2397" s="94">
        <v>1</v>
      </c>
      <c r="G2397" s="94">
        <v>0</v>
      </c>
      <c r="H2397" s="94">
        <v>0</v>
      </c>
      <c r="I2397" s="93">
        <v>7236</v>
      </c>
      <c r="J2397" s="93" t="b" cm="1">
        <f t="array" ref="J2397">OR(ISNUMBER(SEARCH($L$26:$L$31,C2397)))</f>
        <v>1</v>
      </c>
      <c r="K2397" s="92"/>
      <c r="L2397" s="26"/>
      <c r="M2397" s="26"/>
      <c r="N2397" s="26"/>
      <c r="O2397" s="26"/>
      <c r="P2397" s="26"/>
      <c r="Q2397" s="26"/>
      <c r="R2397" s="26"/>
      <c r="S2397" s="26"/>
      <c r="T2397" s="26"/>
    </row>
    <row r="2398" spans="1:20" x14ac:dyDescent="0.25">
      <c r="A2398" s="26"/>
      <c r="B2398" s="94">
        <v>3</v>
      </c>
      <c r="C2398" s="37" t="s">
        <v>104</v>
      </c>
      <c r="D2398" s="94">
        <v>2</v>
      </c>
      <c r="E2398" s="94">
        <v>2011</v>
      </c>
      <c r="F2398" s="94">
        <v>1</v>
      </c>
      <c r="G2398" s="94">
        <v>0</v>
      </c>
      <c r="H2398" s="94">
        <v>0</v>
      </c>
      <c r="I2398" s="93">
        <v>57745</v>
      </c>
      <c r="J2398" s="93" t="b" cm="1">
        <f t="array" ref="J2398">OR(ISNUMBER(SEARCH($L$26:$L$31,C2398)))</f>
        <v>1</v>
      </c>
      <c r="K2398" s="92"/>
      <c r="L2398" s="26"/>
      <c r="M2398" s="26"/>
      <c r="N2398" s="26"/>
      <c r="O2398" s="26"/>
      <c r="P2398" s="26"/>
      <c r="Q2398" s="26"/>
      <c r="R2398" s="26"/>
      <c r="S2398" s="26"/>
      <c r="T2398" s="26"/>
    </row>
    <row r="2399" spans="1:20" x14ac:dyDescent="0.25">
      <c r="A2399" s="26"/>
      <c r="B2399" s="94">
        <v>3</v>
      </c>
      <c r="C2399" s="37" t="s">
        <v>104</v>
      </c>
      <c r="D2399" s="94">
        <v>2</v>
      </c>
      <c r="E2399" s="94">
        <v>2011</v>
      </c>
      <c r="F2399" s="94">
        <v>1</v>
      </c>
      <c r="G2399" s="94">
        <v>0</v>
      </c>
      <c r="H2399" s="94">
        <v>0</v>
      </c>
      <c r="I2399" s="93">
        <v>8427</v>
      </c>
      <c r="J2399" s="93" t="b" cm="1">
        <f t="array" ref="J2399">OR(ISNUMBER(SEARCH($L$26:$L$31,C2399)))</f>
        <v>1</v>
      </c>
      <c r="K2399" s="92"/>
      <c r="L2399" s="26"/>
      <c r="M2399" s="26"/>
      <c r="N2399" s="26"/>
      <c r="O2399" s="26"/>
      <c r="P2399" s="26"/>
      <c r="Q2399" s="26"/>
      <c r="R2399" s="26"/>
      <c r="S2399" s="26"/>
      <c r="T2399" s="26"/>
    </row>
    <row r="2400" spans="1:20" x14ac:dyDescent="0.25">
      <c r="A2400" s="26"/>
      <c r="B2400" s="94">
        <v>3</v>
      </c>
      <c r="C2400" s="37" t="s">
        <v>104</v>
      </c>
      <c r="D2400" s="94">
        <v>2</v>
      </c>
      <c r="E2400" s="94">
        <v>2011</v>
      </c>
      <c r="F2400" s="94">
        <v>1</v>
      </c>
      <c r="G2400" s="94">
        <v>0</v>
      </c>
      <c r="H2400" s="94">
        <v>0</v>
      </c>
      <c r="I2400" s="93">
        <v>8487</v>
      </c>
      <c r="J2400" s="93" t="b" cm="1">
        <f t="array" ref="J2400">OR(ISNUMBER(SEARCH($L$26:$L$31,C2400)))</f>
        <v>1</v>
      </c>
      <c r="K2400" s="92"/>
      <c r="L2400" s="26"/>
      <c r="M2400" s="26"/>
      <c r="N2400" s="26"/>
      <c r="O2400" s="26"/>
      <c r="P2400" s="26"/>
      <c r="Q2400" s="26"/>
      <c r="R2400" s="26"/>
      <c r="S2400" s="26"/>
      <c r="T2400" s="26"/>
    </row>
    <row r="2401" spans="1:20" x14ac:dyDescent="0.25">
      <c r="A2401" s="26"/>
      <c r="B2401" s="94">
        <v>6</v>
      </c>
      <c r="C2401" s="37" t="s">
        <v>104</v>
      </c>
      <c r="D2401" s="94">
        <v>3</v>
      </c>
      <c r="E2401" s="94">
        <v>2011</v>
      </c>
      <c r="F2401" s="94">
        <v>1</v>
      </c>
      <c r="G2401" s="94">
        <v>0</v>
      </c>
      <c r="H2401" s="94">
        <v>0</v>
      </c>
      <c r="I2401" s="93">
        <v>31199</v>
      </c>
      <c r="J2401" s="93" t="b" cm="1">
        <f t="array" ref="J2401">OR(ISNUMBER(SEARCH($L$26:$L$31,C2401)))</f>
        <v>1</v>
      </c>
      <c r="K2401" s="92"/>
      <c r="L2401" s="26"/>
      <c r="M2401" s="26"/>
      <c r="N2401" s="26"/>
      <c r="O2401" s="26"/>
      <c r="P2401" s="26"/>
      <c r="Q2401" s="26"/>
      <c r="R2401" s="26"/>
      <c r="S2401" s="26"/>
      <c r="T2401" s="26"/>
    </row>
    <row r="2402" spans="1:20" x14ac:dyDescent="0.25">
      <c r="A2402" s="26"/>
      <c r="B2402" s="94">
        <v>3</v>
      </c>
      <c r="C2402" s="37" t="s">
        <v>104</v>
      </c>
      <c r="D2402" s="94">
        <v>2</v>
      </c>
      <c r="E2402" s="94">
        <v>2011</v>
      </c>
      <c r="F2402" s="94">
        <v>1</v>
      </c>
      <c r="G2402" s="94">
        <v>0</v>
      </c>
      <c r="H2402" s="94">
        <v>0</v>
      </c>
      <c r="I2402" s="93">
        <v>8438</v>
      </c>
      <c r="J2402" s="93" t="b" cm="1">
        <f t="array" ref="J2402">OR(ISNUMBER(SEARCH($L$26:$L$31,C2402)))</f>
        <v>1</v>
      </c>
      <c r="K2402" s="92"/>
      <c r="L2402" s="26"/>
      <c r="M2402" s="26"/>
      <c r="N2402" s="26"/>
      <c r="O2402" s="26"/>
      <c r="P2402" s="26"/>
      <c r="Q2402" s="26"/>
      <c r="R2402" s="26"/>
      <c r="S2402" s="26"/>
      <c r="T2402" s="26"/>
    </row>
    <row r="2403" spans="1:20" x14ac:dyDescent="0.25">
      <c r="A2403" s="26"/>
      <c r="B2403" s="94">
        <v>6</v>
      </c>
      <c r="C2403" s="37" t="s">
        <v>104</v>
      </c>
      <c r="D2403" s="94">
        <v>2</v>
      </c>
      <c r="E2403" s="94">
        <v>2011</v>
      </c>
      <c r="F2403" s="94">
        <v>1</v>
      </c>
      <c r="G2403" s="94">
        <v>0</v>
      </c>
      <c r="H2403" s="94">
        <v>0</v>
      </c>
      <c r="I2403" s="93">
        <v>51593</v>
      </c>
      <c r="J2403" s="93" t="b" cm="1">
        <f t="array" ref="J2403">OR(ISNUMBER(SEARCH($L$26:$L$31,C2403)))</f>
        <v>1</v>
      </c>
      <c r="K2403" s="92"/>
      <c r="L2403" s="26"/>
      <c r="M2403" s="26"/>
      <c r="N2403" s="26"/>
      <c r="O2403" s="26"/>
      <c r="P2403" s="26"/>
      <c r="Q2403" s="26"/>
      <c r="R2403" s="26"/>
      <c r="S2403" s="26"/>
      <c r="T2403" s="26"/>
    </row>
    <row r="2404" spans="1:20" x14ac:dyDescent="0.25">
      <c r="A2404" s="26"/>
      <c r="B2404" s="94">
        <v>3</v>
      </c>
      <c r="C2404" s="37" t="s">
        <v>104</v>
      </c>
      <c r="D2404" s="94">
        <v>2</v>
      </c>
      <c r="E2404" s="94">
        <v>2011</v>
      </c>
      <c r="F2404" s="94">
        <v>1</v>
      </c>
      <c r="G2404" s="94">
        <v>0</v>
      </c>
      <c r="H2404" s="94">
        <v>0</v>
      </c>
      <c r="I2404" s="93">
        <v>69419</v>
      </c>
      <c r="J2404" s="93" t="b" cm="1">
        <f t="array" ref="J2404">OR(ISNUMBER(SEARCH($L$26:$L$31,C2404)))</f>
        <v>1</v>
      </c>
      <c r="K2404" s="92"/>
      <c r="L2404" s="26"/>
      <c r="M2404" s="26"/>
      <c r="N2404" s="26"/>
      <c r="O2404" s="26"/>
      <c r="P2404" s="26"/>
      <c r="Q2404" s="26"/>
      <c r="R2404" s="26"/>
      <c r="S2404" s="26"/>
      <c r="T2404" s="26"/>
    </row>
    <row r="2405" spans="1:20" x14ac:dyDescent="0.25">
      <c r="A2405" s="26"/>
      <c r="B2405" s="94">
        <v>5</v>
      </c>
      <c r="C2405" s="37" t="s">
        <v>104</v>
      </c>
      <c r="D2405" s="94">
        <v>2</v>
      </c>
      <c r="E2405" s="94">
        <v>2011</v>
      </c>
      <c r="F2405" s="94">
        <v>1</v>
      </c>
      <c r="G2405" s="94">
        <v>0</v>
      </c>
      <c r="H2405" s="94">
        <v>0</v>
      </c>
      <c r="I2405" s="93">
        <v>33628</v>
      </c>
      <c r="J2405" s="93" t="b" cm="1">
        <f t="array" ref="J2405">OR(ISNUMBER(SEARCH($L$26:$L$31,C2405)))</f>
        <v>1</v>
      </c>
      <c r="K2405" s="92"/>
      <c r="L2405" s="26"/>
      <c r="M2405" s="26"/>
      <c r="N2405" s="26"/>
      <c r="O2405" s="26"/>
      <c r="P2405" s="26"/>
      <c r="Q2405" s="26"/>
      <c r="R2405" s="26"/>
      <c r="S2405" s="26"/>
      <c r="T2405" s="26"/>
    </row>
    <row r="2406" spans="1:20" x14ac:dyDescent="0.25">
      <c r="A2406" s="26"/>
      <c r="B2406" s="94">
        <v>5</v>
      </c>
      <c r="C2406" s="37" t="s">
        <v>104</v>
      </c>
      <c r="D2406" s="94">
        <v>2</v>
      </c>
      <c r="E2406" s="94">
        <v>2011</v>
      </c>
      <c r="F2406" s="94">
        <v>1</v>
      </c>
      <c r="G2406" s="94">
        <v>0</v>
      </c>
      <c r="H2406" s="94">
        <v>0</v>
      </c>
      <c r="I2406" s="93">
        <v>30166</v>
      </c>
      <c r="J2406" s="93" t="b" cm="1">
        <f t="array" ref="J2406">OR(ISNUMBER(SEARCH($L$26:$L$31,C2406)))</f>
        <v>1</v>
      </c>
      <c r="K2406" s="92"/>
      <c r="L2406" s="26"/>
      <c r="M2406" s="26"/>
      <c r="N2406" s="26"/>
      <c r="O2406" s="26"/>
      <c r="P2406" s="26"/>
      <c r="Q2406" s="26"/>
      <c r="R2406" s="26"/>
      <c r="S2406" s="26"/>
      <c r="T2406" s="26"/>
    </row>
    <row r="2407" spans="1:20" x14ac:dyDescent="0.25">
      <c r="A2407" s="26"/>
      <c r="B2407" s="94">
        <v>5</v>
      </c>
      <c r="C2407" s="37" t="s">
        <v>104</v>
      </c>
      <c r="D2407" s="94">
        <v>2</v>
      </c>
      <c r="E2407" s="94">
        <v>2011</v>
      </c>
      <c r="F2407" s="94">
        <v>1</v>
      </c>
      <c r="G2407" s="94">
        <v>0</v>
      </c>
      <c r="H2407" s="94">
        <v>0</v>
      </c>
      <c r="I2407" s="93">
        <v>29126</v>
      </c>
      <c r="J2407" s="93" t="b" cm="1">
        <f t="array" ref="J2407">OR(ISNUMBER(SEARCH($L$26:$L$31,C2407)))</f>
        <v>1</v>
      </c>
      <c r="K2407" s="92"/>
      <c r="L2407" s="26"/>
      <c r="M2407" s="26"/>
      <c r="N2407" s="26"/>
      <c r="O2407" s="26"/>
      <c r="P2407" s="26"/>
      <c r="Q2407" s="26"/>
      <c r="R2407" s="26"/>
      <c r="S2407" s="26"/>
      <c r="T2407" s="26"/>
    </row>
    <row r="2408" spans="1:20" x14ac:dyDescent="0.25">
      <c r="A2408" s="26"/>
      <c r="B2408" s="94">
        <v>5</v>
      </c>
      <c r="C2408" s="37" t="s">
        <v>104</v>
      </c>
      <c r="D2408" s="94">
        <v>2</v>
      </c>
      <c r="E2408" s="94">
        <v>2011</v>
      </c>
      <c r="F2408" s="94">
        <v>1</v>
      </c>
      <c r="G2408" s="94">
        <v>0</v>
      </c>
      <c r="H2408" s="94">
        <v>0</v>
      </c>
      <c r="I2408" s="93">
        <v>165019</v>
      </c>
      <c r="J2408" s="93" t="b" cm="1">
        <f t="array" ref="J2408">OR(ISNUMBER(SEARCH($L$26:$L$31,C2408)))</f>
        <v>1</v>
      </c>
      <c r="K2408" s="92"/>
      <c r="L2408" s="26"/>
      <c r="M2408" s="26"/>
      <c r="N2408" s="26"/>
      <c r="O2408" s="26"/>
      <c r="P2408" s="26"/>
      <c r="Q2408" s="26"/>
      <c r="R2408" s="26"/>
      <c r="S2408" s="26"/>
      <c r="T2408" s="26"/>
    </row>
    <row r="2409" spans="1:20" x14ac:dyDescent="0.25">
      <c r="A2409" s="26"/>
      <c r="B2409" s="94">
        <v>4</v>
      </c>
      <c r="C2409" s="37" t="s">
        <v>104</v>
      </c>
      <c r="D2409" s="94">
        <v>3</v>
      </c>
      <c r="E2409" s="94">
        <v>2011</v>
      </c>
      <c r="F2409" s="94">
        <v>1</v>
      </c>
      <c r="G2409" s="94">
        <v>0</v>
      </c>
      <c r="H2409" s="94">
        <v>0</v>
      </c>
      <c r="I2409" s="93">
        <v>34056</v>
      </c>
      <c r="J2409" s="93" t="b" cm="1">
        <f t="array" ref="J2409">OR(ISNUMBER(SEARCH($L$26:$L$31,C2409)))</f>
        <v>1</v>
      </c>
      <c r="K2409" s="92"/>
      <c r="L2409" s="26"/>
      <c r="M2409" s="26"/>
      <c r="N2409" s="26"/>
      <c r="O2409" s="26"/>
      <c r="P2409" s="26"/>
      <c r="Q2409" s="26"/>
      <c r="R2409" s="26"/>
      <c r="S2409" s="26"/>
      <c r="T2409" s="26"/>
    </row>
    <row r="2410" spans="1:20" x14ac:dyDescent="0.25">
      <c r="A2410" s="26"/>
      <c r="B2410" s="94">
        <v>4</v>
      </c>
      <c r="C2410" s="37" t="s">
        <v>104</v>
      </c>
      <c r="D2410" s="94">
        <v>3</v>
      </c>
      <c r="E2410" s="94">
        <v>2011</v>
      </c>
      <c r="F2410" s="94">
        <v>1</v>
      </c>
      <c r="G2410" s="94">
        <v>0</v>
      </c>
      <c r="H2410" s="94">
        <v>0</v>
      </c>
      <c r="I2410" s="93">
        <v>199640</v>
      </c>
      <c r="J2410" s="93" t="b" cm="1">
        <f t="array" ref="J2410">OR(ISNUMBER(SEARCH($L$26:$L$31,C2410)))</f>
        <v>1</v>
      </c>
      <c r="K2410" s="92"/>
      <c r="L2410" s="26"/>
      <c r="M2410" s="26"/>
      <c r="N2410" s="26"/>
      <c r="O2410" s="26"/>
      <c r="P2410" s="26"/>
      <c r="Q2410" s="26"/>
      <c r="R2410" s="26"/>
      <c r="S2410" s="26"/>
      <c r="T2410" s="26"/>
    </row>
    <row r="2411" spans="1:20" x14ac:dyDescent="0.25">
      <c r="A2411" s="26"/>
      <c r="B2411" s="94">
        <v>3</v>
      </c>
      <c r="C2411" s="37" t="s">
        <v>104</v>
      </c>
      <c r="D2411" s="94">
        <v>2</v>
      </c>
      <c r="E2411" s="94">
        <v>2011</v>
      </c>
      <c r="F2411" s="94">
        <v>1</v>
      </c>
      <c r="G2411" s="94">
        <v>0</v>
      </c>
      <c r="H2411" s="94">
        <v>0</v>
      </c>
      <c r="I2411" s="93">
        <v>43223</v>
      </c>
      <c r="J2411" s="93" t="b" cm="1">
        <f t="array" ref="J2411">OR(ISNUMBER(SEARCH($L$26:$L$31,C2411)))</f>
        <v>1</v>
      </c>
      <c r="K2411" s="92"/>
      <c r="L2411" s="26"/>
      <c r="M2411" s="26"/>
      <c r="N2411" s="26"/>
      <c r="O2411" s="26"/>
      <c r="P2411" s="26"/>
      <c r="Q2411" s="26"/>
      <c r="R2411" s="26"/>
      <c r="S2411" s="26"/>
      <c r="T2411" s="26"/>
    </row>
    <row r="2412" spans="1:20" x14ac:dyDescent="0.25">
      <c r="A2412" s="26"/>
      <c r="B2412" s="94">
        <v>4</v>
      </c>
      <c r="C2412" s="37" t="s">
        <v>104</v>
      </c>
      <c r="D2412" s="94">
        <v>3</v>
      </c>
      <c r="E2412" s="94">
        <v>2011</v>
      </c>
      <c r="F2412" s="94">
        <v>1</v>
      </c>
      <c r="G2412" s="94">
        <v>0</v>
      </c>
      <c r="H2412" s="94">
        <v>0</v>
      </c>
      <c r="I2412" s="93">
        <v>8392</v>
      </c>
      <c r="J2412" s="93" t="b" cm="1">
        <f t="array" ref="J2412">OR(ISNUMBER(SEARCH($L$26:$L$31,C2412)))</f>
        <v>1</v>
      </c>
      <c r="K2412" s="92"/>
      <c r="L2412" s="26"/>
      <c r="M2412" s="26"/>
      <c r="N2412" s="26"/>
      <c r="O2412" s="26"/>
      <c r="P2412" s="26"/>
      <c r="Q2412" s="26"/>
      <c r="R2412" s="26"/>
      <c r="S2412" s="26"/>
      <c r="T2412" s="26"/>
    </row>
    <row r="2413" spans="1:20" x14ac:dyDescent="0.25">
      <c r="A2413" s="26"/>
      <c r="B2413" s="94">
        <v>6</v>
      </c>
      <c r="C2413" s="37" t="s">
        <v>104</v>
      </c>
      <c r="D2413" s="94">
        <v>4</v>
      </c>
      <c r="E2413" s="94">
        <v>2011</v>
      </c>
      <c r="F2413" s="94">
        <v>1</v>
      </c>
      <c r="G2413" s="94">
        <v>0</v>
      </c>
      <c r="H2413" s="94">
        <v>0</v>
      </c>
      <c r="I2413" s="93">
        <v>60098</v>
      </c>
      <c r="J2413" s="93" t="b" cm="1">
        <f t="array" ref="J2413">OR(ISNUMBER(SEARCH($L$26:$L$31,C2413)))</f>
        <v>1</v>
      </c>
      <c r="K2413" s="92"/>
      <c r="L2413" s="26"/>
      <c r="M2413" s="26"/>
      <c r="N2413" s="26"/>
      <c r="O2413" s="26"/>
      <c r="P2413" s="26"/>
      <c r="Q2413" s="26"/>
      <c r="R2413" s="26"/>
      <c r="S2413" s="26"/>
      <c r="T2413" s="26"/>
    </row>
    <row r="2414" spans="1:20" x14ac:dyDescent="0.25">
      <c r="A2414" s="26"/>
      <c r="B2414" s="94">
        <v>6</v>
      </c>
      <c r="C2414" s="37" t="s">
        <v>104</v>
      </c>
      <c r="D2414" s="94">
        <v>4</v>
      </c>
      <c r="E2414" s="94">
        <v>2011</v>
      </c>
      <c r="F2414" s="94">
        <v>1</v>
      </c>
      <c r="G2414" s="94">
        <v>0</v>
      </c>
      <c r="H2414" s="94">
        <v>0</v>
      </c>
      <c r="I2414" s="93">
        <v>75669</v>
      </c>
      <c r="J2414" s="93" t="b" cm="1">
        <f t="array" ref="J2414">OR(ISNUMBER(SEARCH($L$26:$L$31,C2414)))</f>
        <v>1</v>
      </c>
      <c r="K2414" s="92"/>
      <c r="L2414" s="26"/>
      <c r="M2414" s="26"/>
      <c r="N2414" s="26"/>
      <c r="O2414" s="26"/>
      <c r="P2414" s="26"/>
      <c r="Q2414" s="26"/>
      <c r="R2414" s="26"/>
      <c r="S2414" s="26"/>
      <c r="T2414" s="26"/>
    </row>
    <row r="2415" spans="1:20" x14ac:dyDescent="0.25">
      <c r="A2415" s="26"/>
      <c r="B2415" s="94">
        <v>4</v>
      </c>
      <c r="C2415" s="37" t="s">
        <v>104</v>
      </c>
      <c r="D2415" s="94">
        <v>4</v>
      </c>
      <c r="E2415" s="94">
        <v>2011</v>
      </c>
      <c r="F2415" s="94">
        <v>1</v>
      </c>
      <c r="G2415" s="94">
        <v>0</v>
      </c>
      <c r="H2415" s="94">
        <v>0</v>
      </c>
      <c r="I2415" s="93">
        <v>85600</v>
      </c>
      <c r="J2415" s="93" t="b" cm="1">
        <f t="array" ref="J2415">OR(ISNUMBER(SEARCH($L$26:$L$31,C2415)))</f>
        <v>1</v>
      </c>
      <c r="K2415" s="92"/>
      <c r="L2415" s="26"/>
      <c r="M2415" s="26"/>
      <c r="N2415" s="26"/>
      <c r="O2415" s="26"/>
      <c r="P2415" s="26"/>
      <c r="Q2415" s="26"/>
      <c r="R2415" s="26"/>
      <c r="S2415" s="26"/>
      <c r="T2415" s="26"/>
    </row>
    <row r="2416" spans="1:20" x14ac:dyDescent="0.25">
      <c r="A2416" s="26"/>
      <c r="B2416" s="94">
        <v>6</v>
      </c>
      <c r="C2416" s="37" t="s">
        <v>104</v>
      </c>
      <c r="D2416" s="94">
        <v>4</v>
      </c>
      <c r="E2416" s="94">
        <v>2011</v>
      </c>
      <c r="F2416" s="94">
        <v>1</v>
      </c>
      <c r="G2416" s="94">
        <v>0</v>
      </c>
      <c r="H2416" s="94">
        <v>0</v>
      </c>
      <c r="I2416" s="93">
        <v>17251</v>
      </c>
      <c r="J2416" s="93" t="b" cm="1">
        <f t="array" ref="J2416">OR(ISNUMBER(SEARCH($L$26:$L$31,C2416)))</f>
        <v>1</v>
      </c>
      <c r="K2416" s="92"/>
      <c r="L2416" s="26"/>
      <c r="M2416" s="26"/>
      <c r="N2416" s="26"/>
      <c r="O2416" s="26"/>
      <c r="P2416" s="26"/>
      <c r="Q2416" s="26"/>
      <c r="R2416" s="26"/>
      <c r="S2416" s="26"/>
      <c r="T2416" s="26"/>
    </row>
    <row r="2417" spans="1:20" x14ac:dyDescent="0.25">
      <c r="A2417" s="26"/>
      <c r="B2417" s="94">
        <v>6</v>
      </c>
      <c r="C2417" s="37" t="s">
        <v>104</v>
      </c>
      <c r="D2417" s="94">
        <v>3</v>
      </c>
      <c r="E2417" s="94">
        <v>2011</v>
      </c>
      <c r="F2417" s="94">
        <v>1</v>
      </c>
      <c r="G2417" s="94">
        <v>0</v>
      </c>
      <c r="H2417" s="94">
        <v>0</v>
      </c>
      <c r="I2417" s="93">
        <v>34084</v>
      </c>
      <c r="J2417" s="93" t="b" cm="1">
        <f t="array" ref="J2417">OR(ISNUMBER(SEARCH($L$26:$L$31,C2417)))</f>
        <v>1</v>
      </c>
      <c r="K2417" s="92"/>
      <c r="L2417" s="26"/>
      <c r="M2417" s="26"/>
      <c r="N2417" s="26"/>
      <c r="O2417" s="26"/>
      <c r="P2417" s="26"/>
      <c r="Q2417" s="26"/>
      <c r="R2417" s="26"/>
      <c r="S2417" s="26"/>
      <c r="T2417" s="26"/>
    </row>
    <row r="2418" spans="1:20" x14ac:dyDescent="0.25">
      <c r="A2418" s="26"/>
      <c r="B2418" s="94">
        <v>6</v>
      </c>
      <c r="C2418" s="37" t="s">
        <v>104</v>
      </c>
      <c r="D2418" s="94">
        <v>4</v>
      </c>
      <c r="E2418" s="94">
        <v>2011</v>
      </c>
      <c r="F2418" s="94">
        <v>1</v>
      </c>
      <c r="G2418" s="94">
        <v>0</v>
      </c>
      <c r="H2418" s="94">
        <v>0</v>
      </c>
      <c r="I2418" s="93">
        <v>17343</v>
      </c>
      <c r="J2418" s="93" t="b" cm="1">
        <f t="array" ref="J2418">OR(ISNUMBER(SEARCH($L$26:$L$31,C2418)))</f>
        <v>1</v>
      </c>
      <c r="K2418" s="92"/>
      <c r="L2418" s="26"/>
      <c r="M2418" s="26"/>
      <c r="N2418" s="26"/>
      <c r="O2418" s="26"/>
      <c r="P2418" s="26"/>
      <c r="Q2418" s="26"/>
      <c r="R2418" s="26"/>
      <c r="S2418" s="26"/>
      <c r="T2418" s="26"/>
    </row>
    <row r="2419" spans="1:20" x14ac:dyDescent="0.25">
      <c r="A2419" s="26"/>
      <c r="B2419" s="94">
        <v>6</v>
      </c>
      <c r="C2419" s="37" t="s">
        <v>104</v>
      </c>
      <c r="D2419" s="94">
        <v>4</v>
      </c>
      <c r="E2419" s="94">
        <v>2011</v>
      </c>
      <c r="F2419" s="94">
        <v>1</v>
      </c>
      <c r="G2419" s="94">
        <v>0</v>
      </c>
      <c r="H2419" s="94">
        <v>0</v>
      </c>
      <c r="I2419" s="93">
        <v>95948</v>
      </c>
      <c r="J2419" s="93" t="b" cm="1">
        <f t="array" ref="J2419">OR(ISNUMBER(SEARCH($L$26:$L$31,C2419)))</f>
        <v>1</v>
      </c>
      <c r="K2419" s="92"/>
      <c r="L2419" s="26"/>
      <c r="M2419" s="26"/>
      <c r="N2419" s="26"/>
      <c r="O2419" s="26"/>
      <c r="P2419" s="26"/>
      <c r="Q2419" s="26"/>
      <c r="R2419" s="26"/>
      <c r="S2419" s="26"/>
      <c r="T2419" s="26"/>
    </row>
    <row r="2420" spans="1:20" x14ac:dyDescent="0.25">
      <c r="A2420" s="26"/>
      <c r="B2420" s="94">
        <v>3</v>
      </c>
      <c r="C2420" s="37" t="s">
        <v>104</v>
      </c>
      <c r="D2420" s="94">
        <v>4</v>
      </c>
      <c r="E2420" s="94">
        <v>2011</v>
      </c>
      <c r="F2420" s="94">
        <v>1</v>
      </c>
      <c r="G2420" s="94">
        <v>0</v>
      </c>
      <c r="H2420" s="94">
        <v>0</v>
      </c>
      <c r="I2420" s="93">
        <v>75653</v>
      </c>
      <c r="J2420" s="93" t="b" cm="1">
        <f t="array" ref="J2420">OR(ISNUMBER(SEARCH($L$26:$L$31,C2420)))</f>
        <v>1</v>
      </c>
      <c r="K2420" s="92"/>
      <c r="L2420" s="26"/>
      <c r="M2420" s="26"/>
      <c r="N2420" s="26"/>
      <c r="O2420" s="26"/>
      <c r="P2420" s="26"/>
      <c r="Q2420" s="26"/>
      <c r="R2420" s="26"/>
      <c r="S2420" s="26"/>
      <c r="T2420" s="26"/>
    </row>
    <row r="2421" spans="1:20" x14ac:dyDescent="0.25">
      <c r="A2421" s="26"/>
      <c r="B2421" s="94">
        <v>3</v>
      </c>
      <c r="C2421" s="37" t="s">
        <v>104</v>
      </c>
      <c r="D2421" s="94">
        <v>4</v>
      </c>
      <c r="E2421" s="94">
        <v>2011</v>
      </c>
      <c r="F2421" s="94">
        <v>1</v>
      </c>
      <c r="G2421" s="94">
        <v>0</v>
      </c>
      <c r="H2421" s="94">
        <v>0</v>
      </c>
      <c r="I2421" s="93">
        <v>59711</v>
      </c>
      <c r="J2421" s="93" t="b" cm="1">
        <f t="array" ref="J2421">OR(ISNUMBER(SEARCH($L$26:$L$31,C2421)))</f>
        <v>1</v>
      </c>
      <c r="K2421" s="92"/>
      <c r="L2421" s="26"/>
      <c r="M2421" s="26"/>
      <c r="N2421" s="26"/>
      <c r="O2421" s="26"/>
      <c r="P2421" s="26"/>
      <c r="Q2421" s="26"/>
      <c r="R2421" s="26"/>
      <c r="S2421" s="26"/>
      <c r="T2421" s="26"/>
    </row>
    <row r="2422" spans="1:20" x14ac:dyDescent="0.25">
      <c r="A2422" s="26"/>
      <c r="B2422" s="94">
        <v>3</v>
      </c>
      <c r="C2422" s="37" t="s">
        <v>104</v>
      </c>
      <c r="D2422" s="94">
        <v>4</v>
      </c>
      <c r="E2422" s="94">
        <v>2011</v>
      </c>
      <c r="F2422" s="94">
        <v>1</v>
      </c>
      <c r="G2422" s="94">
        <v>0</v>
      </c>
      <c r="H2422" s="94">
        <v>0</v>
      </c>
      <c r="I2422" s="93">
        <v>49258</v>
      </c>
      <c r="J2422" s="93" t="b" cm="1">
        <f t="array" ref="J2422">OR(ISNUMBER(SEARCH($L$26:$L$31,C2422)))</f>
        <v>1</v>
      </c>
      <c r="K2422" s="92"/>
      <c r="L2422" s="26"/>
      <c r="M2422" s="26"/>
      <c r="N2422" s="26"/>
      <c r="O2422" s="26"/>
      <c r="P2422" s="26"/>
      <c r="Q2422" s="26"/>
      <c r="R2422" s="26"/>
      <c r="S2422" s="26"/>
      <c r="T2422" s="26"/>
    </row>
    <row r="2423" spans="1:20" x14ac:dyDescent="0.25">
      <c r="A2423" s="26"/>
      <c r="B2423" s="94">
        <v>3</v>
      </c>
      <c r="C2423" s="37" t="s">
        <v>104</v>
      </c>
      <c r="D2423" s="94">
        <v>4</v>
      </c>
      <c r="E2423" s="94">
        <v>2011</v>
      </c>
      <c r="F2423" s="94">
        <v>1</v>
      </c>
      <c r="G2423" s="94">
        <v>0</v>
      </c>
      <c r="H2423" s="94">
        <v>0</v>
      </c>
      <c r="I2423" s="93">
        <v>65817</v>
      </c>
      <c r="J2423" s="93" t="b" cm="1">
        <f t="array" ref="J2423">OR(ISNUMBER(SEARCH($L$26:$L$31,C2423)))</f>
        <v>1</v>
      </c>
      <c r="K2423" s="92"/>
      <c r="L2423" s="26"/>
      <c r="M2423" s="26"/>
      <c r="N2423" s="26"/>
      <c r="O2423" s="26"/>
      <c r="P2423" s="26"/>
      <c r="Q2423" s="26"/>
      <c r="R2423" s="26"/>
      <c r="S2423" s="26"/>
      <c r="T2423" s="26"/>
    </row>
    <row r="2424" spans="1:20" x14ac:dyDescent="0.25">
      <c r="A2424" s="26"/>
      <c r="B2424" s="94">
        <v>4</v>
      </c>
      <c r="C2424" s="37" t="s">
        <v>104</v>
      </c>
      <c r="D2424" s="94">
        <v>3</v>
      </c>
      <c r="E2424" s="94">
        <v>2011</v>
      </c>
      <c r="F2424" s="94">
        <v>1</v>
      </c>
      <c r="G2424" s="94">
        <v>0</v>
      </c>
      <c r="H2424" s="94">
        <v>0</v>
      </c>
      <c r="I2424" s="93">
        <v>134615</v>
      </c>
      <c r="J2424" s="93" t="b" cm="1">
        <f t="array" ref="J2424">OR(ISNUMBER(SEARCH($L$26:$L$31,C2424)))</f>
        <v>1</v>
      </c>
      <c r="K2424" s="92"/>
      <c r="L2424" s="26"/>
      <c r="M2424" s="26"/>
      <c r="N2424" s="26"/>
      <c r="O2424" s="26"/>
      <c r="P2424" s="26"/>
      <c r="Q2424" s="26"/>
      <c r="R2424" s="26"/>
      <c r="S2424" s="26"/>
      <c r="T2424" s="26"/>
    </row>
    <row r="2425" spans="1:20" x14ac:dyDescent="0.25">
      <c r="A2425" s="26"/>
      <c r="B2425" s="94">
        <v>4</v>
      </c>
      <c r="C2425" s="37" t="s">
        <v>104</v>
      </c>
      <c r="D2425" s="94">
        <v>3</v>
      </c>
      <c r="E2425" s="94">
        <v>2011</v>
      </c>
      <c r="F2425" s="94">
        <v>1</v>
      </c>
      <c r="G2425" s="94">
        <v>0</v>
      </c>
      <c r="H2425" s="94">
        <v>0</v>
      </c>
      <c r="I2425" s="93">
        <v>808670</v>
      </c>
      <c r="J2425" s="93" t="b" cm="1">
        <f t="array" ref="J2425">OR(ISNUMBER(SEARCH($L$26:$L$31,C2425)))</f>
        <v>1</v>
      </c>
      <c r="K2425" s="92"/>
      <c r="L2425" s="26"/>
      <c r="M2425" s="26"/>
      <c r="N2425" s="26"/>
      <c r="O2425" s="26"/>
      <c r="P2425" s="26"/>
      <c r="Q2425" s="26"/>
      <c r="R2425" s="26"/>
      <c r="S2425" s="26"/>
      <c r="T2425" s="26"/>
    </row>
    <row r="2426" spans="1:20" x14ac:dyDescent="0.25">
      <c r="A2426" s="26"/>
      <c r="B2426" s="94">
        <v>2</v>
      </c>
      <c r="C2426" s="37" t="s">
        <v>106</v>
      </c>
      <c r="D2426" s="94">
        <v>4</v>
      </c>
      <c r="E2426" s="94">
        <v>2011</v>
      </c>
      <c r="F2426" s="94">
        <v>1</v>
      </c>
      <c r="G2426" s="94">
        <v>0</v>
      </c>
      <c r="H2426" s="94">
        <v>0</v>
      </c>
      <c r="I2426" s="93">
        <v>15637</v>
      </c>
      <c r="J2426" s="93" t="b" cm="1">
        <f t="array" ref="J2426">OR(ISNUMBER(SEARCH($L$26:$L$31,C2426)))</f>
        <v>0</v>
      </c>
      <c r="K2426" s="92"/>
      <c r="L2426" s="26"/>
      <c r="M2426" s="26"/>
      <c r="N2426" s="26"/>
      <c r="O2426" s="26"/>
      <c r="P2426" s="26"/>
      <c r="Q2426" s="26"/>
      <c r="R2426" s="26"/>
      <c r="S2426" s="26"/>
      <c r="T2426" s="26"/>
    </row>
    <row r="2427" spans="1:20" x14ac:dyDescent="0.25">
      <c r="A2427" s="26"/>
      <c r="B2427" s="94">
        <v>4</v>
      </c>
      <c r="C2427" s="37" t="s">
        <v>104</v>
      </c>
      <c r="D2427" s="94">
        <v>4</v>
      </c>
      <c r="E2427" s="94">
        <v>2011</v>
      </c>
      <c r="F2427" s="94">
        <v>1</v>
      </c>
      <c r="G2427" s="94">
        <v>0</v>
      </c>
      <c r="H2427" s="94">
        <v>0</v>
      </c>
      <c r="I2427" s="93">
        <v>31786</v>
      </c>
      <c r="J2427" s="93" t="b" cm="1">
        <f t="array" ref="J2427">OR(ISNUMBER(SEARCH($L$26:$L$31,C2427)))</f>
        <v>1</v>
      </c>
      <c r="K2427" s="92"/>
      <c r="L2427" s="26"/>
      <c r="M2427" s="26"/>
      <c r="N2427" s="26"/>
      <c r="O2427" s="26"/>
      <c r="P2427" s="26"/>
      <c r="Q2427" s="26"/>
      <c r="R2427" s="26"/>
      <c r="S2427" s="26"/>
      <c r="T2427" s="26"/>
    </row>
    <row r="2428" spans="1:20" x14ac:dyDescent="0.25">
      <c r="A2428" s="26"/>
      <c r="B2428" s="94">
        <v>4</v>
      </c>
      <c r="C2428" s="37" t="s">
        <v>106</v>
      </c>
      <c r="D2428" s="94">
        <v>4</v>
      </c>
      <c r="E2428" s="94">
        <v>2011</v>
      </c>
      <c r="F2428" s="94">
        <v>1</v>
      </c>
      <c r="G2428" s="94">
        <v>0</v>
      </c>
      <c r="H2428" s="94">
        <v>0</v>
      </c>
      <c r="I2428" s="93">
        <v>7550</v>
      </c>
      <c r="J2428" s="93" t="b" cm="1">
        <f t="array" ref="J2428">OR(ISNUMBER(SEARCH($L$26:$L$31,C2428)))</f>
        <v>0</v>
      </c>
      <c r="K2428" s="92"/>
      <c r="L2428" s="26"/>
      <c r="M2428" s="26"/>
      <c r="N2428" s="26"/>
      <c r="O2428" s="26"/>
      <c r="P2428" s="26"/>
      <c r="Q2428" s="26"/>
      <c r="R2428" s="26"/>
      <c r="S2428" s="26"/>
      <c r="T2428" s="26"/>
    </row>
    <row r="2429" spans="1:20" x14ac:dyDescent="0.25">
      <c r="A2429" s="26"/>
      <c r="B2429" s="94">
        <v>6</v>
      </c>
      <c r="C2429" s="37" t="s">
        <v>104</v>
      </c>
      <c r="D2429" s="94">
        <v>1</v>
      </c>
      <c r="E2429" s="94">
        <v>2011</v>
      </c>
      <c r="F2429" s="94">
        <v>1</v>
      </c>
      <c r="G2429" s="94">
        <v>0</v>
      </c>
      <c r="H2429" s="94">
        <v>0</v>
      </c>
      <c r="I2429" s="93">
        <v>120449</v>
      </c>
      <c r="J2429" s="93" t="b" cm="1">
        <f t="array" ref="J2429">OR(ISNUMBER(SEARCH($L$26:$L$31,C2429)))</f>
        <v>1</v>
      </c>
      <c r="K2429" s="92"/>
      <c r="L2429" s="26"/>
      <c r="M2429" s="26"/>
      <c r="N2429" s="26"/>
      <c r="O2429" s="26"/>
      <c r="P2429" s="26"/>
      <c r="Q2429" s="26"/>
      <c r="R2429" s="26"/>
      <c r="S2429" s="26"/>
      <c r="T2429" s="26"/>
    </row>
    <row r="2430" spans="1:20" x14ac:dyDescent="0.25">
      <c r="A2430" s="26"/>
      <c r="B2430" s="94">
        <v>3</v>
      </c>
      <c r="C2430" s="37" t="s">
        <v>109</v>
      </c>
      <c r="D2430" s="94">
        <v>2</v>
      </c>
      <c r="E2430" s="94">
        <v>2011</v>
      </c>
      <c r="F2430" s="94">
        <v>1</v>
      </c>
      <c r="G2430" s="94">
        <v>0</v>
      </c>
      <c r="H2430" s="94">
        <v>0</v>
      </c>
      <c r="I2430" s="93">
        <v>0</v>
      </c>
      <c r="J2430" s="93" t="b" cm="1">
        <f t="array" ref="J2430">OR(ISNUMBER(SEARCH($L$26:$L$31,C2430)))</f>
        <v>0</v>
      </c>
      <c r="K2430" s="92"/>
      <c r="L2430" s="26"/>
      <c r="M2430" s="26"/>
      <c r="N2430" s="26"/>
      <c r="O2430" s="26"/>
      <c r="P2430" s="26"/>
      <c r="Q2430" s="26"/>
      <c r="R2430" s="26"/>
      <c r="S2430" s="26"/>
      <c r="T2430" s="26"/>
    </row>
    <row r="2431" spans="1:20" x14ac:dyDescent="0.25">
      <c r="A2431" s="26"/>
      <c r="B2431" s="94">
        <v>4</v>
      </c>
      <c r="C2431" s="37" t="s">
        <v>104</v>
      </c>
      <c r="D2431" s="94">
        <v>1</v>
      </c>
      <c r="E2431" s="94">
        <v>2011</v>
      </c>
      <c r="F2431" s="94">
        <v>1</v>
      </c>
      <c r="G2431" s="94">
        <v>0</v>
      </c>
      <c r="H2431" s="94">
        <v>0</v>
      </c>
      <c r="I2431" s="93">
        <v>28901</v>
      </c>
      <c r="J2431" s="93" t="b" cm="1">
        <f t="array" ref="J2431">OR(ISNUMBER(SEARCH($L$26:$L$31,C2431)))</f>
        <v>1</v>
      </c>
      <c r="K2431" s="92"/>
      <c r="L2431" s="26"/>
      <c r="M2431" s="26"/>
      <c r="N2431" s="26"/>
      <c r="O2431" s="26"/>
      <c r="P2431" s="26"/>
      <c r="Q2431" s="26"/>
      <c r="R2431" s="26"/>
      <c r="S2431" s="26"/>
      <c r="T2431" s="26"/>
    </row>
    <row r="2432" spans="1:20" x14ac:dyDescent="0.25">
      <c r="A2432" s="26"/>
      <c r="B2432" s="94">
        <v>2</v>
      </c>
      <c r="C2432" s="37" t="s">
        <v>105</v>
      </c>
      <c r="D2432" s="94">
        <v>2</v>
      </c>
      <c r="E2432" s="94">
        <v>2011</v>
      </c>
      <c r="F2432" s="94">
        <v>1</v>
      </c>
      <c r="G2432" s="94">
        <v>12</v>
      </c>
      <c r="H2432" s="94">
        <v>0</v>
      </c>
      <c r="I2432" s="93">
        <v>0</v>
      </c>
      <c r="J2432" s="93" t="b" cm="1">
        <f t="array" ref="J2432">OR(ISNUMBER(SEARCH($L$26:$L$31,C2432)))</f>
        <v>0</v>
      </c>
      <c r="K2432" s="92"/>
      <c r="L2432" s="26"/>
      <c r="M2432" s="26"/>
      <c r="N2432" s="26"/>
      <c r="O2432" s="26"/>
      <c r="P2432" s="26"/>
      <c r="Q2432" s="26"/>
      <c r="R2432" s="26"/>
      <c r="S2432" s="26"/>
      <c r="T2432" s="26"/>
    </row>
    <row r="2433" spans="1:20" x14ac:dyDescent="0.25">
      <c r="A2433" s="26"/>
      <c r="B2433" s="94">
        <v>3</v>
      </c>
      <c r="C2433" s="37" t="s">
        <v>109</v>
      </c>
      <c r="D2433" s="94">
        <v>2</v>
      </c>
      <c r="E2433" s="94">
        <v>2011</v>
      </c>
      <c r="F2433" s="94">
        <v>1</v>
      </c>
      <c r="G2433" s="94">
        <v>0</v>
      </c>
      <c r="H2433" s="94">
        <v>0</v>
      </c>
      <c r="I2433" s="93">
        <v>190014</v>
      </c>
      <c r="J2433" s="93" t="b" cm="1">
        <f t="array" ref="J2433">OR(ISNUMBER(SEARCH($L$26:$L$31,C2433)))</f>
        <v>0</v>
      </c>
      <c r="K2433" s="92"/>
      <c r="L2433" s="26"/>
      <c r="M2433" s="26"/>
      <c r="N2433" s="26"/>
      <c r="O2433" s="26"/>
      <c r="P2433" s="26"/>
      <c r="Q2433" s="26"/>
      <c r="R2433" s="26"/>
      <c r="S2433" s="26"/>
      <c r="T2433" s="26"/>
    </row>
    <row r="2434" spans="1:20" x14ac:dyDescent="0.25">
      <c r="A2434" s="26"/>
      <c r="B2434" s="94">
        <v>4</v>
      </c>
      <c r="C2434" s="37" t="s">
        <v>109</v>
      </c>
      <c r="D2434" s="94">
        <v>2</v>
      </c>
      <c r="E2434" s="94">
        <v>2011</v>
      </c>
      <c r="F2434" s="94">
        <v>1</v>
      </c>
      <c r="G2434" s="94">
        <v>0</v>
      </c>
      <c r="H2434" s="94">
        <v>0</v>
      </c>
      <c r="I2434" s="93">
        <v>640040</v>
      </c>
      <c r="J2434" s="93" t="b" cm="1">
        <f t="array" ref="J2434">OR(ISNUMBER(SEARCH($L$26:$L$31,C2434)))</f>
        <v>0</v>
      </c>
      <c r="K2434" s="92"/>
      <c r="L2434" s="26"/>
      <c r="M2434" s="26"/>
      <c r="N2434" s="26"/>
      <c r="O2434" s="26"/>
      <c r="P2434" s="26"/>
      <c r="Q2434" s="26"/>
      <c r="R2434" s="26"/>
      <c r="S2434" s="26"/>
      <c r="T2434" s="26"/>
    </row>
    <row r="2435" spans="1:20" x14ac:dyDescent="0.25">
      <c r="A2435" s="26"/>
      <c r="B2435" s="94">
        <v>5</v>
      </c>
      <c r="C2435" s="37" t="s">
        <v>109</v>
      </c>
      <c r="D2435" s="94">
        <v>2</v>
      </c>
      <c r="E2435" s="94">
        <v>2011</v>
      </c>
      <c r="F2435" s="94">
        <v>1</v>
      </c>
      <c r="G2435" s="94">
        <v>0</v>
      </c>
      <c r="H2435" s="94">
        <v>0</v>
      </c>
      <c r="I2435" s="93">
        <v>0</v>
      </c>
      <c r="J2435" s="93" t="b" cm="1">
        <f t="array" ref="J2435">OR(ISNUMBER(SEARCH($L$26:$L$31,C2435)))</f>
        <v>0</v>
      </c>
      <c r="K2435" s="92"/>
      <c r="L2435" s="26"/>
      <c r="M2435" s="26"/>
      <c r="N2435" s="26"/>
      <c r="O2435" s="26"/>
      <c r="P2435" s="26"/>
      <c r="Q2435" s="26"/>
      <c r="R2435" s="26"/>
      <c r="S2435" s="26"/>
      <c r="T2435" s="26"/>
    </row>
    <row r="2436" spans="1:20" x14ac:dyDescent="0.25">
      <c r="A2436" s="26"/>
      <c r="B2436" s="94">
        <v>3</v>
      </c>
      <c r="C2436" s="37" t="s">
        <v>109</v>
      </c>
      <c r="D2436" s="94">
        <v>2</v>
      </c>
      <c r="E2436" s="94">
        <v>2011</v>
      </c>
      <c r="F2436" s="94">
        <v>1</v>
      </c>
      <c r="G2436" s="94">
        <v>0</v>
      </c>
      <c r="H2436" s="94">
        <v>0</v>
      </c>
      <c r="I2436" s="93">
        <v>0</v>
      </c>
      <c r="J2436" s="93" t="b" cm="1">
        <f t="array" ref="J2436">OR(ISNUMBER(SEARCH($L$26:$L$31,C2436)))</f>
        <v>0</v>
      </c>
      <c r="K2436" s="92"/>
      <c r="L2436" s="26"/>
      <c r="M2436" s="26"/>
      <c r="N2436" s="26"/>
      <c r="O2436" s="26"/>
      <c r="P2436" s="26"/>
      <c r="Q2436" s="26"/>
      <c r="R2436" s="26"/>
      <c r="S2436" s="26"/>
      <c r="T2436" s="26"/>
    </row>
    <row r="2437" spans="1:20" x14ac:dyDescent="0.25">
      <c r="A2437" s="26"/>
      <c r="B2437" s="94">
        <v>3</v>
      </c>
      <c r="C2437" s="37" t="s">
        <v>104</v>
      </c>
      <c r="D2437" s="94">
        <v>2</v>
      </c>
      <c r="E2437" s="94">
        <v>2011</v>
      </c>
      <c r="F2437" s="94">
        <v>1</v>
      </c>
      <c r="G2437" s="94">
        <v>0</v>
      </c>
      <c r="H2437" s="94">
        <v>0</v>
      </c>
      <c r="I2437" s="93">
        <v>173217</v>
      </c>
      <c r="J2437" s="93" t="b" cm="1">
        <f t="array" ref="J2437">OR(ISNUMBER(SEARCH($L$26:$L$31,C2437)))</f>
        <v>1</v>
      </c>
      <c r="K2437" s="92"/>
      <c r="L2437" s="26"/>
      <c r="M2437" s="26"/>
      <c r="N2437" s="26"/>
      <c r="O2437" s="26"/>
      <c r="P2437" s="26"/>
      <c r="Q2437" s="26"/>
      <c r="R2437" s="26"/>
      <c r="S2437" s="26"/>
      <c r="T2437" s="26"/>
    </row>
    <row r="2438" spans="1:20" x14ac:dyDescent="0.25">
      <c r="A2438" s="26"/>
      <c r="B2438" s="94">
        <v>5</v>
      </c>
      <c r="C2438" s="37" t="s">
        <v>104</v>
      </c>
      <c r="D2438" s="94">
        <v>2</v>
      </c>
      <c r="E2438" s="94">
        <v>2011</v>
      </c>
      <c r="F2438" s="94">
        <v>1</v>
      </c>
      <c r="G2438" s="94">
        <v>0</v>
      </c>
      <c r="H2438" s="94">
        <v>0</v>
      </c>
      <c r="I2438" s="93">
        <v>301971</v>
      </c>
      <c r="J2438" s="93" t="b" cm="1">
        <f t="array" ref="J2438">OR(ISNUMBER(SEARCH($L$26:$L$31,C2438)))</f>
        <v>1</v>
      </c>
      <c r="K2438" s="92"/>
      <c r="L2438" s="26"/>
      <c r="M2438" s="26"/>
      <c r="N2438" s="26"/>
      <c r="O2438" s="26"/>
      <c r="P2438" s="26"/>
      <c r="Q2438" s="26"/>
      <c r="R2438" s="26"/>
      <c r="S2438" s="26"/>
      <c r="T2438" s="26"/>
    </row>
    <row r="2439" spans="1:20" x14ac:dyDescent="0.25">
      <c r="A2439" s="26"/>
      <c r="B2439" s="94">
        <v>3</v>
      </c>
      <c r="C2439" s="37" t="s">
        <v>104</v>
      </c>
      <c r="D2439" s="94">
        <v>2</v>
      </c>
      <c r="E2439" s="94">
        <v>2011</v>
      </c>
      <c r="F2439" s="94">
        <v>1</v>
      </c>
      <c r="G2439" s="94">
        <v>0</v>
      </c>
      <c r="H2439" s="94">
        <v>0</v>
      </c>
      <c r="I2439" s="93">
        <v>75384</v>
      </c>
      <c r="J2439" s="93" t="b" cm="1">
        <f t="array" ref="J2439">OR(ISNUMBER(SEARCH($L$26:$L$31,C2439)))</f>
        <v>1</v>
      </c>
      <c r="K2439" s="92"/>
      <c r="L2439" s="26"/>
      <c r="M2439" s="26"/>
      <c r="N2439" s="26"/>
      <c r="O2439" s="26"/>
      <c r="P2439" s="26"/>
      <c r="Q2439" s="26"/>
      <c r="R2439" s="26"/>
      <c r="S2439" s="26"/>
      <c r="T2439" s="26"/>
    </row>
    <row r="2440" spans="1:20" x14ac:dyDescent="0.25">
      <c r="A2440" s="26"/>
      <c r="B2440" s="94">
        <v>3</v>
      </c>
      <c r="C2440" s="37" t="s">
        <v>104</v>
      </c>
      <c r="D2440" s="94">
        <v>2</v>
      </c>
      <c r="E2440" s="94">
        <v>2011</v>
      </c>
      <c r="F2440" s="94">
        <v>1</v>
      </c>
      <c r="G2440" s="94">
        <v>0</v>
      </c>
      <c r="H2440" s="94">
        <v>0</v>
      </c>
      <c r="I2440" s="93">
        <v>123138</v>
      </c>
      <c r="J2440" s="93" t="b" cm="1">
        <f t="array" ref="J2440">OR(ISNUMBER(SEARCH($L$26:$L$31,C2440)))</f>
        <v>1</v>
      </c>
      <c r="K2440" s="92"/>
      <c r="L2440" s="26"/>
      <c r="M2440" s="26"/>
      <c r="N2440" s="26"/>
      <c r="O2440" s="26"/>
      <c r="P2440" s="26"/>
      <c r="Q2440" s="26"/>
      <c r="R2440" s="26"/>
      <c r="S2440" s="26"/>
      <c r="T2440" s="26"/>
    </row>
    <row r="2441" spans="1:20" x14ac:dyDescent="0.25">
      <c r="A2441" s="26"/>
      <c r="B2441" s="94">
        <v>3</v>
      </c>
      <c r="C2441" s="37" t="s">
        <v>104</v>
      </c>
      <c r="D2441" s="94">
        <v>2</v>
      </c>
      <c r="E2441" s="94">
        <v>2011</v>
      </c>
      <c r="F2441" s="94">
        <v>1</v>
      </c>
      <c r="G2441" s="94">
        <v>0</v>
      </c>
      <c r="H2441" s="94">
        <v>0</v>
      </c>
      <c r="I2441" s="93">
        <v>59387</v>
      </c>
      <c r="J2441" s="93" t="b" cm="1">
        <f t="array" ref="J2441">OR(ISNUMBER(SEARCH($L$26:$L$31,C2441)))</f>
        <v>1</v>
      </c>
      <c r="K2441" s="92"/>
      <c r="L2441" s="26"/>
      <c r="M2441" s="26"/>
      <c r="N2441" s="26"/>
      <c r="O2441" s="26"/>
      <c r="P2441" s="26"/>
      <c r="Q2441" s="26"/>
      <c r="R2441" s="26"/>
      <c r="S2441" s="26"/>
      <c r="T2441" s="26"/>
    </row>
    <row r="2442" spans="1:20" x14ac:dyDescent="0.25">
      <c r="A2442" s="26"/>
      <c r="B2442" s="94">
        <v>3</v>
      </c>
      <c r="C2442" s="37" t="s">
        <v>104</v>
      </c>
      <c r="D2442" s="94">
        <v>2</v>
      </c>
      <c r="E2442" s="94">
        <v>2011</v>
      </c>
      <c r="F2442" s="94">
        <v>1</v>
      </c>
      <c r="G2442" s="94">
        <v>0</v>
      </c>
      <c r="H2442" s="94">
        <v>0</v>
      </c>
      <c r="I2442" s="93">
        <v>264335</v>
      </c>
      <c r="J2442" s="93" t="b" cm="1">
        <f t="array" ref="J2442">OR(ISNUMBER(SEARCH($L$26:$L$31,C2442)))</f>
        <v>1</v>
      </c>
      <c r="K2442" s="92"/>
      <c r="L2442" s="26"/>
      <c r="M2442" s="26"/>
      <c r="N2442" s="26"/>
      <c r="O2442" s="26"/>
      <c r="P2442" s="26"/>
      <c r="Q2442" s="26"/>
      <c r="R2442" s="26"/>
      <c r="S2442" s="26"/>
      <c r="T2442" s="26"/>
    </row>
    <row r="2443" spans="1:20" x14ac:dyDescent="0.25">
      <c r="A2443" s="26"/>
      <c r="B2443" s="94">
        <v>5</v>
      </c>
      <c r="C2443" s="37" t="s">
        <v>104</v>
      </c>
      <c r="D2443" s="94">
        <v>2</v>
      </c>
      <c r="E2443" s="94">
        <v>2011</v>
      </c>
      <c r="F2443" s="94">
        <v>1</v>
      </c>
      <c r="G2443" s="94">
        <v>0</v>
      </c>
      <c r="H2443" s="94">
        <v>0</v>
      </c>
      <c r="I2443" s="93">
        <v>188721</v>
      </c>
      <c r="J2443" s="93" t="b" cm="1">
        <f t="array" ref="J2443">OR(ISNUMBER(SEARCH($L$26:$L$31,C2443)))</f>
        <v>1</v>
      </c>
      <c r="K2443" s="92"/>
      <c r="L2443" s="26"/>
      <c r="M2443" s="26"/>
      <c r="N2443" s="26"/>
      <c r="O2443" s="26"/>
      <c r="P2443" s="26"/>
      <c r="Q2443" s="26"/>
      <c r="R2443" s="26"/>
      <c r="S2443" s="26"/>
      <c r="T2443" s="26"/>
    </row>
    <row r="2444" spans="1:20" x14ac:dyDescent="0.25">
      <c r="A2444" s="26"/>
      <c r="B2444" s="94">
        <v>5</v>
      </c>
      <c r="C2444" s="37" t="s">
        <v>109</v>
      </c>
      <c r="D2444" s="94">
        <v>2</v>
      </c>
      <c r="E2444" s="94">
        <v>2011</v>
      </c>
      <c r="F2444" s="94">
        <v>1</v>
      </c>
      <c r="G2444" s="94">
        <v>0</v>
      </c>
      <c r="H2444" s="94">
        <v>0</v>
      </c>
      <c r="I2444" s="93">
        <v>34677</v>
      </c>
      <c r="J2444" s="93" t="b" cm="1">
        <f t="array" ref="J2444">OR(ISNUMBER(SEARCH($L$26:$L$31,C2444)))</f>
        <v>0</v>
      </c>
      <c r="K2444" s="92"/>
      <c r="L2444" s="26"/>
      <c r="M2444" s="26"/>
      <c r="N2444" s="26"/>
      <c r="O2444" s="26"/>
      <c r="P2444" s="26"/>
      <c r="Q2444" s="26"/>
      <c r="R2444" s="26"/>
      <c r="S2444" s="26"/>
      <c r="T2444" s="26"/>
    </row>
    <row r="2445" spans="1:20" x14ac:dyDescent="0.25">
      <c r="A2445" s="26"/>
      <c r="B2445" s="94">
        <v>4</v>
      </c>
      <c r="C2445" s="37" t="s">
        <v>109</v>
      </c>
      <c r="D2445" s="94">
        <v>2</v>
      </c>
      <c r="E2445" s="94">
        <v>2011</v>
      </c>
      <c r="F2445" s="94">
        <v>1</v>
      </c>
      <c r="G2445" s="94">
        <v>0</v>
      </c>
      <c r="H2445" s="94">
        <v>0</v>
      </c>
      <c r="I2445" s="93">
        <v>33247</v>
      </c>
      <c r="J2445" s="93" t="b" cm="1">
        <f t="array" ref="J2445">OR(ISNUMBER(SEARCH($L$26:$L$31,C2445)))</f>
        <v>0</v>
      </c>
      <c r="K2445" s="92"/>
      <c r="L2445" s="26"/>
      <c r="M2445" s="26"/>
      <c r="N2445" s="26"/>
      <c r="O2445" s="26"/>
      <c r="P2445" s="26"/>
      <c r="Q2445" s="26"/>
      <c r="R2445" s="26"/>
      <c r="S2445" s="26"/>
      <c r="T2445" s="26"/>
    </row>
    <row r="2446" spans="1:20" x14ac:dyDescent="0.25">
      <c r="A2446" s="26"/>
      <c r="B2446" s="94">
        <v>4</v>
      </c>
      <c r="C2446" s="37" t="s">
        <v>104</v>
      </c>
      <c r="D2446" s="94">
        <v>2</v>
      </c>
      <c r="E2446" s="94">
        <v>2011</v>
      </c>
      <c r="F2446" s="94">
        <v>1</v>
      </c>
      <c r="G2446" s="94">
        <v>0</v>
      </c>
      <c r="H2446" s="94">
        <v>0</v>
      </c>
      <c r="I2446" s="93">
        <v>34791</v>
      </c>
      <c r="J2446" s="93" t="b" cm="1">
        <f t="array" ref="J2446">OR(ISNUMBER(SEARCH($L$26:$L$31,C2446)))</f>
        <v>1</v>
      </c>
      <c r="K2446" s="92"/>
      <c r="L2446" s="26"/>
      <c r="M2446" s="26"/>
      <c r="N2446" s="26"/>
      <c r="O2446" s="26"/>
      <c r="P2446" s="26"/>
      <c r="Q2446" s="26"/>
      <c r="R2446" s="26"/>
      <c r="S2446" s="26"/>
      <c r="T2446" s="26"/>
    </row>
    <row r="2447" spans="1:20" x14ac:dyDescent="0.25">
      <c r="A2447" s="26"/>
      <c r="B2447" s="94">
        <v>3</v>
      </c>
      <c r="C2447" s="37" t="s">
        <v>104</v>
      </c>
      <c r="D2447" s="94">
        <v>2</v>
      </c>
      <c r="E2447" s="94">
        <v>2011</v>
      </c>
      <c r="F2447" s="94">
        <v>1</v>
      </c>
      <c r="G2447" s="94">
        <v>0</v>
      </c>
      <c r="H2447" s="94">
        <v>0</v>
      </c>
      <c r="I2447" s="93">
        <v>116505</v>
      </c>
      <c r="J2447" s="93" t="b" cm="1">
        <f t="array" ref="J2447">OR(ISNUMBER(SEARCH($L$26:$L$31,C2447)))</f>
        <v>1</v>
      </c>
      <c r="K2447" s="92"/>
      <c r="L2447" s="26"/>
      <c r="M2447" s="26"/>
      <c r="N2447" s="26"/>
      <c r="O2447" s="26"/>
      <c r="P2447" s="26"/>
      <c r="Q2447" s="26"/>
      <c r="R2447" s="26"/>
      <c r="S2447" s="26"/>
      <c r="T2447" s="26"/>
    </row>
    <row r="2448" spans="1:20" x14ac:dyDescent="0.25">
      <c r="A2448" s="26"/>
      <c r="B2448" s="94">
        <v>5</v>
      </c>
      <c r="C2448" s="37" t="s">
        <v>107</v>
      </c>
      <c r="D2448" s="94">
        <v>2</v>
      </c>
      <c r="E2448" s="94">
        <v>2011</v>
      </c>
      <c r="F2448" s="94">
        <v>1</v>
      </c>
      <c r="G2448" s="94">
        <v>0</v>
      </c>
      <c r="H2448" s="94">
        <v>0</v>
      </c>
      <c r="I2448" s="93">
        <v>751993</v>
      </c>
      <c r="J2448" s="93" t="b" cm="1">
        <f t="array" ref="J2448">OR(ISNUMBER(SEARCH($L$26:$L$31,C2448)))</f>
        <v>1</v>
      </c>
      <c r="K2448" s="92"/>
      <c r="L2448" s="26"/>
      <c r="M2448" s="26"/>
      <c r="N2448" s="26"/>
      <c r="O2448" s="26"/>
      <c r="P2448" s="26"/>
      <c r="Q2448" s="26"/>
      <c r="R2448" s="26"/>
      <c r="S2448" s="26"/>
      <c r="T2448" s="26"/>
    </row>
    <row r="2449" spans="1:20" x14ac:dyDescent="0.25">
      <c r="A2449" s="26"/>
      <c r="B2449" s="94">
        <v>5</v>
      </c>
      <c r="C2449" s="37" t="s">
        <v>107</v>
      </c>
      <c r="D2449" s="94">
        <v>2</v>
      </c>
      <c r="E2449" s="94">
        <v>2011</v>
      </c>
      <c r="F2449" s="94">
        <v>1</v>
      </c>
      <c r="G2449" s="94">
        <v>0</v>
      </c>
      <c r="H2449" s="94">
        <v>0</v>
      </c>
      <c r="I2449" s="93">
        <v>300002</v>
      </c>
      <c r="J2449" s="93" t="b" cm="1">
        <f t="array" ref="J2449">OR(ISNUMBER(SEARCH($L$26:$L$31,C2449)))</f>
        <v>1</v>
      </c>
      <c r="K2449" s="92"/>
      <c r="L2449" s="26"/>
      <c r="M2449" s="26"/>
      <c r="N2449" s="26"/>
      <c r="O2449" s="26"/>
      <c r="P2449" s="26"/>
      <c r="Q2449" s="26"/>
      <c r="R2449" s="26"/>
      <c r="S2449" s="26"/>
      <c r="T2449" s="26"/>
    </row>
    <row r="2450" spans="1:20" x14ac:dyDescent="0.25">
      <c r="A2450" s="26"/>
      <c r="B2450" s="94">
        <v>2</v>
      </c>
      <c r="C2450" s="37" t="s">
        <v>104</v>
      </c>
      <c r="D2450" s="94">
        <v>2</v>
      </c>
      <c r="E2450" s="94">
        <v>2011</v>
      </c>
      <c r="F2450" s="94">
        <v>1</v>
      </c>
      <c r="G2450" s="94">
        <v>0</v>
      </c>
      <c r="H2450" s="94">
        <v>0</v>
      </c>
      <c r="I2450" s="93">
        <v>58335</v>
      </c>
      <c r="J2450" s="93" t="b" cm="1">
        <f t="array" ref="J2450">OR(ISNUMBER(SEARCH($L$26:$L$31,C2450)))</f>
        <v>1</v>
      </c>
      <c r="K2450" s="92"/>
      <c r="L2450" s="26"/>
      <c r="M2450" s="26"/>
      <c r="N2450" s="26"/>
      <c r="O2450" s="26"/>
      <c r="P2450" s="26"/>
      <c r="Q2450" s="26"/>
      <c r="R2450" s="26"/>
      <c r="S2450" s="26"/>
      <c r="T2450" s="26"/>
    </row>
    <row r="2451" spans="1:20" x14ac:dyDescent="0.25">
      <c r="A2451" s="26"/>
      <c r="B2451" s="94">
        <v>3</v>
      </c>
      <c r="C2451" s="37" t="s">
        <v>104</v>
      </c>
      <c r="D2451" s="94">
        <v>2</v>
      </c>
      <c r="E2451" s="94">
        <v>2011</v>
      </c>
      <c r="F2451" s="94">
        <v>1</v>
      </c>
      <c r="G2451" s="94">
        <v>0</v>
      </c>
      <c r="H2451" s="94">
        <v>0</v>
      </c>
      <c r="I2451" s="93">
        <v>49567</v>
      </c>
      <c r="J2451" s="93" t="b" cm="1">
        <f t="array" ref="J2451">OR(ISNUMBER(SEARCH($L$26:$L$31,C2451)))</f>
        <v>1</v>
      </c>
      <c r="K2451" s="92"/>
      <c r="L2451" s="26"/>
      <c r="M2451" s="26"/>
      <c r="N2451" s="26"/>
      <c r="O2451" s="26"/>
      <c r="P2451" s="26"/>
      <c r="Q2451" s="26"/>
      <c r="R2451" s="26"/>
      <c r="S2451" s="26"/>
      <c r="T2451" s="26"/>
    </row>
    <row r="2452" spans="1:20" x14ac:dyDescent="0.25">
      <c r="A2452" s="26"/>
      <c r="B2452" s="94">
        <v>4</v>
      </c>
      <c r="C2452" s="37" t="s">
        <v>104</v>
      </c>
      <c r="D2452" s="94">
        <v>2</v>
      </c>
      <c r="E2452" s="94">
        <v>2011</v>
      </c>
      <c r="F2452" s="94">
        <v>1</v>
      </c>
      <c r="G2452" s="94">
        <v>0</v>
      </c>
      <c r="H2452" s="94">
        <v>0</v>
      </c>
      <c r="I2452" s="93">
        <v>58969</v>
      </c>
      <c r="J2452" s="93" t="b" cm="1">
        <f t="array" ref="J2452">OR(ISNUMBER(SEARCH($L$26:$L$31,C2452)))</f>
        <v>1</v>
      </c>
      <c r="K2452" s="92"/>
      <c r="L2452" s="26"/>
      <c r="M2452" s="26"/>
      <c r="N2452" s="26"/>
      <c r="O2452" s="26"/>
      <c r="P2452" s="26"/>
      <c r="Q2452" s="26"/>
      <c r="R2452" s="26"/>
      <c r="S2452" s="26"/>
      <c r="T2452" s="26"/>
    </row>
    <row r="2453" spans="1:20" x14ac:dyDescent="0.25">
      <c r="A2453" s="26"/>
      <c r="B2453" s="94">
        <v>4</v>
      </c>
      <c r="C2453" s="37" t="s">
        <v>104</v>
      </c>
      <c r="D2453" s="94">
        <v>2</v>
      </c>
      <c r="E2453" s="94">
        <v>2011</v>
      </c>
      <c r="F2453" s="94">
        <v>1</v>
      </c>
      <c r="G2453" s="94">
        <v>0</v>
      </c>
      <c r="H2453" s="94">
        <v>0</v>
      </c>
      <c r="I2453" s="93">
        <v>60339</v>
      </c>
      <c r="J2453" s="93" t="b" cm="1">
        <f t="array" ref="J2453">OR(ISNUMBER(SEARCH($L$26:$L$31,C2453)))</f>
        <v>1</v>
      </c>
      <c r="K2453" s="92"/>
      <c r="L2453" s="26"/>
      <c r="M2453" s="26"/>
      <c r="N2453" s="26"/>
      <c r="O2453" s="26"/>
      <c r="P2453" s="26"/>
      <c r="Q2453" s="26"/>
      <c r="R2453" s="26"/>
      <c r="S2453" s="26"/>
      <c r="T2453" s="26"/>
    </row>
    <row r="2454" spans="1:20" x14ac:dyDescent="0.25">
      <c r="A2454" s="26"/>
      <c r="B2454" s="94">
        <v>3</v>
      </c>
      <c r="C2454" s="37" t="s">
        <v>104</v>
      </c>
      <c r="D2454" s="94">
        <v>2</v>
      </c>
      <c r="E2454" s="94">
        <v>2011</v>
      </c>
      <c r="F2454" s="94">
        <v>1</v>
      </c>
      <c r="G2454" s="94">
        <v>0</v>
      </c>
      <c r="H2454" s="94">
        <v>0</v>
      </c>
      <c r="I2454" s="93">
        <v>453066</v>
      </c>
      <c r="J2454" s="93" t="b" cm="1">
        <f t="array" ref="J2454">OR(ISNUMBER(SEARCH($L$26:$L$31,C2454)))</f>
        <v>1</v>
      </c>
      <c r="K2454" s="92"/>
      <c r="L2454" s="26"/>
      <c r="M2454" s="26"/>
      <c r="N2454" s="26"/>
      <c r="O2454" s="26"/>
      <c r="P2454" s="26"/>
      <c r="Q2454" s="26"/>
      <c r="R2454" s="26"/>
      <c r="S2454" s="26"/>
      <c r="T2454" s="26"/>
    </row>
    <row r="2455" spans="1:20" x14ac:dyDescent="0.25">
      <c r="A2455" s="26"/>
      <c r="B2455" s="94">
        <v>2</v>
      </c>
      <c r="C2455" s="37" t="s">
        <v>104</v>
      </c>
      <c r="D2455" s="94">
        <v>2</v>
      </c>
      <c r="E2455" s="94">
        <v>2011</v>
      </c>
      <c r="F2455" s="94">
        <v>1</v>
      </c>
      <c r="G2455" s="94">
        <v>0</v>
      </c>
      <c r="H2455" s="94">
        <v>0</v>
      </c>
      <c r="I2455" s="93">
        <v>61397</v>
      </c>
      <c r="J2455" s="93" t="b" cm="1">
        <f t="array" ref="J2455">OR(ISNUMBER(SEARCH($L$26:$L$31,C2455)))</f>
        <v>1</v>
      </c>
      <c r="K2455" s="92"/>
      <c r="L2455" s="26"/>
      <c r="M2455" s="26"/>
      <c r="N2455" s="26"/>
      <c r="O2455" s="26"/>
      <c r="P2455" s="26"/>
      <c r="Q2455" s="26"/>
      <c r="R2455" s="26"/>
      <c r="S2455" s="26"/>
      <c r="T2455" s="26"/>
    </row>
    <row r="2456" spans="1:20" x14ac:dyDescent="0.25">
      <c r="A2456" s="26"/>
      <c r="B2456" s="94">
        <v>2</v>
      </c>
      <c r="C2456" s="37" t="s">
        <v>104</v>
      </c>
      <c r="D2456" s="94">
        <v>2</v>
      </c>
      <c r="E2456" s="94">
        <v>2011</v>
      </c>
      <c r="F2456" s="94">
        <v>1</v>
      </c>
      <c r="G2456" s="94">
        <v>0</v>
      </c>
      <c r="H2456" s="94">
        <v>0</v>
      </c>
      <c r="I2456" s="93">
        <v>63452</v>
      </c>
      <c r="J2456" s="93" t="b" cm="1">
        <f t="array" ref="J2456">OR(ISNUMBER(SEARCH($L$26:$L$31,C2456)))</f>
        <v>1</v>
      </c>
      <c r="K2456" s="92"/>
      <c r="L2456" s="26"/>
      <c r="M2456" s="26"/>
      <c r="N2456" s="26"/>
      <c r="O2456" s="26"/>
      <c r="P2456" s="26"/>
      <c r="Q2456" s="26"/>
      <c r="R2456" s="26"/>
      <c r="S2456" s="26"/>
      <c r="T2456" s="26"/>
    </row>
    <row r="2457" spans="1:20" x14ac:dyDescent="0.25">
      <c r="A2457" s="26"/>
      <c r="B2457" s="94">
        <v>2</v>
      </c>
      <c r="C2457" s="37" t="s">
        <v>104</v>
      </c>
      <c r="D2457" s="94">
        <v>2</v>
      </c>
      <c r="E2457" s="94">
        <v>2011</v>
      </c>
      <c r="F2457" s="94">
        <v>1</v>
      </c>
      <c r="G2457" s="94">
        <v>0</v>
      </c>
      <c r="H2457" s="94">
        <v>0</v>
      </c>
      <c r="I2457" s="93">
        <v>59762</v>
      </c>
      <c r="J2457" s="93" t="b" cm="1">
        <f t="array" ref="J2457">OR(ISNUMBER(SEARCH($L$26:$L$31,C2457)))</f>
        <v>1</v>
      </c>
      <c r="K2457" s="92"/>
      <c r="L2457" s="26"/>
      <c r="M2457" s="26"/>
      <c r="N2457" s="26"/>
      <c r="O2457" s="26"/>
      <c r="P2457" s="26"/>
      <c r="Q2457" s="26"/>
      <c r="R2457" s="26"/>
      <c r="S2457" s="26"/>
      <c r="T2457" s="26"/>
    </row>
    <row r="2458" spans="1:20" x14ac:dyDescent="0.25">
      <c r="A2458" s="26"/>
      <c r="B2458" s="94">
        <v>2</v>
      </c>
      <c r="C2458" s="37" t="s">
        <v>104</v>
      </c>
      <c r="D2458" s="94">
        <v>2</v>
      </c>
      <c r="E2458" s="94">
        <v>2011</v>
      </c>
      <c r="F2458" s="94">
        <v>1</v>
      </c>
      <c r="G2458" s="94">
        <v>0</v>
      </c>
      <c r="H2458" s="94">
        <v>0</v>
      </c>
      <c r="I2458" s="93">
        <v>58386</v>
      </c>
      <c r="J2458" s="93" t="b" cm="1">
        <f t="array" ref="J2458">OR(ISNUMBER(SEARCH($L$26:$L$31,C2458)))</f>
        <v>1</v>
      </c>
      <c r="K2458" s="92"/>
      <c r="L2458" s="26"/>
      <c r="M2458" s="26"/>
      <c r="N2458" s="26"/>
      <c r="O2458" s="26"/>
      <c r="P2458" s="26"/>
      <c r="Q2458" s="26"/>
      <c r="R2458" s="26"/>
      <c r="S2458" s="26"/>
      <c r="T2458" s="26"/>
    </row>
    <row r="2459" spans="1:20" x14ac:dyDescent="0.25">
      <c r="A2459" s="26"/>
      <c r="B2459" s="94">
        <v>2</v>
      </c>
      <c r="C2459" s="37" t="s">
        <v>104</v>
      </c>
      <c r="D2459" s="94">
        <v>2</v>
      </c>
      <c r="E2459" s="94">
        <v>2011</v>
      </c>
      <c r="F2459" s="94">
        <v>1</v>
      </c>
      <c r="G2459" s="94">
        <v>0</v>
      </c>
      <c r="H2459" s="94">
        <v>0</v>
      </c>
      <c r="I2459" s="93">
        <v>155730</v>
      </c>
      <c r="J2459" s="93" t="b" cm="1">
        <f t="array" ref="J2459">OR(ISNUMBER(SEARCH($L$26:$L$31,C2459)))</f>
        <v>1</v>
      </c>
      <c r="K2459" s="92"/>
      <c r="L2459" s="26"/>
      <c r="M2459" s="26"/>
      <c r="N2459" s="26"/>
      <c r="O2459" s="26"/>
      <c r="P2459" s="26"/>
      <c r="Q2459" s="26"/>
      <c r="R2459" s="26"/>
      <c r="S2459" s="26"/>
      <c r="T2459" s="26"/>
    </row>
    <row r="2460" spans="1:20" x14ac:dyDescent="0.25">
      <c r="A2460" s="26"/>
      <c r="B2460" s="94">
        <v>4</v>
      </c>
      <c r="C2460" s="37" t="s">
        <v>104</v>
      </c>
      <c r="D2460" s="94">
        <v>2</v>
      </c>
      <c r="E2460" s="94">
        <v>2011</v>
      </c>
      <c r="F2460" s="94">
        <v>1</v>
      </c>
      <c r="G2460" s="94">
        <v>0</v>
      </c>
      <c r="H2460" s="94">
        <v>0</v>
      </c>
      <c r="I2460" s="93">
        <v>44074</v>
      </c>
      <c r="J2460" s="93" t="b" cm="1">
        <f t="array" ref="J2460">OR(ISNUMBER(SEARCH($L$26:$L$31,C2460)))</f>
        <v>1</v>
      </c>
      <c r="K2460" s="92"/>
      <c r="L2460" s="26"/>
      <c r="M2460" s="26"/>
      <c r="N2460" s="26"/>
      <c r="O2460" s="26"/>
      <c r="P2460" s="26"/>
      <c r="Q2460" s="26"/>
      <c r="R2460" s="26"/>
      <c r="S2460" s="26"/>
      <c r="T2460" s="26"/>
    </row>
    <row r="2461" spans="1:20" x14ac:dyDescent="0.25">
      <c r="A2461" s="26"/>
      <c r="B2461" s="94">
        <v>4</v>
      </c>
      <c r="C2461" s="37" t="s">
        <v>104</v>
      </c>
      <c r="D2461" s="94">
        <v>2</v>
      </c>
      <c r="E2461" s="94">
        <v>2011</v>
      </c>
      <c r="F2461" s="94">
        <v>1</v>
      </c>
      <c r="G2461" s="94">
        <v>0</v>
      </c>
      <c r="H2461" s="94">
        <v>0</v>
      </c>
      <c r="I2461" s="93">
        <v>86987</v>
      </c>
      <c r="J2461" s="93" t="b" cm="1">
        <f t="array" ref="J2461">OR(ISNUMBER(SEARCH($L$26:$L$31,C2461)))</f>
        <v>1</v>
      </c>
      <c r="K2461" s="92"/>
      <c r="L2461" s="26"/>
      <c r="M2461" s="26"/>
      <c r="N2461" s="26"/>
      <c r="O2461" s="26"/>
      <c r="P2461" s="26"/>
      <c r="Q2461" s="26"/>
      <c r="R2461" s="26"/>
      <c r="S2461" s="26"/>
      <c r="T2461" s="26"/>
    </row>
    <row r="2462" spans="1:20" x14ac:dyDescent="0.25">
      <c r="A2462" s="26"/>
      <c r="B2462" s="94">
        <v>4</v>
      </c>
      <c r="C2462" s="37" t="s">
        <v>104</v>
      </c>
      <c r="D2462" s="94">
        <v>2</v>
      </c>
      <c r="E2462" s="94">
        <v>2011</v>
      </c>
      <c r="F2462" s="94">
        <v>1</v>
      </c>
      <c r="G2462" s="94">
        <v>0</v>
      </c>
      <c r="H2462" s="94">
        <v>0</v>
      </c>
      <c r="I2462" s="93">
        <v>57701</v>
      </c>
      <c r="J2462" s="93" t="b" cm="1">
        <f t="array" ref="J2462">OR(ISNUMBER(SEARCH($L$26:$L$31,C2462)))</f>
        <v>1</v>
      </c>
      <c r="K2462" s="92"/>
      <c r="L2462" s="26"/>
      <c r="M2462" s="26"/>
      <c r="N2462" s="26"/>
      <c r="O2462" s="26"/>
      <c r="P2462" s="26"/>
      <c r="Q2462" s="26"/>
      <c r="R2462" s="26"/>
      <c r="S2462" s="26"/>
      <c r="T2462" s="26"/>
    </row>
    <row r="2463" spans="1:20" x14ac:dyDescent="0.25">
      <c r="A2463" s="26"/>
      <c r="B2463" s="94">
        <v>4</v>
      </c>
      <c r="C2463" s="37" t="s">
        <v>104</v>
      </c>
      <c r="D2463" s="94">
        <v>2</v>
      </c>
      <c r="E2463" s="94">
        <v>2011</v>
      </c>
      <c r="F2463" s="94">
        <v>1</v>
      </c>
      <c r="G2463" s="94">
        <v>0</v>
      </c>
      <c r="H2463" s="94">
        <v>0</v>
      </c>
      <c r="I2463" s="93">
        <v>77579</v>
      </c>
      <c r="J2463" s="93" t="b" cm="1">
        <f t="array" ref="J2463">OR(ISNUMBER(SEARCH($L$26:$L$31,C2463)))</f>
        <v>1</v>
      </c>
      <c r="K2463" s="92"/>
      <c r="L2463" s="26"/>
      <c r="M2463" s="26"/>
      <c r="N2463" s="26"/>
      <c r="O2463" s="26"/>
      <c r="P2463" s="26"/>
      <c r="Q2463" s="26"/>
      <c r="R2463" s="26"/>
      <c r="S2463" s="26"/>
      <c r="T2463" s="26"/>
    </row>
    <row r="2464" spans="1:20" x14ac:dyDescent="0.25">
      <c r="A2464" s="26"/>
      <c r="B2464" s="94">
        <v>4</v>
      </c>
      <c r="C2464" s="37" t="s">
        <v>104</v>
      </c>
      <c r="D2464" s="94">
        <v>2</v>
      </c>
      <c r="E2464" s="94">
        <v>2011</v>
      </c>
      <c r="F2464" s="94">
        <v>1</v>
      </c>
      <c r="G2464" s="94">
        <v>0</v>
      </c>
      <c r="H2464" s="94">
        <v>0</v>
      </c>
      <c r="I2464" s="93">
        <v>65424</v>
      </c>
      <c r="J2464" s="93" t="b" cm="1">
        <f t="array" ref="J2464">OR(ISNUMBER(SEARCH($L$26:$L$31,C2464)))</f>
        <v>1</v>
      </c>
      <c r="K2464" s="92"/>
      <c r="L2464" s="26"/>
      <c r="M2464" s="26"/>
      <c r="N2464" s="26"/>
      <c r="O2464" s="26"/>
      <c r="P2464" s="26"/>
      <c r="Q2464" s="26"/>
      <c r="R2464" s="26"/>
      <c r="S2464" s="26"/>
      <c r="T2464" s="26"/>
    </row>
    <row r="2465" spans="1:20" x14ac:dyDescent="0.25">
      <c r="A2465" s="26"/>
      <c r="B2465" s="94">
        <v>5</v>
      </c>
      <c r="C2465" s="37" t="s">
        <v>104</v>
      </c>
      <c r="D2465" s="94">
        <v>2</v>
      </c>
      <c r="E2465" s="94">
        <v>2011</v>
      </c>
      <c r="F2465" s="94">
        <v>1</v>
      </c>
      <c r="G2465" s="94">
        <v>0</v>
      </c>
      <c r="H2465" s="94">
        <v>0</v>
      </c>
      <c r="I2465" s="93">
        <v>7979</v>
      </c>
      <c r="J2465" s="93" t="b" cm="1">
        <f t="array" ref="J2465">OR(ISNUMBER(SEARCH($L$26:$L$31,C2465)))</f>
        <v>1</v>
      </c>
      <c r="K2465" s="92"/>
      <c r="L2465" s="26"/>
      <c r="M2465" s="26"/>
      <c r="N2465" s="26"/>
      <c r="O2465" s="26"/>
      <c r="P2465" s="26"/>
      <c r="Q2465" s="26"/>
      <c r="R2465" s="26"/>
      <c r="S2465" s="26"/>
      <c r="T2465" s="26"/>
    </row>
    <row r="2466" spans="1:20" x14ac:dyDescent="0.25">
      <c r="A2466" s="26"/>
      <c r="B2466" s="94">
        <v>3</v>
      </c>
      <c r="C2466" s="37" t="s">
        <v>104</v>
      </c>
      <c r="D2466" s="94">
        <v>2</v>
      </c>
      <c r="E2466" s="94">
        <v>2011</v>
      </c>
      <c r="F2466" s="94">
        <v>1</v>
      </c>
      <c r="G2466" s="94">
        <v>0</v>
      </c>
      <c r="H2466" s="94">
        <v>0</v>
      </c>
      <c r="I2466" s="93">
        <v>7293</v>
      </c>
      <c r="J2466" s="93" t="b" cm="1">
        <f t="array" ref="J2466">OR(ISNUMBER(SEARCH($L$26:$L$31,C2466)))</f>
        <v>1</v>
      </c>
      <c r="K2466" s="92"/>
      <c r="L2466" s="26"/>
      <c r="M2466" s="26"/>
      <c r="N2466" s="26"/>
      <c r="O2466" s="26"/>
      <c r="P2466" s="26"/>
      <c r="Q2466" s="26"/>
      <c r="R2466" s="26"/>
      <c r="S2466" s="26"/>
      <c r="T2466" s="26"/>
    </row>
    <row r="2467" spans="1:20" x14ac:dyDescent="0.25">
      <c r="A2467" s="26"/>
      <c r="B2467" s="94">
        <v>3</v>
      </c>
      <c r="C2467" s="37" t="s">
        <v>104</v>
      </c>
      <c r="D2467" s="94">
        <v>2</v>
      </c>
      <c r="E2467" s="94">
        <v>2011</v>
      </c>
      <c r="F2467" s="94">
        <v>1</v>
      </c>
      <c r="G2467" s="94">
        <v>0</v>
      </c>
      <c r="H2467" s="94">
        <v>0</v>
      </c>
      <c r="I2467" s="93">
        <v>7981</v>
      </c>
      <c r="J2467" s="93" t="b" cm="1">
        <f t="array" ref="J2467">OR(ISNUMBER(SEARCH($L$26:$L$31,C2467)))</f>
        <v>1</v>
      </c>
      <c r="K2467" s="92"/>
      <c r="L2467" s="26"/>
      <c r="M2467" s="26"/>
      <c r="N2467" s="26"/>
      <c r="O2467" s="26"/>
      <c r="P2467" s="26"/>
      <c r="Q2467" s="26"/>
      <c r="R2467" s="26"/>
      <c r="S2467" s="26"/>
      <c r="T2467" s="26"/>
    </row>
    <row r="2468" spans="1:20" x14ac:dyDescent="0.25">
      <c r="A2468" s="26"/>
      <c r="B2468" s="94">
        <v>3</v>
      </c>
      <c r="C2468" s="37" t="s">
        <v>104</v>
      </c>
      <c r="D2468" s="94">
        <v>2</v>
      </c>
      <c r="E2468" s="94">
        <v>2011</v>
      </c>
      <c r="F2468" s="94">
        <v>1</v>
      </c>
      <c r="G2468" s="94">
        <v>0</v>
      </c>
      <c r="H2468" s="94">
        <v>0</v>
      </c>
      <c r="I2468" s="93">
        <v>49210</v>
      </c>
      <c r="J2468" s="93" t="b" cm="1">
        <f t="array" ref="J2468">OR(ISNUMBER(SEARCH($L$26:$L$31,C2468)))</f>
        <v>1</v>
      </c>
      <c r="K2468" s="92"/>
      <c r="L2468" s="26"/>
      <c r="M2468" s="26"/>
      <c r="N2468" s="26"/>
      <c r="O2468" s="26"/>
      <c r="P2468" s="26"/>
      <c r="Q2468" s="26"/>
      <c r="R2468" s="26"/>
      <c r="S2468" s="26"/>
      <c r="T2468" s="26"/>
    </row>
    <row r="2469" spans="1:20" x14ac:dyDescent="0.25">
      <c r="A2469" s="26"/>
      <c r="B2469" s="94">
        <v>3</v>
      </c>
      <c r="C2469" s="37" t="s">
        <v>104</v>
      </c>
      <c r="D2469" s="94">
        <v>2</v>
      </c>
      <c r="E2469" s="94">
        <v>2011</v>
      </c>
      <c r="F2469" s="94">
        <v>1</v>
      </c>
      <c r="G2469" s="94">
        <v>0</v>
      </c>
      <c r="H2469" s="94">
        <v>0</v>
      </c>
      <c r="I2469" s="93">
        <v>8643</v>
      </c>
      <c r="J2469" s="93" t="b" cm="1">
        <f t="array" ref="J2469">OR(ISNUMBER(SEARCH($L$26:$L$31,C2469)))</f>
        <v>1</v>
      </c>
      <c r="K2469" s="92"/>
      <c r="L2469" s="26"/>
      <c r="M2469" s="26"/>
      <c r="N2469" s="26"/>
      <c r="O2469" s="26"/>
      <c r="P2469" s="26"/>
      <c r="Q2469" s="26"/>
      <c r="R2469" s="26"/>
      <c r="S2469" s="26"/>
      <c r="T2469" s="26"/>
    </row>
    <row r="2470" spans="1:20" x14ac:dyDescent="0.25">
      <c r="A2470" s="26"/>
      <c r="B2470" s="94">
        <v>2</v>
      </c>
      <c r="C2470" s="37" t="s">
        <v>109</v>
      </c>
      <c r="D2470" s="94">
        <v>2</v>
      </c>
      <c r="E2470" s="94">
        <v>2011</v>
      </c>
      <c r="F2470" s="94">
        <v>1</v>
      </c>
      <c r="G2470" s="94">
        <v>0</v>
      </c>
      <c r="H2470" s="94">
        <v>0</v>
      </c>
      <c r="I2470" s="93">
        <v>61955</v>
      </c>
      <c r="J2470" s="93" t="b" cm="1">
        <f t="array" ref="J2470">OR(ISNUMBER(SEARCH($L$26:$L$31,C2470)))</f>
        <v>0</v>
      </c>
      <c r="K2470" s="92"/>
      <c r="L2470" s="26"/>
      <c r="M2470" s="26"/>
      <c r="N2470" s="26"/>
      <c r="O2470" s="26"/>
      <c r="P2470" s="26"/>
      <c r="Q2470" s="26"/>
      <c r="R2470" s="26"/>
      <c r="S2470" s="26"/>
      <c r="T2470" s="26"/>
    </row>
    <row r="2471" spans="1:20" x14ac:dyDescent="0.25">
      <c r="A2471" s="26"/>
      <c r="B2471" s="94">
        <v>2</v>
      </c>
      <c r="C2471" s="37" t="s">
        <v>109</v>
      </c>
      <c r="D2471" s="94">
        <v>2</v>
      </c>
      <c r="E2471" s="94">
        <v>2011</v>
      </c>
      <c r="F2471" s="94">
        <v>1</v>
      </c>
      <c r="G2471" s="94">
        <v>0</v>
      </c>
      <c r="H2471" s="94">
        <v>0</v>
      </c>
      <c r="I2471" s="93">
        <v>25842</v>
      </c>
      <c r="J2471" s="93" t="b" cm="1">
        <f t="array" ref="J2471">OR(ISNUMBER(SEARCH($L$26:$L$31,C2471)))</f>
        <v>0</v>
      </c>
      <c r="K2471" s="92"/>
      <c r="L2471" s="26"/>
      <c r="M2471" s="26"/>
      <c r="N2471" s="26"/>
      <c r="O2471" s="26"/>
      <c r="P2471" s="26"/>
      <c r="Q2471" s="26"/>
      <c r="R2471" s="26"/>
      <c r="S2471" s="26"/>
      <c r="T2471" s="26"/>
    </row>
    <row r="2472" spans="1:20" x14ac:dyDescent="0.25">
      <c r="A2472" s="26"/>
      <c r="B2472" s="94">
        <v>3</v>
      </c>
      <c r="C2472" s="37" t="s">
        <v>104</v>
      </c>
      <c r="D2472" s="94">
        <v>2</v>
      </c>
      <c r="E2472" s="94">
        <v>2011</v>
      </c>
      <c r="F2472" s="94">
        <v>1</v>
      </c>
      <c r="G2472" s="94">
        <v>0</v>
      </c>
      <c r="H2472" s="94">
        <v>0</v>
      </c>
      <c r="I2472" s="93">
        <v>96205</v>
      </c>
      <c r="J2472" s="93" t="b" cm="1">
        <f t="array" ref="J2472">OR(ISNUMBER(SEARCH($L$26:$L$31,C2472)))</f>
        <v>1</v>
      </c>
      <c r="K2472" s="92"/>
      <c r="L2472" s="26"/>
      <c r="M2472" s="26"/>
      <c r="N2472" s="26"/>
      <c r="O2472" s="26"/>
      <c r="P2472" s="26"/>
      <c r="Q2472" s="26"/>
      <c r="R2472" s="26"/>
      <c r="S2472" s="26"/>
      <c r="T2472" s="26"/>
    </row>
    <row r="2473" spans="1:20" x14ac:dyDescent="0.25">
      <c r="A2473" s="26"/>
      <c r="B2473" s="94">
        <v>3</v>
      </c>
      <c r="C2473" s="37" t="s">
        <v>104</v>
      </c>
      <c r="D2473" s="94">
        <v>2</v>
      </c>
      <c r="E2473" s="94">
        <v>2011</v>
      </c>
      <c r="F2473" s="94">
        <v>1</v>
      </c>
      <c r="G2473" s="94">
        <v>0</v>
      </c>
      <c r="H2473" s="94">
        <v>0</v>
      </c>
      <c r="I2473" s="93">
        <v>99962</v>
      </c>
      <c r="J2473" s="93" t="b" cm="1">
        <f t="array" ref="J2473">OR(ISNUMBER(SEARCH($L$26:$L$31,C2473)))</f>
        <v>1</v>
      </c>
      <c r="K2473" s="92"/>
      <c r="L2473" s="26"/>
      <c r="M2473" s="26"/>
      <c r="N2473" s="26"/>
      <c r="O2473" s="26"/>
      <c r="P2473" s="26"/>
      <c r="Q2473" s="26"/>
      <c r="R2473" s="26"/>
      <c r="S2473" s="26"/>
      <c r="T2473" s="26"/>
    </row>
    <row r="2474" spans="1:20" x14ac:dyDescent="0.25">
      <c r="A2474" s="26"/>
      <c r="B2474" s="94">
        <v>2</v>
      </c>
      <c r="C2474" s="37" t="s">
        <v>104</v>
      </c>
      <c r="D2474" s="94">
        <v>2</v>
      </c>
      <c r="E2474" s="94">
        <v>2011</v>
      </c>
      <c r="F2474" s="94">
        <v>1</v>
      </c>
      <c r="G2474" s="94">
        <v>0</v>
      </c>
      <c r="H2474" s="94">
        <v>0</v>
      </c>
      <c r="I2474" s="93">
        <v>69038</v>
      </c>
      <c r="J2474" s="93" t="b" cm="1">
        <f t="array" ref="J2474">OR(ISNUMBER(SEARCH($L$26:$L$31,C2474)))</f>
        <v>1</v>
      </c>
      <c r="K2474" s="92"/>
      <c r="L2474" s="26"/>
      <c r="M2474" s="26"/>
      <c r="N2474" s="26"/>
      <c r="O2474" s="26"/>
      <c r="P2474" s="26"/>
      <c r="Q2474" s="26"/>
      <c r="R2474" s="26"/>
      <c r="S2474" s="26"/>
      <c r="T2474" s="26"/>
    </row>
    <row r="2475" spans="1:20" x14ac:dyDescent="0.25">
      <c r="A2475" s="26"/>
      <c r="B2475" s="94">
        <v>2</v>
      </c>
      <c r="C2475" s="37" t="s">
        <v>104</v>
      </c>
      <c r="D2475" s="94">
        <v>2</v>
      </c>
      <c r="E2475" s="94">
        <v>2011</v>
      </c>
      <c r="F2475" s="94">
        <v>1</v>
      </c>
      <c r="G2475" s="94">
        <v>0</v>
      </c>
      <c r="H2475" s="94">
        <v>0</v>
      </c>
      <c r="I2475" s="93">
        <v>33317</v>
      </c>
      <c r="J2475" s="93" t="b" cm="1">
        <f t="array" ref="J2475">OR(ISNUMBER(SEARCH($L$26:$L$31,C2475)))</f>
        <v>1</v>
      </c>
      <c r="K2475" s="92"/>
      <c r="L2475" s="26"/>
      <c r="M2475" s="26"/>
      <c r="N2475" s="26"/>
      <c r="O2475" s="26"/>
      <c r="P2475" s="26"/>
      <c r="Q2475" s="26"/>
      <c r="R2475" s="26"/>
      <c r="S2475" s="26"/>
      <c r="T2475" s="26"/>
    </row>
    <row r="2476" spans="1:20" x14ac:dyDescent="0.25">
      <c r="A2476" s="26"/>
      <c r="B2476" s="94">
        <v>3</v>
      </c>
      <c r="C2476" s="37" t="s">
        <v>104</v>
      </c>
      <c r="D2476" s="94">
        <v>2</v>
      </c>
      <c r="E2476" s="94">
        <v>2011</v>
      </c>
      <c r="F2476" s="94">
        <v>1</v>
      </c>
      <c r="G2476" s="94">
        <v>0</v>
      </c>
      <c r="H2476" s="94">
        <v>0</v>
      </c>
      <c r="I2476" s="93">
        <v>75835</v>
      </c>
      <c r="J2476" s="93" t="b" cm="1">
        <f t="array" ref="J2476">OR(ISNUMBER(SEARCH($L$26:$L$31,C2476)))</f>
        <v>1</v>
      </c>
      <c r="K2476" s="92"/>
      <c r="L2476" s="26"/>
      <c r="M2476" s="26"/>
      <c r="N2476" s="26"/>
      <c r="O2476" s="26"/>
      <c r="P2476" s="26"/>
      <c r="Q2476" s="26"/>
      <c r="R2476" s="26"/>
      <c r="S2476" s="26"/>
      <c r="T2476" s="26"/>
    </row>
    <row r="2477" spans="1:20" x14ac:dyDescent="0.25">
      <c r="A2477" s="26"/>
      <c r="B2477" s="94">
        <v>3</v>
      </c>
      <c r="C2477" s="37" t="s">
        <v>104</v>
      </c>
      <c r="D2477" s="94">
        <v>2</v>
      </c>
      <c r="E2477" s="94">
        <v>2011</v>
      </c>
      <c r="F2477" s="94">
        <v>1</v>
      </c>
      <c r="G2477" s="94">
        <v>0</v>
      </c>
      <c r="H2477" s="94">
        <v>0</v>
      </c>
      <c r="I2477" s="93">
        <v>8511</v>
      </c>
      <c r="J2477" s="93" t="b" cm="1">
        <f t="array" ref="J2477">OR(ISNUMBER(SEARCH($L$26:$L$31,C2477)))</f>
        <v>1</v>
      </c>
      <c r="K2477" s="92"/>
      <c r="L2477" s="26"/>
      <c r="M2477" s="26"/>
      <c r="N2477" s="26"/>
      <c r="O2477" s="26"/>
      <c r="P2477" s="26"/>
      <c r="Q2477" s="26"/>
      <c r="R2477" s="26"/>
      <c r="S2477" s="26"/>
      <c r="T2477" s="26"/>
    </row>
    <row r="2478" spans="1:20" x14ac:dyDescent="0.25">
      <c r="A2478" s="26"/>
      <c r="B2478" s="94">
        <v>3</v>
      </c>
      <c r="C2478" s="37" t="s">
        <v>104</v>
      </c>
      <c r="D2478" s="94">
        <v>2</v>
      </c>
      <c r="E2478" s="94">
        <v>2011</v>
      </c>
      <c r="F2478" s="94">
        <v>1</v>
      </c>
      <c r="G2478" s="94">
        <v>0</v>
      </c>
      <c r="H2478" s="94">
        <v>0</v>
      </c>
      <c r="I2478" s="93">
        <v>67649</v>
      </c>
      <c r="J2478" s="93" t="b" cm="1">
        <f t="array" ref="J2478">OR(ISNUMBER(SEARCH($L$26:$L$31,C2478)))</f>
        <v>1</v>
      </c>
      <c r="K2478" s="92"/>
      <c r="L2478" s="26"/>
      <c r="M2478" s="26"/>
      <c r="N2478" s="26"/>
      <c r="O2478" s="26"/>
      <c r="P2478" s="26"/>
      <c r="Q2478" s="26"/>
      <c r="R2478" s="26"/>
      <c r="S2478" s="26"/>
      <c r="T2478" s="26"/>
    </row>
    <row r="2479" spans="1:20" x14ac:dyDescent="0.25">
      <c r="A2479" s="26"/>
      <c r="B2479" s="94">
        <v>2</v>
      </c>
      <c r="C2479" s="37" t="s">
        <v>109</v>
      </c>
      <c r="D2479" s="94">
        <v>2</v>
      </c>
      <c r="E2479" s="94">
        <v>2011</v>
      </c>
      <c r="F2479" s="94">
        <v>1</v>
      </c>
      <c r="G2479" s="94">
        <v>0</v>
      </c>
      <c r="H2479" s="94">
        <v>0</v>
      </c>
      <c r="I2479" s="93">
        <v>170060</v>
      </c>
      <c r="J2479" s="93" t="b" cm="1">
        <f t="array" ref="J2479">OR(ISNUMBER(SEARCH($L$26:$L$31,C2479)))</f>
        <v>0</v>
      </c>
      <c r="K2479" s="92"/>
      <c r="L2479" s="26"/>
      <c r="M2479" s="26"/>
      <c r="N2479" s="26"/>
      <c r="O2479" s="26"/>
      <c r="P2479" s="26"/>
      <c r="Q2479" s="26"/>
      <c r="R2479" s="26"/>
      <c r="S2479" s="26"/>
      <c r="T2479" s="26"/>
    </row>
    <row r="2480" spans="1:20" x14ac:dyDescent="0.25">
      <c r="A2480" s="26"/>
      <c r="B2480" s="94">
        <v>2</v>
      </c>
      <c r="C2480" s="37" t="s">
        <v>109</v>
      </c>
      <c r="D2480" s="94">
        <v>2</v>
      </c>
      <c r="E2480" s="94">
        <v>2011</v>
      </c>
      <c r="F2480" s="94">
        <v>1</v>
      </c>
      <c r="G2480" s="94">
        <v>0</v>
      </c>
      <c r="H2480" s="94">
        <v>0</v>
      </c>
      <c r="I2480" s="93">
        <v>144253</v>
      </c>
      <c r="J2480" s="93" t="b" cm="1">
        <f t="array" ref="J2480">OR(ISNUMBER(SEARCH($L$26:$L$31,C2480)))</f>
        <v>0</v>
      </c>
      <c r="K2480" s="92"/>
      <c r="L2480" s="26"/>
      <c r="M2480" s="26"/>
      <c r="N2480" s="26"/>
      <c r="O2480" s="26"/>
      <c r="P2480" s="26"/>
      <c r="Q2480" s="26"/>
      <c r="R2480" s="26"/>
      <c r="S2480" s="26"/>
      <c r="T2480" s="26"/>
    </row>
    <row r="2481" spans="1:20" x14ac:dyDescent="0.25">
      <c r="A2481" s="26"/>
      <c r="B2481" s="94">
        <v>2</v>
      </c>
      <c r="C2481" s="37" t="s">
        <v>109</v>
      </c>
      <c r="D2481" s="94">
        <v>2</v>
      </c>
      <c r="E2481" s="94">
        <v>2011</v>
      </c>
      <c r="F2481" s="94">
        <v>1</v>
      </c>
      <c r="G2481" s="94">
        <v>0</v>
      </c>
      <c r="H2481" s="94">
        <v>0</v>
      </c>
      <c r="I2481" s="93">
        <v>372125</v>
      </c>
      <c r="J2481" s="93" t="b" cm="1">
        <f t="array" ref="J2481">OR(ISNUMBER(SEARCH($L$26:$L$31,C2481)))</f>
        <v>0</v>
      </c>
      <c r="K2481" s="92"/>
      <c r="L2481" s="26"/>
      <c r="M2481" s="26"/>
      <c r="N2481" s="26"/>
      <c r="O2481" s="26"/>
      <c r="P2481" s="26"/>
      <c r="Q2481" s="26"/>
      <c r="R2481" s="26"/>
      <c r="S2481" s="26"/>
      <c r="T2481" s="26"/>
    </row>
    <row r="2482" spans="1:20" x14ac:dyDescent="0.25">
      <c r="A2482" s="26"/>
      <c r="B2482" s="94">
        <v>2</v>
      </c>
      <c r="C2482" s="37" t="s">
        <v>109</v>
      </c>
      <c r="D2482" s="94">
        <v>2</v>
      </c>
      <c r="E2482" s="94">
        <v>2011</v>
      </c>
      <c r="F2482" s="94">
        <v>1</v>
      </c>
      <c r="G2482" s="94">
        <v>0</v>
      </c>
      <c r="H2482" s="94">
        <v>0</v>
      </c>
      <c r="I2482" s="93">
        <v>172786</v>
      </c>
      <c r="J2482" s="93" t="b" cm="1">
        <f t="array" ref="J2482">OR(ISNUMBER(SEARCH($L$26:$L$31,C2482)))</f>
        <v>0</v>
      </c>
      <c r="K2482" s="92"/>
      <c r="L2482" s="26"/>
      <c r="M2482" s="26"/>
      <c r="N2482" s="26"/>
      <c r="O2482" s="26"/>
      <c r="P2482" s="26"/>
      <c r="Q2482" s="26"/>
      <c r="R2482" s="26"/>
      <c r="S2482" s="26"/>
      <c r="T2482" s="26"/>
    </row>
    <row r="2483" spans="1:20" x14ac:dyDescent="0.25">
      <c r="A2483" s="26"/>
      <c r="B2483" s="94">
        <v>2</v>
      </c>
      <c r="C2483" s="37" t="s">
        <v>109</v>
      </c>
      <c r="D2483" s="94">
        <v>2</v>
      </c>
      <c r="E2483" s="94">
        <v>2011</v>
      </c>
      <c r="F2483" s="94">
        <v>1</v>
      </c>
      <c r="G2483" s="94">
        <v>0</v>
      </c>
      <c r="H2483" s="94">
        <v>0</v>
      </c>
      <c r="I2483" s="93">
        <v>29820</v>
      </c>
      <c r="J2483" s="93" t="b" cm="1">
        <f t="array" ref="J2483">OR(ISNUMBER(SEARCH($L$26:$L$31,C2483)))</f>
        <v>0</v>
      </c>
      <c r="K2483" s="92"/>
      <c r="L2483" s="26"/>
      <c r="M2483" s="26"/>
      <c r="N2483" s="26"/>
      <c r="O2483" s="26"/>
      <c r="P2483" s="26"/>
      <c r="Q2483" s="26"/>
      <c r="R2483" s="26"/>
      <c r="S2483" s="26"/>
      <c r="T2483" s="26"/>
    </row>
    <row r="2484" spans="1:20" x14ac:dyDescent="0.25">
      <c r="A2484" s="26"/>
      <c r="B2484" s="94">
        <v>2</v>
      </c>
      <c r="C2484" s="37" t="s">
        <v>109</v>
      </c>
      <c r="D2484" s="94">
        <v>2</v>
      </c>
      <c r="E2484" s="94">
        <v>2011</v>
      </c>
      <c r="F2484" s="94">
        <v>1</v>
      </c>
      <c r="G2484" s="94">
        <v>0</v>
      </c>
      <c r="H2484" s="94">
        <v>0</v>
      </c>
      <c r="I2484" s="93">
        <v>71603</v>
      </c>
      <c r="J2484" s="93" t="b" cm="1">
        <f t="array" ref="J2484">OR(ISNUMBER(SEARCH($L$26:$L$31,C2484)))</f>
        <v>0</v>
      </c>
      <c r="K2484" s="92"/>
      <c r="L2484" s="26"/>
      <c r="M2484" s="26"/>
      <c r="N2484" s="26"/>
      <c r="O2484" s="26"/>
      <c r="P2484" s="26"/>
      <c r="Q2484" s="26"/>
      <c r="R2484" s="26"/>
      <c r="S2484" s="26"/>
      <c r="T2484" s="26"/>
    </row>
    <row r="2485" spans="1:20" x14ac:dyDescent="0.25">
      <c r="A2485" s="26"/>
      <c r="B2485" s="94">
        <v>2</v>
      </c>
      <c r="C2485" s="37" t="s">
        <v>109</v>
      </c>
      <c r="D2485" s="94">
        <v>2</v>
      </c>
      <c r="E2485" s="94">
        <v>2011</v>
      </c>
      <c r="F2485" s="94">
        <v>1</v>
      </c>
      <c r="G2485" s="94">
        <v>0</v>
      </c>
      <c r="H2485" s="94">
        <v>0</v>
      </c>
      <c r="I2485" s="93">
        <v>15771</v>
      </c>
      <c r="J2485" s="93" t="b" cm="1">
        <f t="array" ref="J2485">OR(ISNUMBER(SEARCH($L$26:$L$31,C2485)))</f>
        <v>0</v>
      </c>
      <c r="K2485" s="92"/>
      <c r="L2485" s="26"/>
      <c r="M2485" s="26"/>
      <c r="N2485" s="26"/>
      <c r="O2485" s="26"/>
      <c r="P2485" s="26"/>
      <c r="Q2485" s="26"/>
      <c r="R2485" s="26"/>
      <c r="S2485" s="26"/>
      <c r="T2485" s="26"/>
    </row>
    <row r="2486" spans="1:20" x14ac:dyDescent="0.25">
      <c r="A2486" s="26"/>
      <c r="B2486" s="94">
        <v>2</v>
      </c>
      <c r="C2486" s="37" t="s">
        <v>109</v>
      </c>
      <c r="D2486" s="94">
        <v>2</v>
      </c>
      <c r="E2486" s="94">
        <v>2011</v>
      </c>
      <c r="F2486" s="94">
        <v>1</v>
      </c>
      <c r="G2486" s="94">
        <v>0</v>
      </c>
      <c r="H2486" s="94">
        <v>0</v>
      </c>
      <c r="I2486" s="93">
        <v>16249</v>
      </c>
      <c r="J2486" s="93" t="b" cm="1">
        <f t="array" ref="J2486">OR(ISNUMBER(SEARCH($L$26:$L$31,C2486)))</f>
        <v>0</v>
      </c>
      <c r="K2486" s="92"/>
      <c r="L2486" s="26"/>
      <c r="M2486" s="26"/>
      <c r="N2486" s="26"/>
      <c r="O2486" s="26"/>
      <c r="P2486" s="26"/>
      <c r="Q2486" s="26"/>
      <c r="R2486" s="26"/>
      <c r="S2486" s="26"/>
      <c r="T2486" s="26"/>
    </row>
    <row r="2487" spans="1:20" x14ac:dyDescent="0.25">
      <c r="A2487" s="26"/>
      <c r="B2487" s="94">
        <v>2</v>
      </c>
      <c r="C2487" s="37" t="s">
        <v>109</v>
      </c>
      <c r="D2487" s="94">
        <v>2</v>
      </c>
      <c r="E2487" s="94">
        <v>2011</v>
      </c>
      <c r="F2487" s="94">
        <v>1</v>
      </c>
      <c r="G2487" s="94">
        <v>0</v>
      </c>
      <c r="H2487" s="94">
        <v>0</v>
      </c>
      <c r="I2487" s="93">
        <v>48702</v>
      </c>
      <c r="J2487" s="93" t="b" cm="1">
        <f t="array" ref="J2487">OR(ISNUMBER(SEARCH($L$26:$L$31,C2487)))</f>
        <v>0</v>
      </c>
      <c r="K2487" s="92"/>
      <c r="L2487" s="26"/>
      <c r="M2487" s="26"/>
      <c r="N2487" s="26"/>
      <c r="O2487" s="26"/>
      <c r="P2487" s="26"/>
      <c r="Q2487" s="26"/>
      <c r="R2487" s="26"/>
      <c r="S2487" s="26"/>
      <c r="T2487" s="26"/>
    </row>
    <row r="2488" spans="1:20" x14ac:dyDescent="0.25">
      <c r="A2488" s="26"/>
      <c r="B2488" s="94">
        <v>2</v>
      </c>
      <c r="C2488" s="37" t="s">
        <v>109</v>
      </c>
      <c r="D2488" s="94">
        <v>2</v>
      </c>
      <c r="E2488" s="94">
        <v>2011</v>
      </c>
      <c r="F2488" s="94">
        <v>1</v>
      </c>
      <c r="G2488" s="94">
        <v>0</v>
      </c>
      <c r="H2488" s="94">
        <v>0</v>
      </c>
      <c r="I2488" s="93">
        <v>14309</v>
      </c>
      <c r="J2488" s="93" t="b" cm="1">
        <f t="array" ref="J2488">OR(ISNUMBER(SEARCH($L$26:$L$31,C2488)))</f>
        <v>0</v>
      </c>
      <c r="K2488" s="92"/>
      <c r="L2488" s="26"/>
      <c r="M2488" s="26"/>
      <c r="N2488" s="26"/>
      <c r="O2488" s="26"/>
      <c r="P2488" s="26"/>
      <c r="Q2488" s="26"/>
      <c r="R2488" s="26"/>
      <c r="S2488" s="26"/>
      <c r="T2488" s="26"/>
    </row>
    <row r="2489" spans="1:20" x14ac:dyDescent="0.25">
      <c r="A2489" s="26"/>
      <c r="B2489" s="94">
        <v>2</v>
      </c>
      <c r="C2489" s="37" t="s">
        <v>109</v>
      </c>
      <c r="D2489" s="94">
        <v>2</v>
      </c>
      <c r="E2489" s="94">
        <v>2011</v>
      </c>
      <c r="F2489" s="94">
        <v>1</v>
      </c>
      <c r="G2489" s="94">
        <v>0</v>
      </c>
      <c r="H2489" s="94">
        <v>0</v>
      </c>
      <c r="I2489" s="93">
        <v>15170</v>
      </c>
      <c r="J2489" s="93" t="b" cm="1">
        <f t="array" ref="J2489">OR(ISNUMBER(SEARCH($L$26:$L$31,C2489)))</f>
        <v>0</v>
      </c>
      <c r="K2489" s="92"/>
      <c r="L2489" s="26"/>
      <c r="M2489" s="26"/>
      <c r="N2489" s="26"/>
      <c r="O2489" s="26"/>
      <c r="P2489" s="26"/>
      <c r="Q2489" s="26"/>
      <c r="R2489" s="26"/>
      <c r="S2489" s="26"/>
      <c r="T2489" s="26"/>
    </row>
    <row r="2490" spans="1:20" x14ac:dyDescent="0.25">
      <c r="A2490" s="26"/>
      <c r="B2490" s="94">
        <v>2</v>
      </c>
      <c r="C2490" s="37" t="s">
        <v>109</v>
      </c>
      <c r="D2490" s="94">
        <v>2</v>
      </c>
      <c r="E2490" s="94">
        <v>2011</v>
      </c>
      <c r="F2490" s="94">
        <v>1</v>
      </c>
      <c r="G2490" s="94">
        <v>0</v>
      </c>
      <c r="H2490" s="94">
        <v>0</v>
      </c>
      <c r="I2490" s="93">
        <v>16200</v>
      </c>
      <c r="J2490" s="93" t="b" cm="1">
        <f t="array" ref="J2490">OR(ISNUMBER(SEARCH($L$26:$L$31,C2490)))</f>
        <v>0</v>
      </c>
      <c r="K2490" s="92"/>
      <c r="L2490" s="26"/>
      <c r="M2490" s="26"/>
      <c r="N2490" s="26"/>
      <c r="O2490" s="26"/>
      <c r="P2490" s="26"/>
      <c r="Q2490" s="26"/>
      <c r="R2490" s="26"/>
      <c r="S2490" s="26"/>
      <c r="T2490" s="26"/>
    </row>
    <row r="2491" spans="1:20" x14ac:dyDescent="0.25">
      <c r="A2491" s="26"/>
      <c r="B2491" s="94">
        <v>2</v>
      </c>
      <c r="C2491" s="37" t="s">
        <v>104</v>
      </c>
      <c r="D2491" s="94">
        <v>2</v>
      </c>
      <c r="E2491" s="94">
        <v>2011</v>
      </c>
      <c r="F2491" s="94">
        <v>1</v>
      </c>
      <c r="G2491" s="94">
        <v>0</v>
      </c>
      <c r="H2491" s="94">
        <v>0</v>
      </c>
      <c r="I2491" s="93">
        <v>61328</v>
      </c>
      <c r="J2491" s="93" t="b" cm="1">
        <f t="array" ref="J2491">OR(ISNUMBER(SEARCH($L$26:$L$31,C2491)))</f>
        <v>1</v>
      </c>
      <c r="K2491" s="92"/>
      <c r="L2491" s="26"/>
      <c r="M2491" s="26"/>
      <c r="N2491" s="26"/>
      <c r="O2491" s="26"/>
      <c r="P2491" s="26"/>
      <c r="Q2491" s="26"/>
      <c r="R2491" s="26"/>
      <c r="S2491" s="26"/>
      <c r="T2491" s="26"/>
    </row>
    <row r="2492" spans="1:20" x14ac:dyDescent="0.25">
      <c r="A2492" s="26"/>
      <c r="B2492" s="94">
        <v>2</v>
      </c>
      <c r="C2492" s="37" t="s">
        <v>109</v>
      </c>
      <c r="D2492" s="94">
        <v>2</v>
      </c>
      <c r="E2492" s="94">
        <v>2011</v>
      </c>
      <c r="F2492" s="94">
        <v>1</v>
      </c>
      <c r="G2492" s="94">
        <v>0</v>
      </c>
      <c r="H2492" s="94">
        <v>0</v>
      </c>
      <c r="I2492" s="93">
        <v>832539</v>
      </c>
      <c r="J2492" s="93" t="b" cm="1">
        <f t="array" ref="J2492">OR(ISNUMBER(SEARCH($L$26:$L$31,C2492)))</f>
        <v>0</v>
      </c>
      <c r="K2492" s="92"/>
      <c r="L2492" s="26"/>
      <c r="M2492" s="26"/>
      <c r="N2492" s="26"/>
      <c r="O2492" s="26"/>
      <c r="P2492" s="26"/>
      <c r="Q2492" s="26"/>
      <c r="R2492" s="26"/>
      <c r="S2492" s="26"/>
      <c r="T2492" s="26"/>
    </row>
    <row r="2493" spans="1:20" x14ac:dyDescent="0.25">
      <c r="A2493" s="26"/>
      <c r="B2493" s="94">
        <v>2</v>
      </c>
      <c r="C2493" s="37" t="s">
        <v>109</v>
      </c>
      <c r="D2493" s="94">
        <v>2</v>
      </c>
      <c r="E2493" s="94">
        <v>2011</v>
      </c>
      <c r="F2493" s="94">
        <v>1</v>
      </c>
      <c r="G2493" s="94">
        <v>0</v>
      </c>
      <c r="H2493" s="94">
        <v>0</v>
      </c>
      <c r="I2493" s="93">
        <v>504164</v>
      </c>
      <c r="J2493" s="93" t="b" cm="1">
        <f t="array" ref="J2493">OR(ISNUMBER(SEARCH($L$26:$L$31,C2493)))</f>
        <v>0</v>
      </c>
      <c r="K2493" s="92"/>
      <c r="L2493" s="26"/>
      <c r="M2493" s="26"/>
      <c r="N2493" s="26"/>
      <c r="O2493" s="26"/>
      <c r="P2493" s="26"/>
      <c r="Q2493" s="26"/>
      <c r="R2493" s="26"/>
      <c r="S2493" s="26"/>
      <c r="T2493" s="26"/>
    </row>
    <row r="2494" spans="1:20" x14ac:dyDescent="0.25">
      <c r="A2494" s="26"/>
      <c r="B2494" s="94">
        <v>2</v>
      </c>
      <c r="C2494" s="37" t="s">
        <v>109</v>
      </c>
      <c r="D2494" s="94">
        <v>2</v>
      </c>
      <c r="E2494" s="94">
        <v>2011</v>
      </c>
      <c r="F2494" s="94">
        <v>1</v>
      </c>
      <c r="G2494" s="94">
        <v>0</v>
      </c>
      <c r="H2494" s="94">
        <v>0</v>
      </c>
      <c r="I2494" s="93">
        <v>45934</v>
      </c>
      <c r="J2494" s="93" t="b" cm="1">
        <f t="array" ref="J2494">OR(ISNUMBER(SEARCH($L$26:$L$31,C2494)))</f>
        <v>0</v>
      </c>
      <c r="K2494" s="92"/>
      <c r="L2494" s="26"/>
      <c r="M2494" s="26"/>
      <c r="N2494" s="26"/>
      <c r="O2494" s="26"/>
      <c r="P2494" s="26"/>
      <c r="Q2494" s="26"/>
      <c r="R2494" s="26"/>
      <c r="S2494" s="26"/>
      <c r="T2494" s="26"/>
    </row>
    <row r="2495" spans="1:20" x14ac:dyDescent="0.25">
      <c r="A2495" s="26"/>
      <c r="B2495" s="94">
        <v>2</v>
      </c>
      <c r="C2495" s="37" t="s">
        <v>109</v>
      </c>
      <c r="D2495" s="94">
        <v>2</v>
      </c>
      <c r="E2495" s="94">
        <v>2011</v>
      </c>
      <c r="F2495" s="94">
        <v>1</v>
      </c>
      <c r="G2495" s="94">
        <v>0</v>
      </c>
      <c r="H2495" s="94">
        <v>0</v>
      </c>
      <c r="I2495" s="93">
        <v>46077</v>
      </c>
      <c r="J2495" s="93" t="b" cm="1">
        <f t="array" ref="J2495">OR(ISNUMBER(SEARCH($L$26:$L$31,C2495)))</f>
        <v>0</v>
      </c>
      <c r="K2495" s="92"/>
      <c r="L2495" s="26"/>
      <c r="M2495" s="26"/>
      <c r="N2495" s="26"/>
      <c r="O2495" s="26"/>
      <c r="P2495" s="26"/>
      <c r="Q2495" s="26"/>
      <c r="R2495" s="26"/>
      <c r="S2495" s="26"/>
      <c r="T2495" s="26"/>
    </row>
    <row r="2496" spans="1:20" x14ac:dyDescent="0.25">
      <c r="A2496" s="26"/>
      <c r="B2496" s="94">
        <v>2</v>
      </c>
      <c r="C2496" s="37" t="s">
        <v>109</v>
      </c>
      <c r="D2496" s="94">
        <v>2</v>
      </c>
      <c r="E2496" s="94">
        <v>2011</v>
      </c>
      <c r="F2496" s="94">
        <v>1</v>
      </c>
      <c r="G2496" s="94">
        <v>0</v>
      </c>
      <c r="H2496" s="94">
        <v>0</v>
      </c>
      <c r="I2496" s="93">
        <v>14766</v>
      </c>
      <c r="J2496" s="93" t="b" cm="1">
        <f t="array" ref="J2496">OR(ISNUMBER(SEARCH($L$26:$L$31,C2496)))</f>
        <v>0</v>
      </c>
      <c r="K2496" s="92"/>
      <c r="L2496" s="26"/>
      <c r="M2496" s="26"/>
      <c r="N2496" s="26"/>
      <c r="O2496" s="26"/>
      <c r="P2496" s="26"/>
      <c r="Q2496" s="26"/>
      <c r="R2496" s="26"/>
      <c r="S2496" s="26"/>
      <c r="T2496" s="26"/>
    </row>
    <row r="2497" spans="1:20" x14ac:dyDescent="0.25">
      <c r="A2497" s="26"/>
      <c r="B2497" s="94">
        <v>2</v>
      </c>
      <c r="C2497" s="37" t="s">
        <v>109</v>
      </c>
      <c r="D2497" s="94">
        <v>2</v>
      </c>
      <c r="E2497" s="94">
        <v>2011</v>
      </c>
      <c r="F2497" s="94">
        <v>1</v>
      </c>
      <c r="G2497" s="94">
        <v>0</v>
      </c>
      <c r="H2497" s="94">
        <v>0</v>
      </c>
      <c r="I2497" s="93">
        <v>315042</v>
      </c>
      <c r="J2497" s="93" t="b" cm="1">
        <f t="array" ref="J2497">OR(ISNUMBER(SEARCH($L$26:$L$31,C2497)))</f>
        <v>0</v>
      </c>
      <c r="K2497" s="92"/>
      <c r="L2497" s="26"/>
      <c r="M2497" s="26"/>
      <c r="N2497" s="26"/>
      <c r="O2497" s="26"/>
      <c r="P2497" s="26"/>
      <c r="Q2497" s="26"/>
      <c r="R2497" s="26"/>
      <c r="S2497" s="26"/>
      <c r="T2497" s="26"/>
    </row>
    <row r="2498" spans="1:20" x14ac:dyDescent="0.25">
      <c r="A2498" s="26"/>
      <c r="B2498" s="94">
        <v>2</v>
      </c>
      <c r="C2498" s="37" t="s">
        <v>109</v>
      </c>
      <c r="D2498" s="94">
        <v>2</v>
      </c>
      <c r="E2498" s="94">
        <v>2011</v>
      </c>
      <c r="F2498" s="94">
        <v>1</v>
      </c>
      <c r="G2498" s="94">
        <v>0</v>
      </c>
      <c r="H2498" s="94">
        <v>0</v>
      </c>
      <c r="I2498" s="93">
        <v>17132</v>
      </c>
      <c r="J2498" s="93" t="b" cm="1">
        <f t="array" ref="J2498">OR(ISNUMBER(SEARCH($L$26:$L$31,C2498)))</f>
        <v>0</v>
      </c>
      <c r="K2498" s="92"/>
      <c r="L2498" s="26"/>
      <c r="M2498" s="26"/>
      <c r="N2498" s="26"/>
      <c r="O2498" s="26"/>
      <c r="P2498" s="26"/>
      <c r="Q2498" s="26"/>
      <c r="R2498" s="26"/>
      <c r="S2498" s="26"/>
      <c r="T2498" s="26"/>
    </row>
    <row r="2499" spans="1:20" x14ac:dyDescent="0.25">
      <c r="A2499" s="26"/>
      <c r="B2499" s="94">
        <v>2</v>
      </c>
      <c r="C2499" s="37" t="s">
        <v>109</v>
      </c>
      <c r="D2499" s="94">
        <v>2</v>
      </c>
      <c r="E2499" s="94">
        <v>2011</v>
      </c>
      <c r="F2499" s="94">
        <v>1</v>
      </c>
      <c r="G2499" s="94">
        <v>0</v>
      </c>
      <c r="H2499" s="94">
        <v>0</v>
      </c>
      <c r="I2499" s="93">
        <v>17395</v>
      </c>
      <c r="J2499" s="93" t="b" cm="1">
        <f t="array" ref="J2499">OR(ISNUMBER(SEARCH($L$26:$L$31,C2499)))</f>
        <v>0</v>
      </c>
      <c r="K2499" s="92"/>
      <c r="L2499" s="26"/>
      <c r="M2499" s="26"/>
      <c r="N2499" s="26"/>
      <c r="O2499" s="26"/>
      <c r="P2499" s="26"/>
      <c r="Q2499" s="26"/>
      <c r="R2499" s="26"/>
      <c r="S2499" s="26"/>
      <c r="T2499" s="26"/>
    </row>
    <row r="2500" spans="1:20" x14ac:dyDescent="0.25">
      <c r="A2500" s="26"/>
      <c r="B2500" s="94">
        <v>2</v>
      </c>
      <c r="C2500" s="37" t="s">
        <v>109</v>
      </c>
      <c r="D2500" s="94">
        <v>2</v>
      </c>
      <c r="E2500" s="94">
        <v>2011</v>
      </c>
      <c r="F2500" s="94">
        <v>1</v>
      </c>
      <c r="G2500" s="94">
        <v>0</v>
      </c>
      <c r="H2500" s="94">
        <v>0</v>
      </c>
      <c r="I2500" s="93">
        <v>16297</v>
      </c>
      <c r="J2500" s="93" t="b" cm="1">
        <f t="array" ref="J2500">OR(ISNUMBER(SEARCH($L$26:$L$31,C2500)))</f>
        <v>0</v>
      </c>
      <c r="K2500" s="92"/>
      <c r="L2500" s="26"/>
      <c r="M2500" s="26"/>
      <c r="N2500" s="26"/>
      <c r="O2500" s="26"/>
      <c r="P2500" s="26"/>
      <c r="Q2500" s="26"/>
      <c r="R2500" s="26"/>
      <c r="S2500" s="26"/>
      <c r="T2500" s="26"/>
    </row>
    <row r="2501" spans="1:20" x14ac:dyDescent="0.25">
      <c r="A2501" s="26"/>
      <c r="B2501" s="94">
        <v>2</v>
      </c>
      <c r="C2501" s="37" t="s">
        <v>109</v>
      </c>
      <c r="D2501" s="94">
        <v>2</v>
      </c>
      <c r="E2501" s="94">
        <v>2011</v>
      </c>
      <c r="F2501" s="94">
        <v>1</v>
      </c>
      <c r="G2501" s="94">
        <v>0</v>
      </c>
      <c r="H2501" s="94">
        <v>0</v>
      </c>
      <c r="I2501" s="93">
        <v>32452</v>
      </c>
      <c r="J2501" s="93" t="b" cm="1">
        <f t="array" ref="J2501">OR(ISNUMBER(SEARCH($L$26:$L$31,C2501)))</f>
        <v>0</v>
      </c>
      <c r="K2501" s="92"/>
      <c r="L2501" s="26"/>
      <c r="M2501" s="26"/>
      <c r="N2501" s="26"/>
      <c r="O2501" s="26"/>
      <c r="P2501" s="26"/>
      <c r="Q2501" s="26"/>
      <c r="R2501" s="26"/>
      <c r="S2501" s="26"/>
      <c r="T2501" s="26"/>
    </row>
    <row r="2502" spans="1:20" x14ac:dyDescent="0.25">
      <c r="A2502" s="26"/>
      <c r="B2502" s="94">
        <v>2</v>
      </c>
      <c r="C2502" s="37" t="s">
        <v>109</v>
      </c>
      <c r="D2502" s="94">
        <v>2</v>
      </c>
      <c r="E2502" s="94">
        <v>2011</v>
      </c>
      <c r="F2502" s="94">
        <v>1</v>
      </c>
      <c r="G2502" s="94">
        <v>0</v>
      </c>
      <c r="H2502" s="94">
        <v>0</v>
      </c>
      <c r="I2502" s="93">
        <v>42847</v>
      </c>
      <c r="J2502" s="93" t="b" cm="1">
        <f t="array" ref="J2502">OR(ISNUMBER(SEARCH($L$26:$L$31,C2502)))</f>
        <v>0</v>
      </c>
      <c r="K2502" s="92"/>
      <c r="L2502" s="26"/>
      <c r="M2502" s="26"/>
      <c r="N2502" s="26"/>
      <c r="O2502" s="26"/>
      <c r="P2502" s="26"/>
      <c r="Q2502" s="26"/>
      <c r="R2502" s="26"/>
      <c r="S2502" s="26"/>
      <c r="T2502" s="26"/>
    </row>
    <row r="2503" spans="1:20" x14ac:dyDescent="0.25">
      <c r="A2503" s="26"/>
      <c r="B2503" s="94">
        <v>2</v>
      </c>
      <c r="C2503" s="37" t="s">
        <v>109</v>
      </c>
      <c r="D2503" s="94">
        <v>2</v>
      </c>
      <c r="E2503" s="94">
        <v>2011</v>
      </c>
      <c r="F2503" s="94">
        <v>1</v>
      </c>
      <c r="G2503" s="94">
        <v>0</v>
      </c>
      <c r="H2503" s="94">
        <v>0</v>
      </c>
      <c r="I2503" s="93">
        <v>17012</v>
      </c>
      <c r="J2503" s="93" t="b" cm="1">
        <f t="array" ref="J2503">OR(ISNUMBER(SEARCH($L$26:$L$31,C2503)))</f>
        <v>0</v>
      </c>
      <c r="K2503" s="92"/>
      <c r="L2503" s="26"/>
      <c r="M2503" s="26"/>
      <c r="N2503" s="26"/>
      <c r="O2503" s="26"/>
      <c r="P2503" s="26"/>
      <c r="Q2503" s="26"/>
      <c r="R2503" s="26"/>
      <c r="S2503" s="26"/>
      <c r="T2503" s="26"/>
    </row>
    <row r="2504" spans="1:20" x14ac:dyDescent="0.25">
      <c r="A2504" s="26"/>
      <c r="B2504" s="94">
        <v>5</v>
      </c>
      <c r="C2504" s="37" t="s">
        <v>109</v>
      </c>
      <c r="D2504" s="94">
        <v>2</v>
      </c>
      <c r="E2504" s="94">
        <v>2011</v>
      </c>
      <c r="F2504" s="94">
        <v>1</v>
      </c>
      <c r="G2504" s="94">
        <v>0</v>
      </c>
      <c r="H2504" s="94">
        <v>0</v>
      </c>
      <c r="I2504" s="93">
        <v>148041</v>
      </c>
      <c r="J2504" s="93" t="b" cm="1">
        <f t="array" ref="J2504">OR(ISNUMBER(SEARCH($L$26:$L$31,C2504)))</f>
        <v>0</v>
      </c>
      <c r="K2504" s="92"/>
      <c r="L2504" s="26"/>
      <c r="M2504" s="26"/>
      <c r="N2504" s="26"/>
      <c r="O2504" s="26"/>
      <c r="P2504" s="26"/>
      <c r="Q2504" s="26"/>
      <c r="R2504" s="26"/>
      <c r="S2504" s="26"/>
      <c r="T2504" s="26"/>
    </row>
    <row r="2505" spans="1:20" x14ac:dyDescent="0.25">
      <c r="A2505" s="26"/>
      <c r="B2505" s="94">
        <v>5</v>
      </c>
      <c r="C2505" s="37" t="s">
        <v>109</v>
      </c>
      <c r="D2505" s="94">
        <v>2</v>
      </c>
      <c r="E2505" s="94">
        <v>2011</v>
      </c>
      <c r="F2505" s="94">
        <v>1</v>
      </c>
      <c r="G2505" s="94">
        <v>0</v>
      </c>
      <c r="H2505" s="94">
        <v>0</v>
      </c>
      <c r="I2505" s="93">
        <v>573778</v>
      </c>
      <c r="J2505" s="93" t="b" cm="1">
        <f t="array" ref="J2505">OR(ISNUMBER(SEARCH($L$26:$L$31,C2505)))</f>
        <v>0</v>
      </c>
      <c r="K2505" s="92"/>
      <c r="L2505" s="26"/>
      <c r="M2505" s="26"/>
      <c r="N2505" s="26"/>
      <c r="O2505" s="26"/>
      <c r="P2505" s="26"/>
      <c r="Q2505" s="26"/>
      <c r="R2505" s="26"/>
      <c r="S2505" s="26"/>
      <c r="T2505" s="26"/>
    </row>
    <row r="2506" spans="1:20" x14ac:dyDescent="0.25">
      <c r="A2506" s="26"/>
      <c r="B2506" s="94">
        <v>5</v>
      </c>
      <c r="C2506" s="37" t="s">
        <v>109</v>
      </c>
      <c r="D2506" s="94">
        <v>2</v>
      </c>
      <c r="E2506" s="94">
        <v>2011</v>
      </c>
      <c r="F2506" s="94">
        <v>1</v>
      </c>
      <c r="G2506" s="94">
        <v>0</v>
      </c>
      <c r="H2506" s="94">
        <v>0</v>
      </c>
      <c r="I2506" s="93">
        <v>1043378</v>
      </c>
      <c r="J2506" s="93" t="b" cm="1">
        <f t="array" ref="J2506">OR(ISNUMBER(SEARCH($L$26:$L$31,C2506)))</f>
        <v>0</v>
      </c>
      <c r="K2506" s="92"/>
      <c r="L2506" s="26"/>
      <c r="M2506" s="26"/>
      <c r="N2506" s="26"/>
      <c r="O2506" s="26"/>
      <c r="P2506" s="26"/>
      <c r="Q2506" s="26"/>
      <c r="R2506" s="26"/>
      <c r="S2506" s="26"/>
      <c r="T2506" s="26"/>
    </row>
    <row r="2507" spans="1:20" x14ac:dyDescent="0.25">
      <c r="A2507" s="26"/>
      <c r="B2507" s="94">
        <v>5</v>
      </c>
      <c r="C2507" s="37" t="s">
        <v>109</v>
      </c>
      <c r="D2507" s="94">
        <v>2</v>
      </c>
      <c r="E2507" s="94">
        <v>2011</v>
      </c>
      <c r="F2507" s="94">
        <v>1</v>
      </c>
      <c r="G2507" s="94">
        <v>0</v>
      </c>
      <c r="H2507" s="94">
        <v>0</v>
      </c>
      <c r="I2507" s="93">
        <v>966433</v>
      </c>
      <c r="J2507" s="93" t="b" cm="1">
        <f t="array" ref="J2507">OR(ISNUMBER(SEARCH($L$26:$L$31,C2507)))</f>
        <v>0</v>
      </c>
      <c r="K2507" s="92"/>
      <c r="L2507" s="26"/>
      <c r="M2507" s="26"/>
      <c r="N2507" s="26"/>
      <c r="O2507" s="26"/>
      <c r="P2507" s="26"/>
      <c r="Q2507" s="26"/>
      <c r="R2507" s="26"/>
      <c r="S2507" s="26"/>
      <c r="T2507" s="26"/>
    </row>
    <row r="2508" spans="1:20" x14ac:dyDescent="0.25">
      <c r="A2508" s="26"/>
      <c r="B2508" s="94">
        <v>6</v>
      </c>
      <c r="C2508" s="37" t="s">
        <v>104</v>
      </c>
      <c r="D2508" s="94">
        <v>2</v>
      </c>
      <c r="E2508" s="94">
        <v>2011</v>
      </c>
      <c r="F2508" s="94">
        <v>1</v>
      </c>
      <c r="G2508" s="94">
        <v>0</v>
      </c>
      <c r="H2508" s="94">
        <v>0</v>
      </c>
      <c r="I2508" s="93">
        <v>8652814</v>
      </c>
      <c r="J2508" s="93" t="b" cm="1">
        <f t="array" ref="J2508">OR(ISNUMBER(SEARCH($L$26:$L$31,C2508)))</f>
        <v>1</v>
      </c>
      <c r="K2508" s="92"/>
      <c r="L2508" s="26"/>
      <c r="M2508" s="26"/>
      <c r="N2508" s="26"/>
      <c r="O2508" s="26"/>
      <c r="P2508" s="26"/>
      <c r="Q2508" s="26"/>
      <c r="R2508" s="26"/>
      <c r="S2508" s="26"/>
      <c r="T2508" s="26"/>
    </row>
    <row r="2509" spans="1:20" x14ac:dyDescent="0.25">
      <c r="A2509" s="26"/>
      <c r="B2509" s="94">
        <v>5</v>
      </c>
      <c r="C2509" s="37" t="s">
        <v>109</v>
      </c>
      <c r="D2509" s="94">
        <v>2</v>
      </c>
      <c r="E2509" s="94">
        <v>2011</v>
      </c>
      <c r="F2509" s="94">
        <v>1</v>
      </c>
      <c r="G2509" s="94">
        <v>0</v>
      </c>
      <c r="H2509" s="94">
        <v>0</v>
      </c>
      <c r="I2509" s="93">
        <v>630909</v>
      </c>
      <c r="J2509" s="93" t="b" cm="1">
        <f t="array" ref="J2509">OR(ISNUMBER(SEARCH($L$26:$L$31,C2509)))</f>
        <v>0</v>
      </c>
      <c r="K2509" s="92"/>
      <c r="L2509" s="26"/>
      <c r="M2509" s="26"/>
      <c r="N2509" s="26"/>
      <c r="O2509" s="26"/>
      <c r="P2509" s="26"/>
      <c r="Q2509" s="26"/>
      <c r="R2509" s="26"/>
      <c r="S2509" s="26"/>
      <c r="T2509" s="26"/>
    </row>
    <row r="2510" spans="1:20" x14ac:dyDescent="0.25">
      <c r="A2510" s="26"/>
      <c r="B2510" s="94">
        <v>5</v>
      </c>
      <c r="C2510" s="37" t="s">
        <v>109</v>
      </c>
      <c r="D2510" s="94">
        <v>2</v>
      </c>
      <c r="E2510" s="94">
        <v>2011</v>
      </c>
      <c r="F2510" s="94">
        <v>1</v>
      </c>
      <c r="G2510" s="94">
        <v>0</v>
      </c>
      <c r="H2510" s="94">
        <v>0</v>
      </c>
      <c r="I2510" s="93">
        <v>595401</v>
      </c>
      <c r="J2510" s="93" t="b" cm="1">
        <f t="array" ref="J2510">OR(ISNUMBER(SEARCH($L$26:$L$31,C2510)))</f>
        <v>0</v>
      </c>
      <c r="K2510" s="92"/>
      <c r="L2510" s="26"/>
      <c r="M2510" s="26"/>
      <c r="N2510" s="26"/>
      <c r="O2510" s="26"/>
      <c r="P2510" s="26"/>
      <c r="Q2510" s="26"/>
      <c r="R2510" s="26"/>
      <c r="S2510" s="26"/>
      <c r="T2510" s="26"/>
    </row>
    <row r="2511" spans="1:20" x14ac:dyDescent="0.25">
      <c r="A2511" s="26"/>
      <c r="B2511" s="94">
        <v>5</v>
      </c>
      <c r="C2511" s="37" t="s">
        <v>109</v>
      </c>
      <c r="D2511" s="94">
        <v>2</v>
      </c>
      <c r="E2511" s="94">
        <v>2011</v>
      </c>
      <c r="F2511" s="94">
        <v>1</v>
      </c>
      <c r="G2511" s="94">
        <v>0</v>
      </c>
      <c r="H2511" s="94">
        <v>0</v>
      </c>
      <c r="I2511" s="93">
        <v>1561580</v>
      </c>
      <c r="J2511" s="93" t="b" cm="1">
        <f t="array" ref="J2511">OR(ISNUMBER(SEARCH($L$26:$L$31,C2511)))</f>
        <v>0</v>
      </c>
      <c r="K2511" s="92"/>
      <c r="L2511" s="26"/>
      <c r="M2511" s="26"/>
      <c r="N2511" s="26"/>
      <c r="O2511" s="26"/>
      <c r="P2511" s="26"/>
      <c r="Q2511" s="26"/>
      <c r="R2511" s="26"/>
      <c r="S2511" s="26"/>
      <c r="T2511" s="26"/>
    </row>
    <row r="2512" spans="1:20" x14ac:dyDescent="0.25">
      <c r="A2512" s="26"/>
      <c r="B2512" s="94">
        <v>5</v>
      </c>
      <c r="C2512" s="37" t="s">
        <v>109</v>
      </c>
      <c r="D2512" s="94">
        <v>2</v>
      </c>
      <c r="E2512" s="94">
        <v>2011</v>
      </c>
      <c r="F2512" s="94">
        <v>1</v>
      </c>
      <c r="G2512" s="94">
        <v>0</v>
      </c>
      <c r="H2512" s="94">
        <v>0</v>
      </c>
      <c r="I2512" s="93">
        <v>881593</v>
      </c>
      <c r="J2512" s="93" t="b" cm="1">
        <f t="array" ref="J2512">OR(ISNUMBER(SEARCH($L$26:$L$31,C2512)))</f>
        <v>0</v>
      </c>
      <c r="K2512" s="92"/>
      <c r="L2512" s="26"/>
      <c r="M2512" s="26"/>
      <c r="N2512" s="26"/>
      <c r="O2512" s="26"/>
      <c r="P2512" s="26"/>
      <c r="Q2512" s="26"/>
      <c r="R2512" s="26"/>
      <c r="S2512" s="26"/>
      <c r="T2512" s="26"/>
    </row>
    <row r="2513" spans="1:20" x14ac:dyDescent="0.25">
      <c r="A2513" s="26"/>
      <c r="B2513" s="94">
        <v>5</v>
      </c>
      <c r="C2513" s="37" t="s">
        <v>109</v>
      </c>
      <c r="D2513" s="94">
        <v>2</v>
      </c>
      <c r="E2513" s="94">
        <v>2011</v>
      </c>
      <c r="F2513" s="94">
        <v>1</v>
      </c>
      <c r="G2513" s="94">
        <v>0</v>
      </c>
      <c r="H2513" s="94">
        <v>0</v>
      </c>
      <c r="I2513" s="93">
        <v>967384</v>
      </c>
      <c r="J2513" s="93" t="b" cm="1">
        <f t="array" ref="J2513">OR(ISNUMBER(SEARCH($L$26:$L$31,C2513)))</f>
        <v>0</v>
      </c>
      <c r="K2513" s="92"/>
      <c r="L2513" s="26"/>
      <c r="M2513" s="26"/>
      <c r="N2513" s="26"/>
      <c r="O2513" s="26"/>
      <c r="P2513" s="26"/>
      <c r="Q2513" s="26"/>
      <c r="R2513" s="26"/>
      <c r="S2513" s="26"/>
      <c r="T2513" s="26"/>
    </row>
    <row r="2514" spans="1:20" x14ac:dyDescent="0.25">
      <c r="A2514" s="26"/>
      <c r="B2514" s="94">
        <v>3</v>
      </c>
      <c r="C2514" s="37" t="s">
        <v>104</v>
      </c>
      <c r="D2514" s="94">
        <v>2</v>
      </c>
      <c r="E2514" s="94">
        <v>2011</v>
      </c>
      <c r="F2514" s="94">
        <v>1</v>
      </c>
      <c r="G2514" s="94">
        <v>0</v>
      </c>
      <c r="H2514" s="94">
        <v>0</v>
      </c>
      <c r="I2514" s="93">
        <v>15682066</v>
      </c>
      <c r="J2514" s="93" t="b" cm="1">
        <f t="array" ref="J2514">OR(ISNUMBER(SEARCH($L$26:$L$31,C2514)))</f>
        <v>1</v>
      </c>
      <c r="K2514" s="92"/>
      <c r="L2514" s="26"/>
      <c r="M2514" s="26"/>
      <c r="N2514" s="26"/>
      <c r="O2514" s="26"/>
      <c r="P2514" s="26"/>
      <c r="Q2514" s="26"/>
      <c r="R2514" s="26"/>
      <c r="S2514" s="26"/>
      <c r="T2514" s="26"/>
    </row>
    <row r="2515" spans="1:20" x14ac:dyDescent="0.25">
      <c r="A2515" s="26"/>
      <c r="B2515" s="94">
        <v>3</v>
      </c>
      <c r="C2515" s="37" t="s">
        <v>104</v>
      </c>
      <c r="D2515" s="94">
        <v>2</v>
      </c>
      <c r="E2515" s="94">
        <v>2011</v>
      </c>
      <c r="F2515" s="94">
        <v>1</v>
      </c>
      <c r="G2515" s="94">
        <v>0</v>
      </c>
      <c r="H2515" s="94">
        <v>0</v>
      </c>
      <c r="I2515" s="93">
        <v>344020</v>
      </c>
      <c r="J2515" s="93" t="b" cm="1">
        <f t="array" ref="J2515">OR(ISNUMBER(SEARCH($L$26:$L$31,C2515)))</f>
        <v>1</v>
      </c>
      <c r="K2515" s="92"/>
      <c r="L2515" s="26"/>
      <c r="M2515" s="26"/>
      <c r="N2515" s="26"/>
      <c r="O2515" s="26"/>
      <c r="P2515" s="26"/>
      <c r="Q2515" s="26"/>
      <c r="R2515" s="26"/>
      <c r="S2515" s="26"/>
      <c r="T2515" s="26"/>
    </row>
    <row r="2516" spans="1:20" x14ac:dyDescent="0.25">
      <c r="A2516" s="26"/>
      <c r="B2516" s="94">
        <v>4</v>
      </c>
      <c r="C2516" s="37" t="s">
        <v>104</v>
      </c>
      <c r="D2516" s="94">
        <v>2</v>
      </c>
      <c r="E2516" s="94">
        <v>2011</v>
      </c>
      <c r="F2516" s="94">
        <v>1</v>
      </c>
      <c r="G2516" s="94">
        <v>0</v>
      </c>
      <c r="H2516" s="94">
        <v>0</v>
      </c>
      <c r="I2516" s="93">
        <v>285906</v>
      </c>
      <c r="J2516" s="93" t="b" cm="1">
        <f t="array" ref="J2516">OR(ISNUMBER(SEARCH($L$26:$L$31,C2516)))</f>
        <v>1</v>
      </c>
      <c r="K2516" s="92"/>
      <c r="L2516" s="26"/>
      <c r="M2516" s="26"/>
      <c r="N2516" s="26"/>
      <c r="O2516" s="26"/>
      <c r="P2516" s="26"/>
      <c r="Q2516" s="26"/>
      <c r="R2516" s="26"/>
      <c r="S2516" s="26"/>
      <c r="T2516" s="26"/>
    </row>
    <row r="2517" spans="1:20" x14ac:dyDescent="0.25">
      <c r="A2517" s="26"/>
      <c r="B2517" s="94">
        <v>5</v>
      </c>
      <c r="C2517" s="37" t="s">
        <v>104</v>
      </c>
      <c r="D2517" s="94">
        <v>2</v>
      </c>
      <c r="E2517" s="94">
        <v>2011</v>
      </c>
      <c r="F2517" s="94">
        <v>1</v>
      </c>
      <c r="G2517" s="94">
        <v>0</v>
      </c>
      <c r="H2517" s="94">
        <v>0</v>
      </c>
      <c r="I2517" s="93">
        <v>218510</v>
      </c>
      <c r="J2517" s="93" t="b" cm="1">
        <f t="array" ref="J2517">OR(ISNUMBER(SEARCH($L$26:$L$31,C2517)))</f>
        <v>1</v>
      </c>
      <c r="K2517" s="92"/>
      <c r="L2517" s="26"/>
      <c r="M2517" s="26"/>
      <c r="N2517" s="26"/>
      <c r="O2517" s="26"/>
      <c r="P2517" s="26"/>
      <c r="Q2517" s="26"/>
      <c r="R2517" s="26"/>
      <c r="S2517" s="26"/>
      <c r="T2517" s="26"/>
    </row>
    <row r="2518" spans="1:20" x14ac:dyDescent="0.25">
      <c r="A2518" s="26"/>
      <c r="B2518" s="94">
        <v>4</v>
      </c>
      <c r="C2518" s="37" t="s">
        <v>104</v>
      </c>
      <c r="D2518" s="94">
        <v>2</v>
      </c>
      <c r="E2518" s="94">
        <v>2011</v>
      </c>
      <c r="F2518" s="94">
        <v>1</v>
      </c>
      <c r="G2518" s="94">
        <v>0</v>
      </c>
      <c r="H2518" s="94">
        <v>0</v>
      </c>
      <c r="I2518" s="93">
        <v>136809</v>
      </c>
      <c r="J2518" s="93" t="b" cm="1">
        <f t="array" ref="J2518">OR(ISNUMBER(SEARCH($L$26:$L$31,C2518)))</f>
        <v>1</v>
      </c>
      <c r="K2518" s="92"/>
      <c r="L2518" s="26"/>
      <c r="M2518" s="26"/>
      <c r="N2518" s="26"/>
      <c r="O2518" s="26"/>
      <c r="P2518" s="26"/>
      <c r="Q2518" s="26"/>
      <c r="R2518" s="26"/>
      <c r="S2518" s="26"/>
      <c r="T2518" s="26"/>
    </row>
    <row r="2519" spans="1:20" x14ac:dyDescent="0.25">
      <c r="A2519" s="26"/>
      <c r="B2519" s="94">
        <v>2</v>
      </c>
      <c r="C2519" s="37" t="s">
        <v>104</v>
      </c>
      <c r="D2519" s="94">
        <v>2</v>
      </c>
      <c r="E2519" s="94">
        <v>2011</v>
      </c>
      <c r="F2519" s="94">
        <v>1</v>
      </c>
      <c r="G2519" s="94">
        <v>0</v>
      </c>
      <c r="H2519" s="94">
        <v>0</v>
      </c>
      <c r="I2519" s="93">
        <v>151354</v>
      </c>
      <c r="J2519" s="93" t="b" cm="1">
        <f t="array" ref="J2519">OR(ISNUMBER(SEARCH($L$26:$L$31,C2519)))</f>
        <v>1</v>
      </c>
      <c r="K2519" s="92"/>
      <c r="L2519" s="26"/>
      <c r="M2519" s="26"/>
      <c r="N2519" s="26"/>
      <c r="O2519" s="26"/>
      <c r="P2519" s="26"/>
      <c r="Q2519" s="26"/>
      <c r="R2519" s="26"/>
      <c r="S2519" s="26"/>
      <c r="T2519" s="26"/>
    </row>
    <row r="2520" spans="1:20" x14ac:dyDescent="0.25">
      <c r="A2520" s="26"/>
      <c r="B2520" s="94">
        <v>2</v>
      </c>
      <c r="C2520" s="37" t="s">
        <v>105</v>
      </c>
      <c r="D2520" s="94">
        <v>2</v>
      </c>
      <c r="E2520" s="94">
        <v>2011</v>
      </c>
      <c r="F2520" s="94">
        <v>1</v>
      </c>
      <c r="G2520" s="94">
        <v>0</v>
      </c>
      <c r="H2520" s="94">
        <v>12</v>
      </c>
      <c r="I2520" s="93">
        <v>0</v>
      </c>
      <c r="J2520" s="93" t="b" cm="1">
        <f t="array" ref="J2520">OR(ISNUMBER(SEARCH($L$26:$L$31,C2520)))</f>
        <v>0</v>
      </c>
      <c r="K2520" s="92"/>
      <c r="L2520" s="26"/>
      <c r="M2520" s="26"/>
      <c r="N2520" s="26"/>
      <c r="O2520" s="26"/>
      <c r="P2520" s="26"/>
      <c r="Q2520" s="26"/>
      <c r="R2520" s="26"/>
      <c r="S2520" s="26"/>
      <c r="T2520" s="26"/>
    </row>
    <row r="2521" spans="1:20" x14ac:dyDescent="0.25">
      <c r="A2521" s="26"/>
      <c r="B2521" s="94">
        <v>3</v>
      </c>
      <c r="C2521" s="37" t="s">
        <v>104</v>
      </c>
      <c r="D2521" s="94">
        <v>2</v>
      </c>
      <c r="E2521" s="94">
        <v>2011</v>
      </c>
      <c r="F2521" s="94">
        <v>1</v>
      </c>
      <c r="G2521" s="94">
        <v>0</v>
      </c>
      <c r="H2521" s="94">
        <v>0</v>
      </c>
      <c r="I2521" s="93">
        <v>782533</v>
      </c>
      <c r="J2521" s="93" t="b" cm="1">
        <f t="array" ref="J2521">OR(ISNUMBER(SEARCH($L$26:$L$31,C2521)))</f>
        <v>1</v>
      </c>
      <c r="K2521" s="92"/>
      <c r="L2521" s="26"/>
      <c r="M2521" s="26"/>
      <c r="N2521" s="26"/>
      <c r="O2521" s="26"/>
      <c r="P2521" s="26"/>
      <c r="Q2521" s="26"/>
      <c r="R2521" s="26"/>
      <c r="S2521" s="26"/>
      <c r="T2521" s="26"/>
    </row>
    <row r="2522" spans="1:20" x14ac:dyDescent="0.25">
      <c r="A2522" s="26"/>
      <c r="B2522" s="94">
        <v>2</v>
      </c>
      <c r="C2522" s="37" t="s">
        <v>104</v>
      </c>
      <c r="D2522" s="94">
        <v>2</v>
      </c>
      <c r="E2522" s="94">
        <v>2011</v>
      </c>
      <c r="F2522" s="94">
        <v>1</v>
      </c>
      <c r="G2522" s="94">
        <v>0</v>
      </c>
      <c r="H2522" s="94">
        <v>0</v>
      </c>
      <c r="I2522" s="93">
        <v>8492</v>
      </c>
      <c r="J2522" s="93" t="b" cm="1">
        <f t="array" ref="J2522">OR(ISNUMBER(SEARCH($L$26:$L$31,C2522)))</f>
        <v>1</v>
      </c>
      <c r="K2522" s="92"/>
      <c r="L2522" s="26"/>
      <c r="M2522" s="26"/>
      <c r="N2522" s="26"/>
      <c r="O2522" s="26"/>
      <c r="P2522" s="26"/>
      <c r="Q2522" s="26"/>
      <c r="R2522" s="26"/>
      <c r="S2522" s="26"/>
      <c r="T2522" s="26"/>
    </row>
    <row r="2523" spans="1:20" x14ac:dyDescent="0.25">
      <c r="A2523" s="26"/>
      <c r="B2523" s="94">
        <v>5</v>
      </c>
      <c r="C2523" s="37" t="s">
        <v>104</v>
      </c>
      <c r="D2523" s="94">
        <v>2</v>
      </c>
      <c r="E2523" s="94">
        <v>2011</v>
      </c>
      <c r="F2523" s="94">
        <v>1</v>
      </c>
      <c r="G2523" s="94">
        <v>0</v>
      </c>
      <c r="H2523" s="94">
        <v>0</v>
      </c>
      <c r="I2523" s="93">
        <v>268700</v>
      </c>
      <c r="J2523" s="93" t="b" cm="1">
        <f t="array" ref="J2523">OR(ISNUMBER(SEARCH($L$26:$L$31,C2523)))</f>
        <v>1</v>
      </c>
      <c r="K2523" s="92"/>
      <c r="L2523" s="26"/>
      <c r="M2523" s="26"/>
      <c r="N2523" s="26"/>
      <c r="O2523" s="26"/>
      <c r="P2523" s="26"/>
      <c r="Q2523" s="26"/>
      <c r="R2523" s="26"/>
      <c r="S2523" s="26"/>
      <c r="T2523" s="26"/>
    </row>
    <row r="2524" spans="1:20" x14ac:dyDescent="0.25">
      <c r="A2524" s="26"/>
      <c r="B2524" s="94">
        <v>2</v>
      </c>
      <c r="C2524" s="37" t="s">
        <v>104</v>
      </c>
      <c r="D2524" s="94">
        <v>3</v>
      </c>
      <c r="E2524" s="94">
        <v>2011</v>
      </c>
      <c r="F2524" s="94">
        <v>1</v>
      </c>
      <c r="G2524" s="94">
        <v>0</v>
      </c>
      <c r="H2524" s="94">
        <v>0</v>
      </c>
      <c r="I2524" s="93">
        <v>14984</v>
      </c>
      <c r="J2524" s="93" t="b" cm="1">
        <f t="array" ref="J2524">OR(ISNUMBER(SEARCH($L$26:$L$31,C2524)))</f>
        <v>1</v>
      </c>
      <c r="K2524" s="92"/>
      <c r="L2524" s="26"/>
      <c r="M2524" s="26"/>
      <c r="N2524" s="26"/>
      <c r="O2524" s="26"/>
      <c r="P2524" s="26"/>
      <c r="Q2524" s="26"/>
      <c r="R2524" s="26"/>
      <c r="S2524" s="26"/>
      <c r="T2524" s="26"/>
    </row>
    <row r="2525" spans="1:20" x14ac:dyDescent="0.25">
      <c r="A2525" s="26"/>
      <c r="B2525" s="94">
        <v>3</v>
      </c>
      <c r="C2525" s="37" t="s">
        <v>103</v>
      </c>
      <c r="D2525" s="94">
        <v>3</v>
      </c>
      <c r="E2525" s="94">
        <v>2011</v>
      </c>
      <c r="F2525" s="94">
        <v>1</v>
      </c>
      <c r="G2525" s="94">
        <v>0</v>
      </c>
      <c r="H2525" s="94">
        <v>0</v>
      </c>
      <c r="I2525" s="93">
        <v>347881</v>
      </c>
      <c r="J2525" s="93" t="b" cm="1">
        <f t="array" ref="J2525">OR(ISNUMBER(SEARCH($L$26:$L$31,C2525)))</f>
        <v>1</v>
      </c>
      <c r="K2525" s="92"/>
      <c r="L2525" s="26"/>
      <c r="M2525" s="26"/>
      <c r="N2525" s="26"/>
      <c r="O2525" s="26"/>
      <c r="P2525" s="26"/>
      <c r="Q2525" s="26"/>
      <c r="R2525" s="26"/>
      <c r="S2525" s="26"/>
      <c r="T2525" s="26"/>
    </row>
    <row r="2526" spans="1:20" x14ac:dyDescent="0.25">
      <c r="A2526" s="26"/>
      <c r="B2526" s="94">
        <v>5</v>
      </c>
      <c r="C2526" s="37" t="s">
        <v>110</v>
      </c>
      <c r="D2526" s="94">
        <v>3</v>
      </c>
      <c r="E2526" s="94">
        <v>2011</v>
      </c>
      <c r="F2526" s="94">
        <v>1</v>
      </c>
      <c r="G2526" s="94">
        <v>0</v>
      </c>
      <c r="H2526" s="94">
        <v>0</v>
      </c>
      <c r="I2526" s="93">
        <v>1422980</v>
      </c>
      <c r="J2526" s="93" t="b" cm="1">
        <f t="array" ref="J2526">OR(ISNUMBER(SEARCH($L$26:$L$31,C2526)))</f>
        <v>0</v>
      </c>
      <c r="K2526" s="92"/>
      <c r="L2526" s="26"/>
      <c r="M2526" s="26"/>
      <c r="N2526" s="26"/>
      <c r="O2526" s="26"/>
      <c r="P2526" s="26"/>
      <c r="Q2526" s="26"/>
      <c r="R2526" s="26"/>
      <c r="S2526" s="26"/>
      <c r="T2526" s="26"/>
    </row>
    <row r="2527" spans="1:20" x14ac:dyDescent="0.25">
      <c r="A2527" s="26"/>
      <c r="B2527" s="94">
        <v>1</v>
      </c>
      <c r="C2527" s="37" t="s">
        <v>104</v>
      </c>
      <c r="D2527" s="94">
        <v>2</v>
      </c>
      <c r="E2527" s="94">
        <v>2011</v>
      </c>
      <c r="F2527" s="94">
        <v>1</v>
      </c>
      <c r="G2527" s="94">
        <v>0</v>
      </c>
      <c r="H2527" s="94">
        <v>12</v>
      </c>
      <c r="I2527" s="93">
        <v>0</v>
      </c>
      <c r="J2527" s="93" t="b" cm="1">
        <f t="array" ref="J2527">OR(ISNUMBER(SEARCH($L$26:$L$31,C2527)))</f>
        <v>1</v>
      </c>
      <c r="K2527" s="92"/>
      <c r="L2527" s="26"/>
      <c r="M2527" s="26"/>
      <c r="N2527" s="26"/>
      <c r="O2527" s="26"/>
      <c r="P2527" s="26"/>
      <c r="Q2527" s="26"/>
      <c r="R2527" s="26"/>
      <c r="S2527" s="26"/>
      <c r="T2527" s="26"/>
    </row>
    <row r="2528" spans="1:20" x14ac:dyDescent="0.25">
      <c r="A2528" s="26"/>
      <c r="B2528" s="94">
        <v>3</v>
      </c>
      <c r="C2528" s="37" t="s">
        <v>112</v>
      </c>
      <c r="D2528" s="94">
        <v>3</v>
      </c>
      <c r="E2528" s="94">
        <v>2011</v>
      </c>
      <c r="F2528" s="94">
        <v>1</v>
      </c>
      <c r="G2528" s="94">
        <v>0</v>
      </c>
      <c r="H2528" s="94">
        <v>0</v>
      </c>
      <c r="I2528" s="93">
        <v>2037108</v>
      </c>
      <c r="J2528" s="93" t="b" cm="1">
        <f t="array" ref="J2528">OR(ISNUMBER(SEARCH($L$26:$L$31,C2528)))</f>
        <v>1</v>
      </c>
      <c r="K2528" s="92"/>
      <c r="L2528" s="26"/>
      <c r="M2528" s="26"/>
      <c r="N2528" s="26"/>
      <c r="O2528" s="26"/>
      <c r="P2528" s="26"/>
      <c r="Q2528" s="26"/>
      <c r="R2528" s="26"/>
      <c r="S2528" s="26"/>
      <c r="T2528" s="26"/>
    </row>
    <row r="2529" spans="1:20" x14ac:dyDescent="0.25">
      <c r="A2529" s="26"/>
      <c r="B2529" s="94">
        <v>3</v>
      </c>
      <c r="C2529" s="37" t="s">
        <v>103</v>
      </c>
      <c r="D2529" s="94">
        <v>3</v>
      </c>
      <c r="E2529" s="94">
        <v>2011</v>
      </c>
      <c r="F2529" s="94">
        <v>1</v>
      </c>
      <c r="G2529" s="94">
        <v>0</v>
      </c>
      <c r="H2529" s="94">
        <v>0</v>
      </c>
      <c r="I2529" s="93">
        <v>1393707</v>
      </c>
      <c r="J2529" s="93" t="b" cm="1">
        <f t="array" ref="J2529">OR(ISNUMBER(SEARCH($L$26:$L$31,C2529)))</f>
        <v>1</v>
      </c>
      <c r="K2529" s="92"/>
      <c r="L2529" s="26"/>
      <c r="M2529" s="26"/>
      <c r="N2529" s="26"/>
      <c r="O2529" s="26"/>
      <c r="P2529" s="26"/>
      <c r="Q2529" s="26"/>
      <c r="R2529" s="26"/>
      <c r="S2529" s="26"/>
      <c r="T2529" s="26"/>
    </row>
    <row r="2530" spans="1:20" x14ac:dyDescent="0.25">
      <c r="A2530" s="26"/>
      <c r="B2530" s="94">
        <v>2</v>
      </c>
      <c r="C2530" s="37" t="s">
        <v>104</v>
      </c>
      <c r="D2530" s="94">
        <v>2</v>
      </c>
      <c r="E2530" s="94">
        <v>2011</v>
      </c>
      <c r="F2530" s="94">
        <v>1</v>
      </c>
      <c r="G2530" s="94">
        <v>0</v>
      </c>
      <c r="H2530" s="94">
        <v>0</v>
      </c>
      <c r="I2530" s="93">
        <v>294783</v>
      </c>
      <c r="J2530" s="93" t="b" cm="1">
        <f t="array" ref="J2530">OR(ISNUMBER(SEARCH($L$26:$L$31,C2530)))</f>
        <v>1</v>
      </c>
      <c r="K2530" s="92"/>
      <c r="L2530" s="26"/>
      <c r="M2530" s="26"/>
      <c r="N2530" s="26"/>
      <c r="O2530" s="26"/>
      <c r="P2530" s="26"/>
      <c r="Q2530" s="26"/>
      <c r="R2530" s="26"/>
      <c r="S2530" s="26"/>
      <c r="T2530" s="26"/>
    </row>
    <row r="2531" spans="1:20" x14ac:dyDescent="0.25">
      <c r="A2531" s="26"/>
      <c r="B2531" s="94">
        <v>2</v>
      </c>
      <c r="C2531" s="37" t="s">
        <v>104</v>
      </c>
      <c r="D2531" s="94">
        <v>2</v>
      </c>
      <c r="E2531" s="94">
        <v>2011</v>
      </c>
      <c r="F2531" s="94">
        <v>1</v>
      </c>
      <c r="G2531" s="94">
        <v>0</v>
      </c>
      <c r="H2531" s="94">
        <v>0</v>
      </c>
      <c r="I2531" s="93">
        <v>87655</v>
      </c>
      <c r="J2531" s="93" t="b" cm="1">
        <f t="array" ref="J2531">OR(ISNUMBER(SEARCH($L$26:$L$31,C2531)))</f>
        <v>1</v>
      </c>
      <c r="K2531" s="92"/>
      <c r="L2531" s="26"/>
      <c r="M2531" s="26"/>
      <c r="N2531" s="26"/>
      <c r="O2531" s="26"/>
      <c r="P2531" s="26"/>
      <c r="Q2531" s="26"/>
      <c r="R2531" s="26"/>
      <c r="S2531" s="26"/>
      <c r="T2531" s="26"/>
    </row>
    <row r="2532" spans="1:20" x14ac:dyDescent="0.25">
      <c r="A2532" s="26"/>
      <c r="B2532" s="94">
        <v>2</v>
      </c>
      <c r="C2532" s="37" t="s">
        <v>104</v>
      </c>
      <c r="D2532" s="94">
        <v>2</v>
      </c>
      <c r="E2532" s="94">
        <v>2011</v>
      </c>
      <c r="F2532" s="94">
        <v>1</v>
      </c>
      <c r="G2532" s="94">
        <v>0</v>
      </c>
      <c r="H2532" s="94">
        <v>0</v>
      </c>
      <c r="I2532" s="93">
        <v>15173</v>
      </c>
      <c r="J2532" s="93" t="b" cm="1">
        <f t="array" ref="J2532">OR(ISNUMBER(SEARCH($L$26:$L$31,C2532)))</f>
        <v>1</v>
      </c>
      <c r="K2532" s="92"/>
      <c r="L2532" s="26"/>
      <c r="M2532" s="26"/>
      <c r="N2532" s="26"/>
      <c r="O2532" s="26"/>
      <c r="P2532" s="26"/>
      <c r="Q2532" s="26"/>
      <c r="R2532" s="26"/>
      <c r="S2532" s="26"/>
      <c r="T2532" s="26"/>
    </row>
    <row r="2533" spans="1:20" x14ac:dyDescent="0.25">
      <c r="A2533" s="26"/>
      <c r="B2533" s="94">
        <v>2</v>
      </c>
      <c r="C2533" s="37" t="s">
        <v>109</v>
      </c>
      <c r="D2533" s="94">
        <v>3</v>
      </c>
      <c r="E2533" s="94">
        <v>2011</v>
      </c>
      <c r="F2533" s="94">
        <v>1</v>
      </c>
      <c r="G2533" s="94">
        <v>0</v>
      </c>
      <c r="H2533" s="94">
        <v>0</v>
      </c>
      <c r="I2533" s="93">
        <v>15893</v>
      </c>
      <c r="J2533" s="93" t="b" cm="1">
        <f t="array" ref="J2533">OR(ISNUMBER(SEARCH($L$26:$L$31,C2533)))</f>
        <v>0</v>
      </c>
      <c r="K2533" s="92"/>
      <c r="L2533" s="26"/>
      <c r="M2533" s="26"/>
      <c r="N2533" s="26"/>
      <c r="O2533" s="26"/>
      <c r="P2533" s="26"/>
      <c r="Q2533" s="26"/>
      <c r="R2533" s="26"/>
      <c r="S2533" s="26"/>
      <c r="T2533" s="26"/>
    </row>
    <row r="2534" spans="1:20" x14ac:dyDescent="0.25">
      <c r="A2534" s="26"/>
      <c r="B2534" s="94">
        <v>2</v>
      </c>
      <c r="C2534" s="37" t="s">
        <v>109</v>
      </c>
      <c r="D2534" s="94">
        <v>3</v>
      </c>
      <c r="E2534" s="94">
        <v>2011</v>
      </c>
      <c r="F2534" s="94">
        <v>1</v>
      </c>
      <c r="G2534" s="94">
        <v>0</v>
      </c>
      <c r="H2534" s="94">
        <v>0</v>
      </c>
      <c r="I2534" s="93">
        <v>15771</v>
      </c>
      <c r="J2534" s="93" t="b" cm="1">
        <f t="array" ref="J2534">OR(ISNUMBER(SEARCH($L$26:$L$31,C2534)))</f>
        <v>0</v>
      </c>
      <c r="K2534" s="92"/>
      <c r="L2534" s="26"/>
      <c r="M2534" s="26"/>
      <c r="N2534" s="26"/>
      <c r="O2534" s="26"/>
      <c r="P2534" s="26"/>
      <c r="Q2534" s="26"/>
      <c r="R2534" s="26"/>
      <c r="S2534" s="26"/>
      <c r="T2534" s="26"/>
    </row>
    <row r="2535" spans="1:20" x14ac:dyDescent="0.25">
      <c r="A2535" s="26"/>
      <c r="B2535" s="94">
        <v>2</v>
      </c>
      <c r="C2535" s="37" t="s">
        <v>109</v>
      </c>
      <c r="D2535" s="94">
        <v>3</v>
      </c>
      <c r="E2535" s="94">
        <v>2011</v>
      </c>
      <c r="F2535" s="94">
        <v>1</v>
      </c>
      <c r="G2535" s="94">
        <v>0</v>
      </c>
      <c r="H2535" s="94">
        <v>0</v>
      </c>
      <c r="I2535" s="93">
        <v>4272</v>
      </c>
      <c r="J2535" s="93" t="b" cm="1">
        <f t="array" ref="J2535">OR(ISNUMBER(SEARCH($L$26:$L$31,C2535)))</f>
        <v>0</v>
      </c>
      <c r="K2535" s="92"/>
      <c r="L2535" s="26"/>
      <c r="M2535" s="26"/>
      <c r="N2535" s="26"/>
      <c r="O2535" s="26"/>
      <c r="P2535" s="26"/>
      <c r="Q2535" s="26"/>
      <c r="R2535" s="26"/>
      <c r="S2535" s="26"/>
      <c r="T2535" s="26"/>
    </row>
    <row r="2536" spans="1:20" x14ac:dyDescent="0.25">
      <c r="A2536" s="26"/>
      <c r="B2536" s="94">
        <v>2</v>
      </c>
      <c r="C2536" s="37" t="s">
        <v>109</v>
      </c>
      <c r="D2536" s="94">
        <v>2</v>
      </c>
      <c r="E2536" s="94">
        <v>2011</v>
      </c>
      <c r="F2536" s="94">
        <v>1</v>
      </c>
      <c r="G2536" s="94">
        <v>0</v>
      </c>
      <c r="H2536" s="94">
        <v>0</v>
      </c>
      <c r="I2536" s="93">
        <v>16440</v>
      </c>
      <c r="J2536" s="93" t="b" cm="1">
        <f t="array" ref="J2536">OR(ISNUMBER(SEARCH($L$26:$L$31,C2536)))</f>
        <v>0</v>
      </c>
      <c r="K2536" s="92"/>
      <c r="L2536" s="26"/>
      <c r="M2536" s="26"/>
      <c r="N2536" s="26"/>
      <c r="O2536" s="26"/>
      <c r="P2536" s="26"/>
      <c r="Q2536" s="26"/>
      <c r="R2536" s="26"/>
      <c r="S2536" s="26"/>
      <c r="T2536" s="26"/>
    </row>
    <row r="2537" spans="1:20" x14ac:dyDescent="0.25">
      <c r="A2537" s="26"/>
      <c r="B2537" s="94">
        <v>2</v>
      </c>
      <c r="C2537" s="37" t="s">
        <v>104</v>
      </c>
      <c r="D2537" s="94">
        <v>2</v>
      </c>
      <c r="E2537" s="94">
        <v>2011</v>
      </c>
      <c r="F2537" s="94">
        <v>1</v>
      </c>
      <c r="G2537" s="94">
        <v>0</v>
      </c>
      <c r="H2537" s="94">
        <v>0</v>
      </c>
      <c r="I2537" s="93">
        <v>17232</v>
      </c>
      <c r="J2537" s="93" t="b" cm="1">
        <f t="array" ref="J2537">OR(ISNUMBER(SEARCH($L$26:$L$31,C2537)))</f>
        <v>1</v>
      </c>
      <c r="K2537" s="92"/>
      <c r="L2537" s="26"/>
      <c r="M2537" s="26"/>
      <c r="N2537" s="26"/>
      <c r="O2537" s="26"/>
      <c r="P2537" s="26"/>
      <c r="Q2537" s="26"/>
      <c r="R2537" s="26"/>
      <c r="S2537" s="26"/>
      <c r="T2537" s="26"/>
    </row>
    <row r="2538" spans="1:20" x14ac:dyDescent="0.25">
      <c r="A2538" s="26"/>
      <c r="B2538" s="94">
        <v>2</v>
      </c>
      <c r="C2538" s="37" t="s">
        <v>109</v>
      </c>
      <c r="D2538" s="94">
        <v>2</v>
      </c>
      <c r="E2538" s="94">
        <v>2011</v>
      </c>
      <c r="F2538" s="94">
        <v>1</v>
      </c>
      <c r="G2538" s="94">
        <v>0</v>
      </c>
      <c r="H2538" s="94">
        <v>0</v>
      </c>
      <c r="I2538" s="93">
        <v>15936</v>
      </c>
      <c r="J2538" s="93" t="b" cm="1">
        <f t="array" ref="J2538">OR(ISNUMBER(SEARCH($L$26:$L$31,C2538)))</f>
        <v>0</v>
      </c>
      <c r="K2538" s="92"/>
      <c r="L2538" s="26"/>
      <c r="M2538" s="26"/>
      <c r="N2538" s="26"/>
      <c r="O2538" s="26"/>
      <c r="P2538" s="26"/>
      <c r="Q2538" s="26"/>
      <c r="R2538" s="26"/>
      <c r="S2538" s="26"/>
      <c r="T2538" s="26"/>
    </row>
    <row r="2539" spans="1:20" x14ac:dyDescent="0.25">
      <c r="A2539" s="26"/>
      <c r="B2539" s="94">
        <v>2</v>
      </c>
      <c r="C2539" s="37" t="s">
        <v>109</v>
      </c>
      <c r="D2539" s="94">
        <v>2</v>
      </c>
      <c r="E2539" s="94">
        <v>2011</v>
      </c>
      <c r="F2539" s="94">
        <v>1</v>
      </c>
      <c r="G2539" s="94">
        <v>0</v>
      </c>
      <c r="H2539" s="94">
        <v>0</v>
      </c>
      <c r="I2539" s="93">
        <v>7350</v>
      </c>
      <c r="J2539" s="93" t="b" cm="1">
        <f t="array" ref="J2539">OR(ISNUMBER(SEARCH($L$26:$L$31,C2539)))</f>
        <v>0</v>
      </c>
      <c r="K2539" s="92"/>
      <c r="L2539" s="26"/>
      <c r="M2539" s="26"/>
      <c r="N2539" s="26"/>
      <c r="O2539" s="26"/>
      <c r="P2539" s="26"/>
      <c r="Q2539" s="26"/>
      <c r="R2539" s="26"/>
      <c r="S2539" s="26"/>
      <c r="T2539" s="26"/>
    </row>
    <row r="2540" spans="1:20" x14ac:dyDescent="0.25">
      <c r="A2540" s="26"/>
      <c r="B2540" s="94">
        <v>2</v>
      </c>
      <c r="C2540" s="37" t="s">
        <v>109</v>
      </c>
      <c r="D2540" s="94">
        <v>2</v>
      </c>
      <c r="E2540" s="94">
        <v>2011</v>
      </c>
      <c r="F2540" s="94">
        <v>1</v>
      </c>
      <c r="G2540" s="94">
        <v>0</v>
      </c>
      <c r="H2540" s="94">
        <v>0</v>
      </c>
      <c r="I2540" s="93">
        <v>8566</v>
      </c>
      <c r="J2540" s="93" t="b" cm="1">
        <f t="array" ref="J2540">OR(ISNUMBER(SEARCH($L$26:$L$31,C2540)))</f>
        <v>0</v>
      </c>
      <c r="K2540" s="92"/>
      <c r="L2540" s="26"/>
      <c r="M2540" s="26"/>
      <c r="N2540" s="26"/>
      <c r="O2540" s="26"/>
      <c r="P2540" s="26"/>
      <c r="Q2540" s="26"/>
      <c r="R2540" s="26"/>
      <c r="S2540" s="26"/>
      <c r="T2540" s="26"/>
    </row>
    <row r="2541" spans="1:20" x14ac:dyDescent="0.25">
      <c r="A2541" s="26"/>
      <c r="B2541" s="94">
        <v>2</v>
      </c>
      <c r="C2541" s="37" t="s">
        <v>104</v>
      </c>
      <c r="D2541" s="94">
        <v>2</v>
      </c>
      <c r="E2541" s="94">
        <v>2011</v>
      </c>
      <c r="F2541" s="94">
        <v>1</v>
      </c>
      <c r="G2541" s="94">
        <v>0</v>
      </c>
      <c r="H2541" s="94">
        <v>0</v>
      </c>
      <c r="I2541" s="93">
        <v>45848</v>
      </c>
      <c r="J2541" s="93" t="b" cm="1">
        <f t="array" ref="J2541">OR(ISNUMBER(SEARCH($L$26:$L$31,C2541)))</f>
        <v>1</v>
      </c>
      <c r="K2541" s="92"/>
      <c r="L2541" s="26"/>
      <c r="M2541" s="26"/>
      <c r="N2541" s="26"/>
      <c r="O2541" s="26"/>
      <c r="P2541" s="26"/>
      <c r="Q2541" s="26"/>
      <c r="R2541" s="26"/>
      <c r="S2541" s="26"/>
      <c r="T2541" s="26"/>
    </row>
    <row r="2542" spans="1:20" x14ac:dyDescent="0.25">
      <c r="A2542" s="26"/>
      <c r="B2542" s="94">
        <v>2</v>
      </c>
      <c r="C2542" s="37" t="s">
        <v>104</v>
      </c>
      <c r="D2542" s="94">
        <v>2</v>
      </c>
      <c r="E2542" s="94">
        <v>2011</v>
      </c>
      <c r="F2542" s="94">
        <v>1</v>
      </c>
      <c r="G2542" s="94">
        <v>0</v>
      </c>
      <c r="H2542" s="94">
        <v>0</v>
      </c>
      <c r="I2542" s="93">
        <v>45701</v>
      </c>
      <c r="J2542" s="93" t="b" cm="1">
        <f t="array" ref="J2542">OR(ISNUMBER(SEARCH($L$26:$L$31,C2542)))</f>
        <v>1</v>
      </c>
      <c r="K2542" s="92"/>
      <c r="L2542" s="26"/>
      <c r="M2542" s="26"/>
      <c r="N2542" s="26"/>
      <c r="O2542" s="26"/>
      <c r="P2542" s="26"/>
      <c r="Q2542" s="26"/>
      <c r="R2542" s="26"/>
      <c r="S2542" s="26"/>
      <c r="T2542" s="26"/>
    </row>
    <row r="2543" spans="1:20" x14ac:dyDescent="0.25">
      <c r="A2543" s="26"/>
      <c r="B2543" s="94">
        <v>2</v>
      </c>
      <c r="C2543" s="37" t="s">
        <v>104</v>
      </c>
      <c r="D2543" s="94">
        <v>3</v>
      </c>
      <c r="E2543" s="94">
        <v>2011</v>
      </c>
      <c r="F2543" s="94">
        <v>1</v>
      </c>
      <c r="G2543" s="94">
        <v>0</v>
      </c>
      <c r="H2543" s="94">
        <v>0</v>
      </c>
      <c r="I2543" s="93">
        <v>17435</v>
      </c>
      <c r="J2543" s="93" t="b" cm="1">
        <f t="array" ref="J2543">OR(ISNUMBER(SEARCH($L$26:$L$31,C2543)))</f>
        <v>1</v>
      </c>
      <c r="K2543" s="92"/>
      <c r="L2543" s="26"/>
      <c r="M2543" s="26"/>
      <c r="N2543" s="26"/>
      <c r="O2543" s="26"/>
      <c r="P2543" s="26"/>
      <c r="Q2543" s="26"/>
      <c r="R2543" s="26"/>
      <c r="S2543" s="26"/>
      <c r="T2543" s="26"/>
    </row>
    <row r="2544" spans="1:20" x14ac:dyDescent="0.25">
      <c r="A2544" s="26"/>
      <c r="B2544" s="94">
        <v>3</v>
      </c>
      <c r="C2544" s="37" t="s">
        <v>103</v>
      </c>
      <c r="D2544" s="94">
        <v>3</v>
      </c>
      <c r="E2544" s="94">
        <v>2011</v>
      </c>
      <c r="F2544" s="94">
        <v>1</v>
      </c>
      <c r="G2544" s="94">
        <v>0</v>
      </c>
      <c r="H2544" s="94">
        <v>0</v>
      </c>
      <c r="I2544" s="93">
        <v>79933</v>
      </c>
      <c r="J2544" s="93" t="b" cm="1">
        <f t="array" ref="J2544">OR(ISNUMBER(SEARCH($L$26:$L$31,C2544)))</f>
        <v>1</v>
      </c>
      <c r="K2544" s="92"/>
      <c r="L2544" s="26"/>
      <c r="M2544" s="26"/>
      <c r="N2544" s="26"/>
      <c r="O2544" s="26"/>
      <c r="P2544" s="26"/>
      <c r="Q2544" s="26"/>
      <c r="R2544" s="26"/>
      <c r="S2544" s="26"/>
      <c r="T2544" s="26"/>
    </row>
    <row r="2545" spans="1:20" x14ac:dyDescent="0.25">
      <c r="A2545" s="26"/>
      <c r="B2545" s="94">
        <v>3</v>
      </c>
      <c r="C2545" s="37" t="s">
        <v>103</v>
      </c>
      <c r="D2545" s="94">
        <v>3</v>
      </c>
      <c r="E2545" s="94">
        <v>2011</v>
      </c>
      <c r="F2545" s="94">
        <v>1</v>
      </c>
      <c r="G2545" s="94">
        <v>0</v>
      </c>
      <c r="H2545" s="94">
        <v>0</v>
      </c>
      <c r="I2545" s="93">
        <v>664148</v>
      </c>
      <c r="J2545" s="93" t="b" cm="1">
        <f t="array" ref="J2545">OR(ISNUMBER(SEARCH($L$26:$L$31,C2545)))</f>
        <v>1</v>
      </c>
      <c r="K2545" s="92"/>
      <c r="L2545" s="26"/>
      <c r="M2545" s="26"/>
      <c r="N2545" s="26"/>
      <c r="O2545" s="26"/>
      <c r="P2545" s="26"/>
      <c r="Q2545" s="26"/>
      <c r="R2545" s="26"/>
      <c r="S2545" s="26"/>
      <c r="T2545" s="26"/>
    </row>
    <row r="2546" spans="1:20" x14ac:dyDescent="0.25">
      <c r="A2546" s="26"/>
      <c r="B2546" s="94">
        <v>4</v>
      </c>
      <c r="C2546" s="37" t="s">
        <v>104</v>
      </c>
      <c r="D2546" s="94">
        <v>3</v>
      </c>
      <c r="E2546" s="94">
        <v>2011</v>
      </c>
      <c r="F2546" s="94">
        <v>1</v>
      </c>
      <c r="G2546" s="94">
        <v>0</v>
      </c>
      <c r="H2546" s="94">
        <v>0</v>
      </c>
      <c r="I2546" s="93">
        <v>47451</v>
      </c>
      <c r="J2546" s="93" t="b" cm="1">
        <f t="array" ref="J2546">OR(ISNUMBER(SEARCH($L$26:$L$31,C2546)))</f>
        <v>1</v>
      </c>
      <c r="K2546" s="92"/>
      <c r="L2546" s="26"/>
      <c r="M2546" s="26"/>
      <c r="N2546" s="26"/>
      <c r="O2546" s="26"/>
      <c r="P2546" s="26"/>
      <c r="Q2546" s="26"/>
      <c r="R2546" s="26"/>
      <c r="S2546" s="26"/>
      <c r="T2546" s="26"/>
    </row>
    <row r="2547" spans="1:20" x14ac:dyDescent="0.25">
      <c r="A2547" s="26"/>
      <c r="B2547" s="94">
        <v>3</v>
      </c>
      <c r="C2547" s="37" t="s">
        <v>104</v>
      </c>
      <c r="D2547" s="94">
        <v>3</v>
      </c>
      <c r="E2547" s="94">
        <v>2011</v>
      </c>
      <c r="F2547" s="94">
        <v>1</v>
      </c>
      <c r="G2547" s="94">
        <v>0</v>
      </c>
      <c r="H2547" s="94">
        <v>0</v>
      </c>
      <c r="I2547" s="93">
        <v>51778</v>
      </c>
      <c r="J2547" s="93" t="b" cm="1">
        <f t="array" ref="J2547">OR(ISNUMBER(SEARCH($L$26:$L$31,C2547)))</f>
        <v>1</v>
      </c>
      <c r="K2547" s="92"/>
      <c r="L2547" s="26"/>
      <c r="M2547" s="26"/>
      <c r="N2547" s="26"/>
      <c r="O2547" s="26"/>
      <c r="P2547" s="26"/>
      <c r="Q2547" s="26"/>
      <c r="R2547" s="26"/>
      <c r="S2547" s="26"/>
      <c r="T2547" s="26"/>
    </row>
    <row r="2548" spans="1:20" x14ac:dyDescent="0.25">
      <c r="A2548" s="26"/>
      <c r="B2548" s="94">
        <v>5</v>
      </c>
      <c r="C2548" s="37" t="s">
        <v>104</v>
      </c>
      <c r="D2548" s="94">
        <v>2</v>
      </c>
      <c r="E2548" s="94">
        <v>2011</v>
      </c>
      <c r="F2548" s="94">
        <v>1</v>
      </c>
      <c r="G2548" s="94">
        <v>0</v>
      </c>
      <c r="H2548" s="94">
        <v>0</v>
      </c>
      <c r="I2548" s="93">
        <v>34284</v>
      </c>
      <c r="J2548" s="93" t="b" cm="1">
        <f t="array" ref="J2548">OR(ISNUMBER(SEARCH($L$26:$L$31,C2548)))</f>
        <v>1</v>
      </c>
      <c r="K2548" s="92"/>
      <c r="L2548" s="26"/>
      <c r="M2548" s="26"/>
      <c r="N2548" s="26"/>
      <c r="O2548" s="26"/>
      <c r="P2548" s="26"/>
      <c r="Q2548" s="26"/>
      <c r="R2548" s="26"/>
      <c r="S2548" s="26"/>
      <c r="T2548" s="26"/>
    </row>
    <row r="2549" spans="1:20" x14ac:dyDescent="0.25">
      <c r="A2549" s="26"/>
      <c r="B2549" s="94">
        <v>3</v>
      </c>
      <c r="C2549" s="37" t="s">
        <v>103</v>
      </c>
      <c r="D2549" s="94">
        <v>3</v>
      </c>
      <c r="E2549" s="94">
        <v>2011</v>
      </c>
      <c r="F2549" s="94">
        <v>1</v>
      </c>
      <c r="G2549" s="94">
        <v>0</v>
      </c>
      <c r="H2549" s="94">
        <v>0</v>
      </c>
      <c r="I2549" s="93">
        <v>319608</v>
      </c>
      <c r="J2549" s="93" t="b" cm="1">
        <f t="array" ref="J2549">OR(ISNUMBER(SEARCH($L$26:$L$31,C2549)))</f>
        <v>1</v>
      </c>
      <c r="K2549" s="92"/>
      <c r="L2549" s="26"/>
      <c r="M2549" s="26"/>
      <c r="N2549" s="26"/>
      <c r="O2549" s="26"/>
      <c r="P2549" s="26"/>
      <c r="Q2549" s="26"/>
      <c r="R2549" s="26"/>
      <c r="S2549" s="26"/>
      <c r="T2549" s="26"/>
    </row>
    <row r="2550" spans="1:20" x14ac:dyDescent="0.25">
      <c r="A2550" s="26"/>
      <c r="B2550" s="94">
        <v>3</v>
      </c>
      <c r="C2550" s="37" t="s">
        <v>107</v>
      </c>
      <c r="D2550" s="94">
        <v>1</v>
      </c>
      <c r="E2550" s="94">
        <v>2012</v>
      </c>
      <c r="F2550" s="94">
        <v>1</v>
      </c>
      <c r="G2550" s="94">
        <v>0</v>
      </c>
      <c r="H2550" s="94">
        <v>0</v>
      </c>
      <c r="I2550" s="93">
        <v>501810</v>
      </c>
      <c r="J2550" s="93" t="b" cm="1">
        <f t="array" ref="J2550">OR(ISNUMBER(SEARCH($L$26:$L$31,C2550)))</f>
        <v>1</v>
      </c>
      <c r="K2550" s="92"/>
      <c r="L2550" s="26"/>
      <c r="M2550" s="26"/>
      <c r="N2550" s="26"/>
      <c r="O2550" s="26"/>
      <c r="P2550" s="26"/>
      <c r="Q2550" s="26"/>
      <c r="R2550" s="26"/>
      <c r="S2550" s="26"/>
      <c r="T2550" s="26"/>
    </row>
    <row r="2551" spans="1:20" x14ac:dyDescent="0.25">
      <c r="A2551" s="26"/>
      <c r="B2551" s="94">
        <v>6</v>
      </c>
      <c r="C2551" s="37" t="s">
        <v>104</v>
      </c>
      <c r="D2551" s="94">
        <v>1</v>
      </c>
      <c r="E2551" s="94">
        <v>2012</v>
      </c>
      <c r="F2551" s="94">
        <v>1</v>
      </c>
      <c r="G2551" s="94">
        <v>0</v>
      </c>
      <c r="H2551" s="94">
        <v>0</v>
      </c>
      <c r="I2551" s="93">
        <v>29094</v>
      </c>
      <c r="J2551" s="93" t="b" cm="1">
        <f t="array" ref="J2551">OR(ISNUMBER(SEARCH($L$26:$L$31,C2551)))</f>
        <v>1</v>
      </c>
      <c r="K2551" s="92"/>
      <c r="L2551" s="26"/>
      <c r="M2551" s="26"/>
      <c r="N2551" s="26"/>
      <c r="O2551" s="26"/>
      <c r="P2551" s="26"/>
      <c r="Q2551" s="26"/>
      <c r="R2551" s="26"/>
      <c r="S2551" s="26"/>
      <c r="T2551" s="26"/>
    </row>
    <row r="2552" spans="1:20" x14ac:dyDescent="0.25">
      <c r="A2552" s="26"/>
      <c r="B2552" s="94">
        <v>3</v>
      </c>
      <c r="C2552" s="37" t="s">
        <v>104</v>
      </c>
      <c r="D2552" s="94">
        <v>1</v>
      </c>
      <c r="E2552" s="94">
        <v>2012</v>
      </c>
      <c r="F2552" s="94">
        <v>1</v>
      </c>
      <c r="G2552" s="94">
        <v>0</v>
      </c>
      <c r="H2552" s="94">
        <v>0</v>
      </c>
      <c r="I2552" s="93">
        <v>200191</v>
      </c>
      <c r="J2552" s="93" t="b" cm="1">
        <f t="array" ref="J2552">OR(ISNUMBER(SEARCH($L$26:$L$31,C2552)))</f>
        <v>1</v>
      </c>
      <c r="K2552" s="92"/>
      <c r="L2552" s="26"/>
      <c r="M2552" s="26"/>
      <c r="N2552" s="26"/>
      <c r="O2552" s="26"/>
      <c r="P2552" s="26"/>
      <c r="Q2552" s="26"/>
      <c r="R2552" s="26"/>
      <c r="S2552" s="26"/>
      <c r="T2552" s="26"/>
    </row>
    <row r="2553" spans="1:20" x14ac:dyDescent="0.25">
      <c r="A2553" s="26"/>
      <c r="B2553" s="94">
        <v>3</v>
      </c>
      <c r="C2553" s="37" t="s">
        <v>104</v>
      </c>
      <c r="D2553" s="94">
        <v>1</v>
      </c>
      <c r="E2553" s="94">
        <v>2012</v>
      </c>
      <c r="F2553" s="94">
        <v>1</v>
      </c>
      <c r="G2553" s="94">
        <v>0</v>
      </c>
      <c r="H2553" s="94">
        <v>0</v>
      </c>
      <c r="I2553" s="93">
        <v>69083</v>
      </c>
      <c r="J2553" s="93" t="b" cm="1">
        <f t="array" ref="J2553">OR(ISNUMBER(SEARCH($L$26:$L$31,C2553)))</f>
        <v>1</v>
      </c>
      <c r="K2553" s="92"/>
      <c r="L2553" s="26"/>
      <c r="M2553" s="26"/>
      <c r="N2553" s="26"/>
      <c r="O2553" s="26"/>
      <c r="P2553" s="26"/>
      <c r="Q2553" s="26"/>
      <c r="R2553" s="26"/>
      <c r="S2553" s="26"/>
      <c r="T2553" s="26"/>
    </row>
    <row r="2554" spans="1:20" x14ac:dyDescent="0.25">
      <c r="A2554" s="26"/>
      <c r="B2554" s="94">
        <v>3</v>
      </c>
      <c r="C2554" s="37" t="s">
        <v>104</v>
      </c>
      <c r="D2554" s="94">
        <v>1</v>
      </c>
      <c r="E2554" s="94">
        <v>2012</v>
      </c>
      <c r="F2554" s="94">
        <v>1</v>
      </c>
      <c r="G2554" s="94">
        <v>0</v>
      </c>
      <c r="H2554" s="94">
        <v>0</v>
      </c>
      <c r="I2554" s="93">
        <v>34294</v>
      </c>
      <c r="J2554" s="93" t="b" cm="1">
        <f t="array" ref="J2554">OR(ISNUMBER(SEARCH($L$26:$L$31,C2554)))</f>
        <v>1</v>
      </c>
      <c r="K2554" s="92"/>
      <c r="L2554" s="26"/>
      <c r="M2554" s="26"/>
      <c r="N2554" s="26"/>
      <c r="O2554" s="26"/>
      <c r="P2554" s="26"/>
      <c r="Q2554" s="26"/>
      <c r="R2554" s="26"/>
      <c r="S2554" s="26"/>
      <c r="T2554" s="26"/>
    </row>
    <row r="2555" spans="1:20" x14ac:dyDescent="0.25">
      <c r="A2555" s="26"/>
      <c r="B2555" s="94">
        <v>3</v>
      </c>
      <c r="C2555" s="37" t="s">
        <v>104</v>
      </c>
      <c r="D2555" s="94">
        <v>1</v>
      </c>
      <c r="E2555" s="94">
        <v>2012</v>
      </c>
      <c r="F2555" s="94">
        <v>1</v>
      </c>
      <c r="G2555" s="94">
        <v>0</v>
      </c>
      <c r="H2555" s="94">
        <v>0</v>
      </c>
      <c r="I2555" s="93">
        <v>51517</v>
      </c>
      <c r="J2555" s="93" t="b" cm="1">
        <f t="array" ref="J2555">OR(ISNUMBER(SEARCH($L$26:$L$31,C2555)))</f>
        <v>1</v>
      </c>
      <c r="K2555" s="92"/>
      <c r="L2555" s="26"/>
      <c r="M2555" s="26"/>
      <c r="N2555" s="26"/>
      <c r="O2555" s="26"/>
      <c r="P2555" s="26"/>
      <c r="Q2555" s="26"/>
      <c r="R2555" s="26"/>
      <c r="S2555" s="26"/>
      <c r="T2555" s="26"/>
    </row>
    <row r="2556" spans="1:20" x14ac:dyDescent="0.25">
      <c r="A2556" s="26"/>
      <c r="B2556" s="94">
        <v>4</v>
      </c>
      <c r="C2556" s="37" t="s">
        <v>104</v>
      </c>
      <c r="D2556" s="94">
        <v>1</v>
      </c>
      <c r="E2556" s="94">
        <v>2012</v>
      </c>
      <c r="F2556" s="94">
        <v>1</v>
      </c>
      <c r="G2556" s="94">
        <v>0</v>
      </c>
      <c r="H2556" s="94">
        <v>0</v>
      </c>
      <c r="I2556" s="93">
        <v>62057</v>
      </c>
      <c r="J2556" s="93" t="b" cm="1">
        <f t="array" ref="J2556">OR(ISNUMBER(SEARCH($L$26:$L$31,C2556)))</f>
        <v>1</v>
      </c>
      <c r="K2556" s="92"/>
      <c r="L2556" s="26"/>
      <c r="M2556" s="26"/>
      <c r="N2556" s="26"/>
      <c r="O2556" s="26"/>
      <c r="P2556" s="26"/>
      <c r="Q2556" s="26"/>
      <c r="R2556" s="26"/>
      <c r="S2556" s="26"/>
      <c r="T2556" s="26"/>
    </row>
    <row r="2557" spans="1:20" x14ac:dyDescent="0.25">
      <c r="A2557" s="26"/>
      <c r="B2557" s="94">
        <v>5</v>
      </c>
      <c r="C2557" s="37" t="s">
        <v>107</v>
      </c>
      <c r="D2557" s="94">
        <v>1</v>
      </c>
      <c r="E2557" s="94">
        <v>2012</v>
      </c>
      <c r="F2557" s="94">
        <v>1</v>
      </c>
      <c r="G2557" s="94">
        <v>0</v>
      </c>
      <c r="H2557" s="94">
        <v>0</v>
      </c>
      <c r="I2557" s="93">
        <v>152559</v>
      </c>
      <c r="J2557" s="93" t="b" cm="1">
        <f t="array" ref="J2557">OR(ISNUMBER(SEARCH($L$26:$L$31,C2557)))</f>
        <v>1</v>
      </c>
      <c r="K2557" s="92"/>
      <c r="L2557" s="26"/>
      <c r="M2557" s="26"/>
      <c r="N2557" s="26"/>
      <c r="O2557" s="26"/>
      <c r="P2557" s="26"/>
      <c r="Q2557" s="26"/>
      <c r="R2557" s="26"/>
      <c r="S2557" s="26"/>
      <c r="T2557" s="26"/>
    </row>
    <row r="2558" spans="1:20" x14ac:dyDescent="0.25">
      <c r="A2558" s="26"/>
      <c r="B2558" s="94">
        <v>4</v>
      </c>
      <c r="C2558" s="37" t="s">
        <v>104</v>
      </c>
      <c r="D2558" s="94">
        <v>1</v>
      </c>
      <c r="E2558" s="94">
        <v>2012</v>
      </c>
      <c r="F2558" s="94">
        <v>1</v>
      </c>
      <c r="G2558" s="94">
        <v>0</v>
      </c>
      <c r="H2558" s="94">
        <v>0</v>
      </c>
      <c r="I2558" s="93">
        <v>43718</v>
      </c>
      <c r="J2558" s="93" t="b" cm="1">
        <f t="array" ref="J2558">OR(ISNUMBER(SEARCH($L$26:$L$31,C2558)))</f>
        <v>1</v>
      </c>
      <c r="K2558" s="92"/>
      <c r="L2558" s="26"/>
      <c r="M2558" s="26"/>
      <c r="N2558" s="26"/>
      <c r="O2558" s="26"/>
      <c r="P2558" s="26"/>
      <c r="Q2558" s="26"/>
      <c r="R2558" s="26"/>
      <c r="S2558" s="26"/>
      <c r="T2558" s="26"/>
    </row>
    <row r="2559" spans="1:20" x14ac:dyDescent="0.25">
      <c r="A2559" s="26"/>
      <c r="B2559" s="94">
        <v>2</v>
      </c>
      <c r="C2559" s="37" t="s">
        <v>109</v>
      </c>
      <c r="D2559" s="94">
        <v>1</v>
      </c>
      <c r="E2559" s="94">
        <v>2012</v>
      </c>
      <c r="F2559" s="94">
        <v>1</v>
      </c>
      <c r="G2559" s="94">
        <v>0</v>
      </c>
      <c r="H2559" s="94">
        <v>0</v>
      </c>
      <c r="I2559" s="93">
        <v>4240</v>
      </c>
      <c r="J2559" s="93" t="b" cm="1">
        <f t="array" ref="J2559">OR(ISNUMBER(SEARCH($L$26:$L$31,C2559)))</f>
        <v>0</v>
      </c>
      <c r="K2559" s="92"/>
      <c r="L2559" s="26"/>
      <c r="M2559" s="26"/>
      <c r="N2559" s="26"/>
      <c r="O2559" s="26"/>
      <c r="P2559" s="26"/>
      <c r="Q2559" s="26"/>
      <c r="R2559" s="26"/>
      <c r="S2559" s="26"/>
      <c r="T2559" s="26"/>
    </row>
    <row r="2560" spans="1:20" x14ac:dyDescent="0.25">
      <c r="A2560" s="26"/>
      <c r="B2560" s="94">
        <v>2</v>
      </c>
      <c r="C2560" s="37" t="s">
        <v>109</v>
      </c>
      <c r="D2560" s="94">
        <v>2</v>
      </c>
      <c r="E2560" s="94">
        <v>2012</v>
      </c>
      <c r="F2560" s="94">
        <v>1</v>
      </c>
      <c r="G2560" s="94">
        <v>0</v>
      </c>
      <c r="H2560" s="94">
        <v>0</v>
      </c>
      <c r="I2560" s="93">
        <v>50490</v>
      </c>
      <c r="J2560" s="93" t="b" cm="1">
        <f t="array" ref="J2560">OR(ISNUMBER(SEARCH($L$26:$L$31,C2560)))</f>
        <v>0</v>
      </c>
      <c r="K2560" s="92"/>
      <c r="L2560" s="26"/>
      <c r="M2560" s="26"/>
      <c r="N2560" s="26"/>
      <c r="O2560" s="26"/>
      <c r="P2560" s="26"/>
      <c r="Q2560" s="26"/>
      <c r="R2560" s="26"/>
      <c r="S2560" s="26"/>
      <c r="T2560" s="26"/>
    </row>
    <row r="2561" spans="1:20" x14ac:dyDescent="0.25">
      <c r="A2561" s="26"/>
      <c r="B2561" s="94">
        <v>4</v>
      </c>
      <c r="C2561" s="37" t="s">
        <v>104</v>
      </c>
      <c r="D2561" s="94">
        <v>3</v>
      </c>
      <c r="E2561" s="94">
        <v>2012</v>
      </c>
      <c r="F2561" s="94">
        <v>1</v>
      </c>
      <c r="G2561" s="94">
        <v>0</v>
      </c>
      <c r="H2561" s="94">
        <v>0</v>
      </c>
      <c r="I2561" s="93">
        <v>57752</v>
      </c>
      <c r="J2561" s="93" t="b" cm="1">
        <f t="array" ref="J2561">OR(ISNUMBER(SEARCH($L$26:$L$31,C2561)))</f>
        <v>1</v>
      </c>
      <c r="K2561" s="92"/>
      <c r="L2561" s="26"/>
      <c r="M2561" s="26"/>
      <c r="N2561" s="26"/>
      <c r="O2561" s="26"/>
      <c r="P2561" s="26"/>
      <c r="Q2561" s="26"/>
      <c r="R2561" s="26"/>
      <c r="S2561" s="26"/>
      <c r="T2561" s="26"/>
    </row>
    <row r="2562" spans="1:20" x14ac:dyDescent="0.25">
      <c r="A2562" s="26"/>
      <c r="B2562" s="94">
        <v>4</v>
      </c>
      <c r="C2562" s="37" t="s">
        <v>109</v>
      </c>
      <c r="D2562" s="94">
        <v>2</v>
      </c>
      <c r="E2562" s="94">
        <v>2012</v>
      </c>
      <c r="F2562" s="94">
        <v>1</v>
      </c>
      <c r="G2562" s="94">
        <v>0</v>
      </c>
      <c r="H2562" s="94">
        <v>0</v>
      </c>
      <c r="I2562" s="93">
        <v>82739</v>
      </c>
      <c r="J2562" s="93" t="b" cm="1">
        <f t="array" ref="J2562">OR(ISNUMBER(SEARCH($L$26:$L$31,C2562)))</f>
        <v>0</v>
      </c>
      <c r="K2562" s="92"/>
      <c r="L2562" s="26"/>
      <c r="M2562" s="26"/>
      <c r="N2562" s="26"/>
      <c r="O2562" s="26"/>
      <c r="P2562" s="26"/>
      <c r="Q2562" s="26"/>
      <c r="R2562" s="26"/>
      <c r="S2562" s="26"/>
      <c r="T2562" s="26"/>
    </row>
    <row r="2563" spans="1:20" x14ac:dyDescent="0.25">
      <c r="A2563" s="26"/>
      <c r="B2563" s="94">
        <v>2</v>
      </c>
      <c r="C2563" s="37" t="s">
        <v>109</v>
      </c>
      <c r="D2563" s="94">
        <v>2</v>
      </c>
      <c r="E2563" s="94">
        <v>2012</v>
      </c>
      <c r="F2563" s="94">
        <v>1</v>
      </c>
      <c r="G2563" s="94">
        <v>0</v>
      </c>
      <c r="H2563" s="94">
        <v>0</v>
      </c>
      <c r="I2563" s="93">
        <v>16173</v>
      </c>
      <c r="J2563" s="93" t="b" cm="1">
        <f t="array" ref="J2563">OR(ISNUMBER(SEARCH($L$26:$L$31,C2563)))</f>
        <v>0</v>
      </c>
      <c r="K2563" s="92"/>
      <c r="L2563" s="26"/>
      <c r="M2563" s="26"/>
      <c r="N2563" s="26"/>
      <c r="O2563" s="26"/>
      <c r="P2563" s="26"/>
      <c r="Q2563" s="26"/>
      <c r="R2563" s="26"/>
      <c r="S2563" s="26"/>
      <c r="T2563" s="26"/>
    </row>
    <row r="2564" spans="1:20" x14ac:dyDescent="0.25">
      <c r="A2564" s="26"/>
      <c r="B2564" s="94">
        <v>4</v>
      </c>
      <c r="C2564" s="37" t="s">
        <v>104</v>
      </c>
      <c r="D2564" s="94">
        <v>3</v>
      </c>
      <c r="E2564" s="94">
        <v>2012</v>
      </c>
      <c r="F2564" s="94">
        <v>1</v>
      </c>
      <c r="G2564" s="94">
        <v>0</v>
      </c>
      <c r="H2564" s="94">
        <v>0</v>
      </c>
      <c r="I2564" s="93">
        <v>45767</v>
      </c>
      <c r="J2564" s="93" t="b" cm="1">
        <f t="array" ref="J2564">OR(ISNUMBER(SEARCH($L$26:$L$31,C2564)))</f>
        <v>1</v>
      </c>
      <c r="K2564" s="92"/>
      <c r="L2564" s="26"/>
      <c r="M2564" s="26"/>
      <c r="N2564" s="26"/>
      <c r="O2564" s="26"/>
      <c r="P2564" s="26"/>
      <c r="Q2564" s="26"/>
      <c r="R2564" s="26"/>
      <c r="S2564" s="26"/>
      <c r="T2564" s="26"/>
    </row>
    <row r="2565" spans="1:20" x14ac:dyDescent="0.25">
      <c r="A2565" s="26"/>
      <c r="B2565" s="94">
        <v>4</v>
      </c>
      <c r="C2565" s="37" t="s">
        <v>104</v>
      </c>
      <c r="D2565" s="94">
        <v>3</v>
      </c>
      <c r="E2565" s="94">
        <v>2012</v>
      </c>
      <c r="F2565" s="94">
        <v>1</v>
      </c>
      <c r="G2565" s="94">
        <v>0</v>
      </c>
      <c r="H2565" s="94">
        <v>0</v>
      </c>
      <c r="I2565" s="93">
        <v>50604</v>
      </c>
      <c r="J2565" s="93" t="b" cm="1">
        <f t="array" ref="J2565">OR(ISNUMBER(SEARCH($L$26:$L$31,C2565)))</f>
        <v>1</v>
      </c>
      <c r="K2565" s="92"/>
      <c r="L2565" s="26"/>
      <c r="M2565" s="26"/>
      <c r="N2565" s="26"/>
      <c r="O2565" s="26"/>
      <c r="P2565" s="26"/>
      <c r="Q2565" s="26"/>
      <c r="R2565" s="26"/>
      <c r="S2565" s="26"/>
      <c r="T2565" s="26"/>
    </row>
    <row r="2566" spans="1:20" x14ac:dyDescent="0.25">
      <c r="A2566" s="26"/>
      <c r="B2566" s="94">
        <v>2</v>
      </c>
      <c r="C2566" s="37" t="s">
        <v>109</v>
      </c>
      <c r="D2566" s="94">
        <v>2</v>
      </c>
      <c r="E2566" s="94">
        <v>2012</v>
      </c>
      <c r="F2566" s="94">
        <v>1</v>
      </c>
      <c r="G2566" s="94">
        <v>0</v>
      </c>
      <c r="H2566" s="94">
        <v>0</v>
      </c>
      <c r="I2566" s="93">
        <v>17310</v>
      </c>
      <c r="J2566" s="93" t="b" cm="1">
        <f t="array" ref="J2566">OR(ISNUMBER(SEARCH($L$26:$L$31,C2566)))</f>
        <v>0</v>
      </c>
      <c r="K2566" s="92"/>
      <c r="L2566" s="26"/>
      <c r="M2566" s="26"/>
      <c r="N2566" s="26"/>
      <c r="O2566" s="26"/>
      <c r="P2566" s="26"/>
      <c r="Q2566" s="26"/>
      <c r="R2566" s="26"/>
      <c r="S2566" s="26"/>
      <c r="T2566" s="26"/>
    </row>
    <row r="2567" spans="1:20" x14ac:dyDescent="0.25">
      <c r="A2567" s="26"/>
      <c r="B2567" s="94">
        <v>3</v>
      </c>
      <c r="C2567" s="37" t="s">
        <v>104</v>
      </c>
      <c r="D2567" s="94">
        <v>3</v>
      </c>
      <c r="E2567" s="94">
        <v>2012</v>
      </c>
      <c r="F2567" s="94">
        <v>1</v>
      </c>
      <c r="G2567" s="94">
        <v>0</v>
      </c>
      <c r="H2567" s="94">
        <v>0</v>
      </c>
      <c r="I2567" s="93">
        <v>47403</v>
      </c>
      <c r="J2567" s="93" t="b" cm="1">
        <f t="array" ref="J2567">OR(ISNUMBER(SEARCH($L$26:$L$31,C2567)))</f>
        <v>1</v>
      </c>
      <c r="K2567" s="92"/>
      <c r="L2567" s="26"/>
      <c r="M2567" s="26"/>
      <c r="N2567" s="26"/>
      <c r="O2567" s="26"/>
      <c r="P2567" s="26"/>
      <c r="Q2567" s="26"/>
      <c r="R2567" s="26"/>
      <c r="S2567" s="26"/>
      <c r="T2567" s="26"/>
    </row>
    <row r="2568" spans="1:20" x14ac:dyDescent="0.25">
      <c r="A2568" s="26"/>
      <c r="B2568" s="94">
        <v>6</v>
      </c>
      <c r="C2568" s="37" t="s">
        <v>104</v>
      </c>
      <c r="D2568" s="94">
        <v>3</v>
      </c>
      <c r="E2568" s="94">
        <v>2012</v>
      </c>
      <c r="F2568" s="94">
        <v>1</v>
      </c>
      <c r="G2568" s="94">
        <v>0</v>
      </c>
      <c r="H2568" s="94">
        <v>0</v>
      </c>
      <c r="I2568" s="93">
        <v>34107</v>
      </c>
      <c r="J2568" s="93" t="b" cm="1">
        <f t="array" ref="J2568">OR(ISNUMBER(SEARCH($L$26:$L$31,C2568)))</f>
        <v>1</v>
      </c>
      <c r="K2568" s="92"/>
      <c r="L2568" s="26"/>
      <c r="M2568" s="26"/>
      <c r="N2568" s="26"/>
      <c r="O2568" s="26"/>
      <c r="P2568" s="26"/>
      <c r="Q2568" s="26"/>
      <c r="R2568" s="26"/>
      <c r="S2568" s="26"/>
      <c r="T2568" s="26"/>
    </row>
    <row r="2569" spans="1:20" x14ac:dyDescent="0.25">
      <c r="A2569" s="26"/>
      <c r="B2569" s="94">
        <v>6</v>
      </c>
      <c r="C2569" s="37" t="s">
        <v>104</v>
      </c>
      <c r="D2569" s="94">
        <v>3</v>
      </c>
      <c r="E2569" s="94">
        <v>2012</v>
      </c>
      <c r="F2569" s="94">
        <v>1</v>
      </c>
      <c r="G2569" s="94">
        <v>0</v>
      </c>
      <c r="H2569" s="94">
        <v>0</v>
      </c>
      <c r="I2569" s="93">
        <v>127640</v>
      </c>
      <c r="J2569" s="93" t="b" cm="1">
        <f t="array" ref="J2569">OR(ISNUMBER(SEARCH($L$26:$L$31,C2569)))</f>
        <v>1</v>
      </c>
      <c r="K2569" s="92"/>
      <c r="L2569" s="26"/>
      <c r="M2569" s="26"/>
      <c r="N2569" s="26"/>
      <c r="O2569" s="26"/>
      <c r="P2569" s="26"/>
      <c r="Q2569" s="26"/>
      <c r="R2569" s="26"/>
      <c r="S2569" s="26"/>
      <c r="T2569" s="26"/>
    </row>
    <row r="2570" spans="1:20" x14ac:dyDescent="0.25">
      <c r="A2570" s="26"/>
      <c r="B2570" s="94">
        <v>3</v>
      </c>
      <c r="C2570" s="37" t="s">
        <v>104</v>
      </c>
      <c r="D2570" s="94">
        <v>3</v>
      </c>
      <c r="E2570" s="94">
        <v>2012</v>
      </c>
      <c r="F2570" s="94">
        <v>1</v>
      </c>
      <c r="G2570" s="94">
        <v>0</v>
      </c>
      <c r="H2570" s="94">
        <v>0</v>
      </c>
      <c r="I2570" s="93">
        <v>31738</v>
      </c>
      <c r="J2570" s="93" t="b" cm="1">
        <f t="array" ref="J2570">OR(ISNUMBER(SEARCH($L$26:$L$31,C2570)))</f>
        <v>1</v>
      </c>
      <c r="K2570" s="92"/>
      <c r="L2570" s="26"/>
      <c r="M2570" s="26"/>
      <c r="N2570" s="26"/>
      <c r="O2570" s="26"/>
      <c r="P2570" s="26"/>
      <c r="Q2570" s="26"/>
      <c r="R2570" s="26"/>
      <c r="S2570" s="26"/>
      <c r="T2570" s="26"/>
    </row>
    <row r="2571" spans="1:20" x14ac:dyDescent="0.25">
      <c r="A2571" s="26"/>
      <c r="B2571" s="94">
        <v>5</v>
      </c>
      <c r="C2571" s="37" t="s">
        <v>104</v>
      </c>
      <c r="D2571" s="94">
        <v>3</v>
      </c>
      <c r="E2571" s="94">
        <v>2012</v>
      </c>
      <c r="F2571" s="94">
        <v>1</v>
      </c>
      <c r="G2571" s="94">
        <v>0</v>
      </c>
      <c r="H2571" s="94">
        <v>0</v>
      </c>
      <c r="I2571" s="93">
        <v>49924</v>
      </c>
      <c r="J2571" s="93" t="b" cm="1">
        <f t="array" ref="J2571">OR(ISNUMBER(SEARCH($L$26:$L$31,C2571)))</f>
        <v>1</v>
      </c>
      <c r="K2571" s="92"/>
      <c r="L2571" s="26"/>
      <c r="M2571" s="26"/>
      <c r="N2571" s="26"/>
      <c r="O2571" s="26"/>
      <c r="P2571" s="26"/>
      <c r="Q2571" s="26"/>
      <c r="R2571" s="26"/>
      <c r="S2571" s="26"/>
      <c r="T2571" s="26"/>
    </row>
    <row r="2572" spans="1:20" x14ac:dyDescent="0.25">
      <c r="A2572" s="26"/>
      <c r="B2572" s="94">
        <v>3</v>
      </c>
      <c r="C2572" s="37" t="s">
        <v>104</v>
      </c>
      <c r="D2572" s="94">
        <v>3</v>
      </c>
      <c r="E2572" s="94">
        <v>2012</v>
      </c>
      <c r="F2572" s="94">
        <v>1</v>
      </c>
      <c r="G2572" s="94">
        <v>0</v>
      </c>
      <c r="H2572" s="94">
        <v>0</v>
      </c>
      <c r="I2572" s="93">
        <v>32464</v>
      </c>
      <c r="J2572" s="93" t="b" cm="1">
        <f t="array" ref="J2572">OR(ISNUMBER(SEARCH($L$26:$L$31,C2572)))</f>
        <v>1</v>
      </c>
      <c r="K2572" s="92"/>
      <c r="L2572" s="26"/>
      <c r="M2572" s="26"/>
      <c r="N2572" s="26"/>
      <c r="O2572" s="26"/>
      <c r="P2572" s="26"/>
      <c r="Q2572" s="26"/>
      <c r="R2572" s="26"/>
      <c r="S2572" s="26"/>
      <c r="T2572" s="26"/>
    </row>
    <row r="2573" spans="1:20" x14ac:dyDescent="0.25">
      <c r="A2573" s="26"/>
      <c r="B2573" s="94">
        <v>4</v>
      </c>
      <c r="C2573" s="37" t="s">
        <v>104</v>
      </c>
      <c r="D2573" s="94">
        <v>2</v>
      </c>
      <c r="E2573" s="94">
        <v>2012</v>
      </c>
      <c r="F2573" s="94">
        <v>1</v>
      </c>
      <c r="G2573" s="94">
        <v>0</v>
      </c>
      <c r="H2573" s="94">
        <v>0</v>
      </c>
      <c r="I2573" s="93">
        <v>319829</v>
      </c>
      <c r="J2573" s="93" t="b" cm="1">
        <f t="array" ref="J2573">OR(ISNUMBER(SEARCH($L$26:$L$31,C2573)))</f>
        <v>1</v>
      </c>
      <c r="K2573" s="92"/>
      <c r="L2573" s="26"/>
      <c r="M2573" s="26"/>
      <c r="N2573" s="26"/>
      <c r="O2573" s="26"/>
      <c r="P2573" s="26"/>
      <c r="Q2573" s="26"/>
      <c r="R2573" s="26"/>
      <c r="S2573" s="26"/>
      <c r="T2573" s="26"/>
    </row>
    <row r="2574" spans="1:20" x14ac:dyDescent="0.25">
      <c r="A2574" s="26"/>
      <c r="B2574" s="94">
        <v>4</v>
      </c>
      <c r="C2574" s="37" t="s">
        <v>107</v>
      </c>
      <c r="D2574" s="94">
        <v>2</v>
      </c>
      <c r="E2574" s="94">
        <v>2012</v>
      </c>
      <c r="F2574" s="94">
        <v>1</v>
      </c>
      <c r="G2574" s="94">
        <v>0</v>
      </c>
      <c r="H2574" s="94">
        <v>0</v>
      </c>
      <c r="I2574" s="93">
        <v>156522</v>
      </c>
      <c r="J2574" s="93" t="b" cm="1">
        <f t="array" ref="J2574">OR(ISNUMBER(SEARCH($L$26:$L$31,C2574)))</f>
        <v>1</v>
      </c>
      <c r="K2574" s="92"/>
      <c r="L2574" s="26"/>
      <c r="M2574" s="26"/>
      <c r="N2574" s="26"/>
      <c r="O2574" s="26"/>
      <c r="P2574" s="26"/>
      <c r="Q2574" s="26"/>
      <c r="R2574" s="26"/>
      <c r="S2574" s="26"/>
      <c r="T2574" s="26"/>
    </row>
    <row r="2575" spans="1:20" x14ac:dyDescent="0.25">
      <c r="A2575" s="26"/>
      <c r="B2575" s="94">
        <v>2</v>
      </c>
      <c r="C2575" s="37" t="s">
        <v>109</v>
      </c>
      <c r="D2575" s="94">
        <v>2</v>
      </c>
      <c r="E2575" s="94">
        <v>2012</v>
      </c>
      <c r="F2575" s="94">
        <v>1</v>
      </c>
      <c r="G2575" s="94">
        <v>0</v>
      </c>
      <c r="H2575" s="94">
        <v>0</v>
      </c>
      <c r="I2575" s="93">
        <v>3993</v>
      </c>
      <c r="J2575" s="93" t="b" cm="1">
        <f t="array" ref="J2575">OR(ISNUMBER(SEARCH($L$26:$L$31,C2575)))</f>
        <v>0</v>
      </c>
      <c r="K2575" s="92"/>
      <c r="L2575" s="26"/>
      <c r="M2575" s="26"/>
      <c r="N2575" s="26"/>
      <c r="O2575" s="26"/>
      <c r="P2575" s="26"/>
      <c r="Q2575" s="26"/>
      <c r="R2575" s="26"/>
      <c r="S2575" s="26"/>
      <c r="T2575" s="26"/>
    </row>
    <row r="2576" spans="1:20" x14ac:dyDescent="0.25">
      <c r="A2576" s="26"/>
      <c r="B2576" s="94">
        <v>2</v>
      </c>
      <c r="C2576" s="37" t="s">
        <v>109</v>
      </c>
      <c r="D2576" s="94">
        <v>2</v>
      </c>
      <c r="E2576" s="94">
        <v>2012</v>
      </c>
      <c r="F2576" s="94">
        <v>1</v>
      </c>
      <c r="G2576" s="94">
        <v>0</v>
      </c>
      <c r="H2576" s="94">
        <v>0</v>
      </c>
      <c r="I2576" s="93">
        <v>7388</v>
      </c>
      <c r="J2576" s="93" t="b" cm="1">
        <f t="array" ref="J2576">OR(ISNUMBER(SEARCH($L$26:$L$31,C2576)))</f>
        <v>0</v>
      </c>
      <c r="K2576" s="92"/>
      <c r="L2576" s="26"/>
      <c r="M2576" s="26"/>
      <c r="N2576" s="26"/>
      <c r="O2576" s="26"/>
      <c r="P2576" s="26"/>
      <c r="Q2576" s="26"/>
      <c r="R2576" s="26"/>
      <c r="S2576" s="26"/>
      <c r="T2576" s="26"/>
    </row>
    <row r="2577" spans="1:20" x14ac:dyDescent="0.25">
      <c r="A2577" s="26"/>
      <c r="B2577" s="94">
        <v>3</v>
      </c>
      <c r="C2577" s="37" t="s">
        <v>104</v>
      </c>
      <c r="D2577" s="94">
        <v>2</v>
      </c>
      <c r="E2577" s="94">
        <v>2012</v>
      </c>
      <c r="F2577" s="94">
        <v>1</v>
      </c>
      <c r="G2577" s="94">
        <v>0</v>
      </c>
      <c r="H2577" s="94">
        <v>0</v>
      </c>
      <c r="I2577" s="93">
        <v>69602</v>
      </c>
      <c r="J2577" s="93" t="b" cm="1">
        <f t="array" ref="J2577">OR(ISNUMBER(SEARCH($L$26:$L$31,C2577)))</f>
        <v>1</v>
      </c>
      <c r="K2577" s="92"/>
      <c r="L2577" s="26"/>
      <c r="M2577" s="26"/>
      <c r="N2577" s="26"/>
      <c r="O2577" s="26"/>
      <c r="P2577" s="26"/>
      <c r="Q2577" s="26"/>
      <c r="R2577" s="26"/>
      <c r="S2577" s="26"/>
      <c r="T2577" s="26"/>
    </row>
    <row r="2578" spans="1:20" x14ac:dyDescent="0.25">
      <c r="A2578" s="26"/>
      <c r="B2578" s="94">
        <v>3</v>
      </c>
      <c r="C2578" s="37" t="s">
        <v>104</v>
      </c>
      <c r="D2578" s="94">
        <v>2</v>
      </c>
      <c r="E2578" s="94">
        <v>2012</v>
      </c>
      <c r="F2578" s="94">
        <v>1</v>
      </c>
      <c r="G2578" s="94">
        <v>0</v>
      </c>
      <c r="H2578" s="94">
        <v>0</v>
      </c>
      <c r="I2578" s="93">
        <v>68924</v>
      </c>
      <c r="J2578" s="93" t="b" cm="1">
        <f t="array" ref="J2578">OR(ISNUMBER(SEARCH($L$26:$L$31,C2578)))</f>
        <v>1</v>
      </c>
      <c r="K2578" s="92"/>
      <c r="L2578" s="26"/>
      <c r="M2578" s="26"/>
      <c r="N2578" s="26"/>
      <c r="O2578" s="26"/>
      <c r="P2578" s="26"/>
      <c r="Q2578" s="26"/>
      <c r="R2578" s="26"/>
      <c r="S2578" s="26"/>
      <c r="T2578" s="26"/>
    </row>
    <row r="2579" spans="1:20" x14ac:dyDescent="0.25">
      <c r="A2579" s="26"/>
      <c r="B2579" s="94">
        <v>4</v>
      </c>
      <c r="C2579" s="37" t="s">
        <v>104</v>
      </c>
      <c r="D2579" s="94">
        <v>3</v>
      </c>
      <c r="E2579" s="94">
        <v>2012</v>
      </c>
      <c r="F2579" s="94">
        <v>1</v>
      </c>
      <c r="G2579" s="94">
        <v>0</v>
      </c>
      <c r="H2579" s="94">
        <v>0</v>
      </c>
      <c r="I2579" s="93">
        <v>8102</v>
      </c>
      <c r="J2579" s="93" t="b" cm="1">
        <f t="array" ref="J2579">OR(ISNUMBER(SEARCH($L$26:$L$31,C2579)))</f>
        <v>1</v>
      </c>
      <c r="K2579" s="92"/>
      <c r="L2579" s="26"/>
      <c r="M2579" s="26"/>
      <c r="N2579" s="26"/>
      <c r="O2579" s="26"/>
      <c r="P2579" s="26"/>
      <c r="Q2579" s="26"/>
      <c r="R2579" s="26"/>
      <c r="S2579" s="26"/>
      <c r="T2579" s="26"/>
    </row>
    <row r="2580" spans="1:20" x14ac:dyDescent="0.25">
      <c r="A2580" s="26"/>
      <c r="B2580" s="94">
        <v>4</v>
      </c>
      <c r="C2580" s="37" t="s">
        <v>104</v>
      </c>
      <c r="D2580" s="94">
        <v>3</v>
      </c>
      <c r="E2580" s="94">
        <v>2012</v>
      </c>
      <c r="F2580" s="94">
        <v>1</v>
      </c>
      <c r="G2580" s="94">
        <v>0</v>
      </c>
      <c r="H2580" s="94">
        <v>0</v>
      </c>
      <c r="I2580" s="93">
        <v>31849</v>
      </c>
      <c r="J2580" s="93" t="b" cm="1">
        <f t="array" ref="J2580">OR(ISNUMBER(SEARCH($L$26:$L$31,C2580)))</f>
        <v>1</v>
      </c>
      <c r="K2580" s="92"/>
      <c r="L2580" s="26"/>
      <c r="M2580" s="26"/>
      <c r="N2580" s="26"/>
      <c r="O2580" s="26"/>
      <c r="P2580" s="26"/>
      <c r="Q2580" s="26"/>
      <c r="R2580" s="26"/>
      <c r="S2580" s="26"/>
      <c r="T2580" s="26"/>
    </row>
    <row r="2581" spans="1:20" x14ac:dyDescent="0.25">
      <c r="A2581" s="26"/>
      <c r="B2581" s="94">
        <v>5</v>
      </c>
      <c r="C2581" s="37" t="s">
        <v>104</v>
      </c>
      <c r="D2581" s="94">
        <v>2</v>
      </c>
      <c r="E2581" s="94">
        <v>2012</v>
      </c>
      <c r="F2581" s="94">
        <v>1</v>
      </c>
      <c r="G2581" s="94">
        <v>0</v>
      </c>
      <c r="H2581" s="94">
        <v>0</v>
      </c>
      <c r="I2581" s="93">
        <v>91897</v>
      </c>
      <c r="J2581" s="93" t="b" cm="1">
        <f t="array" ref="J2581">OR(ISNUMBER(SEARCH($L$26:$L$31,C2581)))</f>
        <v>1</v>
      </c>
      <c r="K2581" s="92"/>
      <c r="L2581" s="26"/>
      <c r="M2581" s="26"/>
      <c r="N2581" s="26"/>
      <c r="O2581" s="26"/>
      <c r="P2581" s="26"/>
      <c r="Q2581" s="26"/>
      <c r="R2581" s="26"/>
      <c r="S2581" s="26"/>
      <c r="T2581" s="26"/>
    </row>
    <row r="2582" spans="1:20" x14ac:dyDescent="0.25">
      <c r="A2582" s="26"/>
      <c r="B2582" s="94">
        <v>3</v>
      </c>
      <c r="C2582" s="37" t="s">
        <v>103</v>
      </c>
      <c r="D2582" s="94">
        <v>2</v>
      </c>
      <c r="E2582" s="94">
        <v>2012</v>
      </c>
      <c r="F2582" s="94">
        <v>1</v>
      </c>
      <c r="G2582" s="94">
        <v>0</v>
      </c>
      <c r="H2582" s="94">
        <v>0</v>
      </c>
      <c r="I2582" s="93">
        <v>15371</v>
      </c>
      <c r="J2582" s="93" t="b" cm="1">
        <f t="array" ref="J2582">OR(ISNUMBER(SEARCH($L$26:$L$31,C2582)))</f>
        <v>1</v>
      </c>
      <c r="K2582" s="92"/>
      <c r="L2582" s="26"/>
      <c r="M2582" s="26"/>
      <c r="N2582" s="26"/>
      <c r="O2582" s="26"/>
      <c r="P2582" s="26"/>
      <c r="Q2582" s="26"/>
      <c r="R2582" s="26"/>
      <c r="S2582" s="26"/>
      <c r="T2582" s="26"/>
    </row>
    <row r="2583" spans="1:20" x14ac:dyDescent="0.25">
      <c r="A2583" s="26"/>
      <c r="B2583" s="94">
        <v>6</v>
      </c>
      <c r="C2583" s="37" t="s">
        <v>104</v>
      </c>
      <c r="D2583" s="94">
        <v>3</v>
      </c>
      <c r="E2583" s="94">
        <v>2012</v>
      </c>
      <c r="F2583" s="94">
        <v>1</v>
      </c>
      <c r="G2583" s="94">
        <v>0</v>
      </c>
      <c r="H2583" s="94">
        <v>0</v>
      </c>
      <c r="I2583" s="93">
        <v>64181</v>
      </c>
      <c r="J2583" s="93" t="b" cm="1">
        <f t="array" ref="J2583">OR(ISNUMBER(SEARCH($L$26:$L$31,C2583)))</f>
        <v>1</v>
      </c>
      <c r="K2583" s="92"/>
      <c r="L2583" s="26"/>
      <c r="M2583" s="26"/>
      <c r="N2583" s="26"/>
      <c r="O2583" s="26"/>
      <c r="P2583" s="26"/>
      <c r="Q2583" s="26"/>
      <c r="R2583" s="26"/>
      <c r="S2583" s="26"/>
      <c r="T2583" s="26"/>
    </row>
    <row r="2584" spans="1:20" x14ac:dyDescent="0.25">
      <c r="A2584" s="26"/>
      <c r="B2584" s="94">
        <v>3</v>
      </c>
      <c r="C2584" s="37" t="s">
        <v>104</v>
      </c>
      <c r="D2584" s="94">
        <v>3</v>
      </c>
      <c r="E2584" s="94">
        <v>2012</v>
      </c>
      <c r="F2584" s="94">
        <v>1</v>
      </c>
      <c r="G2584" s="94">
        <v>0</v>
      </c>
      <c r="H2584" s="94">
        <v>0</v>
      </c>
      <c r="I2584" s="93">
        <v>93704</v>
      </c>
      <c r="J2584" s="93" t="b" cm="1">
        <f t="array" ref="J2584">OR(ISNUMBER(SEARCH($L$26:$L$31,C2584)))</f>
        <v>1</v>
      </c>
      <c r="K2584" s="92"/>
      <c r="L2584" s="26"/>
      <c r="M2584" s="26"/>
      <c r="N2584" s="26"/>
      <c r="O2584" s="26"/>
      <c r="P2584" s="26"/>
      <c r="Q2584" s="26"/>
      <c r="R2584" s="26"/>
      <c r="S2584" s="26"/>
      <c r="T2584" s="26"/>
    </row>
    <row r="2585" spans="1:20" x14ac:dyDescent="0.25">
      <c r="A2585" s="26"/>
      <c r="B2585" s="94">
        <v>5</v>
      </c>
      <c r="C2585" s="37" t="s">
        <v>104</v>
      </c>
      <c r="D2585" s="94">
        <v>2</v>
      </c>
      <c r="E2585" s="94">
        <v>2012</v>
      </c>
      <c r="F2585" s="94">
        <v>1</v>
      </c>
      <c r="G2585" s="94">
        <v>0</v>
      </c>
      <c r="H2585" s="94">
        <v>0</v>
      </c>
      <c r="I2585" s="93">
        <v>58233</v>
      </c>
      <c r="J2585" s="93" t="b" cm="1">
        <f t="array" ref="J2585">OR(ISNUMBER(SEARCH($L$26:$L$31,C2585)))</f>
        <v>1</v>
      </c>
      <c r="K2585" s="92"/>
      <c r="L2585" s="26"/>
      <c r="M2585" s="26"/>
      <c r="N2585" s="26"/>
      <c r="O2585" s="26"/>
      <c r="P2585" s="26"/>
      <c r="Q2585" s="26"/>
      <c r="R2585" s="26"/>
      <c r="S2585" s="26"/>
      <c r="T2585" s="26"/>
    </row>
    <row r="2586" spans="1:20" x14ac:dyDescent="0.25">
      <c r="A2586" s="26"/>
      <c r="B2586" s="94">
        <v>3</v>
      </c>
      <c r="C2586" s="37" t="s">
        <v>103</v>
      </c>
      <c r="D2586" s="94">
        <v>2</v>
      </c>
      <c r="E2586" s="94">
        <v>2012</v>
      </c>
      <c r="F2586" s="94">
        <v>1</v>
      </c>
      <c r="G2586" s="94">
        <v>0</v>
      </c>
      <c r="H2586" s="94">
        <v>0</v>
      </c>
      <c r="I2586" s="93">
        <v>150498</v>
      </c>
      <c r="J2586" s="93" t="b" cm="1">
        <f t="array" ref="J2586">OR(ISNUMBER(SEARCH($L$26:$L$31,C2586)))</f>
        <v>1</v>
      </c>
      <c r="K2586" s="92"/>
      <c r="L2586" s="26"/>
      <c r="M2586" s="26"/>
      <c r="N2586" s="26"/>
      <c r="O2586" s="26"/>
      <c r="P2586" s="26"/>
      <c r="Q2586" s="26"/>
      <c r="R2586" s="26"/>
      <c r="S2586" s="26"/>
      <c r="T2586" s="26"/>
    </row>
    <row r="2587" spans="1:20" x14ac:dyDescent="0.25">
      <c r="A2587" s="26"/>
      <c r="B2587" s="94">
        <v>3</v>
      </c>
      <c r="C2587" s="37" t="s">
        <v>103</v>
      </c>
      <c r="D2587" s="94">
        <v>2</v>
      </c>
      <c r="E2587" s="94">
        <v>2012</v>
      </c>
      <c r="F2587" s="94">
        <v>1</v>
      </c>
      <c r="G2587" s="94">
        <v>0</v>
      </c>
      <c r="H2587" s="94">
        <v>0</v>
      </c>
      <c r="I2587" s="93">
        <v>145664</v>
      </c>
      <c r="J2587" s="93" t="b" cm="1">
        <f t="array" ref="J2587">OR(ISNUMBER(SEARCH($L$26:$L$31,C2587)))</f>
        <v>1</v>
      </c>
      <c r="K2587" s="92"/>
      <c r="L2587" s="26"/>
      <c r="M2587" s="26"/>
      <c r="N2587" s="26"/>
      <c r="O2587" s="26"/>
      <c r="P2587" s="26"/>
      <c r="Q2587" s="26"/>
      <c r="R2587" s="26"/>
      <c r="S2587" s="26"/>
      <c r="T2587" s="26"/>
    </row>
    <row r="2588" spans="1:20" x14ac:dyDescent="0.25">
      <c r="A2588" s="26"/>
      <c r="B2588" s="94">
        <v>3</v>
      </c>
      <c r="C2588" s="37" t="s">
        <v>104</v>
      </c>
      <c r="D2588" s="94">
        <v>2</v>
      </c>
      <c r="E2588" s="94">
        <v>2012</v>
      </c>
      <c r="F2588" s="94">
        <v>1</v>
      </c>
      <c r="G2588" s="94">
        <v>0</v>
      </c>
      <c r="H2588" s="94">
        <v>0</v>
      </c>
      <c r="I2588" s="93">
        <v>119029</v>
      </c>
      <c r="J2588" s="93" t="b" cm="1">
        <f t="array" ref="J2588">OR(ISNUMBER(SEARCH($L$26:$L$31,C2588)))</f>
        <v>1</v>
      </c>
      <c r="K2588" s="92"/>
      <c r="L2588" s="26"/>
      <c r="M2588" s="26"/>
      <c r="N2588" s="26"/>
      <c r="O2588" s="26"/>
      <c r="P2588" s="26"/>
      <c r="Q2588" s="26"/>
      <c r="R2588" s="26"/>
      <c r="S2588" s="26"/>
      <c r="T2588" s="26"/>
    </row>
    <row r="2589" spans="1:20" x14ac:dyDescent="0.25">
      <c r="A2589" s="26"/>
      <c r="B2589" s="94">
        <v>3</v>
      </c>
      <c r="C2589" s="37" t="s">
        <v>104</v>
      </c>
      <c r="D2589" s="94">
        <v>3</v>
      </c>
      <c r="E2589" s="94">
        <v>2012</v>
      </c>
      <c r="F2589" s="94">
        <v>1</v>
      </c>
      <c r="G2589" s="94">
        <v>0</v>
      </c>
      <c r="H2589" s="94">
        <v>0</v>
      </c>
      <c r="I2589" s="93">
        <v>28593</v>
      </c>
      <c r="J2589" s="93" t="b" cm="1">
        <f t="array" ref="J2589">OR(ISNUMBER(SEARCH($L$26:$L$31,C2589)))</f>
        <v>1</v>
      </c>
      <c r="K2589" s="92"/>
      <c r="L2589" s="26"/>
      <c r="M2589" s="26"/>
      <c r="N2589" s="26"/>
      <c r="O2589" s="26"/>
      <c r="P2589" s="26"/>
      <c r="Q2589" s="26"/>
      <c r="R2589" s="26"/>
      <c r="S2589" s="26"/>
      <c r="T2589" s="26"/>
    </row>
    <row r="2590" spans="1:20" x14ac:dyDescent="0.25">
      <c r="A2590" s="26"/>
      <c r="B2590" s="94">
        <v>3</v>
      </c>
      <c r="C2590" s="37" t="s">
        <v>103</v>
      </c>
      <c r="D2590" s="94">
        <v>2</v>
      </c>
      <c r="E2590" s="94">
        <v>2012</v>
      </c>
      <c r="F2590" s="94">
        <v>1</v>
      </c>
      <c r="G2590" s="94">
        <v>0</v>
      </c>
      <c r="H2590" s="94">
        <v>0</v>
      </c>
      <c r="I2590" s="93">
        <v>29056</v>
      </c>
      <c r="J2590" s="93" t="b" cm="1">
        <f t="array" ref="J2590">OR(ISNUMBER(SEARCH($L$26:$L$31,C2590)))</f>
        <v>1</v>
      </c>
      <c r="K2590" s="92"/>
      <c r="L2590" s="26"/>
      <c r="M2590" s="26"/>
      <c r="N2590" s="26"/>
      <c r="O2590" s="26"/>
      <c r="P2590" s="26"/>
      <c r="Q2590" s="26"/>
      <c r="R2590" s="26"/>
      <c r="S2590" s="26"/>
      <c r="T2590" s="26"/>
    </row>
    <row r="2591" spans="1:20" x14ac:dyDescent="0.25">
      <c r="A2591" s="26"/>
      <c r="B2591" s="94">
        <v>3</v>
      </c>
      <c r="C2591" s="37" t="s">
        <v>104</v>
      </c>
      <c r="D2591" s="94">
        <v>2</v>
      </c>
      <c r="E2591" s="94">
        <v>2012</v>
      </c>
      <c r="F2591" s="94">
        <v>1</v>
      </c>
      <c r="G2591" s="94">
        <v>0</v>
      </c>
      <c r="H2591" s="94">
        <v>0</v>
      </c>
      <c r="I2591" s="93">
        <v>14423</v>
      </c>
      <c r="J2591" s="93" t="b" cm="1">
        <f t="array" ref="J2591">OR(ISNUMBER(SEARCH($L$26:$L$31,C2591)))</f>
        <v>1</v>
      </c>
      <c r="K2591" s="92"/>
      <c r="L2591" s="26"/>
      <c r="M2591" s="26"/>
      <c r="N2591" s="26"/>
      <c r="O2591" s="26"/>
      <c r="P2591" s="26"/>
      <c r="Q2591" s="26"/>
      <c r="R2591" s="26"/>
      <c r="S2591" s="26"/>
      <c r="T2591" s="26"/>
    </row>
    <row r="2592" spans="1:20" x14ac:dyDescent="0.25">
      <c r="A2592" s="26"/>
      <c r="B2592" s="94">
        <v>5</v>
      </c>
      <c r="C2592" s="37" t="s">
        <v>104</v>
      </c>
      <c r="D2592" s="94">
        <v>2</v>
      </c>
      <c r="E2592" s="94">
        <v>2012</v>
      </c>
      <c r="F2592" s="94">
        <v>1</v>
      </c>
      <c r="G2592" s="94">
        <v>0</v>
      </c>
      <c r="H2592" s="94">
        <v>0</v>
      </c>
      <c r="I2592" s="93">
        <v>67510</v>
      </c>
      <c r="J2592" s="93" t="b" cm="1">
        <f t="array" ref="J2592">OR(ISNUMBER(SEARCH($L$26:$L$31,C2592)))</f>
        <v>1</v>
      </c>
      <c r="K2592" s="92"/>
      <c r="L2592" s="26"/>
      <c r="M2592" s="26"/>
      <c r="N2592" s="26"/>
      <c r="O2592" s="26"/>
      <c r="P2592" s="26"/>
      <c r="Q2592" s="26"/>
      <c r="R2592" s="26"/>
      <c r="S2592" s="26"/>
      <c r="T2592" s="26"/>
    </row>
    <row r="2593" spans="1:20" x14ac:dyDescent="0.25">
      <c r="A2593" s="26"/>
      <c r="B2593" s="94">
        <v>2</v>
      </c>
      <c r="C2593" s="37" t="s">
        <v>109</v>
      </c>
      <c r="D2593" s="94">
        <v>2</v>
      </c>
      <c r="E2593" s="94">
        <v>2012</v>
      </c>
      <c r="F2593" s="94">
        <v>1</v>
      </c>
      <c r="G2593" s="94">
        <v>0</v>
      </c>
      <c r="H2593" s="94">
        <v>0</v>
      </c>
      <c r="I2593" s="93">
        <v>14721</v>
      </c>
      <c r="J2593" s="93" t="b" cm="1">
        <f t="array" ref="J2593">OR(ISNUMBER(SEARCH($L$26:$L$31,C2593)))</f>
        <v>0</v>
      </c>
      <c r="K2593" s="92"/>
      <c r="L2593" s="26"/>
      <c r="M2593" s="26"/>
      <c r="N2593" s="26"/>
      <c r="O2593" s="26"/>
      <c r="P2593" s="26"/>
      <c r="Q2593" s="26"/>
      <c r="R2593" s="26"/>
      <c r="S2593" s="26"/>
      <c r="T2593" s="26"/>
    </row>
    <row r="2594" spans="1:20" x14ac:dyDescent="0.25">
      <c r="A2594" s="26"/>
      <c r="B2594" s="94">
        <v>4</v>
      </c>
      <c r="C2594" s="37" t="s">
        <v>104</v>
      </c>
      <c r="D2594" s="94">
        <v>2</v>
      </c>
      <c r="E2594" s="94">
        <v>2012</v>
      </c>
      <c r="F2594" s="94">
        <v>1</v>
      </c>
      <c r="G2594" s="94">
        <v>0</v>
      </c>
      <c r="H2594" s="94">
        <v>0</v>
      </c>
      <c r="I2594" s="93">
        <v>390831</v>
      </c>
      <c r="J2594" s="93" t="b" cm="1">
        <f t="array" ref="J2594">OR(ISNUMBER(SEARCH($L$26:$L$31,C2594)))</f>
        <v>1</v>
      </c>
      <c r="K2594" s="92"/>
      <c r="L2594" s="26"/>
      <c r="M2594" s="26"/>
      <c r="N2594" s="26"/>
      <c r="O2594" s="26"/>
      <c r="P2594" s="26"/>
      <c r="Q2594" s="26"/>
      <c r="R2594" s="26"/>
      <c r="S2594" s="26"/>
      <c r="T2594" s="26"/>
    </row>
    <row r="2595" spans="1:20" x14ac:dyDescent="0.25">
      <c r="A2595" s="26"/>
      <c r="B2595" s="94">
        <v>2</v>
      </c>
      <c r="C2595" s="37" t="s">
        <v>104</v>
      </c>
      <c r="D2595" s="94">
        <v>2</v>
      </c>
      <c r="E2595" s="94">
        <v>2012</v>
      </c>
      <c r="F2595" s="94">
        <v>1</v>
      </c>
      <c r="G2595" s="94">
        <v>0</v>
      </c>
      <c r="H2595" s="94">
        <v>0</v>
      </c>
      <c r="I2595" s="93">
        <v>17082</v>
      </c>
      <c r="J2595" s="93" t="b" cm="1">
        <f t="array" ref="J2595">OR(ISNUMBER(SEARCH($L$26:$L$31,C2595)))</f>
        <v>1</v>
      </c>
      <c r="K2595" s="92"/>
      <c r="L2595" s="26"/>
      <c r="M2595" s="26"/>
      <c r="N2595" s="26"/>
      <c r="O2595" s="26"/>
      <c r="P2595" s="26"/>
      <c r="Q2595" s="26"/>
      <c r="R2595" s="26"/>
      <c r="S2595" s="26"/>
      <c r="T2595" s="26"/>
    </row>
    <row r="2596" spans="1:20" x14ac:dyDescent="0.25">
      <c r="A2596" s="26"/>
      <c r="B2596" s="94">
        <v>3</v>
      </c>
      <c r="C2596" s="37" t="s">
        <v>110</v>
      </c>
      <c r="D2596" s="94">
        <v>2</v>
      </c>
      <c r="E2596" s="94">
        <v>2012</v>
      </c>
      <c r="F2596" s="94">
        <v>1</v>
      </c>
      <c r="G2596" s="94">
        <v>0</v>
      </c>
      <c r="H2596" s="94">
        <v>0</v>
      </c>
      <c r="I2596" s="93">
        <v>790777</v>
      </c>
      <c r="J2596" s="93" t="b" cm="1">
        <f t="array" ref="J2596">OR(ISNUMBER(SEARCH($L$26:$L$31,C2596)))</f>
        <v>0</v>
      </c>
      <c r="K2596" s="92"/>
      <c r="L2596" s="26"/>
      <c r="M2596" s="26"/>
      <c r="N2596" s="26"/>
      <c r="O2596" s="26"/>
      <c r="P2596" s="26"/>
      <c r="Q2596" s="26"/>
      <c r="R2596" s="26"/>
      <c r="S2596" s="26"/>
      <c r="T2596" s="26"/>
    </row>
    <row r="2597" spans="1:20" x14ac:dyDescent="0.25">
      <c r="A2597" s="26"/>
      <c r="B2597" s="94">
        <v>4</v>
      </c>
      <c r="C2597" s="37" t="s">
        <v>104</v>
      </c>
      <c r="D2597" s="94">
        <v>2</v>
      </c>
      <c r="E2597" s="94">
        <v>2012</v>
      </c>
      <c r="F2597" s="94">
        <v>1</v>
      </c>
      <c r="G2597" s="94">
        <v>0</v>
      </c>
      <c r="H2597" s="94">
        <v>0</v>
      </c>
      <c r="I2597" s="93">
        <v>57517</v>
      </c>
      <c r="J2597" s="93" t="b" cm="1">
        <f t="array" ref="J2597">OR(ISNUMBER(SEARCH($L$26:$L$31,C2597)))</f>
        <v>1</v>
      </c>
      <c r="K2597" s="92"/>
      <c r="L2597" s="26"/>
      <c r="M2597" s="26"/>
      <c r="N2597" s="26"/>
      <c r="O2597" s="26"/>
      <c r="P2597" s="26"/>
      <c r="Q2597" s="26"/>
      <c r="R2597" s="26"/>
      <c r="S2597" s="26"/>
      <c r="T2597" s="26"/>
    </row>
    <row r="2598" spans="1:20" x14ac:dyDescent="0.25">
      <c r="A2598" s="26"/>
      <c r="B2598" s="94">
        <v>4</v>
      </c>
      <c r="C2598" s="37" t="s">
        <v>104</v>
      </c>
      <c r="D2598" s="94">
        <v>2</v>
      </c>
      <c r="E2598" s="94">
        <v>2012</v>
      </c>
      <c r="F2598" s="94">
        <v>1</v>
      </c>
      <c r="G2598" s="94">
        <v>0</v>
      </c>
      <c r="H2598" s="94">
        <v>0</v>
      </c>
      <c r="I2598" s="93">
        <v>49577</v>
      </c>
      <c r="J2598" s="93" t="b" cm="1">
        <f t="array" ref="J2598">OR(ISNUMBER(SEARCH($L$26:$L$31,C2598)))</f>
        <v>1</v>
      </c>
      <c r="K2598" s="92"/>
      <c r="L2598" s="26"/>
      <c r="M2598" s="26"/>
      <c r="N2598" s="26"/>
      <c r="O2598" s="26"/>
      <c r="P2598" s="26"/>
      <c r="Q2598" s="26"/>
      <c r="R2598" s="26"/>
      <c r="S2598" s="26"/>
      <c r="T2598" s="26"/>
    </row>
    <row r="2599" spans="1:20" x14ac:dyDescent="0.25">
      <c r="A2599" s="26"/>
      <c r="B2599" s="94">
        <v>3</v>
      </c>
      <c r="C2599" s="37" t="s">
        <v>104</v>
      </c>
      <c r="D2599" s="94">
        <v>2</v>
      </c>
      <c r="E2599" s="94">
        <v>2012</v>
      </c>
      <c r="F2599" s="94">
        <v>1</v>
      </c>
      <c r="G2599" s="94">
        <v>0</v>
      </c>
      <c r="H2599" s="94">
        <v>0</v>
      </c>
      <c r="I2599" s="93">
        <v>82747</v>
      </c>
      <c r="J2599" s="93" t="b" cm="1">
        <f t="array" ref="J2599">OR(ISNUMBER(SEARCH($L$26:$L$31,C2599)))</f>
        <v>1</v>
      </c>
      <c r="K2599" s="92"/>
      <c r="L2599" s="26"/>
      <c r="M2599" s="26"/>
      <c r="N2599" s="26"/>
      <c r="O2599" s="26"/>
      <c r="P2599" s="26"/>
      <c r="Q2599" s="26"/>
      <c r="R2599" s="26"/>
      <c r="S2599" s="26"/>
      <c r="T2599" s="26"/>
    </row>
    <row r="2600" spans="1:20" x14ac:dyDescent="0.25">
      <c r="A2600" s="26"/>
      <c r="B2600" s="94">
        <v>3</v>
      </c>
      <c r="C2600" s="37" t="s">
        <v>104</v>
      </c>
      <c r="D2600" s="94">
        <v>2</v>
      </c>
      <c r="E2600" s="94">
        <v>2012</v>
      </c>
      <c r="F2600" s="94">
        <v>1</v>
      </c>
      <c r="G2600" s="94">
        <v>0</v>
      </c>
      <c r="H2600" s="94">
        <v>0</v>
      </c>
      <c r="I2600" s="93">
        <v>76525</v>
      </c>
      <c r="J2600" s="93" t="b" cm="1">
        <f t="array" ref="J2600">OR(ISNUMBER(SEARCH($L$26:$L$31,C2600)))</f>
        <v>1</v>
      </c>
      <c r="K2600" s="92"/>
      <c r="L2600" s="26"/>
      <c r="M2600" s="26"/>
      <c r="N2600" s="26"/>
      <c r="O2600" s="26"/>
      <c r="P2600" s="26"/>
      <c r="Q2600" s="26"/>
      <c r="R2600" s="26"/>
      <c r="S2600" s="26"/>
      <c r="T2600" s="26"/>
    </row>
    <row r="2601" spans="1:20" x14ac:dyDescent="0.25">
      <c r="A2601" s="26"/>
      <c r="B2601" s="94">
        <v>3</v>
      </c>
      <c r="C2601" s="37" t="s">
        <v>104</v>
      </c>
      <c r="D2601" s="94">
        <v>2</v>
      </c>
      <c r="E2601" s="94">
        <v>2012</v>
      </c>
      <c r="F2601" s="94">
        <v>1</v>
      </c>
      <c r="G2601" s="94">
        <v>0</v>
      </c>
      <c r="H2601" s="94">
        <v>0</v>
      </c>
      <c r="I2601" s="93">
        <v>78578</v>
      </c>
      <c r="J2601" s="93" t="b" cm="1">
        <f t="array" ref="J2601">OR(ISNUMBER(SEARCH($L$26:$L$31,C2601)))</f>
        <v>1</v>
      </c>
      <c r="K2601" s="92"/>
      <c r="L2601" s="26"/>
      <c r="M2601" s="26"/>
      <c r="N2601" s="26"/>
      <c r="O2601" s="26"/>
      <c r="P2601" s="26"/>
      <c r="Q2601" s="26"/>
      <c r="R2601" s="26"/>
      <c r="S2601" s="26"/>
      <c r="T2601" s="26"/>
    </row>
    <row r="2602" spans="1:20" x14ac:dyDescent="0.25">
      <c r="A2602" s="26"/>
      <c r="B2602" s="94">
        <v>2</v>
      </c>
      <c r="C2602" s="37" t="s">
        <v>109</v>
      </c>
      <c r="D2602" s="94">
        <v>2</v>
      </c>
      <c r="E2602" s="94">
        <v>2012</v>
      </c>
      <c r="F2602" s="94">
        <v>1</v>
      </c>
      <c r="G2602" s="94">
        <v>0</v>
      </c>
      <c r="H2602" s="94">
        <v>0</v>
      </c>
      <c r="I2602" s="93">
        <v>15059</v>
      </c>
      <c r="J2602" s="93" t="b" cm="1">
        <f t="array" ref="J2602">OR(ISNUMBER(SEARCH($L$26:$L$31,C2602)))</f>
        <v>0</v>
      </c>
      <c r="K2602" s="92"/>
      <c r="L2602" s="26"/>
      <c r="M2602" s="26"/>
      <c r="N2602" s="26"/>
      <c r="O2602" s="26"/>
      <c r="P2602" s="26"/>
      <c r="Q2602" s="26"/>
      <c r="R2602" s="26"/>
      <c r="S2602" s="26"/>
      <c r="T2602" s="26"/>
    </row>
    <row r="2603" spans="1:20" x14ac:dyDescent="0.25">
      <c r="A2603" s="26"/>
      <c r="B2603" s="94">
        <v>2</v>
      </c>
      <c r="C2603" s="37" t="s">
        <v>109</v>
      </c>
      <c r="D2603" s="94">
        <v>2</v>
      </c>
      <c r="E2603" s="94">
        <v>2012</v>
      </c>
      <c r="F2603" s="94">
        <v>1</v>
      </c>
      <c r="G2603" s="94">
        <v>0</v>
      </c>
      <c r="H2603" s="94">
        <v>0</v>
      </c>
      <c r="I2603" s="93">
        <v>16245</v>
      </c>
      <c r="J2603" s="93" t="b" cm="1">
        <f t="array" ref="J2603">OR(ISNUMBER(SEARCH($L$26:$L$31,C2603)))</f>
        <v>0</v>
      </c>
      <c r="K2603" s="92"/>
      <c r="L2603" s="26"/>
      <c r="M2603" s="26"/>
      <c r="N2603" s="26"/>
      <c r="O2603" s="26"/>
      <c r="P2603" s="26"/>
      <c r="Q2603" s="26"/>
      <c r="R2603" s="26"/>
      <c r="S2603" s="26"/>
      <c r="T2603" s="26"/>
    </row>
    <row r="2604" spans="1:20" x14ac:dyDescent="0.25">
      <c r="A2604" s="26"/>
      <c r="B2604" s="94">
        <v>2</v>
      </c>
      <c r="C2604" s="37" t="s">
        <v>109</v>
      </c>
      <c r="D2604" s="94">
        <v>4</v>
      </c>
      <c r="E2604" s="94">
        <v>2012</v>
      </c>
      <c r="F2604" s="94">
        <v>1</v>
      </c>
      <c r="G2604" s="94">
        <v>0</v>
      </c>
      <c r="H2604" s="94">
        <v>0</v>
      </c>
      <c r="I2604" s="93">
        <v>22673</v>
      </c>
      <c r="J2604" s="93" t="b" cm="1">
        <f t="array" ref="J2604">OR(ISNUMBER(SEARCH($L$26:$L$31,C2604)))</f>
        <v>0</v>
      </c>
      <c r="K2604" s="92"/>
      <c r="L2604" s="26"/>
      <c r="M2604" s="26"/>
      <c r="N2604" s="26"/>
      <c r="O2604" s="26"/>
      <c r="P2604" s="26"/>
      <c r="Q2604" s="26"/>
      <c r="R2604" s="26"/>
      <c r="S2604" s="26"/>
      <c r="T2604" s="26"/>
    </row>
    <row r="2605" spans="1:20" x14ac:dyDescent="0.25">
      <c r="A2605" s="26"/>
      <c r="B2605" s="94">
        <v>2</v>
      </c>
      <c r="C2605" s="37" t="s">
        <v>109</v>
      </c>
      <c r="D2605" s="94">
        <v>4</v>
      </c>
      <c r="E2605" s="94">
        <v>2012</v>
      </c>
      <c r="F2605" s="94">
        <v>1</v>
      </c>
      <c r="G2605" s="94">
        <v>0</v>
      </c>
      <c r="H2605" s="94">
        <v>0</v>
      </c>
      <c r="I2605" s="93">
        <v>46462</v>
      </c>
      <c r="J2605" s="93" t="b" cm="1">
        <f t="array" ref="J2605">OR(ISNUMBER(SEARCH($L$26:$L$31,C2605)))</f>
        <v>0</v>
      </c>
      <c r="K2605" s="92"/>
      <c r="L2605" s="26"/>
      <c r="M2605" s="26"/>
      <c r="N2605" s="26"/>
      <c r="O2605" s="26"/>
      <c r="P2605" s="26"/>
      <c r="Q2605" s="26"/>
      <c r="R2605" s="26"/>
      <c r="S2605" s="26"/>
      <c r="T2605" s="26"/>
    </row>
    <row r="2606" spans="1:20" x14ac:dyDescent="0.25">
      <c r="A2606" s="26"/>
      <c r="B2606" s="94">
        <v>2</v>
      </c>
      <c r="C2606" s="37" t="s">
        <v>109</v>
      </c>
      <c r="D2606" s="94">
        <v>3</v>
      </c>
      <c r="E2606" s="94">
        <v>2012</v>
      </c>
      <c r="F2606" s="94">
        <v>1</v>
      </c>
      <c r="G2606" s="94">
        <v>0</v>
      </c>
      <c r="H2606" s="94">
        <v>0</v>
      </c>
      <c r="I2606" s="93">
        <v>25191</v>
      </c>
      <c r="J2606" s="93" t="b" cm="1">
        <f t="array" ref="J2606">OR(ISNUMBER(SEARCH($L$26:$L$31,C2606)))</f>
        <v>0</v>
      </c>
      <c r="K2606" s="92"/>
      <c r="L2606" s="26"/>
      <c r="M2606" s="26"/>
      <c r="N2606" s="26"/>
      <c r="O2606" s="26"/>
      <c r="P2606" s="26"/>
      <c r="Q2606" s="26"/>
      <c r="R2606" s="26"/>
      <c r="S2606" s="26"/>
      <c r="T2606" s="26"/>
    </row>
    <row r="2607" spans="1:20" x14ac:dyDescent="0.25">
      <c r="A2607" s="26"/>
      <c r="B2607" s="94">
        <v>2</v>
      </c>
      <c r="C2607" s="37" t="s">
        <v>109</v>
      </c>
      <c r="D2607" s="94">
        <v>3</v>
      </c>
      <c r="E2607" s="94">
        <v>2012</v>
      </c>
      <c r="F2607" s="94">
        <v>1</v>
      </c>
      <c r="G2607" s="94">
        <v>0</v>
      </c>
      <c r="H2607" s="94">
        <v>0</v>
      </c>
      <c r="I2607" s="93">
        <v>7489</v>
      </c>
      <c r="J2607" s="93" t="b" cm="1">
        <f t="array" ref="J2607">OR(ISNUMBER(SEARCH($L$26:$L$31,C2607)))</f>
        <v>0</v>
      </c>
      <c r="K2607" s="92"/>
      <c r="L2607" s="26"/>
      <c r="M2607" s="26"/>
      <c r="N2607" s="26"/>
      <c r="O2607" s="26"/>
      <c r="P2607" s="26"/>
      <c r="Q2607" s="26"/>
      <c r="R2607" s="26"/>
      <c r="S2607" s="26"/>
      <c r="T2607" s="26"/>
    </row>
    <row r="2608" spans="1:20" x14ac:dyDescent="0.25">
      <c r="A2608" s="26"/>
      <c r="B2608" s="94">
        <v>2</v>
      </c>
      <c r="C2608" s="37" t="s">
        <v>109</v>
      </c>
      <c r="D2608" s="94">
        <v>3</v>
      </c>
      <c r="E2608" s="94">
        <v>2012</v>
      </c>
      <c r="F2608" s="94">
        <v>1</v>
      </c>
      <c r="G2608" s="94">
        <v>0</v>
      </c>
      <c r="H2608" s="94">
        <v>0</v>
      </c>
      <c r="I2608" s="93">
        <v>21004</v>
      </c>
      <c r="J2608" s="93" t="b" cm="1">
        <f t="array" ref="J2608">OR(ISNUMBER(SEARCH($L$26:$L$31,C2608)))</f>
        <v>0</v>
      </c>
      <c r="K2608" s="92"/>
      <c r="L2608" s="26"/>
      <c r="M2608" s="26"/>
      <c r="N2608" s="26"/>
      <c r="O2608" s="26"/>
      <c r="P2608" s="26"/>
      <c r="Q2608" s="26"/>
      <c r="R2608" s="26"/>
      <c r="S2608" s="26"/>
      <c r="T2608" s="26"/>
    </row>
    <row r="2609" spans="1:20" x14ac:dyDescent="0.25">
      <c r="A2609" s="26"/>
      <c r="B2609" s="94">
        <v>2</v>
      </c>
      <c r="C2609" s="37" t="s">
        <v>109</v>
      </c>
      <c r="D2609" s="94">
        <v>4</v>
      </c>
      <c r="E2609" s="94">
        <v>2012</v>
      </c>
      <c r="F2609" s="94">
        <v>1</v>
      </c>
      <c r="G2609" s="94">
        <v>0</v>
      </c>
      <c r="H2609" s="94">
        <v>0</v>
      </c>
      <c r="I2609" s="93">
        <v>30749</v>
      </c>
      <c r="J2609" s="93" t="b" cm="1">
        <f t="array" ref="J2609">OR(ISNUMBER(SEARCH($L$26:$L$31,C2609)))</f>
        <v>0</v>
      </c>
      <c r="K2609" s="92"/>
      <c r="L2609" s="26"/>
      <c r="M2609" s="26"/>
      <c r="N2609" s="26"/>
      <c r="O2609" s="26"/>
      <c r="P2609" s="26"/>
      <c r="Q2609" s="26"/>
      <c r="R2609" s="26"/>
      <c r="S2609" s="26"/>
      <c r="T2609" s="26"/>
    </row>
    <row r="2610" spans="1:20" x14ac:dyDescent="0.25">
      <c r="A2610" s="26"/>
      <c r="B2610" s="94">
        <v>2</v>
      </c>
      <c r="C2610" s="37" t="s">
        <v>109</v>
      </c>
      <c r="D2610" s="94">
        <v>4</v>
      </c>
      <c r="E2610" s="94">
        <v>2012</v>
      </c>
      <c r="F2610" s="94">
        <v>1</v>
      </c>
      <c r="G2610" s="94">
        <v>0</v>
      </c>
      <c r="H2610" s="94">
        <v>0</v>
      </c>
      <c r="I2610" s="93">
        <v>32192</v>
      </c>
      <c r="J2610" s="93" t="b" cm="1">
        <f t="array" ref="J2610">OR(ISNUMBER(SEARCH($L$26:$L$31,C2610)))</f>
        <v>0</v>
      </c>
      <c r="K2610" s="92"/>
      <c r="L2610" s="26"/>
      <c r="M2610" s="26"/>
      <c r="N2610" s="26"/>
      <c r="O2610" s="26"/>
      <c r="P2610" s="26"/>
      <c r="Q2610" s="26"/>
      <c r="R2610" s="26"/>
      <c r="S2610" s="26"/>
      <c r="T2610" s="26"/>
    </row>
    <row r="2611" spans="1:20" x14ac:dyDescent="0.25">
      <c r="A2611" s="26"/>
      <c r="B2611" s="94">
        <v>2</v>
      </c>
      <c r="C2611" s="37" t="s">
        <v>109</v>
      </c>
      <c r="D2611" s="94">
        <v>4</v>
      </c>
      <c r="E2611" s="94">
        <v>2012</v>
      </c>
      <c r="F2611" s="94">
        <v>1</v>
      </c>
      <c r="G2611" s="94">
        <v>0</v>
      </c>
      <c r="H2611" s="94">
        <v>0</v>
      </c>
      <c r="I2611" s="93">
        <v>34468</v>
      </c>
      <c r="J2611" s="93" t="b" cm="1">
        <f t="array" ref="J2611">OR(ISNUMBER(SEARCH($L$26:$L$31,C2611)))</f>
        <v>0</v>
      </c>
      <c r="K2611" s="92"/>
      <c r="L2611" s="26"/>
      <c r="M2611" s="26"/>
      <c r="N2611" s="26"/>
      <c r="O2611" s="26"/>
      <c r="P2611" s="26"/>
      <c r="Q2611" s="26"/>
      <c r="R2611" s="26"/>
      <c r="S2611" s="26"/>
      <c r="T2611" s="26"/>
    </row>
    <row r="2612" spans="1:20" x14ac:dyDescent="0.25">
      <c r="A2612" s="26"/>
      <c r="B2612" s="94">
        <v>2</v>
      </c>
      <c r="C2612" s="37" t="s">
        <v>109</v>
      </c>
      <c r="D2612" s="94">
        <v>4</v>
      </c>
      <c r="E2612" s="94">
        <v>2012</v>
      </c>
      <c r="F2612" s="94">
        <v>1</v>
      </c>
      <c r="G2612" s="94">
        <v>0</v>
      </c>
      <c r="H2612" s="94">
        <v>0</v>
      </c>
      <c r="I2612" s="93">
        <v>4133</v>
      </c>
      <c r="J2612" s="93" t="b" cm="1">
        <f t="array" ref="J2612">OR(ISNUMBER(SEARCH($L$26:$L$31,C2612)))</f>
        <v>0</v>
      </c>
      <c r="K2612" s="92"/>
      <c r="L2612" s="26"/>
      <c r="M2612" s="26"/>
      <c r="N2612" s="26"/>
      <c r="O2612" s="26"/>
      <c r="P2612" s="26"/>
      <c r="Q2612" s="26"/>
      <c r="R2612" s="26"/>
      <c r="S2612" s="26"/>
      <c r="T2612" s="26"/>
    </row>
    <row r="2613" spans="1:20" x14ac:dyDescent="0.25">
      <c r="A2613" s="26"/>
      <c r="B2613" s="94">
        <v>6</v>
      </c>
      <c r="C2613" s="37" t="s">
        <v>109</v>
      </c>
      <c r="D2613" s="94">
        <v>3</v>
      </c>
      <c r="E2613" s="94">
        <v>2012</v>
      </c>
      <c r="F2613" s="94">
        <v>1</v>
      </c>
      <c r="G2613" s="94">
        <v>0</v>
      </c>
      <c r="H2613" s="94">
        <v>0</v>
      </c>
      <c r="I2613" s="93">
        <v>348522</v>
      </c>
      <c r="J2613" s="93" t="b" cm="1">
        <f t="array" ref="J2613">OR(ISNUMBER(SEARCH($L$26:$L$31,C2613)))</f>
        <v>0</v>
      </c>
      <c r="K2613" s="92"/>
      <c r="L2613" s="26"/>
      <c r="M2613" s="26"/>
      <c r="N2613" s="26"/>
      <c r="O2613" s="26"/>
      <c r="P2613" s="26"/>
      <c r="Q2613" s="26"/>
      <c r="R2613" s="26"/>
      <c r="S2613" s="26"/>
      <c r="T2613" s="26"/>
    </row>
    <row r="2614" spans="1:20" x14ac:dyDescent="0.25">
      <c r="A2614" s="26"/>
      <c r="B2614" s="94">
        <v>3</v>
      </c>
      <c r="C2614" s="37" t="s">
        <v>109</v>
      </c>
      <c r="D2614" s="94">
        <v>3</v>
      </c>
      <c r="E2614" s="94">
        <v>2012</v>
      </c>
      <c r="F2614" s="94">
        <v>1</v>
      </c>
      <c r="G2614" s="94">
        <v>0</v>
      </c>
      <c r="H2614" s="94">
        <v>0</v>
      </c>
      <c r="I2614" s="93">
        <v>82493</v>
      </c>
      <c r="J2614" s="93" t="b" cm="1">
        <f t="array" ref="J2614">OR(ISNUMBER(SEARCH($L$26:$L$31,C2614)))</f>
        <v>0</v>
      </c>
      <c r="K2614" s="92"/>
      <c r="L2614" s="26"/>
      <c r="M2614" s="26"/>
      <c r="N2614" s="26"/>
      <c r="O2614" s="26"/>
      <c r="P2614" s="26"/>
      <c r="Q2614" s="26"/>
      <c r="R2614" s="26"/>
      <c r="S2614" s="26"/>
      <c r="T2614" s="26"/>
    </row>
    <row r="2615" spans="1:20" x14ac:dyDescent="0.25">
      <c r="A2615" s="26"/>
      <c r="B2615" s="94">
        <v>6</v>
      </c>
      <c r="C2615" s="37" t="s">
        <v>109</v>
      </c>
      <c r="D2615" s="94">
        <v>3</v>
      </c>
      <c r="E2615" s="94">
        <v>2012</v>
      </c>
      <c r="F2615" s="94">
        <v>1</v>
      </c>
      <c r="G2615" s="94">
        <v>0</v>
      </c>
      <c r="H2615" s="94">
        <v>0</v>
      </c>
      <c r="I2615" s="93">
        <v>296020</v>
      </c>
      <c r="J2615" s="93" t="b" cm="1">
        <f t="array" ref="J2615">OR(ISNUMBER(SEARCH($L$26:$L$31,C2615)))</f>
        <v>0</v>
      </c>
      <c r="K2615" s="92"/>
      <c r="L2615" s="26"/>
      <c r="M2615" s="26"/>
      <c r="N2615" s="26"/>
      <c r="O2615" s="26"/>
      <c r="P2615" s="26"/>
      <c r="Q2615" s="26"/>
      <c r="R2615" s="26"/>
      <c r="S2615" s="26"/>
      <c r="T2615" s="26"/>
    </row>
    <row r="2616" spans="1:20" x14ac:dyDescent="0.25">
      <c r="A2616" s="26"/>
      <c r="B2616" s="94">
        <v>3</v>
      </c>
      <c r="C2616" s="37" t="s">
        <v>104</v>
      </c>
      <c r="D2616" s="94">
        <v>3</v>
      </c>
      <c r="E2616" s="94">
        <v>2012</v>
      </c>
      <c r="F2616" s="94">
        <v>1</v>
      </c>
      <c r="G2616" s="94">
        <v>0</v>
      </c>
      <c r="H2616" s="94">
        <v>0</v>
      </c>
      <c r="I2616" s="93">
        <v>68867</v>
      </c>
      <c r="J2616" s="93" t="b" cm="1">
        <f t="array" ref="J2616">OR(ISNUMBER(SEARCH($L$26:$L$31,C2616)))</f>
        <v>1</v>
      </c>
      <c r="K2616" s="92"/>
      <c r="L2616" s="26"/>
      <c r="M2616" s="26"/>
      <c r="N2616" s="26"/>
      <c r="O2616" s="26"/>
      <c r="P2616" s="26"/>
      <c r="Q2616" s="26"/>
      <c r="R2616" s="26"/>
      <c r="S2616" s="26"/>
      <c r="T2616" s="26"/>
    </row>
    <row r="2617" spans="1:20" x14ac:dyDescent="0.25">
      <c r="A2617" s="26"/>
      <c r="B2617" s="94">
        <v>3</v>
      </c>
      <c r="C2617" s="37" t="s">
        <v>104</v>
      </c>
      <c r="D2617" s="94">
        <v>3</v>
      </c>
      <c r="E2617" s="94">
        <v>2012</v>
      </c>
      <c r="F2617" s="94">
        <v>1</v>
      </c>
      <c r="G2617" s="94">
        <v>0</v>
      </c>
      <c r="H2617" s="94">
        <v>0</v>
      </c>
      <c r="I2617" s="93">
        <v>68683</v>
      </c>
      <c r="J2617" s="93" t="b" cm="1">
        <f t="array" ref="J2617">OR(ISNUMBER(SEARCH($L$26:$L$31,C2617)))</f>
        <v>1</v>
      </c>
      <c r="K2617" s="92"/>
      <c r="L2617" s="26"/>
      <c r="M2617" s="26"/>
      <c r="N2617" s="26"/>
      <c r="O2617" s="26"/>
      <c r="P2617" s="26"/>
      <c r="Q2617" s="26"/>
      <c r="R2617" s="26"/>
      <c r="S2617" s="26"/>
      <c r="T2617" s="26"/>
    </row>
    <row r="2618" spans="1:20" x14ac:dyDescent="0.25">
      <c r="A2618" s="26"/>
      <c r="B2618" s="94">
        <v>5</v>
      </c>
      <c r="C2618" s="37" t="s">
        <v>109</v>
      </c>
      <c r="D2618" s="94">
        <v>3</v>
      </c>
      <c r="E2618" s="94">
        <v>2012</v>
      </c>
      <c r="F2618" s="94">
        <v>1</v>
      </c>
      <c r="G2618" s="94">
        <v>0</v>
      </c>
      <c r="H2618" s="94">
        <v>0</v>
      </c>
      <c r="I2618" s="93">
        <v>83460</v>
      </c>
      <c r="J2618" s="93" t="b" cm="1">
        <f t="array" ref="J2618">OR(ISNUMBER(SEARCH($L$26:$L$31,C2618)))</f>
        <v>0</v>
      </c>
      <c r="K2618" s="92"/>
      <c r="L2618" s="26"/>
      <c r="M2618" s="26"/>
      <c r="N2618" s="26"/>
      <c r="O2618" s="26"/>
      <c r="P2618" s="26"/>
      <c r="Q2618" s="26"/>
      <c r="R2618" s="26"/>
      <c r="S2618" s="26"/>
      <c r="T2618" s="26"/>
    </row>
    <row r="2619" spans="1:20" x14ac:dyDescent="0.25">
      <c r="A2619" s="26"/>
      <c r="B2619" s="94">
        <v>3</v>
      </c>
      <c r="C2619" s="37" t="s">
        <v>104</v>
      </c>
      <c r="D2619" s="94">
        <v>3</v>
      </c>
      <c r="E2619" s="94">
        <v>2012</v>
      </c>
      <c r="F2619" s="94">
        <v>1</v>
      </c>
      <c r="G2619" s="94">
        <v>0</v>
      </c>
      <c r="H2619" s="94">
        <v>0</v>
      </c>
      <c r="I2619" s="93">
        <v>77349</v>
      </c>
      <c r="J2619" s="93" t="b" cm="1">
        <f t="array" ref="J2619">OR(ISNUMBER(SEARCH($L$26:$L$31,C2619)))</f>
        <v>1</v>
      </c>
      <c r="K2619" s="92"/>
      <c r="L2619" s="26"/>
      <c r="M2619" s="26"/>
      <c r="N2619" s="26"/>
      <c r="O2619" s="26"/>
      <c r="P2619" s="26"/>
      <c r="Q2619" s="26"/>
      <c r="R2619" s="26"/>
      <c r="S2619" s="26"/>
      <c r="T2619" s="26"/>
    </row>
    <row r="2620" spans="1:20" x14ac:dyDescent="0.25">
      <c r="A2620" s="26"/>
      <c r="B2620" s="94">
        <v>3</v>
      </c>
      <c r="C2620" s="37" t="s">
        <v>104</v>
      </c>
      <c r="D2620" s="94">
        <v>3</v>
      </c>
      <c r="E2620" s="94">
        <v>2012</v>
      </c>
      <c r="F2620" s="94">
        <v>1</v>
      </c>
      <c r="G2620" s="94">
        <v>0</v>
      </c>
      <c r="H2620" s="94">
        <v>0</v>
      </c>
      <c r="I2620" s="93">
        <v>156792</v>
      </c>
      <c r="J2620" s="93" t="b" cm="1">
        <f t="array" ref="J2620">OR(ISNUMBER(SEARCH($L$26:$L$31,C2620)))</f>
        <v>1</v>
      </c>
      <c r="K2620" s="92"/>
      <c r="L2620" s="26"/>
      <c r="M2620" s="26"/>
      <c r="N2620" s="26"/>
      <c r="O2620" s="26"/>
      <c r="P2620" s="26"/>
      <c r="Q2620" s="26"/>
      <c r="R2620" s="26"/>
      <c r="S2620" s="26"/>
      <c r="T2620" s="26"/>
    </row>
    <row r="2621" spans="1:20" x14ac:dyDescent="0.25">
      <c r="A2621" s="26"/>
      <c r="B2621" s="94">
        <v>3</v>
      </c>
      <c r="C2621" s="37" t="s">
        <v>104</v>
      </c>
      <c r="D2621" s="94">
        <v>3</v>
      </c>
      <c r="E2621" s="94">
        <v>2012</v>
      </c>
      <c r="F2621" s="94">
        <v>1</v>
      </c>
      <c r="G2621" s="94">
        <v>0</v>
      </c>
      <c r="H2621" s="94">
        <v>0</v>
      </c>
      <c r="I2621" s="93">
        <v>306133</v>
      </c>
      <c r="J2621" s="93" t="b" cm="1">
        <f t="array" ref="J2621">OR(ISNUMBER(SEARCH($L$26:$L$31,C2621)))</f>
        <v>1</v>
      </c>
      <c r="K2621" s="92"/>
      <c r="L2621" s="26"/>
      <c r="M2621" s="26"/>
      <c r="N2621" s="26"/>
      <c r="O2621" s="26"/>
      <c r="P2621" s="26"/>
      <c r="Q2621" s="26"/>
      <c r="R2621" s="26"/>
      <c r="S2621" s="26"/>
      <c r="T2621" s="26"/>
    </row>
    <row r="2622" spans="1:20" x14ac:dyDescent="0.25">
      <c r="A2622" s="26"/>
      <c r="B2622" s="94">
        <v>4</v>
      </c>
      <c r="C2622" s="37" t="s">
        <v>104</v>
      </c>
      <c r="D2622" s="94">
        <v>3</v>
      </c>
      <c r="E2622" s="94">
        <v>2012</v>
      </c>
      <c r="F2622" s="94">
        <v>1</v>
      </c>
      <c r="G2622" s="94">
        <v>0</v>
      </c>
      <c r="H2622" s="94">
        <v>0</v>
      </c>
      <c r="I2622" s="93">
        <v>28673</v>
      </c>
      <c r="J2622" s="93" t="b" cm="1">
        <f t="array" ref="J2622">OR(ISNUMBER(SEARCH($L$26:$L$31,C2622)))</f>
        <v>1</v>
      </c>
      <c r="K2622" s="92"/>
      <c r="L2622" s="26"/>
      <c r="M2622" s="26"/>
      <c r="N2622" s="26"/>
      <c r="O2622" s="26"/>
      <c r="P2622" s="26"/>
      <c r="Q2622" s="26"/>
      <c r="R2622" s="26"/>
      <c r="S2622" s="26"/>
      <c r="T2622" s="26"/>
    </row>
    <row r="2623" spans="1:20" x14ac:dyDescent="0.25">
      <c r="A2623" s="26"/>
      <c r="B2623" s="94">
        <v>4</v>
      </c>
      <c r="C2623" s="37" t="s">
        <v>104</v>
      </c>
      <c r="D2623" s="94">
        <v>3</v>
      </c>
      <c r="E2623" s="94">
        <v>2012</v>
      </c>
      <c r="F2623" s="94">
        <v>1</v>
      </c>
      <c r="G2623" s="94">
        <v>0</v>
      </c>
      <c r="H2623" s="94">
        <v>0</v>
      </c>
      <c r="I2623" s="93">
        <v>177764</v>
      </c>
      <c r="J2623" s="93" t="b" cm="1">
        <f t="array" ref="J2623">OR(ISNUMBER(SEARCH($L$26:$L$31,C2623)))</f>
        <v>1</v>
      </c>
      <c r="K2623" s="92"/>
      <c r="L2623" s="26"/>
      <c r="M2623" s="26"/>
      <c r="N2623" s="26"/>
      <c r="O2623" s="26"/>
      <c r="P2623" s="26"/>
      <c r="Q2623" s="26"/>
      <c r="R2623" s="26"/>
      <c r="S2623" s="26"/>
      <c r="T2623" s="26"/>
    </row>
    <row r="2624" spans="1:20" x14ac:dyDescent="0.25">
      <c r="A2624" s="26"/>
      <c r="B2624" s="94">
        <v>4</v>
      </c>
      <c r="C2624" s="37" t="s">
        <v>104</v>
      </c>
      <c r="D2624" s="94">
        <v>3</v>
      </c>
      <c r="E2624" s="94">
        <v>2012</v>
      </c>
      <c r="F2624" s="94">
        <v>1</v>
      </c>
      <c r="G2624" s="94">
        <v>0</v>
      </c>
      <c r="H2624" s="94">
        <v>0</v>
      </c>
      <c r="I2624" s="93">
        <v>315137</v>
      </c>
      <c r="J2624" s="93" t="b" cm="1">
        <f t="array" ref="J2624">OR(ISNUMBER(SEARCH($L$26:$L$31,C2624)))</f>
        <v>1</v>
      </c>
      <c r="K2624" s="92"/>
      <c r="L2624" s="26"/>
      <c r="M2624" s="26"/>
      <c r="N2624" s="26"/>
      <c r="O2624" s="26"/>
      <c r="P2624" s="26"/>
      <c r="Q2624" s="26"/>
      <c r="R2624" s="26"/>
      <c r="S2624" s="26"/>
      <c r="T2624" s="26"/>
    </row>
    <row r="2625" spans="1:20" x14ac:dyDescent="0.25">
      <c r="A2625" s="26"/>
      <c r="B2625" s="94">
        <v>1</v>
      </c>
      <c r="C2625" s="37" t="s">
        <v>106</v>
      </c>
      <c r="D2625" s="94">
        <v>2</v>
      </c>
      <c r="E2625" s="94">
        <v>2012</v>
      </c>
      <c r="F2625" s="94">
        <v>1</v>
      </c>
      <c r="G2625" s="94">
        <v>0</v>
      </c>
      <c r="H2625" s="94">
        <v>0</v>
      </c>
      <c r="I2625" s="93">
        <v>339771</v>
      </c>
      <c r="J2625" s="93" t="b" cm="1">
        <f t="array" ref="J2625">OR(ISNUMBER(SEARCH($L$26:$L$31,C2625)))</f>
        <v>0</v>
      </c>
      <c r="K2625" s="92"/>
      <c r="L2625" s="26"/>
      <c r="M2625" s="26"/>
      <c r="N2625" s="26"/>
      <c r="O2625" s="26"/>
      <c r="P2625" s="26"/>
      <c r="Q2625" s="26"/>
      <c r="R2625" s="26"/>
      <c r="S2625" s="26"/>
      <c r="T2625" s="26"/>
    </row>
    <row r="2626" spans="1:20" x14ac:dyDescent="0.25">
      <c r="A2626" s="26"/>
      <c r="B2626" s="94">
        <v>3</v>
      </c>
      <c r="C2626" s="37" t="s">
        <v>104</v>
      </c>
      <c r="D2626" s="94">
        <v>3</v>
      </c>
      <c r="E2626" s="94">
        <v>2012</v>
      </c>
      <c r="F2626" s="94">
        <v>1</v>
      </c>
      <c r="G2626" s="94">
        <v>0</v>
      </c>
      <c r="H2626" s="94">
        <v>0</v>
      </c>
      <c r="I2626" s="93">
        <v>34170</v>
      </c>
      <c r="J2626" s="93" t="b" cm="1">
        <f t="array" ref="J2626">OR(ISNUMBER(SEARCH($L$26:$L$31,C2626)))</f>
        <v>1</v>
      </c>
      <c r="K2626" s="92"/>
      <c r="L2626" s="26"/>
      <c r="M2626" s="26"/>
      <c r="N2626" s="26"/>
      <c r="O2626" s="26"/>
      <c r="P2626" s="26"/>
      <c r="Q2626" s="26"/>
      <c r="R2626" s="26"/>
      <c r="S2626" s="26"/>
      <c r="T2626" s="26"/>
    </row>
    <row r="2627" spans="1:20" x14ac:dyDescent="0.25">
      <c r="A2627" s="26"/>
      <c r="B2627" s="94">
        <v>3</v>
      </c>
      <c r="C2627" s="37" t="s">
        <v>104</v>
      </c>
      <c r="D2627" s="94">
        <v>3</v>
      </c>
      <c r="E2627" s="94">
        <v>2012</v>
      </c>
      <c r="F2627" s="94">
        <v>1</v>
      </c>
      <c r="G2627" s="94">
        <v>0</v>
      </c>
      <c r="H2627" s="94">
        <v>0</v>
      </c>
      <c r="I2627" s="93">
        <v>32918</v>
      </c>
      <c r="J2627" s="93" t="b" cm="1">
        <f t="array" ref="J2627">OR(ISNUMBER(SEARCH($L$26:$L$31,C2627)))</f>
        <v>1</v>
      </c>
      <c r="K2627" s="92"/>
      <c r="L2627" s="26"/>
      <c r="M2627" s="26"/>
      <c r="N2627" s="26"/>
      <c r="O2627" s="26"/>
      <c r="P2627" s="26"/>
      <c r="Q2627" s="26"/>
      <c r="R2627" s="26"/>
      <c r="S2627" s="26"/>
      <c r="T2627" s="26"/>
    </row>
    <row r="2628" spans="1:20" x14ac:dyDescent="0.25">
      <c r="A2628" s="26"/>
      <c r="B2628" s="94">
        <v>6</v>
      </c>
      <c r="C2628" s="37" t="s">
        <v>104</v>
      </c>
      <c r="D2628" s="94">
        <v>3</v>
      </c>
      <c r="E2628" s="94">
        <v>2012</v>
      </c>
      <c r="F2628" s="94">
        <v>1</v>
      </c>
      <c r="G2628" s="94">
        <v>0</v>
      </c>
      <c r="H2628" s="94">
        <v>0</v>
      </c>
      <c r="I2628" s="93">
        <v>133029</v>
      </c>
      <c r="J2628" s="93" t="b" cm="1">
        <f t="array" ref="J2628">OR(ISNUMBER(SEARCH($L$26:$L$31,C2628)))</f>
        <v>1</v>
      </c>
      <c r="K2628" s="92"/>
      <c r="L2628" s="26"/>
      <c r="M2628" s="26"/>
      <c r="N2628" s="26"/>
      <c r="O2628" s="26"/>
      <c r="P2628" s="26"/>
      <c r="Q2628" s="26"/>
      <c r="R2628" s="26"/>
      <c r="S2628" s="26"/>
      <c r="T2628" s="26"/>
    </row>
    <row r="2629" spans="1:20" x14ac:dyDescent="0.25">
      <c r="A2629" s="26"/>
      <c r="B2629" s="94">
        <v>2</v>
      </c>
      <c r="C2629" s="37" t="s">
        <v>109</v>
      </c>
      <c r="D2629" s="94">
        <v>2</v>
      </c>
      <c r="E2629" s="94">
        <v>2012</v>
      </c>
      <c r="F2629" s="94">
        <v>1</v>
      </c>
      <c r="G2629" s="94">
        <v>0</v>
      </c>
      <c r="H2629" s="94">
        <v>0</v>
      </c>
      <c r="I2629" s="93">
        <v>17140</v>
      </c>
      <c r="J2629" s="93" t="b" cm="1">
        <f t="array" ref="J2629">OR(ISNUMBER(SEARCH($L$26:$L$31,C2629)))</f>
        <v>0</v>
      </c>
      <c r="K2629" s="92"/>
      <c r="L2629" s="26"/>
      <c r="M2629" s="26"/>
      <c r="N2629" s="26"/>
      <c r="O2629" s="26"/>
      <c r="P2629" s="26"/>
      <c r="Q2629" s="26"/>
      <c r="R2629" s="26"/>
      <c r="S2629" s="26"/>
      <c r="T2629" s="26"/>
    </row>
    <row r="2630" spans="1:20" x14ac:dyDescent="0.25">
      <c r="A2630" s="26"/>
      <c r="B2630" s="94">
        <v>2</v>
      </c>
      <c r="C2630" s="37" t="s">
        <v>104</v>
      </c>
      <c r="D2630" s="94">
        <v>2</v>
      </c>
      <c r="E2630" s="94">
        <v>2012</v>
      </c>
      <c r="F2630" s="94">
        <v>1</v>
      </c>
      <c r="G2630" s="94">
        <v>0</v>
      </c>
      <c r="H2630" s="94">
        <v>0</v>
      </c>
      <c r="I2630" s="93">
        <v>161230</v>
      </c>
      <c r="J2630" s="93" t="b" cm="1">
        <f t="array" ref="J2630">OR(ISNUMBER(SEARCH($L$26:$L$31,C2630)))</f>
        <v>1</v>
      </c>
      <c r="K2630" s="92"/>
      <c r="L2630" s="26"/>
      <c r="M2630" s="26"/>
      <c r="N2630" s="26"/>
      <c r="O2630" s="26"/>
      <c r="P2630" s="26"/>
      <c r="Q2630" s="26"/>
      <c r="R2630" s="26"/>
      <c r="S2630" s="26"/>
      <c r="T2630" s="26"/>
    </row>
    <row r="2631" spans="1:20" x14ac:dyDescent="0.25">
      <c r="A2631" s="26"/>
      <c r="B2631" s="94">
        <v>3</v>
      </c>
      <c r="C2631" s="37" t="s">
        <v>104</v>
      </c>
      <c r="D2631" s="94">
        <v>3</v>
      </c>
      <c r="E2631" s="94">
        <v>2012</v>
      </c>
      <c r="F2631" s="94">
        <v>1</v>
      </c>
      <c r="G2631" s="94">
        <v>0</v>
      </c>
      <c r="H2631" s="94">
        <v>0</v>
      </c>
      <c r="I2631" s="93">
        <v>29135</v>
      </c>
      <c r="J2631" s="93" t="b" cm="1">
        <f t="array" ref="J2631">OR(ISNUMBER(SEARCH($L$26:$L$31,C2631)))</f>
        <v>1</v>
      </c>
      <c r="K2631" s="92"/>
      <c r="L2631" s="26"/>
      <c r="M2631" s="26"/>
      <c r="N2631" s="26"/>
      <c r="O2631" s="26"/>
      <c r="P2631" s="26"/>
      <c r="Q2631" s="26"/>
      <c r="R2631" s="26"/>
      <c r="S2631" s="26"/>
      <c r="T2631" s="26"/>
    </row>
    <row r="2632" spans="1:20" x14ac:dyDescent="0.25">
      <c r="A2632" s="26"/>
      <c r="B2632" s="94">
        <v>3</v>
      </c>
      <c r="C2632" s="37" t="s">
        <v>103</v>
      </c>
      <c r="D2632" s="94">
        <v>3</v>
      </c>
      <c r="E2632" s="94">
        <v>2012</v>
      </c>
      <c r="F2632" s="94">
        <v>1</v>
      </c>
      <c r="G2632" s="94">
        <v>0</v>
      </c>
      <c r="H2632" s="94">
        <v>0</v>
      </c>
      <c r="I2632" s="93">
        <v>32899</v>
      </c>
      <c r="J2632" s="93" t="b" cm="1">
        <f t="array" ref="J2632">OR(ISNUMBER(SEARCH($L$26:$L$31,C2632)))</f>
        <v>1</v>
      </c>
      <c r="K2632" s="92"/>
      <c r="L2632" s="26"/>
      <c r="M2632" s="26"/>
      <c r="N2632" s="26"/>
      <c r="O2632" s="26"/>
      <c r="P2632" s="26"/>
      <c r="Q2632" s="26"/>
      <c r="R2632" s="26"/>
      <c r="S2632" s="26"/>
      <c r="T2632" s="26"/>
    </row>
    <row r="2633" spans="1:20" x14ac:dyDescent="0.25">
      <c r="A2633" s="26"/>
      <c r="B2633" s="94">
        <v>3</v>
      </c>
      <c r="C2633" s="37" t="s">
        <v>103</v>
      </c>
      <c r="D2633" s="94">
        <v>3</v>
      </c>
      <c r="E2633" s="94">
        <v>2012</v>
      </c>
      <c r="F2633" s="94">
        <v>1</v>
      </c>
      <c r="G2633" s="94">
        <v>0</v>
      </c>
      <c r="H2633" s="94">
        <v>0</v>
      </c>
      <c r="I2633" s="93">
        <v>62450</v>
      </c>
      <c r="J2633" s="93" t="b" cm="1">
        <f t="array" ref="J2633">OR(ISNUMBER(SEARCH($L$26:$L$31,C2633)))</f>
        <v>1</v>
      </c>
      <c r="K2633" s="92"/>
      <c r="L2633" s="26"/>
      <c r="M2633" s="26"/>
      <c r="N2633" s="26"/>
      <c r="O2633" s="26"/>
      <c r="P2633" s="26"/>
      <c r="Q2633" s="26"/>
      <c r="R2633" s="26"/>
      <c r="S2633" s="26"/>
      <c r="T2633" s="26"/>
    </row>
    <row r="2634" spans="1:20" x14ac:dyDescent="0.25">
      <c r="A2634" s="26"/>
      <c r="B2634" s="94">
        <v>2</v>
      </c>
      <c r="C2634" s="37" t="s">
        <v>109</v>
      </c>
      <c r="D2634" s="94">
        <v>2</v>
      </c>
      <c r="E2634" s="94">
        <v>2012</v>
      </c>
      <c r="F2634" s="94">
        <v>1</v>
      </c>
      <c r="G2634" s="94">
        <v>0</v>
      </c>
      <c r="H2634" s="94">
        <v>0</v>
      </c>
      <c r="I2634" s="93">
        <v>8266</v>
      </c>
      <c r="J2634" s="93" t="b" cm="1">
        <f t="array" ref="J2634">OR(ISNUMBER(SEARCH($L$26:$L$31,C2634)))</f>
        <v>0</v>
      </c>
      <c r="K2634" s="92"/>
      <c r="L2634" s="26"/>
      <c r="M2634" s="26"/>
      <c r="N2634" s="26"/>
      <c r="O2634" s="26"/>
      <c r="P2634" s="26"/>
      <c r="Q2634" s="26"/>
      <c r="R2634" s="26"/>
      <c r="S2634" s="26"/>
      <c r="T2634" s="26"/>
    </row>
    <row r="2635" spans="1:20" x14ac:dyDescent="0.25">
      <c r="A2635" s="26"/>
      <c r="B2635" s="94">
        <v>3</v>
      </c>
      <c r="C2635" s="37" t="s">
        <v>103</v>
      </c>
      <c r="D2635" s="94">
        <v>3</v>
      </c>
      <c r="E2635" s="94">
        <v>2012</v>
      </c>
      <c r="F2635" s="94">
        <v>1</v>
      </c>
      <c r="G2635" s="94">
        <v>0</v>
      </c>
      <c r="H2635" s="94">
        <v>0</v>
      </c>
      <c r="I2635" s="93">
        <v>28812</v>
      </c>
      <c r="J2635" s="93" t="b" cm="1">
        <f t="array" ref="J2635">OR(ISNUMBER(SEARCH($L$26:$L$31,C2635)))</f>
        <v>1</v>
      </c>
      <c r="K2635" s="92"/>
      <c r="L2635" s="26"/>
      <c r="M2635" s="26"/>
      <c r="N2635" s="26"/>
      <c r="O2635" s="26"/>
      <c r="P2635" s="26"/>
      <c r="Q2635" s="26"/>
      <c r="R2635" s="26"/>
      <c r="S2635" s="26"/>
      <c r="T2635" s="26"/>
    </row>
    <row r="2636" spans="1:20" x14ac:dyDescent="0.25">
      <c r="A2636" s="26"/>
      <c r="B2636" s="94">
        <v>2</v>
      </c>
      <c r="C2636" s="37" t="s">
        <v>109</v>
      </c>
      <c r="D2636" s="94">
        <v>2</v>
      </c>
      <c r="E2636" s="94">
        <v>2012</v>
      </c>
      <c r="F2636" s="94">
        <v>1</v>
      </c>
      <c r="G2636" s="94">
        <v>0</v>
      </c>
      <c r="H2636" s="94">
        <v>0</v>
      </c>
      <c r="I2636" s="93">
        <v>29164</v>
      </c>
      <c r="J2636" s="93" t="b" cm="1">
        <f t="array" ref="J2636">OR(ISNUMBER(SEARCH($L$26:$L$31,C2636)))</f>
        <v>0</v>
      </c>
      <c r="K2636" s="92"/>
      <c r="L2636" s="26"/>
      <c r="M2636" s="26"/>
      <c r="N2636" s="26"/>
      <c r="O2636" s="26"/>
      <c r="P2636" s="26"/>
      <c r="Q2636" s="26"/>
      <c r="R2636" s="26"/>
      <c r="S2636" s="26"/>
      <c r="T2636" s="26"/>
    </row>
    <row r="2637" spans="1:20" x14ac:dyDescent="0.25">
      <c r="A2637" s="26"/>
      <c r="B2637" s="94">
        <v>3</v>
      </c>
      <c r="C2637" s="37" t="s">
        <v>103</v>
      </c>
      <c r="D2637" s="94">
        <v>3</v>
      </c>
      <c r="E2637" s="94">
        <v>2012</v>
      </c>
      <c r="F2637" s="94">
        <v>1</v>
      </c>
      <c r="G2637" s="94">
        <v>0</v>
      </c>
      <c r="H2637" s="94">
        <v>0</v>
      </c>
      <c r="I2637" s="93">
        <v>63154</v>
      </c>
      <c r="J2637" s="93" t="b" cm="1">
        <f t="array" ref="J2637">OR(ISNUMBER(SEARCH($L$26:$L$31,C2637)))</f>
        <v>1</v>
      </c>
      <c r="K2637" s="92"/>
      <c r="L2637" s="26"/>
      <c r="M2637" s="26"/>
      <c r="N2637" s="26"/>
      <c r="O2637" s="26"/>
      <c r="P2637" s="26"/>
      <c r="Q2637" s="26"/>
      <c r="R2637" s="26"/>
      <c r="S2637" s="26"/>
      <c r="T2637" s="26"/>
    </row>
    <row r="2638" spans="1:20" x14ac:dyDescent="0.25">
      <c r="A2638" s="26"/>
      <c r="B2638" s="94">
        <v>2</v>
      </c>
      <c r="C2638" s="37" t="s">
        <v>104</v>
      </c>
      <c r="D2638" s="94">
        <v>3</v>
      </c>
      <c r="E2638" s="94">
        <v>2012</v>
      </c>
      <c r="F2638" s="94">
        <v>1</v>
      </c>
      <c r="G2638" s="94">
        <v>0</v>
      </c>
      <c r="H2638" s="94">
        <v>0</v>
      </c>
      <c r="I2638" s="93">
        <v>17302</v>
      </c>
      <c r="J2638" s="93" t="b" cm="1">
        <f t="array" ref="J2638">OR(ISNUMBER(SEARCH($L$26:$L$31,C2638)))</f>
        <v>1</v>
      </c>
      <c r="K2638" s="92"/>
      <c r="L2638" s="26"/>
      <c r="M2638" s="26"/>
      <c r="N2638" s="26"/>
      <c r="O2638" s="26"/>
      <c r="P2638" s="26"/>
      <c r="Q2638" s="26"/>
      <c r="R2638" s="26"/>
      <c r="S2638" s="26"/>
      <c r="T2638" s="26"/>
    </row>
    <row r="2639" spans="1:20" x14ac:dyDescent="0.25">
      <c r="A2639" s="26"/>
      <c r="B2639" s="94">
        <v>5</v>
      </c>
      <c r="C2639" s="37" t="s">
        <v>110</v>
      </c>
      <c r="D2639" s="94">
        <v>3</v>
      </c>
      <c r="E2639" s="94">
        <v>2012</v>
      </c>
      <c r="F2639" s="94">
        <v>1</v>
      </c>
      <c r="G2639" s="94">
        <v>0</v>
      </c>
      <c r="H2639" s="94">
        <v>0</v>
      </c>
      <c r="I2639" s="93">
        <v>20329397</v>
      </c>
      <c r="J2639" s="93" t="b" cm="1">
        <f t="array" ref="J2639">OR(ISNUMBER(SEARCH($L$26:$L$31,C2639)))</f>
        <v>0</v>
      </c>
      <c r="K2639" s="92"/>
      <c r="L2639" s="26"/>
      <c r="M2639" s="26"/>
      <c r="N2639" s="26"/>
      <c r="O2639" s="26"/>
      <c r="P2639" s="26"/>
      <c r="Q2639" s="26"/>
      <c r="R2639" s="26"/>
      <c r="S2639" s="26"/>
      <c r="T2639" s="26"/>
    </row>
    <row r="2640" spans="1:20" x14ac:dyDescent="0.25">
      <c r="A2640" s="26"/>
      <c r="B2640" s="94">
        <v>5</v>
      </c>
      <c r="C2640" s="37" t="s">
        <v>104</v>
      </c>
      <c r="D2640" s="94">
        <v>3</v>
      </c>
      <c r="E2640" s="94">
        <v>2012</v>
      </c>
      <c r="F2640" s="94">
        <v>1</v>
      </c>
      <c r="G2640" s="94">
        <v>0</v>
      </c>
      <c r="H2640" s="94">
        <v>0</v>
      </c>
      <c r="I2640" s="93">
        <v>34627</v>
      </c>
      <c r="J2640" s="93" t="b" cm="1">
        <f t="array" ref="J2640">OR(ISNUMBER(SEARCH($L$26:$L$31,C2640)))</f>
        <v>1</v>
      </c>
      <c r="K2640" s="92"/>
      <c r="L2640" s="26"/>
      <c r="M2640" s="26"/>
      <c r="N2640" s="26"/>
      <c r="O2640" s="26"/>
      <c r="P2640" s="26"/>
      <c r="Q2640" s="26"/>
      <c r="R2640" s="26"/>
      <c r="S2640" s="26"/>
      <c r="T2640" s="26"/>
    </row>
    <row r="2641" spans="1:20" x14ac:dyDescent="0.25">
      <c r="A2641" s="26"/>
      <c r="B2641" s="94">
        <v>4</v>
      </c>
      <c r="C2641" s="37" t="s">
        <v>104</v>
      </c>
      <c r="D2641" s="94">
        <v>3</v>
      </c>
      <c r="E2641" s="94">
        <v>2012</v>
      </c>
      <c r="F2641" s="94">
        <v>1</v>
      </c>
      <c r="G2641" s="94">
        <v>0</v>
      </c>
      <c r="H2641" s="94">
        <v>0</v>
      </c>
      <c r="I2641" s="93">
        <v>67751</v>
      </c>
      <c r="J2641" s="93" t="b" cm="1">
        <f t="array" ref="J2641">OR(ISNUMBER(SEARCH($L$26:$L$31,C2641)))</f>
        <v>1</v>
      </c>
      <c r="K2641" s="92"/>
      <c r="L2641" s="26"/>
      <c r="M2641" s="26"/>
      <c r="N2641" s="26"/>
      <c r="O2641" s="26"/>
      <c r="P2641" s="26"/>
      <c r="Q2641" s="26"/>
      <c r="R2641" s="26"/>
      <c r="S2641" s="26"/>
      <c r="T2641" s="26"/>
    </row>
    <row r="2642" spans="1:20" x14ac:dyDescent="0.25">
      <c r="A2642" s="26"/>
      <c r="B2642" s="94">
        <v>5</v>
      </c>
      <c r="C2642" s="37" t="s">
        <v>104</v>
      </c>
      <c r="D2642" s="94">
        <v>4</v>
      </c>
      <c r="E2642" s="94">
        <v>2012</v>
      </c>
      <c r="F2642" s="94">
        <v>1</v>
      </c>
      <c r="G2642" s="94">
        <v>0</v>
      </c>
      <c r="H2642" s="94">
        <v>0</v>
      </c>
      <c r="I2642" s="93">
        <v>30657</v>
      </c>
      <c r="J2642" s="93" t="b" cm="1">
        <f t="array" ref="J2642">OR(ISNUMBER(SEARCH($L$26:$L$31,C2642)))</f>
        <v>1</v>
      </c>
      <c r="K2642" s="92"/>
      <c r="L2642" s="26"/>
      <c r="M2642" s="26"/>
      <c r="N2642" s="26"/>
      <c r="O2642" s="26"/>
      <c r="P2642" s="26"/>
      <c r="Q2642" s="26"/>
      <c r="R2642" s="26"/>
      <c r="S2642" s="26"/>
      <c r="T2642" s="26"/>
    </row>
    <row r="2643" spans="1:20" x14ac:dyDescent="0.25">
      <c r="A2643" s="26"/>
      <c r="B2643" s="94">
        <v>5</v>
      </c>
      <c r="C2643" s="37" t="s">
        <v>109</v>
      </c>
      <c r="D2643" s="94">
        <v>2</v>
      </c>
      <c r="E2643" s="94">
        <v>2012</v>
      </c>
      <c r="F2643" s="94">
        <v>1</v>
      </c>
      <c r="G2643" s="94">
        <v>0</v>
      </c>
      <c r="H2643" s="94">
        <v>0</v>
      </c>
      <c r="I2643" s="93">
        <v>0</v>
      </c>
      <c r="J2643" s="93" t="b" cm="1">
        <f t="array" ref="J2643">OR(ISNUMBER(SEARCH($L$26:$L$31,C2643)))</f>
        <v>0</v>
      </c>
      <c r="K2643" s="92"/>
      <c r="L2643" s="26"/>
      <c r="M2643" s="26"/>
      <c r="N2643" s="26"/>
      <c r="O2643" s="26"/>
      <c r="P2643" s="26"/>
      <c r="Q2643" s="26"/>
      <c r="R2643" s="26"/>
      <c r="S2643" s="26"/>
      <c r="T2643" s="26"/>
    </row>
    <row r="2644" spans="1:20" x14ac:dyDescent="0.25">
      <c r="A2644" s="26"/>
      <c r="B2644" s="94">
        <v>5</v>
      </c>
      <c r="C2644" s="37" t="s">
        <v>109</v>
      </c>
      <c r="D2644" s="94">
        <v>2</v>
      </c>
      <c r="E2644" s="94">
        <v>2012</v>
      </c>
      <c r="F2644" s="94">
        <v>1</v>
      </c>
      <c r="G2644" s="94">
        <v>0</v>
      </c>
      <c r="H2644" s="94">
        <v>0</v>
      </c>
      <c r="I2644" s="93">
        <v>1307980</v>
      </c>
      <c r="J2644" s="93" t="b" cm="1">
        <f t="array" ref="J2644">OR(ISNUMBER(SEARCH($L$26:$L$31,C2644)))</f>
        <v>0</v>
      </c>
      <c r="K2644" s="92"/>
      <c r="L2644" s="26"/>
      <c r="M2644" s="26"/>
      <c r="N2644" s="26"/>
      <c r="O2644" s="26"/>
      <c r="P2644" s="26"/>
      <c r="Q2644" s="26"/>
      <c r="R2644" s="26"/>
      <c r="S2644" s="26"/>
      <c r="T2644" s="26"/>
    </row>
    <row r="2645" spans="1:20" x14ac:dyDescent="0.25">
      <c r="A2645" s="26"/>
      <c r="B2645" s="94">
        <v>5</v>
      </c>
      <c r="C2645" s="37" t="s">
        <v>104</v>
      </c>
      <c r="D2645" s="94">
        <v>2</v>
      </c>
      <c r="E2645" s="94">
        <v>2012</v>
      </c>
      <c r="F2645" s="94">
        <v>1</v>
      </c>
      <c r="G2645" s="94">
        <v>0</v>
      </c>
      <c r="H2645" s="94">
        <v>0</v>
      </c>
      <c r="I2645" s="93">
        <v>47598</v>
      </c>
      <c r="J2645" s="93" t="b" cm="1">
        <f t="array" ref="J2645">OR(ISNUMBER(SEARCH($L$26:$L$31,C2645)))</f>
        <v>1</v>
      </c>
      <c r="K2645" s="92"/>
      <c r="L2645" s="26"/>
      <c r="M2645" s="26"/>
      <c r="N2645" s="26"/>
      <c r="O2645" s="26"/>
      <c r="P2645" s="26"/>
      <c r="Q2645" s="26"/>
      <c r="R2645" s="26"/>
      <c r="S2645" s="26"/>
      <c r="T2645" s="26"/>
    </row>
    <row r="2646" spans="1:20" x14ac:dyDescent="0.25">
      <c r="A2646" s="26"/>
      <c r="B2646" s="94">
        <v>5</v>
      </c>
      <c r="C2646" s="37" t="s">
        <v>104</v>
      </c>
      <c r="D2646" s="94">
        <v>2</v>
      </c>
      <c r="E2646" s="94">
        <v>2012</v>
      </c>
      <c r="F2646" s="94">
        <v>1</v>
      </c>
      <c r="G2646" s="94">
        <v>0</v>
      </c>
      <c r="H2646" s="94">
        <v>0</v>
      </c>
      <c r="I2646" s="93">
        <v>44507</v>
      </c>
      <c r="J2646" s="93" t="b" cm="1">
        <f t="array" ref="J2646">OR(ISNUMBER(SEARCH($L$26:$L$31,C2646)))</f>
        <v>1</v>
      </c>
      <c r="K2646" s="92"/>
      <c r="L2646" s="26"/>
      <c r="M2646" s="26"/>
      <c r="N2646" s="26"/>
      <c r="O2646" s="26"/>
      <c r="P2646" s="26"/>
      <c r="Q2646" s="26"/>
      <c r="R2646" s="26"/>
      <c r="S2646" s="26"/>
      <c r="T2646" s="26"/>
    </row>
    <row r="2647" spans="1:20" x14ac:dyDescent="0.25">
      <c r="A2647" s="26"/>
      <c r="B2647" s="94">
        <v>3</v>
      </c>
      <c r="C2647" s="37" t="s">
        <v>104</v>
      </c>
      <c r="D2647" s="94">
        <v>2</v>
      </c>
      <c r="E2647" s="94">
        <v>2012</v>
      </c>
      <c r="F2647" s="94">
        <v>1</v>
      </c>
      <c r="G2647" s="94">
        <v>0</v>
      </c>
      <c r="H2647" s="94">
        <v>0</v>
      </c>
      <c r="I2647" s="93">
        <v>63205</v>
      </c>
      <c r="J2647" s="93" t="b" cm="1">
        <f t="array" ref="J2647">OR(ISNUMBER(SEARCH($L$26:$L$31,C2647)))</f>
        <v>1</v>
      </c>
      <c r="K2647" s="92"/>
      <c r="L2647" s="26"/>
      <c r="M2647" s="26"/>
      <c r="N2647" s="26"/>
      <c r="O2647" s="26"/>
      <c r="P2647" s="26"/>
      <c r="Q2647" s="26"/>
      <c r="R2647" s="26"/>
      <c r="S2647" s="26"/>
      <c r="T2647" s="26"/>
    </row>
    <row r="2648" spans="1:20" x14ac:dyDescent="0.25">
      <c r="A2648" s="26"/>
      <c r="B2648" s="94">
        <v>2</v>
      </c>
      <c r="C2648" s="37" t="s">
        <v>109</v>
      </c>
      <c r="D2648" s="94">
        <v>1</v>
      </c>
      <c r="E2648" s="94">
        <v>2012</v>
      </c>
      <c r="F2648" s="94">
        <v>1</v>
      </c>
      <c r="G2648" s="94">
        <v>0</v>
      </c>
      <c r="H2648" s="94">
        <v>0</v>
      </c>
      <c r="I2648" s="93">
        <v>14786</v>
      </c>
      <c r="J2648" s="93" t="b" cm="1">
        <f t="array" ref="J2648">OR(ISNUMBER(SEARCH($L$26:$L$31,C2648)))</f>
        <v>0</v>
      </c>
      <c r="K2648" s="92"/>
      <c r="L2648" s="26"/>
      <c r="M2648" s="26"/>
      <c r="N2648" s="26"/>
      <c r="O2648" s="26"/>
      <c r="P2648" s="26"/>
      <c r="Q2648" s="26"/>
      <c r="R2648" s="26"/>
      <c r="S2648" s="26"/>
      <c r="T2648" s="26"/>
    </row>
    <row r="2649" spans="1:20" x14ac:dyDescent="0.25">
      <c r="A2649" s="26"/>
      <c r="B2649" s="94">
        <v>4</v>
      </c>
      <c r="C2649" s="37" t="s">
        <v>107</v>
      </c>
      <c r="D2649" s="94">
        <v>2</v>
      </c>
      <c r="E2649" s="94">
        <v>2012</v>
      </c>
      <c r="F2649" s="94">
        <v>1</v>
      </c>
      <c r="G2649" s="94">
        <v>0</v>
      </c>
      <c r="H2649" s="94">
        <v>0</v>
      </c>
      <c r="I2649" s="93">
        <v>314313</v>
      </c>
      <c r="J2649" s="93" t="b" cm="1">
        <f t="array" ref="J2649">OR(ISNUMBER(SEARCH($L$26:$L$31,C2649)))</f>
        <v>1</v>
      </c>
      <c r="K2649" s="92"/>
      <c r="L2649" s="26"/>
      <c r="M2649" s="26"/>
      <c r="N2649" s="26"/>
      <c r="O2649" s="26"/>
      <c r="P2649" s="26"/>
      <c r="Q2649" s="26"/>
      <c r="R2649" s="26"/>
      <c r="S2649" s="26"/>
      <c r="T2649" s="26"/>
    </row>
    <row r="2650" spans="1:20" x14ac:dyDescent="0.25">
      <c r="A2650" s="26"/>
      <c r="B2650" s="94">
        <v>4</v>
      </c>
      <c r="C2650" s="37" t="s">
        <v>104</v>
      </c>
      <c r="D2650" s="94">
        <v>2</v>
      </c>
      <c r="E2650" s="94">
        <v>2012</v>
      </c>
      <c r="F2650" s="94">
        <v>1</v>
      </c>
      <c r="G2650" s="94">
        <v>11</v>
      </c>
      <c r="H2650" s="94">
        <v>0</v>
      </c>
      <c r="I2650" s="93">
        <v>59502</v>
      </c>
      <c r="J2650" s="93" t="b" cm="1">
        <f t="array" ref="J2650">OR(ISNUMBER(SEARCH($L$26:$L$31,C2650)))</f>
        <v>1</v>
      </c>
      <c r="K2650" s="92"/>
      <c r="L2650" s="26"/>
      <c r="M2650" s="26"/>
      <c r="N2650" s="26"/>
      <c r="O2650" s="26"/>
      <c r="P2650" s="26"/>
      <c r="Q2650" s="26"/>
      <c r="R2650" s="26"/>
      <c r="S2650" s="26"/>
      <c r="T2650" s="26"/>
    </row>
    <row r="2651" spans="1:20" x14ac:dyDescent="0.25">
      <c r="A2651" s="26"/>
      <c r="B2651" s="94">
        <v>5</v>
      </c>
      <c r="C2651" s="37" t="s">
        <v>110</v>
      </c>
      <c r="D2651" s="94">
        <v>2</v>
      </c>
      <c r="E2651" s="94">
        <v>2012</v>
      </c>
      <c r="F2651" s="94">
        <v>1</v>
      </c>
      <c r="G2651" s="94">
        <v>0</v>
      </c>
      <c r="H2651" s="94">
        <v>0</v>
      </c>
      <c r="I2651" s="93">
        <v>508658</v>
      </c>
      <c r="J2651" s="93" t="b" cm="1">
        <f t="array" ref="J2651">OR(ISNUMBER(SEARCH($L$26:$L$31,C2651)))</f>
        <v>0</v>
      </c>
      <c r="K2651" s="92"/>
      <c r="L2651" s="26"/>
      <c r="M2651" s="26"/>
      <c r="N2651" s="26"/>
      <c r="O2651" s="26"/>
      <c r="P2651" s="26"/>
      <c r="Q2651" s="26"/>
      <c r="R2651" s="26"/>
      <c r="S2651" s="26"/>
      <c r="T2651" s="26"/>
    </row>
    <row r="2652" spans="1:20" x14ac:dyDescent="0.25">
      <c r="A2652" s="26"/>
      <c r="B2652" s="94">
        <v>2</v>
      </c>
      <c r="C2652" s="37" t="s">
        <v>109</v>
      </c>
      <c r="D2652" s="94">
        <v>1</v>
      </c>
      <c r="E2652" s="94">
        <v>2012</v>
      </c>
      <c r="F2652" s="94">
        <v>1</v>
      </c>
      <c r="G2652" s="94">
        <v>0</v>
      </c>
      <c r="H2652" s="94">
        <v>0</v>
      </c>
      <c r="I2652" s="93">
        <v>8006</v>
      </c>
      <c r="J2652" s="93" t="b" cm="1">
        <f t="array" ref="J2652">OR(ISNUMBER(SEARCH($L$26:$L$31,C2652)))</f>
        <v>0</v>
      </c>
      <c r="K2652" s="92"/>
      <c r="L2652" s="26"/>
      <c r="M2652" s="26"/>
      <c r="N2652" s="26"/>
      <c r="O2652" s="26"/>
      <c r="P2652" s="26"/>
      <c r="Q2652" s="26"/>
      <c r="R2652" s="26"/>
      <c r="S2652" s="26"/>
      <c r="T2652" s="26"/>
    </row>
    <row r="2653" spans="1:20" x14ac:dyDescent="0.25">
      <c r="A2653" s="26"/>
      <c r="B2653" s="94">
        <v>2</v>
      </c>
      <c r="C2653" s="37" t="s">
        <v>109</v>
      </c>
      <c r="D2653" s="94">
        <v>1</v>
      </c>
      <c r="E2653" s="94">
        <v>2012</v>
      </c>
      <c r="F2653" s="94">
        <v>1</v>
      </c>
      <c r="G2653" s="94">
        <v>0</v>
      </c>
      <c r="H2653" s="94">
        <v>0</v>
      </c>
      <c r="I2653" s="93">
        <v>7619</v>
      </c>
      <c r="J2653" s="93" t="b" cm="1">
        <f t="array" ref="J2653">OR(ISNUMBER(SEARCH($L$26:$L$31,C2653)))</f>
        <v>0</v>
      </c>
      <c r="K2653" s="92"/>
      <c r="L2653" s="26"/>
      <c r="M2653" s="26"/>
      <c r="N2653" s="26"/>
      <c r="O2653" s="26"/>
      <c r="P2653" s="26"/>
      <c r="Q2653" s="26"/>
      <c r="R2653" s="26"/>
      <c r="S2653" s="26"/>
      <c r="T2653" s="26"/>
    </row>
    <row r="2654" spans="1:20" x14ac:dyDescent="0.25">
      <c r="A2654" s="26"/>
      <c r="B2654" s="94">
        <v>2</v>
      </c>
      <c r="C2654" s="37" t="s">
        <v>104</v>
      </c>
      <c r="D2654" s="94">
        <v>1</v>
      </c>
      <c r="E2654" s="94">
        <v>2012</v>
      </c>
      <c r="F2654" s="94">
        <v>1</v>
      </c>
      <c r="G2654" s="94">
        <v>0</v>
      </c>
      <c r="H2654" s="94">
        <v>0</v>
      </c>
      <c r="I2654" s="93">
        <v>14487</v>
      </c>
      <c r="J2654" s="93" t="b" cm="1">
        <f t="array" ref="J2654">OR(ISNUMBER(SEARCH($L$26:$L$31,C2654)))</f>
        <v>1</v>
      </c>
      <c r="K2654" s="92"/>
      <c r="L2654" s="26"/>
      <c r="M2654" s="26"/>
      <c r="N2654" s="26"/>
      <c r="O2654" s="26"/>
      <c r="P2654" s="26"/>
      <c r="Q2654" s="26"/>
      <c r="R2654" s="26"/>
      <c r="S2654" s="26"/>
      <c r="T2654" s="26"/>
    </row>
    <row r="2655" spans="1:20" x14ac:dyDescent="0.25">
      <c r="A2655" s="26"/>
      <c r="B2655" s="94">
        <v>2</v>
      </c>
      <c r="C2655" s="37" t="s">
        <v>109</v>
      </c>
      <c r="D2655" s="94">
        <v>1</v>
      </c>
      <c r="E2655" s="94">
        <v>2012</v>
      </c>
      <c r="F2655" s="94">
        <v>1</v>
      </c>
      <c r="G2655" s="94">
        <v>0</v>
      </c>
      <c r="H2655" s="94">
        <v>0</v>
      </c>
      <c r="I2655" s="93">
        <v>16560</v>
      </c>
      <c r="J2655" s="93" t="b" cm="1">
        <f t="array" ref="J2655">OR(ISNUMBER(SEARCH($L$26:$L$31,C2655)))</f>
        <v>0</v>
      </c>
      <c r="K2655" s="92"/>
      <c r="L2655" s="26"/>
      <c r="M2655" s="26"/>
      <c r="N2655" s="26"/>
      <c r="O2655" s="26"/>
      <c r="P2655" s="26"/>
      <c r="Q2655" s="26"/>
      <c r="R2655" s="26"/>
      <c r="S2655" s="26"/>
      <c r="T2655" s="26"/>
    </row>
    <row r="2656" spans="1:20" x14ac:dyDescent="0.25">
      <c r="A2656" s="26"/>
      <c r="B2656" s="94">
        <v>2</v>
      </c>
      <c r="C2656" s="37" t="s">
        <v>104</v>
      </c>
      <c r="D2656" s="94">
        <v>3</v>
      </c>
      <c r="E2656" s="94">
        <v>2012</v>
      </c>
      <c r="F2656" s="94">
        <v>1</v>
      </c>
      <c r="G2656" s="94">
        <v>0</v>
      </c>
      <c r="H2656" s="94">
        <v>0</v>
      </c>
      <c r="I2656" s="93">
        <v>16008</v>
      </c>
      <c r="J2656" s="93" t="b" cm="1">
        <f t="array" ref="J2656">OR(ISNUMBER(SEARCH($L$26:$L$31,C2656)))</f>
        <v>1</v>
      </c>
      <c r="K2656" s="92"/>
      <c r="L2656" s="26"/>
      <c r="M2656" s="26"/>
      <c r="N2656" s="26"/>
      <c r="O2656" s="26"/>
      <c r="P2656" s="26"/>
      <c r="Q2656" s="26"/>
      <c r="R2656" s="26"/>
      <c r="S2656" s="26"/>
      <c r="T2656" s="26"/>
    </row>
    <row r="2657" spans="1:20" x14ac:dyDescent="0.25">
      <c r="A2657" s="26"/>
      <c r="B2657" s="94">
        <v>2</v>
      </c>
      <c r="C2657" s="37" t="s">
        <v>104</v>
      </c>
      <c r="D2657" s="94">
        <v>3</v>
      </c>
      <c r="E2657" s="94">
        <v>2012</v>
      </c>
      <c r="F2657" s="94">
        <v>1</v>
      </c>
      <c r="G2657" s="94">
        <v>0</v>
      </c>
      <c r="H2657" s="94">
        <v>0</v>
      </c>
      <c r="I2657" s="93">
        <v>31872</v>
      </c>
      <c r="J2657" s="93" t="b" cm="1">
        <f t="array" ref="J2657">OR(ISNUMBER(SEARCH($L$26:$L$31,C2657)))</f>
        <v>1</v>
      </c>
      <c r="K2657" s="92"/>
      <c r="L2657" s="26"/>
      <c r="M2657" s="26"/>
      <c r="N2657" s="26"/>
      <c r="O2657" s="26"/>
      <c r="P2657" s="26"/>
      <c r="Q2657" s="26"/>
      <c r="R2657" s="26"/>
      <c r="S2657" s="26"/>
      <c r="T2657" s="26"/>
    </row>
    <row r="2658" spans="1:20" x14ac:dyDescent="0.25">
      <c r="A2658" s="26"/>
      <c r="B2658" s="94">
        <v>2</v>
      </c>
      <c r="C2658" s="37" t="s">
        <v>110</v>
      </c>
      <c r="D2658" s="94">
        <v>3</v>
      </c>
      <c r="E2658" s="94">
        <v>2012</v>
      </c>
      <c r="F2658" s="94">
        <v>1</v>
      </c>
      <c r="G2658" s="94">
        <v>0</v>
      </c>
      <c r="H2658" s="94">
        <v>0</v>
      </c>
      <c r="I2658" s="93">
        <v>15333</v>
      </c>
      <c r="J2658" s="93" t="b" cm="1">
        <f t="array" ref="J2658">OR(ISNUMBER(SEARCH($L$26:$L$31,C2658)))</f>
        <v>0</v>
      </c>
      <c r="K2658" s="92"/>
      <c r="L2658" s="26"/>
      <c r="M2658" s="26"/>
      <c r="N2658" s="26"/>
      <c r="O2658" s="26"/>
      <c r="P2658" s="26"/>
      <c r="Q2658" s="26"/>
      <c r="R2658" s="26"/>
      <c r="S2658" s="26"/>
      <c r="T2658" s="26"/>
    </row>
    <row r="2659" spans="1:20" x14ac:dyDescent="0.25">
      <c r="A2659" s="26"/>
      <c r="B2659" s="94">
        <v>2</v>
      </c>
      <c r="C2659" s="37" t="s">
        <v>104</v>
      </c>
      <c r="D2659" s="94">
        <v>3</v>
      </c>
      <c r="E2659" s="94">
        <v>2012</v>
      </c>
      <c r="F2659" s="94">
        <v>1</v>
      </c>
      <c r="G2659" s="94">
        <v>0</v>
      </c>
      <c r="H2659" s="94">
        <v>0</v>
      </c>
      <c r="I2659" s="93">
        <v>16641</v>
      </c>
      <c r="J2659" s="93" t="b" cm="1">
        <f t="array" ref="J2659">OR(ISNUMBER(SEARCH($L$26:$L$31,C2659)))</f>
        <v>1</v>
      </c>
      <c r="K2659" s="92"/>
      <c r="L2659" s="26"/>
      <c r="M2659" s="26"/>
      <c r="N2659" s="26"/>
      <c r="O2659" s="26"/>
      <c r="P2659" s="26"/>
      <c r="Q2659" s="26"/>
      <c r="R2659" s="26"/>
      <c r="S2659" s="26"/>
      <c r="T2659" s="26"/>
    </row>
    <row r="2660" spans="1:20" x14ac:dyDescent="0.25">
      <c r="A2660" s="26"/>
      <c r="B2660" s="94">
        <v>2</v>
      </c>
      <c r="C2660" s="37" t="s">
        <v>104</v>
      </c>
      <c r="D2660" s="94">
        <v>3</v>
      </c>
      <c r="E2660" s="94">
        <v>2012</v>
      </c>
      <c r="F2660" s="94">
        <v>1</v>
      </c>
      <c r="G2660" s="94">
        <v>0</v>
      </c>
      <c r="H2660" s="94">
        <v>0</v>
      </c>
      <c r="I2660" s="93">
        <v>15839</v>
      </c>
      <c r="J2660" s="93" t="b" cm="1">
        <f t="array" ref="J2660">OR(ISNUMBER(SEARCH($L$26:$L$31,C2660)))</f>
        <v>1</v>
      </c>
      <c r="K2660" s="92"/>
      <c r="L2660" s="26"/>
      <c r="M2660" s="26"/>
      <c r="N2660" s="26"/>
      <c r="O2660" s="26"/>
      <c r="P2660" s="26"/>
      <c r="Q2660" s="26"/>
      <c r="R2660" s="26"/>
      <c r="S2660" s="26"/>
      <c r="T2660" s="26"/>
    </row>
    <row r="2661" spans="1:20" x14ac:dyDescent="0.25">
      <c r="A2661" s="26"/>
      <c r="B2661" s="94">
        <v>2</v>
      </c>
      <c r="C2661" s="37" t="s">
        <v>109</v>
      </c>
      <c r="D2661" s="94">
        <v>3</v>
      </c>
      <c r="E2661" s="94">
        <v>2012</v>
      </c>
      <c r="F2661" s="94">
        <v>1</v>
      </c>
      <c r="G2661" s="94">
        <v>0</v>
      </c>
      <c r="H2661" s="94">
        <v>0</v>
      </c>
      <c r="I2661" s="93">
        <v>3792</v>
      </c>
      <c r="J2661" s="93" t="b" cm="1">
        <f t="array" ref="J2661">OR(ISNUMBER(SEARCH($L$26:$L$31,C2661)))</f>
        <v>0</v>
      </c>
      <c r="K2661" s="92"/>
      <c r="L2661" s="26"/>
      <c r="M2661" s="26"/>
      <c r="N2661" s="26"/>
      <c r="O2661" s="26"/>
      <c r="P2661" s="26"/>
      <c r="Q2661" s="26"/>
      <c r="R2661" s="26"/>
      <c r="S2661" s="26"/>
      <c r="T2661" s="26"/>
    </row>
    <row r="2662" spans="1:20" x14ac:dyDescent="0.25">
      <c r="A2662" s="26"/>
      <c r="B2662" s="94">
        <v>3</v>
      </c>
      <c r="C2662" s="37" t="s">
        <v>103</v>
      </c>
      <c r="D2662" s="94">
        <v>3</v>
      </c>
      <c r="E2662" s="94">
        <v>2012</v>
      </c>
      <c r="F2662" s="94">
        <v>1</v>
      </c>
      <c r="G2662" s="94">
        <v>0</v>
      </c>
      <c r="H2662" s="94">
        <v>0</v>
      </c>
      <c r="I2662" s="93">
        <v>46614</v>
      </c>
      <c r="J2662" s="93" t="b" cm="1">
        <f t="array" ref="J2662">OR(ISNUMBER(SEARCH($L$26:$L$31,C2662)))</f>
        <v>1</v>
      </c>
      <c r="K2662" s="92"/>
      <c r="L2662" s="26"/>
      <c r="M2662" s="26"/>
      <c r="N2662" s="26"/>
      <c r="O2662" s="26"/>
      <c r="P2662" s="26"/>
      <c r="Q2662" s="26"/>
      <c r="R2662" s="26"/>
      <c r="S2662" s="26"/>
      <c r="T2662" s="26"/>
    </row>
    <row r="2663" spans="1:20" x14ac:dyDescent="0.25">
      <c r="A2663" s="26"/>
      <c r="B2663" s="94">
        <v>3</v>
      </c>
      <c r="C2663" s="37" t="s">
        <v>103</v>
      </c>
      <c r="D2663" s="94">
        <v>3</v>
      </c>
      <c r="E2663" s="94">
        <v>2012</v>
      </c>
      <c r="F2663" s="94">
        <v>1</v>
      </c>
      <c r="G2663" s="94">
        <v>0</v>
      </c>
      <c r="H2663" s="94">
        <v>0</v>
      </c>
      <c r="I2663" s="93">
        <v>15672</v>
      </c>
      <c r="J2663" s="93" t="b" cm="1">
        <f t="array" ref="J2663">OR(ISNUMBER(SEARCH($L$26:$L$31,C2663)))</f>
        <v>1</v>
      </c>
      <c r="K2663" s="92"/>
      <c r="L2663" s="26"/>
      <c r="M2663" s="26"/>
      <c r="N2663" s="26"/>
      <c r="O2663" s="26"/>
      <c r="P2663" s="26"/>
      <c r="Q2663" s="26"/>
      <c r="R2663" s="26"/>
      <c r="S2663" s="26"/>
      <c r="T2663" s="26"/>
    </row>
    <row r="2664" spans="1:20" x14ac:dyDescent="0.25">
      <c r="A2664" s="26"/>
      <c r="B2664" s="94">
        <v>2</v>
      </c>
      <c r="C2664" s="37" t="s">
        <v>110</v>
      </c>
      <c r="D2664" s="94">
        <v>3</v>
      </c>
      <c r="E2664" s="94">
        <v>2012</v>
      </c>
      <c r="F2664" s="94">
        <v>1</v>
      </c>
      <c r="G2664" s="94">
        <v>0</v>
      </c>
      <c r="H2664" s="94">
        <v>13</v>
      </c>
      <c r="I2664" s="93">
        <v>0</v>
      </c>
      <c r="J2664" s="93" t="b" cm="1">
        <f t="array" ref="J2664">OR(ISNUMBER(SEARCH($L$26:$L$31,C2664)))</f>
        <v>0</v>
      </c>
      <c r="K2664" s="92"/>
      <c r="L2664" s="26"/>
      <c r="M2664" s="26"/>
      <c r="N2664" s="26"/>
      <c r="O2664" s="26"/>
      <c r="P2664" s="26"/>
      <c r="Q2664" s="26"/>
      <c r="R2664" s="26"/>
      <c r="S2664" s="26"/>
      <c r="T2664" s="26"/>
    </row>
    <row r="2665" spans="1:20" x14ac:dyDescent="0.25">
      <c r="A2665" s="26"/>
      <c r="B2665" s="94">
        <v>3</v>
      </c>
      <c r="C2665" s="37" t="s">
        <v>103</v>
      </c>
      <c r="D2665" s="94">
        <v>3</v>
      </c>
      <c r="E2665" s="94">
        <v>2012</v>
      </c>
      <c r="F2665" s="94">
        <v>1</v>
      </c>
      <c r="G2665" s="94">
        <v>0</v>
      </c>
      <c r="H2665" s="94">
        <v>0</v>
      </c>
      <c r="I2665" s="93">
        <v>17155</v>
      </c>
      <c r="J2665" s="93" t="b" cm="1">
        <f t="array" ref="J2665">OR(ISNUMBER(SEARCH($L$26:$L$31,C2665)))</f>
        <v>1</v>
      </c>
      <c r="K2665" s="92"/>
      <c r="L2665" s="26"/>
      <c r="M2665" s="26"/>
      <c r="N2665" s="26"/>
      <c r="O2665" s="26"/>
      <c r="P2665" s="26"/>
      <c r="Q2665" s="26"/>
      <c r="R2665" s="26"/>
      <c r="S2665" s="26"/>
      <c r="T2665" s="26"/>
    </row>
    <row r="2666" spans="1:20" x14ac:dyDescent="0.25">
      <c r="A2666" s="26"/>
      <c r="B2666" s="94">
        <v>4</v>
      </c>
      <c r="C2666" s="37" t="s">
        <v>104</v>
      </c>
      <c r="D2666" s="94">
        <v>1</v>
      </c>
      <c r="E2666" s="94">
        <v>2012</v>
      </c>
      <c r="F2666" s="94">
        <v>1</v>
      </c>
      <c r="G2666" s="94">
        <v>0</v>
      </c>
      <c r="H2666" s="94">
        <v>0</v>
      </c>
      <c r="I2666" s="93">
        <v>122821</v>
      </c>
      <c r="J2666" s="93" t="b" cm="1">
        <f t="array" ref="J2666">OR(ISNUMBER(SEARCH($L$26:$L$31,C2666)))</f>
        <v>1</v>
      </c>
      <c r="K2666" s="92"/>
      <c r="L2666" s="26"/>
      <c r="M2666" s="26"/>
      <c r="N2666" s="26"/>
      <c r="O2666" s="26"/>
      <c r="P2666" s="26"/>
      <c r="Q2666" s="26"/>
      <c r="R2666" s="26"/>
      <c r="S2666" s="26"/>
      <c r="T2666" s="26"/>
    </row>
    <row r="2667" spans="1:20" x14ac:dyDescent="0.25">
      <c r="A2667" s="26"/>
      <c r="B2667" s="94">
        <v>2</v>
      </c>
      <c r="C2667" s="37" t="s">
        <v>109</v>
      </c>
      <c r="D2667" s="94">
        <v>4</v>
      </c>
      <c r="E2667" s="94">
        <v>2012</v>
      </c>
      <c r="F2667" s="94">
        <v>1</v>
      </c>
      <c r="G2667" s="94">
        <v>0</v>
      </c>
      <c r="H2667" s="94">
        <v>0</v>
      </c>
      <c r="I2667" s="93">
        <v>31510</v>
      </c>
      <c r="J2667" s="93" t="b" cm="1">
        <f t="array" ref="J2667">OR(ISNUMBER(SEARCH($L$26:$L$31,C2667)))</f>
        <v>0</v>
      </c>
      <c r="K2667" s="92"/>
      <c r="L2667" s="26"/>
      <c r="M2667" s="26"/>
      <c r="N2667" s="26"/>
      <c r="O2667" s="26"/>
      <c r="P2667" s="26"/>
      <c r="Q2667" s="26"/>
      <c r="R2667" s="26"/>
      <c r="S2667" s="26"/>
      <c r="T2667" s="26"/>
    </row>
    <row r="2668" spans="1:20" x14ac:dyDescent="0.25">
      <c r="A2668" s="26"/>
      <c r="B2668" s="94">
        <v>3</v>
      </c>
      <c r="C2668" s="37" t="s">
        <v>104</v>
      </c>
      <c r="D2668" s="94">
        <v>2</v>
      </c>
      <c r="E2668" s="94">
        <v>2012</v>
      </c>
      <c r="F2668" s="94">
        <v>1</v>
      </c>
      <c r="G2668" s="94">
        <v>0</v>
      </c>
      <c r="H2668" s="94">
        <v>0</v>
      </c>
      <c r="I2668" s="93">
        <v>50242</v>
      </c>
      <c r="J2668" s="93" t="b" cm="1">
        <f t="array" ref="J2668">OR(ISNUMBER(SEARCH($L$26:$L$31,C2668)))</f>
        <v>1</v>
      </c>
      <c r="K2668" s="92"/>
      <c r="L2668" s="26"/>
      <c r="M2668" s="26"/>
      <c r="N2668" s="26"/>
      <c r="O2668" s="26"/>
      <c r="P2668" s="26"/>
      <c r="Q2668" s="26"/>
      <c r="R2668" s="26"/>
      <c r="S2668" s="26"/>
      <c r="T2668" s="26"/>
    </row>
    <row r="2669" spans="1:20" x14ac:dyDescent="0.25">
      <c r="A2669" s="26"/>
      <c r="B2669" s="94">
        <v>3</v>
      </c>
      <c r="C2669" s="37" t="s">
        <v>104</v>
      </c>
      <c r="D2669" s="94">
        <v>2</v>
      </c>
      <c r="E2669" s="94">
        <v>2012</v>
      </c>
      <c r="F2669" s="94">
        <v>1</v>
      </c>
      <c r="G2669" s="94">
        <v>0</v>
      </c>
      <c r="H2669" s="94">
        <v>0</v>
      </c>
      <c r="I2669" s="93">
        <v>43109</v>
      </c>
      <c r="J2669" s="93" t="b" cm="1">
        <f t="array" ref="J2669">OR(ISNUMBER(SEARCH($L$26:$L$31,C2669)))</f>
        <v>1</v>
      </c>
      <c r="K2669" s="92"/>
      <c r="L2669" s="26"/>
      <c r="M2669" s="26"/>
      <c r="N2669" s="26"/>
      <c r="O2669" s="26"/>
      <c r="P2669" s="26"/>
      <c r="Q2669" s="26"/>
      <c r="R2669" s="26"/>
      <c r="S2669" s="26"/>
      <c r="T2669" s="26"/>
    </row>
    <row r="2670" spans="1:20" x14ac:dyDescent="0.25">
      <c r="A2670" s="26"/>
      <c r="B2670" s="94">
        <v>4</v>
      </c>
      <c r="C2670" s="37" t="s">
        <v>109</v>
      </c>
      <c r="D2670" s="94">
        <v>2</v>
      </c>
      <c r="E2670" s="94">
        <v>2012</v>
      </c>
      <c r="F2670" s="94">
        <v>1</v>
      </c>
      <c r="G2670" s="94">
        <v>0</v>
      </c>
      <c r="H2670" s="94">
        <v>0</v>
      </c>
      <c r="I2670" s="93">
        <v>226509</v>
      </c>
      <c r="J2670" s="93" t="b" cm="1">
        <f t="array" ref="J2670">OR(ISNUMBER(SEARCH($L$26:$L$31,C2670)))</f>
        <v>0</v>
      </c>
      <c r="K2670" s="92"/>
      <c r="L2670" s="26"/>
      <c r="M2670" s="26"/>
      <c r="N2670" s="26"/>
      <c r="O2670" s="26"/>
      <c r="P2670" s="26"/>
      <c r="Q2670" s="26"/>
      <c r="R2670" s="26"/>
      <c r="S2670" s="26"/>
      <c r="T2670" s="26"/>
    </row>
    <row r="2671" spans="1:20" x14ac:dyDescent="0.25">
      <c r="A2671" s="26"/>
      <c r="B2671" s="94">
        <v>4</v>
      </c>
      <c r="C2671" s="37" t="s">
        <v>104</v>
      </c>
      <c r="D2671" s="94">
        <v>2</v>
      </c>
      <c r="E2671" s="94">
        <v>2012</v>
      </c>
      <c r="F2671" s="94">
        <v>1</v>
      </c>
      <c r="G2671" s="94">
        <v>0</v>
      </c>
      <c r="H2671" s="94">
        <v>0</v>
      </c>
      <c r="I2671" s="93">
        <v>63965</v>
      </c>
      <c r="J2671" s="93" t="b" cm="1">
        <f t="array" ref="J2671">OR(ISNUMBER(SEARCH($L$26:$L$31,C2671)))</f>
        <v>1</v>
      </c>
      <c r="K2671" s="92"/>
      <c r="L2671" s="26"/>
      <c r="M2671" s="26"/>
      <c r="N2671" s="26"/>
      <c r="O2671" s="26"/>
      <c r="P2671" s="26"/>
      <c r="Q2671" s="26"/>
      <c r="R2671" s="26"/>
      <c r="S2671" s="26"/>
      <c r="T2671" s="26"/>
    </row>
    <row r="2672" spans="1:20" x14ac:dyDescent="0.25">
      <c r="A2672" s="26"/>
      <c r="B2672" s="94">
        <v>2</v>
      </c>
      <c r="C2672" s="37" t="s">
        <v>109</v>
      </c>
      <c r="D2672" s="94">
        <v>2</v>
      </c>
      <c r="E2672" s="94">
        <v>2012</v>
      </c>
      <c r="F2672" s="94">
        <v>1</v>
      </c>
      <c r="G2672" s="94">
        <v>0</v>
      </c>
      <c r="H2672" s="94">
        <v>0</v>
      </c>
      <c r="I2672" s="93">
        <v>15905</v>
      </c>
      <c r="J2672" s="93" t="b" cm="1">
        <f t="array" ref="J2672">OR(ISNUMBER(SEARCH($L$26:$L$31,C2672)))</f>
        <v>0</v>
      </c>
      <c r="K2672" s="92"/>
      <c r="L2672" s="26"/>
      <c r="M2672" s="26"/>
      <c r="N2672" s="26"/>
      <c r="O2672" s="26"/>
      <c r="P2672" s="26"/>
      <c r="Q2672" s="26"/>
      <c r="R2672" s="26"/>
      <c r="S2672" s="26"/>
      <c r="T2672" s="26"/>
    </row>
    <row r="2673" spans="1:20" x14ac:dyDescent="0.25">
      <c r="A2673" s="26"/>
      <c r="B2673" s="94">
        <v>2</v>
      </c>
      <c r="C2673" s="37" t="s">
        <v>104</v>
      </c>
      <c r="D2673" s="94">
        <v>3</v>
      </c>
      <c r="E2673" s="94">
        <v>2012</v>
      </c>
      <c r="F2673" s="94">
        <v>1</v>
      </c>
      <c r="G2673" s="94">
        <v>0</v>
      </c>
      <c r="H2673" s="94">
        <v>0</v>
      </c>
      <c r="I2673" s="93">
        <v>7767</v>
      </c>
      <c r="J2673" s="93" t="b" cm="1">
        <f t="array" ref="J2673">OR(ISNUMBER(SEARCH($L$26:$L$31,C2673)))</f>
        <v>1</v>
      </c>
      <c r="K2673" s="92"/>
      <c r="L2673" s="26"/>
      <c r="M2673" s="26"/>
      <c r="N2673" s="26"/>
      <c r="O2673" s="26"/>
      <c r="P2673" s="26"/>
      <c r="Q2673" s="26"/>
      <c r="R2673" s="26"/>
      <c r="S2673" s="26"/>
      <c r="T2673" s="26"/>
    </row>
    <row r="2674" spans="1:20" x14ac:dyDescent="0.25">
      <c r="A2674" s="26"/>
      <c r="B2674" s="94">
        <v>6</v>
      </c>
      <c r="C2674" s="37" t="s">
        <v>109</v>
      </c>
      <c r="D2674" s="94">
        <v>3</v>
      </c>
      <c r="E2674" s="94">
        <v>2012</v>
      </c>
      <c r="F2674" s="94">
        <v>1</v>
      </c>
      <c r="G2674" s="94">
        <v>0</v>
      </c>
      <c r="H2674" s="94">
        <v>0</v>
      </c>
      <c r="I2674" s="93">
        <v>290281</v>
      </c>
      <c r="J2674" s="93" t="b" cm="1">
        <f t="array" ref="J2674">OR(ISNUMBER(SEARCH($L$26:$L$31,C2674)))</f>
        <v>0</v>
      </c>
      <c r="K2674" s="92"/>
      <c r="L2674" s="26"/>
      <c r="M2674" s="26"/>
      <c r="N2674" s="26"/>
      <c r="O2674" s="26"/>
      <c r="P2674" s="26"/>
      <c r="Q2674" s="26"/>
      <c r="R2674" s="26"/>
      <c r="S2674" s="26"/>
      <c r="T2674" s="26"/>
    </row>
    <row r="2675" spans="1:20" x14ac:dyDescent="0.25">
      <c r="A2675" s="26"/>
      <c r="B2675" s="94">
        <v>6</v>
      </c>
      <c r="C2675" s="37" t="s">
        <v>115</v>
      </c>
      <c r="D2675" s="94">
        <v>2</v>
      </c>
      <c r="E2675" s="94">
        <v>2013</v>
      </c>
      <c r="F2675" s="94">
        <v>1</v>
      </c>
      <c r="G2675" s="94">
        <v>0</v>
      </c>
      <c r="H2675" s="94">
        <v>0</v>
      </c>
      <c r="I2675" s="93">
        <v>69691</v>
      </c>
      <c r="J2675" s="93" t="b" cm="1">
        <f t="array" ref="J2675">OR(ISNUMBER(SEARCH($L$26:$L$31,C2675)))</f>
        <v>1</v>
      </c>
      <c r="K2675" s="92"/>
      <c r="L2675" s="26"/>
      <c r="M2675" s="26"/>
      <c r="N2675" s="26"/>
      <c r="O2675" s="26"/>
      <c r="P2675" s="26"/>
      <c r="Q2675" s="26"/>
      <c r="R2675" s="26"/>
      <c r="S2675" s="26"/>
      <c r="T2675" s="26"/>
    </row>
    <row r="2676" spans="1:20" x14ac:dyDescent="0.25">
      <c r="A2676" s="26"/>
      <c r="B2676" s="94">
        <v>3</v>
      </c>
      <c r="C2676" s="37" t="s">
        <v>103</v>
      </c>
      <c r="D2676" s="94">
        <v>2</v>
      </c>
      <c r="E2676" s="94">
        <v>2013</v>
      </c>
      <c r="F2676" s="94">
        <v>1</v>
      </c>
      <c r="G2676" s="94">
        <v>0</v>
      </c>
      <c r="H2676" s="94">
        <v>0</v>
      </c>
      <c r="I2676" s="93">
        <v>16097</v>
      </c>
      <c r="J2676" s="93" t="b" cm="1">
        <f t="array" ref="J2676">OR(ISNUMBER(SEARCH($L$26:$L$31,C2676)))</f>
        <v>1</v>
      </c>
      <c r="K2676" s="92"/>
      <c r="L2676" s="26"/>
      <c r="M2676" s="26"/>
      <c r="N2676" s="26"/>
      <c r="O2676" s="26"/>
      <c r="P2676" s="26"/>
      <c r="Q2676" s="26"/>
      <c r="R2676" s="26"/>
      <c r="S2676" s="26"/>
      <c r="T2676" s="26"/>
    </row>
    <row r="2677" spans="1:20" x14ac:dyDescent="0.25">
      <c r="A2677" s="26"/>
      <c r="B2677" s="94">
        <v>3</v>
      </c>
      <c r="C2677" s="37" t="s">
        <v>103</v>
      </c>
      <c r="D2677" s="94">
        <v>3</v>
      </c>
      <c r="E2677" s="94">
        <v>2013</v>
      </c>
      <c r="F2677" s="94">
        <v>1</v>
      </c>
      <c r="G2677" s="94">
        <v>0</v>
      </c>
      <c r="H2677" s="94">
        <v>0</v>
      </c>
      <c r="I2677" s="93">
        <v>29237</v>
      </c>
      <c r="J2677" s="93" t="b" cm="1">
        <f t="array" ref="J2677">OR(ISNUMBER(SEARCH($L$26:$L$31,C2677)))</f>
        <v>1</v>
      </c>
      <c r="K2677" s="92"/>
      <c r="L2677" s="26"/>
      <c r="M2677" s="26"/>
      <c r="N2677" s="26"/>
      <c r="O2677" s="26"/>
      <c r="P2677" s="26"/>
      <c r="Q2677" s="26"/>
      <c r="R2677" s="26"/>
      <c r="S2677" s="26"/>
      <c r="T2677" s="26"/>
    </row>
    <row r="2678" spans="1:20" x14ac:dyDescent="0.25">
      <c r="A2678" s="26"/>
      <c r="B2678" s="94">
        <v>2</v>
      </c>
      <c r="C2678" s="37" t="s">
        <v>115</v>
      </c>
      <c r="D2678" s="94">
        <v>4</v>
      </c>
      <c r="E2678" s="94">
        <v>2013</v>
      </c>
      <c r="F2678" s="94">
        <v>1</v>
      </c>
      <c r="G2678" s="94">
        <v>0</v>
      </c>
      <c r="H2678" s="94">
        <v>0</v>
      </c>
      <c r="I2678" s="93">
        <v>102797</v>
      </c>
      <c r="J2678" s="93" t="b" cm="1">
        <f t="array" ref="J2678">OR(ISNUMBER(SEARCH($L$26:$L$31,C2678)))</f>
        <v>1</v>
      </c>
      <c r="K2678" s="92"/>
      <c r="L2678" s="26"/>
      <c r="M2678" s="26"/>
      <c r="N2678" s="26"/>
      <c r="O2678" s="26"/>
      <c r="P2678" s="26"/>
      <c r="Q2678" s="26"/>
      <c r="R2678" s="26"/>
      <c r="S2678" s="26"/>
      <c r="T2678" s="26"/>
    </row>
    <row r="2679" spans="1:20" x14ac:dyDescent="0.25">
      <c r="A2679" s="26"/>
      <c r="B2679" s="94">
        <v>2</v>
      </c>
      <c r="C2679" s="37" t="s">
        <v>115</v>
      </c>
      <c r="D2679" s="94">
        <v>4</v>
      </c>
      <c r="E2679" s="94">
        <v>2013</v>
      </c>
      <c r="F2679" s="94">
        <v>1</v>
      </c>
      <c r="G2679" s="94">
        <v>0</v>
      </c>
      <c r="H2679" s="94">
        <v>0</v>
      </c>
      <c r="I2679" s="93">
        <v>16578</v>
      </c>
      <c r="J2679" s="93" t="b" cm="1">
        <f t="array" ref="J2679">OR(ISNUMBER(SEARCH($L$26:$L$31,C2679)))</f>
        <v>1</v>
      </c>
      <c r="K2679" s="92"/>
      <c r="L2679" s="26"/>
      <c r="M2679" s="26"/>
      <c r="N2679" s="26"/>
      <c r="O2679" s="26"/>
      <c r="P2679" s="26"/>
      <c r="Q2679" s="26"/>
      <c r="R2679" s="26"/>
      <c r="S2679" s="26"/>
      <c r="T2679" s="26"/>
    </row>
    <row r="2680" spans="1:20" x14ac:dyDescent="0.25">
      <c r="A2680" s="26"/>
      <c r="B2680" s="94">
        <v>2</v>
      </c>
      <c r="C2680" s="37" t="s">
        <v>106</v>
      </c>
      <c r="D2680" s="94">
        <v>1</v>
      </c>
      <c r="E2680" s="94">
        <v>2013</v>
      </c>
      <c r="F2680" s="94">
        <v>1</v>
      </c>
      <c r="G2680" s="94">
        <v>0</v>
      </c>
      <c r="H2680" s="94">
        <v>0</v>
      </c>
      <c r="I2680" s="93">
        <v>16923</v>
      </c>
      <c r="J2680" s="93" t="b" cm="1">
        <f t="array" ref="J2680">OR(ISNUMBER(SEARCH($L$26:$L$31,C2680)))</f>
        <v>0</v>
      </c>
      <c r="K2680" s="92"/>
      <c r="L2680" s="26"/>
      <c r="M2680" s="26"/>
      <c r="N2680" s="26"/>
      <c r="O2680" s="26"/>
      <c r="P2680" s="26"/>
      <c r="Q2680" s="26"/>
      <c r="R2680" s="26"/>
      <c r="S2680" s="26"/>
      <c r="T2680" s="26"/>
    </row>
    <row r="2681" spans="1:20" x14ac:dyDescent="0.25">
      <c r="A2681" s="26"/>
      <c r="B2681" s="94">
        <v>2</v>
      </c>
      <c r="C2681" s="37" t="s">
        <v>116</v>
      </c>
      <c r="D2681" s="94">
        <v>1</v>
      </c>
      <c r="E2681" s="94">
        <v>2013</v>
      </c>
      <c r="F2681" s="94">
        <v>1</v>
      </c>
      <c r="G2681" s="94">
        <v>0</v>
      </c>
      <c r="H2681" s="94">
        <v>0</v>
      </c>
      <c r="I2681" s="93">
        <v>177745305</v>
      </c>
      <c r="J2681" s="93" t="b" cm="1">
        <f t="array" ref="J2681">OR(ISNUMBER(SEARCH($L$26:$L$31,C2681)))</f>
        <v>1</v>
      </c>
      <c r="K2681" s="92"/>
      <c r="L2681" s="26"/>
      <c r="M2681" s="26"/>
      <c r="N2681" s="26"/>
      <c r="O2681" s="26"/>
      <c r="P2681" s="26"/>
      <c r="Q2681" s="26"/>
      <c r="R2681" s="26"/>
      <c r="S2681" s="26"/>
      <c r="T2681" s="26"/>
    </row>
    <row r="2682" spans="1:20" x14ac:dyDescent="0.25">
      <c r="A2682" s="26"/>
      <c r="B2682" s="94">
        <v>3</v>
      </c>
      <c r="C2682" s="37" t="s">
        <v>103</v>
      </c>
      <c r="D2682" s="94">
        <v>2</v>
      </c>
      <c r="E2682" s="94">
        <v>2013</v>
      </c>
      <c r="F2682" s="94">
        <v>3</v>
      </c>
      <c r="G2682" s="94">
        <v>0</v>
      </c>
      <c r="H2682" s="94">
        <v>0</v>
      </c>
      <c r="I2682" s="93">
        <v>44712</v>
      </c>
      <c r="J2682" s="93" t="b" cm="1">
        <f t="array" ref="J2682">OR(ISNUMBER(SEARCH($L$26:$L$31,C2682)))</f>
        <v>1</v>
      </c>
      <c r="K2682" s="92"/>
      <c r="L2682" s="26"/>
      <c r="M2682" s="26"/>
      <c r="N2682" s="26"/>
      <c r="O2682" s="26"/>
      <c r="P2682" s="26"/>
      <c r="Q2682" s="26"/>
      <c r="R2682" s="26"/>
      <c r="S2682" s="26"/>
      <c r="T2682" s="26"/>
    </row>
    <row r="2683" spans="1:20" x14ac:dyDescent="0.25">
      <c r="A2683" s="26"/>
      <c r="B2683" s="94">
        <v>4</v>
      </c>
      <c r="C2683" s="37" t="s">
        <v>103</v>
      </c>
      <c r="D2683" s="94">
        <v>2</v>
      </c>
      <c r="E2683" s="94">
        <v>2013</v>
      </c>
      <c r="F2683" s="94">
        <v>1</v>
      </c>
      <c r="G2683" s="94">
        <v>0</v>
      </c>
      <c r="H2683" s="94">
        <v>0</v>
      </c>
      <c r="I2683" s="93">
        <v>14791</v>
      </c>
      <c r="J2683" s="93" t="b" cm="1">
        <f t="array" ref="J2683">OR(ISNUMBER(SEARCH($L$26:$L$31,C2683)))</f>
        <v>1</v>
      </c>
      <c r="K2683" s="92"/>
      <c r="L2683" s="26"/>
      <c r="M2683" s="26"/>
      <c r="N2683" s="26"/>
      <c r="O2683" s="26"/>
      <c r="P2683" s="26"/>
      <c r="Q2683" s="26"/>
      <c r="R2683" s="26"/>
      <c r="S2683" s="26"/>
      <c r="T2683" s="26"/>
    </row>
    <row r="2684" spans="1:20" x14ac:dyDescent="0.25">
      <c r="A2684" s="26"/>
      <c r="B2684" s="94">
        <v>4</v>
      </c>
      <c r="C2684" s="37" t="s">
        <v>103</v>
      </c>
      <c r="D2684" s="94">
        <v>2</v>
      </c>
      <c r="E2684" s="94">
        <v>2013</v>
      </c>
      <c r="F2684" s="94">
        <v>1</v>
      </c>
      <c r="G2684" s="94">
        <v>0</v>
      </c>
      <c r="H2684" s="94">
        <v>0</v>
      </c>
      <c r="I2684" s="93">
        <v>33523</v>
      </c>
      <c r="J2684" s="93" t="b" cm="1">
        <f t="array" ref="J2684">OR(ISNUMBER(SEARCH($L$26:$L$31,C2684)))</f>
        <v>1</v>
      </c>
      <c r="K2684" s="92"/>
      <c r="L2684" s="26"/>
      <c r="M2684" s="26"/>
      <c r="N2684" s="26"/>
      <c r="O2684" s="26"/>
      <c r="P2684" s="26"/>
      <c r="Q2684" s="26"/>
      <c r="R2684" s="26"/>
      <c r="S2684" s="26"/>
      <c r="T2684" s="26"/>
    </row>
    <row r="2685" spans="1:20" x14ac:dyDescent="0.25">
      <c r="A2685" s="26"/>
      <c r="B2685" s="94">
        <v>3</v>
      </c>
      <c r="C2685" s="37" t="s">
        <v>115</v>
      </c>
      <c r="D2685" s="94">
        <v>2</v>
      </c>
      <c r="E2685" s="94">
        <v>2013</v>
      </c>
      <c r="F2685" s="94">
        <v>1</v>
      </c>
      <c r="G2685" s="94">
        <v>0</v>
      </c>
      <c r="H2685" s="94">
        <v>0</v>
      </c>
      <c r="I2685" s="93">
        <v>7750</v>
      </c>
      <c r="J2685" s="93" t="b" cm="1">
        <f t="array" ref="J2685">OR(ISNUMBER(SEARCH($L$26:$L$31,C2685)))</f>
        <v>1</v>
      </c>
      <c r="K2685" s="92"/>
      <c r="L2685" s="26"/>
      <c r="M2685" s="26"/>
      <c r="N2685" s="26"/>
      <c r="O2685" s="26"/>
      <c r="P2685" s="26"/>
      <c r="Q2685" s="26"/>
      <c r="R2685" s="26"/>
      <c r="S2685" s="26"/>
      <c r="T2685" s="26"/>
    </row>
    <row r="2686" spans="1:20" x14ac:dyDescent="0.25">
      <c r="A2686" s="26"/>
      <c r="B2686" s="94">
        <v>5</v>
      </c>
      <c r="C2686" s="37" t="s">
        <v>115</v>
      </c>
      <c r="D2686" s="94">
        <v>2</v>
      </c>
      <c r="E2686" s="94">
        <v>2013</v>
      </c>
      <c r="F2686" s="94">
        <v>1</v>
      </c>
      <c r="G2686" s="94">
        <v>0</v>
      </c>
      <c r="H2686" s="94">
        <v>0</v>
      </c>
      <c r="I2686" s="93">
        <v>57536</v>
      </c>
      <c r="J2686" s="93" t="b" cm="1">
        <f t="array" ref="J2686">OR(ISNUMBER(SEARCH($L$26:$L$31,C2686)))</f>
        <v>1</v>
      </c>
      <c r="K2686" s="92"/>
      <c r="L2686" s="26"/>
      <c r="M2686" s="26"/>
      <c r="N2686" s="26"/>
      <c r="O2686" s="26"/>
      <c r="P2686" s="26"/>
      <c r="Q2686" s="26"/>
      <c r="R2686" s="26"/>
      <c r="S2686" s="26"/>
      <c r="T2686" s="26"/>
    </row>
    <row r="2687" spans="1:20" x14ac:dyDescent="0.25">
      <c r="A2687" s="26"/>
      <c r="B2687" s="94">
        <v>4</v>
      </c>
      <c r="C2687" s="37" t="s">
        <v>115</v>
      </c>
      <c r="D2687" s="94">
        <v>2</v>
      </c>
      <c r="E2687" s="94">
        <v>2013</v>
      </c>
      <c r="F2687" s="94">
        <v>1</v>
      </c>
      <c r="G2687" s="94">
        <v>0</v>
      </c>
      <c r="H2687" s="94">
        <v>0</v>
      </c>
      <c r="I2687" s="93">
        <v>29766</v>
      </c>
      <c r="J2687" s="93" t="b" cm="1">
        <f t="array" ref="J2687">OR(ISNUMBER(SEARCH($L$26:$L$31,C2687)))</f>
        <v>1</v>
      </c>
      <c r="K2687" s="92"/>
      <c r="L2687" s="26"/>
      <c r="M2687" s="26"/>
      <c r="N2687" s="26"/>
      <c r="O2687" s="26"/>
      <c r="P2687" s="26"/>
      <c r="Q2687" s="26"/>
      <c r="R2687" s="26"/>
      <c r="S2687" s="26"/>
      <c r="T2687" s="26"/>
    </row>
    <row r="2688" spans="1:20" x14ac:dyDescent="0.25">
      <c r="A2688" s="26"/>
      <c r="B2688" s="94">
        <v>5</v>
      </c>
      <c r="C2688" s="37" t="s">
        <v>115</v>
      </c>
      <c r="D2688" s="94">
        <v>2</v>
      </c>
      <c r="E2688" s="94">
        <v>2013</v>
      </c>
      <c r="F2688" s="94">
        <v>1</v>
      </c>
      <c r="G2688" s="94">
        <v>0</v>
      </c>
      <c r="H2688" s="94">
        <v>0</v>
      </c>
      <c r="I2688" s="93">
        <v>98906</v>
      </c>
      <c r="J2688" s="93" t="b" cm="1">
        <f t="array" ref="J2688">OR(ISNUMBER(SEARCH($L$26:$L$31,C2688)))</f>
        <v>1</v>
      </c>
      <c r="K2688" s="92"/>
      <c r="L2688" s="26"/>
      <c r="M2688" s="26"/>
      <c r="N2688" s="26"/>
      <c r="O2688" s="26"/>
      <c r="P2688" s="26"/>
      <c r="Q2688" s="26"/>
      <c r="R2688" s="26"/>
      <c r="S2688" s="26"/>
      <c r="T2688" s="26"/>
    </row>
    <row r="2689" spans="1:20" x14ac:dyDescent="0.25">
      <c r="A2689" s="26"/>
      <c r="B2689" s="94">
        <v>6</v>
      </c>
      <c r="C2689" s="37" t="s">
        <v>115</v>
      </c>
      <c r="D2689" s="94">
        <v>2</v>
      </c>
      <c r="E2689" s="94">
        <v>2013</v>
      </c>
      <c r="F2689" s="94">
        <v>1</v>
      </c>
      <c r="G2689" s="94">
        <v>0</v>
      </c>
      <c r="H2689" s="94">
        <v>0</v>
      </c>
      <c r="I2689" s="93">
        <v>52069</v>
      </c>
      <c r="J2689" s="93" t="b" cm="1">
        <f t="array" ref="J2689">OR(ISNUMBER(SEARCH($L$26:$L$31,C2689)))</f>
        <v>1</v>
      </c>
      <c r="K2689" s="92"/>
      <c r="L2689" s="26"/>
      <c r="M2689" s="26"/>
      <c r="N2689" s="26"/>
      <c r="O2689" s="26"/>
      <c r="P2689" s="26"/>
      <c r="Q2689" s="26"/>
      <c r="R2689" s="26"/>
      <c r="S2689" s="26"/>
      <c r="T2689" s="26"/>
    </row>
    <row r="2690" spans="1:20" x14ac:dyDescent="0.25">
      <c r="A2690" s="26"/>
      <c r="B2690" s="94">
        <v>4</v>
      </c>
      <c r="C2690" s="37" t="s">
        <v>103</v>
      </c>
      <c r="D2690" s="94">
        <v>3</v>
      </c>
      <c r="E2690" s="94">
        <v>2013</v>
      </c>
      <c r="F2690" s="94">
        <v>1</v>
      </c>
      <c r="G2690" s="94">
        <v>0</v>
      </c>
      <c r="H2690" s="94">
        <v>0</v>
      </c>
      <c r="I2690" s="93">
        <v>138812</v>
      </c>
      <c r="J2690" s="93" t="b" cm="1">
        <f t="array" ref="J2690">OR(ISNUMBER(SEARCH($L$26:$L$31,C2690)))</f>
        <v>1</v>
      </c>
      <c r="K2690" s="92"/>
      <c r="L2690" s="26"/>
      <c r="M2690" s="26"/>
      <c r="N2690" s="26"/>
      <c r="O2690" s="26"/>
      <c r="P2690" s="26"/>
      <c r="Q2690" s="26"/>
      <c r="R2690" s="26"/>
      <c r="S2690" s="26"/>
      <c r="T2690" s="26"/>
    </row>
    <row r="2691" spans="1:20" x14ac:dyDescent="0.25">
      <c r="A2691" s="26"/>
      <c r="B2691" s="94">
        <v>4</v>
      </c>
      <c r="C2691" s="37" t="s">
        <v>107</v>
      </c>
      <c r="D2691" s="94">
        <v>2</v>
      </c>
      <c r="E2691" s="94">
        <v>2013</v>
      </c>
      <c r="F2691" s="94">
        <v>1</v>
      </c>
      <c r="G2691" s="94">
        <v>0</v>
      </c>
      <c r="H2691" s="94">
        <v>0</v>
      </c>
      <c r="I2691" s="93">
        <v>4881972</v>
      </c>
      <c r="J2691" s="93" t="b" cm="1">
        <f t="array" ref="J2691">OR(ISNUMBER(SEARCH($L$26:$L$31,C2691)))</f>
        <v>1</v>
      </c>
      <c r="K2691" s="92"/>
      <c r="L2691" s="26"/>
      <c r="M2691" s="26"/>
      <c r="N2691" s="26"/>
      <c r="O2691" s="26"/>
      <c r="P2691" s="26"/>
      <c r="Q2691" s="26"/>
      <c r="R2691" s="26"/>
      <c r="S2691" s="26"/>
      <c r="T2691" s="26"/>
    </row>
    <row r="2692" spans="1:20" x14ac:dyDescent="0.25">
      <c r="A2692" s="26"/>
      <c r="B2692" s="94">
        <v>3</v>
      </c>
      <c r="C2692" s="37" t="s">
        <v>112</v>
      </c>
      <c r="D2692" s="94">
        <v>3</v>
      </c>
      <c r="E2692" s="94">
        <v>2013</v>
      </c>
      <c r="F2692" s="94">
        <v>1</v>
      </c>
      <c r="G2692" s="94">
        <v>0</v>
      </c>
      <c r="H2692" s="94">
        <v>0</v>
      </c>
      <c r="I2692" s="93">
        <v>33644</v>
      </c>
      <c r="J2692" s="93" t="b" cm="1">
        <f t="array" ref="J2692">OR(ISNUMBER(SEARCH($L$26:$L$31,C2692)))</f>
        <v>1</v>
      </c>
      <c r="K2692" s="92"/>
      <c r="L2692" s="26"/>
      <c r="M2692" s="26"/>
      <c r="N2692" s="26"/>
      <c r="O2692" s="26"/>
      <c r="P2692" s="26"/>
      <c r="Q2692" s="26"/>
      <c r="R2692" s="26"/>
      <c r="S2692" s="26"/>
      <c r="T2692" s="26"/>
    </row>
    <row r="2693" spans="1:20" x14ac:dyDescent="0.25">
      <c r="A2693" s="26"/>
      <c r="B2693" s="94">
        <v>3</v>
      </c>
      <c r="C2693" s="37" t="s">
        <v>115</v>
      </c>
      <c r="D2693" s="94">
        <v>3</v>
      </c>
      <c r="E2693" s="94">
        <v>2013</v>
      </c>
      <c r="F2693" s="94">
        <v>1</v>
      </c>
      <c r="G2693" s="94">
        <v>0</v>
      </c>
      <c r="H2693" s="94">
        <v>0</v>
      </c>
      <c r="I2693" s="93">
        <v>13384699</v>
      </c>
      <c r="J2693" s="93" t="b" cm="1">
        <f t="array" ref="J2693">OR(ISNUMBER(SEARCH($L$26:$L$31,C2693)))</f>
        <v>1</v>
      </c>
      <c r="K2693" s="92"/>
      <c r="L2693" s="26"/>
      <c r="M2693" s="26"/>
      <c r="N2693" s="26"/>
      <c r="O2693" s="26"/>
      <c r="P2693" s="26"/>
      <c r="Q2693" s="26"/>
      <c r="R2693" s="26"/>
      <c r="S2693" s="26"/>
      <c r="T2693" s="26"/>
    </row>
    <row r="2694" spans="1:20" x14ac:dyDescent="0.25">
      <c r="A2694" s="26"/>
      <c r="B2694" s="94">
        <v>2</v>
      </c>
      <c r="C2694" s="37" t="s">
        <v>107</v>
      </c>
      <c r="D2694" s="94">
        <v>2</v>
      </c>
      <c r="E2694" s="94">
        <v>2013</v>
      </c>
      <c r="F2694" s="94">
        <v>1</v>
      </c>
      <c r="G2694" s="94">
        <v>0</v>
      </c>
      <c r="H2694" s="94">
        <v>0</v>
      </c>
      <c r="I2694" s="93">
        <v>224773</v>
      </c>
      <c r="J2694" s="93" t="b" cm="1">
        <f t="array" ref="J2694">OR(ISNUMBER(SEARCH($L$26:$L$31,C2694)))</f>
        <v>1</v>
      </c>
      <c r="K2694" s="92"/>
      <c r="L2694" s="26"/>
      <c r="M2694" s="26"/>
      <c r="N2694" s="26"/>
      <c r="O2694" s="26"/>
      <c r="P2694" s="26"/>
      <c r="Q2694" s="26"/>
      <c r="R2694" s="26"/>
      <c r="S2694" s="26"/>
      <c r="T2694" s="26"/>
    </row>
    <row r="2695" spans="1:20" x14ac:dyDescent="0.25">
      <c r="A2695" s="26"/>
      <c r="B2695" s="94">
        <v>2</v>
      </c>
      <c r="C2695" s="37" t="s">
        <v>107</v>
      </c>
      <c r="D2695" s="94">
        <v>2</v>
      </c>
      <c r="E2695" s="94">
        <v>2013</v>
      </c>
      <c r="F2695" s="94">
        <v>1</v>
      </c>
      <c r="G2695" s="94">
        <v>0</v>
      </c>
      <c r="H2695" s="94">
        <v>0</v>
      </c>
      <c r="I2695" s="93">
        <v>581895</v>
      </c>
      <c r="J2695" s="93" t="b" cm="1">
        <f t="array" ref="J2695">OR(ISNUMBER(SEARCH($L$26:$L$31,C2695)))</f>
        <v>1</v>
      </c>
      <c r="K2695" s="92"/>
      <c r="L2695" s="26"/>
      <c r="M2695" s="26"/>
      <c r="N2695" s="26"/>
      <c r="O2695" s="26"/>
      <c r="P2695" s="26"/>
      <c r="Q2695" s="26"/>
      <c r="R2695" s="26"/>
      <c r="S2695" s="26"/>
      <c r="T2695" s="26"/>
    </row>
    <row r="2696" spans="1:20" x14ac:dyDescent="0.25">
      <c r="A2696" s="26"/>
      <c r="B2696" s="94">
        <v>1</v>
      </c>
      <c r="C2696" s="37" t="s">
        <v>103</v>
      </c>
      <c r="D2696" s="94">
        <v>2</v>
      </c>
      <c r="E2696" s="94">
        <v>2013</v>
      </c>
      <c r="F2696" s="94">
        <v>1</v>
      </c>
      <c r="G2696" s="94">
        <v>0</v>
      </c>
      <c r="H2696" s="94">
        <v>0</v>
      </c>
      <c r="I2696" s="93">
        <v>429192</v>
      </c>
      <c r="J2696" s="93" t="b" cm="1">
        <f t="array" ref="J2696">OR(ISNUMBER(SEARCH($L$26:$L$31,C2696)))</f>
        <v>1</v>
      </c>
      <c r="K2696" s="92"/>
      <c r="L2696" s="26"/>
      <c r="M2696" s="26"/>
      <c r="N2696" s="26"/>
      <c r="O2696" s="26"/>
      <c r="P2696" s="26"/>
      <c r="Q2696" s="26"/>
      <c r="R2696" s="26"/>
      <c r="S2696" s="26"/>
      <c r="T2696" s="26"/>
    </row>
    <row r="2697" spans="1:20" x14ac:dyDescent="0.25">
      <c r="A2697" s="26"/>
      <c r="B2697" s="94">
        <v>2</v>
      </c>
      <c r="C2697" s="37" t="s">
        <v>115</v>
      </c>
      <c r="D2697" s="94">
        <v>3</v>
      </c>
      <c r="E2697" s="94">
        <v>2013</v>
      </c>
      <c r="F2697" s="94">
        <v>1</v>
      </c>
      <c r="G2697" s="94">
        <v>0</v>
      </c>
      <c r="H2697" s="94">
        <v>0</v>
      </c>
      <c r="I2697" s="93">
        <v>29037</v>
      </c>
      <c r="J2697" s="93" t="b" cm="1">
        <f t="array" ref="J2697">OR(ISNUMBER(SEARCH($L$26:$L$31,C2697)))</f>
        <v>1</v>
      </c>
      <c r="K2697" s="92"/>
      <c r="L2697" s="26"/>
      <c r="M2697" s="26"/>
      <c r="N2697" s="26"/>
      <c r="O2697" s="26"/>
      <c r="P2697" s="26"/>
      <c r="Q2697" s="26"/>
      <c r="R2697" s="26"/>
      <c r="S2697" s="26"/>
      <c r="T2697" s="26"/>
    </row>
    <row r="2698" spans="1:20" x14ac:dyDescent="0.25">
      <c r="A2698" s="26"/>
      <c r="B2698" s="94">
        <v>2</v>
      </c>
      <c r="C2698" s="37" t="s">
        <v>115</v>
      </c>
      <c r="D2698" s="94">
        <v>3</v>
      </c>
      <c r="E2698" s="94">
        <v>2013</v>
      </c>
      <c r="F2698" s="94">
        <v>1</v>
      </c>
      <c r="G2698" s="94">
        <v>0</v>
      </c>
      <c r="H2698" s="94">
        <v>0</v>
      </c>
      <c r="I2698" s="93">
        <v>14472</v>
      </c>
      <c r="J2698" s="93" t="b" cm="1">
        <f t="array" ref="J2698">OR(ISNUMBER(SEARCH($L$26:$L$31,C2698)))</f>
        <v>1</v>
      </c>
      <c r="K2698" s="92"/>
      <c r="L2698" s="26"/>
      <c r="M2698" s="26"/>
      <c r="N2698" s="26"/>
      <c r="O2698" s="26"/>
      <c r="P2698" s="26"/>
      <c r="Q2698" s="26"/>
      <c r="R2698" s="26"/>
      <c r="S2698" s="26"/>
      <c r="T2698" s="26"/>
    </row>
    <row r="2699" spans="1:20" x14ac:dyDescent="0.25">
      <c r="A2699" s="26"/>
      <c r="B2699" s="94">
        <v>2</v>
      </c>
      <c r="C2699" s="37" t="s">
        <v>115</v>
      </c>
      <c r="D2699" s="94">
        <v>3</v>
      </c>
      <c r="E2699" s="94">
        <v>2013</v>
      </c>
      <c r="F2699" s="94">
        <v>1</v>
      </c>
      <c r="G2699" s="94">
        <v>0</v>
      </c>
      <c r="H2699" s="94">
        <v>0</v>
      </c>
      <c r="I2699" s="93">
        <v>36675</v>
      </c>
      <c r="J2699" s="93" t="b" cm="1">
        <f t="array" ref="J2699">OR(ISNUMBER(SEARCH($L$26:$L$31,C2699)))</f>
        <v>1</v>
      </c>
      <c r="K2699" s="92"/>
      <c r="L2699" s="26"/>
      <c r="M2699" s="26"/>
      <c r="N2699" s="26"/>
      <c r="O2699" s="26"/>
      <c r="P2699" s="26"/>
      <c r="Q2699" s="26"/>
      <c r="R2699" s="26"/>
      <c r="S2699" s="26"/>
      <c r="T2699" s="26"/>
    </row>
    <row r="2700" spans="1:20" x14ac:dyDescent="0.25">
      <c r="A2700" s="26"/>
      <c r="B2700" s="94">
        <v>2</v>
      </c>
      <c r="C2700" s="37" t="s">
        <v>105</v>
      </c>
      <c r="D2700" s="94">
        <v>3</v>
      </c>
      <c r="E2700" s="94">
        <v>2013</v>
      </c>
      <c r="F2700" s="94">
        <v>1</v>
      </c>
      <c r="G2700" s="94">
        <v>12</v>
      </c>
      <c r="H2700" s="94">
        <v>0</v>
      </c>
      <c r="I2700" s="93">
        <v>0</v>
      </c>
      <c r="J2700" s="93" t="b" cm="1">
        <f t="array" ref="J2700">OR(ISNUMBER(SEARCH($L$26:$L$31,C2700)))</f>
        <v>0</v>
      </c>
      <c r="K2700" s="92"/>
      <c r="L2700" s="26"/>
      <c r="M2700" s="26"/>
      <c r="N2700" s="26"/>
      <c r="O2700" s="26"/>
      <c r="P2700" s="26"/>
      <c r="Q2700" s="26"/>
      <c r="R2700" s="26"/>
      <c r="S2700" s="26"/>
      <c r="T2700" s="26"/>
    </row>
    <row r="2701" spans="1:20" x14ac:dyDescent="0.25">
      <c r="A2701" s="26"/>
      <c r="B2701" s="94">
        <v>2</v>
      </c>
      <c r="C2701" s="37" t="s">
        <v>105</v>
      </c>
      <c r="D2701" s="94">
        <v>3</v>
      </c>
      <c r="E2701" s="94">
        <v>2013</v>
      </c>
      <c r="F2701" s="94">
        <v>1</v>
      </c>
      <c r="G2701" s="94">
        <v>22</v>
      </c>
      <c r="H2701" s="94">
        <v>0</v>
      </c>
      <c r="I2701" s="93">
        <v>0</v>
      </c>
      <c r="J2701" s="93" t="b" cm="1">
        <f t="array" ref="J2701">OR(ISNUMBER(SEARCH($L$26:$L$31,C2701)))</f>
        <v>0</v>
      </c>
      <c r="K2701" s="92"/>
      <c r="L2701" s="26"/>
      <c r="M2701" s="26"/>
      <c r="N2701" s="26"/>
      <c r="O2701" s="26"/>
      <c r="P2701" s="26"/>
      <c r="Q2701" s="26"/>
      <c r="R2701" s="26"/>
      <c r="S2701" s="26"/>
      <c r="T2701" s="26"/>
    </row>
    <row r="2702" spans="1:20" x14ac:dyDescent="0.25">
      <c r="A2702" s="26"/>
      <c r="B2702" s="94">
        <v>3</v>
      </c>
      <c r="C2702" s="37" t="s">
        <v>103</v>
      </c>
      <c r="D2702" s="94">
        <v>3</v>
      </c>
      <c r="E2702" s="94">
        <v>2013</v>
      </c>
      <c r="F2702" s="94">
        <v>1</v>
      </c>
      <c r="G2702" s="94">
        <v>0</v>
      </c>
      <c r="H2702" s="94">
        <v>0</v>
      </c>
      <c r="I2702" s="93">
        <v>34306</v>
      </c>
      <c r="J2702" s="93" t="b" cm="1">
        <f t="array" ref="J2702">OR(ISNUMBER(SEARCH($L$26:$L$31,C2702)))</f>
        <v>1</v>
      </c>
      <c r="K2702" s="92"/>
      <c r="L2702" s="26"/>
      <c r="M2702" s="26"/>
      <c r="N2702" s="26"/>
      <c r="O2702" s="26"/>
      <c r="P2702" s="26"/>
      <c r="Q2702" s="26"/>
      <c r="R2702" s="26"/>
      <c r="S2702" s="26"/>
      <c r="T2702" s="26"/>
    </row>
    <row r="2703" spans="1:20" x14ac:dyDescent="0.25">
      <c r="A2703" s="26"/>
      <c r="B2703" s="94">
        <v>5</v>
      </c>
      <c r="C2703" s="37" t="s">
        <v>104</v>
      </c>
      <c r="D2703" s="94">
        <v>3</v>
      </c>
      <c r="E2703" s="94">
        <v>2013</v>
      </c>
      <c r="F2703" s="94">
        <v>1</v>
      </c>
      <c r="G2703" s="94">
        <v>0</v>
      </c>
      <c r="H2703" s="94">
        <v>0</v>
      </c>
      <c r="I2703" s="93">
        <v>205632</v>
      </c>
      <c r="J2703" s="93" t="b" cm="1">
        <f t="array" ref="J2703">OR(ISNUMBER(SEARCH($L$26:$L$31,C2703)))</f>
        <v>1</v>
      </c>
      <c r="K2703" s="92"/>
      <c r="L2703" s="26"/>
      <c r="M2703" s="26"/>
      <c r="N2703" s="26"/>
      <c r="O2703" s="26"/>
      <c r="P2703" s="26"/>
      <c r="Q2703" s="26"/>
      <c r="R2703" s="26"/>
      <c r="S2703" s="26"/>
      <c r="T2703" s="26"/>
    </row>
    <row r="2704" spans="1:20" x14ac:dyDescent="0.25">
      <c r="A2704" s="26"/>
      <c r="B2704" s="94">
        <v>3</v>
      </c>
      <c r="C2704" s="37" t="s">
        <v>104</v>
      </c>
      <c r="D2704" s="94">
        <v>3</v>
      </c>
      <c r="E2704" s="94">
        <v>2013</v>
      </c>
      <c r="F2704" s="94">
        <v>1</v>
      </c>
      <c r="G2704" s="94">
        <v>0</v>
      </c>
      <c r="H2704" s="94">
        <v>0</v>
      </c>
      <c r="I2704" s="93">
        <v>52126</v>
      </c>
      <c r="J2704" s="93" t="b" cm="1">
        <f t="array" ref="J2704">OR(ISNUMBER(SEARCH($L$26:$L$31,C2704)))</f>
        <v>1</v>
      </c>
      <c r="K2704" s="92"/>
      <c r="L2704" s="26"/>
      <c r="M2704" s="26"/>
      <c r="N2704" s="26"/>
      <c r="O2704" s="26"/>
      <c r="P2704" s="26"/>
      <c r="Q2704" s="26"/>
      <c r="R2704" s="26"/>
      <c r="S2704" s="26"/>
      <c r="T2704" s="26"/>
    </row>
    <row r="2705" spans="1:20" x14ac:dyDescent="0.25">
      <c r="A2705" s="26"/>
      <c r="B2705" s="94">
        <v>4</v>
      </c>
      <c r="C2705" s="37" t="s">
        <v>104</v>
      </c>
      <c r="D2705" s="94">
        <v>3</v>
      </c>
      <c r="E2705" s="94">
        <v>2013</v>
      </c>
      <c r="F2705" s="94">
        <v>1</v>
      </c>
      <c r="G2705" s="94">
        <v>0</v>
      </c>
      <c r="H2705" s="94">
        <v>0</v>
      </c>
      <c r="I2705" s="93">
        <v>14621</v>
      </c>
      <c r="J2705" s="93" t="b" cm="1">
        <f t="array" ref="J2705">OR(ISNUMBER(SEARCH($L$26:$L$31,C2705)))</f>
        <v>1</v>
      </c>
      <c r="K2705" s="92"/>
      <c r="L2705" s="26"/>
      <c r="M2705" s="26"/>
      <c r="N2705" s="26"/>
      <c r="O2705" s="26"/>
      <c r="P2705" s="26"/>
      <c r="Q2705" s="26"/>
      <c r="R2705" s="26"/>
      <c r="S2705" s="26"/>
      <c r="T2705" s="26"/>
    </row>
    <row r="2706" spans="1:20" x14ac:dyDescent="0.25">
      <c r="A2706" s="26"/>
      <c r="B2706" s="94">
        <v>4</v>
      </c>
      <c r="C2706" s="37" t="s">
        <v>104</v>
      </c>
      <c r="D2706" s="94">
        <v>3</v>
      </c>
      <c r="E2706" s="94">
        <v>2013</v>
      </c>
      <c r="F2706" s="94">
        <v>1</v>
      </c>
      <c r="G2706" s="94">
        <v>0</v>
      </c>
      <c r="H2706" s="94">
        <v>0</v>
      </c>
      <c r="I2706" s="93">
        <v>33216</v>
      </c>
      <c r="J2706" s="93" t="b" cm="1">
        <f t="array" ref="J2706">OR(ISNUMBER(SEARCH($L$26:$L$31,C2706)))</f>
        <v>1</v>
      </c>
      <c r="K2706" s="92"/>
      <c r="L2706" s="26"/>
      <c r="M2706" s="26"/>
      <c r="N2706" s="26"/>
      <c r="O2706" s="26"/>
      <c r="P2706" s="26"/>
      <c r="Q2706" s="26"/>
      <c r="R2706" s="26"/>
      <c r="S2706" s="26"/>
      <c r="T2706" s="26"/>
    </row>
    <row r="2707" spans="1:20" x14ac:dyDescent="0.25">
      <c r="A2707" s="26"/>
      <c r="B2707" s="94">
        <v>3</v>
      </c>
      <c r="C2707" s="37" t="s">
        <v>104</v>
      </c>
      <c r="D2707" s="94">
        <v>3</v>
      </c>
      <c r="E2707" s="94">
        <v>2013</v>
      </c>
      <c r="F2707" s="94">
        <v>1</v>
      </c>
      <c r="G2707" s="94">
        <v>0</v>
      </c>
      <c r="H2707" s="94">
        <v>0</v>
      </c>
      <c r="I2707" s="93">
        <v>33764</v>
      </c>
      <c r="J2707" s="93" t="b" cm="1">
        <f t="array" ref="J2707">OR(ISNUMBER(SEARCH($L$26:$L$31,C2707)))</f>
        <v>1</v>
      </c>
      <c r="K2707" s="92"/>
      <c r="L2707" s="26"/>
      <c r="M2707" s="26"/>
      <c r="N2707" s="26"/>
      <c r="O2707" s="26"/>
      <c r="P2707" s="26"/>
      <c r="Q2707" s="26"/>
      <c r="R2707" s="26"/>
      <c r="S2707" s="26"/>
      <c r="T2707" s="26"/>
    </row>
    <row r="2708" spans="1:20" x14ac:dyDescent="0.25">
      <c r="A2708" s="26"/>
      <c r="B2708" s="94">
        <v>3</v>
      </c>
      <c r="C2708" s="37" t="s">
        <v>104</v>
      </c>
      <c r="D2708" s="94">
        <v>3</v>
      </c>
      <c r="E2708" s="94">
        <v>2013</v>
      </c>
      <c r="F2708" s="94">
        <v>1</v>
      </c>
      <c r="G2708" s="94">
        <v>0</v>
      </c>
      <c r="H2708" s="94">
        <v>0</v>
      </c>
      <c r="I2708" s="93">
        <v>121210</v>
      </c>
      <c r="J2708" s="93" t="b" cm="1">
        <f t="array" ref="J2708">OR(ISNUMBER(SEARCH($L$26:$L$31,C2708)))</f>
        <v>1</v>
      </c>
      <c r="K2708" s="92"/>
      <c r="L2708" s="26"/>
      <c r="M2708" s="26"/>
      <c r="N2708" s="26"/>
      <c r="O2708" s="26"/>
      <c r="P2708" s="26"/>
      <c r="Q2708" s="26"/>
      <c r="R2708" s="26"/>
      <c r="S2708" s="26"/>
      <c r="T2708" s="26"/>
    </row>
    <row r="2709" spans="1:20" x14ac:dyDescent="0.25">
      <c r="A2709" s="26"/>
      <c r="B2709" s="94">
        <v>3</v>
      </c>
      <c r="C2709" s="37" t="s">
        <v>103</v>
      </c>
      <c r="D2709" s="94">
        <v>3</v>
      </c>
      <c r="E2709" s="94">
        <v>2013</v>
      </c>
      <c r="F2709" s="94">
        <v>1</v>
      </c>
      <c r="G2709" s="94">
        <v>0</v>
      </c>
      <c r="H2709" s="94">
        <v>0</v>
      </c>
      <c r="I2709" s="93">
        <v>31535</v>
      </c>
      <c r="J2709" s="93" t="b" cm="1">
        <f t="array" ref="J2709">OR(ISNUMBER(SEARCH($L$26:$L$31,C2709)))</f>
        <v>1</v>
      </c>
      <c r="K2709" s="92"/>
      <c r="L2709" s="26"/>
      <c r="M2709" s="26"/>
      <c r="N2709" s="26"/>
      <c r="O2709" s="26"/>
      <c r="P2709" s="26"/>
      <c r="Q2709" s="26"/>
      <c r="R2709" s="26"/>
      <c r="S2709" s="26"/>
      <c r="T2709" s="26"/>
    </row>
    <row r="2710" spans="1:20" x14ac:dyDescent="0.25">
      <c r="A2710" s="26"/>
      <c r="B2710" s="94">
        <v>4</v>
      </c>
      <c r="C2710" s="37" t="s">
        <v>103</v>
      </c>
      <c r="D2710" s="94">
        <v>3</v>
      </c>
      <c r="E2710" s="94">
        <v>2013</v>
      </c>
      <c r="F2710" s="94">
        <v>1</v>
      </c>
      <c r="G2710" s="94">
        <v>0</v>
      </c>
      <c r="H2710" s="94">
        <v>0</v>
      </c>
      <c r="I2710" s="93">
        <v>30898</v>
      </c>
      <c r="J2710" s="93" t="b" cm="1">
        <f t="array" ref="J2710">OR(ISNUMBER(SEARCH($L$26:$L$31,C2710)))</f>
        <v>1</v>
      </c>
      <c r="K2710" s="92"/>
      <c r="L2710" s="26"/>
      <c r="M2710" s="26"/>
      <c r="N2710" s="26"/>
      <c r="O2710" s="26"/>
      <c r="P2710" s="26"/>
      <c r="Q2710" s="26"/>
      <c r="R2710" s="26"/>
      <c r="S2710" s="26"/>
      <c r="T2710" s="26"/>
    </row>
    <row r="2711" spans="1:20" x14ac:dyDescent="0.25">
      <c r="A2711" s="26"/>
      <c r="B2711" s="94">
        <v>4</v>
      </c>
      <c r="C2711" s="37" t="s">
        <v>103</v>
      </c>
      <c r="D2711" s="94">
        <v>3</v>
      </c>
      <c r="E2711" s="94">
        <v>2013</v>
      </c>
      <c r="F2711" s="94">
        <v>1</v>
      </c>
      <c r="G2711" s="94">
        <v>0</v>
      </c>
      <c r="H2711" s="94">
        <v>0</v>
      </c>
      <c r="I2711" s="93">
        <v>34078</v>
      </c>
      <c r="J2711" s="93" t="b" cm="1">
        <f t="array" ref="J2711">OR(ISNUMBER(SEARCH($L$26:$L$31,C2711)))</f>
        <v>1</v>
      </c>
      <c r="K2711" s="92"/>
      <c r="L2711" s="26"/>
      <c r="M2711" s="26"/>
      <c r="N2711" s="26"/>
      <c r="O2711" s="26"/>
      <c r="P2711" s="26"/>
      <c r="Q2711" s="26"/>
      <c r="R2711" s="26"/>
      <c r="S2711" s="26"/>
      <c r="T2711" s="26"/>
    </row>
    <row r="2712" spans="1:20" x14ac:dyDescent="0.25">
      <c r="A2712" s="26"/>
      <c r="B2712" s="94">
        <v>3</v>
      </c>
      <c r="C2712" s="37" t="s">
        <v>103</v>
      </c>
      <c r="D2712" s="94">
        <v>3</v>
      </c>
      <c r="E2712" s="94">
        <v>2013</v>
      </c>
      <c r="F2712" s="94">
        <v>1</v>
      </c>
      <c r="G2712" s="94">
        <v>0</v>
      </c>
      <c r="H2712" s="94">
        <v>0</v>
      </c>
      <c r="I2712" s="93">
        <v>296977</v>
      </c>
      <c r="J2712" s="93" t="b" cm="1">
        <f t="array" ref="J2712">OR(ISNUMBER(SEARCH($L$26:$L$31,C2712)))</f>
        <v>1</v>
      </c>
      <c r="K2712" s="92"/>
      <c r="L2712" s="26"/>
      <c r="M2712" s="26"/>
      <c r="N2712" s="26"/>
      <c r="O2712" s="26"/>
      <c r="P2712" s="26"/>
      <c r="Q2712" s="26"/>
      <c r="R2712" s="26"/>
      <c r="S2712" s="26"/>
      <c r="T2712" s="26"/>
    </row>
    <row r="2713" spans="1:20" x14ac:dyDescent="0.25">
      <c r="A2713" s="26"/>
      <c r="B2713" s="94">
        <v>3</v>
      </c>
      <c r="C2713" s="37" t="s">
        <v>103</v>
      </c>
      <c r="D2713" s="94">
        <v>3</v>
      </c>
      <c r="E2713" s="94">
        <v>2013</v>
      </c>
      <c r="F2713" s="94">
        <v>1</v>
      </c>
      <c r="G2713" s="94">
        <v>0</v>
      </c>
      <c r="H2713" s="94">
        <v>0</v>
      </c>
      <c r="I2713" s="93">
        <v>33580</v>
      </c>
      <c r="J2713" s="93" t="b" cm="1">
        <f t="array" ref="J2713">OR(ISNUMBER(SEARCH($L$26:$L$31,C2713)))</f>
        <v>1</v>
      </c>
      <c r="K2713" s="92"/>
      <c r="L2713" s="26"/>
      <c r="M2713" s="26"/>
      <c r="N2713" s="26"/>
      <c r="O2713" s="26"/>
      <c r="P2713" s="26"/>
      <c r="Q2713" s="26"/>
      <c r="R2713" s="26"/>
      <c r="S2713" s="26"/>
      <c r="T2713" s="26"/>
    </row>
    <row r="2714" spans="1:20" x14ac:dyDescent="0.25">
      <c r="A2714" s="26"/>
      <c r="B2714" s="94">
        <v>6</v>
      </c>
      <c r="C2714" s="37" t="s">
        <v>104</v>
      </c>
      <c r="D2714" s="94">
        <v>3</v>
      </c>
      <c r="E2714" s="94">
        <v>2013</v>
      </c>
      <c r="F2714" s="94">
        <v>1</v>
      </c>
      <c r="G2714" s="94">
        <v>0</v>
      </c>
      <c r="H2714" s="94">
        <v>0</v>
      </c>
      <c r="I2714" s="93">
        <v>30813</v>
      </c>
      <c r="J2714" s="93" t="b" cm="1">
        <f t="array" ref="J2714">OR(ISNUMBER(SEARCH($L$26:$L$31,C2714)))</f>
        <v>1</v>
      </c>
      <c r="K2714" s="92"/>
      <c r="L2714" s="26"/>
      <c r="M2714" s="26"/>
      <c r="N2714" s="26"/>
      <c r="O2714" s="26"/>
      <c r="P2714" s="26"/>
      <c r="Q2714" s="26"/>
      <c r="R2714" s="26"/>
      <c r="S2714" s="26"/>
      <c r="T2714" s="26"/>
    </row>
    <row r="2715" spans="1:20" x14ac:dyDescent="0.25">
      <c r="A2715" s="26"/>
      <c r="B2715" s="94">
        <v>3</v>
      </c>
      <c r="C2715" s="37" t="s">
        <v>103</v>
      </c>
      <c r="D2715" s="94">
        <v>3</v>
      </c>
      <c r="E2715" s="94">
        <v>2013</v>
      </c>
      <c r="F2715" s="94">
        <v>1</v>
      </c>
      <c r="G2715" s="94">
        <v>0</v>
      </c>
      <c r="H2715" s="94">
        <v>0</v>
      </c>
      <c r="I2715" s="93">
        <v>31101</v>
      </c>
      <c r="J2715" s="93" t="b" cm="1">
        <f t="array" ref="J2715">OR(ISNUMBER(SEARCH($L$26:$L$31,C2715)))</f>
        <v>1</v>
      </c>
      <c r="K2715" s="92"/>
      <c r="L2715" s="26"/>
      <c r="M2715" s="26"/>
      <c r="N2715" s="26"/>
      <c r="O2715" s="26"/>
      <c r="P2715" s="26"/>
      <c r="Q2715" s="26"/>
      <c r="R2715" s="26"/>
      <c r="S2715" s="26"/>
      <c r="T2715" s="26"/>
    </row>
    <row r="2716" spans="1:20" x14ac:dyDescent="0.25">
      <c r="A2716" s="26"/>
      <c r="B2716" s="94">
        <v>3</v>
      </c>
      <c r="C2716" s="37" t="s">
        <v>103</v>
      </c>
      <c r="D2716" s="94">
        <v>3</v>
      </c>
      <c r="E2716" s="94">
        <v>2013</v>
      </c>
      <c r="F2716" s="94">
        <v>1</v>
      </c>
      <c r="G2716" s="94">
        <v>0</v>
      </c>
      <c r="H2716" s="94">
        <v>0</v>
      </c>
      <c r="I2716" s="93">
        <v>184954</v>
      </c>
      <c r="J2716" s="93" t="b" cm="1">
        <f t="array" ref="J2716">OR(ISNUMBER(SEARCH($L$26:$L$31,C2716)))</f>
        <v>1</v>
      </c>
      <c r="K2716" s="92"/>
      <c r="L2716" s="26"/>
      <c r="M2716" s="26"/>
      <c r="N2716" s="26"/>
      <c r="O2716" s="26"/>
      <c r="P2716" s="26"/>
      <c r="Q2716" s="26"/>
      <c r="R2716" s="26"/>
      <c r="S2716" s="26"/>
      <c r="T2716" s="26"/>
    </row>
    <row r="2717" spans="1:20" x14ac:dyDescent="0.25">
      <c r="A2717" s="26"/>
      <c r="B2717" s="94">
        <v>4</v>
      </c>
      <c r="C2717" s="37" t="s">
        <v>104</v>
      </c>
      <c r="D2717" s="94">
        <v>3</v>
      </c>
      <c r="E2717" s="94">
        <v>2013</v>
      </c>
      <c r="F2717" s="94">
        <v>1</v>
      </c>
      <c r="G2717" s="94">
        <v>0</v>
      </c>
      <c r="H2717" s="94">
        <v>0</v>
      </c>
      <c r="I2717" s="93">
        <v>46452</v>
      </c>
      <c r="J2717" s="93" t="b" cm="1">
        <f t="array" ref="J2717">OR(ISNUMBER(SEARCH($L$26:$L$31,C2717)))</f>
        <v>1</v>
      </c>
      <c r="K2717" s="92"/>
      <c r="L2717" s="26"/>
      <c r="M2717" s="26"/>
      <c r="N2717" s="26"/>
      <c r="O2717" s="26"/>
      <c r="P2717" s="26"/>
      <c r="Q2717" s="26"/>
      <c r="R2717" s="26"/>
      <c r="S2717" s="26"/>
      <c r="T2717" s="26"/>
    </row>
    <row r="2718" spans="1:20" x14ac:dyDescent="0.25">
      <c r="A2718" s="26"/>
      <c r="B2718" s="94">
        <v>3</v>
      </c>
      <c r="C2718" s="37" t="s">
        <v>104</v>
      </c>
      <c r="D2718" s="94">
        <v>3</v>
      </c>
      <c r="E2718" s="94">
        <v>2013</v>
      </c>
      <c r="F2718" s="94">
        <v>1</v>
      </c>
      <c r="G2718" s="94">
        <v>0</v>
      </c>
      <c r="H2718" s="94">
        <v>0</v>
      </c>
      <c r="I2718" s="93">
        <v>32160</v>
      </c>
      <c r="J2718" s="93" t="b" cm="1">
        <f t="array" ref="J2718">OR(ISNUMBER(SEARCH($L$26:$L$31,C2718)))</f>
        <v>1</v>
      </c>
      <c r="K2718" s="92"/>
      <c r="L2718" s="26"/>
      <c r="M2718" s="26"/>
      <c r="N2718" s="26"/>
      <c r="O2718" s="26"/>
      <c r="P2718" s="26"/>
      <c r="Q2718" s="26"/>
      <c r="R2718" s="26"/>
      <c r="S2718" s="26"/>
      <c r="T2718" s="26"/>
    </row>
    <row r="2719" spans="1:20" x14ac:dyDescent="0.25">
      <c r="A2719" s="26"/>
      <c r="B2719" s="94">
        <v>5</v>
      </c>
      <c r="C2719" s="37" t="s">
        <v>104</v>
      </c>
      <c r="D2719" s="94">
        <v>3</v>
      </c>
      <c r="E2719" s="94">
        <v>2013</v>
      </c>
      <c r="F2719" s="94">
        <v>1</v>
      </c>
      <c r="G2719" s="94">
        <v>0</v>
      </c>
      <c r="H2719" s="94">
        <v>0</v>
      </c>
      <c r="I2719" s="93">
        <v>44816</v>
      </c>
      <c r="J2719" s="93" t="b" cm="1">
        <f t="array" ref="J2719">OR(ISNUMBER(SEARCH($L$26:$L$31,C2719)))</f>
        <v>1</v>
      </c>
      <c r="K2719" s="92"/>
      <c r="L2719" s="26"/>
      <c r="M2719" s="26"/>
      <c r="N2719" s="26"/>
      <c r="O2719" s="26"/>
      <c r="P2719" s="26"/>
      <c r="Q2719" s="26"/>
      <c r="R2719" s="26"/>
      <c r="S2719" s="26"/>
      <c r="T2719" s="26"/>
    </row>
    <row r="2720" spans="1:20" x14ac:dyDescent="0.25">
      <c r="A2720" s="26"/>
      <c r="B2720" s="94">
        <v>1</v>
      </c>
      <c r="C2720" s="37" t="s">
        <v>107</v>
      </c>
      <c r="D2720" s="94">
        <v>2</v>
      </c>
      <c r="E2720" s="94">
        <v>2013</v>
      </c>
      <c r="F2720" s="94">
        <v>1</v>
      </c>
      <c r="G2720" s="94">
        <v>0</v>
      </c>
      <c r="H2720" s="94">
        <v>0</v>
      </c>
      <c r="I2720" s="93">
        <v>83817</v>
      </c>
      <c r="J2720" s="93" t="b" cm="1">
        <f t="array" ref="J2720">OR(ISNUMBER(SEARCH($L$26:$L$31,C2720)))</f>
        <v>1</v>
      </c>
      <c r="K2720" s="92"/>
      <c r="L2720" s="26"/>
      <c r="M2720" s="26"/>
      <c r="N2720" s="26"/>
      <c r="O2720" s="26"/>
      <c r="P2720" s="26"/>
      <c r="Q2720" s="26"/>
      <c r="R2720" s="26"/>
      <c r="S2720" s="26"/>
      <c r="T2720" s="26"/>
    </row>
    <row r="2721" spans="1:20" x14ac:dyDescent="0.25">
      <c r="A2721" s="26"/>
      <c r="B2721" s="94">
        <v>2</v>
      </c>
      <c r="C2721" s="37" t="s">
        <v>108</v>
      </c>
      <c r="D2721" s="94">
        <v>2</v>
      </c>
      <c r="E2721" s="94">
        <v>2013</v>
      </c>
      <c r="F2721" s="94">
        <v>1</v>
      </c>
      <c r="G2721" s="94">
        <v>11</v>
      </c>
      <c r="H2721" s="94">
        <v>0</v>
      </c>
      <c r="I2721" s="93">
        <v>0</v>
      </c>
      <c r="J2721" s="93" t="b" cm="1">
        <f t="array" ref="J2721">OR(ISNUMBER(SEARCH($L$26:$L$31,C2721)))</f>
        <v>1</v>
      </c>
      <c r="K2721" s="92"/>
      <c r="L2721" s="26"/>
      <c r="M2721" s="26"/>
      <c r="N2721" s="26"/>
      <c r="O2721" s="26"/>
      <c r="P2721" s="26"/>
      <c r="Q2721" s="26"/>
      <c r="R2721" s="26"/>
      <c r="S2721" s="26"/>
      <c r="T2721" s="26"/>
    </row>
    <row r="2722" spans="1:20" x14ac:dyDescent="0.25">
      <c r="A2722" s="26"/>
      <c r="B2722" s="94">
        <v>2</v>
      </c>
      <c r="C2722" s="37" t="s">
        <v>104</v>
      </c>
      <c r="D2722" s="94">
        <v>2</v>
      </c>
      <c r="E2722" s="94">
        <v>2013</v>
      </c>
      <c r="F2722" s="94">
        <v>1</v>
      </c>
      <c r="G2722" s="94">
        <v>0</v>
      </c>
      <c r="H2722" s="94">
        <v>0</v>
      </c>
      <c r="I2722" s="93">
        <v>14493</v>
      </c>
      <c r="J2722" s="93" t="b" cm="1">
        <f t="array" ref="J2722">OR(ISNUMBER(SEARCH($L$26:$L$31,C2722)))</f>
        <v>1</v>
      </c>
      <c r="K2722" s="92"/>
      <c r="L2722" s="26"/>
      <c r="M2722" s="26"/>
      <c r="N2722" s="26"/>
      <c r="O2722" s="26"/>
      <c r="P2722" s="26"/>
      <c r="Q2722" s="26"/>
      <c r="R2722" s="26"/>
      <c r="S2722" s="26"/>
      <c r="T2722" s="26"/>
    </row>
    <row r="2723" spans="1:20" x14ac:dyDescent="0.25">
      <c r="A2723" s="26"/>
      <c r="B2723" s="94">
        <v>6</v>
      </c>
      <c r="C2723" s="37" t="s">
        <v>103</v>
      </c>
      <c r="D2723" s="94">
        <v>2</v>
      </c>
      <c r="E2723" s="94">
        <v>2013</v>
      </c>
      <c r="F2723" s="94">
        <v>2</v>
      </c>
      <c r="G2723" s="94">
        <v>0</v>
      </c>
      <c r="H2723" s="94">
        <v>0</v>
      </c>
      <c r="I2723" s="93">
        <v>197357</v>
      </c>
      <c r="J2723" s="93" t="b" cm="1">
        <f t="array" ref="J2723">OR(ISNUMBER(SEARCH($L$26:$L$31,C2723)))</f>
        <v>1</v>
      </c>
      <c r="K2723" s="92"/>
      <c r="L2723" s="26"/>
      <c r="M2723" s="26"/>
      <c r="N2723" s="26"/>
      <c r="O2723" s="26"/>
      <c r="P2723" s="26"/>
      <c r="Q2723" s="26"/>
      <c r="R2723" s="26"/>
      <c r="S2723" s="26"/>
      <c r="T2723" s="26"/>
    </row>
    <row r="2724" spans="1:20" x14ac:dyDescent="0.25">
      <c r="A2724" s="26"/>
      <c r="B2724" s="94">
        <v>6</v>
      </c>
      <c r="C2724" s="37" t="s">
        <v>103</v>
      </c>
      <c r="D2724" s="94">
        <v>2</v>
      </c>
      <c r="E2724" s="94">
        <v>2013</v>
      </c>
      <c r="F2724" s="94">
        <v>1</v>
      </c>
      <c r="G2724" s="94">
        <v>0</v>
      </c>
      <c r="H2724" s="94">
        <v>0</v>
      </c>
      <c r="I2724" s="93">
        <v>67890</v>
      </c>
      <c r="J2724" s="93" t="b" cm="1">
        <f t="array" ref="J2724">OR(ISNUMBER(SEARCH($L$26:$L$31,C2724)))</f>
        <v>1</v>
      </c>
      <c r="K2724" s="92"/>
      <c r="L2724" s="26"/>
      <c r="M2724" s="26"/>
      <c r="N2724" s="26"/>
      <c r="O2724" s="26"/>
      <c r="P2724" s="26"/>
      <c r="Q2724" s="26"/>
      <c r="R2724" s="26"/>
      <c r="S2724" s="26"/>
      <c r="T2724" s="26"/>
    </row>
    <row r="2725" spans="1:20" x14ac:dyDescent="0.25">
      <c r="A2725" s="26"/>
      <c r="B2725" s="94">
        <v>2</v>
      </c>
      <c r="C2725" s="37" t="s">
        <v>105</v>
      </c>
      <c r="D2725" s="94">
        <v>3</v>
      </c>
      <c r="E2725" s="94">
        <v>2013</v>
      </c>
      <c r="F2725" s="94">
        <v>1</v>
      </c>
      <c r="G2725" s="94">
        <v>12</v>
      </c>
      <c r="H2725" s="94">
        <v>0</v>
      </c>
      <c r="I2725" s="93">
        <v>0</v>
      </c>
      <c r="J2725" s="93" t="b" cm="1">
        <f t="array" ref="J2725">OR(ISNUMBER(SEARCH($L$26:$L$31,C2725)))</f>
        <v>0</v>
      </c>
      <c r="K2725" s="92"/>
      <c r="L2725" s="26"/>
      <c r="M2725" s="26"/>
      <c r="N2725" s="26"/>
      <c r="O2725" s="26"/>
      <c r="P2725" s="26"/>
      <c r="Q2725" s="26"/>
      <c r="R2725" s="26"/>
      <c r="S2725" s="26"/>
      <c r="T2725" s="26"/>
    </row>
    <row r="2726" spans="1:20" x14ac:dyDescent="0.25">
      <c r="A2726" s="26"/>
      <c r="B2726" s="94">
        <v>4</v>
      </c>
      <c r="C2726" s="37" t="s">
        <v>109</v>
      </c>
      <c r="D2726" s="94">
        <v>2</v>
      </c>
      <c r="E2726" s="94">
        <v>2013</v>
      </c>
      <c r="F2726" s="94">
        <v>1</v>
      </c>
      <c r="G2726" s="94">
        <v>0</v>
      </c>
      <c r="H2726" s="94">
        <v>0</v>
      </c>
      <c r="I2726" s="93">
        <v>117710</v>
      </c>
      <c r="J2726" s="93" t="b" cm="1">
        <f t="array" ref="J2726">OR(ISNUMBER(SEARCH($L$26:$L$31,C2726)))</f>
        <v>0</v>
      </c>
      <c r="K2726" s="92"/>
      <c r="L2726" s="26"/>
      <c r="M2726" s="26"/>
      <c r="N2726" s="26"/>
      <c r="O2726" s="26"/>
      <c r="P2726" s="26"/>
      <c r="Q2726" s="26"/>
      <c r="R2726" s="26"/>
      <c r="S2726" s="26"/>
      <c r="T2726" s="26"/>
    </row>
    <row r="2727" spans="1:20" x14ac:dyDescent="0.25">
      <c r="A2727" s="26"/>
      <c r="B2727" s="94">
        <v>2</v>
      </c>
      <c r="C2727" s="37" t="s">
        <v>104</v>
      </c>
      <c r="D2727" s="94">
        <v>2</v>
      </c>
      <c r="E2727" s="94">
        <v>2013</v>
      </c>
      <c r="F2727" s="94">
        <v>1</v>
      </c>
      <c r="G2727" s="94">
        <v>0</v>
      </c>
      <c r="H2727" s="94">
        <v>0</v>
      </c>
      <c r="I2727" s="93">
        <v>16422</v>
      </c>
      <c r="J2727" s="93" t="b" cm="1">
        <f t="array" ref="J2727">OR(ISNUMBER(SEARCH($L$26:$L$31,C2727)))</f>
        <v>1</v>
      </c>
      <c r="K2727" s="92"/>
      <c r="L2727" s="26"/>
      <c r="M2727" s="26"/>
      <c r="N2727" s="26"/>
      <c r="O2727" s="26"/>
      <c r="P2727" s="26"/>
      <c r="Q2727" s="26"/>
      <c r="R2727" s="26"/>
      <c r="S2727" s="26"/>
      <c r="T2727" s="26"/>
    </row>
    <row r="2728" spans="1:20" x14ac:dyDescent="0.25">
      <c r="A2728" s="26"/>
      <c r="B2728" s="94">
        <v>3</v>
      </c>
      <c r="C2728" s="37" t="s">
        <v>104</v>
      </c>
      <c r="D2728" s="94">
        <v>2</v>
      </c>
      <c r="E2728" s="94">
        <v>2013</v>
      </c>
      <c r="F2728" s="94">
        <v>1</v>
      </c>
      <c r="G2728" s="94">
        <v>0</v>
      </c>
      <c r="H2728" s="94">
        <v>0</v>
      </c>
      <c r="I2728" s="93">
        <v>33498</v>
      </c>
      <c r="J2728" s="93" t="b" cm="1">
        <f t="array" ref="J2728">OR(ISNUMBER(SEARCH($L$26:$L$31,C2728)))</f>
        <v>1</v>
      </c>
      <c r="K2728" s="92"/>
      <c r="L2728" s="26"/>
      <c r="M2728" s="26"/>
      <c r="N2728" s="26"/>
      <c r="O2728" s="26"/>
      <c r="P2728" s="26"/>
      <c r="Q2728" s="26"/>
      <c r="R2728" s="26"/>
      <c r="S2728" s="26"/>
      <c r="T2728" s="26"/>
    </row>
    <row r="2729" spans="1:20" x14ac:dyDescent="0.25">
      <c r="A2729" s="26"/>
      <c r="B2729" s="94">
        <v>3</v>
      </c>
      <c r="C2729" s="37" t="s">
        <v>104</v>
      </c>
      <c r="D2729" s="94">
        <v>2</v>
      </c>
      <c r="E2729" s="94">
        <v>2013</v>
      </c>
      <c r="F2729" s="94">
        <v>1</v>
      </c>
      <c r="G2729" s="94">
        <v>0</v>
      </c>
      <c r="H2729" s="94">
        <v>0</v>
      </c>
      <c r="I2729" s="93">
        <v>28850</v>
      </c>
      <c r="J2729" s="93" t="b" cm="1">
        <f t="array" ref="J2729">OR(ISNUMBER(SEARCH($L$26:$L$31,C2729)))</f>
        <v>1</v>
      </c>
      <c r="K2729" s="92"/>
      <c r="L2729" s="26"/>
      <c r="M2729" s="26"/>
      <c r="N2729" s="26"/>
      <c r="O2729" s="26"/>
      <c r="P2729" s="26"/>
      <c r="Q2729" s="26"/>
      <c r="R2729" s="26"/>
      <c r="S2729" s="26"/>
      <c r="T2729" s="26"/>
    </row>
    <row r="2730" spans="1:20" x14ac:dyDescent="0.25">
      <c r="A2730" s="26"/>
      <c r="B2730" s="94">
        <v>5</v>
      </c>
      <c r="C2730" s="37" t="s">
        <v>104</v>
      </c>
      <c r="D2730" s="94">
        <v>2</v>
      </c>
      <c r="E2730" s="94">
        <v>2013</v>
      </c>
      <c r="F2730" s="94">
        <v>1</v>
      </c>
      <c r="G2730" s="94">
        <v>0</v>
      </c>
      <c r="H2730" s="94">
        <v>0</v>
      </c>
      <c r="I2730" s="93">
        <v>66603</v>
      </c>
      <c r="J2730" s="93" t="b" cm="1">
        <f t="array" ref="J2730">OR(ISNUMBER(SEARCH($L$26:$L$31,C2730)))</f>
        <v>1</v>
      </c>
      <c r="K2730" s="92"/>
      <c r="L2730" s="26"/>
      <c r="M2730" s="26"/>
      <c r="N2730" s="26"/>
      <c r="O2730" s="26"/>
      <c r="P2730" s="26"/>
      <c r="Q2730" s="26"/>
      <c r="R2730" s="26"/>
      <c r="S2730" s="26"/>
      <c r="T2730" s="26"/>
    </row>
    <row r="2731" spans="1:20" x14ac:dyDescent="0.25">
      <c r="A2731" s="26"/>
      <c r="B2731" s="94">
        <v>2</v>
      </c>
      <c r="C2731" s="37" t="s">
        <v>104</v>
      </c>
      <c r="D2731" s="94">
        <v>2</v>
      </c>
      <c r="E2731" s="94">
        <v>2013</v>
      </c>
      <c r="F2731" s="94">
        <v>1</v>
      </c>
      <c r="G2731" s="94">
        <v>0</v>
      </c>
      <c r="H2731" s="94">
        <v>0</v>
      </c>
      <c r="I2731" s="93">
        <v>17407</v>
      </c>
      <c r="J2731" s="93" t="b" cm="1">
        <f t="array" ref="J2731">OR(ISNUMBER(SEARCH($L$26:$L$31,C2731)))</f>
        <v>1</v>
      </c>
      <c r="K2731" s="92"/>
      <c r="L2731" s="26"/>
      <c r="M2731" s="26"/>
      <c r="N2731" s="26"/>
      <c r="O2731" s="26"/>
      <c r="P2731" s="26"/>
      <c r="Q2731" s="26"/>
      <c r="R2731" s="26"/>
      <c r="S2731" s="26"/>
      <c r="T2731" s="26"/>
    </row>
    <row r="2732" spans="1:20" x14ac:dyDescent="0.25">
      <c r="A2732" s="26"/>
      <c r="B2732" s="94">
        <v>4</v>
      </c>
      <c r="C2732" s="37" t="s">
        <v>104</v>
      </c>
      <c r="D2732" s="94">
        <v>3</v>
      </c>
      <c r="E2732" s="94">
        <v>2013</v>
      </c>
      <c r="F2732" s="94">
        <v>1</v>
      </c>
      <c r="G2732" s="94">
        <v>0</v>
      </c>
      <c r="H2732" s="94">
        <v>0</v>
      </c>
      <c r="I2732" s="93">
        <v>14661</v>
      </c>
      <c r="J2732" s="93" t="b" cm="1">
        <f t="array" ref="J2732">OR(ISNUMBER(SEARCH($L$26:$L$31,C2732)))</f>
        <v>1</v>
      </c>
      <c r="K2732" s="92"/>
      <c r="L2732" s="26"/>
      <c r="M2732" s="26"/>
      <c r="N2732" s="26"/>
      <c r="O2732" s="26"/>
      <c r="P2732" s="26"/>
      <c r="Q2732" s="26"/>
      <c r="R2732" s="26"/>
      <c r="S2732" s="26"/>
      <c r="T2732" s="26"/>
    </row>
    <row r="2733" spans="1:20" x14ac:dyDescent="0.25">
      <c r="A2733" s="26"/>
      <c r="B2733" s="94">
        <v>5</v>
      </c>
      <c r="C2733" s="37" t="s">
        <v>104</v>
      </c>
      <c r="D2733" s="94">
        <v>3</v>
      </c>
      <c r="E2733" s="94">
        <v>2013</v>
      </c>
      <c r="F2733" s="94">
        <v>1</v>
      </c>
      <c r="G2733" s="94">
        <v>0</v>
      </c>
      <c r="H2733" s="94">
        <v>0</v>
      </c>
      <c r="I2733" s="93">
        <v>62976</v>
      </c>
      <c r="J2733" s="93" t="b" cm="1">
        <f t="array" ref="J2733">OR(ISNUMBER(SEARCH($L$26:$L$31,C2733)))</f>
        <v>1</v>
      </c>
      <c r="K2733" s="92"/>
      <c r="L2733" s="26"/>
      <c r="M2733" s="26"/>
      <c r="N2733" s="26"/>
      <c r="O2733" s="26"/>
      <c r="P2733" s="26"/>
      <c r="Q2733" s="26"/>
      <c r="R2733" s="26"/>
      <c r="S2733" s="26"/>
      <c r="T2733" s="26"/>
    </row>
    <row r="2734" spans="1:20" x14ac:dyDescent="0.25">
      <c r="A2734" s="26"/>
      <c r="B2734" s="94">
        <v>4</v>
      </c>
      <c r="C2734" s="37" t="s">
        <v>104</v>
      </c>
      <c r="D2734" s="94">
        <v>3</v>
      </c>
      <c r="E2734" s="94">
        <v>2013</v>
      </c>
      <c r="F2734" s="94">
        <v>1</v>
      </c>
      <c r="G2734" s="94">
        <v>0</v>
      </c>
      <c r="H2734" s="94">
        <v>0</v>
      </c>
      <c r="I2734" s="93">
        <v>43080</v>
      </c>
      <c r="J2734" s="93" t="b" cm="1">
        <f t="array" ref="J2734">OR(ISNUMBER(SEARCH($L$26:$L$31,C2734)))</f>
        <v>1</v>
      </c>
      <c r="K2734" s="92"/>
      <c r="L2734" s="26"/>
      <c r="M2734" s="26"/>
      <c r="N2734" s="26"/>
      <c r="O2734" s="26"/>
      <c r="P2734" s="26"/>
      <c r="Q2734" s="26"/>
      <c r="R2734" s="26"/>
      <c r="S2734" s="26"/>
      <c r="T2734" s="26"/>
    </row>
    <row r="2735" spans="1:20" x14ac:dyDescent="0.25">
      <c r="A2735" s="26"/>
      <c r="B2735" s="94">
        <v>3</v>
      </c>
      <c r="C2735" s="37" t="s">
        <v>103</v>
      </c>
      <c r="D2735" s="94">
        <v>3</v>
      </c>
      <c r="E2735" s="94">
        <v>2013</v>
      </c>
      <c r="F2735" s="94">
        <v>1</v>
      </c>
      <c r="G2735" s="94">
        <v>0</v>
      </c>
      <c r="H2735" s="94">
        <v>0</v>
      </c>
      <c r="I2735" s="93">
        <v>377746</v>
      </c>
      <c r="J2735" s="93" t="b" cm="1">
        <f t="array" ref="J2735">OR(ISNUMBER(SEARCH($L$26:$L$31,C2735)))</f>
        <v>1</v>
      </c>
      <c r="K2735" s="92"/>
      <c r="L2735" s="26"/>
      <c r="M2735" s="26"/>
      <c r="N2735" s="26"/>
      <c r="O2735" s="26"/>
      <c r="P2735" s="26"/>
      <c r="Q2735" s="26"/>
      <c r="R2735" s="26"/>
      <c r="S2735" s="26"/>
      <c r="T2735" s="26"/>
    </row>
    <row r="2736" spans="1:20" x14ac:dyDescent="0.25">
      <c r="A2736" s="26"/>
      <c r="B2736" s="94">
        <v>3</v>
      </c>
      <c r="C2736" s="37" t="s">
        <v>104</v>
      </c>
      <c r="D2736" s="94">
        <v>1</v>
      </c>
      <c r="E2736" s="94">
        <v>2013</v>
      </c>
      <c r="F2736" s="94">
        <v>1</v>
      </c>
      <c r="G2736" s="94">
        <v>0</v>
      </c>
      <c r="H2736" s="94">
        <v>0</v>
      </c>
      <c r="I2736" s="93">
        <v>114628</v>
      </c>
      <c r="J2736" s="93" t="b" cm="1">
        <f t="array" ref="J2736">OR(ISNUMBER(SEARCH($L$26:$L$31,C2736)))</f>
        <v>1</v>
      </c>
      <c r="K2736" s="92"/>
      <c r="L2736" s="26"/>
      <c r="M2736" s="26"/>
      <c r="N2736" s="26"/>
      <c r="O2736" s="26"/>
      <c r="P2736" s="26"/>
      <c r="Q2736" s="26"/>
      <c r="R2736" s="26"/>
      <c r="S2736" s="26"/>
      <c r="T2736" s="26"/>
    </row>
    <row r="2737" spans="1:20" x14ac:dyDescent="0.25">
      <c r="A2737" s="26"/>
      <c r="B2737" s="94">
        <v>3</v>
      </c>
      <c r="C2737" s="37" t="s">
        <v>104</v>
      </c>
      <c r="D2737" s="94">
        <v>1</v>
      </c>
      <c r="E2737" s="94">
        <v>2013</v>
      </c>
      <c r="F2737" s="94">
        <v>1</v>
      </c>
      <c r="G2737" s="94">
        <v>0</v>
      </c>
      <c r="H2737" s="94">
        <v>0</v>
      </c>
      <c r="I2737" s="93">
        <v>49429</v>
      </c>
      <c r="J2737" s="93" t="b" cm="1">
        <f t="array" ref="J2737">OR(ISNUMBER(SEARCH($L$26:$L$31,C2737)))</f>
        <v>1</v>
      </c>
      <c r="K2737" s="92"/>
      <c r="L2737" s="26"/>
      <c r="M2737" s="26"/>
      <c r="N2737" s="26"/>
      <c r="O2737" s="26"/>
      <c r="P2737" s="26"/>
      <c r="Q2737" s="26"/>
      <c r="R2737" s="26"/>
      <c r="S2737" s="26"/>
      <c r="T2737" s="26"/>
    </row>
    <row r="2738" spans="1:20" x14ac:dyDescent="0.25">
      <c r="A2738" s="26"/>
      <c r="B2738" s="94">
        <v>3</v>
      </c>
      <c r="C2738" s="37" t="s">
        <v>104</v>
      </c>
      <c r="D2738" s="94">
        <v>1</v>
      </c>
      <c r="E2738" s="94">
        <v>2013</v>
      </c>
      <c r="F2738" s="94">
        <v>1</v>
      </c>
      <c r="G2738" s="94">
        <v>0</v>
      </c>
      <c r="H2738" s="94">
        <v>0</v>
      </c>
      <c r="I2738" s="93">
        <v>49976</v>
      </c>
      <c r="J2738" s="93" t="b" cm="1">
        <f t="array" ref="J2738">OR(ISNUMBER(SEARCH($L$26:$L$31,C2738)))</f>
        <v>1</v>
      </c>
      <c r="K2738" s="92"/>
      <c r="L2738" s="26"/>
      <c r="M2738" s="26"/>
      <c r="N2738" s="26"/>
      <c r="O2738" s="26"/>
      <c r="P2738" s="26"/>
      <c r="Q2738" s="26"/>
      <c r="R2738" s="26"/>
      <c r="S2738" s="26"/>
      <c r="T2738" s="26"/>
    </row>
    <row r="2739" spans="1:20" x14ac:dyDescent="0.25">
      <c r="A2739" s="26"/>
      <c r="B2739" s="94">
        <v>6</v>
      </c>
      <c r="C2739" s="37" t="s">
        <v>104</v>
      </c>
      <c r="D2739" s="94">
        <v>1</v>
      </c>
      <c r="E2739" s="94">
        <v>2013</v>
      </c>
      <c r="F2739" s="94">
        <v>1</v>
      </c>
      <c r="G2739" s="94">
        <v>0</v>
      </c>
      <c r="H2739" s="94">
        <v>0</v>
      </c>
      <c r="I2739" s="93">
        <v>149056</v>
      </c>
      <c r="J2739" s="93" t="b" cm="1">
        <f t="array" ref="J2739">OR(ISNUMBER(SEARCH($L$26:$L$31,C2739)))</f>
        <v>1</v>
      </c>
      <c r="K2739" s="92"/>
      <c r="L2739" s="26"/>
      <c r="M2739" s="26"/>
      <c r="N2739" s="26"/>
      <c r="O2739" s="26"/>
      <c r="P2739" s="26"/>
      <c r="Q2739" s="26"/>
      <c r="R2739" s="26"/>
      <c r="S2739" s="26"/>
      <c r="T2739" s="26"/>
    </row>
    <row r="2740" spans="1:20" x14ac:dyDescent="0.25">
      <c r="A2740" s="26"/>
      <c r="B2740" s="94">
        <v>6</v>
      </c>
      <c r="C2740" s="37" t="s">
        <v>104</v>
      </c>
      <c r="D2740" s="94">
        <v>1</v>
      </c>
      <c r="E2740" s="94">
        <v>2013</v>
      </c>
      <c r="F2740" s="94">
        <v>1</v>
      </c>
      <c r="G2740" s="94">
        <v>0</v>
      </c>
      <c r="H2740" s="94">
        <v>0</v>
      </c>
      <c r="I2740" s="93">
        <v>116036</v>
      </c>
      <c r="J2740" s="93" t="b" cm="1">
        <f t="array" ref="J2740">OR(ISNUMBER(SEARCH($L$26:$L$31,C2740)))</f>
        <v>1</v>
      </c>
      <c r="K2740" s="92"/>
      <c r="L2740" s="26"/>
      <c r="M2740" s="26"/>
      <c r="N2740" s="26"/>
      <c r="O2740" s="26"/>
      <c r="P2740" s="26"/>
      <c r="Q2740" s="26"/>
      <c r="R2740" s="26"/>
      <c r="S2740" s="26"/>
      <c r="T2740" s="26"/>
    </row>
    <row r="2741" spans="1:20" x14ac:dyDescent="0.25">
      <c r="A2741" s="26"/>
      <c r="B2741" s="94">
        <v>6</v>
      </c>
      <c r="C2741" s="37" t="s">
        <v>104</v>
      </c>
      <c r="D2741" s="94">
        <v>1</v>
      </c>
      <c r="E2741" s="94">
        <v>2013</v>
      </c>
      <c r="F2741" s="94">
        <v>1</v>
      </c>
      <c r="G2741" s="94">
        <v>0</v>
      </c>
      <c r="H2741" s="94">
        <v>0</v>
      </c>
      <c r="I2741" s="93">
        <v>46571</v>
      </c>
      <c r="J2741" s="93" t="b" cm="1">
        <f t="array" ref="J2741">OR(ISNUMBER(SEARCH($L$26:$L$31,C2741)))</f>
        <v>1</v>
      </c>
      <c r="K2741" s="92"/>
      <c r="L2741" s="26"/>
      <c r="M2741" s="26"/>
      <c r="N2741" s="26"/>
      <c r="O2741" s="26"/>
      <c r="P2741" s="26"/>
      <c r="Q2741" s="26"/>
      <c r="R2741" s="26"/>
      <c r="S2741" s="26"/>
      <c r="T2741" s="26"/>
    </row>
    <row r="2742" spans="1:20" x14ac:dyDescent="0.25">
      <c r="A2742" s="26"/>
      <c r="B2742" s="94">
        <v>6</v>
      </c>
      <c r="C2742" s="37" t="s">
        <v>104</v>
      </c>
      <c r="D2742" s="94">
        <v>1</v>
      </c>
      <c r="E2742" s="94">
        <v>2013</v>
      </c>
      <c r="F2742" s="94">
        <v>1</v>
      </c>
      <c r="G2742" s="94">
        <v>0</v>
      </c>
      <c r="H2742" s="94">
        <v>0</v>
      </c>
      <c r="I2742" s="93">
        <v>45572</v>
      </c>
      <c r="J2742" s="93" t="b" cm="1">
        <f t="array" ref="J2742">OR(ISNUMBER(SEARCH($L$26:$L$31,C2742)))</f>
        <v>1</v>
      </c>
      <c r="K2742" s="92"/>
      <c r="L2742" s="26"/>
      <c r="M2742" s="26"/>
      <c r="N2742" s="26"/>
      <c r="O2742" s="26"/>
      <c r="P2742" s="26"/>
      <c r="Q2742" s="26"/>
      <c r="R2742" s="26"/>
      <c r="S2742" s="26"/>
      <c r="T2742" s="26"/>
    </row>
    <row r="2743" spans="1:20" x14ac:dyDescent="0.25">
      <c r="A2743" s="26"/>
      <c r="B2743" s="94">
        <v>5</v>
      </c>
      <c r="C2743" s="37" t="s">
        <v>104</v>
      </c>
      <c r="D2743" s="94">
        <v>1</v>
      </c>
      <c r="E2743" s="94">
        <v>2013</v>
      </c>
      <c r="F2743" s="94">
        <v>1</v>
      </c>
      <c r="G2743" s="94">
        <v>0</v>
      </c>
      <c r="H2743" s="94">
        <v>0</v>
      </c>
      <c r="I2743" s="93">
        <v>121806</v>
      </c>
      <c r="J2743" s="93" t="b" cm="1">
        <f t="array" ref="J2743">OR(ISNUMBER(SEARCH($L$26:$L$31,C2743)))</f>
        <v>1</v>
      </c>
      <c r="K2743" s="92"/>
      <c r="L2743" s="26"/>
      <c r="M2743" s="26"/>
      <c r="N2743" s="26"/>
      <c r="O2743" s="26"/>
      <c r="P2743" s="26"/>
      <c r="Q2743" s="26"/>
      <c r="R2743" s="26"/>
      <c r="S2743" s="26"/>
      <c r="T2743" s="26"/>
    </row>
    <row r="2744" spans="1:20" x14ac:dyDescent="0.25">
      <c r="A2744" s="26"/>
      <c r="B2744" s="94">
        <v>3</v>
      </c>
      <c r="C2744" s="37" t="s">
        <v>104</v>
      </c>
      <c r="D2744" s="94">
        <v>1</v>
      </c>
      <c r="E2744" s="94">
        <v>2013</v>
      </c>
      <c r="F2744" s="94">
        <v>1</v>
      </c>
      <c r="G2744" s="94">
        <v>0</v>
      </c>
      <c r="H2744" s="94">
        <v>0</v>
      </c>
      <c r="I2744" s="93">
        <v>168411</v>
      </c>
      <c r="J2744" s="93" t="b" cm="1">
        <f t="array" ref="J2744">OR(ISNUMBER(SEARCH($L$26:$L$31,C2744)))</f>
        <v>1</v>
      </c>
      <c r="K2744" s="92"/>
      <c r="L2744" s="26"/>
      <c r="M2744" s="26"/>
      <c r="N2744" s="26"/>
      <c r="O2744" s="26"/>
      <c r="P2744" s="26"/>
      <c r="Q2744" s="26"/>
      <c r="R2744" s="26"/>
      <c r="S2744" s="26"/>
      <c r="T2744" s="26"/>
    </row>
    <row r="2745" spans="1:20" x14ac:dyDescent="0.25">
      <c r="A2745" s="26"/>
      <c r="B2745" s="94">
        <v>3</v>
      </c>
      <c r="C2745" s="37" t="s">
        <v>104</v>
      </c>
      <c r="D2745" s="94">
        <v>1</v>
      </c>
      <c r="E2745" s="94">
        <v>2013</v>
      </c>
      <c r="F2745" s="94">
        <v>1</v>
      </c>
      <c r="G2745" s="94">
        <v>0</v>
      </c>
      <c r="H2745" s="94">
        <v>0</v>
      </c>
      <c r="I2745" s="93">
        <v>173943</v>
      </c>
      <c r="J2745" s="93" t="b" cm="1">
        <f t="array" ref="J2745">OR(ISNUMBER(SEARCH($L$26:$L$31,C2745)))</f>
        <v>1</v>
      </c>
      <c r="K2745" s="92"/>
      <c r="L2745" s="26"/>
      <c r="M2745" s="26"/>
      <c r="N2745" s="26"/>
      <c r="O2745" s="26"/>
      <c r="P2745" s="26"/>
      <c r="Q2745" s="26"/>
      <c r="R2745" s="26"/>
      <c r="S2745" s="26"/>
      <c r="T2745" s="26"/>
    </row>
    <row r="2746" spans="1:20" x14ac:dyDescent="0.25">
      <c r="A2746" s="26"/>
      <c r="B2746" s="94">
        <v>3</v>
      </c>
      <c r="C2746" s="37" t="s">
        <v>104</v>
      </c>
      <c r="D2746" s="94">
        <v>1</v>
      </c>
      <c r="E2746" s="94">
        <v>2013</v>
      </c>
      <c r="F2746" s="94">
        <v>1</v>
      </c>
      <c r="G2746" s="94">
        <v>0</v>
      </c>
      <c r="H2746" s="94">
        <v>0</v>
      </c>
      <c r="I2746" s="93">
        <v>128984</v>
      </c>
      <c r="J2746" s="93" t="b" cm="1">
        <f t="array" ref="J2746">OR(ISNUMBER(SEARCH($L$26:$L$31,C2746)))</f>
        <v>1</v>
      </c>
      <c r="K2746" s="92"/>
      <c r="L2746" s="26"/>
      <c r="M2746" s="26"/>
      <c r="N2746" s="26"/>
      <c r="O2746" s="26"/>
      <c r="P2746" s="26"/>
      <c r="Q2746" s="26"/>
      <c r="R2746" s="26"/>
      <c r="S2746" s="26"/>
      <c r="T2746" s="26"/>
    </row>
    <row r="2747" spans="1:20" x14ac:dyDescent="0.25">
      <c r="A2747" s="26"/>
      <c r="B2747" s="94">
        <v>3</v>
      </c>
      <c r="C2747" s="37" t="s">
        <v>104</v>
      </c>
      <c r="D2747" s="94">
        <v>1</v>
      </c>
      <c r="E2747" s="94">
        <v>2013</v>
      </c>
      <c r="F2747" s="94">
        <v>1</v>
      </c>
      <c r="G2747" s="94">
        <v>0</v>
      </c>
      <c r="H2747" s="94">
        <v>0</v>
      </c>
      <c r="I2747" s="93">
        <v>150514</v>
      </c>
      <c r="J2747" s="93" t="b" cm="1">
        <f t="array" ref="J2747">OR(ISNUMBER(SEARCH($L$26:$L$31,C2747)))</f>
        <v>1</v>
      </c>
      <c r="K2747" s="92"/>
      <c r="L2747" s="26"/>
      <c r="M2747" s="26"/>
      <c r="N2747" s="26"/>
      <c r="O2747" s="26"/>
      <c r="P2747" s="26"/>
      <c r="Q2747" s="26"/>
      <c r="R2747" s="26"/>
      <c r="S2747" s="26"/>
      <c r="T2747" s="26"/>
    </row>
    <row r="2748" spans="1:20" x14ac:dyDescent="0.25">
      <c r="A2748" s="26"/>
      <c r="B2748" s="94">
        <v>3</v>
      </c>
      <c r="C2748" s="37" t="s">
        <v>104</v>
      </c>
      <c r="D2748" s="94">
        <v>1</v>
      </c>
      <c r="E2748" s="94">
        <v>2013</v>
      </c>
      <c r="F2748" s="94">
        <v>1</v>
      </c>
      <c r="G2748" s="94">
        <v>0</v>
      </c>
      <c r="H2748" s="94">
        <v>0</v>
      </c>
      <c r="I2748" s="93">
        <v>148739</v>
      </c>
      <c r="J2748" s="93" t="b" cm="1">
        <f t="array" ref="J2748">OR(ISNUMBER(SEARCH($L$26:$L$31,C2748)))</f>
        <v>1</v>
      </c>
      <c r="K2748" s="92"/>
      <c r="L2748" s="26"/>
      <c r="M2748" s="26"/>
      <c r="N2748" s="26"/>
      <c r="O2748" s="26"/>
      <c r="P2748" s="26"/>
      <c r="Q2748" s="26"/>
      <c r="R2748" s="26"/>
      <c r="S2748" s="26"/>
      <c r="T2748" s="26"/>
    </row>
    <row r="2749" spans="1:20" x14ac:dyDescent="0.25">
      <c r="A2749" s="26"/>
      <c r="B2749" s="94">
        <v>3</v>
      </c>
      <c r="C2749" s="37" t="s">
        <v>104</v>
      </c>
      <c r="D2749" s="94">
        <v>1</v>
      </c>
      <c r="E2749" s="94">
        <v>2013</v>
      </c>
      <c r="F2749" s="94">
        <v>1</v>
      </c>
      <c r="G2749" s="94">
        <v>0</v>
      </c>
      <c r="H2749" s="94">
        <v>0</v>
      </c>
      <c r="I2749" s="93">
        <v>167650</v>
      </c>
      <c r="J2749" s="93" t="b" cm="1">
        <f t="array" ref="J2749">OR(ISNUMBER(SEARCH($L$26:$L$31,C2749)))</f>
        <v>1</v>
      </c>
      <c r="K2749" s="92"/>
      <c r="L2749" s="26"/>
      <c r="M2749" s="26"/>
      <c r="N2749" s="26"/>
      <c r="O2749" s="26"/>
      <c r="P2749" s="26"/>
      <c r="Q2749" s="26"/>
      <c r="R2749" s="26"/>
      <c r="S2749" s="26"/>
      <c r="T2749" s="26"/>
    </row>
    <row r="2750" spans="1:20" x14ac:dyDescent="0.25">
      <c r="A2750" s="26"/>
      <c r="B2750" s="94">
        <v>5</v>
      </c>
      <c r="C2750" s="37" t="s">
        <v>104</v>
      </c>
      <c r="D2750" s="94">
        <v>1</v>
      </c>
      <c r="E2750" s="94">
        <v>2013</v>
      </c>
      <c r="F2750" s="94">
        <v>1</v>
      </c>
      <c r="G2750" s="94">
        <v>0</v>
      </c>
      <c r="H2750" s="94">
        <v>0</v>
      </c>
      <c r="I2750" s="93">
        <v>164131</v>
      </c>
      <c r="J2750" s="93" t="b" cm="1">
        <f t="array" ref="J2750">OR(ISNUMBER(SEARCH($L$26:$L$31,C2750)))</f>
        <v>1</v>
      </c>
      <c r="K2750" s="92"/>
      <c r="L2750" s="26"/>
      <c r="M2750" s="26"/>
      <c r="N2750" s="26"/>
      <c r="O2750" s="26"/>
      <c r="P2750" s="26"/>
      <c r="Q2750" s="26"/>
      <c r="R2750" s="26"/>
      <c r="S2750" s="26"/>
      <c r="T2750" s="26"/>
    </row>
    <row r="2751" spans="1:20" x14ac:dyDescent="0.25">
      <c r="A2751" s="26"/>
      <c r="B2751" s="94">
        <v>3</v>
      </c>
      <c r="C2751" s="37" t="s">
        <v>103</v>
      </c>
      <c r="D2751" s="94">
        <v>2</v>
      </c>
      <c r="E2751" s="94">
        <v>2013</v>
      </c>
      <c r="F2751" s="94">
        <v>7</v>
      </c>
      <c r="G2751" s="94">
        <v>0</v>
      </c>
      <c r="H2751" s="94">
        <v>0</v>
      </c>
      <c r="I2751" s="93">
        <v>16687</v>
      </c>
      <c r="J2751" s="93" t="b" cm="1">
        <f t="array" ref="J2751">OR(ISNUMBER(SEARCH($L$26:$L$31,C2751)))</f>
        <v>1</v>
      </c>
      <c r="K2751" s="92"/>
      <c r="L2751" s="26"/>
      <c r="M2751" s="26"/>
      <c r="N2751" s="26"/>
      <c r="O2751" s="26"/>
      <c r="P2751" s="26"/>
      <c r="Q2751" s="26"/>
      <c r="R2751" s="26"/>
      <c r="S2751" s="26"/>
      <c r="T2751" s="26"/>
    </row>
    <row r="2752" spans="1:20" x14ac:dyDescent="0.25">
      <c r="A2752" s="26"/>
      <c r="B2752" s="94">
        <v>5</v>
      </c>
      <c r="C2752" s="37" t="s">
        <v>104</v>
      </c>
      <c r="D2752" s="94">
        <v>1</v>
      </c>
      <c r="E2752" s="94">
        <v>2013</v>
      </c>
      <c r="F2752" s="94">
        <v>1</v>
      </c>
      <c r="G2752" s="94">
        <v>0</v>
      </c>
      <c r="H2752" s="94">
        <v>0</v>
      </c>
      <c r="I2752" s="93">
        <v>67529</v>
      </c>
      <c r="J2752" s="93" t="b" cm="1">
        <f t="array" ref="J2752">OR(ISNUMBER(SEARCH($L$26:$L$31,C2752)))</f>
        <v>1</v>
      </c>
      <c r="K2752" s="92"/>
      <c r="L2752" s="26"/>
      <c r="M2752" s="26"/>
      <c r="N2752" s="26"/>
      <c r="O2752" s="26"/>
      <c r="P2752" s="26"/>
      <c r="Q2752" s="26"/>
      <c r="R2752" s="26"/>
      <c r="S2752" s="26"/>
      <c r="T2752" s="26"/>
    </row>
    <row r="2753" spans="1:20" x14ac:dyDescent="0.25">
      <c r="A2753" s="26"/>
      <c r="B2753" s="94">
        <v>3</v>
      </c>
      <c r="C2753" s="37" t="s">
        <v>103</v>
      </c>
      <c r="D2753" s="94">
        <v>2</v>
      </c>
      <c r="E2753" s="94">
        <v>2013</v>
      </c>
      <c r="F2753" s="94">
        <v>1</v>
      </c>
      <c r="G2753" s="94">
        <v>0</v>
      </c>
      <c r="H2753" s="94">
        <v>0</v>
      </c>
      <c r="I2753" s="93">
        <v>32816</v>
      </c>
      <c r="J2753" s="93" t="b" cm="1">
        <f t="array" ref="J2753">OR(ISNUMBER(SEARCH($L$26:$L$31,C2753)))</f>
        <v>1</v>
      </c>
      <c r="K2753" s="92"/>
      <c r="L2753" s="26"/>
      <c r="M2753" s="26"/>
      <c r="N2753" s="26"/>
      <c r="O2753" s="26"/>
      <c r="P2753" s="26"/>
      <c r="Q2753" s="26"/>
      <c r="R2753" s="26"/>
      <c r="S2753" s="26"/>
      <c r="T2753" s="26"/>
    </row>
    <row r="2754" spans="1:20" x14ac:dyDescent="0.25">
      <c r="A2754" s="26"/>
      <c r="B2754" s="94">
        <v>3</v>
      </c>
      <c r="C2754" s="37" t="s">
        <v>104</v>
      </c>
      <c r="D2754" s="94">
        <v>2</v>
      </c>
      <c r="E2754" s="94">
        <v>2013</v>
      </c>
      <c r="F2754" s="94">
        <v>1</v>
      </c>
      <c r="G2754" s="94">
        <v>0</v>
      </c>
      <c r="H2754" s="94">
        <v>0</v>
      </c>
      <c r="I2754" s="93">
        <v>67085</v>
      </c>
      <c r="J2754" s="93" t="b" cm="1">
        <f t="array" ref="J2754">OR(ISNUMBER(SEARCH($L$26:$L$31,C2754)))</f>
        <v>1</v>
      </c>
      <c r="K2754" s="92"/>
      <c r="L2754" s="26"/>
      <c r="M2754" s="26"/>
      <c r="N2754" s="26"/>
      <c r="O2754" s="26"/>
      <c r="P2754" s="26"/>
      <c r="Q2754" s="26"/>
      <c r="R2754" s="26"/>
      <c r="S2754" s="26"/>
      <c r="T2754" s="26"/>
    </row>
    <row r="2755" spans="1:20" x14ac:dyDescent="0.25">
      <c r="A2755" s="26"/>
      <c r="B2755" s="94">
        <v>4</v>
      </c>
      <c r="C2755" s="37" t="s">
        <v>104</v>
      </c>
      <c r="D2755" s="94">
        <v>2</v>
      </c>
      <c r="E2755" s="94">
        <v>2013</v>
      </c>
      <c r="F2755" s="94">
        <v>1</v>
      </c>
      <c r="G2755" s="94">
        <v>0</v>
      </c>
      <c r="H2755" s="94">
        <v>0</v>
      </c>
      <c r="I2755" s="93">
        <v>78316</v>
      </c>
      <c r="J2755" s="93" t="b" cm="1">
        <f t="array" ref="J2755">OR(ISNUMBER(SEARCH($L$26:$L$31,C2755)))</f>
        <v>1</v>
      </c>
      <c r="K2755" s="92"/>
      <c r="L2755" s="26"/>
      <c r="M2755" s="26"/>
      <c r="N2755" s="26"/>
      <c r="O2755" s="26"/>
      <c r="P2755" s="26"/>
      <c r="Q2755" s="26"/>
      <c r="R2755" s="26"/>
      <c r="S2755" s="26"/>
      <c r="T2755" s="26"/>
    </row>
    <row r="2756" spans="1:20" x14ac:dyDescent="0.25">
      <c r="A2756" s="26"/>
      <c r="B2756" s="94">
        <v>4</v>
      </c>
      <c r="C2756" s="37" t="s">
        <v>104</v>
      </c>
      <c r="D2756" s="94">
        <v>2</v>
      </c>
      <c r="E2756" s="94">
        <v>2013</v>
      </c>
      <c r="F2756" s="94">
        <v>1</v>
      </c>
      <c r="G2756" s="94">
        <v>0</v>
      </c>
      <c r="H2756" s="94">
        <v>0</v>
      </c>
      <c r="I2756" s="93">
        <v>57771</v>
      </c>
      <c r="J2756" s="93" t="b" cm="1">
        <f t="array" ref="J2756">OR(ISNUMBER(SEARCH($L$26:$L$31,C2756)))</f>
        <v>1</v>
      </c>
      <c r="K2756" s="92"/>
      <c r="L2756" s="26"/>
      <c r="M2756" s="26"/>
      <c r="N2756" s="26"/>
      <c r="O2756" s="26"/>
      <c r="P2756" s="26"/>
      <c r="Q2756" s="26"/>
      <c r="R2756" s="26"/>
      <c r="S2756" s="26"/>
      <c r="T2756" s="26"/>
    </row>
    <row r="2757" spans="1:20" x14ac:dyDescent="0.25">
      <c r="A2757" s="26"/>
      <c r="B2757" s="94">
        <v>4</v>
      </c>
      <c r="C2757" s="37" t="s">
        <v>104</v>
      </c>
      <c r="D2757" s="94">
        <v>2</v>
      </c>
      <c r="E2757" s="94">
        <v>2013</v>
      </c>
      <c r="F2757" s="94">
        <v>1</v>
      </c>
      <c r="G2757" s="94">
        <v>0</v>
      </c>
      <c r="H2757" s="94">
        <v>0</v>
      </c>
      <c r="I2757" s="93">
        <v>8310</v>
      </c>
      <c r="J2757" s="93" t="b" cm="1">
        <f t="array" ref="J2757">OR(ISNUMBER(SEARCH($L$26:$L$31,C2757)))</f>
        <v>1</v>
      </c>
      <c r="K2757" s="92"/>
      <c r="L2757" s="26"/>
      <c r="M2757" s="26"/>
      <c r="N2757" s="26"/>
      <c r="O2757" s="26"/>
      <c r="P2757" s="26"/>
      <c r="Q2757" s="26"/>
      <c r="R2757" s="26"/>
      <c r="S2757" s="26"/>
      <c r="T2757" s="26"/>
    </row>
    <row r="2758" spans="1:20" x14ac:dyDescent="0.25">
      <c r="A2758" s="26"/>
      <c r="B2758" s="94">
        <v>4</v>
      </c>
      <c r="C2758" s="37" t="s">
        <v>104</v>
      </c>
      <c r="D2758" s="94">
        <v>2</v>
      </c>
      <c r="E2758" s="94">
        <v>2013</v>
      </c>
      <c r="F2758" s="94">
        <v>1</v>
      </c>
      <c r="G2758" s="94">
        <v>0</v>
      </c>
      <c r="H2758" s="94">
        <v>0</v>
      </c>
      <c r="I2758" s="93">
        <v>115034</v>
      </c>
      <c r="J2758" s="93" t="b" cm="1">
        <f t="array" ref="J2758">OR(ISNUMBER(SEARCH($L$26:$L$31,C2758)))</f>
        <v>1</v>
      </c>
      <c r="K2758" s="92"/>
      <c r="L2758" s="26"/>
      <c r="M2758" s="26"/>
      <c r="N2758" s="26"/>
      <c r="O2758" s="26"/>
      <c r="P2758" s="26"/>
      <c r="Q2758" s="26"/>
      <c r="R2758" s="26"/>
      <c r="S2758" s="26"/>
      <c r="T2758" s="26"/>
    </row>
    <row r="2759" spans="1:20" x14ac:dyDescent="0.25">
      <c r="A2759" s="26"/>
      <c r="B2759" s="94">
        <v>4</v>
      </c>
      <c r="C2759" s="37" t="s">
        <v>104</v>
      </c>
      <c r="D2759" s="94">
        <v>2</v>
      </c>
      <c r="E2759" s="94">
        <v>2013</v>
      </c>
      <c r="F2759" s="94">
        <v>1</v>
      </c>
      <c r="G2759" s="94">
        <v>0</v>
      </c>
      <c r="H2759" s="94">
        <v>0</v>
      </c>
      <c r="I2759" s="93">
        <v>61074</v>
      </c>
      <c r="J2759" s="93" t="b" cm="1">
        <f t="array" ref="J2759">OR(ISNUMBER(SEARCH($L$26:$L$31,C2759)))</f>
        <v>1</v>
      </c>
      <c r="K2759" s="92"/>
      <c r="L2759" s="26"/>
      <c r="M2759" s="26"/>
      <c r="N2759" s="26"/>
      <c r="O2759" s="26"/>
      <c r="P2759" s="26"/>
      <c r="Q2759" s="26"/>
      <c r="R2759" s="26"/>
      <c r="S2759" s="26"/>
      <c r="T2759" s="26"/>
    </row>
    <row r="2760" spans="1:20" x14ac:dyDescent="0.25">
      <c r="A2760" s="26"/>
      <c r="B2760" s="94">
        <v>5</v>
      </c>
      <c r="C2760" s="37" t="s">
        <v>104</v>
      </c>
      <c r="D2760" s="94">
        <v>2</v>
      </c>
      <c r="E2760" s="94">
        <v>2013</v>
      </c>
      <c r="F2760" s="94">
        <v>1</v>
      </c>
      <c r="G2760" s="94">
        <v>0</v>
      </c>
      <c r="H2760" s="94">
        <v>0</v>
      </c>
      <c r="I2760" s="93">
        <v>93723</v>
      </c>
      <c r="J2760" s="93" t="b" cm="1">
        <f t="array" ref="J2760">OR(ISNUMBER(SEARCH($L$26:$L$31,C2760)))</f>
        <v>1</v>
      </c>
      <c r="K2760" s="92"/>
      <c r="L2760" s="26"/>
      <c r="M2760" s="26"/>
      <c r="N2760" s="26"/>
      <c r="O2760" s="26"/>
      <c r="P2760" s="26"/>
      <c r="Q2760" s="26"/>
      <c r="R2760" s="26"/>
      <c r="S2760" s="26"/>
      <c r="T2760" s="26"/>
    </row>
    <row r="2761" spans="1:20" x14ac:dyDescent="0.25">
      <c r="A2761" s="26"/>
      <c r="B2761" s="94">
        <v>4</v>
      </c>
      <c r="C2761" s="37" t="s">
        <v>104</v>
      </c>
      <c r="D2761" s="94">
        <v>2</v>
      </c>
      <c r="E2761" s="94">
        <v>2013</v>
      </c>
      <c r="F2761" s="94">
        <v>1</v>
      </c>
      <c r="G2761" s="94">
        <v>0</v>
      </c>
      <c r="H2761" s="94">
        <v>0</v>
      </c>
      <c r="I2761" s="93">
        <v>50618</v>
      </c>
      <c r="J2761" s="93" t="b" cm="1">
        <f t="array" ref="J2761">OR(ISNUMBER(SEARCH($L$26:$L$31,C2761)))</f>
        <v>1</v>
      </c>
      <c r="K2761" s="92"/>
      <c r="L2761" s="26"/>
      <c r="M2761" s="26"/>
      <c r="N2761" s="26"/>
      <c r="O2761" s="26"/>
      <c r="P2761" s="26"/>
      <c r="Q2761" s="26"/>
      <c r="R2761" s="26"/>
      <c r="S2761" s="26"/>
      <c r="T2761" s="26"/>
    </row>
    <row r="2762" spans="1:20" x14ac:dyDescent="0.25">
      <c r="A2762" s="26"/>
      <c r="B2762" s="94">
        <v>1</v>
      </c>
      <c r="C2762" s="37" t="s">
        <v>103</v>
      </c>
      <c r="D2762" s="94">
        <v>3</v>
      </c>
      <c r="E2762" s="94">
        <v>2013</v>
      </c>
      <c r="F2762" s="94">
        <v>1</v>
      </c>
      <c r="G2762" s="94">
        <v>0</v>
      </c>
      <c r="H2762" s="94">
        <v>0</v>
      </c>
      <c r="I2762" s="93">
        <v>8238284</v>
      </c>
      <c r="J2762" s="93" t="b" cm="1">
        <f t="array" ref="J2762">OR(ISNUMBER(SEARCH($L$26:$L$31,C2762)))</f>
        <v>1</v>
      </c>
      <c r="K2762" s="92"/>
      <c r="L2762" s="26"/>
      <c r="M2762" s="26"/>
      <c r="N2762" s="26"/>
      <c r="O2762" s="26"/>
      <c r="P2762" s="26"/>
      <c r="Q2762" s="26"/>
      <c r="R2762" s="26"/>
      <c r="S2762" s="26"/>
      <c r="T2762" s="26"/>
    </row>
    <row r="2763" spans="1:20" x14ac:dyDescent="0.25">
      <c r="A2763" s="26"/>
      <c r="B2763" s="94">
        <v>2</v>
      </c>
      <c r="C2763" s="37" t="s">
        <v>110</v>
      </c>
      <c r="D2763" s="94">
        <v>3</v>
      </c>
      <c r="E2763" s="94">
        <v>2013</v>
      </c>
      <c r="F2763" s="94">
        <v>1</v>
      </c>
      <c r="G2763" s="94">
        <v>0</v>
      </c>
      <c r="H2763" s="94">
        <v>0</v>
      </c>
      <c r="I2763" s="93">
        <v>303121</v>
      </c>
      <c r="J2763" s="93" t="b" cm="1">
        <f t="array" ref="J2763">OR(ISNUMBER(SEARCH($L$26:$L$31,C2763)))</f>
        <v>0</v>
      </c>
      <c r="K2763" s="92"/>
      <c r="L2763" s="26"/>
      <c r="M2763" s="26"/>
      <c r="N2763" s="26"/>
      <c r="O2763" s="26"/>
      <c r="P2763" s="26"/>
      <c r="Q2763" s="26"/>
      <c r="R2763" s="26"/>
      <c r="S2763" s="26"/>
      <c r="T2763" s="26"/>
    </row>
    <row r="2764" spans="1:20" x14ac:dyDescent="0.25">
      <c r="A2764" s="26"/>
      <c r="B2764" s="94">
        <v>4</v>
      </c>
      <c r="C2764" s="37" t="s">
        <v>104</v>
      </c>
      <c r="D2764" s="94">
        <v>3</v>
      </c>
      <c r="E2764" s="94">
        <v>2013</v>
      </c>
      <c r="F2764" s="94">
        <v>1</v>
      </c>
      <c r="G2764" s="94">
        <v>0</v>
      </c>
      <c r="H2764" s="94">
        <v>0</v>
      </c>
      <c r="I2764" s="93">
        <v>44859</v>
      </c>
      <c r="J2764" s="93" t="b" cm="1">
        <f t="array" ref="J2764">OR(ISNUMBER(SEARCH($L$26:$L$31,C2764)))</f>
        <v>1</v>
      </c>
      <c r="K2764" s="92"/>
      <c r="L2764" s="26"/>
      <c r="M2764" s="26"/>
      <c r="N2764" s="26"/>
      <c r="O2764" s="26"/>
      <c r="P2764" s="26"/>
      <c r="Q2764" s="26"/>
      <c r="R2764" s="26"/>
      <c r="S2764" s="26"/>
      <c r="T2764" s="26"/>
    </row>
    <row r="2765" spans="1:20" x14ac:dyDescent="0.25">
      <c r="A2765" s="26"/>
      <c r="B2765" s="94">
        <v>2</v>
      </c>
      <c r="C2765" s="37" t="s">
        <v>104</v>
      </c>
      <c r="D2765" s="94">
        <v>1</v>
      </c>
      <c r="E2765" s="94">
        <v>2013</v>
      </c>
      <c r="F2765" s="94">
        <v>1</v>
      </c>
      <c r="G2765" s="94">
        <v>0</v>
      </c>
      <c r="H2765" s="94">
        <v>0</v>
      </c>
      <c r="I2765" s="93">
        <v>47998</v>
      </c>
      <c r="J2765" s="93" t="b" cm="1">
        <f t="array" ref="J2765">OR(ISNUMBER(SEARCH($L$26:$L$31,C2765)))</f>
        <v>1</v>
      </c>
      <c r="K2765" s="92"/>
      <c r="L2765" s="26"/>
      <c r="M2765" s="26"/>
      <c r="N2765" s="26"/>
      <c r="O2765" s="26"/>
      <c r="P2765" s="26"/>
      <c r="Q2765" s="26"/>
      <c r="R2765" s="26"/>
      <c r="S2765" s="26"/>
      <c r="T2765" s="26"/>
    </row>
    <row r="2766" spans="1:20" x14ac:dyDescent="0.25">
      <c r="A2766" s="26"/>
      <c r="B2766" s="94">
        <v>5</v>
      </c>
      <c r="C2766" s="37" t="s">
        <v>104</v>
      </c>
      <c r="D2766" s="94">
        <v>2</v>
      </c>
      <c r="E2766" s="94">
        <v>2013</v>
      </c>
      <c r="F2766" s="94">
        <v>1</v>
      </c>
      <c r="G2766" s="94">
        <v>0</v>
      </c>
      <c r="H2766" s="94">
        <v>0</v>
      </c>
      <c r="I2766" s="93">
        <v>170868</v>
      </c>
      <c r="J2766" s="93" t="b" cm="1">
        <f t="array" ref="J2766">OR(ISNUMBER(SEARCH($L$26:$L$31,C2766)))</f>
        <v>1</v>
      </c>
      <c r="K2766" s="92"/>
      <c r="L2766" s="26"/>
      <c r="M2766" s="26"/>
      <c r="N2766" s="26"/>
      <c r="O2766" s="26"/>
      <c r="P2766" s="26"/>
      <c r="Q2766" s="26"/>
      <c r="R2766" s="26"/>
      <c r="S2766" s="26"/>
      <c r="T2766" s="26"/>
    </row>
    <row r="2767" spans="1:20" x14ac:dyDescent="0.25">
      <c r="A2767" s="26"/>
      <c r="B2767" s="94">
        <v>4</v>
      </c>
      <c r="C2767" s="37" t="s">
        <v>104</v>
      </c>
      <c r="D2767" s="94">
        <v>2</v>
      </c>
      <c r="E2767" s="94">
        <v>2013</v>
      </c>
      <c r="F2767" s="94">
        <v>1</v>
      </c>
      <c r="G2767" s="94">
        <v>0</v>
      </c>
      <c r="H2767" s="94">
        <v>0</v>
      </c>
      <c r="I2767" s="93">
        <v>6480361</v>
      </c>
      <c r="J2767" s="93" t="b" cm="1">
        <f t="array" ref="J2767">OR(ISNUMBER(SEARCH($L$26:$L$31,C2767)))</f>
        <v>1</v>
      </c>
      <c r="K2767" s="92"/>
      <c r="L2767" s="26"/>
      <c r="M2767" s="26"/>
      <c r="N2767" s="26"/>
      <c r="O2767" s="26"/>
      <c r="P2767" s="26"/>
      <c r="Q2767" s="26"/>
      <c r="R2767" s="26"/>
      <c r="S2767" s="26"/>
      <c r="T2767" s="26"/>
    </row>
    <row r="2768" spans="1:20" x14ac:dyDescent="0.25">
      <c r="A2768" s="26"/>
      <c r="B2768" s="94">
        <v>3</v>
      </c>
      <c r="C2768" s="37" t="s">
        <v>104</v>
      </c>
      <c r="D2768" s="94">
        <v>4</v>
      </c>
      <c r="E2768" s="94">
        <v>2014</v>
      </c>
      <c r="F2768" s="94">
        <v>1</v>
      </c>
      <c r="G2768" s="94">
        <v>0</v>
      </c>
      <c r="H2768" s="94">
        <v>0</v>
      </c>
      <c r="I2768" s="93">
        <v>47023</v>
      </c>
      <c r="J2768" s="93" t="b" cm="1">
        <f t="array" ref="J2768">OR(ISNUMBER(SEARCH($L$26:$L$31,C2768)))</f>
        <v>1</v>
      </c>
      <c r="K2768" s="92"/>
      <c r="L2768" s="26"/>
      <c r="M2768" s="26"/>
      <c r="N2768" s="26"/>
      <c r="O2768" s="26"/>
      <c r="P2768" s="26"/>
      <c r="Q2768" s="26"/>
      <c r="R2768" s="26"/>
      <c r="S2768" s="26"/>
      <c r="T2768" s="26"/>
    </row>
    <row r="2769" spans="1:20" x14ac:dyDescent="0.25">
      <c r="A2769" s="26"/>
      <c r="B2769" s="94">
        <v>3</v>
      </c>
      <c r="C2769" s="37" t="s">
        <v>104</v>
      </c>
      <c r="D2769" s="94">
        <v>4</v>
      </c>
      <c r="E2769" s="94">
        <v>2014</v>
      </c>
      <c r="F2769" s="94">
        <v>1</v>
      </c>
      <c r="G2769" s="94">
        <v>0</v>
      </c>
      <c r="H2769" s="94">
        <v>0</v>
      </c>
      <c r="I2769" s="93">
        <v>29554</v>
      </c>
      <c r="J2769" s="93" t="b" cm="1">
        <f t="array" ref="J2769">OR(ISNUMBER(SEARCH($L$26:$L$31,C2769)))</f>
        <v>1</v>
      </c>
      <c r="K2769" s="92"/>
      <c r="L2769" s="26"/>
      <c r="M2769" s="26"/>
      <c r="N2769" s="26"/>
      <c r="O2769" s="26"/>
      <c r="P2769" s="26"/>
      <c r="Q2769" s="26"/>
      <c r="R2769" s="26"/>
      <c r="S2769" s="26"/>
      <c r="T2769" s="26"/>
    </row>
    <row r="2770" spans="1:20" x14ac:dyDescent="0.25">
      <c r="A2770" s="26"/>
      <c r="B2770" s="94">
        <v>6</v>
      </c>
      <c r="C2770" s="37" t="s">
        <v>104</v>
      </c>
      <c r="D2770" s="94">
        <v>4</v>
      </c>
      <c r="E2770" s="94">
        <v>2014</v>
      </c>
      <c r="F2770" s="94">
        <v>1</v>
      </c>
      <c r="G2770" s="94">
        <v>0</v>
      </c>
      <c r="H2770" s="94">
        <v>0</v>
      </c>
      <c r="I2770" s="93">
        <v>209588</v>
      </c>
      <c r="J2770" s="93" t="b" cm="1">
        <f t="array" ref="J2770">OR(ISNUMBER(SEARCH($L$26:$L$31,C2770)))</f>
        <v>1</v>
      </c>
      <c r="K2770" s="92"/>
      <c r="L2770" s="26"/>
      <c r="M2770" s="26"/>
      <c r="N2770" s="26"/>
      <c r="O2770" s="26"/>
      <c r="P2770" s="26"/>
      <c r="Q2770" s="26"/>
      <c r="R2770" s="26"/>
      <c r="S2770" s="26"/>
      <c r="T2770" s="26"/>
    </row>
    <row r="2771" spans="1:20" x14ac:dyDescent="0.25">
      <c r="A2771" s="26"/>
      <c r="B2771" s="94">
        <v>1</v>
      </c>
      <c r="C2771" s="37" t="s">
        <v>107</v>
      </c>
      <c r="D2771" s="94">
        <v>4</v>
      </c>
      <c r="E2771" s="94">
        <v>2014</v>
      </c>
      <c r="F2771" s="94">
        <v>1</v>
      </c>
      <c r="G2771" s="94">
        <v>0</v>
      </c>
      <c r="H2771" s="94">
        <v>0</v>
      </c>
      <c r="I2771" s="93">
        <v>17348</v>
      </c>
      <c r="J2771" s="93" t="b" cm="1">
        <f t="array" ref="J2771">OR(ISNUMBER(SEARCH($L$26:$L$31,C2771)))</f>
        <v>1</v>
      </c>
      <c r="K2771" s="92"/>
      <c r="L2771" s="26"/>
      <c r="M2771" s="26"/>
      <c r="N2771" s="26"/>
      <c r="O2771" s="26"/>
      <c r="P2771" s="26"/>
      <c r="Q2771" s="26"/>
      <c r="R2771" s="26"/>
      <c r="S2771" s="26"/>
      <c r="T2771" s="26"/>
    </row>
    <row r="2772" spans="1:20" x14ac:dyDescent="0.25">
      <c r="A2772" s="26"/>
      <c r="B2772" s="94">
        <v>3</v>
      </c>
      <c r="C2772" s="37" t="s">
        <v>104</v>
      </c>
      <c r="D2772" s="94">
        <v>3</v>
      </c>
      <c r="E2772" s="94">
        <v>2014</v>
      </c>
      <c r="F2772" s="94">
        <v>1</v>
      </c>
      <c r="G2772" s="94">
        <v>0</v>
      </c>
      <c r="H2772" s="94">
        <v>0</v>
      </c>
      <c r="I2772" s="93">
        <v>48725</v>
      </c>
      <c r="J2772" s="93" t="b" cm="1">
        <f t="array" ref="J2772">OR(ISNUMBER(SEARCH($L$26:$L$31,C2772)))</f>
        <v>1</v>
      </c>
      <c r="K2772" s="92"/>
      <c r="L2772" s="26"/>
      <c r="M2772" s="26"/>
      <c r="N2772" s="26"/>
      <c r="O2772" s="26"/>
      <c r="P2772" s="26"/>
      <c r="Q2772" s="26"/>
      <c r="R2772" s="26"/>
      <c r="S2772" s="26"/>
      <c r="T2772" s="26"/>
    </row>
    <row r="2773" spans="1:20" x14ac:dyDescent="0.25">
      <c r="A2773" s="26"/>
      <c r="B2773" s="94">
        <v>3</v>
      </c>
      <c r="C2773" s="37" t="s">
        <v>103</v>
      </c>
      <c r="D2773" s="94">
        <v>3</v>
      </c>
      <c r="E2773" s="94">
        <v>2014</v>
      </c>
      <c r="F2773" s="94">
        <v>1</v>
      </c>
      <c r="G2773" s="94">
        <v>0</v>
      </c>
      <c r="H2773" s="94">
        <v>0</v>
      </c>
      <c r="I2773" s="93">
        <v>513909</v>
      </c>
      <c r="J2773" s="93" t="b" cm="1">
        <f t="array" ref="J2773">OR(ISNUMBER(SEARCH($L$26:$L$31,C2773)))</f>
        <v>1</v>
      </c>
      <c r="K2773" s="92"/>
      <c r="L2773" s="26"/>
      <c r="M2773" s="26"/>
      <c r="N2773" s="26"/>
      <c r="O2773" s="26"/>
      <c r="P2773" s="26"/>
      <c r="Q2773" s="26"/>
      <c r="R2773" s="26"/>
      <c r="S2773" s="26"/>
      <c r="T2773" s="26"/>
    </row>
    <row r="2774" spans="1:20" x14ac:dyDescent="0.25">
      <c r="A2774" s="26"/>
      <c r="B2774" s="94">
        <v>4</v>
      </c>
      <c r="C2774" s="37" t="s">
        <v>107</v>
      </c>
      <c r="D2774" s="94">
        <v>3</v>
      </c>
      <c r="E2774" s="94">
        <v>2014</v>
      </c>
      <c r="F2774" s="94">
        <v>1</v>
      </c>
      <c r="G2774" s="94">
        <v>0</v>
      </c>
      <c r="H2774" s="94">
        <v>0</v>
      </c>
      <c r="I2774" s="93">
        <v>91564</v>
      </c>
      <c r="J2774" s="93" t="b" cm="1">
        <f t="array" ref="J2774">OR(ISNUMBER(SEARCH($L$26:$L$31,C2774)))</f>
        <v>1</v>
      </c>
      <c r="K2774" s="92"/>
      <c r="L2774" s="26"/>
      <c r="M2774" s="26"/>
      <c r="N2774" s="26"/>
      <c r="O2774" s="26"/>
      <c r="P2774" s="26"/>
      <c r="Q2774" s="26"/>
      <c r="R2774" s="26"/>
      <c r="S2774" s="26"/>
      <c r="T2774" s="26"/>
    </row>
    <row r="2775" spans="1:20" x14ac:dyDescent="0.25">
      <c r="A2775" s="26"/>
      <c r="B2775" s="94">
        <v>4</v>
      </c>
      <c r="C2775" s="37" t="s">
        <v>106</v>
      </c>
      <c r="D2775" s="94">
        <v>4</v>
      </c>
      <c r="E2775" s="94">
        <v>2014</v>
      </c>
      <c r="F2775" s="94">
        <v>1</v>
      </c>
      <c r="G2775" s="94">
        <v>0</v>
      </c>
      <c r="H2775" s="94">
        <v>0</v>
      </c>
      <c r="I2775" s="93">
        <v>290871</v>
      </c>
      <c r="J2775" s="93" t="b" cm="1">
        <f t="array" ref="J2775">OR(ISNUMBER(SEARCH($L$26:$L$31,C2775)))</f>
        <v>0</v>
      </c>
      <c r="K2775" s="92"/>
      <c r="L2775" s="26"/>
      <c r="M2775" s="26"/>
      <c r="N2775" s="26"/>
      <c r="O2775" s="26"/>
      <c r="P2775" s="26"/>
      <c r="Q2775" s="26"/>
      <c r="R2775" s="26"/>
      <c r="S2775" s="26"/>
      <c r="T2775" s="26"/>
    </row>
    <row r="2776" spans="1:20" x14ac:dyDescent="0.25">
      <c r="A2776" s="26"/>
      <c r="B2776" s="94">
        <v>3</v>
      </c>
      <c r="C2776" s="37" t="s">
        <v>104</v>
      </c>
      <c r="D2776" s="94">
        <v>3</v>
      </c>
      <c r="E2776" s="94">
        <v>2014</v>
      </c>
      <c r="F2776" s="94">
        <v>1</v>
      </c>
      <c r="G2776" s="94">
        <v>0</v>
      </c>
      <c r="H2776" s="94">
        <v>0</v>
      </c>
      <c r="I2776" s="93">
        <v>8333</v>
      </c>
      <c r="J2776" s="93" t="b" cm="1">
        <f t="array" ref="J2776">OR(ISNUMBER(SEARCH($L$26:$L$31,C2776)))</f>
        <v>1</v>
      </c>
      <c r="K2776" s="92"/>
      <c r="L2776" s="26"/>
      <c r="M2776" s="26"/>
      <c r="N2776" s="26"/>
      <c r="O2776" s="26"/>
      <c r="P2776" s="26"/>
      <c r="Q2776" s="26"/>
      <c r="R2776" s="26"/>
      <c r="S2776" s="26"/>
      <c r="T2776" s="26"/>
    </row>
    <row r="2777" spans="1:20" x14ac:dyDescent="0.25">
      <c r="A2777" s="26"/>
      <c r="B2777" s="94">
        <v>3</v>
      </c>
      <c r="C2777" s="37" t="s">
        <v>104</v>
      </c>
      <c r="D2777" s="94">
        <v>3</v>
      </c>
      <c r="E2777" s="94">
        <v>2014</v>
      </c>
      <c r="F2777" s="94">
        <v>1</v>
      </c>
      <c r="G2777" s="94">
        <v>0</v>
      </c>
      <c r="H2777" s="94">
        <v>0</v>
      </c>
      <c r="I2777" s="93">
        <v>63414</v>
      </c>
      <c r="J2777" s="93" t="b" cm="1">
        <f t="array" ref="J2777">OR(ISNUMBER(SEARCH($L$26:$L$31,C2777)))</f>
        <v>1</v>
      </c>
      <c r="K2777" s="92"/>
      <c r="L2777" s="26"/>
      <c r="M2777" s="26"/>
      <c r="N2777" s="26"/>
      <c r="O2777" s="26"/>
      <c r="P2777" s="26"/>
      <c r="Q2777" s="26"/>
      <c r="R2777" s="26"/>
      <c r="S2777" s="26"/>
      <c r="T2777" s="26"/>
    </row>
    <row r="2778" spans="1:20" x14ac:dyDescent="0.25">
      <c r="A2778" s="26"/>
      <c r="B2778" s="94">
        <v>6</v>
      </c>
      <c r="C2778" s="37" t="s">
        <v>104</v>
      </c>
      <c r="D2778" s="94">
        <v>3</v>
      </c>
      <c r="E2778" s="94">
        <v>2014</v>
      </c>
      <c r="F2778" s="94">
        <v>1</v>
      </c>
      <c r="G2778" s="94">
        <v>0</v>
      </c>
      <c r="H2778" s="94">
        <v>0</v>
      </c>
      <c r="I2778" s="93">
        <v>32151</v>
      </c>
      <c r="J2778" s="93" t="b" cm="1">
        <f t="array" ref="J2778">OR(ISNUMBER(SEARCH($L$26:$L$31,C2778)))</f>
        <v>1</v>
      </c>
      <c r="K2778" s="92"/>
      <c r="L2778" s="26"/>
      <c r="M2778" s="26"/>
      <c r="N2778" s="26"/>
      <c r="O2778" s="26"/>
      <c r="P2778" s="26"/>
      <c r="Q2778" s="26"/>
      <c r="R2778" s="26"/>
      <c r="S2778" s="26"/>
      <c r="T2778" s="26"/>
    </row>
    <row r="2779" spans="1:20" x14ac:dyDescent="0.25">
      <c r="A2779" s="26"/>
      <c r="B2779" s="94">
        <v>3</v>
      </c>
      <c r="C2779" s="37" t="s">
        <v>104</v>
      </c>
      <c r="D2779" s="94">
        <v>4</v>
      </c>
      <c r="E2779" s="94">
        <v>2014</v>
      </c>
      <c r="F2779" s="94">
        <v>1</v>
      </c>
      <c r="G2779" s="94">
        <v>0</v>
      </c>
      <c r="H2779" s="94">
        <v>0</v>
      </c>
      <c r="I2779" s="93">
        <v>67326</v>
      </c>
      <c r="J2779" s="93" t="b" cm="1">
        <f t="array" ref="J2779">OR(ISNUMBER(SEARCH($L$26:$L$31,C2779)))</f>
        <v>1</v>
      </c>
      <c r="K2779" s="92"/>
      <c r="L2779" s="26"/>
      <c r="M2779" s="26"/>
      <c r="N2779" s="26"/>
      <c r="O2779" s="26"/>
      <c r="P2779" s="26"/>
      <c r="Q2779" s="26"/>
      <c r="R2779" s="26"/>
      <c r="S2779" s="26"/>
      <c r="T2779" s="26"/>
    </row>
    <row r="2780" spans="1:20" x14ac:dyDescent="0.25">
      <c r="A2780" s="26"/>
      <c r="B2780" s="94">
        <v>3</v>
      </c>
      <c r="C2780" s="37" t="s">
        <v>103</v>
      </c>
      <c r="D2780" s="94">
        <v>3</v>
      </c>
      <c r="E2780" s="94">
        <v>2014</v>
      </c>
      <c r="F2780" s="94">
        <v>1</v>
      </c>
      <c r="G2780" s="94">
        <v>0</v>
      </c>
      <c r="H2780" s="94">
        <v>0</v>
      </c>
      <c r="I2780" s="93">
        <v>30901</v>
      </c>
      <c r="J2780" s="93" t="b" cm="1">
        <f t="array" ref="J2780">OR(ISNUMBER(SEARCH($L$26:$L$31,C2780)))</f>
        <v>1</v>
      </c>
      <c r="K2780" s="92"/>
      <c r="L2780" s="26"/>
      <c r="M2780" s="26"/>
      <c r="N2780" s="26"/>
      <c r="O2780" s="26"/>
      <c r="P2780" s="26"/>
      <c r="Q2780" s="26"/>
      <c r="R2780" s="26"/>
      <c r="S2780" s="26"/>
      <c r="T2780" s="26"/>
    </row>
    <row r="2781" spans="1:20" x14ac:dyDescent="0.25">
      <c r="A2781" s="26"/>
      <c r="B2781" s="94">
        <v>3</v>
      </c>
      <c r="C2781" s="37" t="s">
        <v>103</v>
      </c>
      <c r="D2781" s="94">
        <v>3</v>
      </c>
      <c r="E2781" s="94">
        <v>2014</v>
      </c>
      <c r="F2781" s="94">
        <v>1</v>
      </c>
      <c r="G2781" s="94">
        <v>0</v>
      </c>
      <c r="H2781" s="94">
        <v>0</v>
      </c>
      <c r="I2781" s="93">
        <v>28676</v>
      </c>
      <c r="J2781" s="93" t="b" cm="1">
        <f t="array" ref="J2781">OR(ISNUMBER(SEARCH($L$26:$L$31,C2781)))</f>
        <v>1</v>
      </c>
      <c r="K2781" s="92"/>
      <c r="L2781" s="26"/>
      <c r="M2781" s="26"/>
      <c r="N2781" s="26"/>
      <c r="O2781" s="26"/>
      <c r="P2781" s="26"/>
      <c r="Q2781" s="26"/>
      <c r="R2781" s="26"/>
      <c r="S2781" s="26"/>
      <c r="T2781" s="26"/>
    </row>
    <row r="2782" spans="1:20" x14ac:dyDescent="0.25">
      <c r="A2782" s="26"/>
      <c r="B2782" s="94">
        <v>3</v>
      </c>
      <c r="C2782" s="37" t="s">
        <v>103</v>
      </c>
      <c r="D2782" s="94">
        <v>3</v>
      </c>
      <c r="E2782" s="94">
        <v>2014</v>
      </c>
      <c r="F2782" s="94">
        <v>1</v>
      </c>
      <c r="G2782" s="94">
        <v>0</v>
      </c>
      <c r="H2782" s="94">
        <v>0</v>
      </c>
      <c r="I2782" s="93">
        <v>215336</v>
      </c>
      <c r="J2782" s="93" t="b" cm="1">
        <f t="array" ref="J2782">OR(ISNUMBER(SEARCH($L$26:$L$31,C2782)))</f>
        <v>1</v>
      </c>
      <c r="K2782" s="92"/>
      <c r="L2782" s="26"/>
      <c r="M2782" s="26"/>
      <c r="N2782" s="26"/>
      <c r="O2782" s="26"/>
      <c r="P2782" s="26"/>
      <c r="Q2782" s="26"/>
      <c r="R2782" s="26"/>
      <c r="S2782" s="26"/>
      <c r="T2782" s="26"/>
    </row>
    <row r="2783" spans="1:20" x14ac:dyDescent="0.25">
      <c r="A2783" s="26"/>
      <c r="B2783" s="94">
        <v>3</v>
      </c>
      <c r="C2783" s="37" t="s">
        <v>112</v>
      </c>
      <c r="D2783" s="94">
        <v>3</v>
      </c>
      <c r="E2783" s="94">
        <v>2014</v>
      </c>
      <c r="F2783" s="94">
        <v>1</v>
      </c>
      <c r="G2783" s="94">
        <v>0</v>
      </c>
      <c r="H2783" s="94">
        <v>0</v>
      </c>
      <c r="I2783" s="93">
        <v>15469</v>
      </c>
      <c r="J2783" s="93" t="b" cm="1">
        <f t="array" ref="J2783">OR(ISNUMBER(SEARCH($L$26:$L$31,C2783)))</f>
        <v>1</v>
      </c>
      <c r="K2783" s="92"/>
      <c r="L2783" s="26"/>
      <c r="M2783" s="26"/>
      <c r="N2783" s="26"/>
      <c r="O2783" s="26"/>
      <c r="P2783" s="26"/>
      <c r="Q2783" s="26"/>
      <c r="R2783" s="26"/>
      <c r="S2783" s="26"/>
      <c r="T2783" s="26"/>
    </row>
    <row r="2784" spans="1:20" x14ac:dyDescent="0.25">
      <c r="A2784" s="26"/>
      <c r="B2784" s="94">
        <v>3</v>
      </c>
      <c r="C2784" s="37" t="s">
        <v>112</v>
      </c>
      <c r="D2784" s="94">
        <v>3</v>
      </c>
      <c r="E2784" s="94">
        <v>2014</v>
      </c>
      <c r="F2784" s="94">
        <v>1</v>
      </c>
      <c r="G2784" s="94">
        <v>0</v>
      </c>
      <c r="H2784" s="94">
        <v>0</v>
      </c>
      <c r="I2784" s="93">
        <v>14693</v>
      </c>
      <c r="J2784" s="93" t="b" cm="1">
        <f t="array" ref="J2784">OR(ISNUMBER(SEARCH($L$26:$L$31,C2784)))</f>
        <v>1</v>
      </c>
      <c r="K2784" s="92"/>
      <c r="L2784" s="26"/>
      <c r="M2784" s="26"/>
      <c r="N2784" s="26"/>
      <c r="O2784" s="26"/>
      <c r="P2784" s="26"/>
      <c r="Q2784" s="26"/>
      <c r="R2784" s="26"/>
      <c r="S2784" s="26"/>
      <c r="T2784" s="26"/>
    </row>
    <row r="2785" spans="1:20" x14ac:dyDescent="0.25">
      <c r="A2785" s="26"/>
      <c r="B2785" s="94">
        <v>5</v>
      </c>
      <c r="C2785" s="37" t="s">
        <v>114</v>
      </c>
      <c r="D2785" s="94">
        <v>1</v>
      </c>
      <c r="E2785" s="94">
        <v>2014</v>
      </c>
      <c r="F2785" s="94">
        <v>2</v>
      </c>
      <c r="G2785" s="94">
        <v>0</v>
      </c>
      <c r="H2785" s="94">
        <v>11</v>
      </c>
      <c r="I2785" s="93">
        <v>0</v>
      </c>
      <c r="J2785" s="93" t="b" cm="1">
        <f t="array" ref="J2785">OR(ISNUMBER(SEARCH($L$26:$L$31,C2785)))</f>
        <v>0</v>
      </c>
      <c r="K2785" s="92"/>
      <c r="L2785" s="26"/>
      <c r="M2785" s="26"/>
      <c r="N2785" s="26"/>
      <c r="O2785" s="26"/>
      <c r="P2785" s="26"/>
      <c r="Q2785" s="26"/>
      <c r="R2785" s="26"/>
      <c r="S2785" s="26"/>
      <c r="T2785" s="26"/>
    </row>
    <row r="2786" spans="1:20" x14ac:dyDescent="0.25">
      <c r="A2786" s="26"/>
      <c r="B2786" s="94">
        <v>3</v>
      </c>
      <c r="C2786" s="37" t="s">
        <v>103</v>
      </c>
      <c r="D2786" s="94">
        <v>1</v>
      </c>
      <c r="E2786" s="94">
        <v>2014</v>
      </c>
      <c r="F2786" s="94">
        <v>1</v>
      </c>
      <c r="G2786" s="94">
        <v>0</v>
      </c>
      <c r="H2786" s="94">
        <v>0</v>
      </c>
      <c r="I2786" s="93">
        <v>14460</v>
      </c>
      <c r="J2786" s="93" t="b" cm="1">
        <f t="array" ref="J2786">OR(ISNUMBER(SEARCH($L$26:$L$31,C2786)))</f>
        <v>1</v>
      </c>
      <c r="K2786" s="92"/>
      <c r="L2786" s="26"/>
      <c r="M2786" s="26"/>
      <c r="N2786" s="26"/>
      <c r="O2786" s="26"/>
      <c r="P2786" s="26"/>
      <c r="Q2786" s="26"/>
      <c r="R2786" s="26"/>
      <c r="S2786" s="26"/>
      <c r="T2786" s="26"/>
    </row>
    <row r="2787" spans="1:20" x14ac:dyDescent="0.25">
      <c r="A2787" s="26"/>
      <c r="B2787" s="94">
        <v>5</v>
      </c>
      <c r="C2787" s="37" t="s">
        <v>104</v>
      </c>
      <c r="D2787" s="94">
        <v>1</v>
      </c>
      <c r="E2787" s="94">
        <v>2014</v>
      </c>
      <c r="F2787" s="94">
        <v>1</v>
      </c>
      <c r="G2787" s="94">
        <v>0</v>
      </c>
      <c r="H2787" s="94">
        <v>0</v>
      </c>
      <c r="I2787" s="93">
        <v>28597</v>
      </c>
      <c r="J2787" s="93" t="b" cm="1">
        <f t="array" ref="J2787">OR(ISNUMBER(SEARCH($L$26:$L$31,C2787)))</f>
        <v>1</v>
      </c>
      <c r="K2787" s="92"/>
      <c r="L2787" s="26"/>
      <c r="M2787" s="26"/>
      <c r="N2787" s="26"/>
      <c r="O2787" s="26"/>
      <c r="P2787" s="26"/>
      <c r="Q2787" s="26"/>
      <c r="R2787" s="26"/>
      <c r="S2787" s="26"/>
      <c r="T2787" s="26"/>
    </row>
    <row r="2788" spans="1:20" x14ac:dyDescent="0.25">
      <c r="A2788" s="26"/>
      <c r="B2788" s="94">
        <v>3</v>
      </c>
      <c r="C2788" s="37" t="s">
        <v>104</v>
      </c>
      <c r="D2788" s="94">
        <v>2</v>
      </c>
      <c r="E2788" s="94">
        <v>2014</v>
      </c>
      <c r="F2788" s="94">
        <v>1</v>
      </c>
      <c r="G2788" s="94">
        <v>0</v>
      </c>
      <c r="H2788" s="94">
        <v>0</v>
      </c>
      <c r="I2788" s="93">
        <v>67161</v>
      </c>
      <c r="J2788" s="93" t="b" cm="1">
        <f t="array" ref="J2788">OR(ISNUMBER(SEARCH($L$26:$L$31,C2788)))</f>
        <v>1</v>
      </c>
      <c r="K2788" s="92"/>
      <c r="L2788" s="26"/>
      <c r="M2788" s="26"/>
      <c r="N2788" s="26"/>
      <c r="O2788" s="26"/>
      <c r="P2788" s="26"/>
      <c r="Q2788" s="26"/>
      <c r="R2788" s="26"/>
      <c r="S2788" s="26"/>
      <c r="T2788" s="26"/>
    </row>
    <row r="2789" spans="1:20" x14ac:dyDescent="0.25">
      <c r="A2789" s="26"/>
      <c r="B2789" s="94">
        <v>3</v>
      </c>
      <c r="C2789" s="37" t="s">
        <v>103</v>
      </c>
      <c r="D2789" s="94">
        <v>2</v>
      </c>
      <c r="E2789" s="94">
        <v>2014</v>
      </c>
      <c r="F2789" s="94">
        <v>1</v>
      </c>
      <c r="G2789" s="94">
        <v>0</v>
      </c>
      <c r="H2789" s="94">
        <v>0</v>
      </c>
      <c r="I2789" s="93">
        <v>34861</v>
      </c>
      <c r="J2789" s="93" t="b" cm="1">
        <f t="array" ref="J2789">OR(ISNUMBER(SEARCH($L$26:$L$31,C2789)))</f>
        <v>1</v>
      </c>
      <c r="K2789" s="92"/>
      <c r="L2789" s="26"/>
      <c r="M2789" s="26"/>
      <c r="N2789" s="26"/>
      <c r="O2789" s="26"/>
      <c r="P2789" s="26"/>
      <c r="Q2789" s="26"/>
      <c r="R2789" s="26"/>
      <c r="S2789" s="26"/>
      <c r="T2789" s="26"/>
    </row>
    <row r="2790" spans="1:20" x14ac:dyDescent="0.25">
      <c r="A2790" s="26"/>
      <c r="B2790" s="94">
        <v>4</v>
      </c>
      <c r="C2790" s="37" t="s">
        <v>104</v>
      </c>
      <c r="D2790" s="94">
        <v>2</v>
      </c>
      <c r="E2790" s="94">
        <v>2014</v>
      </c>
      <c r="F2790" s="94">
        <v>1</v>
      </c>
      <c r="G2790" s="94">
        <v>0</v>
      </c>
      <c r="H2790" s="94">
        <v>0</v>
      </c>
      <c r="I2790" s="93">
        <v>29506</v>
      </c>
      <c r="J2790" s="93" t="b" cm="1">
        <f t="array" ref="J2790">OR(ISNUMBER(SEARCH($L$26:$L$31,C2790)))</f>
        <v>1</v>
      </c>
      <c r="K2790" s="92"/>
      <c r="L2790" s="26"/>
      <c r="M2790" s="26"/>
      <c r="N2790" s="26"/>
      <c r="O2790" s="26"/>
      <c r="P2790" s="26"/>
      <c r="Q2790" s="26"/>
      <c r="R2790" s="26"/>
      <c r="S2790" s="26"/>
      <c r="T2790" s="26"/>
    </row>
    <row r="2791" spans="1:20" x14ac:dyDescent="0.25">
      <c r="A2791" s="26"/>
      <c r="B2791" s="94">
        <v>2</v>
      </c>
      <c r="C2791" s="37" t="s">
        <v>109</v>
      </c>
      <c r="D2791" s="94">
        <v>2</v>
      </c>
      <c r="E2791" s="94">
        <v>2014</v>
      </c>
      <c r="F2791" s="94">
        <v>1</v>
      </c>
      <c r="G2791" s="94">
        <v>0</v>
      </c>
      <c r="H2791" s="94">
        <v>0</v>
      </c>
      <c r="I2791" s="93">
        <v>14869</v>
      </c>
      <c r="J2791" s="93" t="b" cm="1">
        <f t="array" ref="J2791">OR(ISNUMBER(SEARCH($L$26:$L$31,C2791)))</f>
        <v>0</v>
      </c>
      <c r="K2791" s="92"/>
      <c r="L2791" s="26"/>
      <c r="M2791" s="26"/>
      <c r="N2791" s="26"/>
      <c r="O2791" s="26"/>
      <c r="P2791" s="26"/>
      <c r="Q2791" s="26"/>
      <c r="R2791" s="26"/>
      <c r="S2791" s="26"/>
      <c r="T2791" s="26"/>
    </row>
    <row r="2792" spans="1:20" x14ac:dyDescent="0.25">
      <c r="A2792" s="26"/>
      <c r="B2792" s="94">
        <v>2</v>
      </c>
      <c r="C2792" s="37" t="s">
        <v>109</v>
      </c>
      <c r="D2792" s="94">
        <v>2</v>
      </c>
      <c r="E2792" s="94">
        <v>2014</v>
      </c>
      <c r="F2792" s="94">
        <v>1</v>
      </c>
      <c r="G2792" s="94">
        <v>0</v>
      </c>
      <c r="H2792" s="94">
        <v>0</v>
      </c>
      <c r="I2792" s="93">
        <v>3162</v>
      </c>
      <c r="J2792" s="93" t="b" cm="1">
        <f t="array" ref="J2792">OR(ISNUMBER(SEARCH($L$26:$L$31,C2792)))</f>
        <v>0</v>
      </c>
      <c r="K2792" s="92"/>
      <c r="L2792" s="26"/>
      <c r="M2792" s="26"/>
      <c r="N2792" s="26"/>
      <c r="O2792" s="26"/>
      <c r="P2792" s="26"/>
      <c r="Q2792" s="26"/>
      <c r="R2792" s="26"/>
      <c r="S2792" s="26"/>
      <c r="T2792" s="26"/>
    </row>
    <row r="2793" spans="1:20" x14ac:dyDescent="0.25">
      <c r="A2793" s="26"/>
      <c r="B2793" s="94">
        <v>2</v>
      </c>
      <c r="C2793" s="37" t="s">
        <v>104</v>
      </c>
      <c r="D2793" s="94">
        <v>2</v>
      </c>
      <c r="E2793" s="94">
        <v>2014</v>
      </c>
      <c r="F2793" s="94">
        <v>1</v>
      </c>
      <c r="G2793" s="94">
        <v>0</v>
      </c>
      <c r="H2793" s="94">
        <v>0</v>
      </c>
      <c r="I2793" s="93">
        <v>17177</v>
      </c>
      <c r="J2793" s="93" t="b" cm="1">
        <f t="array" ref="J2793">OR(ISNUMBER(SEARCH($L$26:$L$31,C2793)))</f>
        <v>1</v>
      </c>
      <c r="K2793" s="92"/>
      <c r="L2793" s="26"/>
      <c r="M2793" s="26"/>
      <c r="N2793" s="26"/>
      <c r="O2793" s="26"/>
      <c r="P2793" s="26"/>
      <c r="Q2793" s="26"/>
      <c r="R2793" s="26"/>
      <c r="S2793" s="26"/>
      <c r="T2793" s="26"/>
    </row>
    <row r="2794" spans="1:20" x14ac:dyDescent="0.25">
      <c r="A2794" s="26"/>
      <c r="B2794" s="94">
        <v>2</v>
      </c>
      <c r="C2794" s="37" t="s">
        <v>104</v>
      </c>
      <c r="D2794" s="94">
        <v>2</v>
      </c>
      <c r="E2794" s="94">
        <v>2014</v>
      </c>
      <c r="F2794" s="94">
        <v>1</v>
      </c>
      <c r="G2794" s="94">
        <v>0</v>
      </c>
      <c r="H2794" s="94">
        <v>0</v>
      </c>
      <c r="I2794" s="93">
        <v>15011</v>
      </c>
      <c r="J2794" s="93" t="b" cm="1">
        <f t="array" ref="J2794">OR(ISNUMBER(SEARCH($L$26:$L$31,C2794)))</f>
        <v>1</v>
      </c>
      <c r="K2794" s="92"/>
      <c r="L2794" s="26"/>
      <c r="M2794" s="26"/>
      <c r="N2794" s="26"/>
      <c r="O2794" s="26"/>
      <c r="P2794" s="26"/>
      <c r="Q2794" s="26"/>
      <c r="R2794" s="26"/>
      <c r="S2794" s="26"/>
      <c r="T2794" s="26"/>
    </row>
    <row r="2795" spans="1:20" x14ac:dyDescent="0.25">
      <c r="A2795" s="26"/>
      <c r="B2795" s="94">
        <v>1</v>
      </c>
      <c r="C2795" s="37" t="s">
        <v>103</v>
      </c>
      <c r="D2795" s="94">
        <v>3</v>
      </c>
      <c r="E2795" s="94">
        <v>2014</v>
      </c>
      <c r="F2795" s="94">
        <v>1</v>
      </c>
      <c r="G2795" s="94">
        <v>0</v>
      </c>
      <c r="H2795" s="94">
        <v>0</v>
      </c>
      <c r="I2795" s="93">
        <v>86393</v>
      </c>
      <c r="J2795" s="93" t="b" cm="1">
        <f t="array" ref="J2795">OR(ISNUMBER(SEARCH($L$26:$L$31,C2795)))</f>
        <v>1</v>
      </c>
      <c r="K2795" s="92"/>
      <c r="L2795" s="26"/>
      <c r="M2795" s="26"/>
      <c r="N2795" s="26"/>
      <c r="O2795" s="26"/>
      <c r="P2795" s="26"/>
      <c r="Q2795" s="26"/>
      <c r="R2795" s="26"/>
      <c r="S2795" s="26"/>
      <c r="T2795" s="26"/>
    </row>
    <row r="2796" spans="1:20" x14ac:dyDescent="0.25">
      <c r="A2796" s="26"/>
      <c r="B2796" s="94">
        <v>2</v>
      </c>
      <c r="C2796" s="37" t="s">
        <v>109</v>
      </c>
      <c r="D2796" s="94">
        <v>3</v>
      </c>
      <c r="E2796" s="94">
        <v>2014</v>
      </c>
      <c r="F2796" s="94">
        <v>1</v>
      </c>
      <c r="G2796" s="94">
        <v>0</v>
      </c>
      <c r="H2796" s="94">
        <v>0</v>
      </c>
      <c r="I2796" s="93">
        <v>11749</v>
      </c>
      <c r="J2796" s="93" t="b" cm="1">
        <f t="array" ref="J2796">OR(ISNUMBER(SEARCH($L$26:$L$31,C2796)))</f>
        <v>0</v>
      </c>
      <c r="K2796" s="92"/>
      <c r="L2796" s="26"/>
      <c r="M2796" s="26"/>
      <c r="N2796" s="26"/>
      <c r="O2796" s="26"/>
      <c r="P2796" s="26"/>
      <c r="Q2796" s="26"/>
      <c r="R2796" s="26"/>
      <c r="S2796" s="26"/>
      <c r="T2796" s="26"/>
    </row>
    <row r="2797" spans="1:20" x14ac:dyDescent="0.25">
      <c r="A2797" s="26"/>
      <c r="B2797" s="94">
        <v>2</v>
      </c>
      <c r="C2797" s="37" t="s">
        <v>109</v>
      </c>
      <c r="D2797" s="94">
        <v>3</v>
      </c>
      <c r="E2797" s="94">
        <v>2014</v>
      </c>
      <c r="F2797" s="94">
        <v>1</v>
      </c>
      <c r="G2797" s="94">
        <v>0</v>
      </c>
      <c r="H2797" s="94">
        <v>0</v>
      </c>
      <c r="I2797" s="93">
        <v>1463</v>
      </c>
      <c r="J2797" s="93" t="b" cm="1">
        <f t="array" ref="J2797">OR(ISNUMBER(SEARCH($L$26:$L$31,C2797)))</f>
        <v>0</v>
      </c>
      <c r="K2797" s="92"/>
      <c r="L2797" s="26"/>
      <c r="M2797" s="26"/>
      <c r="N2797" s="26"/>
      <c r="O2797" s="26"/>
      <c r="P2797" s="26"/>
      <c r="Q2797" s="26"/>
      <c r="R2797" s="26"/>
      <c r="S2797" s="26"/>
      <c r="T2797" s="26"/>
    </row>
    <row r="2798" spans="1:20" x14ac:dyDescent="0.25">
      <c r="A2798" s="26"/>
      <c r="B2798" s="94">
        <v>2</v>
      </c>
      <c r="C2798" s="37" t="s">
        <v>104</v>
      </c>
      <c r="D2798" s="94">
        <v>3</v>
      </c>
      <c r="E2798" s="94">
        <v>2014</v>
      </c>
      <c r="F2798" s="94">
        <v>1</v>
      </c>
      <c r="G2798" s="94">
        <v>0</v>
      </c>
      <c r="H2798" s="94">
        <v>0</v>
      </c>
      <c r="I2798" s="93">
        <v>23619</v>
      </c>
      <c r="J2798" s="93" t="b" cm="1">
        <f t="array" ref="J2798">OR(ISNUMBER(SEARCH($L$26:$L$31,C2798)))</f>
        <v>1</v>
      </c>
      <c r="K2798" s="92"/>
      <c r="L2798" s="26"/>
      <c r="M2798" s="26"/>
      <c r="N2798" s="26"/>
      <c r="O2798" s="26"/>
      <c r="P2798" s="26"/>
      <c r="Q2798" s="26"/>
      <c r="R2798" s="26"/>
      <c r="S2798" s="26"/>
      <c r="T2798" s="26"/>
    </row>
    <row r="2799" spans="1:20" x14ac:dyDescent="0.25">
      <c r="A2799" s="26"/>
      <c r="B2799" s="94">
        <v>2</v>
      </c>
      <c r="C2799" s="37" t="s">
        <v>110</v>
      </c>
      <c r="D2799" s="94">
        <v>2</v>
      </c>
      <c r="E2799" s="94">
        <v>2014</v>
      </c>
      <c r="F2799" s="94">
        <v>1</v>
      </c>
      <c r="G2799" s="94">
        <v>0</v>
      </c>
      <c r="H2799" s="94">
        <v>0</v>
      </c>
      <c r="I2799" s="93">
        <v>693937</v>
      </c>
      <c r="J2799" s="93" t="b" cm="1">
        <f t="array" ref="J2799">OR(ISNUMBER(SEARCH($L$26:$L$31,C2799)))</f>
        <v>0</v>
      </c>
      <c r="K2799" s="92"/>
      <c r="L2799" s="26"/>
      <c r="M2799" s="26"/>
      <c r="N2799" s="26"/>
      <c r="O2799" s="26"/>
      <c r="P2799" s="26"/>
      <c r="Q2799" s="26"/>
      <c r="R2799" s="26"/>
      <c r="S2799" s="26"/>
      <c r="T2799" s="26"/>
    </row>
    <row r="2800" spans="1:20" x14ac:dyDescent="0.25">
      <c r="A2800" s="26"/>
      <c r="B2800" s="94">
        <v>5</v>
      </c>
      <c r="C2800" s="37" t="s">
        <v>104</v>
      </c>
      <c r="D2800" s="94">
        <v>2</v>
      </c>
      <c r="E2800" s="94">
        <v>2014</v>
      </c>
      <c r="F2800" s="94">
        <v>1</v>
      </c>
      <c r="G2800" s="94">
        <v>0</v>
      </c>
      <c r="H2800" s="94">
        <v>0</v>
      </c>
      <c r="I2800" s="93">
        <v>101370</v>
      </c>
      <c r="J2800" s="93" t="b" cm="1">
        <f t="array" ref="J2800">OR(ISNUMBER(SEARCH($L$26:$L$31,C2800)))</f>
        <v>1</v>
      </c>
      <c r="K2800" s="92"/>
      <c r="L2800" s="26"/>
      <c r="M2800" s="26"/>
      <c r="N2800" s="26"/>
      <c r="O2800" s="26"/>
      <c r="P2800" s="26"/>
      <c r="Q2800" s="26"/>
      <c r="R2800" s="26"/>
      <c r="S2800" s="26"/>
      <c r="T2800" s="26"/>
    </row>
    <row r="2801" spans="1:20" x14ac:dyDescent="0.25">
      <c r="A2801" s="26"/>
      <c r="B2801" s="94">
        <v>4</v>
      </c>
      <c r="C2801" s="37" t="s">
        <v>104</v>
      </c>
      <c r="D2801" s="94">
        <v>2</v>
      </c>
      <c r="E2801" s="94">
        <v>2014</v>
      </c>
      <c r="F2801" s="94">
        <v>1</v>
      </c>
      <c r="G2801" s="94">
        <v>0</v>
      </c>
      <c r="H2801" s="94">
        <v>0</v>
      </c>
      <c r="I2801" s="93">
        <v>57726</v>
      </c>
      <c r="J2801" s="93" t="b" cm="1">
        <f t="array" ref="J2801">OR(ISNUMBER(SEARCH($L$26:$L$31,C2801)))</f>
        <v>1</v>
      </c>
      <c r="K2801" s="92"/>
      <c r="L2801" s="26"/>
      <c r="M2801" s="26"/>
      <c r="N2801" s="26"/>
      <c r="O2801" s="26"/>
      <c r="P2801" s="26"/>
      <c r="Q2801" s="26"/>
      <c r="R2801" s="26"/>
      <c r="S2801" s="26"/>
      <c r="T2801" s="26"/>
    </row>
    <row r="2802" spans="1:20" x14ac:dyDescent="0.25">
      <c r="A2802" s="26"/>
      <c r="B2802" s="94">
        <v>4</v>
      </c>
      <c r="C2802" s="37" t="s">
        <v>104</v>
      </c>
      <c r="D2802" s="94">
        <v>2</v>
      </c>
      <c r="E2802" s="94">
        <v>2014</v>
      </c>
      <c r="F2802" s="94">
        <v>1</v>
      </c>
      <c r="G2802" s="94">
        <v>0</v>
      </c>
      <c r="H2802" s="94">
        <v>0</v>
      </c>
      <c r="I2802" s="93">
        <v>187047</v>
      </c>
      <c r="J2802" s="93" t="b" cm="1">
        <f t="array" ref="J2802">OR(ISNUMBER(SEARCH($L$26:$L$31,C2802)))</f>
        <v>1</v>
      </c>
      <c r="K2802" s="92"/>
      <c r="L2802" s="26"/>
      <c r="M2802" s="26"/>
      <c r="N2802" s="26"/>
      <c r="O2802" s="26"/>
      <c r="P2802" s="26"/>
      <c r="Q2802" s="26"/>
      <c r="R2802" s="26"/>
      <c r="S2802" s="26"/>
      <c r="T2802" s="26"/>
    </row>
    <row r="2803" spans="1:20" x14ac:dyDescent="0.25">
      <c r="A2803" s="26"/>
      <c r="B2803" s="94">
        <v>5</v>
      </c>
      <c r="C2803" s="37" t="s">
        <v>104</v>
      </c>
      <c r="D2803" s="94">
        <v>2</v>
      </c>
      <c r="E2803" s="94">
        <v>2014</v>
      </c>
      <c r="F2803" s="94">
        <v>1</v>
      </c>
      <c r="G2803" s="94">
        <v>0</v>
      </c>
      <c r="H2803" s="94">
        <v>0</v>
      </c>
      <c r="I2803" s="93">
        <v>127957</v>
      </c>
      <c r="J2803" s="93" t="b" cm="1">
        <f t="array" ref="J2803">OR(ISNUMBER(SEARCH($L$26:$L$31,C2803)))</f>
        <v>1</v>
      </c>
      <c r="K2803" s="92"/>
      <c r="L2803" s="26"/>
      <c r="M2803" s="26"/>
      <c r="N2803" s="26"/>
      <c r="O2803" s="26"/>
      <c r="P2803" s="26"/>
      <c r="Q2803" s="26"/>
      <c r="R2803" s="26"/>
      <c r="S2803" s="26"/>
      <c r="T2803" s="26"/>
    </row>
    <row r="2804" spans="1:20" x14ac:dyDescent="0.25">
      <c r="A2804" s="26"/>
      <c r="B2804" s="94">
        <v>5</v>
      </c>
      <c r="C2804" s="37" t="s">
        <v>104</v>
      </c>
      <c r="D2804" s="94">
        <v>2</v>
      </c>
      <c r="E2804" s="94">
        <v>2014</v>
      </c>
      <c r="F2804" s="94">
        <v>1</v>
      </c>
      <c r="G2804" s="94">
        <v>0</v>
      </c>
      <c r="H2804" s="94">
        <v>0</v>
      </c>
      <c r="I2804" s="93">
        <v>59134</v>
      </c>
      <c r="J2804" s="93" t="b" cm="1">
        <f t="array" ref="J2804">OR(ISNUMBER(SEARCH($L$26:$L$31,C2804)))</f>
        <v>1</v>
      </c>
      <c r="K2804" s="92"/>
      <c r="L2804" s="26"/>
      <c r="M2804" s="26"/>
      <c r="N2804" s="26"/>
      <c r="O2804" s="26"/>
      <c r="P2804" s="26"/>
      <c r="Q2804" s="26"/>
      <c r="R2804" s="26"/>
      <c r="S2804" s="26"/>
      <c r="T2804" s="26"/>
    </row>
    <row r="2805" spans="1:20" x14ac:dyDescent="0.25">
      <c r="A2805" s="26"/>
      <c r="B2805" s="94">
        <v>6</v>
      </c>
      <c r="C2805" s="37" t="s">
        <v>104</v>
      </c>
      <c r="D2805" s="94">
        <v>2</v>
      </c>
      <c r="E2805" s="94">
        <v>2014</v>
      </c>
      <c r="F2805" s="94">
        <v>1</v>
      </c>
      <c r="G2805" s="94">
        <v>0</v>
      </c>
      <c r="H2805" s="94">
        <v>0</v>
      </c>
      <c r="I2805" s="93">
        <v>89918</v>
      </c>
      <c r="J2805" s="93" t="b" cm="1">
        <f t="array" ref="J2805">OR(ISNUMBER(SEARCH($L$26:$L$31,C2805)))</f>
        <v>1</v>
      </c>
      <c r="K2805" s="92"/>
      <c r="L2805" s="26"/>
      <c r="M2805" s="26"/>
      <c r="N2805" s="26"/>
      <c r="O2805" s="26"/>
      <c r="P2805" s="26"/>
      <c r="Q2805" s="26"/>
      <c r="R2805" s="26"/>
      <c r="S2805" s="26"/>
      <c r="T2805" s="26"/>
    </row>
    <row r="2806" spans="1:20" x14ac:dyDescent="0.25">
      <c r="A2806" s="26"/>
      <c r="B2806" s="94">
        <v>1</v>
      </c>
      <c r="C2806" s="37" t="s">
        <v>110</v>
      </c>
      <c r="D2806" s="94">
        <v>2</v>
      </c>
      <c r="E2806" s="94">
        <v>2014</v>
      </c>
      <c r="F2806" s="94">
        <v>1</v>
      </c>
      <c r="G2806" s="94">
        <v>0</v>
      </c>
      <c r="H2806" s="94">
        <v>0</v>
      </c>
      <c r="I2806" s="93">
        <v>357224</v>
      </c>
      <c r="J2806" s="93" t="b" cm="1">
        <f t="array" ref="J2806">OR(ISNUMBER(SEARCH($L$26:$L$31,C2806)))</f>
        <v>0</v>
      </c>
      <c r="K2806" s="92"/>
      <c r="L2806" s="26"/>
      <c r="M2806" s="26"/>
      <c r="N2806" s="26"/>
      <c r="O2806" s="26"/>
      <c r="P2806" s="26"/>
      <c r="Q2806" s="26"/>
      <c r="R2806" s="26"/>
      <c r="S2806" s="26"/>
      <c r="T2806" s="26"/>
    </row>
    <row r="2807" spans="1:20" x14ac:dyDescent="0.25">
      <c r="A2807" s="26"/>
      <c r="B2807" s="94">
        <v>2</v>
      </c>
      <c r="C2807" s="37" t="s">
        <v>105</v>
      </c>
      <c r="D2807" s="94">
        <v>3</v>
      </c>
      <c r="E2807" s="94">
        <v>2014</v>
      </c>
      <c r="F2807" s="94">
        <v>1</v>
      </c>
      <c r="G2807" s="94">
        <v>12</v>
      </c>
      <c r="H2807" s="94">
        <v>0</v>
      </c>
      <c r="I2807" s="93">
        <v>0</v>
      </c>
      <c r="J2807" s="93" t="b" cm="1">
        <f t="array" ref="J2807">OR(ISNUMBER(SEARCH($L$26:$L$31,C2807)))</f>
        <v>0</v>
      </c>
      <c r="K2807" s="92"/>
      <c r="L2807" s="26"/>
      <c r="M2807" s="26"/>
      <c r="N2807" s="26"/>
      <c r="O2807" s="26"/>
      <c r="P2807" s="26"/>
      <c r="Q2807" s="26"/>
      <c r="R2807" s="26"/>
      <c r="S2807" s="26"/>
      <c r="T2807" s="26"/>
    </row>
    <row r="2808" spans="1:20" x14ac:dyDescent="0.25">
      <c r="A2808" s="26"/>
      <c r="B2808" s="94">
        <v>1</v>
      </c>
      <c r="C2808" s="37" t="s">
        <v>103</v>
      </c>
      <c r="D2808" s="94">
        <v>3</v>
      </c>
      <c r="E2808" s="94">
        <v>2014</v>
      </c>
      <c r="F2808" s="94">
        <v>1</v>
      </c>
      <c r="G2808" s="94">
        <v>0</v>
      </c>
      <c r="H2808" s="94">
        <v>0</v>
      </c>
      <c r="I2808" s="93">
        <v>835241</v>
      </c>
      <c r="J2808" s="93" t="b" cm="1">
        <f t="array" ref="J2808">OR(ISNUMBER(SEARCH($L$26:$L$31,C2808)))</f>
        <v>1</v>
      </c>
      <c r="K2808" s="92"/>
      <c r="L2808" s="26"/>
      <c r="M2808" s="26"/>
      <c r="N2808" s="26"/>
      <c r="O2808" s="26"/>
      <c r="P2808" s="26"/>
      <c r="Q2808" s="26"/>
      <c r="R2808" s="26"/>
      <c r="S2808" s="26"/>
      <c r="T2808" s="26"/>
    </row>
    <row r="2809" spans="1:20" x14ac:dyDescent="0.25">
      <c r="A2809" s="26"/>
      <c r="B2809" s="94">
        <v>3</v>
      </c>
      <c r="C2809" s="37" t="s">
        <v>103</v>
      </c>
      <c r="D2809" s="94">
        <v>3</v>
      </c>
      <c r="E2809" s="94">
        <v>2014</v>
      </c>
      <c r="F2809" s="94">
        <v>1</v>
      </c>
      <c r="G2809" s="94">
        <v>0</v>
      </c>
      <c r="H2809" s="94">
        <v>0</v>
      </c>
      <c r="I2809" s="93">
        <v>63870</v>
      </c>
      <c r="J2809" s="93" t="b" cm="1">
        <f t="array" ref="J2809">OR(ISNUMBER(SEARCH($L$26:$L$31,C2809)))</f>
        <v>1</v>
      </c>
      <c r="K2809" s="92"/>
      <c r="L2809" s="26"/>
      <c r="M2809" s="26"/>
      <c r="N2809" s="26"/>
      <c r="O2809" s="26"/>
      <c r="P2809" s="26"/>
      <c r="Q2809" s="26"/>
      <c r="R2809" s="26"/>
      <c r="S2809" s="26"/>
      <c r="T2809" s="26"/>
    </row>
    <row r="2810" spans="1:20" x14ac:dyDescent="0.25">
      <c r="A2810" s="26"/>
      <c r="B2810" s="94">
        <v>2</v>
      </c>
      <c r="C2810" s="37" t="s">
        <v>104</v>
      </c>
      <c r="D2810" s="94">
        <v>3</v>
      </c>
      <c r="E2810" s="94">
        <v>2014</v>
      </c>
      <c r="F2810" s="94">
        <v>1</v>
      </c>
      <c r="G2810" s="94">
        <v>0</v>
      </c>
      <c r="H2810" s="94">
        <v>0</v>
      </c>
      <c r="I2810" s="93">
        <v>16644</v>
      </c>
      <c r="J2810" s="93" t="b" cm="1">
        <f t="array" ref="J2810">OR(ISNUMBER(SEARCH($L$26:$L$31,C2810)))</f>
        <v>1</v>
      </c>
      <c r="K2810" s="92"/>
      <c r="L2810" s="26"/>
      <c r="M2810" s="26"/>
      <c r="N2810" s="26"/>
      <c r="O2810" s="26"/>
      <c r="P2810" s="26"/>
      <c r="Q2810" s="26"/>
      <c r="R2810" s="26"/>
      <c r="S2810" s="26"/>
      <c r="T2810" s="26"/>
    </row>
    <row r="2811" spans="1:20" x14ac:dyDescent="0.25">
      <c r="A2811" s="26"/>
      <c r="B2811" s="94">
        <v>2</v>
      </c>
      <c r="C2811" s="37" t="s">
        <v>104</v>
      </c>
      <c r="D2811" s="94">
        <v>3</v>
      </c>
      <c r="E2811" s="94">
        <v>2014</v>
      </c>
      <c r="F2811" s="94">
        <v>1</v>
      </c>
      <c r="G2811" s="94">
        <v>0</v>
      </c>
      <c r="H2811" s="94">
        <v>77</v>
      </c>
      <c r="I2811" s="93">
        <v>424199</v>
      </c>
      <c r="J2811" s="93" t="b" cm="1">
        <f t="array" ref="J2811">OR(ISNUMBER(SEARCH($L$26:$L$31,C2811)))</f>
        <v>1</v>
      </c>
      <c r="K2811" s="92"/>
      <c r="L2811" s="26"/>
      <c r="M2811" s="26"/>
      <c r="N2811" s="26"/>
      <c r="O2811" s="26"/>
      <c r="P2811" s="26"/>
      <c r="Q2811" s="26"/>
      <c r="R2811" s="26"/>
      <c r="S2811" s="26"/>
      <c r="T2811" s="26"/>
    </row>
    <row r="2812" spans="1:20" x14ac:dyDescent="0.25">
      <c r="A2812" s="26"/>
      <c r="B2812" s="94">
        <v>1</v>
      </c>
      <c r="C2812" s="37" t="s">
        <v>103</v>
      </c>
      <c r="D2812" s="94">
        <v>3</v>
      </c>
      <c r="E2812" s="94">
        <v>2014</v>
      </c>
      <c r="F2812" s="94">
        <v>1</v>
      </c>
      <c r="G2812" s="94">
        <v>0</v>
      </c>
      <c r="H2812" s="94">
        <v>0</v>
      </c>
      <c r="I2812" s="93">
        <v>340944</v>
      </c>
      <c r="J2812" s="93" t="b" cm="1">
        <f t="array" ref="J2812">OR(ISNUMBER(SEARCH($L$26:$L$31,C2812)))</f>
        <v>1</v>
      </c>
      <c r="K2812" s="92"/>
      <c r="L2812" s="26"/>
      <c r="M2812" s="26"/>
      <c r="N2812" s="26"/>
      <c r="O2812" s="26"/>
      <c r="P2812" s="26"/>
      <c r="Q2812" s="26"/>
      <c r="R2812" s="26"/>
      <c r="S2812" s="26"/>
      <c r="T2812" s="26"/>
    </row>
    <row r="2813" spans="1:20" x14ac:dyDescent="0.25">
      <c r="A2813" s="26"/>
      <c r="B2813" s="94">
        <v>2</v>
      </c>
      <c r="C2813" s="37" t="s">
        <v>104</v>
      </c>
      <c r="D2813" s="94">
        <v>3</v>
      </c>
      <c r="E2813" s="94">
        <v>2014</v>
      </c>
      <c r="F2813" s="94">
        <v>1</v>
      </c>
      <c r="G2813" s="94">
        <v>0</v>
      </c>
      <c r="H2813" s="94">
        <v>0</v>
      </c>
      <c r="I2813" s="93">
        <v>96243</v>
      </c>
      <c r="J2813" s="93" t="b" cm="1">
        <f t="array" ref="J2813">OR(ISNUMBER(SEARCH($L$26:$L$31,C2813)))</f>
        <v>1</v>
      </c>
      <c r="K2813" s="92"/>
      <c r="L2813" s="26"/>
      <c r="M2813" s="26"/>
      <c r="N2813" s="26"/>
      <c r="O2813" s="26"/>
      <c r="P2813" s="26"/>
      <c r="Q2813" s="26"/>
      <c r="R2813" s="26"/>
      <c r="S2813" s="26"/>
      <c r="T2813" s="26"/>
    </row>
    <row r="2814" spans="1:20" x14ac:dyDescent="0.25">
      <c r="A2814" s="26"/>
      <c r="B2814" s="94">
        <v>2</v>
      </c>
      <c r="C2814" s="37" t="s">
        <v>109</v>
      </c>
      <c r="D2814" s="94">
        <v>3</v>
      </c>
      <c r="E2814" s="94">
        <v>2014</v>
      </c>
      <c r="F2814" s="94">
        <v>1</v>
      </c>
      <c r="G2814" s="94">
        <v>0</v>
      </c>
      <c r="H2814" s="94">
        <v>0</v>
      </c>
      <c r="I2814" s="93">
        <v>15152</v>
      </c>
      <c r="J2814" s="93" t="b" cm="1">
        <f t="array" ref="J2814">OR(ISNUMBER(SEARCH($L$26:$L$31,C2814)))</f>
        <v>0</v>
      </c>
      <c r="K2814" s="92"/>
      <c r="L2814" s="26"/>
      <c r="M2814" s="26"/>
      <c r="N2814" s="26"/>
      <c r="O2814" s="26"/>
      <c r="P2814" s="26"/>
      <c r="Q2814" s="26"/>
      <c r="R2814" s="26"/>
      <c r="S2814" s="26"/>
      <c r="T2814" s="26"/>
    </row>
    <row r="2815" spans="1:20" x14ac:dyDescent="0.25">
      <c r="A2815" s="26"/>
      <c r="B2815" s="94">
        <v>2</v>
      </c>
      <c r="C2815" s="37" t="s">
        <v>104</v>
      </c>
      <c r="D2815" s="94">
        <v>3</v>
      </c>
      <c r="E2815" s="94">
        <v>2014</v>
      </c>
      <c r="F2815" s="94">
        <v>1</v>
      </c>
      <c r="G2815" s="94">
        <v>0</v>
      </c>
      <c r="H2815" s="94">
        <v>0</v>
      </c>
      <c r="I2815" s="93">
        <v>46837</v>
      </c>
      <c r="J2815" s="93" t="b" cm="1">
        <f t="array" ref="J2815">OR(ISNUMBER(SEARCH($L$26:$L$31,C2815)))</f>
        <v>1</v>
      </c>
      <c r="K2815" s="92"/>
      <c r="L2815" s="26"/>
      <c r="M2815" s="26"/>
      <c r="N2815" s="26"/>
      <c r="O2815" s="26"/>
      <c r="P2815" s="26"/>
      <c r="Q2815" s="26"/>
      <c r="R2815" s="26"/>
      <c r="S2815" s="26"/>
      <c r="T2815" s="26"/>
    </row>
    <row r="2816" spans="1:20" x14ac:dyDescent="0.25">
      <c r="A2816" s="26"/>
      <c r="B2816" s="94">
        <v>2</v>
      </c>
      <c r="C2816" s="37" t="s">
        <v>109</v>
      </c>
      <c r="D2816" s="94">
        <v>3</v>
      </c>
      <c r="E2816" s="94">
        <v>2014</v>
      </c>
      <c r="F2816" s="94">
        <v>1</v>
      </c>
      <c r="G2816" s="94">
        <v>0</v>
      </c>
      <c r="H2816" s="94">
        <v>0</v>
      </c>
      <c r="I2816" s="93">
        <v>3990</v>
      </c>
      <c r="J2816" s="93" t="b" cm="1">
        <f t="array" ref="J2816">OR(ISNUMBER(SEARCH($L$26:$L$31,C2816)))</f>
        <v>0</v>
      </c>
      <c r="K2816" s="92"/>
      <c r="L2816" s="26"/>
      <c r="M2816" s="26"/>
      <c r="N2816" s="26"/>
      <c r="O2816" s="26"/>
      <c r="P2816" s="26"/>
      <c r="Q2816" s="26"/>
      <c r="R2816" s="26"/>
      <c r="S2816" s="26"/>
      <c r="T2816" s="26"/>
    </row>
    <row r="2817" spans="1:20" x14ac:dyDescent="0.25">
      <c r="A2817" s="26"/>
      <c r="B2817" s="94">
        <v>2</v>
      </c>
      <c r="C2817" s="37" t="s">
        <v>109</v>
      </c>
      <c r="D2817" s="94">
        <v>3</v>
      </c>
      <c r="E2817" s="94">
        <v>2014</v>
      </c>
      <c r="F2817" s="94">
        <v>1</v>
      </c>
      <c r="G2817" s="94">
        <v>0</v>
      </c>
      <c r="H2817" s="94">
        <v>0</v>
      </c>
      <c r="I2817" s="93">
        <v>14604</v>
      </c>
      <c r="J2817" s="93" t="b" cm="1">
        <f t="array" ref="J2817">OR(ISNUMBER(SEARCH($L$26:$L$31,C2817)))</f>
        <v>0</v>
      </c>
      <c r="K2817" s="92"/>
      <c r="L2817" s="26"/>
      <c r="M2817" s="26"/>
      <c r="N2817" s="26"/>
      <c r="O2817" s="26"/>
      <c r="P2817" s="26"/>
      <c r="Q2817" s="26"/>
      <c r="R2817" s="26"/>
      <c r="S2817" s="26"/>
      <c r="T2817" s="26"/>
    </row>
    <row r="2818" spans="1:20" x14ac:dyDescent="0.25">
      <c r="A2818" s="26"/>
      <c r="B2818" s="94">
        <v>1</v>
      </c>
      <c r="C2818" s="37" t="s">
        <v>103</v>
      </c>
      <c r="D2818" s="94">
        <v>3</v>
      </c>
      <c r="E2818" s="94">
        <v>2014</v>
      </c>
      <c r="F2818" s="94">
        <v>2</v>
      </c>
      <c r="G2818" s="94">
        <v>22</v>
      </c>
      <c r="H2818" s="94">
        <v>0</v>
      </c>
      <c r="I2818" s="93">
        <v>22598611</v>
      </c>
      <c r="J2818" s="93" t="b" cm="1">
        <f t="array" ref="J2818">OR(ISNUMBER(SEARCH($L$26:$L$31,C2818)))</f>
        <v>1</v>
      </c>
      <c r="K2818" s="92"/>
      <c r="L2818" s="26"/>
      <c r="M2818" s="26"/>
      <c r="N2818" s="26"/>
      <c r="O2818" s="26"/>
      <c r="P2818" s="26"/>
      <c r="Q2818" s="26"/>
      <c r="R2818" s="26"/>
      <c r="S2818" s="26"/>
      <c r="T2818" s="26"/>
    </row>
    <row r="2819" spans="1:20" x14ac:dyDescent="0.25">
      <c r="A2819" s="26"/>
      <c r="B2819" s="94">
        <v>2</v>
      </c>
      <c r="C2819" s="37" t="s">
        <v>109</v>
      </c>
      <c r="D2819" s="94">
        <v>3</v>
      </c>
      <c r="E2819" s="94">
        <v>2014</v>
      </c>
      <c r="F2819" s="94">
        <v>1</v>
      </c>
      <c r="G2819" s="94">
        <v>0</v>
      </c>
      <c r="H2819" s="94">
        <v>0</v>
      </c>
      <c r="I2819" s="93">
        <v>3845</v>
      </c>
      <c r="J2819" s="93" t="b" cm="1">
        <f t="array" ref="J2819">OR(ISNUMBER(SEARCH($L$26:$L$31,C2819)))</f>
        <v>0</v>
      </c>
      <c r="K2819" s="92"/>
      <c r="L2819" s="26"/>
      <c r="M2819" s="26"/>
      <c r="N2819" s="26"/>
      <c r="O2819" s="26"/>
      <c r="P2819" s="26"/>
      <c r="Q2819" s="26"/>
      <c r="R2819" s="26"/>
      <c r="S2819" s="26"/>
      <c r="T2819" s="26"/>
    </row>
    <row r="2820" spans="1:20" x14ac:dyDescent="0.25">
      <c r="A2820" s="26"/>
      <c r="B2820" s="94">
        <v>2</v>
      </c>
      <c r="C2820" s="37" t="s">
        <v>109</v>
      </c>
      <c r="D2820" s="94">
        <v>3</v>
      </c>
      <c r="E2820" s="94">
        <v>2014</v>
      </c>
      <c r="F2820" s="94">
        <v>1</v>
      </c>
      <c r="G2820" s="94">
        <v>0</v>
      </c>
      <c r="H2820" s="94">
        <v>0</v>
      </c>
      <c r="I2820" s="93">
        <v>4272</v>
      </c>
      <c r="J2820" s="93" t="b" cm="1">
        <f t="array" ref="J2820">OR(ISNUMBER(SEARCH($L$26:$L$31,C2820)))</f>
        <v>0</v>
      </c>
      <c r="K2820" s="92"/>
      <c r="L2820" s="26"/>
      <c r="M2820" s="26"/>
      <c r="N2820" s="26"/>
      <c r="O2820" s="26"/>
      <c r="P2820" s="26"/>
      <c r="Q2820" s="26"/>
      <c r="R2820" s="26"/>
      <c r="S2820" s="26"/>
      <c r="T2820" s="26"/>
    </row>
    <row r="2821" spans="1:20" x14ac:dyDescent="0.25">
      <c r="A2821" s="26"/>
      <c r="B2821" s="94">
        <v>1</v>
      </c>
      <c r="C2821" s="37" t="s">
        <v>103</v>
      </c>
      <c r="D2821" s="94">
        <v>3</v>
      </c>
      <c r="E2821" s="94">
        <v>2014</v>
      </c>
      <c r="F2821" s="94">
        <v>2</v>
      </c>
      <c r="G2821" s="94">
        <v>0</v>
      </c>
      <c r="H2821" s="94">
        <v>0</v>
      </c>
      <c r="I2821" s="93">
        <v>3169448</v>
      </c>
      <c r="J2821" s="93" t="b" cm="1">
        <f t="array" ref="J2821">OR(ISNUMBER(SEARCH($L$26:$L$31,C2821)))</f>
        <v>1</v>
      </c>
      <c r="K2821" s="92"/>
      <c r="L2821" s="26"/>
      <c r="M2821" s="26"/>
      <c r="N2821" s="26"/>
      <c r="O2821" s="26"/>
      <c r="P2821" s="26"/>
      <c r="Q2821" s="26"/>
      <c r="R2821" s="26"/>
      <c r="S2821" s="26"/>
      <c r="T2821" s="26"/>
    </row>
    <row r="2822" spans="1:20" x14ac:dyDescent="0.25">
      <c r="A2822" s="26"/>
      <c r="B2822" s="94">
        <v>2</v>
      </c>
      <c r="C2822" s="37" t="s">
        <v>109</v>
      </c>
      <c r="D2822" s="94">
        <v>3</v>
      </c>
      <c r="E2822" s="94">
        <v>2014</v>
      </c>
      <c r="F2822" s="94">
        <v>1</v>
      </c>
      <c r="G2822" s="94">
        <v>0</v>
      </c>
      <c r="H2822" s="94">
        <v>0</v>
      </c>
      <c r="I2822" s="93">
        <v>17286</v>
      </c>
      <c r="J2822" s="93" t="b" cm="1">
        <f t="array" ref="J2822">OR(ISNUMBER(SEARCH($L$26:$L$31,C2822)))</f>
        <v>0</v>
      </c>
      <c r="K2822" s="92"/>
      <c r="L2822" s="26"/>
      <c r="M2822" s="26"/>
      <c r="N2822" s="26"/>
      <c r="O2822" s="26"/>
      <c r="P2822" s="26"/>
      <c r="Q2822" s="26"/>
      <c r="R2822" s="26"/>
      <c r="S2822" s="26"/>
      <c r="T2822" s="26"/>
    </row>
    <row r="2823" spans="1:20" x14ac:dyDescent="0.25">
      <c r="A2823" s="26"/>
      <c r="B2823" s="94">
        <v>2</v>
      </c>
      <c r="C2823" s="37" t="s">
        <v>109</v>
      </c>
      <c r="D2823" s="94">
        <v>3</v>
      </c>
      <c r="E2823" s="94">
        <v>2014</v>
      </c>
      <c r="F2823" s="94">
        <v>1</v>
      </c>
      <c r="G2823" s="94">
        <v>0</v>
      </c>
      <c r="H2823" s="94">
        <v>0</v>
      </c>
      <c r="I2823" s="93">
        <v>3626</v>
      </c>
      <c r="J2823" s="93" t="b" cm="1">
        <f t="array" ref="J2823">OR(ISNUMBER(SEARCH($L$26:$L$31,C2823)))</f>
        <v>0</v>
      </c>
      <c r="K2823" s="92"/>
      <c r="L2823" s="26"/>
      <c r="M2823" s="26"/>
      <c r="N2823" s="26"/>
      <c r="O2823" s="26"/>
      <c r="P2823" s="26"/>
      <c r="Q2823" s="26"/>
      <c r="R2823" s="26"/>
      <c r="S2823" s="26"/>
      <c r="T2823" s="26"/>
    </row>
    <row r="2824" spans="1:20" x14ac:dyDescent="0.25">
      <c r="A2824" s="26"/>
      <c r="B2824" s="94">
        <v>2</v>
      </c>
      <c r="C2824" s="37" t="s">
        <v>109</v>
      </c>
      <c r="D2824" s="94">
        <v>3</v>
      </c>
      <c r="E2824" s="94">
        <v>2014</v>
      </c>
      <c r="F2824" s="94">
        <v>1</v>
      </c>
      <c r="G2824" s="94">
        <v>0</v>
      </c>
      <c r="H2824" s="94">
        <v>0</v>
      </c>
      <c r="I2824" s="93">
        <v>3631</v>
      </c>
      <c r="J2824" s="93" t="b" cm="1">
        <f t="array" ref="J2824">OR(ISNUMBER(SEARCH($L$26:$L$31,C2824)))</f>
        <v>0</v>
      </c>
      <c r="K2824" s="92"/>
      <c r="L2824" s="26"/>
      <c r="M2824" s="26"/>
      <c r="N2824" s="26"/>
      <c r="O2824" s="26"/>
      <c r="P2824" s="26"/>
      <c r="Q2824" s="26"/>
      <c r="R2824" s="26"/>
      <c r="S2824" s="26"/>
      <c r="T2824" s="26"/>
    </row>
    <row r="2825" spans="1:20" x14ac:dyDescent="0.25">
      <c r="A2825" s="26"/>
      <c r="B2825" s="94">
        <v>3</v>
      </c>
      <c r="C2825" s="37" t="s">
        <v>104</v>
      </c>
      <c r="D2825" s="94">
        <v>2</v>
      </c>
      <c r="E2825" s="94">
        <v>2014</v>
      </c>
      <c r="F2825" s="94">
        <v>1</v>
      </c>
      <c r="G2825" s="94">
        <v>0</v>
      </c>
      <c r="H2825" s="94">
        <v>0</v>
      </c>
      <c r="I2825" s="93">
        <v>46062</v>
      </c>
      <c r="J2825" s="93" t="b" cm="1">
        <f t="array" ref="J2825">OR(ISNUMBER(SEARCH($L$26:$L$31,C2825)))</f>
        <v>1</v>
      </c>
      <c r="K2825" s="92"/>
      <c r="L2825" s="26"/>
      <c r="M2825" s="26"/>
      <c r="N2825" s="26"/>
      <c r="O2825" s="26"/>
      <c r="P2825" s="26"/>
      <c r="Q2825" s="26"/>
      <c r="R2825" s="26"/>
      <c r="S2825" s="26"/>
      <c r="T2825" s="26"/>
    </row>
    <row r="2826" spans="1:20" x14ac:dyDescent="0.25">
      <c r="A2826" s="26"/>
      <c r="B2826" s="94">
        <v>3</v>
      </c>
      <c r="C2826" s="37" t="s">
        <v>104</v>
      </c>
      <c r="D2826" s="94">
        <v>2</v>
      </c>
      <c r="E2826" s="94">
        <v>2014</v>
      </c>
      <c r="F2826" s="94">
        <v>1</v>
      </c>
      <c r="G2826" s="94">
        <v>0</v>
      </c>
      <c r="H2826" s="94">
        <v>0</v>
      </c>
      <c r="I2826" s="93">
        <v>33593</v>
      </c>
      <c r="J2826" s="93" t="b" cm="1">
        <f t="array" ref="J2826">OR(ISNUMBER(SEARCH($L$26:$L$31,C2826)))</f>
        <v>1</v>
      </c>
      <c r="K2826" s="92"/>
      <c r="L2826" s="26"/>
      <c r="M2826" s="26"/>
      <c r="N2826" s="26"/>
      <c r="O2826" s="26"/>
      <c r="P2826" s="26"/>
      <c r="Q2826" s="26"/>
      <c r="R2826" s="26"/>
      <c r="S2826" s="26"/>
      <c r="T2826" s="26"/>
    </row>
    <row r="2827" spans="1:20" x14ac:dyDescent="0.25">
      <c r="A2827" s="26"/>
      <c r="B2827" s="94">
        <v>3</v>
      </c>
      <c r="C2827" s="37" t="s">
        <v>104</v>
      </c>
      <c r="D2827" s="94">
        <v>2</v>
      </c>
      <c r="E2827" s="94">
        <v>2014</v>
      </c>
      <c r="F2827" s="94">
        <v>1</v>
      </c>
      <c r="G2827" s="94">
        <v>0</v>
      </c>
      <c r="H2827" s="94">
        <v>0</v>
      </c>
      <c r="I2827" s="93">
        <v>47984</v>
      </c>
      <c r="J2827" s="93" t="b" cm="1">
        <f t="array" ref="J2827">OR(ISNUMBER(SEARCH($L$26:$L$31,C2827)))</f>
        <v>1</v>
      </c>
      <c r="K2827" s="92"/>
      <c r="L2827" s="26"/>
      <c r="M2827" s="26"/>
      <c r="N2827" s="26"/>
      <c r="O2827" s="26"/>
      <c r="P2827" s="26"/>
      <c r="Q2827" s="26"/>
      <c r="R2827" s="26"/>
      <c r="S2827" s="26"/>
      <c r="T2827" s="26"/>
    </row>
    <row r="2828" spans="1:20" x14ac:dyDescent="0.25">
      <c r="A2828" s="26"/>
      <c r="B2828" s="94">
        <v>3</v>
      </c>
      <c r="C2828" s="37" t="s">
        <v>104</v>
      </c>
      <c r="D2828" s="94">
        <v>2</v>
      </c>
      <c r="E2828" s="94">
        <v>2014</v>
      </c>
      <c r="F2828" s="94">
        <v>1</v>
      </c>
      <c r="G2828" s="94">
        <v>0</v>
      </c>
      <c r="H2828" s="94">
        <v>0</v>
      </c>
      <c r="I2828" s="93">
        <v>91431</v>
      </c>
      <c r="J2828" s="93" t="b" cm="1">
        <f t="array" ref="J2828">OR(ISNUMBER(SEARCH($L$26:$L$31,C2828)))</f>
        <v>1</v>
      </c>
      <c r="K2828" s="92"/>
      <c r="L2828" s="26"/>
      <c r="M2828" s="26"/>
      <c r="N2828" s="26"/>
      <c r="O2828" s="26"/>
      <c r="P2828" s="26"/>
      <c r="Q2828" s="26"/>
      <c r="R2828" s="26"/>
      <c r="S2828" s="26"/>
      <c r="T2828" s="26"/>
    </row>
    <row r="2829" spans="1:20" x14ac:dyDescent="0.25">
      <c r="A2829" s="26"/>
      <c r="B2829" s="94">
        <v>3</v>
      </c>
      <c r="C2829" s="37" t="s">
        <v>104</v>
      </c>
      <c r="D2829" s="94">
        <v>2</v>
      </c>
      <c r="E2829" s="94">
        <v>2014</v>
      </c>
      <c r="F2829" s="94">
        <v>1</v>
      </c>
      <c r="G2829" s="94">
        <v>0</v>
      </c>
      <c r="H2829" s="94">
        <v>0</v>
      </c>
      <c r="I2829" s="93">
        <v>28780</v>
      </c>
      <c r="J2829" s="93" t="b" cm="1">
        <f t="array" ref="J2829">OR(ISNUMBER(SEARCH($L$26:$L$31,C2829)))</f>
        <v>1</v>
      </c>
      <c r="K2829" s="92"/>
      <c r="L2829" s="26"/>
      <c r="M2829" s="26"/>
      <c r="N2829" s="26"/>
      <c r="O2829" s="26"/>
      <c r="P2829" s="26"/>
      <c r="Q2829" s="26"/>
      <c r="R2829" s="26"/>
      <c r="S2829" s="26"/>
      <c r="T2829" s="26"/>
    </row>
    <row r="2830" spans="1:20" x14ac:dyDescent="0.25">
      <c r="A2830" s="26"/>
      <c r="B2830" s="94">
        <v>3</v>
      </c>
      <c r="C2830" s="37" t="s">
        <v>104</v>
      </c>
      <c r="D2830" s="94">
        <v>2</v>
      </c>
      <c r="E2830" s="94">
        <v>2014</v>
      </c>
      <c r="F2830" s="94">
        <v>1</v>
      </c>
      <c r="G2830" s="94">
        <v>0</v>
      </c>
      <c r="H2830" s="94">
        <v>0</v>
      </c>
      <c r="I2830" s="93">
        <v>45144</v>
      </c>
      <c r="J2830" s="93" t="b" cm="1">
        <f t="array" ref="J2830">OR(ISNUMBER(SEARCH($L$26:$L$31,C2830)))</f>
        <v>1</v>
      </c>
      <c r="K2830" s="92"/>
      <c r="L2830" s="26"/>
      <c r="M2830" s="26"/>
      <c r="N2830" s="26"/>
      <c r="O2830" s="26"/>
      <c r="P2830" s="26"/>
      <c r="Q2830" s="26"/>
      <c r="R2830" s="26"/>
      <c r="S2830" s="26"/>
      <c r="T2830" s="26"/>
    </row>
    <row r="2831" spans="1:20" x14ac:dyDescent="0.25">
      <c r="A2831" s="26"/>
      <c r="B2831" s="94">
        <v>3</v>
      </c>
      <c r="C2831" s="37" t="s">
        <v>103</v>
      </c>
      <c r="D2831" s="94">
        <v>2</v>
      </c>
      <c r="E2831" s="94">
        <v>2014</v>
      </c>
      <c r="F2831" s="94">
        <v>1</v>
      </c>
      <c r="G2831" s="94">
        <v>0</v>
      </c>
      <c r="H2831" s="94">
        <v>0</v>
      </c>
      <c r="I2831" s="93">
        <v>30683</v>
      </c>
      <c r="J2831" s="93" t="b" cm="1">
        <f t="array" ref="J2831">OR(ISNUMBER(SEARCH($L$26:$L$31,C2831)))</f>
        <v>1</v>
      </c>
      <c r="K2831" s="92"/>
      <c r="L2831" s="26"/>
      <c r="M2831" s="26"/>
      <c r="N2831" s="26"/>
      <c r="O2831" s="26"/>
      <c r="P2831" s="26"/>
      <c r="Q2831" s="26"/>
      <c r="R2831" s="26"/>
      <c r="S2831" s="26"/>
      <c r="T2831" s="26"/>
    </row>
    <row r="2832" spans="1:20" x14ac:dyDescent="0.25">
      <c r="A2832" s="26"/>
      <c r="B2832" s="94">
        <v>2</v>
      </c>
      <c r="C2832" s="37" t="s">
        <v>104</v>
      </c>
      <c r="D2832" s="94">
        <v>2</v>
      </c>
      <c r="E2832" s="94">
        <v>2014</v>
      </c>
      <c r="F2832" s="94">
        <v>1</v>
      </c>
      <c r="G2832" s="94">
        <v>0</v>
      </c>
      <c r="H2832" s="94">
        <v>0</v>
      </c>
      <c r="I2832" s="93">
        <v>15885</v>
      </c>
      <c r="J2832" s="93" t="b" cm="1">
        <f t="array" ref="J2832">OR(ISNUMBER(SEARCH($L$26:$L$31,C2832)))</f>
        <v>1</v>
      </c>
      <c r="K2832" s="92"/>
      <c r="L2832" s="26"/>
      <c r="M2832" s="26"/>
      <c r="N2832" s="26"/>
      <c r="O2832" s="26"/>
      <c r="P2832" s="26"/>
      <c r="Q2832" s="26"/>
      <c r="R2832" s="26"/>
      <c r="S2832" s="26"/>
      <c r="T2832" s="26"/>
    </row>
    <row r="2833" spans="1:20" x14ac:dyDescent="0.25">
      <c r="A2833" s="26"/>
      <c r="B2833" s="94">
        <v>2</v>
      </c>
      <c r="C2833" s="37" t="s">
        <v>109</v>
      </c>
      <c r="D2833" s="94">
        <v>2</v>
      </c>
      <c r="E2833" s="94">
        <v>2014</v>
      </c>
      <c r="F2833" s="94">
        <v>1</v>
      </c>
      <c r="G2833" s="94">
        <v>0</v>
      </c>
      <c r="H2833" s="94">
        <v>0</v>
      </c>
      <c r="I2833" s="93">
        <v>14907</v>
      </c>
      <c r="J2833" s="93" t="b" cm="1">
        <f t="array" ref="J2833">OR(ISNUMBER(SEARCH($L$26:$L$31,C2833)))</f>
        <v>0</v>
      </c>
      <c r="K2833" s="92"/>
      <c r="L2833" s="26"/>
      <c r="M2833" s="26"/>
      <c r="N2833" s="26"/>
      <c r="O2833" s="26"/>
      <c r="P2833" s="26"/>
      <c r="Q2833" s="26"/>
      <c r="R2833" s="26"/>
      <c r="S2833" s="26"/>
      <c r="T2833" s="26"/>
    </row>
    <row r="2834" spans="1:20" x14ac:dyDescent="0.25">
      <c r="A2834" s="26"/>
      <c r="B2834" s="94">
        <v>2</v>
      </c>
      <c r="C2834" s="37" t="s">
        <v>109</v>
      </c>
      <c r="D2834" s="94">
        <v>2</v>
      </c>
      <c r="E2834" s="94">
        <v>2014</v>
      </c>
      <c r="F2834" s="94">
        <v>1</v>
      </c>
      <c r="G2834" s="94">
        <v>0</v>
      </c>
      <c r="H2834" s="94">
        <v>0</v>
      </c>
      <c r="I2834" s="93">
        <v>30673</v>
      </c>
      <c r="J2834" s="93" t="b" cm="1">
        <f t="array" ref="J2834">OR(ISNUMBER(SEARCH($L$26:$L$31,C2834)))</f>
        <v>0</v>
      </c>
      <c r="K2834" s="92"/>
      <c r="L2834" s="26"/>
      <c r="M2834" s="26"/>
      <c r="N2834" s="26"/>
      <c r="O2834" s="26"/>
      <c r="P2834" s="26"/>
      <c r="Q2834" s="26"/>
      <c r="R2834" s="26"/>
      <c r="S2834" s="26"/>
      <c r="T2834" s="26"/>
    </row>
    <row r="2835" spans="1:20" x14ac:dyDescent="0.25">
      <c r="A2835" s="26"/>
      <c r="B2835" s="94">
        <v>2</v>
      </c>
      <c r="C2835" s="37" t="s">
        <v>109</v>
      </c>
      <c r="D2835" s="94">
        <v>2</v>
      </c>
      <c r="E2835" s="94">
        <v>2014</v>
      </c>
      <c r="F2835" s="94">
        <v>1</v>
      </c>
      <c r="G2835" s="94">
        <v>0</v>
      </c>
      <c r="H2835" s="94">
        <v>0</v>
      </c>
      <c r="I2835" s="93">
        <v>34503</v>
      </c>
      <c r="J2835" s="93" t="b" cm="1">
        <f t="array" ref="J2835">OR(ISNUMBER(SEARCH($L$26:$L$31,C2835)))</f>
        <v>0</v>
      </c>
      <c r="K2835" s="92"/>
      <c r="L2835" s="26"/>
      <c r="M2835" s="26"/>
      <c r="N2835" s="26"/>
      <c r="O2835" s="26"/>
      <c r="P2835" s="26"/>
      <c r="Q2835" s="26"/>
      <c r="R2835" s="26"/>
      <c r="S2835" s="26"/>
      <c r="T2835" s="26"/>
    </row>
    <row r="2836" spans="1:20" x14ac:dyDescent="0.25">
      <c r="A2836" s="26"/>
      <c r="B2836" s="94">
        <v>2</v>
      </c>
      <c r="C2836" s="37" t="s">
        <v>104</v>
      </c>
      <c r="D2836" s="94">
        <v>2</v>
      </c>
      <c r="E2836" s="94">
        <v>2014</v>
      </c>
      <c r="F2836" s="94">
        <v>1</v>
      </c>
      <c r="G2836" s="94">
        <v>0</v>
      </c>
      <c r="H2836" s="94">
        <v>0</v>
      </c>
      <c r="I2836" s="93">
        <v>15985</v>
      </c>
      <c r="J2836" s="93" t="b" cm="1">
        <f t="array" ref="J2836">OR(ISNUMBER(SEARCH($L$26:$L$31,C2836)))</f>
        <v>1</v>
      </c>
      <c r="K2836" s="92"/>
      <c r="L2836" s="26"/>
      <c r="M2836" s="26"/>
      <c r="N2836" s="26"/>
      <c r="O2836" s="26"/>
      <c r="P2836" s="26"/>
      <c r="Q2836" s="26"/>
      <c r="R2836" s="26"/>
      <c r="S2836" s="26"/>
      <c r="T2836" s="26"/>
    </row>
    <row r="2837" spans="1:20" x14ac:dyDescent="0.25">
      <c r="A2837" s="26"/>
      <c r="B2837" s="94">
        <v>2</v>
      </c>
      <c r="C2837" s="37" t="s">
        <v>104</v>
      </c>
      <c r="D2837" s="94">
        <v>2</v>
      </c>
      <c r="E2837" s="94">
        <v>2014</v>
      </c>
      <c r="F2837" s="94">
        <v>1</v>
      </c>
      <c r="G2837" s="94">
        <v>0</v>
      </c>
      <c r="H2837" s="94">
        <v>0</v>
      </c>
      <c r="I2837" s="93">
        <v>16048</v>
      </c>
      <c r="J2837" s="93" t="b" cm="1">
        <f t="array" ref="J2837">OR(ISNUMBER(SEARCH($L$26:$L$31,C2837)))</f>
        <v>1</v>
      </c>
      <c r="K2837" s="92"/>
      <c r="L2837" s="26"/>
      <c r="M2837" s="26"/>
      <c r="N2837" s="26"/>
      <c r="O2837" s="26"/>
      <c r="P2837" s="26"/>
      <c r="Q2837" s="26"/>
      <c r="R2837" s="26"/>
      <c r="S2837" s="26"/>
      <c r="T2837" s="26"/>
    </row>
    <row r="2838" spans="1:20" x14ac:dyDescent="0.25">
      <c r="A2838" s="26"/>
      <c r="B2838" s="94">
        <v>2</v>
      </c>
      <c r="C2838" s="37" t="s">
        <v>109</v>
      </c>
      <c r="D2838" s="94">
        <v>2</v>
      </c>
      <c r="E2838" s="94">
        <v>2014</v>
      </c>
      <c r="F2838" s="94">
        <v>1</v>
      </c>
      <c r="G2838" s="94">
        <v>0</v>
      </c>
      <c r="H2838" s="94">
        <v>0</v>
      </c>
      <c r="I2838" s="93">
        <v>31463</v>
      </c>
      <c r="J2838" s="93" t="b" cm="1">
        <f t="array" ref="J2838">OR(ISNUMBER(SEARCH($L$26:$L$31,C2838)))</f>
        <v>0</v>
      </c>
      <c r="K2838" s="92"/>
      <c r="L2838" s="26"/>
      <c r="M2838" s="26"/>
      <c r="N2838" s="26"/>
      <c r="O2838" s="26"/>
      <c r="P2838" s="26"/>
      <c r="Q2838" s="26"/>
      <c r="R2838" s="26"/>
      <c r="S2838" s="26"/>
      <c r="T2838" s="26"/>
    </row>
    <row r="2839" spans="1:20" x14ac:dyDescent="0.25">
      <c r="A2839" s="26"/>
      <c r="B2839" s="94">
        <v>2</v>
      </c>
      <c r="C2839" s="37" t="s">
        <v>109</v>
      </c>
      <c r="D2839" s="94">
        <v>2</v>
      </c>
      <c r="E2839" s="94">
        <v>2014</v>
      </c>
      <c r="F2839" s="94">
        <v>1</v>
      </c>
      <c r="G2839" s="94">
        <v>0</v>
      </c>
      <c r="H2839" s="94">
        <v>0</v>
      </c>
      <c r="I2839" s="93">
        <v>3996</v>
      </c>
      <c r="J2839" s="93" t="b" cm="1">
        <f t="array" ref="J2839">OR(ISNUMBER(SEARCH($L$26:$L$31,C2839)))</f>
        <v>0</v>
      </c>
      <c r="K2839" s="92"/>
      <c r="L2839" s="26"/>
      <c r="M2839" s="26"/>
      <c r="N2839" s="26"/>
      <c r="O2839" s="26"/>
      <c r="P2839" s="26"/>
      <c r="Q2839" s="26"/>
      <c r="R2839" s="26"/>
      <c r="S2839" s="26"/>
      <c r="T2839" s="26"/>
    </row>
    <row r="2840" spans="1:20" x14ac:dyDescent="0.25">
      <c r="A2840" s="26"/>
      <c r="B2840" s="94">
        <v>2</v>
      </c>
      <c r="C2840" s="37" t="s">
        <v>109</v>
      </c>
      <c r="D2840" s="94">
        <v>2</v>
      </c>
      <c r="E2840" s="94">
        <v>2014</v>
      </c>
      <c r="F2840" s="94">
        <v>1</v>
      </c>
      <c r="G2840" s="94">
        <v>0</v>
      </c>
      <c r="H2840" s="94">
        <v>0</v>
      </c>
      <c r="I2840" s="93">
        <v>31494</v>
      </c>
      <c r="J2840" s="93" t="b" cm="1">
        <f t="array" ref="J2840">OR(ISNUMBER(SEARCH($L$26:$L$31,C2840)))</f>
        <v>0</v>
      </c>
      <c r="K2840" s="92"/>
      <c r="L2840" s="26"/>
      <c r="M2840" s="26"/>
      <c r="N2840" s="26"/>
      <c r="O2840" s="26"/>
      <c r="P2840" s="26"/>
      <c r="Q2840" s="26"/>
      <c r="R2840" s="26"/>
      <c r="S2840" s="26"/>
      <c r="T2840" s="26"/>
    </row>
    <row r="2841" spans="1:20" x14ac:dyDescent="0.25">
      <c r="A2841" s="26"/>
      <c r="B2841" s="94">
        <v>2</v>
      </c>
      <c r="C2841" s="37" t="s">
        <v>109</v>
      </c>
      <c r="D2841" s="94">
        <v>2</v>
      </c>
      <c r="E2841" s="94">
        <v>2014</v>
      </c>
      <c r="F2841" s="94">
        <v>1</v>
      </c>
      <c r="G2841" s="94">
        <v>0</v>
      </c>
      <c r="H2841" s="94">
        <v>0</v>
      </c>
      <c r="I2841" s="93">
        <v>34430</v>
      </c>
      <c r="J2841" s="93" t="b" cm="1">
        <f t="array" ref="J2841">OR(ISNUMBER(SEARCH($L$26:$L$31,C2841)))</f>
        <v>0</v>
      </c>
      <c r="K2841" s="92"/>
      <c r="L2841" s="26"/>
      <c r="M2841" s="26"/>
      <c r="N2841" s="26"/>
      <c r="O2841" s="26"/>
      <c r="P2841" s="26"/>
      <c r="Q2841" s="26"/>
      <c r="R2841" s="26"/>
      <c r="S2841" s="26"/>
      <c r="T2841" s="26"/>
    </row>
    <row r="2842" spans="1:20" x14ac:dyDescent="0.25">
      <c r="A2842" s="26"/>
      <c r="B2842" s="94">
        <v>2</v>
      </c>
      <c r="C2842" s="37" t="s">
        <v>109</v>
      </c>
      <c r="D2842" s="94">
        <v>2</v>
      </c>
      <c r="E2842" s="94">
        <v>2014</v>
      </c>
      <c r="F2842" s="94">
        <v>1</v>
      </c>
      <c r="G2842" s="94">
        <v>0</v>
      </c>
      <c r="H2842" s="94">
        <v>0</v>
      </c>
      <c r="I2842" s="93">
        <v>3442</v>
      </c>
      <c r="J2842" s="93" t="b" cm="1">
        <f t="array" ref="J2842">OR(ISNUMBER(SEARCH($L$26:$L$31,C2842)))</f>
        <v>0</v>
      </c>
      <c r="K2842" s="92"/>
      <c r="L2842" s="26"/>
      <c r="M2842" s="26"/>
      <c r="N2842" s="26"/>
      <c r="O2842" s="26"/>
      <c r="P2842" s="26"/>
      <c r="Q2842" s="26"/>
      <c r="R2842" s="26"/>
      <c r="S2842" s="26"/>
      <c r="T2842" s="26"/>
    </row>
    <row r="2843" spans="1:20" x14ac:dyDescent="0.25">
      <c r="A2843" s="26"/>
      <c r="B2843" s="94">
        <v>2</v>
      </c>
      <c r="C2843" s="37" t="s">
        <v>109</v>
      </c>
      <c r="D2843" s="94">
        <v>2</v>
      </c>
      <c r="E2843" s="94">
        <v>2014</v>
      </c>
      <c r="F2843" s="94">
        <v>1</v>
      </c>
      <c r="G2843" s="94">
        <v>0</v>
      </c>
      <c r="H2843" s="94">
        <v>0</v>
      </c>
      <c r="I2843" s="93">
        <v>1537</v>
      </c>
      <c r="J2843" s="93" t="b" cm="1">
        <f t="array" ref="J2843">OR(ISNUMBER(SEARCH($L$26:$L$31,C2843)))</f>
        <v>0</v>
      </c>
      <c r="K2843" s="92"/>
      <c r="L2843" s="26"/>
      <c r="M2843" s="26"/>
      <c r="N2843" s="26"/>
      <c r="O2843" s="26"/>
      <c r="P2843" s="26"/>
      <c r="Q2843" s="26"/>
      <c r="R2843" s="26"/>
      <c r="S2843" s="26"/>
      <c r="T2843" s="26"/>
    </row>
    <row r="2844" spans="1:20" x14ac:dyDescent="0.25">
      <c r="A2844" s="26"/>
      <c r="B2844" s="94">
        <v>2</v>
      </c>
      <c r="C2844" s="37" t="s">
        <v>109</v>
      </c>
      <c r="D2844" s="94">
        <v>2</v>
      </c>
      <c r="E2844" s="94">
        <v>2014</v>
      </c>
      <c r="F2844" s="94">
        <v>1</v>
      </c>
      <c r="G2844" s="94">
        <v>0</v>
      </c>
      <c r="H2844" s="94">
        <v>0</v>
      </c>
      <c r="I2844" s="93">
        <v>34446</v>
      </c>
      <c r="J2844" s="93" t="b" cm="1">
        <f t="array" ref="J2844">OR(ISNUMBER(SEARCH($L$26:$L$31,C2844)))</f>
        <v>0</v>
      </c>
      <c r="K2844" s="92"/>
      <c r="L2844" s="26"/>
      <c r="M2844" s="26"/>
      <c r="N2844" s="26"/>
      <c r="O2844" s="26"/>
      <c r="P2844" s="26"/>
      <c r="Q2844" s="26"/>
      <c r="R2844" s="26"/>
      <c r="S2844" s="26"/>
      <c r="T2844" s="26"/>
    </row>
    <row r="2845" spans="1:20" x14ac:dyDescent="0.25">
      <c r="A2845" s="26"/>
      <c r="B2845" s="94">
        <v>2</v>
      </c>
      <c r="C2845" s="37" t="s">
        <v>109</v>
      </c>
      <c r="D2845" s="94">
        <v>2</v>
      </c>
      <c r="E2845" s="94">
        <v>2014</v>
      </c>
      <c r="F2845" s="94">
        <v>1</v>
      </c>
      <c r="G2845" s="94">
        <v>0</v>
      </c>
      <c r="H2845" s="94">
        <v>0</v>
      </c>
      <c r="I2845" s="93">
        <v>29123</v>
      </c>
      <c r="J2845" s="93" t="b" cm="1">
        <f t="array" ref="J2845">OR(ISNUMBER(SEARCH($L$26:$L$31,C2845)))</f>
        <v>0</v>
      </c>
      <c r="K2845" s="92"/>
      <c r="L2845" s="26"/>
      <c r="M2845" s="26"/>
      <c r="N2845" s="26"/>
      <c r="O2845" s="26"/>
      <c r="P2845" s="26"/>
      <c r="Q2845" s="26"/>
      <c r="R2845" s="26"/>
      <c r="S2845" s="26"/>
      <c r="T2845" s="26"/>
    </row>
    <row r="2846" spans="1:20" x14ac:dyDescent="0.25">
      <c r="A2846" s="26"/>
      <c r="B2846" s="94">
        <v>2</v>
      </c>
      <c r="C2846" s="37" t="s">
        <v>109</v>
      </c>
      <c r="D2846" s="94">
        <v>2</v>
      </c>
      <c r="E2846" s="94">
        <v>2014</v>
      </c>
      <c r="F2846" s="94">
        <v>1</v>
      </c>
      <c r="G2846" s="94">
        <v>0</v>
      </c>
      <c r="H2846" s="94">
        <v>0</v>
      </c>
      <c r="I2846" s="93">
        <v>31203</v>
      </c>
      <c r="J2846" s="93" t="b" cm="1">
        <f t="array" ref="J2846">OR(ISNUMBER(SEARCH($L$26:$L$31,C2846)))</f>
        <v>0</v>
      </c>
      <c r="K2846" s="92"/>
      <c r="L2846" s="26"/>
      <c r="M2846" s="26"/>
      <c r="N2846" s="26"/>
      <c r="O2846" s="26"/>
      <c r="P2846" s="26"/>
      <c r="Q2846" s="26"/>
      <c r="R2846" s="26"/>
      <c r="S2846" s="26"/>
      <c r="T2846" s="26"/>
    </row>
    <row r="2847" spans="1:20" x14ac:dyDescent="0.25">
      <c r="A2847" s="26"/>
      <c r="B2847" s="94">
        <v>2</v>
      </c>
      <c r="C2847" s="37" t="s">
        <v>109</v>
      </c>
      <c r="D2847" s="94">
        <v>2</v>
      </c>
      <c r="E2847" s="94">
        <v>2014</v>
      </c>
      <c r="F2847" s="94">
        <v>1</v>
      </c>
      <c r="G2847" s="94">
        <v>0</v>
      </c>
      <c r="H2847" s="94">
        <v>0</v>
      </c>
      <c r="I2847" s="93">
        <v>8165</v>
      </c>
      <c r="J2847" s="93" t="b" cm="1">
        <f t="array" ref="J2847">OR(ISNUMBER(SEARCH($L$26:$L$31,C2847)))</f>
        <v>0</v>
      </c>
      <c r="K2847" s="92"/>
      <c r="L2847" s="26"/>
      <c r="M2847" s="26"/>
      <c r="N2847" s="26"/>
      <c r="O2847" s="26"/>
      <c r="P2847" s="26"/>
      <c r="Q2847" s="26"/>
      <c r="R2847" s="26"/>
      <c r="S2847" s="26"/>
      <c r="T2847" s="26"/>
    </row>
    <row r="2848" spans="1:20" x14ac:dyDescent="0.25">
      <c r="A2848" s="26"/>
      <c r="B2848" s="94">
        <v>2</v>
      </c>
      <c r="C2848" s="37" t="s">
        <v>109</v>
      </c>
      <c r="D2848" s="94">
        <v>2</v>
      </c>
      <c r="E2848" s="94">
        <v>2014</v>
      </c>
      <c r="F2848" s="94">
        <v>1</v>
      </c>
      <c r="G2848" s="94">
        <v>0</v>
      </c>
      <c r="H2848" s="94">
        <v>0</v>
      </c>
      <c r="I2848" s="93">
        <v>7804</v>
      </c>
      <c r="J2848" s="93" t="b" cm="1">
        <f t="array" ref="J2848">OR(ISNUMBER(SEARCH($L$26:$L$31,C2848)))</f>
        <v>0</v>
      </c>
      <c r="K2848" s="92"/>
      <c r="L2848" s="26"/>
      <c r="M2848" s="26"/>
      <c r="N2848" s="26"/>
      <c r="O2848" s="26"/>
      <c r="P2848" s="26"/>
      <c r="Q2848" s="26"/>
      <c r="R2848" s="26"/>
      <c r="S2848" s="26"/>
      <c r="T2848" s="26"/>
    </row>
    <row r="2849" spans="1:20" x14ac:dyDescent="0.25">
      <c r="A2849" s="26"/>
      <c r="B2849" s="94">
        <v>2</v>
      </c>
      <c r="C2849" s="37" t="s">
        <v>109</v>
      </c>
      <c r="D2849" s="94">
        <v>2</v>
      </c>
      <c r="E2849" s="94">
        <v>2014</v>
      </c>
      <c r="F2849" s="94">
        <v>1</v>
      </c>
      <c r="G2849" s="94">
        <v>0</v>
      </c>
      <c r="H2849" s="94">
        <v>0</v>
      </c>
      <c r="I2849" s="93">
        <v>33729</v>
      </c>
      <c r="J2849" s="93" t="b" cm="1">
        <f t="array" ref="J2849">OR(ISNUMBER(SEARCH($L$26:$L$31,C2849)))</f>
        <v>0</v>
      </c>
      <c r="K2849" s="92"/>
      <c r="L2849" s="26"/>
      <c r="M2849" s="26"/>
      <c r="N2849" s="26"/>
      <c r="O2849" s="26"/>
      <c r="P2849" s="26"/>
      <c r="Q2849" s="26"/>
      <c r="R2849" s="26"/>
      <c r="S2849" s="26"/>
      <c r="T2849" s="26"/>
    </row>
    <row r="2850" spans="1:20" x14ac:dyDescent="0.25">
      <c r="A2850" s="26"/>
      <c r="B2850" s="94">
        <v>2</v>
      </c>
      <c r="C2850" s="37" t="s">
        <v>109</v>
      </c>
      <c r="D2850" s="94">
        <v>2</v>
      </c>
      <c r="E2850" s="94">
        <v>2014</v>
      </c>
      <c r="F2850" s="94">
        <v>1</v>
      </c>
      <c r="G2850" s="94">
        <v>0</v>
      </c>
      <c r="H2850" s="94">
        <v>0</v>
      </c>
      <c r="I2850" s="93">
        <v>30797</v>
      </c>
      <c r="J2850" s="93" t="b" cm="1">
        <f t="array" ref="J2850">OR(ISNUMBER(SEARCH($L$26:$L$31,C2850)))</f>
        <v>0</v>
      </c>
      <c r="K2850" s="92"/>
      <c r="L2850" s="26"/>
      <c r="M2850" s="26"/>
      <c r="N2850" s="26"/>
      <c r="O2850" s="26"/>
      <c r="P2850" s="26"/>
      <c r="Q2850" s="26"/>
      <c r="R2850" s="26"/>
      <c r="S2850" s="26"/>
      <c r="T2850" s="26"/>
    </row>
    <row r="2851" spans="1:20" x14ac:dyDescent="0.25">
      <c r="A2851" s="26"/>
      <c r="B2851" s="94">
        <v>2</v>
      </c>
      <c r="C2851" s="37" t="s">
        <v>109</v>
      </c>
      <c r="D2851" s="94">
        <v>2</v>
      </c>
      <c r="E2851" s="94">
        <v>2014</v>
      </c>
      <c r="F2851" s="94">
        <v>1</v>
      </c>
      <c r="G2851" s="94">
        <v>0</v>
      </c>
      <c r="H2851" s="94">
        <v>0</v>
      </c>
      <c r="I2851" s="93">
        <v>2874</v>
      </c>
      <c r="J2851" s="93" t="b" cm="1">
        <f t="array" ref="J2851">OR(ISNUMBER(SEARCH($L$26:$L$31,C2851)))</f>
        <v>0</v>
      </c>
      <c r="K2851" s="92"/>
      <c r="L2851" s="26"/>
      <c r="M2851" s="26"/>
      <c r="N2851" s="26"/>
      <c r="O2851" s="26"/>
      <c r="P2851" s="26"/>
      <c r="Q2851" s="26"/>
      <c r="R2851" s="26"/>
      <c r="S2851" s="26"/>
      <c r="T2851" s="26"/>
    </row>
    <row r="2852" spans="1:20" x14ac:dyDescent="0.25">
      <c r="A2852" s="26"/>
      <c r="B2852" s="94">
        <v>2</v>
      </c>
      <c r="C2852" s="37" t="s">
        <v>109</v>
      </c>
      <c r="D2852" s="94">
        <v>2</v>
      </c>
      <c r="E2852" s="94">
        <v>2014</v>
      </c>
      <c r="F2852" s="94">
        <v>1</v>
      </c>
      <c r="G2852" s="94">
        <v>0</v>
      </c>
      <c r="H2852" s="94">
        <v>0</v>
      </c>
      <c r="I2852" s="93">
        <v>16275</v>
      </c>
      <c r="J2852" s="93" t="b" cm="1">
        <f t="array" ref="J2852">OR(ISNUMBER(SEARCH($L$26:$L$31,C2852)))</f>
        <v>0</v>
      </c>
      <c r="K2852" s="92"/>
      <c r="L2852" s="26"/>
      <c r="M2852" s="26"/>
      <c r="N2852" s="26"/>
      <c r="O2852" s="26"/>
      <c r="P2852" s="26"/>
      <c r="Q2852" s="26"/>
      <c r="R2852" s="26"/>
      <c r="S2852" s="26"/>
      <c r="T2852" s="26"/>
    </row>
    <row r="2853" spans="1:20" x14ac:dyDescent="0.25">
      <c r="A2853" s="26"/>
      <c r="B2853" s="94">
        <v>2</v>
      </c>
      <c r="C2853" s="37" t="s">
        <v>109</v>
      </c>
      <c r="D2853" s="94">
        <v>2</v>
      </c>
      <c r="E2853" s="94">
        <v>2014</v>
      </c>
      <c r="F2853" s="94">
        <v>1</v>
      </c>
      <c r="G2853" s="94">
        <v>0</v>
      </c>
      <c r="H2853" s="94">
        <v>0</v>
      </c>
      <c r="I2853" s="93">
        <v>7664</v>
      </c>
      <c r="J2853" s="93" t="b" cm="1">
        <f t="array" ref="J2853">OR(ISNUMBER(SEARCH($L$26:$L$31,C2853)))</f>
        <v>0</v>
      </c>
      <c r="K2853" s="92"/>
      <c r="L2853" s="26"/>
      <c r="M2853" s="26"/>
      <c r="N2853" s="26"/>
      <c r="O2853" s="26"/>
      <c r="P2853" s="26"/>
      <c r="Q2853" s="26"/>
      <c r="R2853" s="26"/>
      <c r="S2853" s="26"/>
      <c r="T2853" s="26"/>
    </row>
    <row r="2854" spans="1:20" x14ac:dyDescent="0.25">
      <c r="A2854" s="26"/>
      <c r="B2854" s="94">
        <v>2</v>
      </c>
      <c r="C2854" s="37" t="s">
        <v>109</v>
      </c>
      <c r="D2854" s="94">
        <v>2</v>
      </c>
      <c r="E2854" s="94">
        <v>2014</v>
      </c>
      <c r="F2854" s="94">
        <v>1</v>
      </c>
      <c r="G2854" s="94">
        <v>0</v>
      </c>
      <c r="H2854" s="94">
        <v>0</v>
      </c>
      <c r="I2854" s="93">
        <v>34249</v>
      </c>
      <c r="J2854" s="93" t="b" cm="1">
        <f t="array" ref="J2854">OR(ISNUMBER(SEARCH($L$26:$L$31,C2854)))</f>
        <v>0</v>
      </c>
      <c r="K2854" s="92"/>
      <c r="L2854" s="26"/>
      <c r="M2854" s="26"/>
      <c r="N2854" s="26"/>
      <c r="O2854" s="26"/>
      <c r="P2854" s="26"/>
      <c r="Q2854" s="26"/>
      <c r="R2854" s="26"/>
      <c r="S2854" s="26"/>
      <c r="T2854" s="26"/>
    </row>
    <row r="2855" spans="1:20" x14ac:dyDescent="0.25">
      <c r="A2855" s="26"/>
      <c r="B2855" s="94">
        <v>2</v>
      </c>
      <c r="C2855" s="37" t="s">
        <v>109</v>
      </c>
      <c r="D2855" s="94">
        <v>2</v>
      </c>
      <c r="E2855" s="94">
        <v>2014</v>
      </c>
      <c r="F2855" s="94">
        <v>1</v>
      </c>
      <c r="G2855" s="94">
        <v>0</v>
      </c>
      <c r="H2855" s="94">
        <v>0</v>
      </c>
      <c r="I2855" s="93">
        <v>8379</v>
      </c>
      <c r="J2855" s="93" t="b" cm="1">
        <f t="array" ref="J2855">OR(ISNUMBER(SEARCH($L$26:$L$31,C2855)))</f>
        <v>0</v>
      </c>
      <c r="K2855" s="92"/>
      <c r="L2855" s="26"/>
      <c r="M2855" s="26"/>
      <c r="N2855" s="26"/>
      <c r="O2855" s="26"/>
      <c r="P2855" s="26"/>
      <c r="Q2855" s="26"/>
      <c r="R2855" s="26"/>
      <c r="S2855" s="26"/>
      <c r="T2855" s="26"/>
    </row>
    <row r="2856" spans="1:20" x14ac:dyDescent="0.25">
      <c r="A2856" s="26"/>
      <c r="B2856" s="94">
        <v>2</v>
      </c>
      <c r="C2856" s="37" t="s">
        <v>109</v>
      </c>
      <c r="D2856" s="94">
        <v>2</v>
      </c>
      <c r="E2856" s="94">
        <v>2014</v>
      </c>
      <c r="F2856" s="94">
        <v>1</v>
      </c>
      <c r="G2856" s="94">
        <v>0</v>
      </c>
      <c r="H2856" s="94">
        <v>0</v>
      </c>
      <c r="I2856" s="93">
        <v>8113</v>
      </c>
      <c r="J2856" s="93" t="b" cm="1">
        <f t="array" ref="J2856">OR(ISNUMBER(SEARCH($L$26:$L$31,C2856)))</f>
        <v>0</v>
      </c>
      <c r="K2856" s="92"/>
      <c r="L2856" s="26"/>
      <c r="M2856" s="26"/>
      <c r="N2856" s="26"/>
      <c r="O2856" s="26"/>
      <c r="P2856" s="26"/>
      <c r="Q2856" s="26"/>
      <c r="R2856" s="26"/>
      <c r="S2856" s="26"/>
      <c r="T2856" s="26"/>
    </row>
    <row r="2857" spans="1:20" x14ac:dyDescent="0.25">
      <c r="A2857" s="26"/>
      <c r="B2857" s="94">
        <v>2</v>
      </c>
      <c r="C2857" s="37" t="s">
        <v>109</v>
      </c>
      <c r="D2857" s="94">
        <v>2</v>
      </c>
      <c r="E2857" s="94">
        <v>2014</v>
      </c>
      <c r="F2857" s="94">
        <v>1</v>
      </c>
      <c r="G2857" s="94">
        <v>0</v>
      </c>
      <c r="H2857" s="94">
        <v>0</v>
      </c>
      <c r="I2857" s="93">
        <v>7417</v>
      </c>
      <c r="J2857" s="93" t="b" cm="1">
        <f t="array" ref="J2857">OR(ISNUMBER(SEARCH($L$26:$L$31,C2857)))</f>
        <v>0</v>
      </c>
      <c r="K2857" s="92"/>
      <c r="L2857" s="26"/>
      <c r="M2857" s="26"/>
      <c r="N2857" s="26"/>
      <c r="O2857" s="26"/>
      <c r="P2857" s="26"/>
      <c r="Q2857" s="26"/>
      <c r="R2857" s="26"/>
      <c r="S2857" s="26"/>
      <c r="T2857" s="26"/>
    </row>
    <row r="2858" spans="1:20" x14ac:dyDescent="0.25">
      <c r="A2858" s="26"/>
      <c r="B2858" s="94">
        <v>1</v>
      </c>
      <c r="C2858" s="37" t="s">
        <v>103</v>
      </c>
      <c r="D2858" s="94">
        <v>3</v>
      </c>
      <c r="E2858" s="94">
        <v>2014</v>
      </c>
      <c r="F2858" s="94">
        <v>1</v>
      </c>
      <c r="G2858" s="94">
        <v>0</v>
      </c>
      <c r="H2858" s="94">
        <v>0</v>
      </c>
      <c r="I2858" s="93">
        <v>147391</v>
      </c>
      <c r="J2858" s="93" t="b" cm="1">
        <f t="array" ref="J2858">OR(ISNUMBER(SEARCH($L$26:$L$31,C2858)))</f>
        <v>1</v>
      </c>
      <c r="K2858" s="92"/>
      <c r="L2858" s="26"/>
      <c r="M2858" s="26"/>
      <c r="N2858" s="26"/>
      <c r="O2858" s="26"/>
      <c r="P2858" s="26"/>
      <c r="Q2858" s="26"/>
      <c r="R2858" s="26"/>
      <c r="S2858" s="26"/>
      <c r="T2858" s="26"/>
    </row>
    <row r="2859" spans="1:20" x14ac:dyDescent="0.25">
      <c r="A2859" s="26"/>
      <c r="B2859" s="94">
        <v>2</v>
      </c>
      <c r="C2859" s="37" t="s">
        <v>104</v>
      </c>
      <c r="D2859" s="94">
        <v>2</v>
      </c>
      <c r="E2859" s="94">
        <v>2014</v>
      </c>
      <c r="F2859" s="94">
        <v>1</v>
      </c>
      <c r="G2859" s="94">
        <v>0</v>
      </c>
      <c r="H2859" s="94">
        <v>0</v>
      </c>
      <c r="I2859" s="93">
        <v>14273</v>
      </c>
      <c r="J2859" s="93" t="b" cm="1">
        <f t="array" ref="J2859">OR(ISNUMBER(SEARCH($L$26:$L$31,C2859)))</f>
        <v>1</v>
      </c>
      <c r="K2859" s="92"/>
      <c r="L2859" s="26"/>
      <c r="M2859" s="26"/>
      <c r="N2859" s="26"/>
      <c r="O2859" s="26"/>
      <c r="P2859" s="26"/>
      <c r="Q2859" s="26"/>
      <c r="R2859" s="26"/>
      <c r="S2859" s="26"/>
      <c r="T2859" s="26"/>
    </row>
    <row r="2860" spans="1:20" x14ac:dyDescent="0.25">
      <c r="A2860" s="26"/>
      <c r="B2860" s="94">
        <v>2</v>
      </c>
      <c r="C2860" s="37" t="s">
        <v>104</v>
      </c>
      <c r="D2860" s="94">
        <v>2</v>
      </c>
      <c r="E2860" s="94">
        <v>2014</v>
      </c>
      <c r="F2860" s="94">
        <v>1</v>
      </c>
      <c r="G2860" s="94">
        <v>0</v>
      </c>
      <c r="H2860" s="94">
        <v>0</v>
      </c>
      <c r="I2860" s="93">
        <v>15967</v>
      </c>
      <c r="J2860" s="93" t="b" cm="1">
        <f t="array" ref="J2860">OR(ISNUMBER(SEARCH($L$26:$L$31,C2860)))</f>
        <v>1</v>
      </c>
      <c r="K2860" s="92"/>
      <c r="L2860" s="26"/>
      <c r="M2860" s="26"/>
      <c r="N2860" s="26"/>
      <c r="O2860" s="26"/>
      <c r="P2860" s="26"/>
      <c r="Q2860" s="26"/>
      <c r="R2860" s="26"/>
      <c r="S2860" s="26"/>
      <c r="T2860" s="26"/>
    </row>
    <row r="2861" spans="1:20" x14ac:dyDescent="0.25">
      <c r="A2861" s="26"/>
      <c r="B2861" s="94">
        <v>4</v>
      </c>
      <c r="C2861" s="37" t="s">
        <v>104</v>
      </c>
      <c r="D2861" s="94">
        <v>3</v>
      </c>
      <c r="E2861" s="94">
        <v>2014</v>
      </c>
      <c r="F2861" s="94">
        <v>1</v>
      </c>
      <c r="G2861" s="94">
        <v>0</v>
      </c>
      <c r="H2861" s="94">
        <v>0</v>
      </c>
      <c r="I2861" s="93">
        <v>67916</v>
      </c>
      <c r="J2861" s="93" t="b" cm="1">
        <f t="array" ref="J2861">OR(ISNUMBER(SEARCH($L$26:$L$31,C2861)))</f>
        <v>1</v>
      </c>
      <c r="K2861" s="92"/>
      <c r="L2861" s="26"/>
      <c r="M2861" s="26"/>
      <c r="N2861" s="26"/>
      <c r="O2861" s="26"/>
      <c r="P2861" s="26"/>
      <c r="Q2861" s="26"/>
      <c r="R2861" s="26"/>
      <c r="S2861" s="26"/>
      <c r="T2861" s="26"/>
    </row>
    <row r="2862" spans="1:20" x14ac:dyDescent="0.25">
      <c r="A2862" s="26"/>
      <c r="B2862" s="94">
        <v>2</v>
      </c>
      <c r="C2862" s="37" t="s">
        <v>109</v>
      </c>
      <c r="D2862" s="94">
        <v>3</v>
      </c>
      <c r="E2862" s="94">
        <v>2014</v>
      </c>
      <c r="F2862" s="94">
        <v>1</v>
      </c>
      <c r="G2862" s="94">
        <v>0</v>
      </c>
      <c r="H2862" s="94">
        <v>0</v>
      </c>
      <c r="I2862" s="93">
        <v>3989</v>
      </c>
      <c r="J2862" s="93" t="b" cm="1">
        <f t="array" ref="J2862">OR(ISNUMBER(SEARCH($L$26:$L$31,C2862)))</f>
        <v>0</v>
      </c>
      <c r="K2862" s="92"/>
      <c r="L2862" s="26"/>
      <c r="M2862" s="26"/>
      <c r="N2862" s="26"/>
      <c r="O2862" s="26"/>
      <c r="P2862" s="26"/>
      <c r="Q2862" s="26"/>
      <c r="R2862" s="26"/>
      <c r="S2862" s="26"/>
      <c r="T2862" s="26"/>
    </row>
    <row r="2863" spans="1:20" x14ac:dyDescent="0.25">
      <c r="A2863" s="26"/>
      <c r="B2863" s="94">
        <v>3</v>
      </c>
      <c r="C2863" s="37" t="s">
        <v>104</v>
      </c>
      <c r="D2863" s="94">
        <v>2</v>
      </c>
      <c r="E2863" s="94">
        <v>2014</v>
      </c>
      <c r="F2863" s="94">
        <v>1</v>
      </c>
      <c r="G2863" s="94">
        <v>0</v>
      </c>
      <c r="H2863" s="94">
        <v>0</v>
      </c>
      <c r="I2863" s="93">
        <v>117877</v>
      </c>
      <c r="J2863" s="93" t="b" cm="1">
        <f t="array" ref="J2863">OR(ISNUMBER(SEARCH($L$26:$L$31,C2863)))</f>
        <v>1</v>
      </c>
      <c r="K2863" s="92"/>
      <c r="L2863" s="26"/>
      <c r="M2863" s="26"/>
      <c r="N2863" s="26"/>
      <c r="O2863" s="26"/>
      <c r="P2863" s="26"/>
      <c r="Q2863" s="26"/>
      <c r="R2863" s="26"/>
      <c r="S2863" s="26"/>
      <c r="T2863" s="26"/>
    </row>
    <row r="2864" spans="1:20" x14ac:dyDescent="0.25">
      <c r="A2864" s="26"/>
      <c r="B2864" s="94">
        <v>4</v>
      </c>
      <c r="C2864" s="37" t="s">
        <v>104</v>
      </c>
      <c r="D2864" s="94">
        <v>1</v>
      </c>
      <c r="E2864" s="94">
        <v>2014</v>
      </c>
      <c r="F2864" s="94">
        <v>1</v>
      </c>
      <c r="G2864" s="94">
        <v>0</v>
      </c>
      <c r="H2864" s="94">
        <v>0</v>
      </c>
      <c r="I2864" s="93">
        <v>138102</v>
      </c>
      <c r="J2864" s="93" t="b" cm="1">
        <f t="array" ref="J2864">OR(ISNUMBER(SEARCH($L$26:$L$31,C2864)))</f>
        <v>1</v>
      </c>
      <c r="K2864" s="92"/>
      <c r="L2864" s="26"/>
      <c r="M2864" s="26"/>
      <c r="N2864" s="26"/>
      <c r="O2864" s="26"/>
      <c r="P2864" s="26"/>
      <c r="Q2864" s="26"/>
      <c r="R2864" s="26"/>
      <c r="S2864" s="26"/>
      <c r="T2864" s="26"/>
    </row>
    <row r="2865" spans="1:20" x14ac:dyDescent="0.25">
      <c r="A2865" s="26"/>
      <c r="B2865" s="94">
        <v>3</v>
      </c>
      <c r="C2865" s="37" t="s">
        <v>103</v>
      </c>
      <c r="D2865" s="94">
        <v>3</v>
      </c>
      <c r="E2865" s="94">
        <v>2015</v>
      </c>
      <c r="F2865" s="94">
        <v>1</v>
      </c>
      <c r="G2865" s="94">
        <v>0</v>
      </c>
      <c r="H2865" s="94">
        <v>0</v>
      </c>
      <c r="I2865" s="93">
        <v>268558</v>
      </c>
      <c r="J2865" s="93" t="b" cm="1">
        <f t="array" ref="J2865">OR(ISNUMBER(SEARCH($L$26:$L$31,C2865)))</f>
        <v>1</v>
      </c>
      <c r="K2865" s="92"/>
      <c r="L2865" s="26"/>
      <c r="M2865" s="26"/>
      <c r="N2865" s="26"/>
      <c r="O2865" s="26"/>
      <c r="P2865" s="26"/>
      <c r="Q2865" s="26"/>
      <c r="R2865" s="26"/>
      <c r="S2865" s="26"/>
      <c r="T2865" s="26"/>
    </row>
    <row r="2866" spans="1:20" x14ac:dyDescent="0.25">
      <c r="A2866" s="26"/>
      <c r="B2866" s="94">
        <v>3</v>
      </c>
      <c r="C2866" s="37" t="s">
        <v>103</v>
      </c>
      <c r="D2866" s="94">
        <v>3</v>
      </c>
      <c r="E2866" s="94">
        <v>2015</v>
      </c>
      <c r="F2866" s="94">
        <v>1</v>
      </c>
      <c r="G2866" s="94">
        <v>0</v>
      </c>
      <c r="H2866" s="94">
        <v>0</v>
      </c>
      <c r="I2866" s="93">
        <v>270320</v>
      </c>
      <c r="J2866" s="93" t="b" cm="1">
        <f t="array" ref="J2866">OR(ISNUMBER(SEARCH($L$26:$L$31,C2866)))</f>
        <v>1</v>
      </c>
      <c r="K2866" s="92"/>
      <c r="L2866" s="26"/>
      <c r="M2866" s="26"/>
      <c r="N2866" s="26"/>
      <c r="O2866" s="26"/>
      <c r="P2866" s="26"/>
      <c r="Q2866" s="26"/>
      <c r="R2866" s="26"/>
      <c r="S2866" s="26"/>
      <c r="T2866" s="26"/>
    </row>
    <row r="2867" spans="1:20" x14ac:dyDescent="0.25">
      <c r="A2867" s="26"/>
      <c r="B2867" s="94">
        <v>3</v>
      </c>
      <c r="C2867" s="37" t="s">
        <v>104</v>
      </c>
      <c r="D2867" s="94">
        <v>3</v>
      </c>
      <c r="E2867" s="94">
        <v>2015</v>
      </c>
      <c r="F2867" s="94">
        <v>1</v>
      </c>
      <c r="G2867" s="94">
        <v>0</v>
      </c>
      <c r="H2867" s="94">
        <v>0</v>
      </c>
      <c r="I2867" s="93">
        <v>17112</v>
      </c>
      <c r="J2867" s="93" t="b" cm="1">
        <f t="array" ref="J2867">OR(ISNUMBER(SEARCH($L$26:$L$31,C2867)))</f>
        <v>1</v>
      </c>
      <c r="K2867" s="92"/>
      <c r="L2867" s="26"/>
      <c r="M2867" s="26"/>
      <c r="N2867" s="26"/>
      <c r="O2867" s="26"/>
      <c r="P2867" s="26"/>
      <c r="Q2867" s="26"/>
      <c r="R2867" s="26"/>
      <c r="S2867" s="26"/>
      <c r="T2867" s="26"/>
    </row>
    <row r="2868" spans="1:20" x14ac:dyDescent="0.25">
      <c r="A2868" s="26"/>
      <c r="B2868" s="94">
        <v>3</v>
      </c>
      <c r="C2868" s="37" t="s">
        <v>103</v>
      </c>
      <c r="D2868" s="94">
        <v>3</v>
      </c>
      <c r="E2868" s="94">
        <v>2015</v>
      </c>
      <c r="F2868" s="94">
        <v>1</v>
      </c>
      <c r="G2868" s="94">
        <v>0</v>
      </c>
      <c r="H2868" s="94">
        <v>0</v>
      </c>
      <c r="I2868" s="93">
        <v>65811</v>
      </c>
      <c r="J2868" s="93" t="b" cm="1">
        <f t="array" ref="J2868">OR(ISNUMBER(SEARCH($L$26:$L$31,C2868)))</f>
        <v>1</v>
      </c>
      <c r="K2868" s="92"/>
      <c r="L2868" s="26"/>
      <c r="M2868" s="26"/>
      <c r="N2868" s="26"/>
      <c r="O2868" s="26"/>
      <c r="P2868" s="26"/>
      <c r="Q2868" s="26"/>
      <c r="R2868" s="26"/>
      <c r="S2868" s="26"/>
      <c r="T2868" s="26"/>
    </row>
    <row r="2869" spans="1:20" x14ac:dyDescent="0.25">
      <c r="A2869" s="26"/>
      <c r="B2869" s="94">
        <v>5</v>
      </c>
      <c r="C2869" s="37" t="s">
        <v>103</v>
      </c>
      <c r="D2869" s="94">
        <v>3</v>
      </c>
      <c r="E2869" s="94">
        <v>2015</v>
      </c>
      <c r="F2869" s="94">
        <v>1</v>
      </c>
      <c r="G2869" s="94">
        <v>0</v>
      </c>
      <c r="H2869" s="94">
        <v>0</v>
      </c>
      <c r="I2869" s="93">
        <v>30800</v>
      </c>
      <c r="J2869" s="93" t="b" cm="1">
        <f t="array" ref="J2869">OR(ISNUMBER(SEARCH($L$26:$L$31,C2869)))</f>
        <v>1</v>
      </c>
      <c r="K2869" s="92"/>
      <c r="L2869" s="26"/>
      <c r="M2869" s="26"/>
      <c r="N2869" s="26"/>
      <c r="O2869" s="26"/>
      <c r="P2869" s="26"/>
      <c r="Q2869" s="26"/>
      <c r="R2869" s="26"/>
      <c r="S2869" s="26"/>
      <c r="T2869" s="26"/>
    </row>
    <row r="2870" spans="1:20" x14ac:dyDescent="0.25">
      <c r="A2870" s="26"/>
      <c r="B2870" s="94">
        <v>5</v>
      </c>
      <c r="C2870" s="37" t="s">
        <v>103</v>
      </c>
      <c r="D2870" s="94">
        <v>3</v>
      </c>
      <c r="E2870" s="94">
        <v>2015</v>
      </c>
      <c r="F2870" s="94">
        <v>1</v>
      </c>
      <c r="G2870" s="94">
        <v>0</v>
      </c>
      <c r="H2870" s="94">
        <v>0</v>
      </c>
      <c r="I2870" s="93">
        <v>34459</v>
      </c>
      <c r="J2870" s="93" t="b" cm="1">
        <f t="array" ref="J2870">OR(ISNUMBER(SEARCH($L$26:$L$31,C2870)))</f>
        <v>1</v>
      </c>
      <c r="K2870" s="92"/>
      <c r="L2870" s="26"/>
      <c r="M2870" s="26"/>
      <c r="N2870" s="26"/>
      <c r="O2870" s="26"/>
      <c r="P2870" s="26"/>
      <c r="Q2870" s="26"/>
      <c r="R2870" s="26"/>
      <c r="S2870" s="26"/>
      <c r="T2870" s="26"/>
    </row>
    <row r="2871" spans="1:20" x14ac:dyDescent="0.25">
      <c r="A2871" s="26"/>
      <c r="B2871" s="94">
        <v>3</v>
      </c>
      <c r="C2871" s="37" t="s">
        <v>103</v>
      </c>
      <c r="D2871" s="94">
        <v>3</v>
      </c>
      <c r="E2871" s="94">
        <v>2015</v>
      </c>
      <c r="F2871" s="94">
        <v>2</v>
      </c>
      <c r="G2871" s="94">
        <v>0</v>
      </c>
      <c r="H2871" s="94">
        <v>0</v>
      </c>
      <c r="I2871" s="93">
        <v>285136</v>
      </c>
      <c r="J2871" s="93" t="b" cm="1">
        <f t="array" ref="J2871">OR(ISNUMBER(SEARCH($L$26:$L$31,C2871)))</f>
        <v>1</v>
      </c>
      <c r="K2871" s="92"/>
      <c r="L2871" s="26"/>
      <c r="M2871" s="26"/>
      <c r="N2871" s="26"/>
      <c r="O2871" s="26"/>
      <c r="P2871" s="26"/>
      <c r="Q2871" s="26"/>
      <c r="R2871" s="26"/>
      <c r="S2871" s="26"/>
      <c r="T2871" s="26"/>
    </row>
    <row r="2872" spans="1:20" x14ac:dyDescent="0.25">
      <c r="A2872" s="26"/>
      <c r="B2872" s="94">
        <v>3</v>
      </c>
      <c r="C2872" s="37" t="s">
        <v>103</v>
      </c>
      <c r="D2872" s="94">
        <v>3</v>
      </c>
      <c r="E2872" s="94">
        <v>2015</v>
      </c>
      <c r="F2872" s="94">
        <v>1</v>
      </c>
      <c r="G2872" s="94">
        <v>0</v>
      </c>
      <c r="H2872" s="94">
        <v>0</v>
      </c>
      <c r="I2872" s="93">
        <v>927884</v>
      </c>
      <c r="J2872" s="93" t="b" cm="1">
        <f t="array" ref="J2872">OR(ISNUMBER(SEARCH($L$26:$L$31,C2872)))</f>
        <v>1</v>
      </c>
      <c r="K2872" s="92"/>
      <c r="L2872" s="26"/>
      <c r="M2872" s="26"/>
      <c r="N2872" s="26"/>
      <c r="O2872" s="26"/>
      <c r="P2872" s="26"/>
      <c r="Q2872" s="26"/>
      <c r="R2872" s="26"/>
      <c r="S2872" s="26"/>
      <c r="T2872" s="26"/>
    </row>
    <row r="2873" spans="1:20" x14ac:dyDescent="0.25">
      <c r="A2873" s="26"/>
      <c r="B2873" s="94">
        <v>3</v>
      </c>
      <c r="C2873" s="37" t="s">
        <v>103</v>
      </c>
      <c r="D2873" s="94">
        <v>3</v>
      </c>
      <c r="E2873" s="94">
        <v>2015</v>
      </c>
      <c r="F2873" s="94">
        <v>1</v>
      </c>
      <c r="G2873" s="94">
        <v>0</v>
      </c>
      <c r="H2873" s="94">
        <v>0</v>
      </c>
      <c r="I2873" s="93">
        <v>237374</v>
      </c>
      <c r="J2873" s="93" t="b" cm="1">
        <f t="array" ref="J2873">OR(ISNUMBER(SEARCH($L$26:$L$31,C2873)))</f>
        <v>1</v>
      </c>
      <c r="K2873" s="92"/>
      <c r="L2873" s="26"/>
      <c r="M2873" s="26"/>
      <c r="N2873" s="26"/>
      <c r="O2873" s="26"/>
      <c r="P2873" s="26"/>
      <c r="Q2873" s="26"/>
      <c r="R2873" s="26"/>
      <c r="S2873" s="26"/>
      <c r="T2873" s="26"/>
    </row>
    <row r="2874" spans="1:20" x14ac:dyDescent="0.25">
      <c r="A2874" s="26"/>
      <c r="B2874" s="94">
        <v>5</v>
      </c>
      <c r="C2874" s="37" t="s">
        <v>103</v>
      </c>
      <c r="D2874" s="94">
        <v>3</v>
      </c>
      <c r="E2874" s="94">
        <v>2015</v>
      </c>
      <c r="F2874" s="94">
        <v>1</v>
      </c>
      <c r="G2874" s="94">
        <v>0</v>
      </c>
      <c r="H2874" s="94">
        <v>0</v>
      </c>
      <c r="I2874" s="93">
        <v>33526</v>
      </c>
      <c r="J2874" s="93" t="b" cm="1">
        <f t="array" ref="J2874">OR(ISNUMBER(SEARCH($L$26:$L$31,C2874)))</f>
        <v>1</v>
      </c>
      <c r="K2874" s="92"/>
      <c r="L2874" s="26"/>
      <c r="M2874" s="26"/>
      <c r="N2874" s="26"/>
      <c r="O2874" s="26"/>
      <c r="P2874" s="26"/>
      <c r="Q2874" s="26"/>
      <c r="R2874" s="26"/>
      <c r="S2874" s="26"/>
      <c r="T2874" s="26"/>
    </row>
    <row r="2875" spans="1:20" x14ac:dyDescent="0.25">
      <c r="A2875" s="26"/>
      <c r="B2875" s="94">
        <v>5</v>
      </c>
      <c r="C2875" s="37" t="s">
        <v>103</v>
      </c>
      <c r="D2875" s="94">
        <v>3</v>
      </c>
      <c r="E2875" s="94">
        <v>2015</v>
      </c>
      <c r="F2875" s="94">
        <v>1</v>
      </c>
      <c r="G2875" s="94">
        <v>0</v>
      </c>
      <c r="H2875" s="94">
        <v>0</v>
      </c>
      <c r="I2875" s="93">
        <v>30743</v>
      </c>
      <c r="J2875" s="93" t="b" cm="1">
        <f t="array" ref="J2875">OR(ISNUMBER(SEARCH($L$26:$L$31,C2875)))</f>
        <v>1</v>
      </c>
      <c r="K2875" s="92"/>
      <c r="L2875" s="26"/>
      <c r="M2875" s="26"/>
      <c r="N2875" s="26"/>
      <c r="O2875" s="26"/>
      <c r="P2875" s="26"/>
      <c r="Q2875" s="26"/>
      <c r="R2875" s="26"/>
      <c r="S2875" s="26"/>
      <c r="T2875" s="26"/>
    </row>
    <row r="2876" spans="1:20" x14ac:dyDescent="0.25">
      <c r="A2876" s="26"/>
      <c r="B2876" s="94">
        <v>4</v>
      </c>
      <c r="C2876" s="37" t="s">
        <v>103</v>
      </c>
      <c r="D2876" s="94">
        <v>4</v>
      </c>
      <c r="E2876" s="94">
        <v>2015</v>
      </c>
      <c r="F2876" s="94">
        <v>1</v>
      </c>
      <c r="G2876" s="94">
        <v>0</v>
      </c>
      <c r="H2876" s="94">
        <v>0</v>
      </c>
      <c r="I2876" s="93">
        <v>47836</v>
      </c>
      <c r="J2876" s="93" t="b" cm="1">
        <f t="array" ref="J2876">OR(ISNUMBER(SEARCH($L$26:$L$31,C2876)))</f>
        <v>1</v>
      </c>
      <c r="K2876" s="92"/>
      <c r="L2876" s="26"/>
      <c r="M2876" s="26"/>
      <c r="N2876" s="26"/>
      <c r="O2876" s="26"/>
      <c r="P2876" s="26"/>
      <c r="Q2876" s="26"/>
      <c r="R2876" s="26"/>
      <c r="S2876" s="26"/>
      <c r="T2876" s="26"/>
    </row>
    <row r="2877" spans="1:20" x14ac:dyDescent="0.25">
      <c r="A2877" s="26"/>
      <c r="B2877" s="94">
        <v>1</v>
      </c>
      <c r="C2877" s="37" t="s">
        <v>106</v>
      </c>
      <c r="D2877" s="94">
        <v>1</v>
      </c>
      <c r="E2877" s="94">
        <v>2015</v>
      </c>
      <c r="F2877" s="94">
        <v>2</v>
      </c>
      <c r="G2877" s="94">
        <v>0</v>
      </c>
      <c r="H2877" s="94">
        <v>0</v>
      </c>
      <c r="I2877" s="93">
        <v>294625</v>
      </c>
      <c r="J2877" s="93" t="b" cm="1">
        <f t="array" ref="J2877">OR(ISNUMBER(SEARCH($L$26:$L$31,C2877)))</f>
        <v>0</v>
      </c>
      <c r="K2877" s="92"/>
      <c r="L2877" s="26"/>
      <c r="M2877" s="26"/>
      <c r="N2877" s="26"/>
      <c r="O2877" s="26"/>
      <c r="P2877" s="26"/>
      <c r="Q2877" s="26"/>
      <c r="R2877" s="26"/>
      <c r="S2877" s="26"/>
      <c r="T2877" s="26"/>
    </row>
    <row r="2878" spans="1:20" x14ac:dyDescent="0.25">
      <c r="A2878" s="26"/>
      <c r="B2878" s="94">
        <v>1</v>
      </c>
      <c r="C2878" s="37" t="s">
        <v>106</v>
      </c>
      <c r="D2878" s="94">
        <v>1</v>
      </c>
      <c r="E2878" s="94">
        <v>2015</v>
      </c>
      <c r="F2878" s="94">
        <v>2</v>
      </c>
      <c r="G2878" s="94">
        <v>0</v>
      </c>
      <c r="H2878" s="94">
        <v>0</v>
      </c>
      <c r="I2878" s="93">
        <v>72047</v>
      </c>
      <c r="J2878" s="93" t="b" cm="1">
        <f t="array" ref="J2878">OR(ISNUMBER(SEARCH($L$26:$L$31,C2878)))</f>
        <v>0</v>
      </c>
      <c r="K2878" s="92"/>
      <c r="L2878" s="26"/>
      <c r="M2878" s="26"/>
      <c r="N2878" s="26"/>
      <c r="O2878" s="26"/>
      <c r="P2878" s="26"/>
      <c r="Q2878" s="26"/>
      <c r="R2878" s="26"/>
      <c r="S2878" s="26"/>
      <c r="T2878" s="26"/>
    </row>
    <row r="2879" spans="1:20" x14ac:dyDescent="0.25">
      <c r="A2879" s="26"/>
      <c r="B2879" s="94">
        <v>4</v>
      </c>
      <c r="C2879" s="37" t="s">
        <v>104</v>
      </c>
      <c r="D2879" s="94">
        <v>3</v>
      </c>
      <c r="E2879" s="94">
        <v>2015</v>
      </c>
      <c r="F2879" s="94">
        <v>1</v>
      </c>
      <c r="G2879" s="94">
        <v>0</v>
      </c>
      <c r="H2879" s="94">
        <v>0</v>
      </c>
      <c r="I2879" s="93">
        <v>51474</v>
      </c>
      <c r="J2879" s="93" t="b" cm="1">
        <f t="array" ref="J2879">OR(ISNUMBER(SEARCH($L$26:$L$31,C2879)))</f>
        <v>1</v>
      </c>
      <c r="K2879" s="92"/>
      <c r="L2879" s="26"/>
      <c r="M2879" s="26"/>
      <c r="N2879" s="26"/>
      <c r="O2879" s="26"/>
      <c r="P2879" s="26"/>
      <c r="Q2879" s="26"/>
      <c r="R2879" s="26"/>
      <c r="S2879" s="26"/>
      <c r="T2879" s="26"/>
    </row>
    <row r="2880" spans="1:20" x14ac:dyDescent="0.25">
      <c r="A2880" s="26"/>
      <c r="B2880" s="94">
        <v>4</v>
      </c>
      <c r="C2880" s="37" t="s">
        <v>104</v>
      </c>
      <c r="D2880" s="94">
        <v>3</v>
      </c>
      <c r="E2880" s="94">
        <v>2015</v>
      </c>
      <c r="F2880" s="94">
        <v>1</v>
      </c>
      <c r="G2880" s="94">
        <v>0</v>
      </c>
      <c r="H2880" s="94">
        <v>0</v>
      </c>
      <c r="I2880" s="93">
        <v>32331</v>
      </c>
      <c r="J2880" s="93" t="b" cm="1">
        <f t="array" ref="J2880">OR(ISNUMBER(SEARCH($L$26:$L$31,C2880)))</f>
        <v>1</v>
      </c>
      <c r="K2880" s="92"/>
      <c r="L2880" s="26"/>
      <c r="M2880" s="26"/>
      <c r="N2880" s="26"/>
      <c r="O2880" s="26"/>
      <c r="P2880" s="26"/>
      <c r="Q2880" s="26"/>
      <c r="R2880" s="26"/>
      <c r="S2880" s="26"/>
      <c r="T2880" s="26"/>
    </row>
    <row r="2881" spans="1:20" x14ac:dyDescent="0.25">
      <c r="A2881" s="26"/>
      <c r="B2881" s="94">
        <v>3</v>
      </c>
      <c r="C2881" s="37" t="s">
        <v>104</v>
      </c>
      <c r="D2881" s="94">
        <v>3</v>
      </c>
      <c r="E2881" s="94">
        <v>2015</v>
      </c>
      <c r="F2881" s="94">
        <v>1</v>
      </c>
      <c r="G2881" s="94">
        <v>0</v>
      </c>
      <c r="H2881" s="94">
        <v>0</v>
      </c>
      <c r="I2881" s="93">
        <v>61784</v>
      </c>
      <c r="J2881" s="93" t="b" cm="1">
        <f t="array" ref="J2881">OR(ISNUMBER(SEARCH($L$26:$L$31,C2881)))</f>
        <v>1</v>
      </c>
      <c r="K2881" s="92"/>
      <c r="L2881" s="26"/>
      <c r="M2881" s="26"/>
      <c r="N2881" s="26"/>
      <c r="O2881" s="26"/>
      <c r="P2881" s="26"/>
      <c r="Q2881" s="26"/>
      <c r="R2881" s="26"/>
      <c r="S2881" s="26"/>
      <c r="T2881" s="26"/>
    </row>
    <row r="2882" spans="1:20" x14ac:dyDescent="0.25">
      <c r="A2882" s="26"/>
      <c r="B2882" s="94">
        <v>3</v>
      </c>
      <c r="C2882" s="37" t="s">
        <v>104</v>
      </c>
      <c r="D2882" s="94">
        <v>3</v>
      </c>
      <c r="E2882" s="94">
        <v>2015</v>
      </c>
      <c r="F2882" s="94">
        <v>1</v>
      </c>
      <c r="G2882" s="94">
        <v>0</v>
      </c>
      <c r="H2882" s="94">
        <v>0</v>
      </c>
      <c r="I2882" s="93">
        <v>32560</v>
      </c>
      <c r="J2882" s="93" t="b" cm="1">
        <f t="array" ref="J2882">OR(ISNUMBER(SEARCH($L$26:$L$31,C2882)))</f>
        <v>1</v>
      </c>
      <c r="K2882" s="92"/>
      <c r="L2882" s="26"/>
      <c r="M2882" s="26"/>
      <c r="N2882" s="26"/>
      <c r="O2882" s="26"/>
      <c r="P2882" s="26"/>
      <c r="Q2882" s="26"/>
      <c r="R2882" s="26"/>
      <c r="S2882" s="26"/>
      <c r="T2882" s="26"/>
    </row>
    <row r="2883" spans="1:20" x14ac:dyDescent="0.25">
      <c r="A2883" s="26"/>
      <c r="B2883" s="94">
        <v>3</v>
      </c>
      <c r="C2883" s="37" t="s">
        <v>104</v>
      </c>
      <c r="D2883" s="94">
        <v>3</v>
      </c>
      <c r="E2883" s="94">
        <v>2015</v>
      </c>
      <c r="F2883" s="94">
        <v>1</v>
      </c>
      <c r="G2883" s="94">
        <v>0</v>
      </c>
      <c r="H2883" s="94">
        <v>0</v>
      </c>
      <c r="I2883" s="93">
        <v>34455</v>
      </c>
      <c r="J2883" s="93" t="b" cm="1">
        <f t="array" ref="J2883">OR(ISNUMBER(SEARCH($L$26:$L$31,C2883)))</f>
        <v>1</v>
      </c>
      <c r="K2883" s="92"/>
      <c r="L2883" s="26"/>
      <c r="M2883" s="26"/>
      <c r="N2883" s="26"/>
      <c r="O2883" s="26"/>
      <c r="P2883" s="26"/>
      <c r="Q2883" s="26"/>
      <c r="R2883" s="26"/>
      <c r="S2883" s="26"/>
      <c r="T2883" s="26"/>
    </row>
    <row r="2884" spans="1:20" x14ac:dyDescent="0.25">
      <c r="A2884" s="26"/>
      <c r="B2884" s="94">
        <v>3</v>
      </c>
      <c r="C2884" s="37" t="s">
        <v>104</v>
      </c>
      <c r="D2884" s="94">
        <v>3</v>
      </c>
      <c r="E2884" s="94">
        <v>2015</v>
      </c>
      <c r="F2884" s="94">
        <v>1</v>
      </c>
      <c r="G2884" s="94">
        <v>0</v>
      </c>
      <c r="H2884" s="94">
        <v>0</v>
      </c>
      <c r="I2884" s="93">
        <v>43019</v>
      </c>
      <c r="J2884" s="93" t="b" cm="1">
        <f t="array" ref="J2884">OR(ISNUMBER(SEARCH($L$26:$L$31,C2884)))</f>
        <v>1</v>
      </c>
      <c r="K2884" s="92"/>
      <c r="L2884" s="26"/>
      <c r="M2884" s="26"/>
      <c r="N2884" s="26"/>
      <c r="O2884" s="26"/>
      <c r="P2884" s="26"/>
      <c r="Q2884" s="26"/>
      <c r="R2884" s="26"/>
      <c r="S2884" s="26"/>
      <c r="T2884" s="26"/>
    </row>
    <row r="2885" spans="1:20" x14ac:dyDescent="0.25">
      <c r="A2885" s="26"/>
      <c r="B2885" s="94">
        <v>3</v>
      </c>
      <c r="C2885" s="37" t="s">
        <v>104</v>
      </c>
      <c r="D2885" s="94">
        <v>3</v>
      </c>
      <c r="E2885" s="94">
        <v>2015</v>
      </c>
      <c r="F2885" s="94">
        <v>1</v>
      </c>
      <c r="G2885" s="94">
        <v>0</v>
      </c>
      <c r="H2885" s="94">
        <v>0</v>
      </c>
      <c r="I2885" s="93">
        <v>122352</v>
      </c>
      <c r="J2885" s="93" t="b" cm="1">
        <f t="array" ref="J2885">OR(ISNUMBER(SEARCH($L$26:$L$31,C2885)))</f>
        <v>1</v>
      </c>
      <c r="K2885" s="92"/>
      <c r="L2885" s="26"/>
      <c r="M2885" s="26"/>
      <c r="N2885" s="26"/>
      <c r="O2885" s="26"/>
      <c r="P2885" s="26"/>
      <c r="Q2885" s="26"/>
      <c r="R2885" s="26"/>
      <c r="S2885" s="26"/>
      <c r="T2885" s="26"/>
    </row>
    <row r="2886" spans="1:20" x14ac:dyDescent="0.25">
      <c r="A2886" s="26"/>
      <c r="B2886" s="94">
        <v>4</v>
      </c>
      <c r="C2886" s="37" t="s">
        <v>104</v>
      </c>
      <c r="D2886" s="94">
        <v>3</v>
      </c>
      <c r="E2886" s="94">
        <v>2015</v>
      </c>
      <c r="F2886" s="94">
        <v>1</v>
      </c>
      <c r="G2886" s="94">
        <v>0</v>
      </c>
      <c r="H2886" s="94">
        <v>0</v>
      </c>
      <c r="I2886" s="93">
        <v>179286</v>
      </c>
      <c r="J2886" s="93" t="b" cm="1">
        <f t="array" ref="J2886">OR(ISNUMBER(SEARCH($L$26:$L$31,C2886)))</f>
        <v>1</v>
      </c>
      <c r="K2886" s="92"/>
      <c r="L2886" s="26"/>
      <c r="M2886" s="26"/>
      <c r="N2886" s="26"/>
      <c r="O2886" s="26"/>
      <c r="P2886" s="26"/>
      <c r="Q2886" s="26"/>
      <c r="R2886" s="26"/>
      <c r="S2886" s="26"/>
      <c r="T2886" s="26"/>
    </row>
    <row r="2887" spans="1:20" x14ac:dyDescent="0.25">
      <c r="A2887" s="26"/>
      <c r="B2887" s="94">
        <v>4</v>
      </c>
      <c r="C2887" s="37" t="s">
        <v>104</v>
      </c>
      <c r="D2887" s="94">
        <v>3</v>
      </c>
      <c r="E2887" s="94">
        <v>2015</v>
      </c>
      <c r="F2887" s="94">
        <v>1</v>
      </c>
      <c r="G2887" s="94">
        <v>0</v>
      </c>
      <c r="H2887" s="94">
        <v>0</v>
      </c>
      <c r="I2887" s="93">
        <v>43998</v>
      </c>
      <c r="J2887" s="93" t="b" cm="1">
        <f t="array" ref="J2887">OR(ISNUMBER(SEARCH($L$26:$L$31,C2887)))</f>
        <v>1</v>
      </c>
      <c r="K2887" s="92"/>
      <c r="L2887" s="26"/>
      <c r="M2887" s="26"/>
      <c r="N2887" s="26"/>
      <c r="O2887" s="26"/>
      <c r="P2887" s="26"/>
      <c r="Q2887" s="26"/>
      <c r="R2887" s="26"/>
      <c r="S2887" s="26"/>
      <c r="T2887" s="26"/>
    </row>
    <row r="2888" spans="1:20" x14ac:dyDescent="0.25">
      <c r="A2888" s="26"/>
      <c r="B2888" s="94">
        <v>3</v>
      </c>
      <c r="C2888" s="37" t="s">
        <v>104</v>
      </c>
      <c r="D2888" s="94">
        <v>1</v>
      </c>
      <c r="E2888" s="94">
        <v>2015</v>
      </c>
      <c r="F2888" s="94">
        <v>1</v>
      </c>
      <c r="G2888" s="94">
        <v>0</v>
      </c>
      <c r="H2888" s="94">
        <v>0</v>
      </c>
      <c r="I2888" s="93">
        <v>63420</v>
      </c>
      <c r="J2888" s="93" t="b" cm="1">
        <f t="array" ref="J2888">OR(ISNUMBER(SEARCH($L$26:$L$31,C2888)))</f>
        <v>1</v>
      </c>
      <c r="K2888" s="92"/>
      <c r="L2888" s="26"/>
      <c r="M2888" s="26"/>
      <c r="N2888" s="26"/>
      <c r="O2888" s="26"/>
      <c r="P2888" s="26"/>
      <c r="Q2888" s="26"/>
      <c r="R2888" s="26"/>
      <c r="S2888" s="26"/>
      <c r="T2888" s="26"/>
    </row>
    <row r="2889" spans="1:20" x14ac:dyDescent="0.25">
      <c r="A2889" s="26"/>
      <c r="B2889" s="94">
        <v>4</v>
      </c>
      <c r="C2889" s="37" t="s">
        <v>104</v>
      </c>
      <c r="D2889" s="94">
        <v>3</v>
      </c>
      <c r="E2889" s="94">
        <v>2015</v>
      </c>
      <c r="F2889" s="94">
        <v>1</v>
      </c>
      <c r="G2889" s="94">
        <v>0</v>
      </c>
      <c r="H2889" s="94">
        <v>0</v>
      </c>
      <c r="I2889" s="93">
        <v>50613</v>
      </c>
      <c r="J2889" s="93" t="b" cm="1">
        <f t="array" ref="J2889">OR(ISNUMBER(SEARCH($L$26:$L$31,C2889)))</f>
        <v>1</v>
      </c>
      <c r="K2889" s="92"/>
      <c r="L2889" s="26"/>
      <c r="M2889" s="26"/>
      <c r="N2889" s="26"/>
      <c r="O2889" s="26"/>
      <c r="P2889" s="26"/>
      <c r="Q2889" s="26"/>
      <c r="R2889" s="26"/>
      <c r="S2889" s="26"/>
      <c r="T2889" s="26"/>
    </row>
    <row r="2890" spans="1:20" x14ac:dyDescent="0.25">
      <c r="A2890" s="26"/>
      <c r="B2890" s="94">
        <v>3</v>
      </c>
      <c r="C2890" s="37" t="s">
        <v>103</v>
      </c>
      <c r="D2890" s="94">
        <v>4</v>
      </c>
      <c r="E2890" s="94">
        <v>2015</v>
      </c>
      <c r="F2890" s="94">
        <v>1</v>
      </c>
      <c r="G2890" s="94">
        <v>0</v>
      </c>
      <c r="H2890" s="94">
        <v>0</v>
      </c>
      <c r="I2890" s="93">
        <v>74662</v>
      </c>
      <c r="J2890" s="93" t="b" cm="1">
        <f t="array" ref="J2890">OR(ISNUMBER(SEARCH($L$26:$L$31,C2890)))</f>
        <v>1</v>
      </c>
      <c r="K2890" s="92"/>
      <c r="L2890" s="26"/>
      <c r="M2890" s="26"/>
      <c r="N2890" s="26"/>
      <c r="O2890" s="26"/>
      <c r="P2890" s="26"/>
      <c r="Q2890" s="26"/>
      <c r="R2890" s="26"/>
      <c r="S2890" s="26"/>
      <c r="T2890" s="26"/>
    </row>
    <row r="2891" spans="1:20" x14ac:dyDescent="0.25">
      <c r="A2891" s="26"/>
      <c r="B2891" s="94">
        <v>2</v>
      </c>
      <c r="C2891" s="37" t="s">
        <v>105</v>
      </c>
      <c r="D2891" s="94">
        <v>2</v>
      </c>
      <c r="E2891" s="94">
        <v>2015</v>
      </c>
      <c r="F2891" s="94">
        <v>1</v>
      </c>
      <c r="G2891" s="94">
        <v>13</v>
      </c>
      <c r="H2891" s="94">
        <v>0</v>
      </c>
      <c r="I2891" s="93">
        <v>0</v>
      </c>
      <c r="J2891" s="93" t="b" cm="1">
        <f t="array" ref="J2891">OR(ISNUMBER(SEARCH($L$26:$L$31,C2891)))</f>
        <v>0</v>
      </c>
      <c r="K2891" s="92"/>
      <c r="L2891" s="26"/>
      <c r="M2891" s="26"/>
      <c r="N2891" s="26"/>
      <c r="O2891" s="26"/>
      <c r="P2891" s="26"/>
      <c r="Q2891" s="26"/>
      <c r="R2891" s="26"/>
      <c r="S2891" s="26"/>
      <c r="T2891" s="26"/>
    </row>
    <row r="2892" spans="1:20" x14ac:dyDescent="0.25">
      <c r="A2892" s="26"/>
      <c r="B2892" s="94">
        <v>3</v>
      </c>
      <c r="C2892" s="37" t="s">
        <v>103</v>
      </c>
      <c r="D2892" s="94">
        <v>3</v>
      </c>
      <c r="E2892" s="94">
        <v>2015</v>
      </c>
      <c r="F2892" s="94">
        <v>1</v>
      </c>
      <c r="G2892" s="94">
        <v>0</v>
      </c>
      <c r="H2892" s="94">
        <v>0</v>
      </c>
      <c r="I2892" s="93">
        <v>167809</v>
      </c>
      <c r="J2892" s="93" t="b" cm="1">
        <f t="array" ref="J2892">OR(ISNUMBER(SEARCH($L$26:$L$31,C2892)))</f>
        <v>1</v>
      </c>
      <c r="K2892" s="92"/>
      <c r="L2892" s="26"/>
      <c r="M2892" s="26"/>
      <c r="N2892" s="26"/>
      <c r="O2892" s="26"/>
      <c r="P2892" s="26"/>
      <c r="Q2892" s="26"/>
      <c r="R2892" s="26"/>
      <c r="S2892" s="26"/>
      <c r="T2892" s="26"/>
    </row>
    <row r="2893" spans="1:20" x14ac:dyDescent="0.25">
      <c r="A2893" s="26"/>
      <c r="B2893" s="94">
        <v>2</v>
      </c>
      <c r="C2893" s="37" t="s">
        <v>104</v>
      </c>
      <c r="D2893" s="94">
        <v>2</v>
      </c>
      <c r="E2893" s="94">
        <v>2015</v>
      </c>
      <c r="F2893" s="94">
        <v>1</v>
      </c>
      <c r="G2893" s="94">
        <v>0</v>
      </c>
      <c r="H2893" s="94">
        <v>0</v>
      </c>
      <c r="I2893" s="93">
        <v>17086</v>
      </c>
      <c r="J2893" s="93" t="b" cm="1">
        <f t="array" ref="J2893">OR(ISNUMBER(SEARCH($L$26:$L$31,C2893)))</f>
        <v>1</v>
      </c>
      <c r="K2893" s="92"/>
      <c r="L2893" s="26"/>
      <c r="M2893" s="26"/>
      <c r="N2893" s="26"/>
      <c r="O2893" s="26"/>
      <c r="P2893" s="26"/>
      <c r="Q2893" s="26"/>
      <c r="R2893" s="26"/>
      <c r="S2893" s="26"/>
      <c r="T2893" s="26"/>
    </row>
    <row r="2894" spans="1:20" x14ac:dyDescent="0.25">
      <c r="A2894" s="26"/>
      <c r="B2894" s="94">
        <v>2</v>
      </c>
      <c r="C2894" s="37" t="s">
        <v>104</v>
      </c>
      <c r="D2894" s="94">
        <v>2</v>
      </c>
      <c r="E2894" s="94">
        <v>2015</v>
      </c>
      <c r="F2894" s="94">
        <v>1</v>
      </c>
      <c r="G2894" s="94">
        <v>0</v>
      </c>
      <c r="H2894" s="94">
        <v>0</v>
      </c>
      <c r="I2894" s="93">
        <v>108023</v>
      </c>
      <c r="J2894" s="93" t="b" cm="1">
        <f t="array" ref="J2894">OR(ISNUMBER(SEARCH($L$26:$L$31,C2894)))</f>
        <v>1</v>
      </c>
      <c r="K2894" s="92"/>
      <c r="L2894" s="26"/>
      <c r="M2894" s="26"/>
      <c r="N2894" s="26"/>
      <c r="O2894" s="26"/>
      <c r="P2894" s="26"/>
      <c r="Q2894" s="26"/>
      <c r="R2894" s="26"/>
      <c r="S2894" s="26"/>
      <c r="T2894" s="26"/>
    </row>
    <row r="2895" spans="1:20" x14ac:dyDescent="0.25">
      <c r="A2895" s="26"/>
      <c r="B2895" s="94">
        <v>3</v>
      </c>
      <c r="C2895" s="37" t="s">
        <v>104</v>
      </c>
      <c r="D2895" s="94">
        <v>3</v>
      </c>
      <c r="E2895" s="94">
        <v>2015</v>
      </c>
      <c r="F2895" s="94">
        <v>1</v>
      </c>
      <c r="G2895" s="94">
        <v>0</v>
      </c>
      <c r="H2895" s="94">
        <v>0</v>
      </c>
      <c r="I2895" s="93">
        <v>3316602</v>
      </c>
      <c r="J2895" s="93" t="b" cm="1">
        <f t="array" ref="J2895">OR(ISNUMBER(SEARCH($L$26:$L$31,C2895)))</f>
        <v>1</v>
      </c>
      <c r="K2895" s="92"/>
      <c r="L2895" s="26"/>
      <c r="M2895" s="26"/>
      <c r="N2895" s="26"/>
      <c r="O2895" s="26"/>
      <c r="P2895" s="26"/>
      <c r="Q2895" s="26"/>
      <c r="R2895" s="26"/>
      <c r="S2895" s="26"/>
      <c r="T2895" s="26"/>
    </row>
    <row r="2896" spans="1:20" x14ac:dyDescent="0.25">
      <c r="A2896" s="26"/>
      <c r="B2896" s="94">
        <v>3</v>
      </c>
      <c r="C2896" s="37" t="s">
        <v>103</v>
      </c>
      <c r="D2896" s="94">
        <v>3</v>
      </c>
      <c r="E2896" s="94">
        <v>2015</v>
      </c>
      <c r="F2896" s="94">
        <v>1</v>
      </c>
      <c r="G2896" s="94">
        <v>0</v>
      </c>
      <c r="H2896" s="94">
        <v>0</v>
      </c>
      <c r="I2896" s="93">
        <v>206678</v>
      </c>
      <c r="J2896" s="93" t="b" cm="1">
        <f t="array" ref="J2896">OR(ISNUMBER(SEARCH($L$26:$L$31,C2896)))</f>
        <v>1</v>
      </c>
      <c r="K2896" s="92"/>
      <c r="L2896" s="26"/>
      <c r="M2896" s="26"/>
      <c r="N2896" s="26"/>
      <c r="O2896" s="26"/>
      <c r="P2896" s="26"/>
      <c r="Q2896" s="26"/>
      <c r="R2896" s="26"/>
      <c r="S2896" s="26"/>
      <c r="T2896" s="26"/>
    </row>
    <row r="2897" spans="1:20" x14ac:dyDescent="0.25">
      <c r="A2897" s="26"/>
      <c r="B2897" s="94">
        <v>2</v>
      </c>
      <c r="C2897" s="37" t="s">
        <v>109</v>
      </c>
      <c r="D2897" s="94">
        <v>2</v>
      </c>
      <c r="E2897" s="94">
        <v>2015</v>
      </c>
      <c r="F2897" s="94">
        <v>1</v>
      </c>
      <c r="G2897" s="94">
        <v>0</v>
      </c>
      <c r="H2897" s="94">
        <v>0</v>
      </c>
      <c r="I2897" s="93">
        <v>3637</v>
      </c>
      <c r="J2897" s="93" t="b" cm="1">
        <f t="array" ref="J2897">OR(ISNUMBER(SEARCH($L$26:$L$31,C2897)))</f>
        <v>0</v>
      </c>
      <c r="K2897" s="92"/>
      <c r="L2897" s="26"/>
      <c r="M2897" s="26"/>
      <c r="N2897" s="26"/>
      <c r="O2897" s="26"/>
      <c r="P2897" s="26"/>
      <c r="Q2897" s="26"/>
      <c r="R2897" s="26"/>
      <c r="S2897" s="26"/>
      <c r="T2897" s="26"/>
    </row>
    <row r="2898" spans="1:20" x14ac:dyDescent="0.25">
      <c r="A2898" s="26"/>
      <c r="B2898" s="94">
        <v>2</v>
      </c>
      <c r="C2898" s="37" t="s">
        <v>109</v>
      </c>
      <c r="D2898" s="94">
        <v>2</v>
      </c>
      <c r="E2898" s="94">
        <v>2015</v>
      </c>
      <c r="F2898" s="94">
        <v>1</v>
      </c>
      <c r="G2898" s="94">
        <v>0</v>
      </c>
      <c r="H2898" s="94">
        <v>0</v>
      </c>
      <c r="I2898" s="93">
        <v>17086</v>
      </c>
      <c r="J2898" s="93" t="b" cm="1">
        <f t="array" ref="J2898">OR(ISNUMBER(SEARCH($L$26:$L$31,C2898)))</f>
        <v>0</v>
      </c>
      <c r="K2898" s="92"/>
      <c r="L2898" s="26"/>
      <c r="M2898" s="26"/>
      <c r="N2898" s="26"/>
      <c r="O2898" s="26"/>
      <c r="P2898" s="26"/>
      <c r="Q2898" s="26"/>
      <c r="R2898" s="26"/>
      <c r="S2898" s="26"/>
      <c r="T2898" s="26"/>
    </row>
    <row r="2899" spans="1:20" x14ac:dyDescent="0.25">
      <c r="A2899" s="26"/>
      <c r="B2899" s="94">
        <v>2</v>
      </c>
      <c r="C2899" s="37" t="s">
        <v>109</v>
      </c>
      <c r="D2899" s="94">
        <v>3</v>
      </c>
      <c r="E2899" s="94">
        <v>2015</v>
      </c>
      <c r="F2899" s="94">
        <v>1</v>
      </c>
      <c r="G2899" s="94">
        <v>0</v>
      </c>
      <c r="H2899" s="94">
        <v>0</v>
      </c>
      <c r="I2899" s="93">
        <v>8480</v>
      </c>
      <c r="J2899" s="93" t="b" cm="1">
        <f t="array" ref="J2899">OR(ISNUMBER(SEARCH($L$26:$L$31,C2899)))</f>
        <v>0</v>
      </c>
      <c r="K2899" s="92"/>
      <c r="L2899" s="26"/>
      <c r="M2899" s="26"/>
      <c r="N2899" s="26"/>
      <c r="O2899" s="26"/>
      <c r="P2899" s="26"/>
      <c r="Q2899" s="26"/>
      <c r="R2899" s="26"/>
      <c r="S2899" s="26"/>
      <c r="T2899" s="26"/>
    </row>
    <row r="2900" spans="1:20" x14ac:dyDescent="0.25">
      <c r="A2900" s="26"/>
      <c r="B2900" s="94">
        <v>2</v>
      </c>
      <c r="C2900" s="37" t="s">
        <v>104</v>
      </c>
      <c r="D2900" s="94">
        <v>3</v>
      </c>
      <c r="E2900" s="94">
        <v>2015</v>
      </c>
      <c r="F2900" s="94">
        <v>1</v>
      </c>
      <c r="G2900" s="94">
        <v>0</v>
      </c>
      <c r="H2900" s="94">
        <v>0</v>
      </c>
      <c r="I2900" s="93">
        <v>15022</v>
      </c>
      <c r="J2900" s="93" t="b" cm="1">
        <f t="array" ref="J2900">OR(ISNUMBER(SEARCH($L$26:$L$31,C2900)))</f>
        <v>1</v>
      </c>
      <c r="K2900" s="92"/>
      <c r="L2900" s="26"/>
      <c r="M2900" s="26"/>
      <c r="N2900" s="26"/>
      <c r="O2900" s="26"/>
      <c r="P2900" s="26"/>
      <c r="Q2900" s="26"/>
      <c r="R2900" s="26"/>
      <c r="S2900" s="26"/>
      <c r="T2900" s="26"/>
    </row>
    <row r="2901" spans="1:20" x14ac:dyDescent="0.25">
      <c r="A2901" s="26"/>
      <c r="B2901" s="94">
        <v>2</v>
      </c>
      <c r="C2901" s="37" t="s">
        <v>105</v>
      </c>
      <c r="D2901" s="94">
        <v>3</v>
      </c>
      <c r="E2901" s="94">
        <v>2015</v>
      </c>
      <c r="F2901" s="94">
        <v>1</v>
      </c>
      <c r="G2901" s="94">
        <v>12</v>
      </c>
      <c r="H2901" s="94">
        <v>0</v>
      </c>
      <c r="I2901" s="93">
        <v>0</v>
      </c>
      <c r="J2901" s="93" t="b" cm="1">
        <f t="array" ref="J2901">OR(ISNUMBER(SEARCH($L$26:$L$31,C2901)))</f>
        <v>0</v>
      </c>
      <c r="K2901" s="92"/>
      <c r="L2901" s="26"/>
      <c r="M2901" s="26"/>
      <c r="N2901" s="26"/>
      <c r="O2901" s="26"/>
      <c r="P2901" s="26"/>
      <c r="Q2901" s="26"/>
      <c r="R2901" s="26"/>
      <c r="S2901" s="26"/>
      <c r="T2901" s="26"/>
    </row>
    <row r="2902" spans="1:20" x14ac:dyDescent="0.25">
      <c r="A2902" s="26"/>
      <c r="B2902" s="94">
        <v>2</v>
      </c>
      <c r="C2902" s="37" t="s">
        <v>105</v>
      </c>
      <c r="D2902" s="94">
        <v>3</v>
      </c>
      <c r="E2902" s="94">
        <v>2015</v>
      </c>
      <c r="F2902" s="94">
        <v>1</v>
      </c>
      <c r="G2902" s="94">
        <v>11</v>
      </c>
      <c r="H2902" s="94">
        <v>0</v>
      </c>
      <c r="I2902" s="93">
        <v>0</v>
      </c>
      <c r="J2902" s="93" t="b" cm="1">
        <f t="array" ref="J2902">OR(ISNUMBER(SEARCH($L$26:$L$31,C2902)))</f>
        <v>0</v>
      </c>
      <c r="K2902" s="92"/>
      <c r="L2902" s="26"/>
      <c r="M2902" s="26"/>
      <c r="N2902" s="26"/>
      <c r="O2902" s="26"/>
      <c r="P2902" s="26"/>
      <c r="Q2902" s="26"/>
      <c r="R2902" s="26"/>
      <c r="S2902" s="26"/>
      <c r="T2902" s="26"/>
    </row>
    <row r="2903" spans="1:20" x14ac:dyDescent="0.25">
      <c r="A2903" s="26"/>
      <c r="B2903" s="94">
        <v>3</v>
      </c>
      <c r="C2903" s="37" t="s">
        <v>103</v>
      </c>
      <c r="D2903" s="94">
        <v>3</v>
      </c>
      <c r="E2903" s="94">
        <v>2015</v>
      </c>
      <c r="F2903" s="94">
        <v>1</v>
      </c>
      <c r="G2903" s="94">
        <v>0</v>
      </c>
      <c r="H2903" s="94">
        <v>0</v>
      </c>
      <c r="I2903" s="93">
        <v>29570</v>
      </c>
      <c r="J2903" s="93" t="b" cm="1">
        <f t="array" ref="J2903">OR(ISNUMBER(SEARCH($L$26:$L$31,C2903)))</f>
        <v>1</v>
      </c>
      <c r="K2903" s="92"/>
      <c r="L2903" s="26"/>
      <c r="M2903" s="26"/>
      <c r="N2903" s="26"/>
      <c r="O2903" s="26"/>
      <c r="P2903" s="26"/>
      <c r="Q2903" s="26"/>
      <c r="R2903" s="26"/>
      <c r="S2903" s="26"/>
      <c r="T2903" s="26"/>
    </row>
    <row r="2904" spans="1:20" x14ac:dyDescent="0.25">
      <c r="A2904" s="26"/>
      <c r="B2904" s="94">
        <v>3</v>
      </c>
      <c r="C2904" s="37" t="s">
        <v>103</v>
      </c>
      <c r="D2904" s="94">
        <v>3</v>
      </c>
      <c r="E2904" s="94">
        <v>2015</v>
      </c>
      <c r="F2904" s="94">
        <v>1</v>
      </c>
      <c r="G2904" s="94">
        <v>0</v>
      </c>
      <c r="H2904" s="94">
        <v>0</v>
      </c>
      <c r="I2904" s="93">
        <v>223836</v>
      </c>
      <c r="J2904" s="93" t="b" cm="1">
        <f t="array" ref="J2904">OR(ISNUMBER(SEARCH($L$26:$L$31,C2904)))</f>
        <v>1</v>
      </c>
      <c r="K2904" s="92"/>
      <c r="L2904" s="26"/>
      <c r="M2904" s="26"/>
      <c r="N2904" s="26"/>
      <c r="O2904" s="26"/>
      <c r="P2904" s="26"/>
      <c r="Q2904" s="26"/>
      <c r="R2904" s="26"/>
      <c r="S2904" s="26"/>
      <c r="T2904" s="26"/>
    </row>
    <row r="2905" spans="1:20" x14ac:dyDescent="0.25">
      <c r="A2905" s="26"/>
      <c r="B2905" s="94">
        <v>3</v>
      </c>
      <c r="C2905" s="37" t="s">
        <v>103</v>
      </c>
      <c r="D2905" s="94">
        <v>3</v>
      </c>
      <c r="E2905" s="94">
        <v>2015</v>
      </c>
      <c r="F2905" s="94">
        <v>1</v>
      </c>
      <c r="G2905" s="94">
        <v>0</v>
      </c>
      <c r="H2905" s="94">
        <v>0</v>
      </c>
      <c r="I2905" s="93">
        <v>15915</v>
      </c>
      <c r="J2905" s="93" t="b" cm="1">
        <f t="array" ref="J2905">OR(ISNUMBER(SEARCH($L$26:$L$31,C2905)))</f>
        <v>1</v>
      </c>
      <c r="K2905" s="92"/>
      <c r="L2905" s="26"/>
      <c r="M2905" s="26"/>
      <c r="N2905" s="26"/>
      <c r="O2905" s="26"/>
      <c r="P2905" s="26"/>
      <c r="Q2905" s="26"/>
      <c r="R2905" s="26"/>
      <c r="S2905" s="26"/>
      <c r="T2905" s="26"/>
    </row>
    <row r="2906" spans="1:20" x14ac:dyDescent="0.25">
      <c r="A2906" s="26"/>
      <c r="B2906" s="94">
        <v>4</v>
      </c>
      <c r="C2906" s="37" t="s">
        <v>104</v>
      </c>
      <c r="D2906" s="94">
        <v>3</v>
      </c>
      <c r="E2906" s="94">
        <v>2015</v>
      </c>
      <c r="F2906" s="94">
        <v>1</v>
      </c>
      <c r="G2906" s="94">
        <v>0</v>
      </c>
      <c r="H2906" s="94">
        <v>0</v>
      </c>
      <c r="I2906" s="93">
        <v>30730</v>
      </c>
      <c r="J2906" s="93" t="b" cm="1">
        <f t="array" ref="J2906">OR(ISNUMBER(SEARCH($L$26:$L$31,C2906)))</f>
        <v>1</v>
      </c>
      <c r="K2906" s="92"/>
      <c r="L2906" s="26"/>
      <c r="M2906" s="26"/>
      <c r="N2906" s="26"/>
      <c r="O2906" s="26"/>
      <c r="P2906" s="26"/>
      <c r="Q2906" s="26"/>
      <c r="R2906" s="26"/>
      <c r="S2906" s="26"/>
      <c r="T2906" s="26"/>
    </row>
    <row r="2907" spans="1:20" x14ac:dyDescent="0.25">
      <c r="A2907" s="26"/>
      <c r="B2907" s="94">
        <v>4</v>
      </c>
      <c r="C2907" s="37" t="s">
        <v>104</v>
      </c>
      <c r="D2907" s="94">
        <v>3</v>
      </c>
      <c r="E2907" s="94">
        <v>2015</v>
      </c>
      <c r="F2907" s="94">
        <v>1</v>
      </c>
      <c r="G2907" s="94">
        <v>0</v>
      </c>
      <c r="H2907" s="94">
        <v>0</v>
      </c>
      <c r="I2907" s="93">
        <v>32490</v>
      </c>
      <c r="J2907" s="93" t="b" cm="1">
        <f t="array" ref="J2907">OR(ISNUMBER(SEARCH($L$26:$L$31,C2907)))</f>
        <v>1</v>
      </c>
      <c r="K2907" s="92"/>
      <c r="L2907" s="26"/>
      <c r="M2907" s="26"/>
      <c r="N2907" s="26"/>
      <c r="O2907" s="26"/>
      <c r="P2907" s="26"/>
      <c r="Q2907" s="26"/>
      <c r="R2907" s="26"/>
      <c r="S2907" s="26"/>
      <c r="T2907" s="26"/>
    </row>
    <row r="2908" spans="1:20" x14ac:dyDescent="0.25">
      <c r="A2908" s="26"/>
      <c r="B2908" s="94">
        <v>3</v>
      </c>
      <c r="C2908" s="37" t="s">
        <v>103</v>
      </c>
      <c r="D2908" s="94">
        <v>3</v>
      </c>
      <c r="E2908" s="94">
        <v>2015</v>
      </c>
      <c r="F2908" s="94">
        <v>1</v>
      </c>
      <c r="G2908" s="94">
        <v>0</v>
      </c>
      <c r="H2908" s="94">
        <v>0</v>
      </c>
      <c r="I2908" s="93">
        <v>14439</v>
      </c>
      <c r="J2908" s="93" t="b" cm="1">
        <f t="array" ref="J2908">OR(ISNUMBER(SEARCH($L$26:$L$31,C2908)))</f>
        <v>1</v>
      </c>
      <c r="K2908" s="92"/>
      <c r="L2908" s="26"/>
      <c r="M2908" s="26"/>
      <c r="N2908" s="26"/>
      <c r="O2908" s="26"/>
      <c r="P2908" s="26"/>
      <c r="Q2908" s="26"/>
      <c r="R2908" s="26"/>
      <c r="S2908" s="26"/>
      <c r="T2908" s="26"/>
    </row>
    <row r="2909" spans="1:20" x14ac:dyDescent="0.25">
      <c r="A2909" s="26"/>
      <c r="B2909" s="94">
        <v>3</v>
      </c>
      <c r="C2909" s="37" t="s">
        <v>104</v>
      </c>
      <c r="D2909" s="94">
        <v>3</v>
      </c>
      <c r="E2909" s="94">
        <v>2015</v>
      </c>
      <c r="F2909" s="94">
        <v>1</v>
      </c>
      <c r="G2909" s="94">
        <v>0</v>
      </c>
      <c r="H2909" s="94">
        <v>0</v>
      </c>
      <c r="I2909" s="93">
        <v>173500</v>
      </c>
      <c r="J2909" s="93" t="b" cm="1">
        <f t="array" ref="J2909">OR(ISNUMBER(SEARCH($L$26:$L$31,C2909)))</f>
        <v>1</v>
      </c>
      <c r="K2909" s="92"/>
      <c r="L2909" s="26"/>
      <c r="M2909" s="26"/>
      <c r="N2909" s="26"/>
      <c r="O2909" s="26"/>
      <c r="P2909" s="26"/>
      <c r="Q2909" s="26"/>
      <c r="R2909" s="26"/>
      <c r="S2909" s="26"/>
      <c r="T2909" s="26"/>
    </row>
    <row r="2910" spans="1:20" x14ac:dyDescent="0.25">
      <c r="A2910" s="26"/>
      <c r="B2910" s="94">
        <v>3</v>
      </c>
      <c r="C2910" s="37" t="s">
        <v>104</v>
      </c>
      <c r="D2910" s="94">
        <v>3</v>
      </c>
      <c r="E2910" s="94">
        <v>2015</v>
      </c>
      <c r="F2910" s="94">
        <v>1</v>
      </c>
      <c r="G2910" s="94">
        <v>0</v>
      </c>
      <c r="H2910" s="94">
        <v>0</v>
      </c>
      <c r="I2910" s="93">
        <v>8365</v>
      </c>
      <c r="J2910" s="93" t="b" cm="1">
        <f t="array" ref="J2910">OR(ISNUMBER(SEARCH($L$26:$L$31,C2910)))</f>
        <v>1</v>
      </c>
      <c r="K2910" s="92"/>
      <c r="L2910" s="26"/>
      <c r="M2910" s="26"/>
      <c r="N2910" s="26"/>
      <c r="O2910" s="26"/>
      <c r="P2910" s="26"/>
      <c r="Q2910" s="26"/>
      <c r="R2910" s="26"/>
      <c r="S2910" s="26"/>
      <c r="T2910" s="26"/>
    </row>
    <row r="2911" spans="1:20" x14ac:dyDescent="0.25">
      <c r="A2911" s="26"/>
      <c r="B2911" s="94">
        <v>3</v>
      </c>
      <c r="C2911" s="37" t="s">
        <v>104</v>
      </c>
      <c r="D2911" s="94">
        <v>3</v>
      </c>
      <c r="E2911" s="94">
        <v>2015</v>
      </c>
      <c r="F2911" s="94">
        <v>1</v>
      </c>
      <c r="G2911" s="94">
        <v>0</v>
      </c>
      <c r="H2911" s="94">
        <v>0</v>
      </c>
      <c r="I2911" s="93">
        <v>44108</v>
      </c>
      <c r="J2911" s="93" t="b" cm="1">
        <f t="array" ref="J2911">OR(ISNUMBER(SEARCH($L$26:$L$31,C2911)))</f>
        <v>1</v>
      </c>
      <c r="K2911" s="92"/>
      <c r="L2911" s="26"/>
      <c r="M2911" s="26"/>
      <c r="N2911" s="26"/>
      <c r="O2911" s="26"/>
      <c r="P2911" s="26"/>
      <c r="Q2911" s="26"/>
      <c r="R2911" s="26"/>
      <c r="S2911" s="26"/>
      <c r="T2911" s="26"/>
    </row>
    <row r="2912" spans="1:20" x14ac:dyDescent="0.25">
      <c r="A2912" s="26"/>
      <c r="B2912" s="94">
        <v>3</v>
      </c>
      <c r="C2912" s="37" t="s">
        <v>104</v>
      </c>
      <c r="D2912" s="94">
        <v>3</v>
      </c>
      <c r="E2912" s="94">
        <v>2015</v>
      </c>
      <c r="F2912" s="94">
        <v>1</v>
      </c>
      <c r="G2912" s="94">
        <v>0</v>
      </c>
      <c r="H2912" s="94">
        <v>0</v>
      </c>
      <c r="I2912" s="93">
        <v>29199</v>
      </c>
      <c r="J2912" s="93" t="b" cm="1">
        <f t="array" ref="J2912">OR(ISNUMBER(SEARCH($L$26:$L$31,C2912)))</f>
        <v>1</v>
      </c>
      <c r="K2912" s="92"/>
      <c r="L2912" s="26"/>
      <c r="M2912" s="26"/>
      <c r="N2912" s="26"/>
      <c r="O2912" s="26"/>
      <c r="P2912" s="26"/>
      <c r="Q2912" s="26"/>
      <c r="R2912" s="26"/>
      <c r="S2912" s="26"/>
      <c r="T2912" s="26"/>
    </row>
    <row r="2913" spans="1:20" x14ac:dyDescent="0.25">
      <c r="A2913" s="26"/>
      <c r="B2913" s="94">
        <v>3</v>
      </c>
      <c r="C2913" s="37" t="s">
        <v>104</v>
      </c>
      <c r="D2913" s="94">
        <v>3</v>
      </c>
      <c r="E2913" s="94">
        <v>2015</v>
      </c>
      <c r="F2913" s="94">
        <v>1</v>
      </c>
      <c r="G2913" s="94">
        <v>0</v>
      </c>
      <c r="H2913" s="94">
        <v>0</v>
      </c>
      <c r="I2913" s="93">
        <v>28882</v>
      </c>
      <c r="J2913" s="93" t="b" cm="1">
        <f t="array" ref="J2913">OR(ISNUMBER(SEARCH($L$26:$L$31,C2913)))</f>
        <v>1</v>
      </c>
      <c r="K2913" s="92"/>
      <c r="L2913" s="26"/>
      <c r="M2913" s="26"/>
      <c r="N2913" s="26"/>
      <c r="O2913" s="26"/>
      <c r="P2913" s="26"/>
      <c r="Q2913" s="26"/>
      <c r="R2913" s="26"/>
      <c r="S2913" s="26"/>
      <c r="T2913" s="26"/>
    </row>
    <row r="2914" spans="1:20" x14ac:dyDescent="0.25">
      <c r="A2914" s="26"/>
      <c r="B2914" s="94">
        <v>2</v>
      </c>
      <c r="C2914" s="37" t="s">
        <v>104</v>
      </c>
      <c r="D2914" s="94">
        <v>2</v>
      </c>
      <c r="E2914" s="94">
        <v>2015</v>
      </c>
      <c r="F2914" s="94">
        <v>1</v>
      </c>
      <c r="G2914" s="94">
        <v>0</v>
      </c>
      <c r="H2914" s="94">
        <v>0</v>
      </c>
      <c r="I2914" s="93">
        <v>15918</v>
      </c>
      <c r="J2914" s="93" t="b" cm="1">
        <f t="array" ref="J2914">OR(ISNUMBER(SEARCH($L$26:$L$31,C2914)))</f>
        <v>1</v>
      </c>
      <c r="K2914" s="92"/>
      <c r="L2914" s="26"/>
      <c r="M2914" s="26"/>
      <c r="N2914" s="26"/>
      <c r="O2914" s="26"/>
      <c r="P2914" s="26"/>
      <c r="Q2914" s="26"/>
      <c r="R2914" s="26"/>
      <c r="S2914" s="26"/>
      <c r="T2914" s="26"/>
    </row>
    <row r="2915" spans="1:20" x14ac:dyDescent="0.25">
      <c r="A2915" s="26"/>
      <c r="B2915" s="94">
        <v>6</v>
      </c>
      <c r="C2915" s="37" t="s">
        <v>107</v>
      </c>
      <c r="D2915" s="94">
        <v>2</v>
      </c>
      <c r="E2915" s="94">
        <v>2015</v>
      </c>
      <c r="F2915" s="94">
        <v>1</v>
      </c>
      <c r="G2915" s="94">
        <v>0</v>
      </c>
      <c r="H2915" s="94">
        <v>0</v>
      </c>
      <c r="I2915" s="93">
        <v>84094</v>
      </c>
      <c r="J2915" s="93" t="b" cm="1">
        <f t="array" ref="J2915">OR(ISNUMBER(SEARCH($L$26:$L$31,C2915)))</f>
        <v>1</v>
      </c>
      <c r="K2915" s="92"/>
      <c r="L2915" s="26"/>
      <c r="M2915" s="26"/>
      <c r="N2915" s="26"/>
      <c r="O2915" s="26"/>
      <c r="P2915" s="26"/>
      <c r="Q2915" s="26"/>
      <c r="R2915" s="26"/>
      <c r="S2915" s="26"/>
      <c r="T2915" s="26"/>
    </row>
    <row r="2916" spans="1:20" x14ac:dyDescent="0.25">
      <c r="A2916" s="26"/>
      <c r="B2916" s="94">
        <v>3</v>
      </c>
      <c r="C2916" s="37" t="s">
        <v>104</v>
      </c>
      <c r="D2916" s="94">
        <v>2</v>
      </c>
      <c r="E2916" s="94">
        <v>2015</v>
      </c>
      <c r="F2916" s="94">
        <v>1</v>
      </c>
      <c r="G2916" s="94">
        <v>0</v>
      </c>
      <c r="H2916" s="94">
        <v>0</v>
      </c>
      <c r="I2916" s="93">
        <v>34443</v>
      </c>
      <c r="J2916" s="93" t="b" cm="1">
        <f t="array" ref="J2916">OR(ISNUMBER(SEARCH($L$26:$L$31,C2916)))</f>
        <v>1</v>
      </c>
      <c r="K2916" s="92"/>
      <c r="L2916" s="26"/>
      <c r="M2916" s="26"/>
      <c r="N2916" s="26"/>
      <c r="O2916" s="26"/>
      <c r="P2916" s="26"/>
      <c r="Q2916" s="26"/>
      <c r="R2916" s="26"/>
      <c r="S2916" s="26"/>
      <c r="T2916" s="26"/>
    </row>
    <row r="2917" spans="1:20" x14ac:dyDescent="0.25">
      <c r="A2917" s="26"/>
      <c r="B2917" s="94">
        <v>3</v>
      </c>
      <c r="C2917" s="37" t="s">
        <v>104</v>
      </c>
      <c r="D2917" s="94">
        <v>2</v>
      </c>
      <c r="E2917" s="94">
        <v>2015</v>
      </c>
      <c r="F2917" s="94">
        <v>1</v>
      </c>
      <c r="G2917" s="94">
        <v>0</v>
      </c>
      <c r="H2917" s="94">
        <v>0</v>
      </c>
      <c r="I2917" s="93">
        <v>30939</v>
      </c>
      <c r="J2917" s="93" t="b" cm="1">
        <f t="array" ref="J2917">OR(ISNUMBER(SEARCH($L$26:$L$31,C2917)))</f>
        <v>1</v>
      </c>
      <c r="K2917" s="92"/>
      <c r="L2917" s="26"/>
      <c r="M2917" s="26"/>
      <c r="N2917" s="26"/>
      <c r="O2917" s="26"/>
      <c r="P2917" s="26"/>
      <c r="Q2917" s="26"/>
      <c r="R2917" s="26"/>
      <c r="S2917" s="26"/>
      <c r="T2917" s="26"/>
    </row>
    <row r="2918" spans="1:20" x14ac:dyDescent="0.25">
      <c r="A2918" s="26"/>
      <c r="B2918" s="94">
        <v>3</v>
      </c>
      <c r="C2918" s="37" t="s">
        <v>104</v>
      </c>
      <c r="D2918" s="94">
        <v>2</v>
      </c>
      <c r="E2918" s="94">
        <v>2015</v>
      </c>
      <c r="F2918" s="94">
        <v>1</v>
      </c>
      <c r="G2918" s="94">
        <v>0</v>
      </c>
      <c r="H2918" s="94">
        <v>0</v>
      </c>
      <c r="I2918" s="93">
        <v>34103</v>
      </c>
      <c r="J2918" s="93" t="b" cm="1">
        <f t="array" ref="J2918">OR(ISNUMBER(SEARCH($L$26:$L$31,C2918)))</f>
        <v>1</v>
      </c>
      <c r="K2918" s="92"/>
      <c r="L2918" s="26"/>
      <c r="M2918" s="26"/>
      <c r="N2918" s="26"/>
      <c r="O2918" s="26"/>
      <c r="P2918" s="26"/>
      <c r="Q2918" s="26"/>
      <c r="R2918" s="26"/>
      <c r="S2918" s="26"/>
      <c r="T2918" s="26"/>
    </row>
    <row r="2919" spans="1:20" x14ac:dyDescent="0.25">
      <c r="A2919" s="26"/>
      <c r="B2919" s="94">
        <v>3</v>
      </c>
      <c r="C2919" s="37" t="s">
        <v>104</v>
      </c>
      <c r="D2919" s="94">
        <v>2</v>
      </c>
      <c r="E2919" s="94">
        <v>2015</v>
      </c>
      <c r="F2919" s="94">
        <v>1</v>
      </c>
      <c r="G2919" s="94">
        <v>0</v>
      </c>
      <c r="H2919" s="94">
        <v>0</v>
      </c>
      <c r="I2919" s="93">
        <v>31501</v>
      </c>
      <c r="J2919" s="93" t="b" cm="1">
        <f t="array" ref="J2919">OR(ISNUMBER(SEARCH($L$26:$L$31,C2919)))</f>
        <v>1</v>
      </c>
      <c r="K2919" s="92"/>
      <c r="L2919" s="26"/>
      <c r="M2919" s="26"/>
      <c r="N2919" s="26"/>
      <c r="O2919" s="26"/>
      <c r="P2919" s="26"/>
      <c r="Q2919" s="26"/>
      <c r="R2919" s="26"/>
      <c r="S2919" s="26"/>
      <c r="T2919" s="26"/>
    </row>
    <row r="2920" spans="1:20" x14ac:dyDescent="0.25">
      <c r="A2920" s="26"/>
      <c r="B2920" s="94">
        <v>2</v>
      </c>
      <c r="C2920" s="37" t="s">
        <v>105</v>
      </c>
      <c r="D2920" s="94">
        <v>2</v>
      </c>
      <c r="E2920" s="94">
        <v>2015</v>
      </c>
      <c r="F2920" s="94">
        <v>1</v>
      </c>
      <c r="G2920" s="94">
        <v>13</v>
      </c>
      <c r="H2920" s="94">
        <v>0</v>
      </c>
      <c r="I2920" s="93">
        <v>0</v>
      </c>
      <c r="J2920" s="93" t="b" cm="1">
        <f t="array" ref="J2920">OR(ISNUMBER(SEARCH($L$26:$L$31,C2920)))</f>
        <v>0</v>
      </c>
      <c r="K2920" s="92"/>
      <c r="L2920" s="26"/>
      <c r="M2920" s="26"/>
      <c r="N2920" s="26"/>
      <c r="O2920" s="26"/>
      <c r="P2920" s="26"/>
      <c r="Q2920" s="26"/>
      <c r="R2920" s="26"/>
      <c r="S2920" s="26"/>
      <c r="T2920" s="26"/>
    </row>
    <row r="2921" spans="1:20" x14ac:dyDescent="0.25">
      <c r="A2921" s="26"/>
      <c r="B2921" s="94">
        <v>4</v>
      </c>
      <c r="C2921" s="37" t="s">
        <v>104</v>
      </c>
      <c r="D2921" s="94">
        <v>2</v>
      </c>
      <c r="E2921" s="94">
        <v>2015</v>
      </c>
      <c r="F2921" s="94">
        <v>1</v>
      </c>
      <c r="G2921" s="94">
        <v>0</v>
      </c>
      <c r="H2921" s="94">
        <v>0</v>
      </c>
      <c r="I2921" s="93">
        <v>30413</v>
      </c>
      <c r="J2921" s="93" t="b" cm="1">
        <f t="array" ref="J2921">OR(ISNUMBER(SEARCH($L$26:$L$31,C2921)))</f>
        <v>1</v>
      </c>
      <c r="K2921" s="92"/>
      <c r="L2921" s="26"/>
      <c r="M2921" s="26"/>
      <c r="N2921" s="26"/>
      <c r="O2921" s="26"/>
      <c r="P2921" s="26"/>
      <c r="Q2921" s="26"/>
      <c r="R2921" s="26"/>
      <c r="S2921" s="26"/>
      <c r="T2921" s="26"/>
    </row>
    <row r="2922" spans="1:20" x14ac:dyDescent="0.25">
      <c r="A2922" s="26"/>
      <c r="B2922" s="94">
        <v>3</v>
      </c>
      <c r="C2922" s="37" t="s">
        <v>104</v>
      </c>
      <c r="D2922" s="94">
        <v>2</v>
      </c>
      <c r="E2922" s="94">
        <v>2015</v>
      </c>
      <c r="F2922" s="94">
        <v>1</v>
      </c>
      <c r="G2922" s="94">
        <v>0</v>
      </c>
      <c r="H2922" s="94">
        <v>0</v>
      </c>
      <c r="I2922" s="93">
        <v>49791</v>
      </c>
      <c r="J2922" s="93" t="b" cm="1">
        <f t="array" ref="J2922">OR(ISNUMBER(SEARCH($L$26:$L$31,C2922)))</f>
        <v>1</v>
      </c>
      <c r="K2922" s="92"/>
      <c r="L2922" s="26"/>
      <c r="M2922" s="26"/>
      <c r="N2922" s="26"/>
      <c r="O2922" s="26"/>
      <c r="P2922" s="26"/>
      <c r="Q2922" s="26"/>
      <c r="R2922" s="26"/>
      <c r="S2922" s="26"/>
      <c r="T2922" s="26"/>
    </row>
    <row r="2923" spans="1:20" x14ac:dyDescent="0.25">
      <c r="A2923" s="26"/>
      <c r="B2923" s="94">
        <v>3</v>
      </c>
      <c r="C2923" s="37" t="s">
        <v>104</v>
      </c>
      <c r="D2923" s="94">
        <v>2</v>
      </c>
      <c r="E2923" s="94">
        <v>2015</v>
      </c>
      <c r="F2923" s="94">
        <v>1</v>
      </c>
      <c r="G2923" s="94">
        <v>0</v>
      </c>
      <c r="H2923" s="94">
        <v>0</v>
      </c>
      <c r="I2923" s="93">
        <v>98945</v>
      </c>
      <c r="J2923" s="93" t="b" cm="1">
        <f t="array" ref="J2923">OR(ISNUMBER(SEARCH($L$26:$L$31,C2923)))</f>
        <v>1</v>
      </c>
      <c r="K2923" s="92"/>
      <c r="L2923" s="26"/>
      <c r="M2923" s="26"/>
      <c r="N2923" s="26"/>
      <c r="O2923" s="26"/>
      <c r="P2923" s="26"/>
      <c r="Q2923" s="26"/>
      <c r="R2923" s="26"/>
      <c r="S2923" s="26"/>
      <c r="T2923" s="26"/>
    </row>
    <row r="2924" spans="1:20" x14ac:dyDescent="0.25">
      <c r="A2924" s="26"/>
      <c r="B2924" s="94">
        <v>6</v>
      </c>
      <c r="C2924" s="37" t="s">
        <v>104</v>
      </c>
      <c r="D2924" s="94">
        <v>3</v>
      </c>
      <c r="E2924" s="94">
        <v>2015</v>
      </c>
      <c r="F2924" s="94">
        <v>1</v>
      </c>
      <c r="G2924" s="94">
        <v>0</v>
      </c>
      <c r="H2924" s="94">
        <v>0</v>
      </c>
      <c r="I2924" s="93">
        <v>45263</v>
      </c>
      <c r="J2924" s="93" t="b" cm="1">
        <f t="array" ref="J2924">OR(ISNUMBER(SEARCH($L$26:$L$31,C2924)))</f>
        <v>1</v>
      </c>
      <c r="K2924" s="92"/>
      <c r="L2924" s="26"/>
      <c r="M2924" s="26"/>
      <c r="N2924" s="26"/>
      <c r="O2924" s="26"/>
      <c r="P2924" s="26"/>
      <c r="Q2924" s="26"/>
      <c r="R2924" s="26"/>
      <c r="S2924" s="26"/>
      <c r="T2924" s="26"/>
    </row>
    <row r="2925" spans="1:20" x14ac:dyDescent="0.25">
      <c r="A2925" s="26"/>
      <c r="B2925" s="94">
        <v>5</v>
      </c>
      <c r="C2925" s="37" t="s">
        <v>104</v>
      </c>
      <c r="D2925" s="94">
        <v>2</v>
      </c>
      <c r="E2925" s="94">
        <v>2015</v>
      </c>
      <c r="F2925" s="94">
        <v>1</v>
      </c>
      <c r="G2925" s="94">
        <v>0</v>
      </c>
      <c r="H2925" s="94">
        <v>0</v>
      </c>
      <c r="I2925" s="93">
        <v>50761</v>
      </c>
      <c r="J2925" s="93" t="b" cm="1">
        <f t="array" ref="J2925">OR(ISNUMBER(SEARCH($L$26:$L$31,C2925)))</f>
        <v>1</v>
      </c>
      <c r="K2925" s="92"/>
      <c r="L2925" s="26"/>
      <c r="M2925" s="26"/>
      <c r="N2925" s="26"/>
      <c r="O2925" s="26"/>
      <c r="P2925" s="26"/>
      <c r="Q2925" s="26"/>
      <c r="R2925" s="26"/>
      <c r="S2925" s="26"/>
      <c r="T2925" s="26"/>
    </row>
    <row r="2926" spans="1:20" x14ac:dyDescent="0.25">
      <c r="A2926" s="26"/>
      <c r="B2926" s="94">
        <v>5</v>
      </c>
      <c r="C2926" s="37" t="s">
        <v>104</v>
      </c>
      <c r="D2926" s="94">
        <v>2</v>
      </c>
      <c r="E2926" s="94">
        <v>2015</v>
      </c>
      <c r="F2926" s="94">
        <v>1</v>
      </c>
      <c r="G2926" s="94">
        <v>0</v>
      </c>
      <c r="H2926" s="94">
        <v>0</v>
      </c>
      <c r="I2926" s="93">
        <v>43694</v>
      </c>
      <c r="J2926" s="93" t="b" cm="1">
        <f t="array" ref="J2926">OR(ISNUMBER(SEARCH($L$26:$L$31,C2926)))</f>
        <v>1</v>
      </c>
      <c r="K2926" s="92"/>
      <c r="L2926" s="26"/>
      <c r="M2926" s="26"/>
      <c r="N2926" s="26"/>
      <c r="O2926" s="26"/>
      <c r="P2926" s="26"/>
      <c r="Q2926" s="26"/>
      <c r="R2926" s="26"/>
      <c r="S2926" s="26"/>
      <c r="T2926" s="26"/>
    </row>
    <row r="2927" spans="1:20" x14ac:dyDescent="0.25">
      <c r="A2927" s="26"/>
      <c r="B2927" s="94">
        <v>3</v>
      </c>
      <c r="C2927" s="37" t="s">
        <v>104</v>
      </c>
      <c r="D2927" s="94">
        <v>3</v>
      </c>
      <c r="E2927" s="94">
        <v>2015</v>
      </c>
      <c r="F2927" s="94">
        <v>1</v>
      </c>
      <c r="G2927" s="94">
        <v>0</v>
      </c>
      <c r="H2927" s="94">
        <v>0</v>
      </c>
      <c r="I2927" s="93">
        <v>518740</v>
      </c>
      <c r="J2927" s="93" t="b" cm="1">
        <f t="array" ref="J2927">OR(ISNUMBER(SEARCH($L$26:$L$31,C2927)))</f>
        <v>1</v>
      </c>
      <c r="K2927" s="92"/>
      <c r="L2927" s="26"/>
      <c r="M2927" s="26"/>
      <c r="N2927" s="26"/>
      <c r="O2927" s="26"/>
      <c r="P2927" s="26"/>
      <c r="Q2927" s="26"/>
      <c r="R2927" s="26"/>
      <c r="S2927" s="26"/>
      <c r="T2927" s="26"/>
    </row>
    <row r="2928" spans="1:20" x14ac:dyDescent="0.25">
      <c r="A2928" s="26"/>
      <c r="B2928" s="94">
        <v>6</v>
      </c>
      <c r="C2928" s="37" t="s">
        <v>104</v>
      </c>
      <c r="D2928" s="94">
        <v>2</v>
      </c>
      <c r="E2928" s="94">
        <v>2015</v>
      </c>
      <c r="F2928" s="94">
        <v>1</v>
      </c>
      <c r="G2928" s="94">
        <v>0</v>
      </c>
      <c r="H2928" s="94">
        <v>0</v>
      </c>
      <c r="I2928" s="93">
        <v>92182</v>
      </c>
      <c r="J2928" s="93" t="b" cm="1">
        <f t="array" ref="J2928">OR(ISNUMBER(SEARCH($L$26:$L$31,C2928)))</f>
        <v>1</v>
      </c>
      <c r="K2928" s="92"/>
      <c r="L2928" s="26"/>
      <c r="M2928" s="26"/>
      <c r="N2928" s="26"/>
      <c r="O2928" s="26"/>
      <c r="P2928" s="26"/>
      <c r="Q2928" s="26"/>
      <c r="R2928" s="26"/>
      <c r="S2928" s="26"/>
      <c r="T2928" s="26"/>
    </row>
    <row r="2929" spans="1:20" x14ac:dyDescent="0.25">
      <c r="A2929" s="26"/>
      <c r="B2929" s="94">
        <v>3</v>
      </c>
      <c r="C2929" s="37" t="s">
        <v>104</v>
      </c>
      <c r="D2929" s="94">
        <v>2</v>
      </c>
      <c r="E2929" s="94">
        <v>2015</v>
      </c>
      <c r="F2929" s="94">
        <v>1</v>
      </c>
      <c r="G2929" s="94">
        <v>0</v>
      </c>
      <c r="H2929" s="94">
        <v>0</v>
      </c>
      <c r="I2929" s="93">
        <v>30752</v>
      </c>
      <c r="J2929" s="93" t="b" cm="1">
        <f t="array" ref="J2929">OR(ISNUMBER(SEARCH($L$26:$L$31,C2929)))</f>
        <v>1</v>
      </c>
      <c r="K2929" s="92"/>
      <c r="L2929" s="26"/>
      <c r="M2929" s="26"/>
      <c r="N2929" s="26"/>
      <c r="O2929" s="26"/>
      <c r="P2929" s="26"/>
      <c r="Q2929" s="26"/>
      <c r="R2929" s="26"/>
      <c r="S2929" s="26"/>
      <c r="T2929" s="26"/>
    </row>
    <row r="2930" spans="1:20" x14ac:dyDescent="0.25">
      <c r="A2930" s="26"/>
      <c r="B2930" s="94">
        <v>4</v>
      </c>
      <c r="C2930" s="37" t="s">
        <v>104</v>
      </c>
      <c r="D2930" s="94">
        <v>3</v>
      </c>
      <c r="E2930" s="94">
        <v>2015</v>
      </c>
      <c r="F2930" s="94">
        <v>1</v>
      </c>
      <c r="G2930" s="94">
        <v>0</v>
      </c>
      <c r="H2930" s="94">
        <v>0</v>
      </c>
      <c r="I2930" s="93">
        <v>49320</v>
      </c>
      <c r="J2930" s="93" t="b" cm="1">
        <f t="array" ref="J2930">OR(ISNUMBER(SEARCH($L$26:$L$31,C2930)))</f>
        <v>1</v>
      </c>
      <c r="K2930" s="92"/>
      <c r="L2930" s="26"/>
      <c r="M2930" s="26"/>
      <c r="N2930" s="26"/>
      <c r="O2930" s="26"/>
      <c r="P2930" s="26"/>
      <c r="Q2930" s="26"/>
      <c r="R2930" s="26"/>
      <c r="S2930" s="26"/>
      <c r="T2930" s="26"/>
    </row>
    <row r="2931" spans="1:20" x14ac:dyDescent="0.25">
      <c r="A2931" s="26"/>
      <c r="B2931" s="94">
        <v>5</v>
      </c>
      <c r="C2931" s="37" t="s">
        <v>104</v>
      </c>
      <c r="D2931" s="94">
        <v>3</v>
      </c>
      <c r="E2931" s="94">
        <v>2015</v>
      </c>
      <c r="F2931" s="94">
        <v>1</v>
      </c>
      <c r="G2931" s="94">
        <v>0</v>
      </c>
      <c r="H2931" s="94">
        <v>0</v>
      </c>
      <c r="I2931" s="93">
        <v>67288</v>
      </c>
      <c r="J2931" s="93" t="b" cm="1">
        <f t="array" ref="J2931">OR(ISNUMBER(SEARCH($L$26:$L$31,C2931)))</f>
        <v>1</v>
      </c>
      <c r="K2931" s="92"/>
      <c r="L2931" s="26"/>
      <c r="M2931" s="26"/>
      <c r="N2931" s="26"/>
      <c r="O2931" s="26"/>
      <c r="P2931" s="26"/>
      <c r="Q2931" s="26"/>
      <c r="R2931" s="26"/>
      <c r="S2931" s="26"/>
      <c r="T2931" s="26"/>
    </row>
    <row r="2932" spans="1:20" x14ac:dyDescent="0.25">
      <c r="A2932" s="26"/>
      <c r="B2932" s="94">
        <v>5</v>
      </c>
      <c r="C2932" s="37" t="s">
        <v>104</v>
      </c>
      <c r="D2932" s="94">
        <v>3</v>
      </c>
      <c r="E2932" s="94">
        <v>2015</v>
      </c>
      <c r="F2932" s="94">
        <v>1</v>
      </c>
      <c r="G2932" s="94">
        <v>0</v>
      </c>
      <c r="H2932" s="94">
        <v>0</v>
      </c>
      <c r="I2932" s="93">
        <v>45748</v>
      </c>
      <c r="J2932" s="93" t="b" cm="1">
        <f t="array" ref="J2932">OR(ISNUMBER(SEARCH($L$26:$L$31,C2932)))</f>
        <v>1</v>
      </c>
      <c r="K2932" s="92"/>
      <c r="L2932" s="26"/>
      <c r="M2932" s="26"/>
      <c r="N2932" s="26"/>
      <c r="O2932" s="26"/>
      <c r="P2932" s="26"/>
      <c r="Q2932" s="26"/>
      <c r="R2932" s="26"/>
      <c r="S2932" s="26"/>
      <c r="T2932" s="26"/>
    </row>
    <row r="2933" spans="1:20" x14ac:dyDescent="0.25">
      <c r="A2933" s="26"/>
      <c r="B2933" s="94">
        <v>4</v>
      </c>
      <c r="C2933" s="37" t="s">
        <v>104</v>
      </c>
      <c r="D2933" s="94">
        <v>3</v>
      </c>
      <c r="E2933" s="94">
        <v>2015</v>
      </c>
      <c r="F2933" s="94">
        <v>1</v>
      </c>
      <c r="G2933" s="94">
        <v>0</v>
      </c>
      <c r="H2933" s="94">
        <v>0</v>
      </c>
      <c r="I2933" s="93">
        <v>8079</v>
      </c>
      <c r="J2933" s="93" t="b" cm="1">
        <f t="array" ref="J2933">OR(ISNUMBER(SEARCH($L$26:$L$31,C2933)))</f>
        <v>1</v>
      </c>
      <c r="K2933" s="92"/>
      <c r="L2933" s="26"/>
      <c r="M2933" s="26"/>
      <c r="N2933" s="26"/>
      <c r="O2933" s="26"/>
      <c r="P2933" s="26"/>
      <c r="Q2933" s="26"/>
      <c r="R2933" s="26"/>
      <c r="S2933" s="26"/>
      <c r="T2933" s="26"/>
    </row>
    <row r="2934" spans="1:20" x14ac:dyDescent="0.25">
      <c r="A2934" s="26"/>
      <c r="B2934" s="94">
        <v>4</v>
      </c>
      <c r="C2934" s="37" t="s">
        <v>104</v>
      </c>
      <c r="D2934" s="94">
        <v>3</v>
      </c>
      <c r="E2934" s="94">
        <v>2015</v>
      </c>
      <c r="F2934" s="94">
        <v>1</v>
      </c>
      <c r="G2934" s="94">
        <v>0</v>
      </c>
      <c r="H2934" s="94">
        <v>0</v>
      </c>
      <c r="I2934" s="93">
        <v>8665</v>
      </c>
      <c r="J2934" s="93" t="b" cm="1">
        <f t="array" ref="J2934">OR(ISNUMBER(SEARCH($L$26:$L$31,C2934)))</f>
        <v>1</v>
      </c>
      <c r="K2934" s="92"/>
      <c r="L2934" s="26"/>
      <c r="M2934" s="26"/>
      <c r="N2934" s="26"/>
      <c r="O2934" s="26"/>
      <c r="P2934" s="26"/>
      <c r="Q2934" s="26"/>
      <c r="R2934" s="26"/>
      <c r="S2934" s="26"/>
      <c r="T2934" s="26"/>
    </row>
    <row r="2935" spans="1:20" x14ac:dyDescent="0.25">
      <c r="A2935" s="26"/>
      <c r="B2935" s="94">
        <v>3</v>
      </c>
      <c r="C2935" s="37" t="s">
        <v>104</v>
      </c>
      <c r="D2935" s="94">
        <v>2</v>
      </c>
      <c r="E2935" s="94">
        <v>2015</v>
      </c>
      <c r="F2935" s="94">
        <v>1</v>
      </c>
      <c r="G2935" s="94">
        <v>0</v>
      </c>
      <c r="H2935" s="94">
        <v>0</v>
      </c>
      <c r="I2935" s="93">
        <v>68366</v>
      </c>
      <c r="J2935" s="93" t="b" cm="1">
        <f t="array" ref="J2935">OR(ISNUMBER(SEARCH($L$26:$L$31,C2935)))</f>
        <v>1</v>
      </c>
      <c r="K2935" s="92"/>
      <c r="L2935" s="26"/>
      <c r="M2935" s="26"/>
      <c r="N2935" s="26"/>
      <c r="O2935" s="26"/>
      <c r="P2935" s="26"/>
      <c r="Q2935" s="26"/>
      <c r="R2935" s="26"/>
      <c r="S2935" s="26"/>
      <c r="T2935" s="26"/>
    </row>
    <row r="2936" spans="1:20" x14ac:dyDescent="0.25">
      <c r="A2936" s="26"/>
      <c r="B2936" s="94">
        <v>5</v>
      </c>
      <c r="C2936" s="37" t="s">
        <v>104</v>
      </c>
      <c r="D2936" s="94">
        <v>2</v>
      </c>
      <c r="E2936" s="94">
        <v>2015</v>
      </c>
      <c r="F2936" s="94">
        <v>1</v>
      </c>
      <c r="G2936" s="94">
        <v>0</v>
      </c>
      <c r="H2936" s="94">
        <v>0</v>
      </c>
      <c r="I2936" s="93">
        <v>76137</v>
      </c>
      <c r="J2936" s="93" t="b" cm="1">
        <f t="array" ref="J2936">OR(ISNUMBER(SEARCH($L$26:$L$31,C2936)))</f>
        <v>1</v>
      </c>
      <c r="K2936" s="92"/>
      <c r="L2936" s="26"/>
      <c r="M2936" s="26"/>
      <c r="N2936" s="26"/>
      <c r="O2936" s="26"/>
      <c r="P2936" s="26"/>
      <c r="Q2936" s="26"/>
      <c r="R2936" s="26"/>
      <c r="S2936" s="26"/>
      <c r="T2936" s="26"/>
    </row>
    <row r="2937" spans="1:20" x14ac:dyDescent="0.25">
      <c r="A2937" s="26"/>
      <c r="B2937" s="94">
        <v>5</v>
      </c>
      <c r="C2937" s="37" t="s">
        <v>104</v>
      </c>
      <c r="D2937" s="94">
        <v>2</v>
      </c>
      <c r="E2937" s="94">
        <v>2015</v>
      </c>
      <c r="F2937" s="94">
        <v>1</v>
      </c>
      <c r="G2937" s="94">
        <v>0</v>
      </c>
      <c r="H2937" s="94">
        <v>0</v>
      </c>
      <c r="I2937" s="93">
        <v>33774</v>
      </c>
      <c r="J2937" s="93" t="b" cm="1">
        <f t="array" ref="J2937">OR(ISNUMBER(SEARCH($L$26:$L$31,C2937)))</f>
        <v>1</v>
      </c>
      <c r="K2937" s="92"/>
      <c r="L2937" s="26"/>
      <c r="M2937" s="26"/>
      <c r="N2937" s="26"/>
      <c r="O2937" s="26"/>
      <c r="P2937" s="26"/>
      <c r="Q2937" s="26"/>
      <c r="R2937" s="26"/>
      <c r="S2937" s="26"/>
      <c r="T2937" s="26"/>
    </row>
    <row r="2938" spans="1:20" x14ac:dyDescent="0.25">
      <c r="A2938" s="26"/>
      <c r="B2938" s="94">
        <v>3</v>
      </c>
      <c r="C2938" s="37" t="s">
        <v>104</v>
      </c>
      <c r="D2938" s="94">
        <v>3</v>
      </c>
      <c r="E2938" s="94">
        <v>2015</v>
      </c>
      <c r="F2938" s="94">
        <v>1</v>
      </c>
      <c r="G2938" s="94">
        <v>0</v>
      </c>
      <c r="H2938" s="94">
        <v>0</v>
      </c>
      <c r="I2938" s="93">
        <v>8516</v>
      </c>
      <c r="J2938" s="93" t="b" cm="1">
        <f t="array" ref="J2938">OR(ISNUMBER(SEARCH($L$26:$L$31,C2938)))</f>
        <v>1</v>
      </c>
      <c r="K2938" s="92"/>
      <c r="L2938" s="26"/>
      <c r="M2938" s="26"/>
      <c r="N2938" s="26"/>
      <c r="O2938" s="26"/>
      <c r="P2938" s="26"/>
      <c r="Q2938" s="26"/>
      <c r="R2938" s="26"/>
      <c r="S2938" s="26"/>
      <c r="T2938" s="26"/>
    </row>
    <row r="2939" spans="1:20" x14ac:dyDescent="0.25">
      <c r="A2939" s="26"/>
      <c r="B2939" s="94">
        <v>4</v>
      </c>
      <c r="C2939" s="37" t="s">
        <v>104</v>
      </c>
      <c r="D2939" s="94">
        <v>3</v>
      </c>
      <c r="E2939" s="94">
        <v>2015</v>
      </c>
      <c r="F2939" s="94">
        <v>1</v>
      </c>
      <c r="G2939" s="94">
        <v>0</v>
      </c>
      <c r="H2939" s="94">
        <v>0</v>
      </c>
      <c r="I2939" s="93">
        <v>121971</v>
      </c>
      <c r="J2939" s="93" t="b" cm="1">
        <f t="array" ref="J2939">OR(ISNUMBER(SEARCH($L$26:$L$31,C2939)))</f>
        <v>1</v>
      </c>
      <c r="K2939" s="92"/>
      <c r="L2939" s="26"/>
      <c r="M2939" s="26"/>
      <c r="N2939" s="26"/>
      <c r="O2939" s="26"/>
      <c r="P2939" s="26"/>
      <c r="Q2939" s="26"/>
      <c r="R2939" s="26"/>
      <c r="S2939" s="26"/>
      <c r="T2939" s="26"/>
    </row>
    <row r="2940" spans="1:20" x14ac:dyDescent="0.25">
      <c r="A2940" s="26"/>
      <c r="B2940" s="94">
        <v>1</v>
      </c>
      <c r="C2940" s="37" t="s">
        <v>104</v>
      </c>
      <c r="D2940" s="94">
        <v>3</v>
      </c>
      <c r="E2940" s="94">
        <v>2015</v>
      </c>
      <c r="F2940" s="94">
        <v>1</v>
      </c>
      <c r="G2940" s="94">
        <v>0</v>
      </c>
      <c r="H2940" s="94">
        <v>0</v>
      </c>
      <c r="I2940" s="93">
        <v>15897</v>
      </c>
      <c r="J2940" s="93" t="b" cm="1">
        <f t="array" ref="J2940">OR(ISNUMBER(SEARCH($L$26:$L$31,C2940)))</f>
        <v>1</v>
      </c>
      <c r="K2940" s="92"/>
      <c r="L2940" s="26"/>
      <c r="M2940" s="26"/>
      <c r="N2940" s="26"/>
      <c r="O2940" s="26"/>
      <c r="P2940" s="26"/>
      <c r="Q2940" s="26"/>
      <c r="R2940" s="26"/>
      <c r="S2940" s="26"/>
      <c r="T2940" s="26"/>
    </row>
    <row r="2941" spans="1:20" x14ac:dyDescent="0.25">
      <c r="A2941" s="26"/>
      <c r="B2941" s="94">
        <v>2</v>
      </c>
      <c r="C2941" s="37" t="s">
        <v>103</v>
      </c>
      <c r="D2941" s="94">
        <v>4</v>
      </c>
      <c r="E2941" s="94">
        <v>2015</v>
      </c>
      <c r="F2941" s="94">
        <v>1</v>
      </c>
      <c r="G2941" s="94">
        <v>0</v>
      </c>
      <c r="H2941" s="94">
        <v>0</v>
      </c>
      <c r="I2941" s="93">
        <v>1281871</v>
      </c>
      <c r="J2941" s="93" t="b" cm="1">
        <f t="array" ref="J2941">OR(ISNUMBER(SEARCH($L$26:$L$31,C2941)))</f>
        <v>1</v>
      </c>
      <c r="K2941" s="92"/>
      <c r="L2941" s="26"/>
      <c r="M2941" s="26"/>
      <c r="N2941" s="26"/>
      <c r="O2941" s="26"/>
      <c r="P2941" s="26"/>
      <c r="Q2941" s="26"/>
      <c r="R2941" s="26"/>
      <c r="S2941" s="26"/>
      <c r="T2941" s="26"/>
    </row>
    <row r="2942" spans="1:20" x14ac:dyDescent="0.25">
      <c r="A2942" s="26"/>
      <c r="B2942" s="94">
        <v>2</v>
      </c>
      <c r="C2942" s="37" t="s">
        <v>103</v>
      </c>
      <c r="D2942" s="94">
        <v>4</v>
      </c>
      <c r="E2942" s="94">
        <v>2015</v>
      </c>
      <c r="F2942" s="94">
        <v>1</v>
      </c>
      <c r="G2942" s="94">
        <v>0</v>
      </c>
      <c r="H2942" s="94">
        <v>0</v>
      </c>
      <c r="I2942" s="93">
        <v>3374573</v>
      </c>
      <c r="J2942" s="93" t="b" cm="1">
        <f t="array" ref="J2942">OR(ISNUMBER(SEARCH($L$26:$L$31,C2942)))</f>
        <v>1</v>
      </c>
      <c r="K2942" s="92"/>
      <c r="L2942" s="26"/>
      <c r="M2942" s="26"/>
      <c r="N2942" s="26"/>
      <c r="O2942" s="26"/>
      <c r="P2942" s="26"/>
      <c r="Q2942" s="26"/>
      <c r="R2942" s="26"/>
      <c r="S2942" s="26"/>
      <c r="T2942" s="26"/>
    </row>
    <row r="2943" spans="1:20" x14ac:dyDescent="0.25">
      <c r="A2943" s="26"/>
      <c r="B2943" s="94">
        <v>2</v>
      </c>
      <c r="C2943" s="37" t="s">
        <v>103</v>
      </c>
      <c r="D2943" s="94">
        <v>4</v>
      </c>
      <c r="E2943" s="94">
        <v>2015</v>
      </c>
      <c r="F2943" s="94">
        <v>1</v>
      </c>
      <c r="G2943" s="94">
        <v>0</v>
      </c>
      <c r="H2943" s="94">
        <v>0</v>
      </c>
      <c r="I2943" s="93">
        <v>687731</v>
      </c>
      <c r="J2943" s="93" t="b" cm="1">
        <f t="array" ref="J2943">OR(ISNUMBER(SEARCH($L$26:$L$31,C2943)))</f>
        <v>1</v>
      </c>
      <c r="K2943" s="92"/>
      <c r="L2943" s="26"/>
      <c r="M2943" s="26"/>
      <c r="N2943" s="26"/>
      <c r="O2943" s="26"/>
      <c r="P2943" s="26"/>
      <c r="Q2943" s="26"/>
      <c r="R2943" s="26"/>
      <c r="S2943" s="26"/>
      <c r="T2943" s="26"/>
    </row>
    <row r="2944" spans="1:20" x14ac:dyDescent="0.25">
      <c r="A2944" s="26"/>
      <c r="B2944" s="94">
        <v>3</v>
      </c>
      <c r="C2944" s="37" t="s">
        <v>103</v>
      </c>
      <c r="D2944" s="94">
        <v>4</v>
      </c>
      <c r="E2944" s="94">
        <v>2015</v>
      </c>
      <c r="F2944" s="94">
        <v>1</v>
      </c>
      <c r="G2944" s="94">
        <v>0</v>
      </c>
      <c r="H2944" s="94">
        <v>0</v>
      </c>
      <c r="I2944" s="93">
        <v>12933963</v>
      </c>
      <c r="J2944" s="93" t="b" cm="1">
        <f t="array" ref="J2944">OR(ISNUMBER(SEARCH($L$26:$L$31,C2944)))</f>
        <v>1</v>
      </c>
      <c r="K2944" s="92"/>
      <c r="L2944" s="26"/>
      <c r="M2944" s="26"/>
      <c r="N2944" s="26"/>
      <c r="O2944" s="26"/>
      <c r="P2944" s="26"/>
      <c r="Q2944" s="26"/>
      <c r="R2944" s="26"/>
      <c r="S2944" s="26"/>
      <c r="T2944" s="26"/>
    </row>
    <row r="2945" spans="1:20" x14ac:dyDescent="0.25">
      <c r="A2945" s="26"/>
      <c r="B2945" s="94">
        <v>2</v>
      </c>
      <c r="C2945" s="37" t="s">
        <v>103</v>
      </c>
      <c r="D2945" s="94">
        <v>4</v>
      </c>
      <c r="E2945" s="94">
        <v>2015</v>
      </c>
      <c r="F2945" s="94">
        <v>1</v>
      </c>
      <c r="G2945" s="94">
        <v>0</v>
      </c>
      <c r="H2945" s="94">
        <v>0</v>
      </c>
      <c r="I2945" s="93">
        <v>647142</v>
      </c>
      <c r="J2945" s="93" t="b" cm="1">
        <f t="array" ref="J2945">OR(ISNUMBER(SEARCH($L$26:$L$31,C2945)))</f>
        <v>1</v>
      </c>
      <c r="K2945" s="92"/>
      <c r="L2945" s="26"/>
      <c r="M2945" s="26"/>
      <c r="N2945" s="26"/>
      <c r="O2945" s="26"/>
      <c r="P2945" s="26"/>
      <c r="Q2945" s="26"/>
      <c r="R2945" s="26"/>
      <c r="S2945" s="26"/>
      <c r="T2945" s="26"/>
    </row>
    <row r="2946" spans="1:20" x14ac:dyDescent="0.25">
      <c r="A2946" s="26"/>
      <c r="B2946" s="94">
        <v>1</v>
      </c>
      <c r="C2946" s="37" t="s">
        <v>103</v>
      </c>
      <c r="D2946" s="94">
        <v>4</v>
      </c>
      <c r="E2946" s="94">
        <v>2015</v>
      </c>
      <c r="F2946" s="94">
        <v>1</v>
      </c>
      <c r="G2946" s="94">
        <v>0</v>
      </c>
      <c r="H2946" s="94">
        <v>0</v>
      </c>
      <c r="I2946" s="93">
        <v>14743</v>
      </c>
      <c r="J2946" s="93" t="b" cm="1">
        <f t="array" ref="J2946">OR(ISNUMBER(SEARCH($L$26:$L$31,C2946)))</f>
        <v>1</v>
      </c>
      <c r="K2946" s="92"/>
      <c r="L2946" s="26"/>
      <c r="M2946" s="26"/>
      <c r="N2946" s="26"/>
      <c r="O2946" s="26"/>
      <c r="P2946" s="26"/>
      <c r="Q2946" s="26"/>
      <c r="R2946" s="26"/>
      <c r="S2946" s="26"/>
      <c r="T2946" s="26"/>
    </row>
    <row r="2947" spans="1:20" x14ac:dyDescent="0.25">
      <c r="A2947" s="26"/>
      <c r="B2947" s="94">
        <v>2</v>
      </c>
      <c r="C2947" s="37" t="s">
        <v>103</v>
      </c>
      <c r="D2947" s="94">
        <v>4</v>
      </c>
      <c r="E2947" s="94">
        <v>2015</v>
      </c>
      <c r="F2947" s="94">
        <v>16</v>
      </c>
      <c r="G2947" s="94">
        <v>0</v>
      </c>
      <c r="H2947" s="94">
        <v>0</v>
      </c>
      <c r="I2947" s="93">
        <v>158393184</v>
      </c>
      <c r="J2947" s="93" t="b" cm="1">
        <f t="array" ref="J2947">OR(ISNUMBER(SEARCH($L$26:$L$31,C2947)))</f>
        <v>1</v>
      </c>
      <c r="K2947" s="92"/>
      <c r="L2947" s="26"/>
      <c r="M2947" s="26"/>
      <c r="N2947" s="26"/>
      <c r="O2947" s="26"/>
      <c r="P2947" s="26"/>
      <c r="Q2947" s="26"/>
      <c r="R2947" s="26"/>
      <c r="S2947" s="26"/>
      <c r="T2947" s="26"/>
    </row>
    <row r="2948" spans="1:20" x14ac:dyDescent="0.25">
      <c r="A2948" s="26"/>
      <c r="B2948" s="94">
        <v>2</v>
      </c>
      <c r="C2948" s="37" t="s">
        <v>103</v>
      </c>
      <c r="D2948" s="94">
        <v>4</v>
      </c>
      <c r="E2948" s="94">
        <v>2015</v>
      </c>
      <c r="F2948" s="94">
        <v>1</v>
      </c>
      <c r="G2948" s="94">
        <v>0</v>
      </c>
      <c r="H2948" s="94">
        <v>0</v>
      </c>
      <c r="I2948" s="93">
        <v>3661812</v>
      </c>
      <c r="J2948" s="93" t="b" cm="1">
        <f t="array" ref="J2948">OR(ISNUMBER(SEARCH($L$26:$L$31,C2948)))</f>
        <v>1</v>
      </c>
      <c r="K2948" s="92"/>
      <c r="L2948" s="26"/>
      <c r="M2948" s="26"/>
      <c r="N2948" s="26"/>
      <c r="O2948" s="26"/>
      <c r="P2948" s="26"/>
      <c r="Q2948" s="26"/>
      <c r="R2948" s="26"/>
      <c r="S2948" s="26"/>
      <c r="T2948" s="26"/>
    </row>
    <row r="2949" spans="1:20" x14ac:dyDescent="0.25">
      <c r="A2949" s="26"/>
      <c r="B2949" s="94">
        <v>2</v>
      </c>
      <c r="C2949" s="37" t="s">
        <v>103</v>
      </c>
      <c r="D2949" s="94">
        <v>4</v>
      </c>
      <c r="E2949" s="94">
        <v>2015</v>
      </c>
      <c r="F2949" s="94">
        <v>1</v>
      </c>
      <c r="G2949" s="94">
        <v>0</v>
      </c>
      <c r="H2949" s="94">
        <v>0</v>
      </c>
      <c r="I2949" s="93">
        <v>172469</v>
      </c>
      <c r="J2949" s="93" t="b" cm="1">
        <f t="array" ref="J2949">OR(ISNUMBER(SEARCH($L$26:$L$31,C2949)))</f>
        <v>1</v>
      </c>
      <c r="K2949" s="92"/>
      <c r="L2949" s="26"/>
      <c r="M2949" s="26"/>
      <c r="N2949" s="26"/>
      <c r="O2949" s="26"/>
      <c r="P2949" s="26"/>
      <c r="Q2949" s="26"/>
      <c r="R2949" s="26"/>
      <c r="S2949" s="26"/>
      <c r="T2949" s="26"/>
    </row>
    <row r="2950" spans="1:20" x14ac:dyDescent="0.25">
      <c r="A2950" s="26"/>
      <c r="B2950" s="94">
        <v>2</v>
      </c>
      <c r="C2950" s="37" t="s">
        <v>103</v>
      </c>
      <c r="D2950" s="94">
        <v>4</v>
      </c>
      <c r="E2950" s="94">
        <v>2015</v>
      </c>
      <c r="F2950" s="94">
        <v>2</v>
      </c>
      <c r="G2950" s="94">
        <v>0</v>
      </c>
      <c r="H2950" s="94">
        <v>0</v>
      </c>
      <c r="I2950" s="93">
        <v>126587</v>
      </c>
      <c r="J2950" s="93" t="b" cm="1">
        <f t="array" ref="J2950">OR(ISNUMBER(SEARCH($L$26:$L$31,C2950)))</f>
        <v>1</v>
      </c>
      <c r="K2950" s="92"/>
      <c r="L2950" s="26"/>
      <c r="M2950" s="26"/>
      <c r="N2950" s="26"/>
      <c r="O2950" s="26"/>
      <c r="P2950" s="26"/>
      <c r="Q2950" s="26"/>
      <c r="R2950" s="26"/>
      <c r="S2950" s="26"/>
      <c r="T2950" s="26"/>
    </row>
    <row r="2951" spans="1:20" x14ac:dyDescent="0.25">
      <c r="A2951" s="26"/>
      <c r="B2951" s="94">
        <v>2</v>
      </c>
      <c r="C2951" s="37" t="s">
        <v>103</v>
      </c>
      <c r="D2951" s="94">
        <v>4</v>
      </c>
      <c r="E2951" s="94">
        <v>2015</v>
      </c>
      <c r="F2951" s="94">
        <v>1</v>
      </c>
      <c r="G2951" s="94">
        <v>0</v>
      </c>
      <c r="H2951" s="94">
        <v>0</v>
      </c>
      <c r="I2951" s="93">
        <v>839284</v>
      </c>
      <c r="J2951" s="93" t="b" cm="1">
        <f t="array" ref="J2951">OR(ISNUMBER(SEARCH($L$26:$L$31,C2951)))</f>
        <v>1</v>
      </c>
      <c r="K2951" s="92"/>
      <c r="L2951" s="26"/>
      <c r="M2951" s="26"/>
      <c r="N2951" s="26"/>
      <c r="O2951" s="26"/>
      <c r="P2951" s="26"/>
      <c r="Q2951" s="26"/>
      <c r="R2951" s="26"/>
      <c r="S2951" s="26"/>
      <c r="T2951" s="26"/>
    </row>
    <row r="2952" spans="1:20" x14ac:dyDescent="0.25">
      <c r="A2952" s="26"/>
      <c r="B2952" s="94">
        <v>2</v>
      </c>
      <c r="C2952" s="37" t="s">
        <v>103</v>
      </c>
      <c r="D2952" s="94">
        <v>4</v>
      </c>
      <c r="E2952" s="94">
        <v>2015</v>
      </c>
      <c r="F2952" s="94">
        <v>1</v>
      </c>
      <c r="G2952" s="94">
        <v>0</v>
      </c>
      <c r="H2952" s="94">
        <v>0</v>
      </c>
      <c r="I2952" s="93">
        <v>68512</v>
      </c>
      <c r="J2952" s="93" t="b" cm="1">
        <f t="array" ref="J2952">OR(ISNUMBER(SEARCH($L$26:$L$31,C2952)))</f>
        <v>1</v>
      </c>
      <c r="K2952" s="92"/>
      <c r="L2952" s="26"/>
      <c r="M2952" s="26"/>
      <c r="N2952" s="26"/>
      <c r="O2952" s="26"/>
      <c r="P2952" s="26"/>
      <c r="Q2952" s="26"/>
      <c r="R2952" s="26"/>
      <c r="S2952" s="26"/>
      <c r="T2952" s="26"/>
    </row>
    <row r="2953" spans="1:20" x14ac:dyDescent="0.25">
      <c r="A2953" s="26"/>
      <c r="B2953" s="94">
        <v>2</v>
      </c>
      <c r="C2953" s="37" t="s">
        <v>103</v>
      </c>
      <c r="D2953" s="94">
        <v>4</v>
      </c>
      <c r="E2953" s="94">
        <v>2015</v>
      </c>
      <c r="F2953" s="94">
        <v>1</v>
      </c>
      <c r="G2953" s="94">
        <v>0</v>
      </c>
      <c r="H2953" s="94">
        <v>0</v>
      </c>
      <c r="I2953" s="93">
        <v>868134</v>
      </c>
      <c r="J2953" s="93" t="b" cm="1">
        <f t="array" ref="J2953">OR(ISNUMBER(SEARCH($L$26:$L$31,C2953)))</f>
        <v>1</v>
      </c>
      <c r="K2953" s="92"/>
      <c r="L2953" s="26"/>
      <c r="M2953" s="26"/>
      <c r="N2953" s="26"/>
      <c r="O2953" s="26"/>
      <c r="P2953" s="26"/>
      <c r="Q2953" s="26"/>
      <c r="R2953" s="26"/>
      <c r="S2953" s="26"/>
      <c r="T2953" s="26"/>
    </row>
    <row r="2954" spans="1:20" x14ac:dyDescent="0.25">
      <c r="A2954" s="26"/>
      <c r="B2954" s="94">
        <v>2</v>
      </c>
      <c r="C2954" s="37" t="s">
        <v>103</v>
      </c>
      <c r="D2954" s="94">
        <v>4</v>
      </c>
      <c r="E2954" s="94">
        <v>2015</v>
      </c>
      <c r="F2954" s="94">
        <v>1</v>
      </c>
      <c r="G2954" s="94">
        <v>0</v>
      </c>
      <c r="H2954" s="94">
        <v>0</v>
      </c>
      <c r="I2954" s="93">
        <v>144110</v>
      </c>
      <c r="J2954" s="93" t="b" cm="1">
        <f t="array" ref="J2954">OR(ISNUMBER(SEARCH($L$26:$L$31,C2954)))</f>
        <v>1</v>
      </c>
      <c r="K2954" s="92"/>
      <c r="L2954" s="26"/>
      <c r="M2954" s="26"/>
      <c r="N2954" s="26"/>
      <c r="O2954" s="26"/>
      <c r="P2954" s="26"/>
      <c r="Q2954" s="26"/>
      <c r="R2954" s="26"/>
      <c r="S2954" s="26"/>
      <c r="T2954" s="26"/>
    </row>
    <row r="2955" spans="1:20" x14ac:dyDescent="0.25">
      <c r="A2955" s="26"/>
      <c r="B2955" s="94">
        <v>2</v>
      </c>
      <c r="C2955" s="37" t="s">
        <v>103</v>
      </c>
      <c r="D2955" s="94">
        <v>4</v>
      </c>
      <c r="E2955" s="94">
        <v>2015</v>
      </c>
      <c r="F2955" s="94">
        <v>1</v>
      </c>
      <c r="G2955" s="94">
        <v>0</v>
      </c>
      <c r="H2955" s="94">
        <v>0</v>
      </c>
      <c r="I2955" s="93">
        <v>148041</v>
      </c>
      <c r="J2955" s="93" t="b" cm="1">
        <f t="array" ref="J2955">OR(ISNUMBER(SEARCH($L$26:$L$31,C2955)))</f>
        <v>1</v>
      </c>
      <c r="K2955" s="92"/>
      <c r="L2955" s="26"/>
      <c r="M2955" s="26"/>
      <c r="N2955" s="26"/>
      <c r="O2955" s="26"/>
      <c r="P2955" s="26"/>
      <c r="Q2955" s="26"/>
      <c r="R2955" s="26"/>
      <c r="S2955" s="26"/>
      <c r="T2955" s="26"/>
    </row>
    <row r="2956" spans="1:20" x14ac:dyDescent="0.25">
      <c r="A2956" s="26"/>
      <c r="B2956" s="94">
        <v>2</v>
      </c>
      <c r="C2956" s="37" t="s">
        <v>103</v>
      </c>
      <c r="D2956" s="94">
        <v>4</v>
      </c>
      <c r="E2956" s="94">
        <v>2015</v>
      </c>
      <c r="F2956" s="94">
        <v>1</v>
      </c>
      <c r="G2956" s="94">
        <v>0</v>
      </c>
      <c r="H2956" s="94">
        <v>0</v>
      </c>
      <c r="I2956" s="93">
        <v>858861</v>
      </c>
      <c r="J2956" s="93" t="b" cm="1">
        <f t="array" ref="J2956">OR(ISNUMBER(SEARCH($L$26:$L$31,C2956)))</f>
        <v>1</v>
      </c>
      <c r="K2956" s="92"/>
      <c r="L2956" s="26"/>
      <c r="M2956" s="26"/>
      <c r="N2956" s="26"/>
      <c r="O2956" s="26"/>
      <c r="P2956" s="26"/>
      <c r="Q2956" s="26"/>
      <c r="R2956" s="26"/>
      <c r="S2956" s="26"/>
      <c r="T2956" s="26"/>
    </row>
    <row r="2957" spans="1:20" x14ac:dyDescent="0.25">
      <c r="A2957" s="26"/>
      <c r="B2957" s="94">
        <v>2</v>
      </c>
      <c r="C2957" s="37" t="s">
        <v>103</v>
      </c>
      <c r="D2957" s="94">
        <v>4</v>
      </c>
      <c r="E2957" s="94">
        <v>2015</v>
      </c>
      <c r="F2957" s="94">
        <v>1</v>
      </c>
      <c r="G2957" s="94">
        <v>0</v>
      </c>
      <c r="H2957" s="94">
        <v>0</v>
      </c>
      <c r="I2957" s="93">
        <v>369827</v>
      </c>
      <c r="J2957" s="93" t="b" cm="1">
        <f t="array" ref="J2957">OR(ISNUMBER(SEARCH($L$26:$L$31,C2957)))</f>
        <v>1</v>
      </c>
      <c r="K2957" s="92"/>
      <c r="L2957" s="26"/>
      <c r="M2957" s="26"/>
      <c r="N2957" s="26"/>
      <c r="O2957" s="26"/>
      <c r="P2957" s="26"/>
      <c r="Q2957" s="26"/>
      <c r="R2957" s="26"/>
      <c r="S2957" s="26"/>
      <c r="T2957" s="26"/>
    </row>
    <row r="2958" spans="1:20" x14ac:dyDescent="0.25">
      <c r="A2958" s="26"/>
      <c r="B2958" s="94">
        <v>2</v>
      </c>
      <c r="C2958" s="37" t="s">
        <v>103</v>
      </c>
      <c r="D2958" s="94">
        <v>4</v>
      </c>
      <c r="E2958" s="94">
        <v>2015</v>
      </c>
      <c r="F2958" s="94">
        <v>1</v>
      </c>
      <c r="G2958" s="94">
        <v>0</v>
      </c>
      <c r="H2958" s="94">
        <v>0</v>
      </c>
      <c r="I2958" s="93">
        <v>1306006</v>
      </c>
      <c r="J2958" s="93" t="b" cm="1">
        <f t="array" ref="J2958">OR(ISNUMBER(SEARCH($L$26:$L$31,C2958)))</f>
        <v>1</v>
      </c>
      <c r="K2958" s="92"/>
      <c r="L2958" s="26"/>
      <c r="M2958" s="26"/>
      <c r="N2958" s="26"/>
      <c r="O2958" s="26"/>
      <c r="P2958" s="26"/>
      <c r="Q2958" s="26"/>
      <c r="R2958" s="26"/>
      <c r="S2958" s="26"/>
      <c r="T2958" s="26"/>
    </row>
    <row r="2959" spans="1:20" x14ac:dyDescent="0.25">
      <c r="A2959" s="26"/>
      <c r="B2959" s="94">
        <v>2</v>
      </c>
      <c r="C2959" s="37" t="s">
        <v>103</v>
      </c>
      <c r="D2959" s="94">
        <v>4</v>
      </c>
      <c r="E2959" s="94">
        <v>2015</v>
      </c>
      <c r="F2959" s="94">
        <v>1</v>
      </c>
      <c r="G2959" s="94">
        <v>0</v>
      </c>
      <c r="H2959" s="94">
        <v>0</v>
      </c>
      <c r="I2959" s="93">
        <v>900900</v>
      </c>
      <c r="J2959" s="93" t="b" cm="1">
        <f t="array" ref="J2959">OR(ISNUMBER(SEARCH($L$26:$L$31,C2959)))</f>
        <v>1</v>
      </c>
      <c r="K2959" s="92"/>
      <c r="L2959" s="26"/>
      <c r="M2959" s="26"/>
      <c r="N2959" s="26"/>
      <c r="O2959" s="26"/>
      <c r="P2959" s="26"/>
      <c r="Q2959" s="26"/>
      <c r="R2959" s="26"/>
      <c r="S2959" s="26"/>
      <c r="T2959" s="26"/>
    </row>
    <row r="2960" spans="1:20" x14ac:dyDescent="0.25">
      <c r="A2960" s="26"/>
      <c r="B2960" s="94">
        <v>2</v>
      </c>
      <c r="C2960" s="37" t="s">
        <v>103</v>
      </c>
      <c r="D2960" s="94">
        <v>4</v>
      </c>
      <c r="E2960" s="94">
        <v>2015</v>
      </c>
      <c r="F2960" s="94">
        <v>1</v>
      </c>
      <c r="G2960" s="94">
        <v>0</v>
      </c>
      <c r="H2960" s="94">
        <v>0</v>
      </c>
      <c r="I2960" s="93">
        <v>4031163</v>
      </c>
      <c r="J2960" s="93" t="b" cm="1">
        <f t="array" ref="J2960">OR(ISNUMBER(SEARCH($L$26:$L$31,C2960)))</f>
        <v>1</v>
      </c>
      <c r="K2960" s="92"/>
      <c r="L2960" s="26"/>
      <c r="M2960" s="26"/>
      <c r="N2960" s="26"/>
      <c r="O2960" s="26"/>
      <c r="P2960" s="26"/>
      <c r="Q2960" s="26"/>
      <c r="R2960" s="26"/>
      <c r="S2960" s="26"/>
      <c r="T2960" s="26"/>
    </row>
    <row r="2961" spans="1:20" x14ac:dyDescent="0.25">
      <c r="A2961" s="26"/>
      <c r="B2961" s="94">
        <v>2</v>
      </c>
      <c r="C2961" s="37" t="s">
        <v>104</v>
      </c>
      <c r="D2961" s="94">
        <v>3</v>
      </c>
      <c r="E2961" s="94">
        <v>2015</v>
      </c>
      <c r="F2961" s="94">
        <v>1</v>
      </c>
      <c r="G2961" s="94">
        <v>0</v>
      </c>
      <c r="H2961" s="94">
        <v>0</v>
      </c>
      <c r="I2961" s="93">
        <v>16996</v>
      </c>
      <c r="J2961" s="93" t="b" cm="1">
        <f t="array" ref="J2961">OR(ISNUMBER(SEARCH($L$26:$L$31,C2961)))</f>
        <v>1</v>
      </c>
      <c r="K2961" s="92"/>
      <c r="L2961" s="26"/>
      <c r="M2961" s="26"/>
      <c r="N2961" s="26"/>
      <c r="O2961" s="26"/>
      <c r="P2961" s="26"/>
      <c r="Q2961" s="26"/>
      <c r="R2961" s="26"/>
      <c r="S2961" s="26"/>
      <c r="T2961" s="26"/>
    </row>
    <row r="2962" spans="1:20" x14ac:dyDescent="0.25">
      <c r="A2962" s="26"/>
      <c r="B2962" s="94">
        <v>2</v>
      </c>
      <c r="C2962" s="37" t="s">
        <v>104</v>
      </c>
      <c r="D2962" s="94">
        <v>3</v>
      </c>
      <c r="E2962" s="94">
        <v>2015</v>
      </c>
      <c r="F2962" s="94">
        <v>1</v>
      </c>
      <c r="G2962" s="94">
        <v>0</v>
      </c>
      <c r="H2962" s="94">
        <v>0</v>
      </c>
      <c r="I2962" s="93">
        <v>100999</v>
      </c>
      <c r="J2962" s="93" t="b" cm="1">
        <f t="array" ref="J2962">OR(ISNUMBER(SEARCH($L$26:$L$31,C2962)))</f>
        <v>1</v>
      </c>
      <c r="K2962" s="92"/>
      <c r="L2962" s="26"/>
      <c r="M2962" s="26"/>
      <c r="N2962" s="26"/>
      <c r="O2962" s="26"/>
      <c r="P2962" s="26"/>
      <c r="Q2962" s="26"/>
      <c r="R2962" s="26"/>
      <c r="S2962" s="26"/>
      <c r="T2962" s="26"/>
    </row>
    <row r="2963" spans="1:20" x14ac:dyDescent="0.25">
      <c r="A2963" s="26"/>
      <c r="B2963" s="94">
        <v>2</v>
      </c>
      <c r="C2963" s="37" t="s">
        <v>109</v>
      </c>
      <c r="D2963" s="94">
        <v>3</v>
      </c>
      <c r="E2963" s="94">
        <v>2015</v>
      </c>
      <c r="F2963" s="94">
        <v>1</v>
      </c>
      <c r="G2963" s="94">
        <v>0</v>
      </c>
      <c r="H2963" s="94">
        <v>0</v>
      </c>
      <c r="I2963" s="93">
        <v>7987</v>
      </c>
      <c r="J2963" s="93" t="b" cm="1">
        <f t="array" ref="J2963">OR(ISNUMBER(SEARCH($L$26:$L$31,C2963)))</f>
        <v>0</v>
      </c>
      <c r="K2963" s="92"/>
      <c r="L2963" s="26"/>
      <c r="M2963" s="26"/>
      <c r="N2963" s="26"/>
      <c r="O2963" s="26"/>
      <c r="P2963" s="26"/>
      <c r="Q2963" s="26"/>
      <c r="R2963" s="26"/>
      <c r="S2963" s="26"/>
      <c r="T2963" s="26"/>
    </row>
    <row r="2964" spans="1:20" x14ac:dyDescent="0.25">
      <c r="A2964" s="26"/>
      <c r="B2964" s="94">
        <v>1</v>
      </c>
      <c r="C2964" s="37" t="s">
        <v>104</v>
      </c>
      <c r="D2964" s="94">
        <v>2</v>
      </c>
      <c r="E2964" s="94">
        <v>2015</v>
      </c>
      <c r="F2964" s="94">
        <v>1</v>
      </c>
      <c r="G2964" s="94">
        <v>0</v>
      </c>
      <c r="H2964" s="94">
        <v>0</v>
      </c>
      <c r="I2964" s="93">
        <v>153146</v>
      </c>
      <c r="J2964" s="93" t="b" cm="1">
        <f t="array" ref="J2964">OR(ISNUMBER(SEARCH($L$26:$L$31,C2964)))</f>
        <v>1</v>
      </c>
      <c r="K2964" s="92"/>
      <c r="L2964" s="26"/>
      <c r="M2964" s="26"/>
      <c r="N2964" s="26"/>
      <c r="O2964" s="26"/>
      <c r="P2964" s="26"/>
      <c r="Q2964" s="26"/>
      <c r="R2964" s="26"/>
      <c r="S2964" s="26"/>
      <c r="T2964" s="26"/>
    </row>
    <row r="2965" spans="1:20" x14ac:dyDescent="0.25">
      <c r="A2965" s="26"/>
      <c r="B2965" s="94">
        <v>3</v>
      </c>
      <c r="C2965" s="37" t="s">
        <v>103</v>
      </c>
      <c r="D2965" s="94">
        <v>3</v>
      </c>
      <c r="E2965" s="94">
        <v>2015</v>
      </c>
      <c r="F2965" s="94">
        <v>1</v>
      </c>
      <c r="G2965" s="94">
        <v>0</v>
      </c>
      <c r="H2965" s="94">
        <v>0</v>
      </c>
      <c r="I2965" s="93">
        <v>29196</v>
      </c>
      <c r="J2965" s="93" t="b" cm="1">
        <f t="array" ref="J2965">OR(ISNUMBER(SEARCH($L$26:$L$31,C2965)))</f>
        <v>1</v>
      </c>
      <c r="K2965" s="92"/>
      <c r="L2965" s="26"/>
      <c r="M2965" s="26"/>
      <c r="N2965" s="26"/>
      <c r="O2965" s="26"/>
      <c r="P2965" s="26"/>
      <c r="Q2965" s="26"/>
      <c r="R2965" s="26"/>
      <c r="S2965" s="26"/>
      <c r="T2965" s="26"/>
    </row>
    <row r="2966" spans="1:20" x14ac:dyDescent="0.25">
      <c r="A2966" s="26"/>
      <c r="B2966" s="94">
        <v>3</v>
      </c>
      <c r="C2966" s="37" t="s">
        <v>103</v>
      </c>
      <c r="D2966" s="94">
        <v>3</v>
      </c>
      <c r="E2966" s="94">
        <v>2015</v>
      </c>
      <c r="F2966" s="94">
        <v>1</v>
      </c>
      <c r="G2966" s="94">
        <v>0</v>
      </c>
      <c r="H2966" s="94">
        <v>0</v>
      </c>
      <c r="I2966" s="93">
        <v>32471</v>
      </c>
      <c r="J2966" s="93" t="b" cm="1">
        <f t="array" ref="J2966">OR(ISNUMBER(SEARCH($L$26:$L$31,C2966)))</f>
        <v>1</v>
      </c>
      <c r="K2966" s="92"/>
      <c r="L2966" s="26"/>
      <c r="M2966" s="26"/>
      <c r="N2966" s="26"/>
      <c r="O2966" s="26"/>
      <c r="P2966" s="26"/>
      <c r="Q2966" s="26"/>
      <c r="R2966" s="26"/>
      <c r="S2966" s="26"/>
      <c r="T2966" s="26"/>
    </row>
    <row r="2967" spans="1:20" x14ac:dyDescent="0.25">
      <c r="A2967" s="26"/>
      <c r="B2967" s="94">
        <v>3</v>
      </c>
      <c r="C2967" s="37" t="s">
        <v>103</v>
      </c>
      <c r="D2967" s="94">
        <v>3</v>
      </c>
      <c r="E2967" s="94">
        <v>2015</v>
      </c>
      <c r="F2967" s="94">
        <v>1</v>
      </c>
      <c r="G2967" s="94">
        <v>0</v>
      </c>
      <c r="H2967" s="94">
        <v>0</v>
      </c>
      <c r="I2967" s="93">
        <v>29189</v>
      </c>
      <c r="J2967" s="93" t="b" cm="1">
        <f t="array" ref="J2967">OR(ISNUMBER(SEARCH($L$26:$L$31,C2967)))</f>
        <v>1</v>
      </c>
      <c r="K2967" s="92"/>
      <c r="L2967" s="26"/>
      <c r="M2967" s="26"/>
      <c r="N2967" s="26"/>
      <c r="O2967" s="26"/>
      <c r="P2967" s="26"/>
      <c r="Q2967" s="26"/>
      <c r="R2967" s="26"/>
      <c r="S2967" s="26"/>
      <c r="T2967" s="26"/>
    </row>
    <row r="2968" spans="1:20" x14ac:dyDescent="0.25">
      <c r="A2968" s="26"/>
      <c r="B2968" s="94">
        <v>3</v>
      </c>
      <c r="C2968" s="37" t="s">
        <v>104</v>
      </c>
      <c r="D2968" s="94">
        <v>3</v>
      </c>
      <c r="E2968" s="94">
        <v>2015</v>
      </c>
      <c r="F2968" s="94">
        <v>1</v>
      </c>
      <c r="G2968" s="94">
        <v>0</v>
      </c>
      <c r="H2968" s="94">
        <v>0</v>
      </c>
      <c r="I2968" s="93">
        <v>99563</v>
      </c>
      <c r="J2968" s="93" t="b" cm="1">
        <f t="array" ref="J2968">OR(ISNUMBER(SEARCH($L$26:$L$31,C2968)))</f>
        <v>1</v>
      </c>
      <c r="K2968" s="92"/>
      <c r="L2968" s="26"/>
      <c r="M2968" s="26"/>
      <c r="N2968" s="26"/>
      <c r="O2968" s="26"/>
      <c r="P2968" s="26"/>
      <c r="Q2968" s="26"/>
      <c r="R2968" s="26"/>
      <c r="S2968" s="26"/>
      <c r="T2968" s="26"/>
    </row>
    <row r="2969" spans="1:20" x14ac:dyDescent="0.25">
      <c r="A2969" s="26"/>
      <c r="B2969" s="94">
        <v>5</v>
      </c>
      <c r="C2969" s="37" t="s">
        <v>104</v>
      </c>
      <c r="D2969" s="94">
        <v>3</v>
      </c>
      <c r="E2969" s="94">
        <v>2015</v>
      </c>
      <c r="F2969" s="94">
        <v>1</v>
      </c>
      <c r="G2969" s="94">
        <v>0</v>
      </c>
      <c r="H2969" s="94">
        <v>0</v>
      </c>
      <c r="I2969" s="93">
        <v>59673</v>
      </c>
      <c r="J2969" s="93" t="b" cm="1">
        <f t="array" ref="J2969">OR(ISNUMBER(SEARCH($L$26:$L$31,C2969)))</f>
        <v>1</v>
      </c>
      <c r="K2969" s="92"/>
      <c r="L2969" s="26"/>
      <c r="M2969" s="26"/>
      <c r="N2969" s="26"/>
      <c r="O2969" s="26"/>
      <c r="P2969" s="26"/>
      <c r="Q2969" s="26"/>
      <c r="R2969" s="26"/>
      <c r="S2969" s="26"/>
      <c r="T2969" s="26"/>
    </row>
    <row r="2970" spans="1:20" x14ac:dyDescent="0.25">
      <c r="A2970" s="26"/>
      <c r="B2970" s="94">
        <v>1</v>
      </c>
      <c r="C2970" s="37" t="s">
        <v>104</v>
      </c>
      <c r="D2970" s="94">
        <v>3</v>
      </c>
      <c r="E2970" s="94">
        <v>2015</v>
      </c>
      <c r="F2970" s="94">
        <v>1</v>
      </c>
      <c r="G2970" s="94">
        <v>0</v>
      </c>
      <c r="H2970" s="94">
        <v>0</v>
      </c>
      <c r="I2970" s="93">
        <v>1593601</v>
      </c>
      <c r="J2970" s="93" t="b" cm="1">
        <f t="array" ref="J2970">OR(ISNUMBER(SEARCH($L$26:$L$31,C2970)))</f>
        <v>1</v>
      </c>
      <c r="K2970" s="92"/>
      <c r="L2970" s="26"/>
      <c r="M2970" s="26"/>
      <c r="N2970" s="26"/>
      <c r="O2970" s="26"/>
      <c r="P2970" s="26"/>
      <c r="Q2970" s="26"/>
      <c r="R2970" s="26"/>
      <c r="S2970" s="26"/>
      <c r="T2970" s="26"/>
    </row>
    <row r="2971" spans="1:20" x14ac:dyDescent="0.25">
      <c r="A2971" s="26"/>
      <c r="B2971" s="94">
        <v>3</v>
      </c>
      <c r="C2971" s="37" t="s">
        <v>103</v>
      </c>
      <c r="D2971" s="94">
        <v>3</v>
      </c>
      <c r="E2971" s="94">
        <v>2015</v>
      </c>
      <c r="F2971" s="94">
        <v>1</v>
      </c>
      <c r="G2971" s="94">
        <v>0</v>
      </c>
      <c r="H2971" s="94">
        <v>0</v>
      </c>
      <c r="I2971" s="93">
        <v>477589</v>
      </c>
      <c r="J2971" s="93" t="b" cm="1">
        <f t="array" ref="J2971">OR(ISNUMBER(SEARCH($L$26:$L$31,C2971)))</f>
        <v>1</v>
      </c>
      <c r="K2971" s="92"/>
      <c r="L2971" s="26"/>
      <c r="M2971" s="26"/>
      <c r="N2971" s="26"/>
      <c r="O2971" s="26"/>
      <c r="P2971" s="26"/>
      <c r="Q2971" s="26"/>
      <c r="R2971" s="26"/>
      <c r="S2971" s="26"/>
      <c r="T2971" s="26"/>
    </row>
    <row r="2972" spans="1:20" x14ac:dyDescent="0.25">
      <c r="A2972" s="26"/>
      <c r="B2972" s="94">
        <v>5</v>
      </c>
      <c r="C2972" s="37" t="s">
        <v>103</v>
      </c>
      <c r="D2972" s="94">
        <v>3</v>
      </c>
      <c r="E2972" s="94">
        <v>2015</v>
      </c>
      <c r="F2972" s="94">
        <v>1</v>
      </c>
      <c r="G2972" s="94">
        <v>0</v>
      </c>
      <c r="H2972" s="94">
        <v>0</v>
      </c>
      <c r="I2972" s="93">
        <v>65189</v>
      </c>
      <c r="J2972" s="93" t="b" cm="1">
        <f t="array" ref="J2972">OR(ISNUMBER(SEARCH($L$26:$L$31,C2972)))</f>
        <v>1</v>
      </c>
      <c r="K2972" s="92"/>
      <c r="L2972" s="26"/>
      <c r="M2972" s="26"/>
      <c r="N2972" s="26"/>
      <c r="O2972" s="26"/>
      <c r="P2972" s="26"/>
      <c r="Q2972" s="26"/>
      <c r="R2972" s="26"/>
      <c r="S2972" s="26"/>
      <c r="T2972" s="26"/>
    </row>
    <row r="2973" spans="1:20" x14ac:dyDescent="0.25">
      <c r="A2973" s="26"/>
      <c r="B2973" s="94">
        <v>2</v>
      </c>
      <c r="C2973" s="37" t="s">
        <v>104</v>
      </c>
      <c r="D2973" s="94">
        <v>3</v>
      </c>
      <c r="E2973" s="94">
        <v>2015</v>
      </c>
      <c r="F2973" s="94">
        <v>1</v>
      </c>
      <c r="G2973" s="94">
        <v>0</v>
      </c>
      <c r="H2973" s="94">
        <v>0</v>
      </c>
      <c r="I2973" s="93">
        <v>522196</v>
      </c>
      <c r="J2973" s="93" t="b" cm="1">
        <f t="array" ref="J2973">OR(ISNUMBER(SEARCH($L$26:$L$31,C2973)))</f>
        <v>1</v>
      </c>
      <c r="K2973" s="92"/>
      <c r="L2973" s="26"/>
      <c r="M2973" s="26"/>
      <c r="N2973" s="26"/>
      <c r="O2973" s="26"/>
      <c r="P2973" s="26"/>
      <c r="Q2973" s="26"/>
      <c r="R2973" s="26"/>
      <c r="S2973" s="26"/>
      <c r="T2973" s="26"/>
    </row>
    <row r="2974" spans="1:20" x14ac:dyDescent="0.25">
      <c r="A2974" s="26"/>
      <c r="B2974" s="94">
        <v>3</v>
      </c>
      <c r="C2974" s="37" t="s">
        <v>103</v>
      </c>
      <c r="D2974" s="94">
        <v>3</v>
      </c>
      <c r="E2974" s="94">
        <v>2015</v>
      </c>
      <c r="F2974" s="94">
        <v>1</v>
      </c>
      <c r="G2974" s="94">
        <v>0</v>
      </c>
      <c r="H2974" s="94">
        <v>0</v>
      </c>
      <c r="I2974" s="93">
        <v>34012</v>
      </c>
      <c r="J2974" s="93" t="b" cm="1">
        <f t="array" ref="J2974">OR(ISNUMBER(SEARCH($L$26:$L$31,C2974)))</f>
        <v>1</v>
      </c>
      <c r="K2974" s="92"/>
      <c r="L2974" s="26"/>
      <c r="M2974" s="26"/>
      <c r="N2974" s="26"/>
      <c r="O2974" s="26"/>
      <c r="P2974" s="26"/>
      <c r="Q2974" s="26"/>
      <c r="R2974" s="26"/>
      <c r="S2974" s="26"/>
      <c r="T2974" s="26"/>
    </row>
    <row r="2975" spans="1:20" x14ac:dyDescent="0.25">
      <c r="A2975" s="26"/>
      <c r="B2975" s="94">
        <v>1</v>
      </c>
      <c r="C2975" s="37" t="s">
        <v>103</v>
      </c>
      <c r="D2975" s="94">
        <v>4</v>
      </c>
      <c r="E2975" s="94">
        <v>2015</v>
      </c>
      <c r="F2975" s="94">
        <v>1</v>
      </c>
      <c r="G2975" s="94">
        <v>0</v>
      </c>
      <c r="H2975" s="94">
        <v>0</v>
      </c>
      <c r="I2975" s="93">
        <v>7889</v>
      </c>
      <c r="J2975" s="93" t="b" cm="1">
        <f t="array" ref="J2975">OR(ISNUMBER(SEARCH($L$26:$L$31,C2975)))</f>
        <v>1</v>
      </c>
      <c r="K2975" s="92"/>
      <c r="L2975" s="26"/>
      <c r="M2975" s="26"/>
      <c r="N2975" s="26"/>
      <c r="O2975" s="26"/>
      <c r="P2975" s="26"/>
      <c r="Q2975" s="26"/>
      <c r="R2975" s="26"/>
      <c r="S2975" s="26"/>
      <c r="T2975" s="26"/>
    </row>
    <row r="2976" spans="1:20" x14ac:dyDescent="0.25">
      <c r="A2976" s="26"/>
      <c r="B2976" s="94">
        <v>1</v>
      </c>
      <c r="C2976" s="37" t="s">
        <v>103</v>
      </c>
      <c r="D2976" s="94">
        <v>4</v>
      </c>
      <c r="E2976" s="94">
        <v>2015</v>
      </c>
      <c r="F2976" s="94">
        <v>1</v>
      </c>
      <c r="G2976" s="94">
        <v>0</v>
      </c>
      <c r="H2976" s="94">
        <v>0</v>
      </c>
      <c r="I2976" s="93">
        <v>14883</v>
      </c>
      <c r="J2976" s="93" t="b" cm="1">
        <f t="array" ref="J2976">OR(ISNUMBER(SEARCH($L$26:$L$31,C2976)))</f>
        <v>1</v>
      </c>
      <c r="K2976" s="92"/>
      <c r="L2976" s="26"/>
      <c r="M2976" s="26"/>
      <c r="N2976" s="26"/>
      <c r="O2976" s="26"/>
      <c r="P2976" s="26"/>
      <c r="Q2976" s="26"/>
      <c r="R2976" s="26"/>
      <c r="S2976" s="26"/>
      <c r="T2976" s="26"/>
    </row>
    <row r="2977" spans="1:20" x14ac:dyDescent="0.25">
      <c r="A2977" s="26"/>
      <c r="B2977" s="94">
        <v>3</v>
      </c>
      <c r="C2977" s="37" t="s">
        <v>103</v>
      </c>
      <c r="D2977" s="94">
        <v>4</v>
      </c>
      <c r="E2977" s="94">
        <v>2015</v>
      </c>
      <c r="F2977" s="94">
        <v>1</v>
      </c>
      <c r="G2977" s="94">
        <v>0</v>
      </c>
      <c r="H2977" s="94">
        <v>0</v>
      </c>
      <c r="I2977" s="93">
        <v>79228</v>
      </c>
      <c r="J2977" s="93" t="b" cm="1">
        <f t="array" ref="J2977">OR(ISNUMBER(SEARCH($L$26:$L$31,C2977)))</f>
        <v>1</v>
      </c>
      <c r="K2977" s="92"/>
      <c r="L2977" s="26"/>
      <c r="M2977" s="26"/>
      <c r="N2977" s="26"/>
      <c r="O2977" s="26"/>
      <c r="P2977" s="26"/>
      <c r="Q2977" s="26"/>
      <c r="R2977" s="26"/>
      <c r="S2977" s="26"/>
      <c r="T2977" s="26"/>
    </row>
    <row r="2978" spans="1:20" x14ac:dyDescent="0.25">
      <c r="A2978" s="26"/>
      <c r="B2978" s="94">
        <v>3</v>
      </c>
      <c r="C2978" s="37" t="s">
        <v>103</v>
      </c>
      <c r="D2978" s="94">
        <v>4</v>
      </c>
      <c r="E2978" s="94">
        <v>2015</v>
      </c>
      <c r="F2978" s="94">
        <v>1</v>
      </c>
      <c r="G2978" s="94">
        <v>0</v>
      </c>
      <c r="H2978" s="94">
        <v>0</v>
      </c>
      <c r="I2978" s="93">
        <v>16276</v>
      </c>
      <c r="J2978" s="93" t="b" cm="1">
        <f t="array" ref="J2978">OR(ISNUMBER(SEARCH($L$26:$L$31,C2978)))</f>
        <v>1</v>
      </c>
      <c r="K2978" s="92"/>
      <c r="L2978" s="26"/>
      <c r="M2978" s="26"/>
      <c r="N2978" s="26"/>
      <c r="O2978" s="26"/>
      <c r="P2978" s="26"/>
      <c r="Q2978" s="26"/>
      <c r="R2978" s="26"/>
      <c r="S2978" s="26"/>
      <c r="T2978" s="26"/>
    </row>
    <row r="2979" spans="1:20" x14ac:dyDescent="0.25">
      <c r="A2979" s="26"/>
      <c r="B2979" s="94">
        <v>1</v>
      </c>
      <c r="C2979" s="37" t="s">
        <v>103</v>
      </c>
      <c r="D2979" s="94">
        <v>4</v>
      </c>
      <c r="E2979" s="94">
        <v>2015</v>
      </c>
      <c r="F2979" s="94">
        <v>1</v>
      </c>
      <c r="G2979" s="94">
        <v>0</v>
      </c>
      <c r="H2979" s="94">
        <v>0</v>
      </c>
      <c r="I2979" s="93">
        <v>15931</v>
      </c>
      <c r="J2979" s="93" t="b" cm="1">
        <f t="array" ref="J2979">OR(ISNUMBER(SEARCH($L$26:$L$31,C2979)))</f>
        <v>1</v>
      </c>
      <c r="K2979" s="92"/>
      <c r="L2979" s="26"/>
      <c r="M2979" s="26"/>
      <c r="N2979" s="26"/>
      <c r="O2979" s="26"/>
      <c r="P2979" s="26"/>
      <c r="Q2979" s="26"/>
      <c r="R2979" s="26"/>
      <c r="S2979" s="26"/>
      <c r="T2979" s="26"/>
    </row>
    <row r="2980" spans="1:20" x14ac:dyDescent="0.25">
      <c r="A2980" s="26"/>
      <c r="B2980" s="94">
        <v>3</v>
      </c>
      <c r="C2980" s="37" t="s">
        <v>103</v>
      </c>
      <c r="D2980" s="94">
        <v>4</v>
      </c>
      <c r="E2980" s="94">
        <v>2015</v>
      </c>
      <c r="F2980" s="94">
        <v>1</v>
      </c>
      <c r="G2980" s="94">
        <v>0</v>
      </c>
      <c r="H2980" s="94">
        <v>0</v>
      </c>
      <c r="I2980" s="93">
        <v>14900880</v>
      </c>
      <c r="J2980" s="93" t="b" cm="1">
        <f t="array" ref="J2980">OR(ISNUMBER(SEARCH($L$26:$L$31,C2980)))</f>
        <v>1</v>
      </c>
      <c r="K2980" s="92"/>
      <c r="L2980" s="26"/>
      <c r="M2980" s="26"/>
      <c r="N2980" s="26"/>
      <c r="O2980" s="26"/>
      <c r="P2980" s="26"/>
      <c r="Q2980" s="26"/>
      <c r="R2980" s="26"/>
      <c r="S2980" s="26"/>
      <c r="T2980" s="26"/>
    </row>
    <row r="2981" spans="1:20" x14ac:dyDescent="0.25">
      <c r="A2981" s="26"/>
      <c r="B2981" s="94">
        <v>3</v>
      </c>
      <c r="C2981" s="37" t="s">
        <v>103</v>
      </c>
      <c r="D2981" s="94">
        <v>4</v>
      </c>
      <c r="E2981" s="94">
        <v>2015</v>
      </c>
      <c r="F2981" s="94">
        <v>1</v>
      </c>
      <c r="G2981" s="94">
        <v>0</v>
      </c>
      <c r="H2981" s="94">
        <v>0</v>
      </c>
      <c r="I2981" s="93">
        <v>16803120</v>
      </c>
      <c r="J2981" s="93" t="b" cm="1">
        <f t="array" ref="J2981">OR(ISNUMBER(SEARCH($L$26:$L$31,C2981)))</f>
        <v>1</v>
      </c>
      <c r="K2981" s="92"/>
      <c r="L2981" s="26"/>
      <c r="M2981" s="26"/>
      <c r="N2981" s="26"/>
      <c r="O2981" s="26"/>
      <c r="P2981" s="26"/>
      <c r="Q2981" s="26"/>
      <c r="R2981" s="26"/>
      <c r="S2981" s="26"/>
      <c r="T2981" s="26"/>
    </row>
    <row r="2982" spans="1:20" x14ac:dyDescent="0.25">
      <c r="A2982" s="26"/>
      <c r="B2982" s="94">
        <v>3</v>
      </c>
      <c r="C2982" s="37" t="s">
        <v>103</v>
      </c>
      <c r="D2982" s="94">
        <v>4</v>
      </c>
      <c r="E2982" s="94">
        <v>2015</v>
      </c>
      <c r="F2982" s="94">
        <v>1</v>
      </c>
      <c r="G2982" s="94">
        <v>0</v>
      </c>
      <c r="H2982" s="94">
        <v>0</v>
      </c>
      <c r="I2982" s="93">
        <v>28803084</v>
      </c>
      <c r="J2982" s="93" t="b" cm="1">
        <f t="array" ref="J2982">OR(ISNUMBER(SEARCH($L$26:$L$31,C2982)))</f>
        <v>1</v>
      </c>
      <c r="K2982" s="92"/>
      <c r="L2982" s="26"/>
      <c r="M2982" s="26"/>
      <c r="N2982" s="26"/>
      <c r="O2982" s="26"/>
      <c r="P2982" s="26"/>
      <c r="Q2982" s="26"/>
      <c r="R2982" s="26"/>
      <c r="S2982" s="26"/>
      <c r="T2982" s="26"/>
    </row>
    <row r="2983" spans="1:20" x14ac:dyDescent="0.25">
      <c r="A2983" s="26"/>
      <c r="B2983" s="94">
        <v>3</v>
      </c>
      <c r="C2983" s="37" t="s">
        <v>103</v>
      </c>
      <c r="D2983" s="94">
        <v>4</v>
      </c>
      <c r="E2983" s="94">
        <v>2015</v>
      </c>
      <c r="F2983" s="94">
        <v>1</v>
      </c>
      <c r="G2983" s="94">
        <v>0</v>
      </c>
      <c r="H2983" s="94">
        <v>0</v>
      </c>
      <c r="I2983" s="93">
        <v>72903348</v>
      </c>
      <c r="J2983" s="93" t="b" cm="1">
        <f t="array" ref="J2983">OR(ISNUMBER(SEARCH($L$26:$L$31,C2983)))</f>
        <v>1</v>
      </c>
      <c r="K2983" s="92"/>
      <c r="L2983" s="26"/>
      <c r="M2983" s="26"/>
      <c r="N2983" s="26"/>
      <c r="O2983" s="26"/>
      <c r="P2983" s="26"/>
      <c r="Q2983" s="26"/>
      <c r="R2983" s="26"/>
      <c r="S2983" s="26"/>
      <c r="T2983" s="26"/>
    </row>
    <row r="2984" spans="1:20" x14ac:dyDescent="0.25">
      <c r="A2984" s="26"/>
      <c r="B2984" s="94">
        <v>3</v>
      </c>
      <c r="C2984" s="37" t="s">
        <v>103</v>
      </c>
      <c r="D2984" s="94">
        <v>4</v>
      </c>
      <c r="E2984" s="94">
        <v>2015</v>
      </c>
      <c r="F2984" s="94">
        <v>1</v>
      </c>
      <c r="G2984" s="94">
        <v>0</v>
      </c>
      <c r="H2984" s="94">
        <v>0</v>
      </c>
      <c r="I2984" s="93">
        <v>16324389</v>
      </c>
      <c r="J2984" s="93" t="b" cm="1">
        <f t="array" ref="J2984">OR(ISNUMBER(SEARCH($L$26:$L$31,C2984)))</f>
        <v>1</v>
      </c>
      <c r="K2984" s="92"/>
      <c r="L2984" s="26"/>
      <c r="M2984" s="26"/>
      <c r="N2984" s="26"/>
      <c r="O2984" s="26"/>
      <c r="P2984" s="26"/>
      <c r="Q2984" s="26"/>
      <c r="R2984" s="26"/>
      <c r="S2984" s="26"/>
      <c r="T2984" s="26"/>
    </row>
    <row r="2985" spans="1:20" x14ac:dyDescent="0.25">
      <c r="A2985" s="26"/>
      <c r="B2985" s="94">
        <v>3</v>
      </c>
      <c r="C2985" s="37" t="s">
        <v>103</v>
      </c>
      <c r="D2985" s="94">
        <v>4</v>
      </c>
      <c r="E2985" s="94">
        <v>2015</v>
      </c>
      <c r="F2985" s="94">
        <v>1</v>
      </c>
      <c r="G2985" s="94">
        <v>0</v>
      </c>
      <c r="H2985" s="94">
        <v>0</v>
      </c>
      <c r="I2985" s="93">
        <v>8277121</v>
      </c>
      <c r="J2985" s="93" t="b" cm="1">
        <f t="array" ref="J2985">OR(ISNUMBER(SEARCH($L$26:$L$31,C2985)))</f>
        <v>1</v>
      </c>
      <c r="K2985" s="92"/>
      <c r="L2985" s="26"/>
      <c r="M2985" s="26"/>
      <c r="N2985" s="26"/>
      <c r="O2985" s="26"/>
      <c r="P2985" s="26"/>
      <c r="Q2985" s="26"/>
      <c r="R2985" s="26"/>
      <c r="S2985" s="26"/>
      <c r="T2985" s="26"/>
    </row>
    <row r="2986" spans="1:20" x14ac:dyDescent="0.25">
      <c r="A2986" s="26"/>
      <c r="B2986" s="94">
        <v>3</v>
      </c>
      <c r="C2986" s="37" t="s">
        <v>103</v>
      </c>
      <c r="D2986" s="94">
        <v>4</v>
      </c>
      <c r="E2986" s="94">
        <v>2015</v>
      </c>
      <c r="F2986" s="94">
        <v>1</v>
      </c>
      <c r="G2986" s="94">
        <v>0</v>
      </c>
      <c r="H2986" s="94">
        <v>0</v>
      </c>
      <c r="I2986" s="93">
        <v>28917218</v>
      </c>
      <c r="J2986" s="93" t="b" cm="1">
        <f t="array" ref="J2986">OR(ISNUMBER(SEARCH($L$26:$L$31,C2986)))</f>
        <v>1</v>
      </c>
      <c r="K2986" s="92"/>
      <c r="L2986" s="26"/>
      <c r="M2986" s="26"/>
      <c r="N2986" s="26"/>
      <c r="O2986" s="26"/>
      <c r="P2986" s="26"/>
      <c r="Q2986" s="26"/>
      <c r="R2986" s="26"/>
      <c r="S2986" s="26"/>
      <c r="T2986" s="26"/>
    </row>
    <row r="2987" spans="1:20" x14ac:dyDescent="0.25">
      <c r="A2987" s="26"/>
      <c r="B2987" s="94">
        <v>3</v>
      </c>
      <c r="C2987" s="37" t="s">
        <v>103</v>
      </c>
      <c r="D2987" s="94">
        <v>4</v>
      </c>
      <c r="E2987" s="94">
        <v>2015</v>
      </c>
      <c r="F2987" s="94">
        <v>1</v>
      </c>
      <c r="G2987" s="94">
        <v>0</v>
      </c>
      <c r="H2987" s="94">
        <v>0</v>
      </c>
      <c r="I2987" s="93">
        <v>4176209</v>
      </c>
      <c r="J2987" s="93" t="b" cm="1">
        <f t="array" ref="J2987">OR(ISNUMBER(SEARCH($L$26:$L$31,C2987)))</f>
        <v>1</v>
      </c>
      <c r="K2987" s="92"/>
      <c r="L2987" s="26"/>
      <c r="M2987" s="26"/>
      <c r="N2987" s="26"/>
      <c r="O2987" s="26"/>
      <c r="P2987" s="26"/>
      <c r="Q2987" s="26"/>
      <c r="R2987" s="26"/>
      <c r="S2987" s="26"/>
      <c r="T2987" s="26"/>
    </row>
    <row r="2988" spans="1:20" x14ac:dyDescent="0.25">
      <c r="A2988" s="26"/>
      <c r="B2988" s="94">
        <v>3</v>
      </c>
      <c r="C2988" s="37" t="s">
        <v>103</v>
      </c>
      <c r="D2988" s="94">
        <v>4</v>
      </c>
      <c r="E2988" s="94">
        <v>2015</v>
      </c>
      <c r="F2988" s="94">
        <v>1</v>
      </c>
      <c r="G2988" s="94">
        <v>0</v>
      </c>
      <c r="H2988" s="94">
        <v>0</v>
      </c>
      <c r="I2988" s="93">
        <v>17265998</v>
      </c>
      <c r="J2988" s="93" t="b" cm="1">
        <f t="array" ref="J2988">OR(ISNUMBER(SEARCH($L$26:$L$31,C2988)))</f>
        <v>1</v>
      </c>
      <c r="K2988" s="92"/>
      <c r="L2988" s="26"/>
      <c r="M2988" s="26"/>
      <c r="N2988" s="26"/>
      <c r="O2988" s="26"/>
      <c r="P2988" s="26"/>
      <c r="Q2988" s="26"/>
      <c r="R2988" s="26"/>
      <c r="S2988" s="26"/>
      <c r="T2988" s="26"/>
    </row>
    <row r="2989" spans="1:20" x14ac:dyDescent="0.25">
      <c r="A2989" s="26"/>
      <c r="B2989" s="94">
        <v>3</v>
      </c>
      <c r="C2989" s="37" t="s">
        <v>103</v>
      </c>
      <c r="D2989" s="94">
        <v>4</v>
      </c>
      <c r="E2989" s="94">
        <v>2015</v>
      </c>
      <c r="F2989" s="94">
        <v>1</v>
      </c>
      <c r="G2989" s="94">
        <v>0</v>
      </c>
      <c r="H2989" s="94">
        <v>0</v>
      </c>
      <c r="I2989" s="93">
        <v>7513848</v>
      </c>
      <c r="J2989" s="93" t="b" cm="1">
        <f t="array" ref="J2989">OR(ISNUMBER(SEARCH($L$26:$L$31,C2989)))</f>
        <v>1</v>
      </c>
      <c r="K2989" s="92"/>
      <c r="L2989" s="26"/>
      <c r="M2989" s="26"/>
      <c r="N2989" s="26"/>
      <c r="O2989" s="26"/>
      <c r="P2989" s="26"/>
      <c r="Q2989" s="26"/>
      <c r="R2989" s="26"/>
      <c r="S2989" s="26"/>
      <c r="T2989" s="26"/>
    </row>
    <row r="2990" spans="1:20" x14ac:dyDescent="0.25">
      <c r="A2990" s="26"/>
      <c r="B2990" s="94">
        <v>4</v>
      </c>
      <c r="C2990" s="37" t="s">
        <v>103</v>
      </c>
      <c r="D2990" s="94">
        <v>4</v>
      </c>
      <c r="E2990" s="94">
        <v>2015</v>
      </c>
      <c r="F2990" s="94">
        <v>2</v>
      </c>
      <c r="G2990" s="94">
        <v>0</v>
      </c>
      <c r="H2990" s="94">
        <v>0</v>
      </c>
      <c r="I2990" s="93">
        <v>1722795</v>
      </c>
      <c r="J2990" s="93" t="b" cm="1">
        <f t="array" ref="J2990">OR(ISNUMBER(SEARCH($L$26:$L$31,C2990)))</f>
        <v>1</v>
      </c>
      <c r="K2990" s="92"/>
      <c r="L2990" s="26"/>
      <c r="M2990" s="26"/>
      <c r="N2990" s="26"/>
      <c r="O2990" s="26"/>
      <c r="P2990" s="26"/>
      <c r="Q2990" s="26"/>
      <c r="R2990" s="26"/>
      <c r="S2990" s="26"/>
      <c r="T2990" s="26"/>
    </row>
    <row r="2991" spans="1:20" x14ac:dyDescent="0.25">
      <c r="A2991" s="26"/>
      <c r="B2991" s="94">
        <v>4</v>
      </c>
      <c r="C2991" s="37" t="s">
        <v>103</v>
      </c>
      <c r="D2991" s="94">
        <v>4</v>
      </c>
      <c r="E2991" s="94">
        <v>2015</v>
      </c>
      <c r="F2991" s="94">
        <v>2</v>
      </c>
      <c r="G2991" s="94">
        <v>0</v>
      </c>
      <c r="H2991" s="94">
        <v>0</v>
      </c>
      <c r="I2991" s="93">
        <v>305816784</v>
      </c>
      <c r="J2991" s="93" t="b" cm="1">
        <f t="array" ref="J2991">OR(ISNUMBER(SEARCH($L$26:$L$31,C2991)))</f>
        <v>1</v>
      </c>
      <c r="K2991" s="92"/>
      <c r="L2991" s="26"/>
      <c r="M2991" s="26"/>
      <c r="N2991" s="26"/>
      <c r="O2991" s="26"/>
      <c r="P2991" s="26"/>
      <c r="Q2991" s="26"/>
      <c r="R2991" s="26"/>
      <c r="S2991" s="26"/>
      <c r="T2991" s="26"/>
    </row>
    <row r="2992" spans="1:20" x14ac:dyDescent="0.25">
      <c r="A2992" s="26"/>
      <c r="B2992" s="94">
        <v>3</v>
      </c>
      <c r="C2992" s="37" t="s">
        <v>103</v>
      </c>
      <c r="D2992" s="94">
        <v>4</v>
      </c>
      <c r="E2992" s="94">
        <v>2015</v>
      </c>
      <c r="F2992" s="94">
        <v>1</v>
      </c>
      <c r="G2992" s="94">
        <v>0</v>
      </c>
      <c r="H2992" s="94">
        <v>0</v>
      </c>
      <c r="I2992" s="93">
        <v>12506593</v>
      </c>
      <c r="J2992" s="93" t="b" cm="1">
        <f t="array" ref="J2992">OR(ISNUMBER(SEARCH($L$26:$L$31,C2992)))</f>
        <v>1</v>
      </c>
      <c r="K2992" s="92"/>
      <c r="L2992" s="26"/>
      <c r="M2992" s="26"/>
      <c r="N2992" s="26"/>
      <c r="O2992" s="26"/>
      <c r="P2992" s="26"/>
      <c r="Q2992" s="26"/>
      <c r="R2992" s="26"/>
      <c r="S2992" s="26"/>
      <c r="T2992" s="26"/>
    </row>
    <row r="2993" spans="1:20" x14ac:dyDescent="0.25">
      <c r="A2993" s="26"/>
      <c r="B2993" s="94">
        <v>3</v>
      </c>
      <c r="C2993" s="37" t="s">
        <v>103</v>
      </c>
      <c r="D2993" s="94">
        <v>4</v>
      </c>
      <c r="E2993" s="94">
        <v>2015</v>
      </c>
      <c r="F2993" s="94">
        <v>1</v>
      </c>
      <c r="G2993" s="94">
        <v>0</v>
      </c>
      <c r="H2993" s="94">
        <v>0</v>
      </c>
      <c r="I2993" s="93">
        <v>14450683</v>
      </c>
      <c r="J2993" s="93" t="b" cm="1">
        <f t="array" ref="J2993">OR(ISNUMBER(SEARCH($L$26:$L$31,C2993)))</f>
        <v>1</v>
      </c>
      <c r="K2993" s="92"/>
      <c r="L2993" s="26"/>
      <c r="M2993" s="26"/>
      <c r="N2993" s="26"/>
      <c r="O2993" s="26"/>
      <c r="P2993" s="26"/>
      <c r="Q2993" s="26"/>
      <c r="R2993" s="26"/>
      <c r="S2993" s="26"/>
      <c r="T2993" s="26"/>
    </row>
    <row r="2994" spans="1:20" x14ac:dyDescent="0.25">
      <c r="A2994" s="26"/>
      <c r="B2994" s="94">
        <v>3</v>
      </c>
      <c r="C2994" s="37" t="s">
        <v>103</v>
      </c>
      <c r="D2994" s="94">
        <v>4</v>
      </c>
      <c r="E2994" s="94">
        <v>2015</v>
      </c>
      <c r="F2994" s="94">
        <v>1</v>
      </c>
      <c r="G2994" s="94">
        <v>0</v>
      </c>
      <c r="H2994" s="94">
        <v>0</v>
      </c>
      <c r="I2994" s="93">
        <v>260059</v>
      </c>
      <c r="J2994" s="93" t="b" cm="1">
        <f t="array" ref="J2994">OR(ISNUMBER(SEARCH($L$26:$L$31,C2994)))</f>
        <v>1</v>
      </c>
      <c r="K2994" s="92"/>
      <c r="L2994" s="26"/>
      <c r="M2994" s="26"/>
      <c r="N2994" s="26"/>
      <c r="O2994" s="26"/>
      <c r="P2994" s="26"/>
      <c r="Q2994" s="26"/>
      <c r="R2994" s="26"/>
      <c r="S2994" s="26"/>
      <c r="T2994" s="26"/>
    </row>
    <row r="2995" spans="1:20" x14ac:dyDescent="0.25">
      <c r="A2995" s="26"/>
      <c r="B2995" s="94">
        <v>4</v>
      </c>
      <c r="C2995" s="37" t="s">
        <v>103</v>
      </c>
      <c r="D2995" s="94">
        <v>4</v>
      </c>
      <c r="E2995" s="94">
        <v>2015</v>
      </c>
      <c r="F2995" s="94">
        <v>1</v>
      </c>
      <c r="G2995" s="94">
        <v>0</v>
      </c>
      <c r="H2995" s="94">
        <v>0</v>
      </c>
      <c r="I2995" s="93">
        <v>7771443</v>
      </c>
      <c r="J2995" s="93" t="b" cm="1">
        <f t="array" ref="J2995">OR(ISNUMBER(SEARCH($L$26:$L$31,C2995)))</f>
        <v>1</v>
      </c>
      <c r="K2995" s="92"/>
      <c r="L2995" s="26"/>
      <c r="M2995" s="26"/>
      <c r="N2995" s="26"/>
      <c r="O2995" s="26"/>
      <c r="P2995" s="26"/>
      <c r="Q2995" s="26"/>
      <c r="R2995" s="26"/>
      <c r="S2995" s="26"/>
      <c r="T2995" s="26"/>
    </row>
    <row r="2996" spans="1:20" x14ac:dyDescent="0.25">
      <c r="A2996" s="26"/>
      <c r="B2996" s="94">
        <v>3</v>
      </c>
      <c r="C2996" s="37" t="s">
        <v>103</v>
      </c>
      <c r="D2996" s="94">
        <v>4</v>
      </c>
      <c r="E2996" s="94">
        <v>2015</v>
      </c>
      <c r="F2996" s="94">
        <v>1</v>
      </c>
      <c r="G2996" s="94">
        <v>0</v>
      </c>
      <c r="H2996" s="94">
        <v>0</v>
      </c>
      <c r="I2996" s="93">
        <v>4921570</v>
      </c>
      <c r="J2996" s="93" t="b" cm="1">
        <f t="array" ref="J2996">OR(ISNUMBER(SEARCH($L$26:$L$31,C2996)))</f>
        <v>1</v>
      </c>
      <c r="K2996" s="92"/>
      <c r="L2996" s="26"/>
      <c r="M2996" s="26"/>
      <c r="N2996" s="26"/>
      <c r="O2996" s="26"/>
      <c r="P2996" s="26"/>
      <c r="Q2996" s="26"/>
      <c r="R2996" s="26"/>
      <c r="S2996" s="26"/>
      <c r="T2996" s="26"/>
    </row>
    <row r="2997" spans="1:20" x14ac:dyDescent="0.25">
      <c r="A2997" s="26"/>
      <c r="B2997" s="94">
        <v>3</v>
      </c>
      <c r="C2997" s="37" t="s">
        <v>103</v>
      </c>
      <c r="D2997" s="94">
        <v>4</v>
      </c>
      <c r="E2997" s="94">
        <v>2015</v>
      </c>
      <c r="F2997" s="94">
        <v>1</v>
      </c>
      <c r="G2997" s="94">
        <v>0</v>
      </c>
      <c r="H2997" s="94">
        <v>0</v>
      </c>
      <c r="I2997" s="93">
        <v>80528</v>
      </c>
      <c r="J2997" s="93" t="b" cm="1">
        <f t="array" ref="J2997">OR(ISNUMBER(SEARCH($L$26:$L$31,C2997)))</f>
        <v>1</v>
      </c>
      <c r="K2997" s="92"/>
      <c r="L2997" s="26"/>
      <c r="M2997" s="26"/>
      <c r="N2997" s="26"/>
      <c r="O2997" s="26"/>
      <c r="P2997" s="26"/>
      <c r="Q2997" s="26"/>
      <c r="R2997" s="26"/>
      <c r="S2997" s="26"/>
      <c r="T2997" s="26"/>
    </row>
    <row r="2998" spans="1:20" x14ac:dyDescent="0.25">
      <c r="A2998" s="26"/>
      <c r="B2998" s="94">
        <v>3</v>
      </c>
      <c r="C2998" s="37" t="s">
        <v>103</v>
      </c>
      <c r="D2998" s="94">
        <v>4</v>
      </c>
      <c r="E2998" s="94">
        <v>2015</v>
      </c>
      <c r="F2998" s="94">
        <v>1</v>
      </c>
      <c r="G2998" s="94">
        <v>13</v>
      </c>
      <c r="H2998" s="94">
        <v>13</v>
      </c>
      <c r="I2998" s="93">
        <v>344590</v>
      </c>
      <c r="J2998" s="93" t="b" cm="1">
        <f t="array" ref="J2998">OR(ISNUMBER(SEARCH($L$26:$L$31,C2998)))</f>
        <v>1</v>
      </c>
      <c r="K2998" s="92"/>
      <c r="L2998" s="26"/>
      <c r="M2998" s="26"/>
      <c r="N2998" s="26"/>
      <c r="O2998" s="26"/>
      <c r="P2998" s="26"/>
      <c r="Q2998" s="26"/>
      <c r="R2998" s="26"/>
      <c r="S2998" s="26"/>
      <c r="T2998" s="26"/>
    </row>
    <row r="2999" spans="1:20" x14ac:dyDescent="0.25">
      <c r="A2999" s="26"/>
      <c r="B2999" s="94">
        <v>3</v>
      </c>
      <c r="C2999" s="37" t="s">
        <v>103</v>
      </c>
      <c r="D2999" s="94">
        <v>4</v>
      </c>
      <c r="E2999" s="94">
        <v>2015</v>
      </c>
      <c r="F2999" s="94">
        <v>1</v>
      </c>
      <c r="G2999" s="94">
        <v>12</v>
      </c>
      <c r="H2999" s="94">
        <v>12</v>
      </c>
      <c r="I2999" s="93">
        <v>332765</v>
      </c>
      <c r="J2999" s="93" t="b" cm="1">
        <f t="array" ref="J2999">OR(ISNUMBER(SEARCH($L$26:$L$31,C2999)))</f>
        <v>1</v>
      </c>
      <c r="K2999" s="92"/>
      <c r="L2999" s="26"/>
      <c r="M2999" s="26"/>
      <c r="N2999" s="26"/>
      <c r="O2999" s="26"/>
      <c r="P2999" s="26"/>
      <c r="Q2999" s="26"/>
      <c r="R2999" s="26"/>
      <c r="S2999" s="26"/>
      <c r="T2999" s="26"/>
    </row>
    <row r="3000" spans="1:20" x14ac:dyDescent="0.25">
      <c r="A3000" s="26"/>
      <c r="B3000" s="94">
        <v>3</v>
      </c>
      <c r="C3000" s="37" t="s">
        <v>103</v>
      </c>
      <c r="D3000" s="94">
        <v>4</v>
      </c>
      <c r="E3000" s="94">
        <v>2015</v>
      </c>
      <c r="F3000" s="94">
        <v>1</v>
      </c>
      <c r="G3000" s="94">
        <v>12</v>
      </c>
      <c r="H3000" s="94">
        <v>12</v>
      </c>
      <c r="I3000" s="93">
        <v>1689664</v>
      </c>
      <c r="J3000" s="93" t="b" cm="1">
        <f t="array" ref="J3000">OR(ISNUMBER(SEARCH($L$26:$L$31,C3000)))</f>
        <v>1</v>
      </c>
      <c r="K3000" s="92"/>
      <c r="L3000" s="26"/>
      <c r="M3000" s="26"/>
      <c r="N3000" s="26"/>
      <c r="O3000" s="26"/>
      <c r="P3000" s="26"/>
      <c r="Q3000" s="26"/>
      <c r="R3000" s="26"/>
      <c r="S3000" s="26"/>
      <c r="T3000" s="26"/>
    </row>
    <row r="3001" spans="1:20" x14ac:dyDescent="0.25">
      <c r="A3001" s="26"/>
      <c r="B3001" s="94">
        <v>3</v>
      </c>
      <c r="C3001" s="37" t="s">
        <v>103</v>
      </c>
      <c r="D3001" s="94">
        <v>4</v>
      </c>
      <c r="E3001" s="94">
        <v>2015</v>
      </c>
      <c r="F3001" s="94">
        <v>1</v>
      </c>
      <c r="G3001" s="94">
        <v>21</v>
      </c>
      <c r="H3001" s="94">
        <v>216</v>
      </c>
      <c r="I3001" s="93">
        <v>142858224</v>
      </c>
      <c r="J3001" s="93" t="b" cm="1">
        <f t="array" ref="J3001">OR(ISNUMBER(SEARCH($L$26:$L$31,C3001)))</f>
        <v>1</v>
      </c>
      <c r="K3001" s="92"/>
      <c r="L3001" s="26"/>
      <c r="M3001" s="26"/>
      <c r="N3001" s="26"/>
      <c r="O3001" s="26"/>
      <c r="P3001" s="26"/>
      <c r="Q3001" s="26"/>
      <c r="R3001" s="26"/>
      <c r="S3001" s="26"/>
      <c r="T3001" s="26"/>
    </row>
    <row r="3002" spans="1:20" x14ac:dyDescent="0.25">
      <c r="A3002" s="26"/>
      <c r="B3002" s="94">
        <v>3</v>
      </c>
      <c r="C3002" s="37" t="s">
        <v>103</v>
      </c>
      <c r="D3002" s="94">
        <v>4</v>
      </c>
      <c r="E3002" s="94">
        <v>2015</v>
      </c>
      <c r="F3002" s="94">
        <v>1</v>
      </c>
      <c r="G3002" s="94">
        <v>26</v>
      </c>
      <c r="H3002" s="94">
        <v>65</v>
      </c>
      <c r="I3002" s="93">
        <v>1743561</v>
      </c>
      <c r="J3002" s="93" t="b" cm="1">
        <f t="array" ref="J3002">OR(ISNUMBER(SEARCH($L$26:$L$31,C3002)))</f>
        <v>1</v>
      </c>
      <c r="K3002" s="92"/>
      <c r="L3002" s="26"/>
      <c r="M3002" s="26"/>
      <c r="N3002" s="26"/>
      <c r="O3002" s="26"/>
      <c r="P3002" s="26"/>
      <c r="Q3002" s="26"/>
      <c r="R3002" s="26"/>
      <c r="S3002" s="26"/>
      <c r="T3002" s="26"/>
    </row>
    <row r="3003" spans="1:20" x14ac:dyDescent="0.25">
      <c r="A3003" s="26"/>
      <c r="B3003" s="94">
        <v>3</v>
      </c>
      <c r="C3003" s="37" t="s">
        <v>103</v>
      </c>
      <c r="D3003" s="94">
        <v>4</v>
      </c>
      <c r="E3003" s="94">
        <v>2015</v>
      </c>
      <c r="F3003" s="94">
        <v>1</v>
      </c>
      <c r="G3003" s="94">
        <v>13</v>
      </c>
      <c r="H3003" s="94">
        <v>13</v>
      </c>
      <c r="I3003" s="93">
        <v>13855916</v>
      </c>
      <c r="J3003" s="93" t="b" cm="1">
        <f t="array" ref="J3003">OR(ISNUMBER(SEARCH($L$26:$L$31,C3003)))</f>
        <v>1</v>
      </c>
      <c r="K3003" s="92"/>
      <c r="L3003" s="26"/>
      <c r="M3003" s="26"/>
      <c r="N3003" s="26"/>
      <c r="O3003" s="26"/>
      <c r="P3003" s="26"/>
      <c r="Q3003" s="26"/>
      <c r="R3003" s="26"/>
      <c r="S3003" s="26"/>
      <c r="T3003" s="26"/>
    </row>
    <row r="3004" spans="1:20" x14ac:dyDescent="0.25">
      <c r="A3004" s="26"/>
      <c r="B3004" s="94">
        <v>4</v>
      </c>
      <c r="C3004" s="37" t="s">
        <v>103</v>
      </c>
      <c r="D3004" s="94">
        <v>4</v>
      </c>
      <c r="E3004" s="94">
        <v>2015</v>
      </c>
      <c r="F3004" s="94">
        <v>1</v>
      </c>
      <c r="G3004" s="94">
        <v>0</v>
      </c>
      <c r="H3004" s="94">
        <v>0</v>
      </c>
      <c r="I3004" s="93">
        <v>222482</v>
      </c>
      <c r="J3004" s="93" t="b" cm="1">
        <f t="array" ref="J3004">OR(ISNUMBER(SEARCH($L$26:$L$31,C3004)))</f>
        <v>1</v>
      </c>
      <c r="K3004" s="92"/>
      <c r="L3004" s="26"/>
      <c r="M3004" s="26"/>
      <c r="N3004" s="26"/>
      <c r="O3004" s="26"/>
      <c r="P3004" s="26"/>
      <c r="Q3004" s="26"/>
      <c r="R3004" s="26"/>
      <c r="S3004" s="26"/>
      <c r="T3004" s="26"/>
    </row>
    <row r="3005" spans="1:20" x14ac:dyDescent="0.25">
      <c r="A3005" s="26"/>
      <c r="B3005" s="94">
        <v>4</v>
      </c>
      <c r="C3005" s="37" t="s">
        <v>103</v>
      </c>
      <c r="D3005" s="94">
        <v>4</v>
      </c>
      <c r="E3005" s="94">
        <v>2015</v>
      </c>
      <c r="F3005" s="94">
        <v>1</v>
      </c>
      <c r="G3005" s="94">
        <v>0</v>
      </c>
      <c r="H3005" s="94">
        <v>0</v>
      </c>
      <c r="I3005" s="93">
        <v>8239869</v>
      </c>
      <c r="J3005" s="93" t="b" cm="1">
        <f t="array" ref="J3005">OR(ISNUMBER(SEARCH($L$26:$L$31,C3005)))</f>
        <v>1</v>
      </c>
      <c r="K3005" s="92"/>
      <c r="L3005" s="26"/>
      <c r="M3005" s="26"/>
      <c r="N3005" s="26"/>
      <c r="O3005" s="26"/>
      <c r="P3005" s="26"/>
      <c r="Q3005" s="26"/>
      <c r="R3005" s="26"/>
      <c r="S3005" s="26"/>
      <c r="T3005" s="26"/>
    </row>
    <row r="3006" spans="1:20" x14ac:dyDescent="0.25">
      <c r="A3006" s="26"/>
      <c r="B3006" s="94">
        <v>3</v>
      </c>
      <c r="C3006" s="37" t="s">
        <v>103</v>
      </c>
      <c r="D3006" s="94">
        <v>4</v>
      </c>
      <c r="E3006" s="94">
        <v>2015</v>
      </c>
      <c r="F3006" s="94">
        <v>1</v>
      </c>
      <c r="G3006" s="94">
        <v>12</v>
      </c>
      <c r="H3006" s="94">
        <v>12</v>
      </c>
      <c r="I3006" s="93">
        <v>257087</v>
      </c>
      <c r="J3006" s="93" t="b" cm="1">
        <f t="array" ref="J3006">OR(ISNUMBER(SEARCH($L$26:$L$31,C3006)))</f>
        <v>1</v>
      </c>
      <c r="K3006" s="92"/>
      <c r="L3006" s="26"/>
      <c r="M3006" s="26"/>
      <c r="N3006" s="26"/>
      <c r="O3006" s="26"/>
      <c r="P3006" s="26"/>
      <c r="Q3006" s="26"/>
      <c r="R3006" s="26"/>
      <c r="S3006" s="26"/>
      <c r="T3006" s="26"/>
    </row>
    <row r="3007" spans="1:20" x14ac:dyDescent="0.25">
      <c r="A3007" s="26"/>
      <c r="B3007" s="94">
        <v>3</v>
      </c>
      <c r="C3007" s="37" t="s">
        <v>103</v>
      </c>
      <c r="D3007" s="94">
        <v>4</v>
      </c>
      <c r="E3007" s="94">
        <v>2015</v>
      </c>
      <c r="F3007" s="94">
        <v>1</v>
      </c>
      <c r="G3007" s="94">
        <v>0</v>
      </c>
      <c r="H3007" s="94">
        <v>0</v>
      </c>
      <c r="I3007" s="93">
        <v>1478516</v>
      </c>
      <c r="J3007" s="93" t="b" cm="1">
        <f t="array" ref="J3007">OR(ISNUMBER(SEARCH($L$26:$L$31,C3007)))</f>
        <v>1</v>
      </c>
      <c r="K3007" s="92"/>
      <c r="L3007" s="26"/>
      <c r="M3007" s="26"/>
      <c r="N3007" s="26"/>
      <c r="O3007" s="26"/>
      <c r="P3007" s="26"/>
      <c r="Q3007" s="26"/>
      <c r="R3007" s="26"/>
      <c r="S3007" s="26"/>
      <c r="T3007" s="26"/>
    </row>
    <row r="3008" spans="1:20" x14ac:dyDescent="0.25">
      <c r="A3008" s="26"/>
      <c r="B3008" s="94">
        <v>3</v>
      </c>
      <c r="C3008" s="37" t="s">
        <v>103</v>
      </c>
      <c r="D3008" s="94">
        <v>2</v>
      </c>
      <c r="E3008" s="94">
        <v>2015</v>
      </c>
      <c r="F3008" s="94">
        <v>1</v>
      </c>
      <c r="G3008" s="94">
        <v>0</v>
      </c>
      <c r="H3008" s="94">
        <v>0</v>
      </c>
      <c r="I3008" s="93">
        <v>29475</v>
      </c>
      <c r="J3008" s="93" t="b" cm="1">
        <f t="array" ref="J3008">OR(ISNUMBER(SEARCH($L$26:$L$31,C3008)))</f>
        <v>1</v>
      </c>
      <c r="K3008" s="92"/>
      <c r="L3008" s="26"/>
      <c r="M3008" s="26"/>
      <c r="N3008" s="26"/>
      <c r="O3008" s="26"/>
      <c r="P3008" s="26"/>
      <c r="Q3008" s="26"/>
      <c r="R3008" s="26"/>
      <c r="S3008" s="26"/>
      <c r="T3008" s="26"/>
    </row>
    <row r="3009" spans="1:20" x14ac:dyDescent="0.25">
      <c r="A3009" s="26"/>
      <c r="B3009" s="94">
        <v>3</v>
      </c>
      <c r="C3009" s="37" t="s">
        <v>103</v>
      </c>
      <c r="D3009" s="94">
        <v>2</v>
      </c>
      <c r="E3009" s="94">
        <v>2015</v>
      </c>
      <c r="F3009" s="94">
        <v>1</v>
      </c>
      <c r="G3009" s="94">
        <v>0</v>
      </c>
      <c r="H3009" s="94">
        <v>0</v>
      </c>
      <c r="I3009" s="93">
        <v>51331</v>
      </c>
      <c r="J3009" s="93" t="b" cm="1">
        <f t="array" ref="J3009">OR(ISNUMBER(SEARCH($L$26:$L$31,C3009)))</f>
        <v>1</v>
      </c>
      <c r="K3009" s="92"/>
      <c r="L3009" s="26"/>
      <c r="M3009" s="26"/>
      <c r="N3009" s="26"/>
      <c r="O3009" s="26"/>
      <c r="P3009" s="26"/>
      <c r="Q3009" s="26"/>
      <c r="R3009" s="26"/>
      <c r="S3009" s="26"/>
      <c r="T3009" s="26"/>
    </row>
    <row r="3010" spans="1:20" x14ac:dyDescent="0.25">
      <c r="A3010" s="26"/>
      <c r="B3010" s="94">
        <v>3</v>
      </c>
      <c r="C3010" s="37" t="s">
        <v>103</v>
      </c>
      <c r="D3010" s="94">
        <v>2</v>
      </c>
      <c r="E3010" s="94">
        <v>2015</v>
      </c>
      <c r="F3010" s="94">
        <v>1</v>
      </c>
      <c r="G3010" s="94">
        <v>0</v>
      </c>
      <c r="H3010" s="94">
        <v>0</v>
      </c>
      <c r="I3010" s="93">
        <v>29865</v>
      </c>
      <c r="J3010" s="93" t="b" cm="1">
        <f t="array" ref="J3010">OR(ISNUMBER(SEARCH($L$26:$L$31,C3010)))</f>
        <v>1</v>
      </c>
      <c r="K3010" s="92"/>
      <c r="L3010" s="26"/>
      <c r="M3010" s="26"/>
      <c r="N3010" s="26"/>
      <c r="O3010" s="26"/>
      <c r="P3010" s="26"/>
      <c r="Q3010" s="26"/>
      <c r="R3010" s="26"/>
      <c r="S3010" s="26"/>
      <c r="T3010" s="26"/>
    </row>
    <row r="3011" spans="1:20" x14ac:dyDescent="0.25">
      <c r="A3011" s="26"/>
      <c r="B3011" s="94">
        <v>4</v>
      </c>
      <c r="C3011" s="37" t="s">
        <v>104</v>
      </c>
      <c r="D3011" s="94">
        <v>2</v>
      </c>
      <c r="E3011" s="94">
        <v>2015</v>
      </c>
      <c r="F3011" s="94">
        <v>1</v>
      </c>
      <c r="G3011" s="94">
        <v>0</v>
      </c>
      <c r="H3011" s="94">
        <v>0</v>
      </c>
      <c r="I3011" s="93">
        <v>32027</v>
      </c>
      <c r="J3011" s="93" t="b" cm="1">
        <f t="array" ref="J3011">OR(ISNUMBER(SEARCH($L$26:$L$31,C3011)))</f>
        <v>1</v>
      </c>
      <c r="K3011" s="92"/>
      <c r="L3011" s="26"/>
      <c r="M3011" s="26"/>
      <c r="N3011" s="26"/>
      <c r="O3011" s="26"/>
      <c r="P3011" s="26"/>
      <c r="Q3011" s="26"/>
      <c r="R3011" s="26"/>
      <c r="S3011" s="26"/>
      <c r="T3011" s="26"/>
    </row>
    <row r="3012" spans="1:20" x14ac:dyDescent="0.25">
      <c r="A3012" s="26"/>
      <c r="B3012" s="94">
        <v>3</v>
      </c>
      <c r="C3012" s="37" t="s">
        <v>103</v>
      </c>
      <c r="D3012" s="94">
        <v>2</v>
      </c>
      <c r="E3012" s="94">
        <v>2015</v>
      </c>
      <c r="F3012" s="94">
        <v>1</v>
      </c>
      <c r="G3012" s="94">
        <v>0</v>
      </c>
      <c r="H3012" s="94">
        <v>0</v>
      </c>
      <c r="I3012" s="93">
        <v>16283</v>
      </c>
      <c r="J3012" s="93" t="b" cm="1">
        <f t="array" ref="J3012">OR(ISNUMBER(SEARCH($L$26:$L$31,C3012)))</f>
        <v>1</v>
      </c>
      <c r="K3012" s="92"/>
      <c r="L3012" s="26"/>
      <c r="M3012" s="26"/>
      <c r="N3012" s="26"/>
      <c r="O3012" s="26"/>
      <c r="P3012" s="26"/>
      <c r="Q3012" s="26"/>
      <c r="R3012" s="26"/>
      <c r="S3012" s="26"/>
      <c r="T3012" s="26"/>
    </row>
    <row r="3013" spans="1:20" x14ac:dyDescent="0.25">
      <c r="A3013" s="26"/>
      <c r="B3013" s="94">
        <v>4</v>
      </c>
      <c r="C3013" s="37" t="s">
        <v>104</v>
      </c>
      <c r="D3013" s="94">
        <v>2</v>
      </c>
      <c r="E3013" s="94">
        <v>2015</v>
      </c>
      <c r="F3013" s="94">
        <v>1</v>
      </c>
      <c r="G3013" s="94">
        <v>0</v>
      </c>
      <c r="H3013" s="94">
        <v>0</v>
      </c>
      <c r="I3013" s="93">
        <v>51336</v>
      </c>
      <c r="J3013" s="93" t="b" cm="1">
        <f t="array" ref="J3013">OR(ISNUMBER(SEARCH($L$26:$L$31,C3013)))</f>
        <v>1</v>
      </c>
      <c r="K3013" s="92"/>
      <c r="L3013" s="26"/>
      <c r="M3013" s="26"/>
      <c r="N3013" s="26"/>
      <c r="O3013" s="26"/>
      <c r="P3013" s="26"/>
      <c r="Q3013" s="26"/>
      <c r="R3013" s="26"/>
      <c r="S3013" s="26"/>
      <c r="T3013" s="26"/>
    </row>
    <row r="3014" spans="1:20" x14ac:dyDescent="0.25">
      <c r="A3014" s="26"/>
      <c r="B3014" s="94">
        <v>4</v>
      </c>
      <c r="C3014" s="37" t="s">
        <v>104</v>
      </c>
      <c r="D3014" s="94">
        <v>2</v>
      </c>
      <c r="E3014" s="94">
        <v>2015</v>
      </c>
      <c r="F3014" s="94">
        <v>1</v>
      </c>
      <c r="G3014" s="94">
        <v>0</v>
      </c>
      <c r="H3014" s="94">
        <v>0</v>
      </c>
      <c r="I3014" s="93">
        <v>182748</v>
      </c>
      <c r="J3014" s="93" t="b" cm="1">
        <f t="array" ref="J3014">OR(ISNUMBER(SEARCH($L$26:$L$31,C3014)))</f>
        <v>1</v>
      </c>
      <c r="K3014" s="92"/>
      <c r="L3014" s="26"/>
      <c r="M3014" s="26"/>
      <c r="N3014" s="26"/>
      <c r="O3014" s="26"/>
      <c r="P3014" s="26"/>
      <c r="Q3014" s="26"/>
      <c r="R3014" s="26"/>
      <c r="S3014" s="26"/>
      <c r="T3014" s="26"/>
    </row>
    <row r="3015" spans="1:20" x14ac:dyDescent="0.25">
      <c r="A3015" s="26"/>
      <c r="B3015" s="94">
        <v>3</v>
      </c>
      <c r="C3015" s="37" t="s">
        <v>104</v>
      </c>
      <c r="D3015" s="94">
        <v>2</v>
      </c>
      <c r="E3015" s="94">
        <v>2015</v>
      </c>
      <c r="F3015" s="94">
        <v>1</v>
      </c>
      <c r="G3015" s="94">
        <v>0</v>
      </c>
      <c r="H3015" s="94">
        <v>0</v>
      </c>
      <c r="I3015" s="93">
        <v>69247</v>
      </c>
      <c r="J3015" s="93" t="b" cm="1">
        <f t="array" ref="J3015">OR(ISNUMBER(SEARCH($L$26:$L$31,C3015)))</f>
        <v>1</v>
      </c>
      <c r="K3015" s="92"/>
      <c r="L3015" s="26"/>
      <c r="M3015" s="26"/>
      <c r="N3015" s="26"/>
      <c r="O3015" s="26"/>
      <c r="P3015" s="26"/>
      <c r="Q3015" s="26"/>
      <c r="R3015" s="26"/>
      <c r="S3015" s="26"/>
      <c r="T3015" s="26"/>
    </row>
    <row r="3016" spans="1:20" x14ac:dyDescent="0.25">
      <c r="A3016" s="26"/>
      <c r="B3016" s="94">
        <v>5</v>
      </c>
      <c r="C3016" s="37" t="s">
        <v>104</v>
      </c>
      <c r="D3016" s="94">
        <v>2</v>
      </c>
      <c r="E3016" s="94">
        <v>2015</v>
      </c>
      <c r="F3016" s="94">
        <v>1</v>
      </c>
      <c r="G3016" s="94">
        <v>0</v>
      </c>
      <c r="H3016" s="94">
        <v>0</v>
      </c>
      <c r="I3016" s="93">
        <v>7904</v>
      </c>
      <c r="J3016" s="93" t="b" cm="1">
        <f t="array" ref="J3016">OR(ISNUMBER(SEARCH($L$26:$L$31,C3016)))</f>
        <v>1</v>
      </c>
      <c r="K3016" s="92"/>
      <c r="L3016" s="26"/>
      <c r="M3016" s="26"/>
      <c r="N3016" s="26"/>
      <c r="O3016" s="26"/>
      <c r="P3016" s="26"/>
      <c r="Q3016" s="26"/>
      <c r="R3016" s="26"/>
      <c r="S3016" s="26"/>
      <c r="T3016" s="26"/>
    </row>
    <row r="3017" spans="1:20" x14ac:dyDescent="0.25">
      <c r="A3017" s="26"/>
      <c r="B3017" s="94">
        <v>5</v>
      </c>
      <c r="C3017" s="37" t="s">
        <v>104</v>
      </c>
      <c r="D3017" s="94">
        <v>2</v>
      </c>
      <c r="E3017" s="94">
        <v>2015</v>
      </c>
      <c r="F3017" s="94">
        <v>1</v>
      </c>
      <c r="G3017" s="94">
        <v>0</v>
      </c>
      <c r="H3017" s="94">
        <v>0</v>
      </c>
      <c r="I3017" s="93">
        <v>28562</v>
      </c>
      <c r="J3017" s="93" t="b" cm="1">
        <f t="array" ref="J3017">OR(ISNUMBER(SEARCH($L$26:$L$31,C3017)))</f>
        <v>1</v>
      </c>
      <c r="K3017" s="92"/>
      <c r="L3017" s="26"/>
      <c r="M3017" s="26"/>
      <c r="N3017" s="26"/>
      <c r="O3017" s="26"/>
      <c r="P3017" s="26"/>
      <c r="Q3017" s="26"/>
      <c r="R3017" s="26"/>
      <c r="S3017" s="26"/>
      <c r="T3017" s="26"/>
    </row>
    <row r="3018" spans="1:20" x14ac:dyDescent="0.25">
      <c r="A3018" s="26"/>
      <c r="B3018" s="94">
        <v>3</v>
      </c>
      <c r="C3018" s="37" t="s">
        <v>104</v>
      </c>
      <c r="D3018" s="94">
        <v>2</v>
      </c>
      <c r="E3018" s="94">
        <v>2015</v>
      </c>
      <c r="F3018" s="94">
        <v>1</v>
      </c>
      <c r="G3018" s="94">
        <v>0</v>
      </c>
      <c r="H3018" s="94">
        <v>0</v>
      </c>
      <c r="I3018" s="93">
        <v>47337</v>
      </c>
      <c r="J3018" s="93" t="b" cm="1">
        <f t="array" ref="J3018">OR(ISNUMBER(SEARCH($L$26:$L$31,C3018)))</f>
        <v>1</v>
      </c>
      <c r="K3018" s="92"/>
      <c r="L3018" s="26"/>
      <c r="M3018" s="26"/>
      <c r="N3018" s="26"/>
      <c r="O3018" s="26"/>
      <c r="P3018" s="26"/>
      <c r="Q3018" s="26"/>
      <c r="R3018" s="26"/>
      <c r="S3018" s="26"/>
      <c r="T3018" s="26"/>
    </row>
    <row r="3019" spans="1:20" x14ac:dyDescent="0.25">
      <c r="A3019" s="26"/>
      <c r="B3019" s="94">
        <v>3</v>
      </c>
      <c r="C3019" s="37" t="s">
        <v>104</v>
      </c>
      <c r="D3019" s="94">
        <v>2</v>
      </c>
      <c r="E3019" s="94">
        <v>2015</v>
      </c>
      <c r="F3019" s="94">
        <v>1</v>
      </c>
      <c r="G3019" s="94">
        <v>0</v>
      </c>
      <c r="H3019" s="94">
        <v>0</v>
      </c>
      <c r="I3019" s="93">
        <v>272695</v>
      </c>
      <c r="J3019" s="93" t="b" cm="1">
        <f t="array" ref="J3019">OR(ISNUMBER(SEARCH($L$26:$L$31,C3019)))</f>
        <v>1</v>
      </c>
      <c r="K3019" s="92"/>
      <c r="L3019" s="26"/>
      <c r="M3019" s="26"/>
      <c r="N3019" s="26"/>
      <c r="O3019" s="26"/>
      <c r="P3019" s="26"/>
      <c r="Q3019" s="26"/>
      <c r="R3019" s="26"/>
      <c r="S3019" s="26"/>
      <c r="T3019" s="26"/>
    </row>
    <row r="3020" spans="1:20" x14ac:dyDescent="0.25">
      <c r="A3020" s="26"/>
      <c r="B3020" s="94">
        <v>4</v>
      </c>
      <c r="C3020" s="37" t="s">
        <v>104</v>
      </c>
      <c r="D3020" s="94">
        <v>2</v>
      </c>
      <c r="E3020" s="94">
        <v>2015</v>
      </c>
      <c r="F3020" s="94">
        <v>1</v>
      </c>
      <c r="G3020" s="94">
        <v>0</v>
      </c>
      <c r="H3020" s="94">
        <v>0</v>
      </c>
      <c r="I3020" s="93">
        <v>8049</v>
      </c>
      <c r="J3020" s="93" t="b" cm="1">
        <f t="array" ref="J3020">OR(ISNUMBER(SEARCH($L$26:$L$31,C3020)))</f>
        <v>1</v>
      </c>
      <c r="K3020" s="92"/>
      <c r="L3020" s="26"/>
      <c r="M3020" s="26"/>
      <c r="N3020" s="26"/>
      <c r="O3020" s="26"/>
      <c r="P3020" s="26"/>
      <c r="Q3020" s="26"/>
      <c r="R3020" s="26"/>
      <c r="S3020" s="26"/>
      <c r="T3020" s="26"/>
    </row>
    <row r="3021" spans="1:20" x14ac:dyDescent="0.25">
      <c r="A3021" s="26"/>
      <c r="B3021" s="94">
        <v>5</v>
      </c>
      <c r="C3021" s="37" t="s">
        <v>104</v>
      </c>
      <c r="D3021" s="94">
        <v>2</v>
      </c>
      <c r="E3021" s="94">
        <v>2015</v>
      </c>
      <c r="F3021" s="94">
        <v>1</v>
      </c>
      <c r="G3021" s="94">
        <v>0</v>
      </c>
      <c r="H3021" s="94">
        <v>0</v>
      </c>
      <c r="I3021" s="93">
        <v>169331</v>
      </c>
      <c r="J3021" s="93" t="b" cm="1">
        <f t="array" ref="J3021">OR(ISNUMBER(SEARCH($L$26:$L$31,C3021)))</f>
        <v>1</v>
      </c>
      <c r="K3021" s="92"/>
      <c r="L3021" s="26"/>
      <c r="M3021" s="26"/>
      <c r="N3021" s="26"/>
      <c r="O3021" s="26"/>
      <c r="P3021" s="26"/>
      <c r="Q3021" s="26"/>
      <c r="R3021" s="26"/>
      <c r="S3021" s="26"/>
      <c r="T3021" s="26"/>
    </row>
    <row r="3022" spans="1:20" x14ac:dyDescent="0.25">
      <c r="A3022" s="26"/>
      <c r="B3022" s="94">
        <v>5</v>
      </c>
      <c r="C3022" s="37" t="s">
        <v>104</v>
      </c>
      <c r="D3022" s="94">
        <v>2</v>
      </c>
      <c r="E3022" s="94">
        <v>2015</v>
      </c>
      <c r="F3022" s="94">
        <v>1</v>
      </c>
      <c r="G3022" s="94">
        <v>0</v>
      </c>
      <c r="H3022" s="94">
        <v>0</v>
      </c>
      <c r="I3022" s="93">
        <v>65576</v>
      </c>
      <c r="J3022" s="93" t="b" cm="1">
        <f t="array" ref="J3022">OR(ISNUMBER(SEARCH($L$26:$L$31,C3022)))</f>
        <v>1</v>
      </c>
      <c r="K3022" s="92"/>
      <c r="L3022" s="26"/>
      <c r="M3022" s="26"/>
      <c r="N3022" s="26"/>
      <c r="O3022" s="26"/>
      <c r="P3022" s="26"/>
      <c r="Q3022" s="26"/>
      <c r="R3022" s="26"/>
      <c r="S3022" s="26"/>
      <c r="T3022" s="26"/>
    </row>
    <row r="3023" spans="1:20" x14ac:dyDescent="0.25">
      <c r="A3023" s="26"/>
      <c r="B3023" s="94">
        <v>3</v>
      </c>
      <c r="C3023" s="37" t="s">
        <v>103</v>
      </c>
      <c r="D3023" s="94">
        <v>2</v>
      </c>
      <c r="E3023" s="94">
        <v>2015</v>
      </c>
      <c r="F3023" s="94">
        <v>1</v>
      </c>
      <c r="G3023" s="94">
        <v>0</v>
      </c>
      <c r="H3023" s="94">
        <v>0</v>
      </c>
      <c r="I3023" s="93">
        <v>1942567</v>
      </c>
      <c r="J3023" s="93" t="b" cm="1">
        <f t="array" ref="J3023">OR(ISNUMBER(SEARCH($L$26:$L$31,C3023)))</f>
        <v>1</v>
      </c>
      <c r="K3023" s="92"/>
      <c r="L3023" s="26"/>
      <c r="M3023" s="26"/>
      <c r="N3023" s="26"/>
      <c r="O3023" s="26"/>
      <c r="P3023" s="26"/>
      <c r="Q3023" s="26"/>
      <c r="R3023" s="26"/>
      <c r="S3023" s="26"/>
      <c r="T3023" s="26"/>
    </row>
    <row r="3024" spans="1:20" x14ac:dyDescent="0.25">
      <c r="A3024" s="26"/>
      <c r="B3024" s="94">
        <v>3</v>
      </c>
      <c r="C3024" s="37" t="s">
        <v>104</v>
      </c>
      <c r="D3024" s="94">
        <v>2</v>
      </c>
      <c r="E3024" s="94">
        <v>2015</v>
      </c>
      <c r="F3024" s="94">
        <v>1</v>
      </c>
      <c r="G3024" s="94">
        <v>0</v>
      </c>
      <c r="H3024" s="94">
        <v>0</v>
      </c>
      <c r="I3024" s="93">
        <v>69507</v>
      </c>
      <c r="J3024" s="93" t="b" cm="1">
        <f t="array" ref="J3024">OR(ISNUMBER(SEARCH($L$26:$L$31,C3024)))</f>
        <v>1</v>
      </c>
      <c r="K3024" s="92"/>
      <c r="L3024" s="26"/>
      <c r="M3024" s="26"/>
      <c r="N3024" s="26"/>
      <c r="O3024" s="26"/>
      <c r="P3024" s="26"/>
      <c r="Q3024" s="26"/>
      <c r="R3024" s="26"/>
      <c r="S3024" s="26"/>
      <c r="T3024" s="26"/>
    </row>
    <row r="3025" spans="1:20" x14ac:dyDescent="0.25">
      <c r="A3025" s="26"/>
      <c r="B3025" s="94">
        <v>5</v>
      </c>
      <c r="C3025" s="37" t="s">
        <v>104</v>
      </c>
      <c r="D3025" s="94">
        <v>2</v>
      </c>
      <c r="E3025" s="94">
        <v>2015</v>
      </c>
      <c r="F3025" s="94">
        <v>1</v>
      </c>
      <c r="G3025" s="94">
        <v>0</v>
      </c>
      <c r="H3025" s="94">
        <v>0</v>
      </c>
      <c r="I3025" s="93">
        <v>30134</v>
      </c>
      <c r="J3025" s="93" t="b" cm="1">
        <f t="array" ref="J3025">OR(ISNUMBER(SEARCH($L$26:$L$31,C3025)))</f>
        <v>1</v>
      </c>
      <c r="K3025" s="92"/>
      <c r="L3025" s="26"/>
      <c r="M3025" s="26"/>
      <c r="N3025" s="26"/>
      <c r="O3025" s="26"/>
      <c r="P3025" s="26"/>
      <c r="Q3025" s="26"/>
      <c r="R3025" s="26"/>
      <c r="S3025" s="26"/>
      <c r="T3025" s="26"/>
    </row>
    <row r="3026" spans="1:20" x14ac:dyDescent="0.25">
      <c r="A3026" s="26"/>
      <c r="B3026" s="94">
        <v>5</v>
      </c>
      <c r="C3026" s="37" t="s">
        <v>104</v>
      </c>
      <c r="D3026" s="94">
        <v>2</v>
      </c>
      <c r="E3026" s="94">
        <v>2015</v>
      </c>
      <c r="F3026" s="94">
        <v>1</v>
      </c>
      <c r="G3026" s="94">
        <v>0</v>
      </c>
      <c r="H3026" s="94">
        <v>0</v>
      </c>
      <c r="I3026" s="93">
        <v>86694</v>
      </c>
      <c r="J3026" s="93" t="b" cm="1">
        <f t="array" ref="J3026">OR(ISNUMBER(SEARCH($L$26:$L$31,C3026)))</f>
        <v>1</v>
      </c>
      <c r="K3026" s="92"/>
      <c r="L3026" s="26"/>
      <c r="M3026" s="26"/>
      <c r="N3026" s="26"/>
      <c r="O3026" s="26"/>
      <c r="P3026" s="26"/>
      <c r="Q3026" s="26"/>
      <c r="R3026" s="26"/>
      <c r="S3026" s="26"/>
      <c r="T3026" s="26"/>
    </row>
    <row r="3027" spans="1:20" x14ac:dyDescent="0.25">
      <c r="A3027" s="26"/>
      <c r="B3027" s="94">
        <v>4</v>
      </c>
      <c r="C3027" s="37" t="s">
        <v>104</v>
      </c>
      <c r="D3027" s="94">
        <v>2</v>
      </c>
      <c r="E3027" s="94">
        <v>2015</v>
      </c>
      <c r="F3027" s="94">
        <v>1</v>
      </c>
      <c r="G3027" s="94">
        <v>0</v>
      </c>
      <c r="H3027" s="94">
        <v>0</v>
      </c>
      <c r="I3027" s="93">
        <v>46314</v>
      </c>
      <c r="J3027" s="93" t="b" cm="1">
        <f t="array" ref="J3027">OR(ISNUMBER(SEARCH($L$26:$L$31,C3027)))</f>
        <v>1</v>
      </c>
      <c r="K3027" s="92"/>
      <c r="L3027" s="26"/>
      <c r="M3027" s="26"/>
      <c r="N3027" s="26"/>
      <c r="O3027" s="26"/>
      <c r="P3027" s="26"/>
      <c r="Q3027" s="26"/>
      <c r="R3027" s="26"/>
      <c r="S3027" s="26"/>
      <c r="T3027" s="26"/>
    </row>
    <row r="3028" spans="1:20" x14ac:dyDescent="0.25">
      <c r="A3028" s="26"/>
      <c r="B3028" s="94">
        <v>4</v>
      </c>
      <c r="C3028" s="37" t="s">
        <v>104</v>
      </c>
      <c r="D3028" s="94">
        <v>2</v>
      </c>
      <c r="E3028" s="94">
        <v>2015</v>
      </c>
      <c r="F3028" s="94">
        <v>1</v>
      </c>
      <c r="G3028" s="94">
        <v>0</v>
      </c>
      <c r="H3028" s="94">
        <v>0</v>
      </c>
      <c r="I3028" s="93">
        <v>48597</v>
      </c>
      <c r="J3028" s="93" t="b" cm="1">
        <f t="array" ref="J3028">OR(ISNUMBER(SEARCH($L$26:$L$31,C3028)))</f>
        <v>1</v>
      </c>
      <c r="K3028" s="92"/>
      <c r="L3028" s="26"/>
      <c r="M3028" s="26"/>
      <c r="N3028" s="26"/>
      <c r="O3028" s="26"/>
      <c r="P3028" s="26"/>
      <c r="Q3028" s="26"/>
      <c r="R3028" s="26"/>
      <c r="S3028" s="26"/>
      <c r="T3028" s="26"/>
    </row>
    <row r="3029" spans="1:20" x14ac:dyDescent="0.25">
      <c r="A3029" s="26"/>
      <c r="B3029" s="94">
        <v>4</v>
      </c>
      <c r="C3029" s="37" t="s">
        <v>104</v>
      </c>
      <c r="D3029" s="94">
        <v>2</v>
      </c>
      <c r="E3029" s="94">
        <v>2015</v>
      </c>
      <c r="F3029" s="94">
        <v>1</v>
      </c>
      <c r="G3029" s="94">
        <v>0</v>
      </c>
      <c r="H3029" s="94">
        <v>0</v>
      </c>
      <c r="I3029" s="93">
        <v>46937</v>
      </c>
      <c r="J3029" s="93" t="b" cm="1">
        <f t="array" ref="J3029">OR(ISNUMBER(SEARCH($L$26:$L$31,C3029)))</f>
        <v>1</v>
      </c>
      <c r="K3029" s="92"/>
      <c r="L3029" s="26"/>
      <c r="M3029" s="26"/>
      <c r="N3029" s="26"/>
      <c r="O3029" s="26"/>
      <c r="P3029" s="26"/>
      <c r="Q3029" s="26"/>
      <c r="R3029" s="26"/>
      <c r="S3029" s="26"/>
      <c r="T3029" s="26"/>
    </row>
    <row r="3030" spans="1:20" x14ac:dyDescent="0.25">
      <c r="A3030" s="26"/>
      <c r="B3030" s="94">
        <v>3</v>
      </c>
      <c r="C3030" s="37" t="s">
        <v>104</v>
      </c>
      <c r="D3030" s="94">
        <v>2</v>
      </c>
      <c r="E3030" s="94">
        <v>2015</v>
      </c>
      <c r="F3030" s="94">
        <v>1</v>
      </c>
      <c r="G3030" s="94">
        <v>0</v>
      </c>
      <c r="H3030" s="94">
        <v>0</v>
      </c>
      <c r="I3030" s="93">
        <v>33511</v>
      </c>
      <c r="J3030" s="93" t="b" cm="1">
        <f t="array" ref="J3030">OR(ISNUMBER(SEARCH($L$26:$L$31,C3030)))</f>
        <v>1</v>
      </c>
      <c r="K3030" s="92"/>
      <c r="L3030" s="26"/>
      <c r="M3030" s="26"/>
      <c r="N3030" s="26"/>
      <c r="O3030" s="26"/>
      <c r="P3030" s="26"/>
      <c r="Q3030" s="26"/>
      <c r="R3030" s="26"/>
      <c r="S3030" s="26"/>
      <c r="T3030" s="26"/>
    </row>
    <row r="3031" spans="1:20" x14ac:dyDescent="0.25">
      <c r="A3031" s="26"/>
      <c r="B3031" s="94">
        <v>5</v>
      </c>
      <c r="C3031" s="37" t="s">
        <v>104</v>
      </c>
      <c r="D3031" s="94">
        <v>2</v>
      </c>
      <c r="E3031" s="94">
        <v>2015</v>
      </c>
      <c r="F3031" s="94">
        <v>1</v>
      </c>
      <c r="G3031" s="94">
        <v>0</v>
      </c>
      <c r="H3031" s="94">
        <v>0</v>
      </c>
      <c r="I3031" s="93">
        <v>33317</v>
      </c>
      <c r="J3031" s="93" t="b" cm="1">
        <f t="array" ref="J3031">OR(ISNUMBER(SEARCH($L$26:$L$31,C3031)))</f>
        <v>1</v>
      </c>
      <c r="K3031" s="92"/>
      <c r="L3031" s="26"/>
      <c r="M3031" s="26"/>
      <c r="N3031" s="26"/>
      <c r="O3031" s="26"/>
      <c r="P3031" s="26"/>
      <c r="Q3031" s="26"/>
      <c r="R3031" s="26"/>
      <c r="S3031" s="26"/>
      <c r="T3031" s="26"/>
    </row>
    <row r="3032" spans="1:20" x14ac:dyDescent="0.25">
      <c r="A3032" s="26"/>
      <c r="B3032" s="94">
        <v>5</v>
      </c>
      <c r="C3032" s="37" t="s">
        <v>104</v>
      </c>
      <c r="D3032" s="94">
        <v>2</v>
      </c>
      <c r="E3032" s="94">
        <v>2015</v>
      </c>
      <c r="F3032" s="94">
        <v>1</v>
      </c>
      <c r="G3032" s="94">
        <v>0</v>
      </c>
      <c r="H3032" s="94">
        <v>0</v>
      </c>
      <c r="I3032" s="93">
        <v>769113</v>
      </c>
      <c r="J3032" s="93" t="b" cm="1">
        <f t="array" ref="J3032">OR(ISNUMBER(SEARCH($L$26:$L$31,C3032)))</f>
        <v>1</v>
      </c>
      <c r="K3032" s="92"/>
      <c r="L3032" s="26"/>
      <c r="M3032" s="26"/>
      <c r="N3032" s="26"/>
      <c r="O3032" s="26"/>
      <c r="P3032" s="26"/>
      <c r="Q3032" s="26"/>
      <c r="R3032" s="26"/>
      <c r="S3032" s="26"/>
      <c r="T3032" s="26"/>
    </row>
    <row r="3033" spans="1:20" x14ac:dyDescent="0.25">
      <c r="A3033" s="26"/>
      <c r="B3033" s="94">
        <v>4</v>
      </c>
      <c r="C3033" s="37" t="s">
        <v>104</v>
      </c>
      <c r="D3033" s="94">
        <v>2</v>
      </c>
      <c r="E3033" s="94">
        <v>2015</v>
      </c>
      <c r="F3033" s="94">
        <v>1</v>
      </c>
      <c r="G3033" s="94">
        <v>0</v>
      </c>
      <c r="H3033" s="94">
        <v>0</v>
      </c>
      <c r="I3033" s="93">
        <v>30340</v>
      </c>
      <c r="J3033" s="93" t="b" cm="1">
        <f t="array" ref="J3033">OR(ISNUMBER(SEARCH($L$26:$L$31,C3033)))</f>
        <v>1</v>
      </c>
      <c r="K3033" s="92"/>
      <c r="L3033" s="26"/>
      <c r="M3033" s="26"/>
      <c r="N3033" s="26"/>
      <c r="O3033" s="26"/>
      <c r="P3033" s="26"/>
      <c r="Q3033" s="26"/>
      <c r="R3033" s="26"/>
      <c r="S3033" s="26"/>
      <c r="T3033" s="26"/>
    </row>
    <row r="3034" spans="1:20" x14ac:dyDescent="0.25">
      <c r="A3034" s="26"/>
      <c r="B3034" s="94">
        <v>4</v>
      </c>
      <c r="C3034" s="37" t="s">
        <v>104</v>
      </c>
      <c r="D3034" s="94">
        <v>2</v>
      </c>
      <c r="E3034" s="94">
        <v>2015</v>
      </c>
      <c r="F3034" s="94">
        <v>1</v>
      </c>
      <c r="G3034" s="94">
        <v>0</v>
      </c>
      <c r="H3034" s="94">
        <v>0</v>
      </c>
      <c r="I3034" s="93">
        <v>28730</v>
      </c>
      <c r="J3034" s="93" t="b" cm="1">
        <f t="array" ref="J3034">OR(ISNUMBER(SEARCH($L$26:$L$31,C3034)))</f>
        <v>1</v>
      </c>
      <c r="K3034" s="92"/>
      <c r="L3034" s="26"/>
      <c r="M3034" s="26"/>
      <c r="N3034" s="26"/>
      <c r="O3034" s="26"/>
      <c r="P3034" s="26"/>
      <c r="Q3034" s="26"/>
      <c r="R3034" s="26"/>
      <c r="S3034" s="26"/>
      <c r="T3034" s="26"/>
    </row>
    <row r="3035" spans="1:20" x14ac:dyDescent="0.25">
      <c r="A3035" s="26"/>
      <c r="B3035" s="94">
        <v>3</v>
      </c>
      <c r="C3035" s="37" t="s">
        <v>104</v>
      </c>
      <c r="D3035" s="94">
        <v>2</v>
      </c>
      <c r="E3035" s="94">
        <v>2015</v>
      </c>
      <c r="F3035" s="94">
        <v>1</v>
      </c>
      <c r="G3035" s="94">
        <v>0</v>
      </c>
      <c r="H3035" s="94">
        <v>0</v>
      </c>
      <c r="I3035" s="93">
        <v>51241</v>
      </c>
      <c r="J3035" s="93" t="b" cm="1">
        <f t="array" ref="J3035">OR(ISNUMBER(SEARCH($L$26:$L$31,C3035)))</f>
        <v>1</v>
      </c>
      <c r="K3035" s="92"/>
      <c r="L3035" s="26"/>
      <c r="M3035" s="26"/>
      <c r="N3035" s="26"/>
      <c r="O3035" s="26"/>
      <c r="P3035" s="26"/>
      <c r="Q3035" s="26"/>
      <c r="R3035" s="26"/>
      <c r="S3035" s="26"/>
      <c r="T3035" s="26"/>
    </row>
    <row r="3036" spans="1:20" x14ac:dyDescent="0.25">
      <c r="A3036" s="26"/>
      <c r="B3036" s="94">
        <v>3</v>
      </c>
      <c r="C3036" s="37" t="s">
        <v>104</v>
      </c>
      <c r="D3036" s="94">
        <v>2</v>
      </c>
      <c r="E3036" s="94">
        <v>2015</v>
      </c>
      <c r="F3036" s="94">
        <v>1</v>
      </c>
      <c r="G3036" s="94">
        <v>0</v>
      </c>
      <c r="H3036" s="94">
        <v>0</v>
      </c>
      <c r="I3036" s="93">
        <v>46880</v>
      </c>
      <c r="J3036" s="93" t="b" cm="1">
        <f t="array" ref="J3036">OR(ISNUMBER(SEARCH($L$26:$L$31,C3036)))</f>
        <v>1</v>
      </c>
      <c r="K3036" s="92"/>
      <c r="L3036" s="26"/>
      <c r="M3036" s="26"/>
      <c r="N3036" s="26"/>
      <c r="O3036" s="26"/>
      <c r="P3036" s="26"/>
      <c r="Q3036" s="26"/>
      <c r="R3036" s="26"/>
      <c r="S3036" s="26"/>
      <c r="T3036" s="26"/>
    </row>
    <row r="3037" spans="1:20" x14ac:dyDescent="0.25">
      <c r="A3037" s="26"/>
      <c r="B3037" s="94">
        <v>3</v>
      </c>
      <c r="C3037" s="37" t="s">
        <v>104</v>
      </c>
      <c r="D3037" s="94">
        <v>2</v>
      </c>
      <c r="E3037" s="94">
        <v>2015</v>
      </c>
      <c r="F3037" s="94">
        <v>1</v>
      </c>
      <c r="G3037" s="94">
        <v>0</v>
      </c>
      <c r="H3037" s="94">
        <v>0</v>
      </c>
      <c r="I3037" s="93">
        <v>8424</v>
      </c>
      <c r="J3037" s="93" t="b" cm="1">
        <f t="array" ref="J3037">OR(ISNUMBER(SEARCH($L$26:$L$31,C3037)))</f>
        <v>1</v>
      </c>
      <c r="K3037" s="92"/>
      <c r="L3037" s="26"/>
      <c r="M3037" s="26"/>
      <c r="N3037" s="26"/>
      <c r="O3037" s="26"/>
      <c r="P3037" s="26"/>
      <c r="Q3037" s="26"/>
      <c r="R3037" s="26"/>
      <c r="S3037" s="26"/>
      <c r="T3037" s="26"/>
    </row>
    <row r="3038" spans="1:20" x14ac:dyDescent="0.25">
      <c r="A3038" s="26"/>
      <c r="B3038" s="94">
        <v>3</v>
      </c>
      <c r="C3038" s="37" t="s">
        <v>104</v>
      </c>
      <c r="D3038" s="94">
        <v>2</v>
      </c>
      <c r="E3038" s="94">
        <v>2015</v>
      </c>
      <c r="F3038" s="94">
        <v>1</v>
      </c>
      <c r="G3038" s="94">
        <v>0</v>
      </c>
      <c r="H3038" s="94">
        <v>0</v>
      </c>
      <c r="I3038" s="93">
        <v>45701</v>
      </c>
      <c r="J3038" s="93" t="b" cm="1">
        <f t="array" ref="J3038">OR(ISNUMBER(SEARCH($L$26:$L$31,C3038)))</f>
        <v>1</v>
      </c>
      <c r="K3038" s="92"/>
      <c r="L3038" s="26"/>
      <c r="M3038" s="26"/>
      <c r="N3038" s="26"/>
      <c r="O3038" s="26"/>
      <c r="P3038" s="26"/>
      <c r="Q3038" s="26"/>
      <c r="R3038" s="26"/>
      <c r="S3038" s="26"/>
      <c r="T3038" s="26"/>
    </row>
    <row r="3039" spans="1:20" x14ac:dyDescent="0.25">
      <c r="A3039" s="26"/>
      <c r="B3039" s="94">
        <v>4</v>
      </c>
      <c r="C3039" s="37" t="s">
        <v>104</v>
      </c>
      <c r="D3039" s="94">
        <v>2</v>
      </c>
      <c r="E3039" s="94">
        <v>2015</v>
      </c>
      <c r="F3039" s="94">
        <v>1</v>
      </c>
      <c r="G3039" s="94">
        <v>0</v>
      </c>
      <c r="H3039" s="94">
        <v>0</v>
      </c>
      <c r="I3039" s="93">
        <v>17053</v>
      </c>
      <c r="J3039" s="93" t="b" cm="1">
        <f t="array" ref="J3039">OR(ISNUMBER(SEARCH($L$26:$L$31,C3039)))</f>
        <v>1</v>
      </c>
      <c r="K3039" s="92"/>
      <c r="L3039" s="26"/>
      <c r="M3039" s="26"/>
      <c r="N3039" s="26"/>
      <c r="O3039" s="26"/>
      <c r="P3039" s="26"/>
      <c r="Q3039" s="26"/>
      <c r="R3039" s="26"/>
      <c r="S3039" s="26"/>
      <c r="T3039" s="26"/>
    </row>
    <row r="3040" spans="1:20" x14ac:dyDescent="0.25">
      <c r="A3040" s="26"/>
      <c r="B3040" s="94">
        <v>5</v>
      </c>
      <c r="C3040" s="37" t="s">
        <v>104</v>
      </c>
      <c r="D3040" s="94">
        <v>2</v>
      </c>
      <c r="E3040" s="94">
        <v>2015</v>
      </c>
      <c r="F3040" s="94">
        <v>1</v>
      </c>
      <c r="G3040" s="94">
        <v>0</v>
      </c>
      <c r="H3040" s="94">
        <v>0</v>
      </c>
      <c r="I3040" s="93">
        <v>100305</v>
      </c>
      <c r="J3040" s="93" t="b" cm="1">
        <f t="array" ref="J3040">OR(ISNUMBER(SEARCH($L$26:$L$31,C3040)))</f>
        <v>1</v>
      </c>
      <c r="K3040" s="92"/>
      <c r="L3040" s="26"/>
      <c r="M3040" s="26"/>
      <c r="N3040" s="26"/>
      <c r="O3040" s="26"/>
      <c r="P3040" s="26"/>
      <c r="Q3040" s="26"/>
      <c r="R3040" s="26"/>
      <c r="S3040" s="26"/>
      <c r="T3040" s="26"/>
    </row>
    <row r="3041" spans="1:20" x14ac:dyDescent="0.25">
      <c r="A3041" s="26"/>
      <c r="B3041" s="94">
        <v>2</v>
      </c>
      <c r="C3041" s="37" t="s">
        <v>106</v>
      </c>
      <c r="D3041" s="94">
        <v>2</v>
      </c>
      <c r="E3041" s="94">
        <v>2016</v>
      </c>
      <c r="F3041" s="94">
        <v>1</v>
      </c>
      <c r="G3041" s="94">
        <v>0</v>
      </c>
      <c r="H3041" s="94">
        <v>0</v>
      </c>
      <c r="I3041" s="93">
        <v>47684</v>
      </c>
      <c r="J3041" s="93" t="b" cm="1">
        <f t="array" ref="J3041">OR(ISNUMBER(SEARCH($L$26:$L$31,C3041)))</f>
        <v>0</v>
      </c>
      <c r="K3041" s="92"/>
      <c r="L3041" s="26"/>
      <c r="M3041" s="26"/>
      <c r="N3041" s="26"/>
      <c r="O3041" s="26"/>
      <c r="P3041" s="26"/>
      <c r="Q3041" s="26"/>
      <c r="R3041" s="26"/>
      <c r="S3041" s="26"/>
      <c r="T3041" s="26"/>
    </row>
    <row r="3042" spans="1:20" x14ac:dyDescent="0.25">
      <c r="A3042" s="26"/>
      <c r="B3042" s="94">
        <v>3</v>
      </c>
      <c r="C3042" s="37" t="s">
        <v>106</v>
      </c>
      <c r="D3042" s="94">
        <v>1</v>
      </c>
      <c r="E3042" s="94">
        <v>2016</v>
      </c>
      <c r="F3042" s="94">
        <v>1</v>
      </c>
      <c r="G3042" s="94">
        <v>0</v>
      </c>
      <c r="H3042" s="94">
        <v>0</v>
      </c>
      <c r="I3042" s="93">
        <v>259394</v>
      </c>
      <c r="J3042" s="93" t="b" cm="1">
        <f t="array" ref="J3042">OR(ISNUMBER(SEARCH($L$26:$L$31,C3042)))</f>
        <v>0</v>
      </c>
      <c r="K3042" s="92"/>
      <c r="L3042" s="26"/>
      <c r="M3042" s="26"/>
      <c r="N3042" s="26"/>
      <c r="O3042" s="26"/>
      <c r="P3042" s="26"/>
      <c r="Q3042" s="26"/>
      <c r="R3042" s="26"/>
      <c r="S3042" s="26"/>
      <c r="T3042" s="26"/>
    </row>
    <row r="3043" spans="1:20" x14ac:dyDescent="0.25">
      <c r="A3043" s="26"/>
      <c r="B3043" s="94">
        <v>5</v>
      </c>
      <c r="C3043" s="37" t="s">
        <v>104</v>
      </c>
      <c r="D3043" s="94">
        <v>2</v>
      </c>
      <c r="E3043" s="94">
        <v>2016</v>
      </c>
      <c r="F3043" s="94">
        <v>1</v>
      </c>
      <c r="G3043" s="94">
        <v>0</v>
      </c>
      <c r="H3043" s="94">
        <v>0</v>
      </c>
      <c r="I3043" s="93">
        <v>0</v>
      </c>
      <c r="J3043" s="93" t="b" cm="1">
        <f t="array" ref="J3043">OR(ISNUMBER(SEARCH($L$26:$L$31,C3043)))</f>
        <v>1</v>
      </c>
      <c r="K3043" s="92"/>
      <c r="L3043" s="26"/>
      <c r="M3043" s="26"/>
      <c r="N3043" s="26"/>
      <c r="O3043" s="26"/>
      <c r="P3043" s="26"/>
      <c r="Q3043" s="26"/>
      <c r="R3043" s="26"/>
      <c r="S3043" s="26"/>
      <c r="T3043" s="26"/>
    </row>
    <row r="3044" spans="1:20" x14ac:dyDescent="0.25">
      <c r="A3044" s="26"/>
      <c r="B3044" s="94">
        <v>2</v>
      </c>
      <c r="C3044" s="37" t="s">
        <v>104</v>
      </c>
      <c r="D3044" s="94">
        <v>2</v>
      </c>
      <c r="E3044" s="94">
        <v>2016</v>
      </c>
      <c r="F3044" s="94">
        <v>1</v>
      </c>
      <c r="G3044" s="94">
        <v>0</v>
      </c>
      <c r="H3044" s="94">
        <v>0</v>
      </c>
      <c r="I3044" s="93">
        <v>49696</v>
      </c>
      <c r="J3044" s="93" t="b" cm="1">
        <f t="array" ref="J3044">OR(ISNUMBER(SEARCH($L$26:$L$31,C3044)))</f>
        <v>1</v>
      </c>
      <c r="K3044" s="92"/>
      <c r="L3044" s="26"/>
      <c r="M3044" s="26"/>
      <c r="N3044" s="26"/>
      <c r="O3044" s="26"/>
      <c r="P3044" s="26"/>
      <c r="Q3044" s="26"/>
      <c r="R3044" s="26"/>
      <c r="S3044" s="26"/>
      <c r="T3044" s="26"/>
    </row>
    <row r="3045" spans="1:20" x14ac:dyDescent="0.25">
      <c r="A3045" s="26"/>
      <c r="B3045" s="94">
        <v>2</v>
      </c>
      <c r="C3045" s="37" t="s">
        <v>104</v>
      </c>
      <c r="D3045" s="94">
        <v>2</v>
      </c>
      <c r="E3045" s="94">
        <v>2016</v>
      </c>
      <c r="F3045" s="94">
        <v>1</v>
      </c>
      <c r="G3045" s="94">
        <v>0</v>
      </c>
      <c r="H3045" s="94">
        <v>0</v>
      </c>
      <c r="I3045" s="93">
        <v>73104</v>
      </c>
      <c r="J3045" s="93" t="b" cm="1">
        <f t="array" ref="J3045">OR(ISNUMBER(SEARCH($L$26:$L$31,C3045)))</f>
        <v>1</v>
      </c>
      <c r="K3045" s="92"/>
      <c r="L3045" s="26"/>
      <c r="M3045" s="26"/>
      <c r="N3045" s="26"/>
      <c r="O3045" s="26"/>
      <c r="P3045" s="26"/>
      <c r="Q3045" s="26"/>
      <c r="R3045" s="26"/>
      <c r="S3045" s="26"/>
      <c r="T3045" s="26"/>
    </row>
    <row r="3046" spans="1:20" x14ac:dyDescent="0.25">
      <c r="A3046" s="26"/>
      <c r="B3046" s="94">
        <v>2</v>
      </c>
      <c r="C3046" s="37" t="s">
        <v>104</v>
      </c>
      <c r="D3046" s="94">
        <v>2</v>
      </c>
      <c r="E3046" s="94">
        <v>2016</v>
      </c>
      <c r="F3046" s="94">
        <v>1</v>
      </c>
      <c r="G3046" s="94">
        <v>0</v>
      </c>
      <c r="H3046" s="94">
        <v>0</v>
      </c>
      <c r="I3046" s="93">
        <v>17364</v>
      </c>
      <c r="J3046" s="93" t="b" cm="1">
        <f t="array" ref="J3046">OR(ISNUMBER(SEARCH($L$26:$L$31,C3046)))</f>
        <v>1</v>
      </c>
      <c r="K3046" s="92"/>
      <c r="L3046" s="26"/>
      <c r="M3046" s="26"/>
      <c r="N3046" s="26"/>
      <c r="O3046" s="26"/>
      <c r="P3046" s="26"/>
      <c r="Q3046" s="26"/>
      <c r="R3046" s="26"/>
      <c r="S3046" s="26"/>
      <c r="T3046" s="26"/>
    </row>
    <row r="3047" spans="1:20" x14ac:dyDescent="0.25">
      <c r="A3047" s="26"/>
      <c r="B3047" s="94">
        <v>1</v>
      </c>
      <c r="C3047" s="37" t="s">
        <v>104</v>
      </c>
      <c r="D3047" s="94">
        <v>3</v>
      </c>
      <c r="E3047" s="94">
        <v>2016</v>
      </c>
      <c r="F3047" s="94">
        <v>1</v>
      </c>
      <c r="G3047" s="94">
        <v>0</v>
      </c>
      <c r="H3047" s="94">
        <v>0</v>
      </c>
      <c r="I3047" s="93">
        <v>8423</v>
      </c>
      <c r="J3047" s="93" t="b" cm="1">
        <f t="array" ref="J3047">OR(ISNUMBER(SEARCH($L$26:$L$31,C3047)))</f>
        <v>1</v>
      </c>
      <c r="K3047" s="92"/>
      <c r="L3047" s="26"/>
      <c r="M3047" s="26"/>
      <c r="N3047" s="26"/>
      <c r="O3047" s="26"/>
      <c r="P3047" s="26"/>
      <c r="Q3047" s="26"/>
      <c r="R3047" s="26"/>
      <c r="S3047" s="26"/>
      <c r="T3047" s="26"/>
    </row>
    <row r="3048" spans="1:20" x14ac:dyDescent="0.25">
      <c r="A3048" s="26"/>
      <c r="B3048" s="94">
        <v>2</v>
      </c>
      <c r="C3048" s="37" t="s">
        <v>104</v>
      </c>
      <c r="D3048" s="94">
        <v>2</v>
      </c>
      <c r="E3048" s="94">
        <v>2016</v>
      </c>
      <c r="F3048" s="94">
        <v>1</v>
      </c>
      <c r="G3048" s="94">
        <v>0</v>
      </c>
      <c r="H3048" s="94">
        <v>0</v>
      </c>
      <c r="I3048" s="93">
        <v>16354</v>
      </c>
      <c r="J3048" s="93" t="b" cm="1">
        <f t="array" ref="J3048">OR(ISNUMBER(SEARCH($L$26:$L$31,C3048)))</f>
        <v>1</v>
      </c>
      <c r="K3048" s="92"/>
      <c r="L3048" s="26"/>
      <c r="M3048" s="26"/>
      <c r="N3048" s="26"/>
      <c r="O3048" s="26"/>
      <c r="P3048" s="26"/>
      <c r="Q3048" s="26"/>
      <c r="R3048" s="26"/>
      <c r="S3048" s="26"/>
      <c r="T3048" s="26"/>
    </row>
    <row r="3049" spans="1:20" x14ac:dyDescent="0.25">
      <c r="A3049" s="26"/>
      <c r="B3049" s="94">
        <v>2</v>
      </c>
      <c r="C3049" s="37" t="s">
        <v>110</v>
      </c>
      <c r="D3049" s="94">
        <v>2</v>
      </c>
      <c r="E3049" s="94">
        <v>2016</v>
      </c>
      <c r="F3049" s="94">
        <v>1</v>
      </c>
      <c r="G3049" s="94">
        <v>0</v>
      </c>
      <c r="H3049" s="94">
        <v>51</v>
      </c>
      <c r="I3049" s="93">
        <v>0</v>
      </c>
      <c r="J3049" s="93" t="b" cm="1">
        <f t="array" ref="J3049">OR(ISNUMBER(SEARCH($L$26:$L$31,C3049)))</f>
        <v>0</v>
      </c>
      <c r="K3049" s="92"/>
      <c r="L3049" s="26"/>
      <c r="M3049" s="26"/>
      <c r="N3049" s="26"/>
      <c r="O3049" s="26"/>
      <c r="P3049" s="26"/>
      <c r="Q3049" s="26"/>
      <c r="R3049" s="26"/>
      <c r="S3049" s="26"/>
      <c r="T3049" s="26"/>
    </row>
    <row r="3050" spans="1:20" x14ac:dyDescent="0.25">
      <c r="A3050" s="26"/>
      <c r="B3050" s="94">
        <v>2</v>
      </c>
      <c r="C3050" s="37" t="s">
        <v>104</v>
      </c>
      <c r="D3050" s="94">
        <v>2</v>
      </c>
      <c r="E3050" s="94">
        <v>2016</v>
      </c>
      <c r="F3050" s="94">
        <v>1</v>
      </c>
      <c r="G3050" s="94">
        <v>0</v>
      </c>
      <c r="H3050" s="94">
        <v>0</v>
      </c>
      <c r="I3050" s="93">
        <v>15772</v>
      </c>
      <c r="J3050" s="93" t="b" cm="1">
        <f t="array" ref="J3050">OR(ISNUMBER(SEARCH($L$26:$L$31,C3050)))</f>
        <v>1</v>
      </c>
      <c r="K3050" s="92"/>
      <c r="L3050" s="26"/>
      <c r="M3050" s="26"/>
      <c r="N3050" s="26"/>
      <c r="O3050" s="26"/>
      <c r="P3050" s="26"/>
      <c r="Q3050" s="26"/>
      <c r="R3050" s="26"/>
      <c r="S3050" s="26"/>
      <c r="T3050" s="26"/>
    </row>
    <row r="3051" spans="1:20" x14ac:dyDescent="0.25">
      <c r="A3051" s="26"/>
      <c r="B3051" s="94">
        <v>2</v>
      </c>
      <c r="C3051" s="37" t="s">
        <v>104</v>
      </c>
      <c r="D3051" s="94">
        <v>2</v>
      </c>
      <c r="E3051" s="94">
        <v>2016</v>
      </c>
      <c r="F3051" s="94">
        <v>1</v>
      </c>
      <c r="G3051" s="94">
        <v>0</v>
      </c>
      <c r="H3051" s="94">
        <v>0</v>
      </c>
      <c r="I3051" s="93">
        <v>46809</v>
      </c>
      <c r="J3051" s="93" t="b" cm="1">
        <f t="array" ref="J3051">OR(ISNUMBER(SEARCH($L$26:$L$31,C3051)))</f>
        <v>1</v>
      </c>
      <c r="K3051" s="92"/>
      <c r="L3051" s="26"/>
      <c r="M3051" s="26"/>
      <c r="N3051" s="26"/>
      <c r="O3051" s="26"/>
      <c r="P3051" s="26"/>
      <c r="Q3051" s="26"/>
      <c r="R3051" s="26"/>
      <c r="S3051" s="26"/>
      <c r="T3051" s="26"/>
    </row>
    <row r="3052" spans="1:20" x14ac:dyDescent="0.25">
      <c r="A3052" s="26"/>
      <c r="B3052" s="94">
        <v>2</v>
      </c>
      <c r="C3052" s="37" t="s">
        <v>104</v>
      </c>
      <c r="D3052" s="94">
        <v>2</v>
      </c>
      <c r="E3052" s="94">
        <v>2016</v>
      </c>
      <c r="F3052" s="94">
        <v>1</v>
      </c>
      <c r="G3052" s="94">
        <v>0</v>
      </c>
      <c r="H3052" s="94">
        <v>0</v>
      </c>
      <c r="I3052" s="93">
        <v>14387</v>
      </c>
      <c r="J3052" s="93" t="b" cm="1">
        <f t="array" ref="J3052">OR(ISNUMBER(SEARCH($L$26:$L$31,C3052)))</f>
        <v>1</v>
      </c>
      <c r="K3052" s="92"/>
      <c r="L3052" s="26"/>
      <c r="M3052" s="26"/>
      <c r="N3052" s="26"/>
      <c r="O3052" s="26"/>
      <c r="P3052" s="26"/>
      <c r="Q3052" s="26"/>
      <c r="R3052" s="26"/>
      <c r="S3052" s="26"/>
      <c r="T3052" s="26"/>
    </row>
    <row r="3053" spans="1:20" x14ac:dyDescent="0.25">
      <c r="A3053" s="26"/>
      <c r="B3053" s="94">
        <v>2</v>
      </c>
      <c r="C3053" s="37" t="s">
        <v>104</v>
      </c>
      <c r="D3053" s="94">
        <v>2</v>
      </c>
      <c r="E3053" s="94">
        <v>2016</v>
      </c>
      <c r="F3053" s="94">
        <v>1</v>
      </c>
      <c r="G3053" s="94">
        <v>0</v>
      </c>
      <c r="H3053" s="94">
        <v>0</v>
      </c>
      <c r="I3053" s="93">
        <v>14918</v>
      </c>
      <c r="J3053" s="93" t="b" cm="1">
        <f t="array" ref="J3053">OR(ISNUMBER(SEARCH($L$26:$L$31,C3053)))</f>
        <v>1</v>
      </c>
      <c r="K3053" s="92"/>
      <c r="L3053" s="26"/>
      <c r="M3053" s="26"/>
      <c r="N3053" s="26"/>
      <c r="O3053" s="26"/>
      <c r="P3053" s="26"/>
      <c r="Q3053" s="26"/>
      <c r="R3053" s="26"/>
      <c r="S3053" s="26"/>
      <c r="T3053" s="26"/>
    </row>
    <row r="3054" spans="1:20" x14ac:dyDescent="0.25">
      <c r="A3054" s="26"/>
      <c r="B3054" s="94">
        <v>2</v>
      </c>
      <c r="C3054" s="37" t="s">
        <v>103</v>
      </c>
      <c r="D3054" s="94">
        <v>4</v>
      </c>
      <c r="E3054" s="94">
        <v>2016</v>
      </c>
      <c r="F3054" s="94">
        <v>1</v>
      </c>
      <c r="G3054" s="94">
        <v>0</v>
      </c>
      <c r="H3054" s="94">
        <v>0</v>
      </c>
      <c r="I3054" s="93">
        <v>15899556</v>
      </c>
      <c r="J3054" s="93" t="b" cm="1">
        <f t="array" ref="J3054">OR(ISNUMBER(SEARCH($L$26:$L$31,C3054)))</f>
        <v>1</v>
      </c>
      <c r="K3054" s="92"/>
      <c r="L3054" s="26"/>
      <c r="M3054" s="26"/>
      <c r="N3054" s="26"/>
      <c r="O3054" s="26"/>
      <c r="P3054" s="26"/>
      <c r="Q3054" s="26"/>
      <c r="R3054" s="26"/>
      <c r="S3054" s="26"/>
      <c r="T3054" s="26"/>
    </row>
    <row r="3055" spans="1:20" x14ac:dyDescent="0.25">
      <c r="A3055" s="26"/>
      <c r="B3055" s="94">
        <v>2</v>
      </c>
      <c r="C3055" s="37" t="s">
        <v>103</v>
      </c>
      <c r="D3055" s="94">
        <v>4</v>
      </c>
      <c r="E3055" s="94">
        <v>2016</v>
      </c>
      <c r="F3055" s="94">
        <v>2</v>
      </c>
      <c r="G3055" s="94">
        <v>0</v>
      </c>
      <c r="H3055" s="94">
        <v>0</v>
      </c>
      <c r="I3055" s="93">
        <v>15390706</v>
      </c>
      <c r="J3055" s="93" t="b" cm="1">
        <f t="array" ref="J3055">OR(ISNUMBER(SEARCH($L$26:$L$31,C3055)))</f>
        <v>1</v>
      </c>
      <c r="K3055" s="92"/>
      <c r="L3055" s="26"/>
      <c r="M3055" s="26"/>
      <c r="N3055" s="26"/>
      <c r="O3055" s="26"/>
      <c r="P3055" s="26"/>
      <c r="Q3055" s="26"/>
      <c r="R3055" s="26"/>
      <c r="S3055" s="26"/>
      <c r="T3055" s="26"/>
    </row>
    <row r="3056" spans="1:20" x14ac:dyDescent="0.25">
      <c r="A3056" s="26"/>
      <c r="B3056" s="94">
        <v>2</v>
      </c>
      <c r="C3056" s="37" t="s">
        <v>103</v>
      </c>
      <c r="D3056" s="94">
        <v>4</v>
      </c>
      <c r="E3056" s="94">
        <v>2016</v>
      </c>
      <c r="F3056" s="94">
        <v>2</v>
      </c>
      <c r="G3056" s="94">
        <v>0</v>
      </c>
      <c r="H3056" s="94">
        <v>0</v>
      </c>
      <c r="I3056" s="93">
        <v>16463887</v>
      </c>
      <c r="J3056" s="93" t="b" cm="1">
        <f t="array" ref="J3056">OR(ISNUMBER(SEARCH($L$26:$L$31,C3056)))</f>
        <v>1</v>
      </c>
      <c r="K3056" s="92"/>
      <c r="L3056" s="26"/>
      <c r="M3056" s="26"/>
      <c r="N3056" s="26"/>
      <c r="O3056" s="26"/>
      <c r="P3056" s="26"/>
      <c r="Q3056" s="26"/>
      <c r="R3056" s="26"/>
      <c r="S3056" s="26"/>
      <c r="T3056" s="26"/>
    </row>
    <row r="3057" spans="1:20" x14ac:dyDescent="0.25">
      <c r="A3057" s="26"/>
      <c r="B3057" s="94">
        <v>2</v>
      </c>
      <c r="C3057" s="37" t="s">
        <v>103</v>
      </c>
      <c r="D3057" s="94">
        <v>4</v>
      </c>
      <c r="E3057" s="94">
        <v>2016</v>
      </c>
      <c r="F3057" s="94">
        <v>2</v>
      </c>
      <c r="G3057" s="94">
        <v>0</v>
      </c>
      <c r="H3057" s="94">
        <v>0</v>
      </c>
      <c r="I3057" s="93">
        <v>15403388</v>
      </c>
      <c r="J3057" s="93" t="b" cm="1">
        <f t="array" ref="J3057">OR(ISNUMBER(SEARCH($L$26:$L$31,C3057)))</f>
        <v>1</v>
      </c>
      <c r="K3057" s="92"/>
      <c r="L3057" s="26"/>
      <c r="M3057" s="26"/>
      <c r="N3057" s="26"/>
      <c r="O3057" s="26"/>
      <c r="P3057" s="26"/>
      <c r="Q3057" s="26"/>
      <c r="R3057" s="26"/>
      <c r="S3057" s="26"/>
      <c r="T3057" s="26"/>
    </row>
    <row r="3058" spans="1:20" x14ac:dyDescent="0.25">
      <c r="A3058" s="26"/>
      <c r="B3058" s="94">
        <v>2</v>
      </c>
      <c r="C3058" s="37" t="s">
        <v>103</v>
      </c>
      <c r="D3058" s="94">
        <v>4</v>
      </c>
      <c r="E3058" s="94">
        <v>2016</v>
      </c>
      <c r="F3058" s="94">
        <v>1</v>
      </c>
      <c r="G3058" s="94">
        <v>0</v>
      </c>
      <c r="H3058" s="94">
        <v>0</v>
      </c>
      <c r="I3058" s="93">
        <v>4188891</v>
      </c>
      <c r="J3058" s="93" t="b" cm="1">
        <f t="array" ref="J3058">OR(ISNUMBER(SEARCH($L$26:$L$31,C3058)))</f>
        <v>1</v>
      </c>
      <c r="K3058" s="92"/>
      <c r="L3058" s="26"/>
      <c r="M3058" s="26"/>
      <c r="N3058" s="26"/>
      <c r="O3058" s="26"/>
      <c r="P3058" s="26"/>
      <c r="Q3058" s="26"/>
      <c r="R3058" s="26"/>
      <c r="S3058" s="26"/>
      <c r="T3058" s="26"/>
    </row>
    <row r="3059" spans="1:20" x14ac:dyDescent="0.25">
      <c r="A3059" s="26"/>
      <c r="B3059" s="94">
        <v>2</v>
      </c>
      <c r="C3059" s="37" t="s">
        <v>103</v>
      </c>
      <c r="D3059" s="94">
        <v>4</v>
      </c>
      <c r="E3059" s="94">
        <v>2016</v>
      </c>
      <c r="F3059" s="94">
        <v>1</v>
      </c>
      <c r="G3059" s="94">
        <v>0</v>
      </c>
      <c r="H3059" s="94">
        <v>0</v>
      </c>
      <c r="I3059" s="93">
        <v>3712934</v>
      </c>
      <c r="J3059" s="93" t="b" cm="1">
        <f t="array" ref="J3059">OR(ISNUMBER(SEARCH($L$26:$L$31,C3059)))</f>
        <v>1</v>
      </c>
      <c r="K3059" s="92"/>
      <c r="L3059" s="26"/>
      <c r="M3059" s="26"/>
      <c r="N3059" s="26"/>
      <c r="O3059" s="26"/>
      <c r="P3059" s="26"/>
      <c r="Q3059" s="26"/>
      <c r="R3059" s="26"/>
      <c r="S3059" s="26"/>
      <c r="T3059" s="26"/>
    </row>
    <row r="3060" spans="1:20" x14ac:dyDescent="0.25">
      <c r="A3060" s="26"/>
      <c r="B3060" s="94">
        <v>2</v>
      </c>
      <c r="C3060" s="37" t="s">
        <v>103</v>
      </c>
      <c r="D3060" s="94">
        <v>4</v>
      </c>
      <c r="E3060" s="94">
        <v>2016</v>
      </c>
      <c r="F3060" s="94">
        <v>1</v>
      </c>
      <c r="G3060" s="94">
        <v>0</v>
      </c>
      <c r="H3060" s="94">
        <v>0</v>
      </c>
      <c r="I3060" s="93">
        <v>12433516</v>
      </c>
      <c r="J3060" s="93" t="b" cm="1">
        <f t="array" ref="J3060">OR(ISNUMBER(SEARCH($L$26:$L$31,C3060)))</f>
        <v>1</v>
      </c>
      <c r="K3060" s="92"/>
      <c r="L3060" s="26"/>
      <c r="M3060" s="26"/>
      <c r="N3060" s="26"/>
      <c r="O3060" s="26"/>
      <c r="P3060" s="26"/>
      <c r="Q3060" s="26"/>
      <c r="R3060" s="26"/>
      <c r="S3060" s="26"/>
      <c r="T3060" s="26"/>
    </row>
    <row r="3061" spans="1:20" x14ac:dyDescent="0.25">
      <c r="A3061" s="26"/>
      <c r="B3061" s="94">
        <v>2</v>
      </c>
      <c r="C3061" s="37" t="s">
        <v>103</v>
      </c>
      <c r="D3061" s="94">
        <v>4</v>
      </c>
      <c r="E3061" s="94">
        <v>2016</v>
      </c>
      <c r="F3061" s="94">
        <v>1</v>
      </c>
      <c r="G3061" s="94">
        <v>0</v>
      </c>
      <c r="H3061" s="94">
        <v>0</v>
      </c>
      <c r="I3061" s="93">
        <v>14529943</v>
      </c>
      <c r="J3061" s="93" t="b" cm="1">
        <f t="array" ref="J3061">OR(ISNUMBER(SEARCH($L$26:$L$31,C3061)))</f>
        <v>1</v>
      </c>
      <c r="K3061" s="92"/>
      <c r="L3061" s="26"/>
      <c r="M3061" s="26"/>
      <c r="N3061" s="26"/>
      <c r="O3061" s="26"/>
      <c r="P3061" s="26"/>
      <c r="Q3061" s="26"/>
      <c r="R3061" s="26"/>
      <c r="S3061" s="26"/>
      <c r="T3061" s="26"/>
    </row>
    <row r="3062" spans="1:20" x14ac:dyDescent="0.25">
      <c r="A3062" s="26"/>
      <c r="B3062" s="94">
        <v>2</v>
      </c>
      <c r="C3062" s="37" t="s">
        <v>103</v>
      </c>
      <c r="D3062" s="94">
        <v>4</v>
      </c>
      <c r="E3062" s="94">
        <v>2016</v>
      </c>
      <c r="F3062" s="94">
        <v>1</v>
      </c>
      <c r="G3062" s="94">
        <v>0</v>
      </c>
      <c r="H3062" s="94">
        <v>0</v>
      </c>
      <c r="I3062" s="93">
        <v>14333378</v>
      </c>
      <c r="J3062" s="93" t="b" cm="1">
        <f t="array" ref="J3062">OR(ISNUMBER(SEARCH($L$26:$L$31,C3062)))</f>
        <v>1</v>
      </c>
      <c r="K3062" s="92"/>
      <c r="L3062" s="26"/>
      <c r="M3062" s="26"/>
      <c r="N3062" s="26"/>
      <c r="O3062" s="26"/>
      <c r="P3062" s="26"/>
      <c r="Q3062" s="26"/>
      <c r="R3062" s="26"/>
      <c r="S3062" s="26"/>
      <c r="T3062" s="26"/>
    </row>
    <row r="3063" spans="1:20" x14ac:dyDescent="0.25">
      <c r="A3063" s="26"/>
      <c r="B3063" s="94">
        <v>2</v>
      </c>
      <c r="C3063" s="37" t="s">
        <v>103</v>
      </c>
      <c r="D3063" s="94">
        <v>4</v>
      </c>
      <c r="E3063" s="94">
        <v>2016</v>
      </c>
      <c r="F3063" s="94">
        <v>1</v>
      </c>
      <c r="G3063" s="94">
        <v>0</v>
      </c>
      <c r="H3063" s="94">
        <v>0</v>
      </c>
      <c r="I3063" s="93">
        <v>16075513</v>
      </c>
      <c r="J3063" s="93" t="b" cm="1">
        <f t="array" ref="J3063">OR(ISNUMBER(SEARCH($L$26:$L$31,C3063)))</f>
        <v>1</v>
      </c>
      <c r="K3063" s="92"/>
      <c r="L3063" s="26"/>
      <c r="M3063" s="26"/>
      <c r="N3063" s="26"/>
      <c r="O3063" s="26"/>
      <c r="P3063" s="26"/>
      <c r="Q3063" s="26"/>
      <c r="R3063" s="26"/>
      <c r="S3063" s="26"/>
      <c r="T3063" s="26"/>
    </row>
    <row r="3064" spans="1:20" x14ac:dyDescent="0.25">
      <c r="A3064" s="26"/>
      <c r="B3064" s="94">
        <v>5</v>
      </c>
      <c r="C3064" s="37" t="s">
        <v>103</v>
      </c>
      <c r="D3064" s="94">
        <v>3</v>
      </c>
      <c r="E3064" s="94">
        <v>2016</v>
      </c>
      <c r="F3064" s="94">
        <v>1</v>
      </c>
      <c r="G3064" s="94">
        <v>0</v>
      </c>
      <c r="H3064" s="94">
        <v>0</v>
      </c>
      <c r="I3064" s="93">
        <v>14434</v>
      </c>
      <c r="J3064" s="93" t="b" cm="1">
        <f t="array" ref="J3064">OR(ISNUMBER(SEARCH($L$26:$L$31,C3064)))</f>
        <v>1</v>
      </c>
      <c r="K3064" s="92"/>
      <c r="L3064" s="26"/>
      <c r="M3064" s="26"/>
      <c r="N3064" s="26"/>
      <c r="O3064" s="26"/>
      <c r="P3064" s="26"/>
      <c r="Q3064" s="26"/>
      <c r="R3064" s="26"/>
      <c r="S3064" s="26"/>
      <c r="T3064" s="26"/>
    </row>
    <row r="3065" spans="1:20" x14ac:dyDescent="0.25">
      <c r="A3065" s="26"/>
      <c r="B3065" s="94">
        <v>4</v>
      </c>
      <c r="C3065" s="37" t="s">
        <v>103</v>
      </c>
      <c r="D3065" s="94">
        <v>3</v>
      </c>
      <c r="E3065" s="94">
        <v>2016</v>
      </c>
      <c r="F3065" s="94">
        <v>1</v>
      </c>
      <c r="G3065" s="94">
        <v>0</v>
      </c>
      <c r="H3065" s="94">
        <v>0</v>
      </c>
      <c r="I3065" s="93">
        <v>6413085</v>
      </c>
      <c r="J3065" s="93" t="b" cm="1">
        <f t="array" ref="J3065">OR(ISNUMBER(SEARCH($L$26:$L$31,C3065)))</f>
        <v>1</v>
      </c>
      <c r="K3065" s="92"/>
      <c r="L3065" s="26"/>
      <c r="M3065" s="26"/>
      <c r="N3065" s="26"/>
      <c r="O3065" s="26"/>
      <c r="P3065" s="26"/>
      <c r="Q3065" s="26"/>
      <c r="R3065" s="26"/>
      <c r="S3065" s="26"/>
      <c r="T3065" s="26"/>
    </row>
    <row r="3066" spans="1:20" x14ac:dyDescent="0.25">
      <c r="A3066" s="26"/>
      <c r="B3066" s="94">
        <v>3</v>
      </c>
      <c r="C3066" s="37" t="s">
        <v>106</v>
      </c>
      <c r="D3066" s="94">
        <v>3</v>
      </c>
      <c r="E3066" s="94">
        <v>2016</v>
      </c>
      <c r="F3066" s="94">
        <v>1</v>
      </c>
      <c r="G3066" s="94">
        <v>0</v>
      </c>
      <c r="H3066" s="94">
        <v>0</v>
      </c>
      <c r="I3066" s="93">
        <v>14601</v>
      </c>
      <c r="J3066" s="93" t="b" cm="1">
        <f t="array" ref="J3066">OR(ISNUMBER(SEARCH($L$26:$L$31,C3066)))</f>
        <v>0</v>
      </c>
      <c r="K3066" s="92"/>
      <c r="L3066" s="26"/>
      <c r="M3066" s="26"/>
      <c r="N3066" s="26"/>
      <c r="O3066" s="26"/>
      <c r="P3066" s="26"/>
      <c r="Q3066" s="26"/>
      <c r="R3066" s="26"/>
      <c r="S3066" s="26"/>
      <c r="T3066" s="26"/>
    </row>
    <row r="3067" spans="1:20" x14ac:dyDescent="0.25">
      <c r="A3067" s="26"/>
      <c r="B3067" s="94">
        <v>5</v>
      </c>
      <c r="C3067" s="37" t="s">
        <v>103</v>
      </c>
      <c r="D3067" s="94">
        <v>3</v>
      </c>
      <c r="E3067" s="94">
        <v>2016</v>
      </c>
      <c r="F3067" s="94">
        <v>1</v>
      </c>
      <c r="G3067" s="94">
        <v>0</v>
      </c>
      <c r="H3067" s="94">
        <v>0</v>
      </c>
      <c r="I3067" s="93">
        <v>33187</v>
      </c>
      <c r="J3067" s="93" t="b" cm="1">
        <f t="array" ref="J3067">OR(ISNUMBER(SEARCH($L$26:$L$31,C3067)))</f>
        <v>1</v>
      </c>
      <c r="K3067" s="92"/>
      <c r="L3067" s="26"/>
      <c r="M3067" s="26"/>
      <c r="N3067" s="26"/>
      <c r="O3067" s="26"/>
      <c r="P3067" s="26"/>
      <c r="Q3067" s="26"/>
      <c r="R3067" s="26"/>
      <c r="S3067" s="26"/>
      <c r="T3067" s="26"/>
    </row>
    <row r="3068" spans="1:20" x14ac:dyDescent="0.25">
      <c r="A3068" s="26"/>
      <c r="B3068" s="94">
        <v>4</v>
      </c>
      <c r="C3068" s="37" t="s">
        <v>103</v>
      </c>
      <c r="D3068" s="94">
        <v>3</v>
      </c>
      <c r="E3068" s="94">
        <v>2016</v>
      </c>
      <c r="F3068" s="94">
        <v>1</v>
      </c>
      <c r="G3068" s="94">
        <v>0</v>
      </c>
      <c r="H3068" s="94">
        <v>0</v>
      </c>
      <c r="I3068" s="93">
        <v>153922</v>
      </c>
      <c r="J3068" s="93" t="b" cm="1">
        <f t="array" ref="J3068">OR(ISNUMBER(SEARCH($L$26:$L$31,C3068)))</f>
        <v>1</v>
      </c>
      <c r="K3068" s="92"/>
      <c r="L3068" s="26"/>
      <c r="M3068" s="26"/>
      <c r="N3068" s="26"/>
      <c r="O3068" s="26"/>
      <c r="P3068" s="26"/>
      <c r="Q3068" s="26"/>
      <c r="R3068" s="26"/>
      <c r="S3068" s="26"/>
      <c r="T3068" s="26"/>
    </row>
    <row r="3069" spans="1:20" x14ac:dyDescent="0.25">
      <c r="A3069" s="26"/>
      <c r="B3069" s="94">
        <v>3</v>
      </c>
      <c r="C3069" s="37" t="s">
        <v>103</v>
      </c>
      <c r="D3069" s="94">
        <v>3</v>
      </c>
      <c r="E3069" s="94">
        <v>2016</v>
      </c>
      <c r="F3069" s="94">
        <v>1</v>
      </c>
      <c r="G3069" s="94">
        <v>0</v>
      </c>
      <c r="H3069" s="94">
        <v>0</v>
      </c>
      <c r="I3069" s="93">
        <v>32404</v>
      </c>
      <c r="J3069" s="93" t="b" cm="1">
        <f t="array" ref="J3069">OR(ISNUMBER(SEARCH($L$26:$L$31,C3069)))</f>
        <v>1</v>
      </c>
      <c r="K3069" s="92"/>
      <c r="L3069" s="26"/>
      <c r="M3069" s="26"/>
      <c r="N3069" s="26"/>
      <c r="O3069" s="26"/>
      <c r="P3069" s="26"/>
      <c r="Q3069" s="26"/>
      <c r="R3069" s="26"/>
      <c r="S3069" s="26"/>
      <c r="T3069" s="26"/>
    </row>
    <row r="3070" spans="1:20" x14ac:dyDescent="0.25">
      <c r="A3070" s="26"/>
      <c r="B3070" s="94">
        <v>5</v>
      </c>
      <c r="C3070" s="37" t="s">
        <v>103</v>
      </c>
      <c r="D3070" s="94">
        <v>3</v>
      </c>
      <c r="E3070" s="94">
        <v>2016</v>
      </c>
      <c r="F3070" s="94">
        <v>1</v>
      </c>
      <c r="G3070" s="94">
        <v>0</v>
      </c>
      <c r="H3070" s="94">
        <v>0</v>
      </c>
      <c r="I3070" s="93">
        <v>7257</v>
      </c>
      <c r="J3070" s="93" t="b" cm="1">
        <f t="array" ref="J3070">OR(ISNUMBER(SEARCH($L$26:$L$31,C3070)))</f>
        <v>1</v>
      </c>
      <c r="K3070" s="92"/>
      <c r="L3070" s="26"/>
      <c r="M3070" s="26"/>
      <c r="N3070" s="26"/>
      <c r="O3070" s="26"/>
      <c r="P3070" s="26"/>
      <c r="Q3070" s="26"/>
      <c r="R3070" s="26"/>
      <c r="S3070" s="26"/>
      <c r="T3070" s="26"/>
    </row>
    <row r="3071" spans="1:20" x14ac:dyDescent="0.25">
      <c r="A3071" s="26"/>
      <c r="B3071" s="94">
        <v>5</v>
      </c>
      <c r="C3071" s="37" t="s">
        <v>103</v>
      </c>
      <c r="D3071" s="94">
        <v>3</v>
      </c>
      <c r="E3071" s="94">
        <v>2016</v>
      </c>
      <c r="F3071" s="94">
        <v>1</v>
      </c>
      <c r="G3071" s="94">
        <v>0</v>
      </c>
      <c r="H3071" s="94">
        <v>0</v>
      </c>
      <c r="I3071" s="93">
        <v>77040</v>
      </c>
      <c r="J3071" s="93" t="b" cm="1">
        <f t="array" ref="J3071">OR(ISNUMBER(SEARCH($L$26:$L$31,C3071)))</f>
        <v>1</v>
      </c>
      <c r="K3071" s="92"/>
      <c r="L3071" s="26"/>
      <c r="M3071" s="26"/>
      <c r="N3071" s="26"/>
      <c r="O3071" s="26"/>
      <c r="P3071" s="26"/>
      <c r="Q3071" s="26"/>
      <c r="R3071" s="26"/>
      <c r="S3071" s="26"/>
      <c r="T3071" s="26"/>
    </row>
    <row r="3072" spans="1:20" x14ac:dyDescent="0.25">
      <c r="A3072" s="26"/>
      <c r="B3072" s="94">
        <v>5</v>
      </c>
      <c r="C3072" s="37" t="s">
        <v>106</v>
      </c>
      <c r="D3072" s="94">
        <v>3</v>
      </c>
      <c r="E3072" s="94">
        <v>2016</v>
      </c>
      <c r="F3072" s="94">
        <v>1</v>
      </c>
      <c r="G3072" s="94">
        <v>0</v>
      </c>
      <c r="H3072" s="94">
        <v>0</v>
      </c>
      <c r="I3072" s="93">
        <v>223251</v>
      </c>
      <c r="J3072" s="93" t="b" cm="1">
        <f t="array" ref="J3072">OR(ISNUMBER(SEARCH($L$26:$L$31,C3072)))</f>
        <v>0</v>
      </c>
      <c r="K3072" s="92"/>
      <c r="L3072" s="26"/>
      <c r="M3072" s="26"/>
      <c r="N3072" s="26"/>
      <c r="O3072" s="26"/>
      <c r="P3072" s="26"/>
      <c r="Q3072" s="26"/>
      <c r="R3072" s="26"/>
      <c r="S3072" s="26"/>
      <c r="T3072" s="26"/>
    </row>
    <row r="3073" spans="1:20" x14ac:dyDescent="0.25">
      <c r="A3073" s="26"/>
      <c r="B3073" s="94">
        <v>2</v>
      </c>
      <c r="C3073" s="37" t="s">
        <v>108</v>
      </c>
      <c r="D3073" s="94">
        <v>4</v>
      </c>
      <c r="E3073" s="94">
        <v>2016</v>
      </c>
      <c r="F3073" s="94">
        <v>18</v>
      </c>
      <c r="G3073" s="94">
        <v>0</v>
      </c>
      <c r="H3073" s="94">
        <v>0</v>
      </c>
      <c r="I3073" s="93">
        <v>1120498620</v>
      </c>
      <c r="J3073" s="93" t="b" cm="1">
        <f t="array" ref="J3073">OR(ISNUMBER(SEARCH($L$26:$L$31,C3073)))</f>
        <v>1</v>
      </c>
      <c r="K3073" s="92"/>
      <c r="L3073" s="26"/>
      <c r="M3073" s="26"/>
      <c r="N3073" s="26"/>
      <c r="O3073" s="26"/>
      <c r="P3073" s="26"/>
      <c r="Q3073" s="26"/>
      <c r="R3073" s="26"/>
      <c r="S3073" s="26"/>
      <c r="T3073" s="26"/>
    </row>
    <row r="3074" spans="1:20" x14ac:dyDescent="0.25">
      <c r="A3074" s="26"/>
      <c r="B3074" s="94">
        <v>2</v>
      </c>
      <c r="C3074" s="37" t="s">
        <v>108</v>
      </c>
      <c r="D3074" s="94">
        <v>4</v>
      </c>
      <c r="E3074" s="94">
        <v>2016</v>
      </c>
      <c r="F3074" s="94">
        <v>18</v>
      </c>
      <c r="G3074" s="94">
        <v>0</v>
      </c>
      <c r="H3074" s="94">
        <v>0</v>
      </c>
      <c r="I3074" s="93">
        <v>1132181544</v>
      </c>
      <c r="J3074" s="93" t="b" cm="1">
        <f t="array" ref="J3074">OR(ISNUMBER(SEARCH($L$26:$L$31,C3074)))</f>
        <v>1</v>
      </c>
      <c r="K3074" s="92"/>
      <c r="L3074" s="26"/>
      <c r="M3074" s="26"/>
      <c r="N3074" s="26"/>
      <c r="O3074" s="26"/>
      <c r="P3074" s="26"/>
      <c r="Q3074" s="26"/>
      <c r="R3074" s="26"/>
      <c r="S3074" s="26"/>
      <c r="T3074" s="26"/>
    </row>
    <row r="3075" spans="1:20" x14ac:dyDescent="0.25">
      <c r="A3075" s="26"/>
      <c r="B3075" s="94">
        <v>1</v>
      </c>
      <c r="C3075" s="37" t="s">
        <v>103</v>
      </c>
      <c r="D3075" s="94">
        <v>2</v>
      </c>
      <c r="E3075" s="94">
        <v>2016</v>
      </c>
      <c r="F3075" s="94">
        <v>2</v>
      </c>
      <c r="G3075" s="94">
        <v>0</v>
      </c>
      <c r="H3075" s="94">
        <v>0</v>
      </c>
      <c r="I3075" s="93">
        <v>851490</v>
      </c>
      <c r="J3075" s="93" t="b" cm="1">
        <f t="array" ref="J3075">OR(ISNUMBER(SEARCH($L$26:$L$31,C3075)))</f>
        <v>1</v>
      </c>
      <c r="K3075" s="92"/>
      <c r="L3075" s="26"/>
      <c r="M3075" s="26"/>
      <c r="N3075" s="26"/>
      <c r="O3075" s="26"/>
      <c r="P3075" s="26"/>
      <c r="Q3075" s="26"/>
      <c r="R3075" s="26"/>
      <c r="S3075" s="26"/>
      <c r="T3075" s="26"/>
    </row>
    <row r="3076" spans="1:20" x14ac:dyDescent="0.25">
      <c r="A3076" s="26"/>
      <c r="B3076" s="94">
        <v>2</v>
      </c>
      <c r="C3076" s="37" t="s">
        <v>110</v>
      </c>
      <c r="D3076" s="94">
        <v>3</v>
      </c>
      <c r="E3076" s="94">
        <v>2016</v>
      </c>
      <c r="F3076" s="94">
        <v>1</v>
      </c>
      <c r="G3076" s="94">
        <v>0</v>
      </c>
      <c r="H3076" s="94">
        <v>11</v>
      </c>
      <c r="I3076" s="93">
        <v>0</v>
      </c>
      <c r="J3076" s="93" t="b" cm="1">
        <f t="array" ref="J3076">OR(ISNUMBER(SEARCH($L$26:$L$31,C3076)))</f>
        <v>0</v>
      </c>
      <c r="K3076" s="92"/>
      <c r="L3076" s="26"/>
      <c r="M3076" s="26"/>
      <c r="N3076" s="26"/>
      <c r="O3076" s="26"/>
      <c r="P3076" s="26"/>
      <c r="Q3076" s="26"/>
      <c r="R3076" s="26"/>
      <c r="S3076" s="26"/>
      <c r="T3076" s="26"/>
    </row>
    <row r="3077" spans="1:20" x14ac:dyDescent="0.25">
      <c r="A3077" s="26"/>
      <c r="B3077" s="94">
        <v>3</v>
      </c>
      <c r="C3077" s="37" t="s">
        <v>103</v>
      </c>
      <c r="D3077" s="94">
        <v>3</v>
      </c>
      <c r="E3077" s="94">
        <v>2016</v>
      </c>
      <c r="F3077" s="94">
        <v>1</v>
      </c>
      <c r="G3077" s="94">
        <v>0</v>
      </c>
      <c r="H3077" s="94">
        <v>0</v>
      </c>
      <c r="I3077" s="93">
        <v>424754</v>
      </c>
      <c r="J3077" s="93" t="b" cm="1">
        <f t="array" ref="J3077">OR(ISNUMBER(SEARCH($L$26:$L$31,C3077)))</f>
        <v>1</v>
      </c>
      <c r="K3077" s="92"/>
      <c r="L3077" s="26"/>
      <c r="M3077" s="26"/>
      <c r="N3077" s="26"/>
      <c r="O3077" s="26"/>
      <c r="P3077" s="26"/>
      <c r="Q3077" s="26"/>
      <c r="R3077" s="26"/>
      <c r="S3077" s="26"/>
      <c r="T3077" s="26"/>
    </row>
    <row r="3078" spans="1:20" x14ac:dyDescent="0.25">
      <c r="A3078" s="26"/>
      <c r="B3078" s="94">
        <v>3</v>
      </c>
      <c r="C3078" s="37" t="s">
        <v>103</v>
      </c>
      <c r="D3078" s="94">
        <v>3</v>
      </c>
      <c r="E3078" s="94">
        <v>2016</v>
      </c>
      <c r="F3078" s="94">
        <v>1</v>
      </c>
      <c r="G3078" s="94">
        <v>0</v>
      </c>
      <c r="H3078" s="94">
        <v>0</v>
      </c>
      <c r="I3078" s="93">
        <v>15008</v>
      </c>
      <c r="J3078" s="93" t="b" cm="1">
        <f t="array" ref="J3078">OR(ISNUMBER(SEARCH($L$26:$L$31,C3078)))</f>
        <v>1</v>
      </c>
      <c r="K3078" s="92"/>
      <c r="L3078" s="26"/>
      <c r="M3078" s="26"/>
      <c r="N3078" s="26"/>
      <c r="O3078" s="26"/>
      <c r="P3078" s="26"/>
      <c r="Q3078" s="26"/>
      <c r="R3078" s="26"/>
      <c r="S3078" s="26"/>
      <c r="T3078" s="26"/>
    </row>
    <row r="3079" spans="1:20" x14ac:dyDescent="0.25">
      <c r="A3079" s="26"/>
      <c r="B3079" s="94">
        <v>3</v>
      </c>
      <c r="C3079" s="37" t="s">
        <v>103</v>
      </c>
      <c r="D3079" s="94">
        <v>3</v>
      </c>
      <c r="E3079" s="94">
        <v>2016</v>
      </c>
      <c r="F3079" s="94">
        <v>1</v>
      </c>
      <c r="G3079" s="94">
        <v>0</v>
      </c>
      <c r="H3079" s="94">
        <v>0</v>
      </c>
      <c r="I3079" s="93">
        <v>15482</v>
      </c>
      <c r="J3079" s="93" t="b" cm="1">
        <f t="array" ref="J3079">OR(ISNUMBER(SEARCH($L$26:$L$31,C3079)))</f>
        <v>1</v>
      </c>
      <c r="K3079" s="92"/>
      <c r="L3079" s="26"/>
      <c r="M3079" s="26"/>
      <c r="N3079" s="26"/>
      <c r="O3079" s="26"/>
      <c r="P3079" s="26"/>
      <c r="Q3079" s="26"/>
      <c r="R3079" s="26"/>
      <c r="S3079" s="26"/>
      <c r="T3079" s="26"/>
    </row>
    <row r="3080" spans="1:20" x14ac:dyDescent="0.25">
      <c r="A3080" s="26"/>
      <c r="B3080" s="94">
        <v>3</v>
      </c>
      <c r="C3080" s="37" t="s">
        <v>103</v>
      </c>
      <c r="D3080" s="94">
        <v>3</v>
      </c>
      <c r="E3080" s="94">
        <v>2016</v>
      </c>
      <c r="F3080" s="94">
        <v>1</v>
      </c>
      <c r="G3080" s="94">
        <v>0</v>
      </c>
      <c r="H3080" s="94">
        <v>0</v>
      </c>
      <c r="I3080" s="93">
        <v>16906</v>
      </c>
      <c r="J3080" s="93" t="b" cm="1">
        <f t="array" ref="J3080">OR(ISNUMBER(SEARCH($L$26:$L$31,C3080)))</f>
        <v>1</v>
      </c>
      <c r="K3080" s="92"/>
      <c r="L3080" s="26"/>
      <c r="M3080" s="26"/>
      <c r="N3080" s="26"/>
      <c r="O3080" s="26"/>
      <c r="P3080" s="26"/>
      <c r="Q3080" s="26"/>
      <c r="R3080" s="26"/>
      <c r="S3080" s="26"/>
      <c r="T3080" s="26"/>
    </row>
    <row r="3081" spans="1:20" x14ac:dyDescent="0.25">
      <c r="A3081" s="26"/>
      <c r="B3081" s="94">
        <v>3</v>
      </c>
      <c r="C3081" s="37" t="s">
        <v>103</v>
      </c>
      <c r="D3081" s="94">
        <v>3</v>
      </c>
      <c r="E3081" s="94">
        <v>2016</v>
      </c>
      <c r="F3081" s="94">
        <v>1</v>
      </c>
      <c r="G3081" s="94">
        <v>0</v>
      </c>
      <c r="H3081" s="94">
        <v>0</v>
      </c>
      <c r="I3081" s="93">
        <v>14628225</v>
      </c>
      <c r="J3081" s="93" t="b" cm="1">
        <f t="array" ref="J3081">OR(ISNUMBER(SEARCH($L$26:$L$31,C3081)))</f>
        <v>1</v>
      </c>
      <c r="K3081" s="92"/>
      <c r="L3081" s="26"/>
      <c r="M3081" s="26"/>
      <c r="N3081" s="26"/>
      <c r="O3081" s="26"/>
      <c r="P3081" s="26"/>
      <c r="Q3081" s="26"/>
      <c r="R3081" s="26"/>
      <c r="S3081" s="26"/>
      <c r="T3081" s="26"/>
    </row>
    <row r="3082" spans="1:20" x14ac:dyDescent="0.25">
      <c r="A3082" s="26"/>
      <c r="B3082" s="94">
        <v>3</v>
      </c>
      <c r="C3082" s="37" t="s">
        <v>103</v>
      </c>
      <c r="D3082" s="94">
        <v>3</v>
      </c>
      <c r="E3082" s="94">
        <v>2016</v>
      </c>
      <c r="F3082" s="94">
        <v>1</v>
      </c>
      <c r="G3082" s="94">
        <v>0</v>
      </c>
      <c r="H3082" s="94">
        <v>0</v>
      </c>
      <c r="I3082" s="93">
        <v>152337</v>
      </c>
      <c r="J3082" s="93" t="b" cm="1">
        <f t="array" ref="J3082">OR(ISNUMBER(SEARCH($L$26:$L$31,C3082)))</f>
        <v>1</v>
      </c>
      <c r="K3082" s="92"/>
      <c r="L3082" s="26"/>
      <c r="M3082" s="26"/>
      <c r="N3082" s="26"/>
      <c r="O3082" s="26"/>
      <c r="P3082" s="26"/>
      <c r="Q3082" s="26"/>
      <c r="R3082" s="26"/>
      <c r="S3082" s="26"/>
      <c r="T3082" s="26"/>
    </row>
    <row r="3083" spans="1:20" x14ac:dyDescent="0.25">
      <c r="A3083" s="26"/>
      <c r="B3083" s="94">
        <v>3</v>
      </c>
      <c r="C3083" s="37" t="s">
        <v>103</v>
      </c>
      <c r="D3083" s="94">
        <v>3</v>
      </c>
      <c r="E3083" s="94">
        <v>2016</v>
      </c>
      <c r="F3083" s="94">
        <v>1</v>
      </c>
      <c r="G3083" s="94">
        <v>0</v>
      </c>
      <c r="H3083" s="94">
        <v>0</v>
      </c>
      <c r="I3083" s="93">
        <v>404067</v>
      </c>
      <c r="J3083" s="93" t="b" cm="1">
        <f t="array" ref="J3083">OR(ISNUMBER(SEARCH($L$26:$L$31,C3083)))</f>
        <v>1</v>
      </c>
      <c r="K3083" s="92"/>
      <c r="L3083" s="26"/>
      <c r="M3083" s="26"/>
      <c r="N3083" s="26"/>
      <c r="O3083" s="26"/>
      <c r="P3083" s="26"/>
      <c r="Q3083" s="26"/>
      <c r="R3083" s="26"/>
      <c r="S3083" s="26"/>
      <c r="T3083" s="26"/>
    </row>
    <row r="3084" spans="1:20" x14ac:dyDescent="0.25">
      <c r="A3084" s="26"/>
      <c r="B3084" s="94">
        <v>3</v>
      </c>
      <c r="C3084" s="37" t="s">
        <v>103</v>
      </c>
      <c r="D3084" s="94">
        <v>3</v>
      </c>
      <c r="E3084" s="94">
        <v>2016</v>
      </c>
      <c r="F3084" s="94">
        <v>1</v>
      </c>
      <c r="G3084" s="94">
        <v>0</v>
      </c>
      <c r="H3084" s="94">
        <v>0</v>
      </c>
      <c r="I3084" s="93">
        <v>16102</v>
      </c>
      <c r="J3084" s="93" t="b" cm="1">
        <f t="array" ref="J3084">OR(ISNUMBER(SEARCH($L$26:$L$31,C3084)))</f>
        <v>1</v>
      </c>
      <c r="K3084" s="92"/>
      <c r="L3084" s="26"/>
      <c r="M3084" s="26"/>
      <c r="N3084" s="26"/>
      <c r="O3084" s="26"/>
      <c r="P3084" s="26"/>
      <c r="Q3084" s="26"/>
      <c r="R3084" s="26"/>
      <c r="S3084" s="26"/>
      <c r="T3084" s="26"/>
    </row>
    <row r="3085" spans="1:20" x14ac:dyDescent="0.25">
      <c r="A3085" s="26"/>
      <c r="B3085" s="94">
        <v>3</v>
      </c>
      <c r="C3085" s="37" t="s">
        <v>112</v>
      </c>
      <c r="D3085" s="94">
        <v>3</v>
      </c>
      <c r="E3085" s="94">
        <v>2016</v>
      </c>
      <c r="F3085" s="94">
        <v>1</v>
      </c>
      <c r="G3085" s="94">
        <v>0</v>
      </c>
      <c r="H3085" s="94">
        <v>0</v>
      </c>
      <c r="I3085" s="93">
        <v>15813955</v>
      </c>
      <c r="J3085" s="93" t="b" cm="1">
        <f t="array" ref="J3085">OR(ISNUMBER(SEARCH($L$26:$L$31,C3085)))</f>
        <v>1</v>
      </c>
      <c r="K3085" s="92"/>
      <c r="L3085" s="26"/>
      <c r="M3085" s="26"/>
      <c r="N3085" s="26"/>
      <c r="O3085" s="26"/>
      <c r="P3085" s="26"/>
      <c r="Q3085" s="26"/>
      <c r="R3085" s="26"/>
      <c r="S3085" s="26"/>
      <c r="T3085" s="26"/>
    </row>
    <row r="3086" spans="1:20" x14ac:dyDescent="0.25">
      <c r="A3086" s="26"/>
      <c r="B3086" s="94">
        <v>3</v>
      </c>
      <c r="C3086" s="37" t="s">
        <v>103</v>
      </c>
      <c r="D3086" s="94">
        <v>3</v>
      </c>
      <c r="E3086" s="94">
        <v>2016</v>
      </c>
      <c r="F3086" s="94">
        <v>1</v>
      </c>
      <c r="G3086" s="94">
        <v>0</v>
      </c>
      <c r="H3086" s="94">
        <v>0</v>
      </c>
      <c r="I3086" s="93">
        <v>152353</v>
      </c>
      <c r="J3086" s="93" t="b" cm="1">
        <f t="array" ref="J3086">OR(ISNUMBER(SEARCH($L$26:$L$31,C3086)))</f>
        <v>1</v>
      </c>
      <c r="K3086" s="92"/>
      <c r="L3086" s="26"/>
      <c r="M3086" s="26"/>
      <c r="N3086" s="26"/>
      <c r="O3086" s="26"/>
      <c r="P3086" s="26"/>
      <c r="Q3086" s="26"/>
      <c r="R3086" s="26"/>
      <c r="S3086" s="26"/>
      <c r="T3086" s="26"/>
    </row>
    <row r="3087" spans="1:20" x14ac:dyDescent="0.25">
      <c r="A3087" s="26"/>
      <c r="B3087" s="94">
        <v>3</v>
      </c>
      <c r="C3087" s="37" t="s">
        <v>104</v>
      </c>
      <c r="D3087" s="94">
        <v>3</v>
      </c>
      <c r="E3087" s="94">
        <v>2016</v>
      </c>
      <c r="F3087" s="94">
        <v>1</v>
      </c>
      <c r="G3087" s="94">
        <v>0</v>
      </c>
      <c r="H3087" s="94">
        <v>0</v>
      </c>
      <c r="I3087" s="93">
        <v>293357</v>
      </c>
      <c r="J3087" s="93" t="b" cm="1">
        <f t="array" ref="J3087">OR(ISNUMBER(SEARCH($L$26:$L$31,C3087)))</f>
        <v>1</v>
      </c>
      <c r="K3087" s="92"/>
      <c r="L3087" s="26"/>
      <c r="M3087" s="26"/>
      <c r="N3087" s="26"/>
      <c r="O3087" s="26"/>
      <c r="P3087" s="26"/>
      <c r="Q3087" s="26"/>
      <c r="R3087" s="26"/>
      <c r="S3087" s="26"/>
      <c r="T3087" s="26"/>
    </row>
    <row r="3088" spans="1:20" x14ac:dyDescent="0.25">
      <c r="A3088" s="26"/>
      <c r="B3088" s="94">
        <v>3</v>
      </c>
      <c r="C3088" s="37" t="s">
        <v>109</v>
      </c>
      <c r="D3088" s="94">
        <v>3</v>
      </c>
      <c r="E3088" s="94">
        <v>2016</v>
      </c>
      <c r="F3088" s="94">
        <v>1</v>
      </c>
      <c r="G3088" s="94">
        <v>0</v>
      </c>
      <c r="H3088" s="94">
        <v>0</v>
      </c>
      <c r="I3088" s="93">
        <v>141</v>
      </c>
      <c r="J3088" s="93" t="b" cm="1">
        <f t="array" ref="J3088">OR(ISNUMBER(SEARCH($L$26:$L$31,C3088)))</f>
        <v>0</v>
      </c>
      <c r="K3088" s="92"/>
      <c r="L3088" s="26"/>
      <c r="M3088" s="26"/>
      <c r="N3088" s="26"/>
      <c r="O3088" s="26"/>
      <c r="P3088" s="26"/>
      <c r="Q3088" s="26"/>
      <c r="R3088" s="26"/>
      <c r="S3088" s="26"/>
      <c r="T3088" s="26"/>
    </row>
    <row r="3089" spans="1:20" x14ac:dyDescent="0.25">
      <c r="A3089" s="26"/>
      <c r="B3089" s="94">
        <v>3</v>
      </c>
      <c r="C3089" s="37" t="s">
        <v>104</v>
      </c>
      <c r="D3089" s="94">
        <v>3</v>
      </c>
      <c r="E3089" s="94">
        <v>2016</v>
      </c>
      <c r="F3089" s="94">
        <v>1</v>
      </c>
      <c r="G3089" s="94">
        <v>0</v>
      </c>
      <c r="H3089" s="94">
        <v>10</v>
      </c>
      <c r="I3089" s="93">
        <v>0</v>
      </c>
      <c r="J3089" s="93" t="b" cm="1">
        <f t="array" ref="J3089">OR(ISNUMBER(SEARCH($L$26:$L$31,C3089)))</f>
        <v>1</v>
      </c>
      <c r="K3089" s="92"/>
      <c r="L3089" s="26"/>
      <c r="M3089" s="26"/>
      <c r="N3089" s="26"/>
      <c r="O3089" s="26"/>
      <c r="P3089" s="26"/>
      <c r="Q3089" s="26"/>
      <c r="R3089" s="26"/>
      <c r="S3089" s="26"/>
      <c r="T3089" s="26"/>
    </row>
    <row r="3090" spans="1:20" x14ac:dyDescent="0.25">
      <c r="A3090" s="26"/>
      <c r="B3090" s="94">
        <v>5</v>
      </c>
      <c r="C3090" s="37" t="s">
        <v>104</v>
      </c>
      <c r="D3090" s="94">
        <v>3</v>
      </c>
      <c r="E3090" s="94">
        <v>2016</v>
      </c>
      <c r="F3090" s="94">
        <v>1</v>
      </c>
      <c r="G3090" s="94">
        <v>0</v>
      </c>
      <c r="H3090" s="94">
        <v>0</v>
      </c>
      <c r="I3090" s="93">
        <v>166</v>
      </c>
      <c r="J3090" s="93" t="b" cm="1">
        <f t="array" ref="J3090">OR(ISNUMBER(SEARCH($L$26:$L$31,C3090)))</f>
        <v>1</v>
      </c>
      <c r="K3090" s="92"/>
      <c r="L3090" s="26"/>
      <c r="M3090" s="26"/>
      <c r="N3090" s="26"/>
      <c r="O3090" s="26"/>
      <c r="P3090" s="26"/>
      <c r="Q3090" s="26"/>
      <c r="R3090" s="26"/>
      <c r="S3090" s="26"/>
      <c r="T3090" s="26"/>
    </row>
    <row r="3091" spans="1:20" x14ac:dyDescent="0.25">
      <c r="A3091" s="26"/>
      <c r="B3091" s="94">
        <v>3</v>
      </c>
      <c r="C3091" s="37" t="s">
        <v>103</v>
      </c>
      <c r="D3091" s="94">
        <v>4</v>
      </c>
      <c r="E3091" s="94">
        <v>2016</v>
      </c>
      <c r="F3091" s="94">
        <v>1</v>
      </c>
      <c r="G3091" s="94">
        <v>0</v>
      </c>
      <c r="H3091" s="94">
        <v>0</v>
      </c>
      <c r="I3091" s="93">
        <v>31374</v>
      </c>
      <c r="J3091" s="93" t="b" cm="1">
        <f t="array" ref="J3091">OR(ISNUMBER(SEARCH($L$26:$L$31,C3091)))</f>
        <v>1</v>
      </c>
      <c r="K3091" s="92"/>
      <c r="L3091" s="26"/>
      <c r="M3091" s="26"/>
      <c r="N3091" s="26"/>
      <c r="O3091" s="26"/>
      <c r="P3091" s="26"/>
      <c r="Q3091" s="26"/>
      <c r="R3091" s="26"/>
      <c r="S3091" s="26"/>
      <c r="T3091" s="26"/>
    </row>
    <row r="3092" spans="1:20" x14ac:dyDescent="0.25">
      <c r="A3092" s="26"/>
      <c r="B3092" s="94">
        <v>5</v>
      </c>
      <c r="C3092" s="37" t="s">
        <v>103</v>
      </c>
      <c r="D3092" s="94">
        <v>4</v>
      </c>
      <c r="E3092" s="94">
        <v>2016</v>
      </c>
      <c r="F3092" s="94">
        <v>1</v>
      </c>
      <c r="G3092" s="94">
        <v>0</v>
      </c>
      <c r="H3092" s="94">
        <v>0</v>
      </c>
      <c r="I3092" s="93">
        <v>167539</v>
      </c>
      <c r="J3092" s="93" t="b" cm="1">
        <f t="array" ref="J3092">OR(ISNUMBER(SEARCH($L$26:$L$31,C3092)))</f>
        <v>1</v>
      </c>
      <c r="K3092" s="92"/>
      <c r="L3092" s="26"/>
      <c r="M3092" s="26"/>
      <c r="N3092" s="26"/>
      <c r="O3092" s="26"/>
      <c r="P3092" s="26"/>
      <c r="Q3092" s="26"/>
      <c r="R3092" s="26"/>
      <c r="S3092" s="26"/>
      <c r="T3092" s="26"/>
    </row>
    <row r="3093" spans="1:20" x14ac:dyDescent="0.25">
      <c r="A3093" s="26"/>
      <c r="B3093" s="94">
        <v>4</v>
      </c>
      <c r="C3093" s="37" t="s">
        <v>103</v>
      </c>
      <c r="D3093" s="94">
        <v>4</v>
      </c>
      <c r="E3093" s="94">
        <v>2016</v>
      </c>
      <c r="F3093" s="94">
        <v>1</v>
      </c>
      <c r="G3093" s="94">
        <v>0</v>
      </c>
      <c r="H3093" s="94">
        <v>0</v>
      </c>
      <c r="I3093" s="93">
        <v>49843</v>
      </c>
      <c r="J3093" s="93" t="b" cm="1">
        <f t="array" ref="J3093">OR(ISNUMBER(SEARCH($L$26:$L$31,C3093)))</f>
        <v>1</v>
      </c>
      <c r="K3093" s="92"/>
      <c r="L3093" s="26"/>
      <c r="M3093" s="26"/>
      <c r="N3093" s="26"/>
      <c r="O3093" s="26"/>
      <c r="P3093" s="26"/>
      <c r="Q3093" s="26"/>
      <c r="R3093" s="26"/>
      <c r="S3093" s="26"/>
      <c r="T3093" s="26"/>
    </row>
    <row r="3094" spans="1:20" x14ac:dyDescent="0.25">
      <c r="A3094" s="26"/>
      <c r="B3094" s="94">
        <v>2</v>
      </c>
      <c r="C3094" s="37" t="s">
        <v>104</v>
      </c>
      <c r="D3094" s="94">
        <v>3</v>
      </c>
      <c r="E3094" s="94">
        <v>2016</v>
      </c>
      <c r="F3094" s="94">
        <v>1</v>
      </c>
      <c r="G3094" s="94">
        <v>0</v>
      </c>
      <c r="H3094" s="94">
        <v>0</v>
      </c>
      <c r="I3094" s="93">
        <v>15000</v>
      </c>
      <c r="J3094" s="93" t="b" cm="1">
        <f t="array" ref="J3094">OR(ISNUMBER(SEARCH($L$26:$L$31,C3094)))</f>
        <v>1</v>
      </c>
      <c r="K3094" s="92"/>
      <c r="L3094" s="26"/>
      <c r="M3094" s="26"/>
      <c r="N3094" s="26"/>
      <c r="O3094" s="26"/>
      <c r="P3094" s="26"/>
      <c r="Q3094" s="26"/>
      <c r="R3094" s="26"/>
      <c r="S3094" s="26"/>
      <c r="T3094" s="26"/>
    </row>
    <row r="3095" spans="1:20" x14ac:dyDescent="0.25">
      <c r="A3095" s="26"/>
      <c r="B3095" s="94">
        <v>4</v>
      </c>
      <c r="C3095" s="37" t="s">
        <v>103</v>
      </c>
      <c r="D3095" s="94">
        <v>4</v>
      </c>
      <c r="E3095" s="94">
        <v>2016</v>
      </c>
      <c r="F3095" s="94">
        <v>1</v>
      </c>
      <c r="G3095" s="94">
        <v>0</v>
      </c>
      <c r="H3095" s="94">
        <v>0</v>
      </c>
      <c r="I3095" s="93">
        <v>323190</v>
      </c>
      <c r="J3095" s="93" t="b" cm="1">
        <f t="array" ref="J3095">OR(ISNUMBER(SEARCH($L$26:$L$31,C3095)))</f>
        <v>1</v>
      </c>
      <c r="K3095" s="92"/>
      <c r="L3095" s="26"/>
      <c r="M3095" s="26"/>
      <c r="N3095" s="26"/>
      <c r="O3095" s="26"/>
      <c r="P3095" s="26"/>
      <c r="Q3095" s="26"/>
      <c r="R3095" s="26"/>
      <c r="S3095" s="26"/>
      <c r="T3095" s="26"/>
    </row>
    <row r="3096" spans="1:20" x14ac:dyDescent="0.25">
      <c r="A3096" s="26"/>
      <c r="B3096" s="94">
        <v>4</v>
      </c>
      <c r="C3096" s="37" t="s">
        <v>103</v>
      </c>
      <c r="D3096" s="94">
        <v>4</v>
      </c>
      <c r="E3096" s="94">
        <v>2016</v>
      </c>
      <c r="F3096" s="94">
        <v>1</v>
      </c>
      <c r="G3096" s="94">
        <v>0</v>
      </c>
      <c r="H3096" s="94">
        <v>0</v>
      </c>
      <c r="I3096" s="93">
        <v>32309</v>
      </c>
      <c r="J3096" s="93" t="b" cm="1">
        <f t="array" ref="J3096">OR(ISNUMBER(SEARCH($L$26:$L$31,C3096)))</f>
        <v>1</v>
      </c>
      <c r="K3096" s="92"/>
      <c r="L3096" s="26"/>
      <c r="M3096" s="26"/>
      <c r="N3096" s="26"/>
      <c r="O3096" s="26"/>
      <c r="P3096" s="26"/>
      <c r="Q3096" s="26"/>
      <c r="R3096" s="26"/>
      <c r="S3096" s="26"/>
      <c r="T3096" s="26"/>
    </row>
    <row r="3097" spans="1:20" x14ac:dyDescent="0.25">
      <c r="A3097" s="26"/>
      <c r="B3097" s="94">
        <v>2</v>
      </c>
      <c r="C3097" s="37" t="s">
        <v>104</v>
      </c>
      <c r="D3097" s="94">
        <v>3</v>
      </c>
      <c r="E3097" s="94">
        <v>2016</v>
      </c>
      <c r="F3097" s="94">
        <v>1</v>
      </c>
      <c r="G3097" s="94">
        <v>0</v>
      </c>
      <c r="H3097" s="94">
        <v>0</v>
      </c>
      <c r="I3097" s="93">
        <v>14510</v>
      </c>
      <c r="J3097" s="93" t="b" cm="1">
        <f t="array" ref="J3097">OR(ISNUMBER(SEARCH($L$26:$L$31,C3097)))</f>
        <v>1</v>
      </c>
      <c r="K3097" s="92"/>
      <c r="L3097" s="26"/>
      <c r="M3097" s="26"/>
      <c r="N3097" s="26"/>
      <c r="O3097" s="26"/>
      <c r="P3097" s="26"/>
      <c r="Q3097" s="26"/>
      <c r="R3097" s="26"/>
      <c r="S3097" s="26"/>
      <c r="T3097" s="26"/>
    </row>
    <row r="3098" spans="1:20" x14ac:dyDescent="0.25">
      <c r="A3098" s="26"/>
      <c r="B3098" s="94">
        <v>2</v>
      </c>
      <c r="C3098" s="37" t="s">
        <v>104</v>
      </c>
      <c r="D3098" s="94">
        <v>3</v>
      </c>
      <c r="E3098" s="94">
        <v>2016</v>
      </c>
      <c r="F3098" s="94">
        <v>1</v>
      </c>
      <c r="G3098" s="94">
        <v>0</v>
      </c>
      <c r="H3098" s="94">
        <v>0</v>
      </c>
      <c r="I3098" s="93">
        <v>15370</v>
      </c>
      <c r="J3098" s="93" t="b" cm="1">
        <f t="array" ref="J3098">OR(ISNUMBER(SEARCH($L$26:$L$31,C3098)))</f>
        <v>1</v>
      </c>
      <c r="K3098" s="92"/>
      <c r="L3098" s="26"/>
      <c r="M3098" s="26"/>
      <c r="N3098" s="26"/>
      <c r="O3098" s="26"/>
      <c r="P3098" s="26"/>
      <c r="Q3098" s="26"/>
      <c r="R3098" s="26"/>
      <c r="S3098" s="26"/>
      <c r="T3098" s="26"/>
    </row>
    <row r="3099" spans="1:20" x14ac:dyDescent="0.25">
      <c r="A3099" s="26"/>
      <c r="B3099" s="94">
        <v>2</v>
      </c>
      <c r="C3099" s="37" t="s">
        <v>104</v>
      </c>
      <c r="D3099" s="94">
        <v>3</v>
      </c>
      <c r="E3099" s="94">
        <v>2016</v>
      </c>
      <c r="F3099" s="94">
        <v>1</v>
      </c>
      <c r="G3099" s="94">
        <v>0</v>
      </c>
      <c r="H3099" s="94">
        <v>0</v>
      </c>
      <c r="I3099" s="93">
        <v>33003</v>
      </c>
      <c r="J3099" s="93" t="b" cm="1">
        <f t="array" ref="J3099">OR(ISNUMBER(SEARCH($L$26:$L$31,C3099)))</f>
        <v>1</v>
      </c>
      <c r="K3099" s="92"/>
      <c r="L3099" s="26"/>
      <c r="M3099" s="26"/>
      <c r="N3099" s="26"/>
      <c r="O3099" s="26"/>
      <c r="P3099" s="26"/>
      <c r="Q3099" s="26"/>
      <c r="R3099" s="26"/>
      <c r="S3099" s="26"/>
      <c r="T3099" s="26"/>
    </row>
    <row r="3100" spans="1:20" x14ac:dyDescent="0.25">
      <c r="A3100" s="26"/>
      <c r="B3100" s="94">
        <v>2</v>
      </c>
      <c r="C3100" s="37" t="s">
        <v>109</v>
      </c>
      <c r="D3100" s="94">
        <v>3</v>
      </c>
      <c r="E3100" s="94">
        <v>2016</v>
      </c>
      <c r="F3100" s="94">
        <v>1</v>
      </c>
      <c r="G3100" s="94">
        <v>0</v>
      </c>
      <c r="H3100" s="94">
        <v>0</v>
      </c>
      <c r="I3100" s="93">
        <v>3870</v>
      </c>
      <c r="J3100" s="93" t="b" cm="1">
        <f t="array" ref="J3100">OR(ISNUMBER(SEARCH($L$26:$L$31,C3100)))</f>
        <v>0</v>
      </c>
      <c r="K3100" s="92"/>
      <c r="L3100" s="26"/>
      <c r="M3100" s="26"/>
      <c r="N3100" s="26"/>
      <c r="O3100" s="26"/>
      <c r="P3100" s="26"/>
      <c r="Q3100" s="26"/>
      <c r="R3100" s="26"/>
      <c r="S3100" s="26"/>
      <c r="T3100" s="26"/>
    </row>
    <row r="3101" spans="1:20" x14ac:dyDescent="0.25">
      <c r="A3101" s="26"/>
      <c r="B3101" s="94">
        <v>2</v>
      </c>
      <c r="C3101" s="37" t="s">
        <v>104</v>
      </c>
      <c r="D3101" s="94">
        <v>3</v>
      </c>
      <c r="E3101" s="94">
        <v>2016</v>
      </c>
      <c r="F3101" s="94">
        <v>1</v>
      </c>
      <c r="G3101" s="94">
        <v>0</v>
      </c>
      <c r="H3101" s="94">
        <v>0</v>
      </c>
      <c r="I3101" s="93">
        <v>14436</v>
      </c>
      <c r="J3101" s="93" t="b" cm="1">
        <f t="array" ref="J3101">OR(ISNUMBER(SEARCH($L$26:$L$31,C3101)))</f>
        <v>1</v>
      </c>
      <c r="K3101" s="92"/>
      <c r="L3101" s="26"/>
      <c r="M3101" s="26"/>
      <c r="N3101" s="26"/>
      <c r="O3101" s="26"/>
      <c r="P3101" s="26"/>
      <c r="Q3101" s="26"/>
      <c r="R3101" s="26"/>
      <c r="S3101" s="26"/>
      <c r="T3101" s="26"/>
    </row>
    <row r="3102" spans="1:20" x14ac:dyDescent="0.25">
      <c r="A3102" s="26"/>
      <c r="B3102" s="94">
        <v>2</v>
      </c>
      <c r="C3102" s="37" t="s">
        <v>109</v>
      </c>
      <c r="D3102" s="94">
        <v>3</v>
      </c>
      <c r="E3102" s="94">
        <v>2016</v>
      </c>
      <c r="F3102" s="94">
        <v>1</v>
      </c>
      <c r="G3102" s="94">
        <v>0</v>
      </c>
      <c r="H3102" s="94">
        <v>0</v>
      </c>
      <c r="I3102" s="93">
        <v>3868</v>
      </c>
      <c r="J3102" s="93" t="b" cm="1">
        <f t="array" ref="J3102">OR(ISNUMBER(SEARCH($L$26:$L$31,C3102)))</f>
        <v>0</v>
      </c>
      <c r="K3102" s="92"/>
      <c r="L3102" s="26"/>
      <c r="M3102" s="26"/>
      <c r="N3102" s="26"/>
      <c r="O3102" s="26"/>
      <c r="P3102" s="26"/>
      <c r="Q3102" s="26"/>
      <c r="R3102" s="26"/>
      <c r="S3102" s="26"/>
      <c r="T3102" s="26"/>
    </row>
    <row r="3103" spans="1:20" x14ac:dyDescent="0.25">
      <c r="A3103" s="26"/>
      <c r="B3103" s="94">
        <v>2</v>
      </c>
      <c r="C3103" s="37" t="s">
        <v>109</v>
      </c>
      <c r="D3103" s="94">
        <v>3</v>
      </c>
      <c r="E3103" s="94">
        <v>2016</v>
      </c>
      <c r="F3103" s="94">
        <v>1</v>
      </c>
      <c r="G3103" s="94">
        <v>0</v>
      </c>
      <c r="H3103" s="94">
        <v>0</v>
      </c>
      <c r="I3103" s="93">
        <v>4157</v>
      </c>
      <c r="J3103" s="93" t="b" cm="1">
        <f t="array" ref="J3103">OR(ISNUMBER(SEARCH($L$26:$L$31,C3103)))</f>
        <v>0</v>
      </c>
      <c r="K3103" s="92"/>
      <c r="L3103" s="26"/>
      <c r="M3103" s="26"/>
      <c r="N3103" s="26"/>
      <c r="O3103" s="26"/>
      <c r="P3103" s="26"/>
      <c r="Q3103" s="26"/>
      <c r="R3103" s="26"/>
      <c r="S3103" s="26"/>
      <c r="T3103" s="26"/>
    </row>
    <row r="3104" spans="1:20" x14ac:dyDescent="0.25">
      <c r="A3104" s="26"/>
      <c r="B3104" s="94">
        <v>3</v>
      </c>
      <c r="C3104" s="37" t="s">
        <v>106</v>
      </c>
      <c r="D3104" s="94">
        <v>4</v>
      </c>
      <c r="E3104" s="94">
        <v>2016</v>
      </c>
      <c r="F3104" s="94">
        <v>1</v>
      </c>
      <c r="G3104" s="94">
        <v>0</v>
      </c>
      <c r="H3104" s="94">
        <v>0</v>
      </c>
      <c r="I3104" s="93">
        <v>14980140</v>
      </c>
      <c r="J3104" s="93" t="b" cm="1">
        <f t="array" ref="J3104">OR(ISNUMBER(SEARCH($L$26:$L$31,C3104)))</f>
        <v>0</v>
      </c>
      <c r="K3104" s="92"/>
      <c r="L3104" s="26"/>
      <c r="M3104" s="26"/>
      <c r="N3104" s="26"/>
      <c r="O3104" s="26"/>
      <c r="P3104" s="26"/>
      <c r="Q3104" s="26"/>
      <c r="R3104" s="26"/>
      <c r="S3104" s="26"/>
      <c r="T3104" s="26"/>
    </row>
    <row r="3105" spans="1:20" x14ac:dyDescent="0.25">
      <c r="A3105" s="26"/>
      <c r="B3105" s="94">
        <v>4</v>
      </c>
      <c r="C3105" s="37" t="s">
        <v>106</v>
      </c>
      <c r="D3105" s="94">
        <v>4</v>
      </c>
      <c r="E3105" s="94">
        <v>2016</v>
      </c>
      <c r="F3105" s="94">
        <v>1</v>
      </c>
      <c r="G3105" s="94">
        <v>0</v>
      </c>
      <c r="H3105" s="94">
        <v>0</v>
      </c>
      <c r="I3105" s="93">
        <v>15802858</v>
      </c>
      <c r="J3105" s="93" t="b" cm="1">
        <f t="array" ref="J3105">OR(ISNUMBER(SEARCH($L$26:$L$31,C3105)))</f>
        <v>0</v>
      </c>
      <c r="K3105" s="92"/>
      <c r="L3105" s="26"/>
      <c r="M3105" s="26"/>
      <c r="N3105" s="26"/>
      <c r="O3105" s="26"/>
      <c r="P3105" s="26"/>
      <c r="Q3105" s="26"/>
      <c r="R3105" s="26"/>
      <c r="S3105" s="26"/>
      <c r="T3105" s="26"/>
    </row>
    <row r="3106" spans="1:20" x14ac:dyDescent="0.25">
      <c r="A3106" s="26"/>
      <c r="B3106" s="94">
        <v>2</v>
      </c>
      <c r="C3106" s="37" t="s">
        <v>104</v>
      </c>
      <c r="D3106" s="94">
        <v>3</v>
      </c>
      <c r="E3106" s="94">
        <v>2016</v>
      </c>
      <c r="F3106" s="94">
        <v>1</v>
      </c>
      <c r="G3106" s="94">
        <v>0</v>
      </c>
      <c r="H3106" s="94">
        <v>0</v>
      </c>
      <c r="I3106" s="93">
        <v>16034</v>
      </c>
      <c r="J3106" s="93" t="b" cm="1">
        <f t="array" ref="J3106">OR(ISNUMBER(SEARCH($L$26:$L$31,C3106)))</f>
        <v>1</v>
      </c>
      <c r="K3106" s="92"/>
      <c r="L3106" s="26"/>
      <c r="M3106" s="26"/>
      <c r="N3106" s="26"/>
      <c r="O3106" s="26"/>
      <c r="P3106" s="26"/>
      <c r="Q3106" s="26"/>
      <c r="R3106" s="26"/>
      <c r="S3106" s="26"/>
      <c r="T3106" s="26"/>
    </row>
    <row r="3107" spans="1:20" x14ac:dyDescent="0.25">
      <c r="A3107" s="26"/>
      <c r="B3107" s="94">
        <v>5</v>
      </c>
      <c r="C3107" s="37" t="s">
        <v>106</v>
      </c>
      <c r="D3107" s="94">
        <v>4</v>
      </c>
      <c r="E3107" s="94">
        <v>2016</v>
      </c>
      <c r="F3107" s="94">
        <v>1</v>
      </c>
      <c r="G3107" s="94">
        <v>0</v>
      </c>
      <c r="H3107" s="94">
        <v>0</v>
      </c>
      <c r="I3107" s="93">
        <v>21849604</v>
      </c>
      <c r="J3107" s="93" t="b" cm="1">
        <f t="array" ref="J3107">OR(ISNUMBER(SEARCH($L$26:$L$31,C3107)))</f>
        <v>0</v>
      </c>
      <c r="K3107" s="92"/>
      <c r="L3107" s="26"/>
      <c r="M3107" s="26"/>
      <c r="N3107" s="26"/>
      <c r="O3107" s="26"/>
      <c r="P3107" s="26"/>
      <c r="Q3107" s="26"/>
      <c r="R3107" s="26"/>
      <c r="S3107" s="26"/>
      <c r="T3107" s="26"/>
    </row>
    <row r="3108" spans="1:20" x14ac:dyDescent="0.25">
      <c r="A3108" s="26"/>
      <c r="B3108" s="94">
        <v>5</v>
      </c>
      <c r="C3108" s="37" t="s">
        <v>103</v>
      </c>
      <c r="D3108" s="94">
        <v>4</v>
      </c>
      <c r="E3108" s="94">
        <v>2016</v>
      </c>
      <c r="F3108" s="94">
        <v>1</v>
      </c>
      <c r="G3108" s="94">
        <v>0</v>
      </c>
      <c r="H3108" s="94">
        <v>0</v>
      </c>
      <c r="I3108" s="93">
        <v>165304</v>
      </c>
      <c r="J3108" s="93" t="b" cm="1">
        <f t="array" ref="J3108">OR(ISNUMBER(SEARCH($L$26:$L$31,C3108)))</f>
        <v>1</v>
      </c>
      <c r="K3108" s="92"/>
      <c r="L3108" s="26"/>
      <c r="M3108" s="26"/>
      <c r="N3108" s="26"/>
      <c r="O3108" s="26"/>
      <c r="P3108" s="26"/>
      <c r="Q3108" s="26"/>
      <c r="R3108" s="26"/>
      <c r="S3108" s="26"/>
      <c r="T3108" s="26"/>
    </row>
    <row r="3109" spans="1:20" x14ac:dyDescent="0.25">
      <c r="A3109" s="26"/>
      <c r="B3109" s="94">
        <v>5</v>
      </c>
      <c r="C3109" s="37" t="s">
        <v>109</v>
      </c>
      <c r="D3109" s="94">
        <v>3</v>
      </c>
      <c r="E3109" s="94">
        <v>2016</v>
      </c>
      <c r="F3109" s="94">
        <v>1</v>
      </c>
      <c r="G3109" s="94">
        <v>0</v>
      </c>
      <c r="H3109" s="94">
        <v>0</v>
      </c>
      <c r="I3109" s="93">
        <v>1509</v>
      </c>
      <c r="J3109" s="93" t="b" cm="1">
        <f t="array" ref="J3109">OR(ISNUMBER(SEARCH($L$26:$L$31,C3109)))</f>
        <v>0</v>
      </c>
      <c r="K3109" s="92"/>
      <c r="L3109" s="26"/>
      <c r="M3109" s="26"/>
      <c r="N3109" s="26"/>
      <c r="O3109" s="26"/>
      <c r="P3109" s="26"/>
      <c r="Q3109" s="26"/>
      <c r="R3109" s="26"/>
      <c r="S3109" s="26"/>
      <c r="T3109" s="26"/>
    </row>
    <row r="3110" spans="1:20" x14ac:dyDescent="0.25">
      <c r="A3110" s="26"/>
      <c r="B3110" s="94">
        <v>6</v>
      </c>
      <c r="C3110" s="37" t="s">
        <v>110</v>
      </c>
      <c r="D3110" s="94">
        <v>3</v>
      </c>
      <c r="E3110" s="94">
        <v>2016</v>
      </c>
      <c r="F3110" s="94">
        <v>1</v>
      </c>
      <c r="G3110" s="94">
        <v>0</v>
      </c>
      <c r="H3110" s="94">
        <v>52</v>
      </c>
      <c r="I3110" s="93">
        <v>0</v>
      </c>
      <c r="J3110" s="93" t="b" cm="1">
        <f t="array" ref="J3110">OR(ISNUMBER(SEARCH($L$26:$L$31,C3110)))</f>
        <v>0</v>
      </c>
      <c r="K3110" s="92"/>
      <c r="L3110" s="26"/>
      <c r="M3110" s="26"/>
      <c r="N3110" s="26"/>
      <c r="O3110" s="26"/>
      <c r="P3110" s="26"/>
      <c r="Q3110" s="26"/>
      <c r="R3110" s="26"/>
      <c r="S3110" s="26"/>
      <c r="T3110" s="26"/>
    </row>
    <row r="3111" spans="1:20" x14ac:dyDescent="0.25">
      <c r="A3111" s="26"/>
      <c r="B3111" s="94">
        <v>3</v>
      </c>
      <c r="C3111" s="37" t="s">
        <v>104</v>
      </c>
      <c r="D3111" s="94">
        <v>3</v>
      </c>
      <c r="E3111" s="94">
        <v>2016</v>
      </c>
      <c r="F3111" s="94">
        <v>1</v>
      </c>
      <c r="G3111" s="94">
        <v>0</v>
      </c>
      <c r="H3111" s="94">
        <v>0</v>
      </c>
      <c r="I3111" s="93">
        <v>154</v>
      </c>
      <c r="J3111" s="93" t="b" cm="1">
        <f t="array" ref="J3111">OR(ISNUMBER(SEARCH($L$26:$L$31,C3111)))</f>
        <v>1</v>
      </c>
      <c r="K3111" s="92"/>
      <c r="L3111" s="26"/>
      <c r="M3111" s="26"/>
      <c r="N3111" s="26"/>
      <c r="O3111" s="26"/>
      <c r="P3111" s="26"/>
      <c r="Q3111" s="26"/>
      <c r="R3111" s="26"/>
      <c r="S3111" s="26"/>
      <c r="T3111" s="26"/>
    </row>
    <row r="3112" spans="1:20" x14ac:dyDescent="0.25">
      <c r="A3112" s="26"/>
      <c r="B3112" s="94">
        <v>1</v>
      </c>
      <c r="C3112" s="37" t="s">
        <v>107</v>
      </c>
      <c r="D3112" s="94">
        <v>4</v>
      </c>
      <c r="E3112" s="94">
        <v>2016</v>
      </c>
      <c r="F3112" s="94">
        <v>1</v>
      </c>
      <c r="G3112" s="94">
        <v>0</v>
      </c>
      <c r="H3112" s="94">
        <v>0</v>
      </c>
      <c r="I3112" s="93">
        <v>7163518</v>
      </c>
      <c r="J3112" s="93" t="b" cm="1">
        <f t="array" ref="J3112">OR(ISNUMBER(SEARCH($L$26:$L$31,C3112)))</f>
        <v>1</v>
      </c>
      <c r="K3112" s="92"/>
      <c r="L3112" s="26"/>
      <c r="M3112" s="26"/>
      <c r="N3112" s="26"/>
      <c r="O3112" s="26"/>
      <c r="P3112" s="26"/>
      <c r="Q3112" s="26"/>
      <c r="R3112" s="26"/>
      <c r="S3112" s="26"/>
      <c r="T3112" s="26"/>
    </row>
    <row r="3113" spans="1:20" x14ac:dyDescent="0.25">
      <c r="A3113" s="26"/>
      <c r="B3113" s="94">
        <v>2</v>
      </c>
      <c r="C3113" s="37" t="s">
        <v>104</v>
      </c>
      <c r="D3113" s="94">
        <v>3</v>
      </c>
      <c r="E3113" s="94">
        <v>2016</v>
      </c>
      <c r="F3113" s="94">
        <v>1</v>
      </c>
      <c r="G3113" s="94">
        <v>0</v>
      </c>
      <c r="H3113" s="94">
        <v>0</v>
      </c>
      <c r="I3113" s="93">
        <v>30356</v>
      </c>
      <c r="J3113" s="93" t="b" cm="1">
        <f t="array" ref="J3113">OR(ISNUMBER(SEARCH($L$26:$L$31,C3113)))</f>
        <v>1</v>
      </c>
      <c r="K3113" s="92"/>
      <c r="L3113" s="26"/>
      <c r="M3113" s="26"/>
      <c r="N3113" s="26"/>
      <c r="O3113" s="26"/>
      <c r="P3113" s="26"/>
      <c r="Q3113" s="26"/>
      <c r="R3113" s="26"/>
      <c r="S3113" s="26"/>
      <c r="T3113" s="26"/>
    </row>
    <row r="3114" spans="1:20" x14ac:dyDescent="0.25">
      <c r="A3114" s="26"/>
      <c r="B3114" s="94">
        <v>5</v>
      </c>
      <c r="C3114" s="37" t="s">
        <v>109</v>
      </c>
      <c r="D3114" s="94">
        <v>1</v>
      </c>
      <c r="E3114" s="94">
        <v>2017</v>
      </c>
      <c r="F3114" s="94">
        <v>1</v>
      </c>
      <c r="G3114" s="94">
        <v>0</v>
      </c>
      <c r="H3114" s="94">
        <v>0</v>
      </c>
      <c r="I3114" s="93">
        <v>157</v>
      </c>
      <c r="J3114" s="93" t="b" cm="1">
        <f t="array" ref="J3114">OR(ISNUMBER(SEARCH($L$26:$L$31,C3114)))</f>
        <v>0</v>
      </c>
      <c r="K3114" s="92"/>
      <c r="L3114" s="26"/>
      <c r="M3114" s="26"/>
      <c r="N3114" s="26"/>
      <c r="O3114" s="26"/>
      <c r="P3114" s="26"/>
      <c r="Q3114" s="26"/>
      <c r="R3114" s="26"/>
      <c r="S3114" s="26"/>
      <c r="T3114" s="26"/>
    </row>
    <row r="3115" spans="1:20" x14ac:dyDescent="0.25">
      <c r="A3115" s="26"/>
      <c r="B3115" s="94">
        <v>3</v>
      </c>
      <c r="C3115" s="37" t="s">
        <v>109</v>
      </c>
      <c r="D3115" s="94">
        <v>1</v>
      </c>
      <c r="E3115" s="94">
        <v>2017</v>
      </c>
      <c r="F3115" s="94">
        <v>1</v>
      </c>
      <c r="G3115" s="94">
        <v>0</v>
      </c>
      <c r="H3115" s="94">
        <v>0</v>
      </c>
      <c r="I3115" s="93">
        <v>145</v>
      </c>
      <c r="J3115" s="93" t="b" cm="1">
        <f t="array" ref="J3115">OR(ISNUMBER(SEARCH($L$26:$L$31,C3115)))</f>
        <v>0</v>
      </c>
      <c r="K3115" s="92"/>
      <c r="L3115" s="26"/>
      <c r="M3115" s="26"/>
      <c r="N3115" s="26"/>
      <c r="O3115" s="26"/>
      <c r="P3115" s="26"/>
      <c r="Q3115" s="26"/>
      <c r="R3115" s="26"/>
      <c r="S3115" s="26"/>
      <c r="T3115" s="26"/>
    </row>
    <row r="3116" spans="1:20" x14ac:dyDescent="0.25">
      <c r="A3116" s="26"/>
      <c r="B3116" s="94">
        <v>3</v>
      </c>
      <c r="C3116" s="37" t="s">
        <v>109</v>
      </c>
      <c r="D3116" s="94">
        <v>1</v>
      </c>
      <c r="E3116" s="94">
        <v>2017</v>
      </c>
      <c r="F3116" s="94">
        <v>1</v>
      </c>
      <c r="G3116" s="94">
        <v>0</v>
      </c>
      <c r="H3116" s="94">
        <v>0</v>
      </c>
      <c r="I3116" s="93">
        <v>145</v>
      </c>
      <c r="J3116" s="93" t="b" cm="1">
        <f t="array" ref="J3116">OR(ISNUMBER(SEARCH($L$26:$L$31,C3116)))</f>
        <v>0</v>
      </c>
      <c r="K3116" s="92"/>
      <c r="L3116" s="26"/>
      <c r="M3116" s="26"/>
      <c r="N3116" s="26"/>
      <c r="O3116" s="26"/>
      <c r="P3116" s="26"/>
      <c r="Q3116" s="26"/>
      <c r="R3116" s="26"/>
      <c r="S3116" s="26"/>
      <c r="T3116" s="26"/>
    </row>
    <row r="3117" spans="1:20" x14ac:dyDescent="0.25">
      <c r="A3117" s="26"/>
      <c r="B3117" s="94">
        <v>3</v>
      </c>
      <c r="C3117" s="37" t="s">
        <v>109</v>
      </c>
      <c r="D3117" s="94">
        <v>1</v>
      </c>
      <c r="E3117" s="94">
        <v>2017</v>
      </c>
      <c r="F3117" s="94">
        <v>1</v>
      </c>
      <c r="G3117" s="94">
        <v>0</v>
      </c>
      <c r="H3117" s="94">
        <v>0</v>
      </c>
      <c r="I3117" s="93">
        <v>163</v>
      </c>
      <c r="J3117" s="93" t="b" cm="1">
        <f t="array" ref="J3117">OR(ISNUMBER(SEARCH($L$26:$L$31,C3117)))</f>
        <v>0</v>
      </c>
      <c r="K3117" s="92"/>
      <c r="L3117" s="26"/>
      <c r="M3117" s="26"/>
      <c r="N3117" s="26"/>
      <c r="O3117" s="26"/>
      <c r="P3117" s="26"/>
      <c r="Q3117" s="26"/>
      <c r="R3117" s="26"/>
      <c r="S3117" s="26"/>
      <c r="T3117" s="26"/>
    </row>
    <row r="3118" spans="1:20" x14ac:dyDescent="0.25">
      <c r="A3118" s="26"/>
      <c r="B3118" s="94">
        <v>3</v>
      </c>
      <c r="C3118" s="37" t="s">
        <v>103</v>
      </c>
      <c r="D3118" s="94">
        <v>1</v>
      </c>
      <c r="E3118" s="94">
        <v>2017</v>
      </c>
      <c r="F3118" s="94">
        <v>1</v>
      </c>
      <c r="G3118" s="94">
        <v>0</v>
      </c>
      <c r="H3118" s="94">
        <v>0</v>
      </c>
      <c r="I3118" s="93">
        <v>74829</v>
      </c>
      <c r="J3118" s="93" t="b" cm="1">
        <f t="array" ref="J3118">OR(ISNUMBER(SEARCH($L$26:$L$31,C3118)))</f>
        <v>1</v>
      </c>
      <c r="K3118" s="92"/>
      <c r="L3118" s="26"/>
      <c r="M3118" s="26"/>
      <c r="N3118" s="26"/>
      <c r="O3118" s="26"/>
      <c r="P3118" s="26"/>
      <c r="Q3118" s="26"/>
      <c r="R3118" s="26"/>
      <c r="S3118" s="26"/>
      <c r="T3118" s="26"/>
    </row>
    <row r="3119" spans="1:20" x14ac:dyDescent="0.25">
      <c r="A3119" s="26"/>
      <c r="B3119" s="94">
        <v>1</v>
      </c>
      <c r="C3119" s="37" t="s">
        <v>104</v>
      </c>
      <c r="D3119" s="94">
        <v>1</v>
      </c>
      <c r="E3119" s="94">
        <v>2017</v>
      </c>
      <c r="F3119" s="94">
        <v>1</v>
      </c>
      <c r="G3119" s="94">
        <v>0</v>
      </c>
      <c r="H3119" s="94">
        <v>0</v>
      </c>
      <c r="I3119" s="93">
        <v>305024</v>
      </c>
      <c r="J3119" s="93" t="b" cm="1">
        <f t="array" ref="J3119">OR(ISNUMBER(SEARCH($L$26:$L$31,C3119)))</f>
        <v>1</v>
      </c>
      <c r="K3119" s="92"/>
      <c r="L3119" s="26"/>
      <c r="M3119" s="26"/>
      <c r="N3119" s="26"/>
      <c r="O3119" s="26"/>
      <c r="P3119" s="26"/>
      <c r="Q3119" s="26"/>
      <c r="R3119" s="26"/>
      <c r="S3119" s="26"/>
      <c r="T3119" s="26"/>
    </row>
    <row r="3120" spans="1:20" x14ac:dyDescent="0.25">
      <c r="A3120" s="26"/>
      <c r="B3120" s="94">
        <v>1</v>
      </c>
      <c r="C3120" s="37" t="s">
        <v>104</v>
      </c>
      <c r="D3120" s="94">
        <v>2</v>
      </c>
      <c r="E3120" s="94">
        <v>2017</v>
      </c>
      <c r="F3120" s="94">
        <v>1</v>
      </c>
      <c r="G3120" s="94">
        <v>0</v>
      </c>
      <c r="H3120" s="94">
        <v>0</v>
      </c>
      <c r="I3120" s="93">
        <v>7883</v>
      </c>
      <c r="J3120" s="93" t="b" cm="1">
        <f t="array" ref="J3120">OR(ISNUMBER(SEARCH($L$26:$L$31,C3120)))</f>
        <v>1</v>
      </c>
      <c r="K3120" s="92"/>
      <c r="L3120" s="26"/>
      <c r="M3120" s="26"/>
      <c r="N3120" s="26"/>
      <c r="O3120" s="26"/>
      <c r="P3120" s="26"/>
      <c r="Q3120" s="26"/>
      <c r="R3120" s="26"/>
      <c r="S3120" s="26"/>
      <c r="T3120" s="26"/>
    </row>
    <row r="3121" spans="1:20" x14ac:dyDescent="0.25">
      <c r="A3121" s="26"/>
      <c r="B3121" s="94">
        <v>1</v>
      </c>
      <c r="C3121" s="37" t="s">
        <v>104</v>
      </c>
      <c r="D3121" s="94">
        <v>2</v>
      </c>
      <c r="E3121" s="94">
        <v>2017</v>
      </c>
      <c r="F3121" s="94">
        <v>1</v>
      </c>
      <c r="G3121" s="94">
        <v>0</v>
      </c>
      <c r="H3121" s="94">
        <v>0</v>
      </c>
      <c r="I3121" s="93">
        <v>144903</v>
      </c>
      <c r="J3121" s="93" t="b" cm="1">
        <f t="array" ref="J3121">OR(ISNUMBER(SEARCH($L$26:$L$31,C3121)))</f>
        <v>1</v>
      </c>
      <c r="K3121" s="92"/>
      <c r="L3121" s="26"/>
      <c r="M3121" s="26"/>
      <c r="N3121" s="26"/>
      <c r="O3121" s="26"/>
      <c r="P3121" s="26"/>
      <c r="Q3121" s="26"/>
      <c r="R3121" s="26"/>
      <c r="S3121" s="26"/>
      <c r="T3121" s="26"/>
    </row>
    <row r="3122" spans="1:20" x14ac:dyDescent="0.25">
      <c r="A3122" s="26"/>
      <c r="B3122" s="94">
        <v>1</v>
      </c>
      <c r="C3122" s="37" t="s">
        <v>104</v>
      </c>
      <c r="D3122" s="94">
        <v>2</v>
      </c>
      <c r="E3122" s="94">
        <v>2017</v>
      </c>
      <c r="F3122" s="94">
        <v>1</v>
      </c>
      <c r="G3122" s="94">
        <v>0</v>
      </c>
      <c r="H3122" s="94">
        <v>0</v>
      </c>
      <c r="I3122" s="93">
        <v>170234</v>
      </c>
      <c r="J3122" s="93" t="b" cm="1">
        <f t="array" ref="J3122">OR(ISNUMBER(SEARCH($L$26:$L$31,C3122)))</f>
        <v>1</v>
      </c>
      <c r="K3122" s="92"/>
      <c r="L3122" s="26"/>
      <c r="M3122" s="26"/>
      <c r="N3122" s="26"/>
      <c r="O3122" s="26"/>
      <c r="P3122" s="26"/>
      <c r="Q3122" s="26"/>
      <c r="R3122" s="26"/>
      <c r="S3122" s="26"/>
      <c r="T3122" s="26"/>
    </row>
    <row r="3123" spans="1:20" x14ac:dyDescent="0.25">
      <c r="A3123" s="26"/>
      <c r="B3123" s="94">
        <v>1</v>
      </c>
      <c r="C3123" s="37" t="s">
        <v>113</v>
      </c>
      <c r="D3123" s="94">
        <v>1</v>
      </c>
      <c r="E3123" s="94">
        <v>2017</v>
      </c>
      <c r="F3123" s="94">
        <v>1</v>
      </c>
      <c r="G3123" s="94">
        <v>0</v>
      </c>
      <c r="H3123" s="94">
        <v>0</v>
      </c>
      <c r="I3123" s="93">
        <v>0</v>
      </c>
      <c r="J3123" s="93" t="b" cm="1">
        <f t="array" ref="J3123">OR(ISNUMBER(SEARCH($L$26:$L$31,C3123)))</f>
        <v>0</v>
      </c>
      <c r="K3123" s="92"/>
      <c r="L3123" s="26"/>
      <c r="M3123" s="26"/>
      <c r="N3123" s="26"/>
      <c r="O3123" s="26"/>
      <c r="P3123" s="26"/>
      <c r="Q3123" s="26"/>
      <c r="R3123" s="26"/>
      <c r="S3123" s="26"/>
      <c r="T3123" s="26"/>
    </row>
    <row r="3124" spans="1:20" x14ac:dyDescent="0.25">
      <c r="A3124" s="26"/>
      <c r="B3124" s="94">
        <v>1</v>
      </c>
      <c r="C3124" s="37" t="s">
        <v>113</v>
      </c>
      <c r="D3124" s="94">
        <v>1</v>
      </c>
      <c r="E3124" s="94">
        <v>2017</v>
      </c>
      <c r="F3124" s="94">
        <v>1</v>
      </c>
      <c r="G3124" s="94">
        <v>0</v>
      </c>
      <c r="H3124" s="94">
        <v>0</v>
      </c>
      <c r="I3124" s="93">
        <v>0</v>
      </c>
      <c r="J3124" s="93" t="b" cm="1">
        <f t="array" ref="J3124">OR(ISNUMBER(SEARCH($L$26:$L$31,C3124)))</f>
        <v>0</v>
      </c>
      <c r="K3124" s="92"/>
      <c r="L3124" s="26"/>
      <c r="M3124" s="26"/>
      <c r="N3124" s="26"/>
      <c r="O3124" s="26"/>
      <c r="P3124" s="26"/>
      <c r="Q3124" s="26"/>
      <c r="R3124" s="26"/>
      <c r="S3124" s="26"/>
      <c r="T3124" s="26"/>
    </row>
    <row r="3125" spans="1:20" x14ac:dyDescent="0.25">
      <c r="A3125" s="26"/>
      <c r="B3125" s="94">
        <v>2</v>
      </c>
      <c r="C3125" s="37" t="s">
        <v>104</v>
      </c>
      <c r="D3125" s="94">
        <v>2</v>
      </c>
      <c r="E3125" s="94">
        <v>2017</v>
      </c>
      <c r="F3125" s="94">
        <v>1</v>
      </c>
      <c r="G3125" s="94">
        <v>0</v>
      </c>
      <c r="H3125" s="94">
        <v>0</v>
      </c>
      <c r="I3125" s="93">
        <v>16520</v>
      </c>
      <c r="J3125" s="93" t="b" cm="1">
        <f t="array" ref="J3125">OR(ISNUMBER(SEARCH($L$26:$L$31,C3125)))</f>
        <v>1</v>
      </c>
      <c r="K3125" s="92"/>
      <c r="L3125" s="26"/>
      <c r="M3125" s="26"/>
      <c r="N3125" s="26"/>
      <c r="O3125" s="26"/>
      <c r="P3125" s="26"/>
      <c r="Q3125" s="26"/>
      <c r="R3125" s="26"/>
      <c r="S3125" s="26"/>
      <c r="T3125" s="26"/>
    </row>
    <row r="3126" spans="1:20" x14ac:dyDescent="0.25">
      <c r="A3126" s="26"/>
      <c r="B3126" s="94">
        <v>2</v>
      </c>
      <c r="C3126" s="37" t="s">
        <v>104</v>
      </c>
      <c r="D3126" s="94">
        <v>2</v>
      </c>
      <c r="E3126" s="94">
        <v>2017</v>
      </c>
      <c r="F3126" s="94">
        <v>1</v>
      </c>
      <c r="G3126" s="94">
        <v>0</v>
      </c>
      <c r="H3126" s="94">
        <v>0</v>
      </c>
      <c r="I3126" s="93">
        <v>16130</v>
      </c>
      <c r="J3126" s="93" t="b" cm="1">
        <f t="array" ref="J3126">OR(ISNUMBER(SEARCH($L$26:$L$31,C3126)))</f>
        <v>1</v>
      </c>
      <c r="K3126" s="92"/>
      <c r="L3126" s="26"/>
      <c r="M3126" s="26"/>
      <c r="N3126" s="26"/>
      <c r="O3126" s="26"/>
      <c r="P3126" s="26"/>
      <c r="Q3126" s="26"/>
      <c r="R3126" s="26"/>
      <c r="S3126" s="26"/>
      <c r="T3126" s="26"/>
    </row>
    <row r="3127" spans="1:20" x14ac:dyDescent="0.25">
      <c r="A3127" s="26"/>
      <c r="B3127" s="94">
        <v>2</v>
      </c>
      <c r="C3127" s="37" t="s">
        <v>104</v>
      </c>
      <c r="D3127" s="94">
        <v>2</v>
      </c>
      <c r="E3127" s="94">
        <v>2017</v>
      </c>
      <c r="F3127" s="94">
        <v>1</v>
      </c>
      <c r="G3127" s="94">
        <v>0</v>
      </c>
      <c r="H3127" s="94">
        <v>0</v>
      </c>
      <c r="I3127" s="93">
        <v>49824</v>
      </c>
      <c r="J3127" s="93" t="b" cm="1">
        <f t="array" ref="J3127">OR(ISNUMBER(SEARCH($L$26:$L$31,C3127)))</f>
        <v>1</v>
      </c>
      <c r="K3127" s="92"/>
      <c r="L3127" s="26"/>
      <c r="M3127" s="26"/>
      <c r="N3127" s="26"/>
      <c r="O3127" s="26"/>
      <c r="P3127" s="26"/>
      <c r="Q3127" s="26"/>
      <c r="R3127" s="26"/>
      <c r="S3127" s="26"/>
      <c r="T3127" s="26"/>
    </row>
    <row r="3128" spans="1:20" x14ac:dyDescent="0.25">
      <c r="A3128" s="26"/>
      <c r="B3128" s="94">
        <v>1</v>
      </c>
      <c r="C3128" s="37" t="s">
        <v>107</v>
      </c>
      <c r="D3128" s="94">
        <v>2</v>
      </c>
      <c r="E3128" s="94">
        <v>2017</v>
      </c>
      <c r="F3128" s="94">
        <v>1</v>
      </c>
      <c r="G3128" s="94">
        <v>0</v>
      </c>
      <c r="H3128" s="94">
        <v>0</v>
      </c>
      <c r="I3128" s="93">
        <v>340944</v>
      </c>
      <c r="J3128" s="93" t="b" cm="1">
        <f t="array" ref="J3128">OR(ISNUMBER(SEARCH($L$26:$L$31,C3128)))</f>
        <v>1</v>
      </c>
      <c r="K3128" s="92"/>
      <c r="L3128" s="26"/>
      <c r="M3128" s="26"/>
      <c r="N3128" s="26"/>
      <c r="O3128" s="26"/>
      <c r="P3128" s="26"/>
      <c r="Q3128" s="26"/>
      <c r="R3128" s="26"/>
      <c r="S3128" s="26"/>
      <c r="T3128" s="26"/>
    </row>
    <row r="3129" spans="1:20" x14ac:dyDescent="0.25">
      <c r="A3129" s="26"/>
      <c r="B3129" s="94">
        <v>1</v>
      </c>
      <c r="C3129" s="37" t="s">
        <v>104</v>
      </c>
      <c r="D3129" s="94">
        <v>2</v>
      </c>
      <c r="E3129" s="94">
        <v>2017</v>
      </c>
      <c r="F3129" s="94">
        <v>1</v>
      </c>
      <c r="G3129" s="94">
        <v>0</v>
      </c>
      <c r="H3129" s="94">
        <v>0</v>
      </c>
      <c r="I3129" s="93">
        <v>745202</v>
      </c>
      <c r="J3129" s="93" t="b" cm="1">
        <f t="array" ref="J3129">OR(ISNUMBER(SEARCH($L$26:$L$31,C3129)))</f>
        <v>1</v>
      </c>
      <c r="K3129" s="92"/>
      <c r="L3129" s="26"/>
      <c r="M3129" s="26"/>
      <c r="N3129" s="26"/>
      <c r="O3129" s="26"/>
      <c r="P3129" s="26"/>
      <c r="Q3129" s="26"/>
      <c r="R3129" s="26"/>
      <c r="S3129" s="26"/>
      <c r="T3129" s="26"/>
    </row>
    <row r="3130" spans="1:20" x14ac:dyDescent="0.25">
      <c r="A3130" s="26"/>
      <c r="B3130" s="94">
        <v>3</v>
      </c>
      <c r="C3130" s="37" t="s">
        <v>109</v>
      </c>
      <c r="D3130" s="94">
        <v>2</v>
      </c>
      <c r="E3130" s="94">
        <v>2017</v>
      </c>
      <c r="F3130" s="94">
        <v>1</v>
      </c>
      <c r="G3130" s="94">
        <v>0</v>
      </c>
      <c r="H3130" s="94">
        <v>0</v>
      </c>
      <c r="I3130" s="93">
        <v>141</v>
      </c>
      <c r="J3130" s="93" t="b" cm="1">
        <f t="array" ref="J3130">OR(ISNUMBER(SEARCH($L$26:$L$31,C3130)))</f>
        <v>0</v>
      </c>
      <c r="K3130" s="92"/>
      <c r="L3130" s="26"/>
      <c r="M3130" s="26"/>
      <c r="N3130" s="26"/>
      <c r="O3130" s="26"/>
      <c r="P3130" s="26"/>
      <c r="Q3130" s="26"/>
      <c r="R3130" s="26"/>
      <c r="S3130" s="26"/>
      <c r="T3130" s="26"/>
    </row>
    <row r="3131" spans="1:20" x14ac:dyDescent="0.25">
      <c r="A3131" s="26"/>
      <c r="B3131" s="94">
        <v>4</v>
      </c>
      <c r="C3131" s="37" t="s">
        <v>109</v>
      </c>
      <c r="D3131" s="94">
        <v>2</v>
      </c>
      <c r="E3131" s="94">
        <v>2017</v>
      </c>
      <c r="F3131" s="94">
        <v>1</v>
      </c>
      <c r="G3131" s="94">
        <v>0</v>
      </c>
      <c r="H3131" s="94">
        <v>0</v>
      </c>
      <c r="I3131" s="93">
        <v>1504</v>
      </c>
      <c r="J3131" s="93" t="b" cm="1">
        <f t="array" ref="J3131">OR(ISNUMBER(SEARCH($L$26:$L$31,C3131)))</f>
        <v>0</v>
      </c>
      <c r="K3131" s="92"/>
      <c r="L3131" s="26"/>
      <c r="M3131" s="26"/>
      <c r="N3131" s="26"/>
      <c r="O3131" s="26"/>
      <c r="P3131" s="26"/>
      <c r="Q3131" s="26"/>
      <c r="R3131" s="26"/>
      <c r="S3131" s="26"/>
      <c r="T3131" s="26"/>
    </row>
    <row r="3132" spans="1:20" x14ac:dyDescent="0.25">
      <c r="A3132" s="26"/>
      <c r="B3132" s="94">
        <v>3</v>
      </c>
      <c r="C3132" s="37" t="s">
        <v>103</v>
      </c>
      <c r="D3132" s="94">
        <v>2</v>
      </c>
      <c r="E3132" s="94">
        <v>2017</v>
      </c>
      <c r="F3132" s="94">
        <v>1</v>
      </c>
      <c r="G3132" s="94">
        <v>0</v>
      </c>
      <c r="H3132" s="94">
        <v>0</v>
      </c>
      <c r="I3132" s="93">
        <v>1592</v>
      </c>
      <c r="J3132" s="93" t="b" cm="1">
        <f t="array" ref="J3132">OR(ISNUMBER(SEARCH($L$26:$L$31,C3132)))</f>
        <v>1</v>
      </c>
      <c r="K3132" s="92"/>
      <c r="L3132" s="26"/>
      <c r="M3132" s="26"/>
      <c r="N3132" s="26"/>
      <c r="O3132" s="26"/>
      <c r="P3132" s="26"/>
      <c r="Q3132" s="26"/>
      <c r="R3132" s="26"/>
      <c r="S3132" s="26"/>
      <c r="T3132" s="26"/>
    </row>
    <row r="3133" spans="1:20" x14ac:dyDescent="0.25">
      <c r="A3133" s="26"/>
      <c r="B3133" s="94">
        <v>3</v>
      </c>
      <c r="C3133" s="37" t="s">
        <v>103</v>
      </c>
      <c r="D3133" s="94">
        <v>2</v>
      </c>
      <c r="E3133" s="94">
        <v>2017</v>
      </c>
      <c r="F3133" s="94">
        <v>1</v>
      </c>
      <c r="G3133" s="94">
        <v>0</v>
      </c>
      <c r="H3133" s="94">
        <v>0</v>
      </c>
      <c r="I3133" s="93">
        <v>15048</v>
      </c>
      <c r="J3133" s="93" t="b" cm="1">
        <f t="array" ref="J3133">OR(ISNUMBER(SEARCH($L$26:$L$31,C3133)))</f>
        <v>1</v>
      </c>
      <c r="K3133" s="92"/>
      <c r="L3133" s="26"/>
      <c r="M3133" s="26"/>
      <c r="N3133" s="26"/>
      <c r="O3133" s="26"/>
      <c r="P3133" s="26"/>
      <c r="Q3133" s="26"/>
      <c r="R3133" s="26"/>
      <c r="S3133" s="26"/>
      <c r="T3133" s="26"/>
    </row>
    <row r="3134" spans="1:20" x14ac:dyDescent="0.25">
      <c r="A3134" s="26"/>
      <c r="B3134" s="94">
        <v>1</v>
      </c>
      <c r="C3134" s="37" t="s">
        <v>107</v>
      </c>
      <c r="D3134" s="94">
        <v>4</v>
      </c>
      <c r="E3134" s="94">
        <v>2017</v>
      </c>
      <c r="F3134" s="94">
        <v>1</v>
      </c>
      <c r="G3134" s="94">
        <v>0</v>
      </c>
      <c r="H3134" s="94">
        <v>0</v>
      </c>
      <c r="I3134" s="93">
        <v>816457</v>
      </c>
      <c r="J3134" s="93" t="b" cm="1">
        <f t="array" ref="J3134">OR(ISNUMBER(SEARCH($L$26:$L$31,C3134)))</f>
        <v>1</v>
      </c>
      <c r="K3134" s="92"/>
      <c r="L3134" s="26"/>
      <c r="M3134" s="26"/>
      <c r="N3134" s="26"/>
      <c r="O3134" s="26"/>
      <c r="P3134" s="26"/>
      <c r="Q3134" s="26"/>
      <c r="R3134" s="26"/>
      <c r="S3134" s="26"/>
      <c r="T3134" s="26"/>
    </row>
    <row r="3135" spans="1:20" x14ac:dyDescent="0.25">
      <c r="A3135" s="26"/>
      <c r="B3135" s="94">
        <v>3</v>
      </c>
      <c r="C3135" s="37" t="s">
        <v>103</v>
      </c>
      <c r="D3135" s="94">
        <v>2</v>
      </c>
      <c r="E3135" s="94">
        <v>2017</v>
      </c>
      <c r="F3135" s="94">
        <v>1</v>
      </c>
      <c r="G3135" s="94">
        <v>0</v>
      </c>
      <c r="H3135" s="94">
        <v>0</v>
      </c>
      <c r="I3135" s="93">
        <v>1562</v>
      </c>
      <c r="J3135" s="93" t="b" cm="1">
        <f t="array" ref="J3135">OR(ISNUMBER(SEARCH($L$26:$L$31,C3135)))</f>
        <v>1</v>
      </c>
      <c r="K3135" s="92"/>
      <c r="L3135" s="26"/>
      <c r="M3135" s="26"/>
      <c r="N3135" s="26"/>
      <c r="O3135" s="26"/>
      <c r="P3135" s="26"/>
      <c r="Q3135" s="26"/>
      <c r="R3135" s="26"/>
      <c r="S3135" s="26"/>
      <c r="T3135" s="26"/>
    </row>
    <row r="3136" spans="1:20" x14ac:dyDescent="0.25">
      <c r="A3136" s="26"/>
      <c r="B3136" s="94">
        <v>2</v>
      </c>
      <c r="C3136" s="37" t="s">
        <v>104</v>
      </c>
      <c r="D3136" s="94">
        <v>2</v>
      </c>
      <c r="E3136" s="94">
        <v>2017</v>
      </c>
      <c r="F3136" s="94">
        <v>1</v>
      </c>
      <c r="G3136" s="94">
        <v>0</v>
      </c>
      <c r="H3136" s="94">
        <v>0</v>
      </c>
      <c r="I3136" s="93">
        <v>15951</v>
      </c>
      <c r="J3136" s="93" t="b" cm="1">
        <f t="array" ref="J3136">OR(ISNUMBER(SEARCH($L$26:$L$31,C3136)))</f>
        <v>1</v>
      </c>
      <c r="K3136" s="92"/>
      <c r="L3136" s="26"/>
      <c r="M3136" s="26"/>
      <c r="N3136" s="26"/>
      <c r="O3136" s="26"/>
      <c r="P3136" s="26"/>
      <c r="Q3136" s="26"/>
      <c r="R3136" s="26"/>
      <c r="S3136" s="26"/>
      <c r="T3136" s="26"/>
    </row>
    <row r="3137" spans="1:20" x14ac:dyDescent="0.25">
      <c r="A3137" s="26"/>
      <c r="B3137" s="94">
        <v>4</v>
      </c>
      <c r="C3137" s="37" t="s">
        <v>109</v>
      </c>
      <c r="D3137" s="94">
        <v>2</v>
      </c>
      <c r="E3137" s="94">
        <v>2017</v>
      </c>
      <c r="F3137" s="94">
        <v>1</v>
      </c>
      <c r="G3137" s="94">
        <v>0</v>
      </c>
      <c r="H3137" s="94">
        <v>0</v>
      </c>
      <c r="I3137" s="93">
        <v>1621</v>
      </c>
      <c r="J3137" s="93" t="b" cm="1">
        <f t="array" ref="J3137">OR(ISNUMBER(SEARCH($L$26:$L$31,C3137)))</f>
        <v>0</v>
      </c>
      <c r="K3137" s="92"/>
      <c r="L3137" s="26"/>
      <c r="M3137" s="26"/>
      <c r="N3137" s="26"/>
      <c r="O3137" s="26"/>
      <c r="P3137" s="26"/>
      <c r="Q3137" s="26"/>
      <c r="R3137" s="26"/>
      <c r="S3137" s="26"/>
      <c r="T3137" s="26"/>
    </row>
    <row r="3138" spans="1:20" x14ac:dyDescent="0.25">
      <c r="A3138" s="26"/>
      <c r="B3138" s="94">
        <v>2</v>
      </c>
      <c r="C3138" s="37" t="s">
        <v>107</v>
      </c>
      <c r="D3138" s="94">
        <v>1</v>
      </c>
      <c r="E3138" s="94">
        <v>2017</v>
      </c>
      <c r="F3138" s="94">
        <v>1</v>
      </c>
      <c r="G3138" s="94">
        <v>0</v>
      </c>
      <c r="H3138" s="94">
        <v>0</v>
      </c>
      <c r="I3138" s="93">
        <v>14288797</v>
      </c>
      <c r="J3138" s="93" t="b" cm="1">
        <f t="array" ref="J3138">OR(ISNUMBER(SEARCH($L$26:$L$31,C3138)))</f>
        <v>1</v>
      </c>
      <c r="K3138" s="92"/>
      <c r="L3138" s="26"/>
      <c r="M3138" s="26"/>
      <c r="N3138" s="26"/>
      <c r="O3138" s="26"/>
      <c r="P3138" s="26"/>
      <c r="Q3138" s="26"/>
      <c r="R3138" s="26"/>
      <c r="S3138" s="26"/>
      <c r="T3138" s="26"/>
    </row>
    <row r="3139" spans="1:20" x14ac:dyDescent="0.25">
      <c r="A3139" s="26"/>
      <c r="B3139" s="94">
        <v>2</v>
      </c>
      <c r="C3139" s="37" t="s">
        <v>109</v>
      </c>
      <c r="D3139" s="94">
        <v>2</v>
      </c>
      <c r="E3139" s="94">
        <v>2017</v>
      </c>
      <c r="F3139" s="94">
        <v>1</v>
      </c>
      <c r="G3139" s="94">
        <v>0</v>
      </c>
      <c r="H3139" s="94">
        <v>0</v>
      </c>
      <c r="I3139" s="93">
        <v>8094</v>
      </c>
      <c r="J3139" s="93" t="b" cm="1">
        <f t="array" ref="J3139">OR(ISNUMBER(SEARCH($L$26:$L$31,C3139)))</f>
        <v>0</v>
      </c>
      <c r="K3139" s="92"/>
      <c r="L3139" s="26"/>
      <c r="M3139" s="26"/>
      <c r="N3139" s="26"/>
      <c r="O3139" s="26"/>
      <c r="P3139" s="26"/>
      <c r="Q3139" s="26"/>
      <c r="R3139" s="26"/>
      <c r="S3139" s="26"/>
      <c r="T3139" s="26"/>
    </row>
    <row r="3140" spans="1:20" x14ac:dyDescent="0.25">
      <c r="A3140" s="26"/>
      <c r="B3140" s="94">
        <v>1</v>
      </c>
      <c r="C3140" s="37" t="s">
        <v>104</v>
      </c>
      <c r="D3140" s="94">
        <v>2</v>
      </c>
      <c r="E3140" s="94">
        <v>2017</v>
      </c>
      <c r="F3140" s="94">
        <v>1</v>
      </c>
      <c r="G3140" s="94">
        <v>0</v>
      </c>
      <c r="H3140" s="94">
        <v>0</v>
      </c>
      <c r="I3140" s="93">
        <v>164385</v>
      </c>
      <c r="J3140" s="93" t="b" cm="1">
        <f t="array" ref="J3140">OR(ISNUMBER(SEARCH($L$26:$L$31,C3140)))</f>
        <v>1</v>
      </c>
      <c r="K3140" s="92"/>
      <c r="L3140" s="26"/>
      <c r="M3140" s="26"/>
      <c r="N3140" s="26"/>
      <c r="O3140" s="26"/>
      <c r="P3140" s="26"/>
      <c r="Q3140" s="26"/>
      <c r="R3140" s="26"/>
      <c r="S3140" s="26"/>
      <c r="T3140" s="26"/>
    </row>
    <row r="3141" spans="1:20" x14ac:dyDescent="0.25">
      <c r="A3141" s="26"/>
      <c r="B3141" s="94">
        <v>3</v>
      </c>
      <c r="C3141" s="37" t="s">
        <v>103</v>
      </c>
      <c r="D3141" s="94">
        <v>2</v>
      </c>
      <c r="E3141" s="94">
        <v>2017</v>
      </c>
      <c r="F3141" s="94">
        <v>1</v>
      </c>
      <c r="G3141" s="94">
        <v>0</v>
      </c>
      <c r="H3141" s="94">
        <v>0</v>
      </c>
      <c r="I3141" s="93">
        <v>1524</v>
      </c>
      <c r="J3141" s="93" t="b" cm="1">
        <f t="array" ref="J3141">OR(ISNUMBER(SEARCH($L$26:$L$31,C3141)))</f>
        <v>1</v>
      </c>
      <c r="K3141" s="92"/>
      <c r="L3141" s="26"/>
      <c r="M3141" s="26"/>
      <c r="N3141" s="26"/>
      <c r="O3141" s="26"/>
      <c r="P3141" s="26"/>
      <c r="Q3141" s="26"/>
      <c r="R3141" s="26"/>
      <c r="S3141" s="26"/>
      <c r="T3141" s="26"/>
    </row>
    <row r="3142" spans="1:20" x14ac:dyDescent="0.25">
      <c r="A3142" s="26"/>
      <c r="B3142" s="94">
        <v>3</v>
      </c>
      <c r="C3142" s="37" t="s">
        <v>103</v>
      </c>
      <c r="D3142" s="94">
        <v>2</v>
      </c>
      <c r="E3142" s="94">
        <v>2017</v>
      </c>
      <c r="F3142" s="94">
        <v>1</v>
      </c>
      <c r="G3142" s="94">
        <v>0</v>
      </c>
      <c r="H3142" s="94">
        <v>0</v>
      </c>
      <c r="I3142" s="93">
        <v>1433</v>
      </c>
      <c r="J3142" s="93" t="b" cm="1">
        <f t="array" ref="J3142">OR(ISNUMBER(SEARCH($L$26:$L$31,C3142)))</f>
        <v>1</v>
      </c>
      <c r="K3142" s="92"/>
      <c r="L3142" s="26"/>
      <c r="M3142" s="26"/>
      <c r="N3142" s="26"/>
      <c r="O3142" s="26"/>
      <c r="P3142" s="26"/>
      <c r="Q3142" s="26"/>
      <c r="R3142" s="26"/>
      <c r="S3142" s="26"/>
      <c r="T3142" s="26"/>
    </row>
    <row r="3143" spans="1:20" x14ac:dyDescent="0.25">
      <c r="A3143" s="26"/>
      <c r="B3143" s="94">
        <v>3</v>
      </c>
      <c r="C3143" s="37" t="s">
        <v>103</v>
      </c>
      <c r="D3143" s="94">
        <v>2</v>
      </c>
      <c r="E3143" s="94">
        <v>2017</v>
      </c>
      <c r="F3143" s="94">
        <v>1</v>
      </c>
      <c r="G3143" s="94">
        <v>0</v>
      </c>
      <c r="H3143" s="94">
        <v>0</v>
      </c>
      <c r="I3143" s="93">
        <v>1724</v>
      </c>
      <c r="J3143" s="93" t="b" cm="1">
        <f t="array" ref="J3143">OR(ISNUMBER(SEARCH($L$26:$L$31,C3143)))</f>
        <v>1</v>
      </c>
      <c r="K3143" s="92"/>
      <c r="L3143" s="26"/>
      <c r="M3143" s="26"/>
      <c r="N3143" s="26"/>
      <c r="O3143" s="26"/>
      <c r="P3143" s="26"/>
      <c r="Q3143" s="26"/>
      <c r="R3143" s="26"/>
      <c r="S3143" s="26"/>
      <c r="T3143" s="26"/>
    </row>
    <row r="3144" spans="1:20" x14ac:dyDescent="0.25">
      <c r="A3144" s="26"/>
      <c r="B3144" s="94">
        <v>3</v>
      </c>
      <c r="C3144" s="37" t="s">
        <v>103</v>
      </c>
      <c r="D3144" s="94">
        <v>2</v>
      </c>
      <c r="E3144" s="94">
        <v>2017</v>
      </c>
      <c r="F3144" s="94">
        <v>1</v>
      </c>
      <c r="G3144" s="94">
        <v>0</v>
      </c>
      <c r="H3144" s="94">
        <v>0</v>
      </c>
      <c r="I3144" s="93">
        <v>1455</v>
      </c>
      <c r="J3144" s="93" t="b" cm="1">
        <f t="array" ref="J3144">OR(ISNUMBER(SEARCH($L$26:$L$31,C3144)))</f>
        <v>1</v>
      </c>
      <c r="K3144" s="92"/>
      <c r="L3144" s="26"/>
      <c r="M3144" s="26"/>
      <c r="N3144" s="26"/>
      <c r="O3144" s="26"/>
      <c r="P3144" s="26"/>
      <c r="Q3144" s="26"/>
      <c r="R3144" s="26"/>
      <c r="S3144" s="26"/>
      <c r="T3144" s="26"/>
    </row>
    <row r="3145" spans="1:20" x14ac:dyDescent="0.25">
      <c r="A3145" s="26"/>
      <c r="B3145" s="94">
        <v>3</v>
      </c>
      <c r="C3145" s="37" t="s">
        <v>103</v>
      </c>
      <c r="D3145" s="94">
        <v>2</v>
      </c>
      <c r="E3145" s="94">
        <v>2017</v>
      </c>
      <c r="F3145" s="94">
        <v>1</v>
      </c>
      <c r="G3145" s="94">
        <v>0</v>
      </c>
      <c r="H3145" s="94">
        <v>0</v>
      </c>
      <c r="I3145" s="93">
        <v>1500</v>
      </c>
      <c r="J3145" s="93" t="b" cm="1">
        <f t="array" ref="J3145">OR(ISNUMBER(SEARCH($L$26:$L$31,C3145)))</f>
        <v>1</v>
      </c>
      <c r="K3145" s="92"/>
      <c r="L3145" s="26"/>
      <c r="M3145" s="26"/>
      <c r="N3145" s="26"/>
      <c r="O3145" s="26"/>
      <c r="P3145" s="26"/>
      <c r="Q3145" s="26"/>
      <c r="R3145" s="26"/>
      <c r="S3145" s="26"/>
      <c r="T3145" s="26"/>
    </row>
    <row r="3146" spans="1:20" x14ac:dyDescent="0.25">
      <c r="A3146" s="26"/>
      <c r="B3146" s="94">
        <v>3</v>
      </c>
      <c r="C3146" s="37" t="s">
        <v>103</v>
      </c>
      <c r="D3146" s="94">
        <v>2</v>
      </c>
      <c r="E3146" s="94">
        <v>2017</v>
      </c>
      <c r="F3146" s="94">
        <v>1</v>
      </c>
      <c r="G3146" s="94">
        <v>0</v>
      </c>
      <c r="H3146" s="94">
        <v>0</v>
      </c>
      <c r="I3146" s="93">
        <v>1729</v>
      </c>
      <c r="J3146" s="93" t="b" cm="1">
        <f t="array" ref="J3146">OR(ISNUMBER(SEARCH($L$26:$L$31,C3146)))</f>
        <v>1</v>
      </c>
      <c r="K3146" s="92"/>
      <c r="L3146" s="26"/>
      <c r="M3146" s="26"/>
      <c r="N3146" s="26"/>
      <c r="O3146" s="26"/>
      <c r="P3146" s="26"/>
      <c r="Q3146" s="26"/>
      <c r="R3146" s="26"/>
      <c r="S3146" s="26"/>
      <c r="T3146" s="26"/>
    </row>
    <row r="3147" spans="1:20" x14ac:dyDescent="0.25">
      <c r="A3147" s="26"/>
      <c r="B3147" s="94">
        <v>3</v>
      </c>
      <c r="C3147" s="37" t="s">
        <v>112</v>
      </c>
      <c r="D3147" s="94">
        <v>2</v>
      </c>
      <c r="E3147" s="94">
        <v>2017</v>
      </c>
      <c r="F3147" s="94">
        <v>2</v>
      </c>
      <c r="G3147" s="94">
        <v>0</v>
      </c>
      <c r="H3147" s="94">
        <v>0</v>
      </c>
      <c r="I3147" s="93">
        <v>1480</v>
      </c>
      <c r="J3147" s="93" t="b" cm="1">
        <f t="array" ref="J3147">OR(ISNUMBER(SEARCH($L$26:$L$31,C3147)))</f>
        <v>1</v>
      </c>
      <c r="K3147" s="92"/>
      <c r="L3147" s="26"/>
      <c r="M3147" s="26"/>
      <c r="N3147" s="26"/>
      <c r="O3147" s="26"/>
      <c r="P3147" s="26"/>
      <c r="Q3147" s="26"/>
      <c r="R3147" s="26"/>
      <c r="S3147" s="26"/>
      <c r="T3147" s="26"/>
    </row>
    <row r="3148" spans="1:20" x14ac:dyDescent="0.25">
      <c r="A3148" s="26"/>
      <c r="B3148" s="94">
        <v>3</v>
      </c>
      <c r="C3148" s="37" t="s">
        <v>112</v>
      </c>
      <c r="D3148" s="94">
        <v>2</v>
      </c>
      <c r="E3148" s="94">
        <v>2017</v>
      </c>
      <c r="F3148" s="94">
        <v>2</v>
      </c>
      <c r="G3148" s="94">
        <v>0</v>
      </c>
      <c r="H3148" s="94">
        <v>0</v>
      </c>
      <c r="I3148" s="93">
        <v>1542</v>
      </c>
      <c r="J3148" s="93" t="b" cm="1">
        <f t="array" ref="J3148">OR(ISNUMBER(SEARCH($L$26:$L$31,C3148)))</f>
        <v>1</v>
      </c>
      <c r="K3148" s="92"/>
      <c r="L3148" s="26"/>
      <c r="M3148" s="26"/>
      <c r="N3148" s="26"/>
      <c r="O3148" s="26"/>
      <c r="P3148" s="26"/>
      <c r="Q3148" s="26"/>
      <c r="R3148" s="26"/>
      <c r="S3148" s="26"/>
      <c r="T3148" s="26"/>
    </row>
    <row r="3149" spans="1:20" x14ac:dyDescent="0.25">
      <c r="A3149" s="26"/>
      <c r="B3149" s="94">
        <v>3</v>
      </c>
      <c r="C3149" s="37" t="s">
        <v>103</v>
      </c>
      <c r="D3149" s="94">
        <v>2</v>
      </c>
      <c r="E3149" s="94">
        <v>2017</v>
      </c>
      <c r="F3149" s="94">
        <v>1</v>
      </c>
      <c r="G3149" s="94">
        <v>0</v>
      </c>
      <c r="H3149" s="94">
        <v>0</v>
      </c>
      <c r="I3149" s="93">
        <v>1459</v>
      </c>
      <c r="J3149" s="93" t="b" cm="1">
        <f t="array" ref="J3149">OR(ISNUMBER(SEARCH($L$26:$L$31,C3149)))</f>
        <v>1</v>
      </c>
      <c r="K3149" s="92"/>
      <c r="L3149" s="26"/>
      <c r="M3149" s="26"/>
      <c r="N3149" s="26"/>
      <c r="O3149" s="26"/>
      <c r="P3149" s="26"/>
      <c r="Q3149" s="26"/>
      <c r="R3149" s="26"/>
      <c r="S3149" s="26"/>
      <c r="T3149" s="26"/>
    </row>
    <row r="3150" spans="1:20" x14ac:dyDescent="0.25">
      <c r="A3150" s="26"/>
      <c r="B3150" s="94">
        <v>6</v>
      </c>
      <c r="C3150" s="37" t="s">
        <v>112</v>
      </c>
      <c r="D3150" s="94">
        <v>3</v>
      </c>
      <c r="E3150" s="94">
        <v>2017</v>
      </c>
      <c r="F3150" s="94">
        <v>1</v>
      </c>
      <c r="G3150" s="94">
        <v>0</v>
      </c>
      <c r="H3150" s="94">
        <v>0</v>
      </c>
      <c r="I3150" s="93">
        <v>1443</v>
      </c>
      <c r="J3150" s="93" t="b" cm="1">
        <f t="array" ref="J3150">OR(ISNUMBER(SEARCH($L$26:$L$31,C3150)))</f>
        <v>1</v>
      </c>
      <c r="K3150" s="92"/>
      <c r="L3150" s="26"/>
      <c r="M3150" s="26"/>
      <c r="N3150" s="26"/>
      <c r="O3150" s="26"/>
      <c r="P3150" s="26"/>
      <c r="Q3150" s="26"/>
      <c r="R3150" s="26"/>
      <c r="S3150" s="26"/>
      <c r="T3150" s="26"/>
    </row>
    <row r="3151" spans="1:20" x14ac:dyDescent="0.25">
      <c r="A3151" s="26"/>
      <c r="B3151" s="94">
        <v>3</v>
      </c>
      <c r="C3151" s="37" t="s">
        <v>103</v>
      </c>
      <c r="D3151" s="94">
        <v>3</v>
      </c>
      <c r="E3151" s="94">
        <v>2017</v>
      </c>
      <c r="F3151" s="94">
        <v>1</v>
      </c>
      <c r="G3151" s="94">
        <v>0</v>
      </c>
      <c r="H3151" s="94">
        <v>0</v>
      </c>
      <c r="I3151" s="93">
        <v>1681</v>
      </c>
      <c r="J3151" s="93" t="b" cm="1">
        <f t="array" ref="J3151">OR(ISNUMBER(SEARCH($L$26:$L$31,C3151)))</f>
        <v>1</v>
      </c>
      <c r="K3151" s="92"/>
      <c r="L3151" s="26"/>
      <c r="M3151" s="26"/>
      <c r="N3151" s="26"/>
      <c r="O3151" s="26"/>
      <c r="P3151" s="26"/>
      <c r="Q3151" s="26"/>
      <c r="R3151" s="26"/>
      <c r="S3151" s="26"/>
      <c r="T3151" s="26"/>
    </row>
    <row r="3152" spans="1:20" x14ac:dyDescent="0.25">
      <c r="A3152" s="26"/>
      <c r="B3152" s="94">
        <v>3</v>
      </c>
      <c r="C3152" s="37" t="s">
        <v>112</v>
      </c>
      <c r="D3152" s="94">
        <v>3</v>
      </c>
      <c r="E3152" s="94">
        <v>2017</v>
      </c>
      <c r="F3152" s="94">
        <v>1</v>
      </c>
      <c r="G3152" s="94">
        <v>0</v>
      </c>
      <c r="H3152" s="94">
        <v>0</v>
      </c>
      <c r="I3152" s="93">
        <v>1635</v>
      </c>
      <c r="J3152" s="93" t="b" cm="1">
        <f t="array" ref="J3152">OR(ISNUMBER(SEARCH($L$26:$L$31,C3152)))</f>
        <v>1</v>
      </c>
      <c r="K3152" s="92"/>
      <c r="L3152" s="26"/>
      <c r="M3152" s="26"/>
      <c r="N3152" s="26"/>
      <c r="O3152" s="26"/>
      <c r="P3152" s="26"/>
      <c r="Q3152" s="26"/>
      <c r="R3152" s="26"/>
      <c r="S3152" s="26"/>
      <c r="T3152" s="26"/>
    </row>
    <row r="3153" spans="1:20" x14ac:dyDescent="0.25">
      <c r="A3153" s="26"/>
      <c r="B3153" s="94">
        <v>1</v>
      </c>
      <c r="C3153" s="37" t="s">
        <v>103</v>
      </c>
      <c r="D3153" s="94">
        <v>3</v>
      </c>
      <c r="E3153" s="94">
        <v>2017</v>
      </c>
      <c r="F3153" s="94">
        <v>1</v>
      </c>
      <c r="G3153" s="94">
        <v>0</v>
      </c>
      <c r="H3153" s="94">
        <v>0</v>
      </c>
      <c r="I3153" s="93">
        <v>8318</v>
      </c>
      <c r="J3153" s="93" t="b" cm="1">
        <f t="array" ref="J3153">OR(ISNUMBER(SEARCH($L$26:$L$31,C3153)))</f>
        <v>1</v>
      </c>
      <c r="K3153" s="92"/>
      <c r="L3153" s="26"/>
      <c r="M3153" s="26"/>
      <c r="N3153" s="26"/>
      <c r="O3153" s="26"/>
      <c r="P3153" s="26"/>
      <c r="Q3153" s="26"/>
      <c r="R3153" s="26"/>
      <c r="S3153" s="26"/>
      <c r="T3153" s="26"/>
    </row>
    <row r="3154" spans="1:20" x14ac:dyDescent="0.25">
      <c r="A3154" s="26"/>
      <c r="B3154" s="94">
        <v>2</v>
      </c>
      <c r="C3154" s="37" t="s">
        <v>104</v>
      </c>
      <c r="D3154" s="94">
        <v>3</v>
      </c>
      <c r="E3154" s="94">
        <v>2017</v>
      </c>
      <c r="F3154" s="94">
        <v>1</v>
      </c>
      <c r="G3154" s="94">
        <v>0</v>
      </c>
      <c r="H3154" s="94">
        <v>0</v>
      </c>
      <c r="I3154" s="93">
        <v>33095</v>
      </c>
      <c r="J3154" s="93" t="b" cm="1">
        <f t="array" ref="J3154">OR(ISNUMBER(SEARCH($L$26:$L$31,C3154)))</f>
        <v>1</v>
      </c>
      <c r="K3154" s="92"/>
      <c r="L3154" s="26"/>
      <c r="M3154" s="26"/>
      <c r="N3154" s="26"/>
      <c r="O3154" s="26"/>
      <c r="P3154" s="26"/>
      <c r="Q3154" s="26"/>
      <c r="R3154" s="26"/>
      <c r="S3154" s="26"/>
      <c r="T3154" s="26"/>
    </row>
    <row r="3155" spans="1:20" x14ac:dyDescent="0.25">
      <c r="A3155" s="26"/>
      <c r="B3155" s="94">
        <v>4</v>
      </c>
      <c r="C3155" s="37" t="s">
        <v>106</v>
      </c>
      <c r="D3155" s="94">
        <v>3</v>
      </c>
      <c r="E3155" s="94">
        <v>2017</v>
      </c>
      <c r="F3155" s="94">
        <v>1</v>
      </c>
      <c r="G3155" s="94">
        <v>0</v>
      </c>
      <c r="H3155" s="94">
        <v>0</v>
      </c>
      <c r="I3155" s="93">
        <v>1725</v>
      </c>
      <c r="J3155" s="93" t="b" cm="1">
        <f t="array" ref="J3155">OR(ISNUMBER(SEARCH($L$26:$L$31,C3155)))</f>
        <v>0</v>
      </c>
      <c r="K3155" s="92"/>
      <c r="L3155" s="26"/>
      <c r="M3155" s="26"/>
      <c r="N3155" s="26"/>
      <c r="O3155" s="26"/>
      <c r="P3155" s="26"/>
      <c r="Q3155" s="26"/>
      <c r="R3155" s="26"/>
      <c r="S3155" s="26"/>
      <c r="T3155" s="26"/>
    </row>
    <row r="3156" spans="1:20" x14ac:dyDescent="0.25">
      <c r="A3156" s="26"/>
      <c r="B3156" s="94">
        <v>1</v>
      </c>
      <c r="C3156" s="37" t="s">
        <v>106</v>
      </c>
      <c r="D3156" s="94">
        <v>3</v>
      </c>
      <c r="E3156" s="94">
        <v>2017</v>
      </c>
      <c r="F3156" s="94">
        <v>1</v>
      </c>
      <c r="G3156" s="94">
        <v>0</v>
      </c>
      <c r="H3156" s="94">
        <v>0</v>
      </c>
      <c r="I3156" s="93">
        <v>168221</v>
      </c>
      <c r="J3156" s="93" t="b" cm="1">
        <f t="array" ref="J3156">OR(ISNUMBER(SEARCH($L$26:$L$31,C3156)))</f>
        <v>0</v>
      </c>
      <c r="K3156" s="92"/>
      <c r="L3156" s="26"/>
      <c r="M3156" s="26"/>
      <c r="N3156" s="26"/>
      <c r="O3156" s="26"/>
      <c r="P3156" s="26"/>
      <c r="Q3156" s="26"/>
      <c r="R3156" s="26"/>
      <c r="S3156" s="26"/>
      <c r="T3156" s="26"/>
    </row>
    <row r="3157" spans="1:20" x14ac:dyDescent="0.25">
      <c r="A3157" s="26"/>
      <c r="B3157" s="94">
        <v>1</v>
      </c>
      <c r="C3157" s="37" t="s">
        <v>106</v>
      </c>
      <c r="D3157" s="94">
        <v>3</v>
      </c>
      <c r="E3157" s="94">
        <v>2017</v>
      </c>
      <c r="F3157" s="94">
        <v>1</v>
      </c>
      <c r="G3157" s="94">
        <v>0</v>
      </c>
      <c r="H3157" s="94">
        <v>0</v>
      </c>
      <c r="I3157" s="93">
        <v>172279</v>
      </c>
      <c r="J3157" s="93" t="b" cm="1">
        <f t="array" ref="J3157">OR(ISNUMBER(SEARCH($L$26:$L$31,C3157)))</f>
        <v>0</v>
      </c>
      <c r="K3157" s="92"/>
      <c r="L3157" s="26"/>
      <c r="M3157" s="26"/>
      <c r="N3157" s="26"/>
      <c r="O3157" s="26"/>
      <c r="P3157" s="26"/>
      <c r="Q3157" s="26"/>
      <c r="R3157" s="26"/>
      <c r="S3157" s="26"/>
      <c r="T3157" s="26"/>
    </row>
    <row r="3158" spans="1:20" x14ac:dyDescent="0.25">
      <c r="A3158" s="26"/>
      <c r="B3158" s="94">
        <v>5</v>
      </c>
      <c r="C3158" s="37" t="s">
        <v>106</v>
      </c>
      <c r="D3158" s="94">
        <v>3</v>
      </c>
      <c r="E3158" s="94">
        <v>2017</v>
      </c>
      <c r="F3158" s="94">
        <v>1</v>
      </c>
      <c r="G3158" s="94">
        <v>0</v>
      </c>
      <c r="H3158" s="94">
        <v>0</v>
      </c>
      <c r="I3158" s="93">
        <v>1711</v>
      </c>
      <c r="J3158" s="93" t="b" cm="1">
        <f t="array" ref="J3158">OR(ISNUMBER(SEARCH($L$26:$L$31,C3158)))</f>
        <v>0</v>
      </c>
      <c r="K3158" s="92"/>
      <c r="L3158" s="26"/>
      <c r="M3158" s="26"/>
      <c r="N3158" s="26"/>
      <c r="O3158" s="26"/>
      <c r="P3158" s="26"/>
      <c r="Q3158" s="26"/>
      <c r="R3158" s="26"/>
      <c r="S3158" s="26"/>
      <c r="T3158" s="26"/>
    </row>
    <row r="3159" spans="1:20" x14ac:dyDescent="0.25">
      <c r="A3159" s="26"/>
      <c r="B3159" s="94">
        <v>2</v>
      </c>
      <c r="C3159" s="37" t="s">
        <v>104</v>
      </c>
      <c r="D3159" s="94">
        <v>3</v>
      </c>
      <c r="E3159" s="94">
        <v>2017</v>
      </c>
      <c r="F3159" s="94">
        <v>1</v>
      </c>
      <c r="G3159" s="94">
        <v>0</v>
      </c>
      <c r="H3159" s="94">
        <v>0</v>
      </c>
      <c r="I3159" s="93">
        <v>47227</v>
      </c>
      <c r="J3159" s="93" t="b" cm="1">
        <f t="array" ref="J3159">OR(ISNUMBER(SEARCH($L$26:$L$31,C3159)))</f>
        <v>1</v>
      </c>
      <c r="K3159" s="92"/>
      <c r="L3159" s="26"/>
      <c r="M3159" s="26"/>
      <c r="N3159" s="26"/>
      <c r="O3159" s="26"/>
      <c r="P3159" s="26"/>
      <c r="Q3159" s="26"/>
      <c r="R3159" s="26"/>
      <c r="S3159" s="26"/>
      <c r="T3159" s="26"/>
    </row>
    <row r="3160" spans="1:20" x14ac:dyDescent="0.25">
      <c r="A3160" s="26"/>
      <c r="B3160" s="94">
        <v>2</v>
      </c>
      <c r="C3160" s="37" t="s">
        <v>104</v>
      </c>
      <c r="D3160" s="94">
        <v>3</v>
      </c>
      <c r="E3160" s="94">
        <v>2017</v>
      </c>
      <c r="F3160" s="94">
        <v>1</v>
      </c>
      <c r="G3160" s="94">
        <v>0</v>
      </c>
      <c r="H3160" s="94">
        <v>0</v>
      </c>
      <c r="I3160" s="93">
        <v>17159</v>
      </c>
      <c r="J3160" s="93" t="b" cm="1">
        <f t="array" ref="J3160">OR(ISNUMBER(SEARCH($L$26:$L$31,C3160)))</f>
        <v>1</v>
      </c>
      <c r="K3160" s="92"/>
      <c r="L3160" s="26"/>
      <c r="M3160" s="26"/>
      <c r="N3160" s="26"/>
      <c r="O3160" s="26"/>
      <c r="P3160" s="26"/>
      <c r="Q3160" s="26"/>
      <c r="R3160" s="26"/>
      <c r="S3160" s="26"/>
      <c r="T3160" s="26"/>
    </row>
    <row r="3161" spans="1:20" x14ac:dyDescent="0.25">
      <c r="A3161" s="26"/>
      <c r="B3161" s="94">
        <v>5</v>
      </c>
      <c r="C3161" s="37" t="s">
        <v>109</v>
      </c>
      <c r="D3161" s="94">
        <v>2</v>
      </c>
      <c r="E3161" s="94">
        <v>2017</v>
      </c>
      <c r="F3161" s="94">
        <v>1</v>
      </c>
      <c r="G3161" s="94">
        <v>0</v>
      </c>
      <c r="H3161" s="94">
        <v>0</v>
      </c>
      <c r="I3161" s="93">
        <v>1588</v>
      </c>
      <c r="J3161" s="93" t="b" cm="1">
        <f t="array" ref="J3161">OR(ISNUMBER(SEARCH($L$26:$L$31,C3161)))</f>
        <v>0</v>
      </c>
      <c r="K3161" s="92"/>
      <c r="L3161" s="26"/>
      <c r="M3161" s="26"/>
      <c r="N3161" s="26"/>
      <c r="O3161" s="26"/>
      <c r="P3161" s="26"/>
      <c r="Q3161" s="26"/>
      <c r="R3161" s="26"/>
      <c r="S3161" s="26"/>
      <c r="T3161" s="26"/>
    </row>
    <row r="3162" spans="1:20" x14ac:dyDescent="0.25">
      <c r="A3162" s="26"/>
      <c r="B3162" s="94">
        <v>3</v>
      </c>
      <c r="C3162" s="37" t="s">
        <v>103</v>
      </c>
      <c r="D3162" s="94">
        <v>2</v>
      </c>
      <c r="E3162" s="94">
        <v>2017</v>
      </c>
      <c r="F3162" s="94">
        <v>1</v>
      </c>
      <c r="G3162" s="94">
        <v>0</v>
      </c>
      <c r="H3162" s="94">
        <v>0</v>
      </c>
      <c r="I3162" s="93">
        <v>1539</v>
      </c>
      <c r="J3162" s="93" t="b" cm="1">
        <f t="array" ref="J3162">OR(ISNUMBER(SEARCH($L$26:$L$31,C3162)))</f>
        <v>1</v>
      </c>
      <c r="K3162" s="92"/>
      <c r="L3162" s="26"/>
      <c r="M3162" s="26"/>
      <c r="N3162" s="26"/>
      <c r="O3162" s="26"/>
      <c r="P3162" s="26"/>
      <c r="Q3162" s="26"/>
      <c r="R3162" s="26"/>
      <c r="S3162" s="26"/>
      <c r="T3162" s="26"/>
    </row>
    <row r="3163" spans="1:20" x14ac:dyDescent="0.25">
      <c r="A3163" s="26"/>
      <c r="B3163" s="94">
        <v>3</v>
      </c>
      <c r="C3163" s="37" t="s">
        <v>103</v>
      </c>
      <c r="D3163" s="94">
        <v>2</v>
      </c>
      <c r="E3163" s="94">
        <v>2017</v>
      </c>
      <c r="F3163" s="94">
        <v>1</v>
      </c>
      <c r="G3163" s="94">
        <v>0</v>
      </c>
      <c r="H3163" s="94">
        <v>0</v>
      </c>
      <c r="I3163" s="93">
        <v>14417</v>
      </c>
      <c r="J3163" s="93" t="b" cm="1">
        <f t="array" ref="J3163">OR(ISNUMBER(SEARCH($L$26:$L$31,C3163)))</f>
        <v>1</v>
      </c>
      <c r="K3163" s="92"/>
      <c r="L3163" s="26"/>
      <c r="M3163" s="26"/>
      <c r="N3163" s="26"/>
      <c r="O3163" s="26"/>
      <c r="P3163" s="26"/>
      <c r="Q3163" s="26"/>
      <c r="R3163" s="26"/>
      <c r="S3163" s="26"/>
      <c r="T3163" s="26"/>
    </row>
    <row r="3164" spans="1:20" x14ac:dyDescent="0.25">
      <c r="A3164" s="26"/>
      <c r="B3164" s="94">
        <v>3</v>
      </c>
      <c r="C3164" s="37" t="s">
        <v>112</v>
      </c>
      <c r="D3164" s="94">
        <v>2</v>
      </c>
      <c r="E3164" s="94">
        <v>2017</v>
      </c>
      <c r="F3164" s="94">
        <v>2</v>
      </c>
      <c r="G3164" s="94">
        <v>0</v>
      </c>
      <c r="H3164" s="94">
        <v>0</v>
      </c>
      <c r="I3164" s="93">
        <v>1609</v>
      </c>
      <c r="J3164" s="93" t="b" cm="1">
        <f t="array" ref="J3164">OR(ISNUMBER(SEARCH($L$26:$L$31,C3164)))</f>
        <v>1</v>
      </c>
      <c r="K3164" s="92"/>
      <c r="L3164" s="26"/>
      <c r="M3164" s="26"/>
      <c r="N3164" s="26"/>
      <c r="O3164" s="26"/>
      <c r="P3164" s="26"/>
      <c r="Q3164" s="26"/>
      <c r="R3164" s="26"/>
      <c r="S3164" s="26"/>
      <c r="T3164" s="26"/>
    </row>
    <row r="3165" spans="1:20" x14ac:dyDescent="0.25">
      <c r="A3165" s="26"/>
      <c r="B3165" s="94">
        <v>3</v>
      </c>
      <c r="C3165" s="37" t="s">
        <v>103</v>
      </c>
      <c r="D3165" s="94">
        <v>2</v>
      </c>
      <c r="E3165" s="94">
        <v>2017</v>
      </c>
      <c r="F3165" s="94">
        <v>1</v>
      </c>
      <c r="G3165" s="94">
        <v>0</v>
      </c>
      <c r="H3165" s="94">
        <v>0</v>
      </c>
      <c r="I3165" s="93">
        <v>1623</v>
      </c>
      <c r="J3165" s="93" t="b" cm="1">
        <f t="array" ref="J3165">OR(ISNUMBER(SEARCH($L$26:$L$31,C3165)))</f>
        <v>1</v>
      </c>
      <c r="K3165" s="92"/>
      <c r="L3165" s="26"/>
      <c r="M3165" s="26"/>
      <c r="N3165" s="26"/>
      <c r="O3165" s="26"/>
      <c r="P3165" s="26"/>
      <c r="Q3165" s="26"/>
      <c r="R3165" s="26"/>
      <c r="S3165" s="26"/>
      <c r="T3165" s="26"/>
    </row>
    <row r="3166" spans="1:20" x14ac:dyDescent="0.25">
      <c r="A3166" s="26"/>
      <c r="B3166" s="94">
        <v>4</v>
      </c>
      <c r="C3166" s="37" t="s">
        <v>103</v>
      </c>
      <c r="D3166" s="94">
        <v>2</v>
      </c>
      <c r="E3166" s="94">
        <v>2017</v>
      </c>
      <c r="F3166" s="94">
        <v>1</v>
      </c>
      <c r="G3166" s="94">
        <v>0</v>
      </c>
      <c r="H3166" s="94">
        <v>0</v>
      </c>
      <c r="I3166" s="93">
        <v>1681</v>
      </c>
      <c r="J3166" s="93" t="b" cm="1">
        <f t="array" ref="J3166">OR(ISNUMBER(SEARCH($L$26:$L$31,C3166)))</f>
        <v>1</v>
      </c>
      <c r="K3166" s="92"/>
      <c r="L3166" s="26"/>
      <c r="M3166" s="26"/>
      <c r="N3166" s="26"/>
      <c r="O3166" s="26"/>
      <c r="P3166" s="26"/>
      <c r="Q3166" s="26"/>
      <c r="R3166" s="26"/>
      <c r="S3166" s="26"/>
      <c r="T3166" s="26"/>
    </row>
    <row r="3167" spans="1:20" x14ac:dyDescent="0.25">
      <c r="A3167" s="26"/>
      <c r="B3167" s="94">
        <v>4</v>
      </c>
      <c r="C3167" s="37" t="s">
        <v>103</v>
      </c>
      <c r="D3167" s="94">
        <v>2</v>
      </c>
      <c r="E3167" s="94">
        <v>2017</v>
      </c>
      <c r="F3167" s="94">
        <v>1</v>
      </c>
      <c r="G3167" s="94">
        <v>0</v>
      </c>
      <c r="H3167" s="94">
        <v>0</v>
      </c>
      <c r="I3167" s="93">
        <v>1602</v>
      </c>
      <c r="J3167" s="93" t="b" cm="1">
        <f t="array" ref="J3167">OR(ISNUMBER(SEARCH($L$26:$L$31,C3167)))</f>
        <v>1</v>
      </c>
      <c r="K3167" s="92"/>
      <c r="L3167" s="26"/>
      <c r="M3167" s="26"/>
      <c r="N3167" s="26"/>
      <c r="O3167" s="26"/>
      <c r="P3167" s="26"/>
      <c r="Q3167" s="26"/>
      <c r="R3167" s="26"/>
      <c r="S3167" s="26"/>
      <c r="T3167" s="26"/>
    </row>
    <row r="3168" spans="1:20" x14ac:dyDescent="0.25">
      <c r="A3168" s="26"/>
      <c r="B3168" s="94">
        <v>4</v>
      </c>
      <c r="C3168" s="37" t="s">
        <v>103</v>
      </c>
      <c r="D3168" s="94">
        <v>2</v>
      </c>
      <c r="E3168" s="94">
        <v>2017</v>
      </c>
      <c r="F3168" s="94">
        <v>1</v>
      </c>
      <c r="G3168" s="94">
        <v>0</v>
      </c>
      <c r="H3168" s="94">
        <v>0</v>
      </c>
      <c r="I3168" s="93">
        <v>1530</v>
      </c>
      <c r="J3168" s="93" t="b" cm="1">
        <f t="array" ref="J3168">OR(ISNUMBER(SEARCH($L$26:$L$31,C3168)))</f>
        <v>1</v>
      </c>
      <c r="K3168" s="92"/>
      <c r="L3168" s="26"/>
      <c r="M3168" s="26"/>
      <c r="N3168" s="26"/>
      <c r="O3168" s="26"/>
      <c r="P3168" s="26"/>
      <c r="Q3168" s="26"/>
      <c r="R3168" s="26"/>
      <c r="S3168" s="26"/>
      <c r="T3168" s="26"/>
    </row>
    <row r="3169" spans="1:20" x14ac:dyDescent="0.25">
      <c r="A3169" s="26"/>
      <c r="B3169" s="94">
        <v>4</v>
      </c>
      <c r="C3169" s="37" t="s">
        <v>109</v>
      </c>
      <c r="D3169" s="94">
        <v>2</v>
      </c>
      <c r="E3169" s="94">
        <v>2017</v>
      </c>
      <c r="F3169" s="94">
        <v>1</v>
      </c>
      <c r="G3169" s="94">
        <v>0</v>
      </c>
      <c r="H3169" s="94">
        <v>0</v>
      </c>
      <c r="I3169" s="93">
        <v>1713</v>
      </c>
      <c r="J3169" s="93" t="b" cm="1">
        <f t="array" ref="J3169">OR(ISNUMBER(SEARCH($L$26:$L$31,C3169)))</f>
        <v>0</v>
      </c>
      <c r="K3169" s="92"/>
      <c r="L3169" s="26"/>
      <c r="M3169" s="26"/>
      <c r="N3169" s="26"/>
      <c r="O3169" s="26"/>
      <c r="P3169" s="26"/>
      <c r="Q3169" s="26"/>
      <c r="R3169" s="26"/>
      <c r="S3169" s="26"/>
      <c r="T3169" s="26"/>
    </row>
    <row r="3170" spans="1:20" x14ac:dyDescent="0.25">
      <c r="A3170" s="26"/>
      <c r="B3170" s="94">
        <v>2</v>
      </c>
      <c r="C3170" s="37" t="s">
        <v>104</v>
      </c>
      <c r="D3170" s="94">
        <v>4</v>
      </c>
      <c r="E3170" s="94">
        <v>2017</v>
      </c>
      <c r="F3170" s="94">
        <v>1</v>
      </c>
      <c r="G3170" s="94">
        <v>0</v>
      </c>
      <c r="H3170" s="94">
        <v>0</v>
      </c>
      <c r="I3170" s="93">
        <v>235402</v>
      </c>
      <c r="J3170" s="93" t="b" cm="1">
        <f t="array" ref="J3170">OR(ISNUMBER(SEARCH($L$26:$L$31,C3170)))</f>
        <v>1</v>
      </c>
      <c r="K3170" s="92"/>
      <c r="L3170" s="26"/>
      <c r="M3170" s="26"/>
      <c r="N3170" s="26"/>
      <c r="O3170" s="26"/>
      <c r="P3170" s="26"/>
      <c r="Q3170" s="26"/>
      <c r="R3170" s="26"/>
      <c r="S3170" s="26"/>
      <c r="T3170" s="26"/>
    </row>
    <row r="3171" spans="1:20" x14ac:dyDescent="0.25">
      <c r="A3171" s="26"/>
      <c r="B3171" s="94">
        <v>2</v>
      </c>
      <c r="C3171" s="37" t="s">
        <v>107</v>
      </c>
      <c r="D3171" s="94">
        <v>4</v>
      </c>
      <c r="E3171" s="94">
        <v>2017</v>
      </c>
      <c r="F3171" s="94">
        <v>1</v>
      </c>
      <c r="G3171" s="94">
        <v>0</v>
      </c>
      <c r="H3171" s="94">
        <v>0</v>
      </c>
      <c r="I3171" s="93">
        <v>430896</v>
      </c>
      <c r="J3171" s="93" t="b" cm="1">
        <f t="array" ref="J3171">OR(ISNUMBER(SEARCH($L$26:$L$31,C3171)))</f>
        <v>1</v>
      </c>
      <c r="K3171" s="92"/>
      <c r="L3171" s="26"/>
      <c r="M3171" s="26"/>
      <c r="N3171" s="26"/>
      <c r="O3171" s="26"/>
      <c r="P3171" s="26"/>
      <c r="Q3171" s="26"/>
      <c r="R3171" s="26"/>
      <c r="S3171" s="26"/>
      <c r="T3171" s="26"/>
    </row>
    <row r="3172" spans="1:20" x14ac:dyDescent="0.25">
      <c r="A3172" s="26"/>
      <c r="B3172" s="94">
        <v>6</v>
      </c>
      <c r="C3172" s="37" t="s">
        <v>107</v>
      </c>
      <c r="D3172" s="94">
        <v>2</v>
      </c>
      <c r="E3172" s="94">
        <v>2017</v>
      </c>
      <c r="F3172" s="94">
        <v>1</v>
      </c>
      <c r="G3172" s="94">
        <v>0</v>
      </c>
      <c r="H3172" s="94">
        <v>12</v>
      </c>
      <c r="I3172" s="93">
        <v>0</v>
      </c>
      <c r="J3172" s="93" t="b" cm="1">
        <f t="array" ref="J3172">OR(ISNUMBER(SEARCH($L$26:$L$31,C3172)))</f>
        <v>1</v>
      </c>
      <c r="K3172" s="92"/>
      <c r="L3172" s="26"/>
      <c r="M3172" s="26"/>
      <c r="N3172" s="26"/>
      <c r="O3172" s="26"/>
      <c r="P3172" s="26"/>
      <c r="Q3172" s="26"/>
      <c r="R3172" s="26"/>
      <c r="S3172" s="26"/>
      <c r="T3172" s="26"/>
    </row>
    <row r="3173" spans="1:20" x14ac:dyDescent="0.25">
      <c r="A3173" s="26"/>
      <c r="B3173" s="94">
        <v>3</v>
      </c>
      <c r="C3173" s="37" t="s">
        <v>103</v>
      </c>
      <c r="D3173" s="94">
        <v>2</v>
      </c>
      <c r="E3173" s="94">
        <v>2017</v>
      </c>
      <c r="F3173" s="94">
        <v>1</v>
      </c>
      <c r="G3173" s="94">
        <v>0</v>
      </c>
      <c r="H3173" s="94">
        <v>0</v>
      </c>
      <c r="I3173" s="93">
        <v>1434</v>
      </c>
      <c r="J3173" s="93" t="b" cm="1">
        <f t="array" ref="J3173">OR(ISNUMBER(SEARCH($L$26:$L$31,C3173)))</f>
        <v>1</v>
      </c>
      <c r="K3173" s="92"/>
      <c r="L3173" s="26"/>
      <c r="M3173" s="26"/>
      <c r="N3173" s="26"/>
      <c r="O3173" s="26"/>
      <c r="P3173" s="26"/>
      <c r="Q3173" s="26"/>
      <c r="R3173" s="26"/>
      <c r="S3173" s="26"/>
      <c r="T3173" s="26"/>
    </row>
    <row r="3174" spans="1:20" x14ac:dyDescent="0.25">
      <c r="A3174" s="26"/>
      <c r="B3174" s="94">
        <v>3</v>
      </c>
      <c r="C3174" s="37" t="s">
        <v>103</v>
      </c>
      <c r="D3174" s="94">
        <v>2</v>
      </c>
      <c r="E3174" s="94">
        <v>2017</v>
      </c>
      <c r="F3174" s="94">
        <v>1</v>
      </c>
      <c r="G3174" s="94">
        <v>0</v>
      </c>
      <c r="H3174" s="94">
        <v>0</v>
      </c>
      <c r="I3174" s="93">
        <v>1509</v>
      </c>
      <c r="J3174" s="93" t="b" cm="1">
        <f t="array" ref="J3174">OR(ISNUMBER(SEARCH($L$26:$L$31,C3174)))</f>
        <v>1</v>
      </c>
      <c r="K3174" s="92"/>
      <c r="L3174" s="26"/>
      <c r="M3174" s="26"/>
      <c r="N3174" s="26"/>
      <c r="O3174" s="26"/>
      <c r="P3174" s="26"/>
      <c r="Q3174" s="26"/>
      <c r="R3174" s="26"/>
      <c r="S3174" s="26"/>
      <c r="T3174" s="26"/>
    </row>
    <row r="3175" spans="1:20" x14ac:dyDescent="0.25">
      <c r="A3175" s="26"/>
      <c r="B3175" s="94">
        <v>5</v>
      </c>
      <c r="C3175" s="37" t="s">
        <v>112</v>
      </c>
      <c r="D3175" s="94">
        <v>2</v>
      </c>
      <c r="E3175" s="94">
        <v>2017</v>
      </c>
      <c r="F3175" s="94">
        <v>1</v>
      </c>
      <c r="G3175" s="94">
        <v>0</v>
      </c>
      <c r="H3175" s="94">
        <v>0</v>
      </c>
      <c r="I3175" s="93">
        <v>1524</v>
      </c>
      <c r="J3175" s="93" t="b" cm="1">
        <f t="array" ref="J3175">OR(ISNUMBER(SEARCH($L$26:$L$31,C3175)))</f>
        <v>1</v>
      </c>
      <c r="K3175" s="92"/>
      <c r="L3175" s="26"/>
      <c r="M3175" s="26"/>
      <c r="N3175" s="26"/>
      <c r="O3175" s="26"/>
      <c r="P3175" s="26"/>
      <c r="Q3175" s="26"/>
      <c r="R3175" s="26"/>
      <c r="S3175" s="26"/>
      <c r="T3175" s="26"/>
    </row>
    <row r="3176" spans="1:20" x14ac:dyDescent="0.25">
      <c r="A3176" s="26"/>
      <c r="B3176" s="94">
        <v>3</v>
      </c>
      <c r="C3176" s="37" t="s">
        <v>103</v>
      </c>
      <c r="D3176" s="94">
        <v>3</v>
      </c>
      <c r="E3176" s="94">
        <v>2017</v>
      </c>
      <c r="F3176" s="94">
        <v>1</v>
      </c>
      <c r="G3176" s="94">
        <v>0</v>
      </c>
      <c r="H3176" s="94">
        <v>0</v>
      </c>
      <c r="I3176" s="93">
        <v>1684</v>
      </c>
      <c r="J3176" s="93" t="b" cm="1">
        <f t="array" ref="J3176">OR(ISNUMBER(SEARCH($L$26:$L$31,C3176)))</f>
        <v>1</v>
      </c>
      <c r="K3176" s="92"/>
      <c r="L3176" s="26"/>
      <c r="M3176" s="26"/>
      <c r="N3176" s="26"/>
      <c r="O3176" s="26"/>
      <c r="P3176" s="26"/>
      <c r="Q3176" s="26"/>
      <c r="R3176" s="26"/>
      <c r="S3176" s="26"/>
      <c r="T3176" s="26"/>
    </row>
    <row r="3177" spans="1:20" x14ac:dyDescent="0.25">
      <c r="A3177" s="26"/>
      <c r="B3177" s="94">
        <v>3</v>
      </c>
      <c r="C3177" s="37" t="s">
        <v>112</v>
      </c>
      <c r="D3177" s="94">
        <v>3</v>
      </c>
      <c r="E3177" s="94">
        <v>2017</v>
      </c>
      <c r="F3177" s="94">
        <v>1</v>
      </c>
      <c r="G3177" s="94">
        <v>0</v>
      </c>
      <c r="H3177" s="94">
        <v>0</v>
      </c>
      <c r="I3177" s="93">
        <v>1688</v>
      </c>
      <c r="J3177" s="93" t="b" cm="1">
        <f t="array" ref="J3177">OR(ISNUMBER(SEARCH($L$26:$L$31,C3177)))</f>
        <v>1</v>
      </c>
      <c r="K3177" s="92"/>
      <c r="L3177" s="26"/>
      <c r="M3177" s="26"/>
      <c r="N3177" s="26"/>
      <c r="O3177" s="26"/>
      <c r="P3177" s="26"/>
      <c r="Q3177" s="26"/>
      <c r="R3177" s="26"/>
      <c r="S3177" s="26"/>
      <c r="T3177" s="26"/>
    </row>
    <row r="3178" spans="1:20" x14ac:dyDescent="0.25">
      <c r="A3178" s="26"/>
      <c r="B3178" s="94">
        <v>3</v>
      </c>
      <c r="C3178" s="37" t="s">
        <v>112</v>
      </c>
      <c r="D3178" s="94">
        <v>3</v>
      </c>
      <c r="E3178" s="94">
        <v>2017</v>
      </c>
      <c r="F3178" s="94">
        <v>1</v>
      </c>
      <c r="G3178" s="94">
        <v>0</v>
      </c>
      <c r="H3178" s="94">
        <v>0</v>
      </c>
      <c r="I3178" s="93">
        <v>1530</v>
      </c>
      <c r="J3178" s="93" t="b" cm="1">
        <f t="array" ref="J3178">OR(ISNUMBER(SEARCH($L$26:$L$31,C3178)))</f>
        <v>1</v>
      </c>
      <c r="K3178" s="92"/>
      <c r="L3178" s="26"/>
      <c r="M3178" s="26"/>
      <c r="N3178" s="26"/>
      <c r="O3178" s="26"/>
      <c r="P3178" s="26"/>
      <c r="Q3178" s="26"/>
      <c r="R3178" s="26"/>
      <c r="S3178" s="26"/>
      <c r="T3178" s="26"/>
    </row>
    <row r="3179" spans="1:20" x14ac:dyDescent="0.25">
      <c r="A3179" s="26"/>
      <c r="B3179" s="94">
        <v>3</v>
      </c>
      <c r="C3179" s="37" t="s">
        <v>112</v>
      </c>
      <c r="D3179" s="94">
        <v>3</v>
      </c>
      <c r="E3179" s="94">
        <v>2017</v>
      </c>
      <c r="F3179" s="94">
        <v>1</v>
      </c>
      <c r="G3179" s="94">
        <v>0</v>
      </c>
      <c r="H3179" s="94">
        <v>0</v>
      </c>
      <c r="I3179" s="93">
        <v>1713</v>
      </c>
      <c r="J3179" s="93" t="b" cm="1">
        <f t="array" ref="J3179">OR(ISNUMBER(SEARCH($L$26:$L$31,C3179)))</f>
        <v>1</v>
      </c>
      <c r="K3179" s="92"/>
      <c r="L3179" s="26"/>
      <c r="M3179" s="26"/>
      <c r="N3179" s="26"/>
      <c r="O3179" s="26"/>
      <c r="P3179" s="26"/>
      <c r="Q3179" s="26"/>
      <c r="R3179" s="26"/>
      <c r="S3179" s="26"/>
      <c r="T3179" s="26"/>
    </row>
    <row r="3180" spans="1:20" x14ac:dyDescent="0.25">
      <c r="A3180" s="26"/>
      <c r="B3180" s="94">
        <v>3</v>
      </c>
      <c r="C3180" s="37" t="s">
        <v>109</v>
      </c>
      <c r="D3180" s="94">
        <v>3</v>
      </c>
      <c r="E3180" s="94">
        <v>2017</v>
      </c>
      <c r="F3180" s="94">
        <v>1</v>
      </c>
      <c r="G3180" s="94">
        <v>0</v>
      </c>
      <c r="H3180" s="94">
        <v>0</v>
      </c>
      <c r="I3180" s="93">
        <v>1579</v>
      </c>
      <c r="J3180" s="93" t="b" cm="1">
        <f t="array" ref="J3180">OR(ISNUMBER(SEARCH($L$26:$L$31,C3180)))</f>
        <v>0</v>
      </c>
      <c r="K3180" s="92"/>
      <c r="L3180" s="26"/>
      <c r="M3180" s="26"/>
      <c r="N3180" s="26"/>
      <c r="O3180" s="26"/>
      <c r="P3180" s="26"/>
      <c r="Q3180" s="26"/>
      <c r="R3180" s="26"/>
      <c r="S3180" s="26"/>
      <c r="T3180" s="26"/>
    </row>
    <row r="3181" spans="1:20" x14ac:dyDescent="0.25">
      <c r="A3181" s="26"/>
      <c r="B3181" s="94">
        <v>4</v>
      </c>
      <c r="C3181" s="37" t="s">
        <v>109</v>
      </c>
      <c r="D3181" s="94">
        <v>3</v>
      </c>
      <c r="E3181" s="94">
        <v>2017</v>
      </c>
      <c r="F3181" s="94">
        <v>1</v>
      </c>
      <c r="G3181" s="94">
        <v>0</v>
      </c>
      <c r="H3181" s="94">
        <v>0</v>
      </c>
      <c r="I3181" s="93">
        <v>1491</v>
      </c>
      <c r="J3181" s="93" t="b" cm="1">
        <f t="array" ref="J3181">OR(ISNUMBER(SEARCH($L$26:$L$31,C3181)))</f>
        <v>0</v>
      </c>
      <c r="K3181" s="92"/>
      <c r="L3181" s="26"/>
      <c r="M3181" s="26"/>
      <c r="N3181" s="26"/>
      <c r="O3181" s="26"/>
      <c r="P3181" s="26"/>
      <c r="Q3181" s="26"/>
      <c r="R3181" s="26"/>
      <c r="S3181" s="26"/>
      <c r="T3181" s="26"/>
    </row>
    <row r="3182" spans="1:20" x14ac:dyDescent="0.25">
      <c r="A3182" s="26"/>
      <c r="B3182" s="94">
        <v>3</v>
      </c>
      <c r="C3182" s="37" t="s">
        <v>103</v>
      </c>
      <c r="D3182" s="94">
        <v>3</v>
      </c>
      <c r="E3182" s="94">
        <v>2017</v>
      </c>
      <c r="F3182" s="94">
        <v>1</v>
      </c>
      <c r="G3182" s="94">
        <v>0</v>
      </c>
      <c r="H3182" s="94">
        <v>0</v>
      </c>
      <c r="I3182" s="93">
        <v>1626</v>
      </c>
      <c r="J3182" s="93" t="b" cm="1">
        <f t="array" ref="J3182">OR(ISNUMBER(SEARCH($L$26:$L$31,C3182)))</f>
        <v>1</v>
      </c>
      <c r="K3182" s="92"/>
      <c r="L3182" s="26"/>
      <c r="M3182" s="26"/>
      <c r="N3182" s="26"/>
      <c r="O3182" s="26"/>
      <c r="P3182" s="26"/>
      <c r="Q3182" s="26"/>
      <c r="R3182" s="26"/>
      <c r="S3182" s="26"/>
      <c r="T3182" s="26"/>
    </row>
    <row r="3183" spans="1:20" x14ac:dyDescent="0.25">
      <c r="A3183" s="26"/>
      <c r="B3183" s="94">
        <v>3</v>
      </c>
      <c r="C3183" s="37" t="s">
        <v>103</v>
      </c>
      <c r="D3183" s="94">
        <v>3</v>
      </c>
      <c r="E3183" s="94">
        <v>2017</v>
      </c>
      <c r="F3183" s="94">
        <v>1</v>
      </c>
      <c r="G3183" s="94">
        <v>0</v>
      </c>
      <c r="H3183" s="94">
        <v>0</v>
      </c>
      <c r="I3183" s="93">
        <v>1653</v>
      </c>
      <c r="J3183" s="93" t="b" cm="1">
        <f t="array" ref="J3183">OR(ISNUMBER(SEARCH($L$26:$L$31,C3183)))</f>
        <v>1</v>
      </c>
      <c r="K3183" s="92"/>
      <c r="L3183" s="26"/>
      <c r="M3183" s="26"/>
      <c r="N3183" s="26"/>
      <c r="O3183" s="26"/>
      <c r="P3183" s="26"/>
      <c r="Q3183" s="26"/>
      <c r="R3183" s="26"/>
      <c r="S3183" s="26"/>
      <c r="T3183" s="26"/>
    </row>
    <row r="3184" spans="1:20" x14ac:dyDescent="0.25">
      <c r="A3184" s="26"/>
      <c r="B3184" s="94">
        <v>3</v>
      </c>
      <c r="C3184" s="37" t="s">
        <v>109</v>
      </c>
      <c r="D3184" s="94">
        <v>3</v>
      </c>
      <c r="E3184" s="94">
        <v>2017</v>
      </c>
      <c r="F3184" s="94">
        <v>1</v>
      </c>
      <c r="G3184" s="94">
        <v>0</v>
      </c>
      <c r="H3184" s="94">
        <v>0</v>
      </c>
      <c r="I3184" s="93">
        <v>1729</v>
      </c>
      <c r="J3184" s="93" t="b" cm="1">
        <f t="array" ref="J3184">OR(ISNUMBER(SEARCH($L$26:$L$31,C3184)))</f>
        <v>0</v>
      </c>
      <c r="K3184" s="92"/>
      <c r="L3184" s="26"/>
      <c r="M3184" s="26"/>
      <c r="N3184" s="26"/>
      <c r="O3184" s="26"/>
      <c r="P3184" s="26"/>
      <c r="Q3184" s="26"/>
      <c r="R3184" s="26"/>
      <c r="S3184" s="26"/>
      <c r="T3184" s="26"/>
    </row>
    <row r="3185" spans="1:20" x14ac:dyDescent="0.25">
      <c r="A3185" s="26"/>
      <c r="B3185" s="94">
        <v>3</v>
      </c>
      <c r="C3185" s="37" t="s">
        <v>112</v>
      </c>
      <c r="D3185" s="94">
        <v>3</v>
      </c>
      <c r="E3185" s="94">
        <v>2017</v>
      </c>
      <c r="F3185" s="94">
        <v>1</v>
      </c>
      <c r="G3185" s="94">
        <v>0</v>
      </c>
      <c r="H3185" s="94">
        <v>0</v>
      </c>
      <c r="I3185" s="93">
        <v>1637</v>
      </c>
      <c r="J3185" s="93" t="b" cm="1">
        <f t="array" ref="J3185">OR(ISNUMBER(SEARCH($L$26:$L$31,C3185)))</f>
        <v>1</v>
      </c>
      <c r="K3185" s="92"/>
      <c r="L3185" s="26"/>
      <c r="M3185" s="26"/>
      <c r="N3185" s="26"/>
      <c r="O3185" s="26"/>
      <c r="P3185" s="26"/>
      <c r="Q3185" s="26"/>
      <c r="R3185" s="26"/>
      <c r="S3185" s="26"/>
      <c r="T3185" s="26"/>
    </row>
    <row r="3186" spans="1:20" x14ac:dyDescent="0.25">
      <c r="A3186" s="26"/>
      <c r="B3186" s="94">
        <v>3</v>
      </c>
      <c r="C3186" s="37" t="s">
        <v>103</v>
      </c>
      <c r="D3186" s="94">
        <v>3</v>
      </c>
      <c r="E3186" s="94">
        <v>2017</v>
      </c>
      <c r="F3186" s="94">
        <v>1</v>
      </c>
      <c r="G3186" s="94">
        <v>0</v>
      </c>
      <c r="H3186" s="94">
        <v>0</v>
      </c>
      <c r="I3186" s="93">
        <v>1604</v>
      </c>
      <c r="J3186" s="93" t="b" cm="1">
        <f t="array" ref="J3186">OR(ISNUMBER(SEARCH($L$26:$L$31,C3186)))</f>
        <v>1</v>
      </c>
      <c r="K3186" s="92"/>
      <c r="L3186" s="26"/>
      <c r="M3186" s="26"/>
      <c r="N3186" s="26"/>
      <c r="O3186" s="26"/>
      <c r="P3186" s="26"/>
      <c r="Q3186" s="26"/>
      <c r="R3186" s="26"/>
      <c r="S3186" s="26"/>
      <c r="T3186" s="26"/>
    </row>
    <row r="3187" spans="1:20" x14ac:dyDescent="0.25">
      <c r="A3187" s="26"/>
      <c r="B3187" s="94">
        <v>1</v>
      </c>
      <c r="C3187" s="37" t="s">
        <v>104</v>
      </c>
      <c r="D3187" s="94">
        <v>3</v>
      </c>
      <c r="E3187" s="94">
        <v>2017</v>
      </c>
      <c r="F3187" s="94">
        <v>1</v>
      </c>
      <c r="G3187" s="94">
        <v>0</v>
      </c>
      <c r="H3187" s="94">
        <v>0</v>
      </c>
      <c r="I3187" s="93">
        <v>144094</v>
      </c>
      <c r="J3187" s="93" t="b" cm="1">
        <f t="array" ref="J3187">OR(ISNUMBER(SEARCH($L$26:$L$31,C3187)))</f>
        <v>1</v>
      </c>
      <c r="K3187" s="92"/>
      <c r="L3187" s="26"/>
      <c r="M3187" s="26"/>
      <c r="N3187" s="26"/>
      <c r="O3187" s="26"/>
      <c r="P3187" s="26"/>
      <c r="Q3187" s="26"/>
      <c r="R3187" s="26"/>
      <c r="S3187" s="26"/>
      <c r="T3187" s="26"/>
    </row>
    <row r="3188" spans="1:20" x14ac:dyDescent="0.25">
      <c r="A3188" s="26"/>
      <c r="B3188" s="94">
        <v>4</v>
      </c>
      <c r="C3188" s="37" t="s">
        <v>109</v>
      </c>
      <c r="D3188" s="94">
        <v>3</v>
      </c>
      <c r="E3188" s="94">
        <v>2017</v>
      </c>
      <c r="F3188" s="94">
        <v>1</v>
      </c>
      <c r="G3188" s="94">
        <v>0</v>
      </c>
      <c r="H3188" s="94">
        <v>0</v>
      </c>
      <c r="I3188" s="93">
        <v>1689</v>
      </c>
      <c r="J3188" s="93" t="b" cm="1">
        <f t="array" ref="J3188">OR(ISNUMBER(SEARCH($L$26:$L$31,C3188)))</f>
        <v>0</v>
      </c>
      <c r="K3188" s="92"/>
      <c r="L3188" s="26"/>
      <c r="M3188" s="26"/>
      <c r="N3188" s="26"/>
      <c r="O3188" s="26"/>
      <c r="P3188" s="26"/>
      <c r="Q3188" s="26"/>
      <c r="R3188" s="26"/>
      <c r="S3188" s="26"/>
      <c r="T3188" s="26"/>
    </row>
    <row r="3189" spans="1:20" x14ac:dyDescent="0.25">
      <c r="A3189" s="26"/>
      <c r="B3189" s="94">
        <v>4</v>
      </c>
      <c r="C3189" s="37" t="s">
        <v>103</v>
      </c>
      <c r="D3189" s="94">
        <v>3</v>
      </c>
      <c r="E3189" s="94">
        <v>2017</v>
      </c>
      <c r="F3189" s="94">
        <v>1</v>
      </c>
      <c r="G3189" s="94">
        <v>0</v>
      </c>
      <c r="H3189" s="94">
        <v>0</v>
      </c>
      <c r="I3189" s="93">
        <v>1673</v>
      </c>
      <c r="J3189" s="93" t="b" cm="1">
        <f t="array" ref="J3189">OR(ISNUMBER(SEARCH($L$26:$L$31,C3189)))</f>
        <v>1</v>
      </c>
      <c r="K3189" s="92"/>
      <c r="L3189" s="26"/>
      <c r="M3189" s="26"/>
      <c r="N3189" s="26"/>
      <c r="O3189" s="26"/>
      <c r="P3189" s="26"/>
      <c r="Q3189" s="26"/>
      <c r="R3189" s="26"/>
      <c r="S3189" s="26"/>
      <c r="T3189" s="26"/>
    </row>
    <row r="3190" spans="1:20" x14ac:dyDescent="0.25">
      <c r="A3190" s="26"/>
      <c r="B3190" s="94">
        <v>3</v>
      </c>
      <c r="C3190" s="37" t="s">
        <v>103</v>
      </c>
      <c r="D3190" s="94">
        <v>3</v>
      </c>
      <c r="E3190" s="94">
        <v>2017</v>
      </c>
      <c r="F3190" s="94">
        <v>1</v>
      </c>
      <c r="G3190" s="94">
        <v>0</v>
      </c>
      <c r="H3190" s="94">
        <v>0</v>
      </c>
      <c r="I3190" s="93">
        <v>1587</v>
      </c>
      <c r="J3190" s="93" t="b" cm="1">
        <f t="array" ref="J3190">OR(ISNUMBER(SEARCH($L$26:$L$31,C3190)))</f>
        <v>1</v>
      </c>
      <c r="K3190" s="92"/>
      <c r="L3190" s="26"/>
      <c r="M3190" s="26"/>
      <c r="N3190" s="26"/>
      <c r="O3190" s="26"/>
      <c r="P3190" s="26"/>
      <c r="Q3190" s="26"/>
      <c r="R3190" s="26"/>
      <c r="S3190" s="26"/>
      <c r="T3190" s="26"/>
    </row>
    <row r="3191" spans="1:20" x14ac:dyDescent="0.25">
      <c r="A3191" s="26"/>
      <c r="B3191" s="94">
        <v>1</v>
      </c>
      <c r="C3191" s="37" t="s">
        <v>104</v>
      </c>
      <c r="D3191" s="94">
        <v>3</v>
      </c>
      <c r="E3191" s="94">
        <v>2017</v>
      </c>
      <c r="F3191" s="94">
        <v>1</v>
      </c>
      <c r="G3191" s="94">
        <v>0</v>
      </c>
      <c r="H3191" s="94">
        <v>0</v>
      </c>
      <c r="I3191" s="93">
        <v>28876</v>
      </c>
      <c r="J3191" s="93" t="b" cm="1">
        <f t="array" ref="J3191">OR(ISNUMBER(SEARCH($L$26:$L$31,C3191)))</f>
        <v>1</v>
      </c>
      <c r="K3191" s="92"/>
      <c r="L3191" s="26"/>
      <c r="M3191" s="26"/>
      <c r="N3191" s="26"/>
      <c r="O3191" s="26"/>
      <c r="P3191" s="26"/>
      <c r="Q3191" s="26"/>
      <c r="R3191" s="26"/>
      <c r="S3191" s="26"/>
      <c r="T3191" s="26"/>
    </row>
    <row r="3192" spans="1:20" x14ac:dyDescent="0.25">
      <c r="A3192" s="26"/>
      <c r="B3192" s="94">
        <v>3</v>
      </c>
      <c r="C3192" s="37" t="s">
        <v>103</v>
      </c>
      <c r="D3192" s="94">
        <v>3</v>
      </c>
      <c r="E3192" s="94">
        <v>2017</v>
      </c>
      <c r="F3192" s="94">
        <v>1</v>
      </c>
      <c r="G3192" s="94">
        <v>0</v>
      </c>
      <c r="H3192" s="94">
        <v>0</v>
      </c>
      <c r="I3192" s="93">
        <v>1691</v>
      </c>
      <c r="J3192" s="93" t="b" cm="1">
        <f t="array" ref="J3192">OR(ISNUMBER(SEARCH($L$26:$L$31,C3192)))</f>
        <v>1</v>
      </c>
      <c r="K3192" s="92"/>
      <c r="L3192" s="26"/>
      <c r="M3192" s="26"/>
      <c r="N3192" s="26"/>
      <c r="O3192" s="26"/>
      <c r="P3192" s="26"/>
      <c r="Q3192" s="26"/>
      <c r="R3192" s="26"/>
      <c r="S3192" s="26"/>
      <c r="T3192" s="26"/>
    </row>
    <row r="3193" spans="1:20" x14ac:dyDescent="0.25">
      <c r="A3193" s="26"/>
      <c r="B3193" s="94">
        <v>3</v>
      </c>
      <c r="C3193" s="37" t="s">
        <v>103</v>
      </c>
      <c r="D3193" s="94">
        <v>3</v>
      </c>
      <c r="E3193" s="94">
        <v>2017</v>
      </c>
      <c r="F3193" s="94">
        <v>1</v>
      </c>
      <c r="G3193" s="94">
        <v>0</v>
      </c>
      <c r="H3193" s="94">
        <v>0</v>
      </c>
      <c r="I3193" s="93">
        <v>1633</v>
      </c>
      <c r="J3193" s="93" t="b" cm="1">
        <f t="array" ref="J3193">OR(ISNUMBER(SEARCH($L$26:$L$31,C3193)))</f>
        <v>1</v>
      </c>
      <c r="K3193" s="92"/>
      <c r="L3193" s="26"/>
      <c r="M3193" s="26"/>
      <c r="N3193" s="26"/>
      <c r="O3193" s="26"/>
      <c r="P3193" s="26"/>
      <c r="Q3193" s="26"/>
      <c r="R3193" s="26"/>
      <c r="S3193" s="26"/>
      <c r="T3193" s="26"/>
    </row>
    <row r="3194" spans="1:20" x14ac:dyDescent="0.25">
      <c r="A3194" s="26"/>
      <c r="B3194" s="94">
        <v>3</v>
      </c>
      <c r="C3194" s="37" t="s">
        <v>103</v>
      </c>
      <c r="D3194" s="94">
        <v>3</v>
      </c>
      <c r="E3194" s="94">
        <v>2017</v>
      </c>
      <c r="F3194" s="94">
        <v>1</v>
      </c>
      <c r="G3194" s="94">
        <v>0</v>
      </c>
      <c r="H3194" s="94">
        <v>0</v>
      </c>
      <c r="I3194" s="93">
        <v>1561</v>
      </c>
      <c r="J3194" s="93" t="b" cm="1">
        <f t="array" ref="J3194">OR(ISNUMBER(SEARCH($L$26:$L$31,C3194)))</f>
        <v>1</v>
      </c>
      <c r="K3194" s="92"/>
      <c r="L3194" s="26"/>
      <c r="M3194" s="26"/>
      <c r="N3194" s="26"/>
      <c r="O3194" s="26"/>
      <c r="P3194" s="26"/>
      <c r="Q3194" s="26"/>
      <c r="R3194" s="26"/>
      <c r="S3194" s="26"/>
      <c r="T3194" s="26"/>
    </row>
    <row r="3195" spans="1:20" x14ac:dyDescent="0.25">
      <c r="A3195" s="26"/>
      <c r="B3195" s="94">
        <v>3</v>
      </c>
      <c r="C3195" s="37" t="s">
        <v>103</v>
      </c>
      <c r="D3195" s="94">
        <v>3</v>
      </c>
      <c r="E3195" s="94">
        <v>2017</v>
      </c>
      <c r="F3195" s="94">
        <v>1</v>
      </c>
      <c r="G3195" s="94">
        <v>0</v>
      </c>
      <c r="H3195" s="94">
        <v>0</v>
      </c>
      <c r="I3195" s="93">
        <v>1588</v>
      </c>
      <c r="J3195" s="93" t="b" cm="1">
        <f t="array" ref="J3195">OR(ISNUMBER(SEARCH($L$26:$L$31,C3195)))</f>
        <v>1</v>
      </c>
      <c r="K3195" s="92"/>
      <c r="L3195" s="26"/>
      <c r="M3195" s="26"/>
      <c r="N3195" s="26"/>
      <c r="O3195" s="26"/>
      <c r="P3195" s="26"/>
      <c r="Q3195" s="26"/>
      <c r="R3195" s="26"/>
      <c r="S3195" s="26"/>
      <c r="T3195" s="26"/>
    </row>
    <row r="3196" spans="1:20" x14ac:dyDescent="0.25">
      <c r="A3196" s="26"/>
      <c r="B3196" s="94">
        <v>3</v>
      </c>
      <c r="C3196" s="37" t="s">
        <v>103</v>
      </c>
      <c r="D3196" s="94">
        <v>3</v>
      </c>
      <c r="E3196" s="94">
        <v>2017</v>
      </c>
      <c r="F3196" s="94">
        <v>1</v>
      </c>
      <c r="G3196" s="94">
        <v>0</v>
      </c>
      <c r="H3196" s="94">
        <v>0</v>
      </c>
      <c r="I3196" s="93">
        <v>1546</v>
      </c>
      <c r="J3196" s="93" t="b" cm="1">
        <f t="array" ref="J3196">OR(ISNUMBER(SEARCH($L$26:$L$31,C3196)))</f>
        <v>1</v>
      </c>
      <c r="K3196" s="92"/>
      <c r="L3196" s="26"/>
      <c r="M3196" s="26"/>
      <c r="N3196" s="26"/>
      <c r="O3196" s="26"/>
      <c r="P3196" s="26"/>
      <c r="Q3196" s="26"/>
      <c r="R3196" s="26"/>
      <c r="S3196" s="26"/>
      <c r="T3196" s="26"/>
    </row>
    <row r="3197" spans="1:20" x14ac:dyDescent="0.25">
      <c r="A3197" s="26"/>
      <c r="B3197" s="94">
        <v>2</v>
      </c>
      <c r="C3197" s="37" t="s">
        <v>104</v>
      </c>
      <c r="D3197" s="94">
        <v>3</v>
      </c>
      <c r="E3197" s="94">
        <v>2017</v>
      </c>
      <c r="F3197" s="94">
        <v>1</v>
      </c>
      <c r="G3197" s="94">
        <v>0</v>
      </c>
      <c r="H3197" s="94">
        <v>0</v>
      </c>
      <c r="I3197" s="93">
        <v>16199</v>
      </c>
      <c r="J3197" s="93" t="b" cm="1">
        <f t="array" ref="J3197">OR(ISNUMBER(SEARCH($L$26:$L$31,C3197)))</f>
        <v>1</v>
      </c>
      <c r="K3197" s="92"/>
      <c r="L3197" s="26"/>
      <c r="M3197" s="26"/>
      <c r="N3197" s="26"/>
      <c r="O3197" s="26"/>
      <c r="P3197" s="26"/>
      <c r="Q3197" s="26"/>
      <c r="R3197" s="26"/>
      <c r="S3197" s="26"/>
      <c r="T3197" s="26"/>
    </row>
    <row r="3198" spans="1:20" x14ac:dyDescent="0.25">
      <c r="A3198" s="26"/>
      <c r="B3198" s="94">
        <v>3</v>
      </c>
      <c r="C3198" s="37" t="s">
        <v>103</v>
      </c>
      <c r="D3198" s="94">
        <v>3</v>
      </c>
      <c r="E3198" s="94">
        <v>2017</v>
      </c>
      <c r="F3198" s="94">
        <v>1</v>
      </c>
      <c r="G3198" s="94">
        <v>0</v>
      </c>
      <c r="H3198" s="94">
        <v>0</v>
      </c>
      <c r="I3198" s="93">
        <v>1489</v>
      </c>
      <c r="J3198" s="93" t="b" cm="1">
        <f t="array" ref="J3198">OR(ISNUMBER(SEARCH($L$26:$L$31,C3198)))</f>
        <v>1</v>
      </c>
      <c r="K3198" s="92"/>
      <c r="L3198" s="26"/>
      <c r="M3198" s="26"/>
      <c r="N3198" s="26"/>
      <c r="O3198" s="26"/>
      <c r="P3198" s="26"/>
      <c r="Q3198" s="26"/>
      <c r="R3198" s="26"/>
      <c r="S3198" s="26"/>
      <c r="T3198" s="26"/>
    </row>
    <row r="3199" spans="1:20" x14ac:dyDescent="0.25">
      <c r="A3199" s="26"/>
      <c r="B3199" s="94">
        <v>3</v>
      </c>
      <c r="C3199" s="37" t="s">
        <v>103</v>
      </c>
      <c r="D3199" s="94">
        <v>3</v>
      </c>
      <c r="E3199" s="94">
        <v>2017</v>
      </c>
      <c r="F3199" s="94">
        <v>1</v>
      </c>
      <c r="G3199" s="94">
        <v>0</v>
      </c>
      <c r="H3199" s="94">
        <v>0</v>
      </c>
      <c r="I3199" s="93">
        <v>1600</v>
      </c>
      <c r="J3199" s="93" t="b" cm="1">
        <f t="array" ref="J3199">OR(ISNUMBER(SEARCH($L$26:$L$31,C3199)))</f>
        <v>1</v>
      </c>
      <c r="K3199" s="92"/>
      <c r="L3199" s="26"/>
      <c r="M3199" s="26"/>
      <c r="N3199" s="26"/>
      <c r="O3199" s="26"/>
      <c r="P3199" s="26"/>
      <c r="Q3199" s="26"/>
      <c r="R3199" s="26"/>
      <c r="S3199" s="26"/>
      <c r="T3199" s="26"/>
    </row>
    <row r="3200" spans="1:20" x14ac:dyDescent="0.25">
      <c r="A3200" s="26"/>
      <c r="B3200" s="94">
        <v>3</v>
      </c>
      <c r="C3200" s="37" t="s">
        <v>112</v>
      </c>
      <c r="D3200" s="94">
        <v>3</v>
      </c>
      <c r="E3200" s="94">
        <v>2017</v>
      </c>
      <c r="F3200" s="94">
        <v>1</v>
      </c>
      <c r="G3200" s="94">
        <v>0</v>
      </c>
      <c r="H3200" s="94">
        <v>0</v>
      </c>
      <c r="I3200" s="93">
        <v>1667</v>
      </c>
      <c r="J3200" s="93" t="b" cm="1">
        <f t="array" ref="J3200">OR(ISNUMBER(SEARCH($L$26:$L$31,C3200)))</f>
        <v>1</v>
      </c>
      <c r="K3200" s="92"/>
      <c r="L3200" s="26"/>
      <c r="M3200" s="26"/>
      <c r="N3200" s="26"/>
      <c r="O3200" s="26"/>
      <c r="P3200" s="26"/>
      <c r="Q3200" s="26"/>
      <c r="R3200" s="26"/>
      <c r="S3200" s="26"/>
      <c r="T3200" s="26"/>
    </row>
    <row r="3201" spans="1:20" x14ac:dyDescent="0.25">
      <c r="A3201" s="26"/>
      <c r="B3201" s="94">
        <v>3</v>
      </c>
      <c r="C3201" s="37" t="s">
        <v>104</v>
      </c>
      <c r="D3201" s="94">
        <v>3</v>
      </c>
      <c r="E3201" s="94">
        <v>2017</v>
      </c>
      <c r="F3201" s="94">
        <v>1</v>
      </c>
      <c r="G3201" s="94">
        <v>0</v>
      </c>
      <c r="H3201" s="94">
        <v>0</v>
      </c>
      <c r="I3201" s="93">
        <v>1673</v>
      </c>
      <c r="J3201" s="93" t="b" cm="1">
        <f t="array" ref="J3201">OR(ISNUMBER(SEARCH($L$26:$L$31,C3201)))</f>
        <v>1</v>
      </c>
      <c r="K3201" s="92"/>
      <c r="L3201" s="26"/>
      <c r="M3201" s="26"/>
      <c r="N3201" s="26"/>
      <c r="O3201" s="26"/>
      <c r="P3201" s="26"/>
      <c r="Q3201" s="26"/>
      <c r="R3201" s="26"/>
      <c r="S3201" s="26"/>
      <c r="T3201" s="26"/>
    </row>
    <row r="3202" spans="1:20" x14ac:dyDescent="0.25">
      <c r="A3202" s="26"/>
      <c r="B3202" s="94">
        <v>2</v>
      </c>
      <c r="C3202" s="37" t="s">
        <v>104</v>
      </c>
      <c r="D3202" s="94">
        <v>3</v>
      </c>
      <c r="E3202" s="94">
        <v>2017</v>
      </c>
      <c r="F3202" s="94">
        <v>1</v>
      </c>
      <c r="G3202" s="94">
        <v>0</v>
      </c>
      <c r="H3202" s="94">
        <v>0</v>
      </c>
      <c r="I3202" s="93">
        <v>235901</v>
      </c>
      <c r="J3202" s="93" t="b" cm="1">
        <f t="array" ref="J3202">OR(ISNUMBER(SEARCH($L$26:$L$31,C3202)))</f>
        <v>1</v>
      </c>
      <c r="K3202" s="92"/>
      <c r="L3202" s="26"/>
      <c r="M3202" s="26"/>
      <c r="N3202" s="26"/>
      <c r="O3202" s="26"/>
      <c r="P3202" s="26"/>
      <c r="Q3202" s="26"/>
      <c r="R3202" s="26"/>
      <c r="S3202" s="26"/>
      <c r="T3202" s="26"/>
    </row>
    <row r="3203" spans="1:20" x14ac:dyDescent="0.25">
      <c r="A3203" s="26"/>
      <c r="B3203" s="94">
        <v>2</v>
      </c>
      <c r="C3203" s="37" t="s">
        <v>104</v>
      </c>
      <c r="D3203" s="94">
        <v>3</v>
      </c>
      <c r="E3203" s="94">
        <v>2017</v>
      </c>
      <c r="F3203" s="94">
        <v>1</v>
      </c>
      <c r="G3203" s="94">
        <v>0</v>
      </c>
      <c r="H3203" s="94">
        <v>0</v>
      </c>
      <c r="I3203" s="93">
        <v>15948</v>
      </c>
      <c r="J3203" s="93" t="b" cm="1">
        <f t="array" ref="J3203">OR(ISNUMBER(SEARCH($L$26:$L$31,C3203)))</f>
        <v>1</v>
      </c>
      <c r="K3203" s="92"/>
      <c r="L3203" s="26"/>
      <c r="M3203" s="26"/>
      <c r="N3203" s="26"/>
      <c r="O3203" s="26"/>
      <c r="P3203" s="26"/>
      <c r="Q3203" s="26"/>
      <c r="R3203" s="26"/>
      <c r="S3203" s="26"/>
      <c r="T3203" s="26"/>
    </row>
    <row r="3204" spans="1:20" x14ac:dyDescent="0.25">
      <c r="A3204" s="26"/>
      <c r="B3204" s="94">
        <v>2</v>
      </c>
      <c r="C3204" s="37" t="s">
        <v>103</v>
      </c>
      <c r="D3204" s="94">
        <v>3</v>
      </c>
      <c r="E3204" s="94">
        <v>2017</v>
      </c>
      <c r="F3204" s="94">
        <v>1</v>
      </c>
      <c r="G3204" s="94">
        <v>0</v>
      </c>
      <c r="H3204" s="94">
        <v>0</v>
      </c>
      <c r="I3204" s="93">
        <v>261201</v>
      </c>
      <c r="J3204" s="93" t="b" cm="1">
        <f t="array" ref="J3204">OR(ISNUMBER(SEARCH($L$26:$L$31,C3204)))</f>
        <v>1</v>
      </c>
      <c r="K3204" s="92"/>
      <c r="L3204" s="26"/>
      <c r="M3204" s="26"/>
      <c r="N3204" s="26"/>
      <c r="O3204" s="26"/>
      <c r="P3204" s="26"/>
      <c r="Q3204" s="26"/>
      <c r="R3204" s="26"/>
      <c r="S3204" s="26"/>
      <c r="T3204" s="26"/>
    </row>
    <row r="3205" spans="1:20" x14ac:dyDescent="0.25">
      <c r="A3205" s="26"/>
      <c r="B3205" s="94">
        <v>2</v>
      </c>
      <c r="C3205" s="37" t="s">
        <v>106</v>
      </c>
      <c r="D3205" s="94">
        <v>4</v>
      </c>
      <c r="E3205" s="94">
        <v>2018</v>
      </c>
      <c r="F3205" s="94">
        <v>1</v>
      </c>
      <c r="G3205" s="94">
        <v>0</v>
      </c>
      <c r="H3205" s="94">
        <v>0</v>
      </c>
      <c r="I3205" s="93">
        <v>16360</v>
      </c>
      <c r="J3205" s="93" t="b" cm="1">
        <f t="array" ref="J3205">OR(ISNUMBER(SEARCH($L$26:$L$31,C3205)))</f>
        <v>0</v>
      </c>
      <c r="K3205" s="92"/>
      <c r="L3205" s="26"/>
      <c r="M3205" s="26"/>
      <c r="N3205" s="26"/>
      <c r="O3205" s="26"/>
      <c r="P3205" s="26"/>
      <c r="Q3205" s="26"/>
      <c r="R3205" s="26"/>
      <c r="S3205" s="26"/>
      <c r="T3205" s="26"/>
    </row>
    <row r="3206" spans="1:20" x14ac:dyDescent="0.25">
      <c r="A3206" s="26"/>
      <c r="B3206" s="94">
        <v>2</v>
      </c>
      <c r="C3206" s="37" t="s">
        <v>108</v>
      </c>
      <c r="D3206" s="94">
        <v>3</v>
      </c>
      <c r="E3206" s="94">
        <v>2018</v>
      </c>
      <c r="F3206" s="94">
        <v>1</v>
      </c>
      <c r="G3206" s="94">
        <v>0</v>
      </c>
      <c r="H3206" s="94">
        <v>0</v>
      </c>
      <c r="I3206" s="93">
        <v>666861</v>
      </c>
      <c r="J3206" s="93" t="b" cm="1">
        <f t="array" ref="J3206">OR(ISNUMBER(SEARCH($L$26:$L$31,C3206)))</f>
        <v>1</v>
      </c>
      <c r="K3206" s="92"/>
      <c r="L3206" s="26"/>
      <c r="M3206" s="26"/>
      <c r="N3206" s="26"/>
      <c r="O3206" s="26"/>
      <c r="P3206" s="26"/>
      <c r="Q3206" s="26"/>
      <c r="R3206" s="26"/>
      <c r="S3206" s="26"/>
      <c r="T3206" s="26"/>
    </row>
    <row r="3207" spans="1:20" x14ac:dyDescent="0.25">
      <c r="A3207" s="26"/>
      <c r="B3207" s="94">
        <v>2</v>
      </c>
      <c r="C3207" s="37" t="s">
        <v>108</v>
      </c>
      <c r="D3207" s="94">
        <v>3</v>
      </c>
      <c r="E3207" s="94">
        <v>2018</v>
      </c>
      <c r="F3207" s="94">
        <v>1</v>
      </c>
      <c r="G3207" s="94">
        <v>0</v>
      </c>
      <c r="H3207" s="94">
        <v>0</v>
      </c>
      <c r="I3207" s="93">
        <v>44507</v>
      </c>
      <c r="J3207" s="93" t="b" cm="1">
        <f t="array" ref="J3207">OR(ISNUMBER(SEARCH($L$26:$L$31,C3207)))</f>
        <v>1</v>
      </c>
      <c r="K3207" s="92"/>
      <c r="L3207" s="26"/>
      <c r="M3207" s="26"/>
      <c r="N3207" s="26"/>
      <c r="O3207" s="26"/>
      <c r="P3207" s="26"/>
      <c r="Q3207" s="26"/>
      <c r="R3207" s="26"/>
      <c r="S3207" s="26"/>
      <c r="T3207" s="26"/>
    </row>
    <row r="3208" spans="1:20" x14ac:dyDescent="0.25">
      <c r="A3208" s="26"/>
      <c r="B3208" s="94">
        <v>2</v>
      </c>
      <c r="C3208" s="37" t="s">
        <v>105</v>
      </c>
      <c r="D3208" s="94">
        <v>3</v>
      </c>
      <c r="E3208" s="94">
        <v>2018</v>
      </c>
      <c r="F3208" s="94">
        <v>1</v>
      </c>
      <c r="G3208" s="94">
        <v>11</v>
      </c>
      <c r="H3208" s="94">
        <v>0</v>
      </c>
      <c r="I3208" s="93">
        <v>0</v>
      </c>
      <c r="J3208" s="93" t="b" cm="1">
        <f t="array" ref="J3208">OR(ISNUMBER(SEARCH($L$26:$L$31,C3208)))</f>
        <v>0</v>
      </c>
      <c r="K3208" s="92"/>
      <c r="L3208" s="26"/>
      <c r="M3208" s="26"/>
      <c r="N3208" s="26"/>
      <c r="O3208" s="26"/>
      <c r="P3208" s="26"/>
      <c r="Q3208" s="26"/>
      <c r="R3208" s="26"/>
      <c r="S3208" s="26"/>
      <c r="T3208" s="26"/>
    </row>
    <row r="3209" spans="1:20" x14ac:dyDescent="0.25">
      <c r="A3209" s="26"/>
      <c r="B3209" s="94">
        <v>2</v>
      </c>
      <c r="C3209" s="37" t="s">
        <v>108</v>
      </c>
      <c r="D3209" s="94">
        <v>4</v>
      </c>
      <c r="E3209" s="94">
        <v>2018</v>
      </c>
      <c r="F3209" s="94">
        <v>1</v>
      </c>
      <c r="G3209" s="94">
        <v>0</v>
      </c>
      <c r="H3209" s="94">
        <v>0</v>
      </c>
      <c r="I3209" s="93">
        <v>62279</v>
      </c>
      <c r="J3209" s="93" t="b" cm="1">
        <f t="array" ref="J3209">OR(ISNUMBER(SEARCH($L$26:$L$31,C3209)))</f>
        <v>1</v>
      </c>
      <c r="K3209" s="92"/>
      <c r="L3209" s="26"/>
      <c r="M3209" s="26"/>
      <c r="N3209" s="26"/>
      <c r="O3209" s="26"/>
      <c r="P3209" s="26"/>
      <c r="Q3209" s="26"/>
      <c r="R3209" s="26"/>
      <c r="S3209" s="26"/>
      <c r="T3209" s="26"/>
    </row>
    <row r="3210" spans="1:20" x14ac:dyDescent="0.25">
      <c r="A3210" s="26"/>
      <c r="B3210" s="94">
        <v>2</v>
      </c>
      <c r="C3210" s="37" t="s">
        <v>108</v>
      </c>
      <c r="D3210" s="94">
        <v>4</v>
      </c>
      <c r="E3210" s="94">
        <v>2018</v>
      </c>
      <c r="F3210" s="94">
        <v>1</v>
      </c>
      <c r="G3210" s="94">
        <v>0</v>
      </c>
      <c r="H3210" s="94">
        <v>0</v>
      </c>
      <c r="I3210" s="93">
        <v>515126</v>
      </c>
      <c r="J3210" s="93" t="b" cm="1">
        <f t="array" ref="J3210">OR(ISNUMBER(SEARCH($L$26:$L$31,C3210)))</f>
        <v>1</v>
      </c>
      <c r="K3210" s="92"/>
      <c r="L3210" s="26"/>
      <c r="M3210" s="26"/>
      <c r="N3210" s="26"/>
      <c r="O3210" s="26"/>
      <c r="P3210" s="26"/>
      <c r="Q3210" s="26"/>
      <c r="R3210" s="26"/>
      <c r="S3210" s="26"/>
      <c r="T3210" s="26"/>
    </row>
    <row r="3211" spans="1:20" x14ac:dyDescent="0.25">
      <c r="A3211" s="26"/>
      <c r="B3211" s="94">
        <v>1</v>
      </c>
      <c r="C3211" s="37" t="s">
        <v>106</v>
      </c>
      <c r="D3211" s="94">
        <v>3</v>
      </c>
      <c r="E3211" s="94">
        <v>2018</v>
      </c>
      <c r="F3211" s="94">
        <v>2</v>
      </c>
      <c r="G3211" s="94">
        <v>0</v>
      </c>
      <c r="H3211" s="94">
        <v>0</v>
      </c>
      <c r="I3211" s="93">
        <v>306228</v>
      </c>
      <c r="J3211" s="93" t="b" cm="1">
        <f t="array" ref="J3211">OR(ISNUMBER(SEARCH($L$26:$L$31,C3211)))</f>
        <v>0</v>
      </c>
      <c r="K3211" s="92"/>
      <c r="L3211" s="26"/>
      <c r="M3211" s="26"/>
      <c r="N3211" s="26"/>
      <c r="O3211" s="26"/>
      <c r="P3211" s="26"/>
      <c r="Q3211" s="26"/>
      <c r="R3211" s="26"/>
      <c r="S3211" s="26"/>
      <c r="T3211" s="26"/>
    </row>
    <row r="3212" spans="1:20" x14ac:dyDescent="0.25">
      <c r="A3212" s="26"/>
      <c r="B3212" s="94">
        <v>1</v>
      </c>
      <c r="C3212" s="37" t="s">
        <v>110</v>
      </c>
      <c r="D3212" s="94">
        <v>2</v>
      </c>
      <c r="E3212" s="94">
        <v>2018</v>
      </c>
      <c r="F3212" s="94">
        <v>1</v>
      </c>
      <c r="G3212" s="94">
        <v>0</v>
      </c>
      <c r="H3212" s="94">
        <v>11</v>
      </c>
      <c r="I3212" s="93">
        <v>0</v>
      </c>
      <c r="J3212" s="93" t="b" cm="1">
        <f t="array" ref="J3212">OR(ISNUMBER(SEARCH($L$26:$L$31,C3212)))</f>
        <v>0</v>
      </c>
      <c r="K3212" s="92"/>
      <c r="L3212" s="26"/>
      <c r="M3212" s="26"/>
      <c r="N3212" s="26"/>
      <c r="O3212" s="26"/>
      <c r="P3212" s="26"/>
      <c r="Q3212" s="26"/>
      <c r="R3212" s="26"/>
      <c r="S3212" s="26"/>
      <c r="T3212" s="26"/>
    </row>
    <row r="3213" spans="1:20" x14ac:dyDescent="0.25">
      <c r="A3213" s="26"/>
      <c r="B3213" s="94">
        <v>1</v>
      </c>
      <c r="C3213" s="37" t="s">
        <v>104</v>
      </c>
      <c r="D3213" s="94">
        <v>2</v>
      </c>
      <c r="E3213" s="94">
        <v>2018</v>
      </c>
      <c r="F3213" s="94">
        <v>1</v>
      </c>
      <c r="G3213" s="94">
        <v>0</v>
      </c>
      <c r="H3213" s="94">
        <v>0</v>
      </c>
      <c r="I3213" s="93">
        <v>85719</v>
      </c>
      <c r="J3213" s="93" t="b" cm="1">
        <f t="array" ref="J3213">OR(ISNUMBER(SEARCH($L$26:$L$31,C3213)))</f>
        <v>1</v>
      </c>
      <c r="K3213" s="92"/>
      <c r="L3213" s="26"/>
      <c r="M3213" s="26"/>
      <c r="N3213" s="26"/>
      <c r="O3213" s="26"/>
      <c r="P3213" s="26"/>
      <c r="Q3213" s="26"/>
      <c r="R3213" s="26"/>
      <c r="S3213" s="26"/>
      <c r="T3213" s="26"/>
    </row>
    <row r="3214" spans="1:20" x14ac:dyDescent="0.25">
      <c r="A3214" s="26"/>
      <c r="B3214" s="94">
        <v>1</v>
      </c>
      <c r="C3214" s="37" t="s">
        <v>104</v>
      </c>
      <c r="D3214" s="94">
        <v>2</v>
      </c>
      <c r="E3214" s="94">
        <v>2018</v>
      </c>
      <c r="F3214" s="94">
        <v>1</v>
      </c>
      <c r="G3214" s="94">
        <v>0</v>
      </c>
      <c r="H3214" s="94">
        <v>0</v>
      </c>
      <c r="I3214" s="93">
        <v>83421</v>
      </c>
      <c r="J3214" s="93" t="b" cm="1">
        <f t="array" ref="J3214">OR(ISNUMBER(SEARCH($L$26:$L$31,C3214)))</f>
        <v>1</v>
      </c>
      <c r="K3214" s="92"/>
      <c r="L3214" s="26"/>
      <c r="M3214" s="26"/>
      <c r="N3214" s="26"/>
      <c r="O3214" s="26"/>
      <c r="P3214" s="26"/>
      <c r="Q3214" s="26"/>
      <c r="R3214" s="26"/>
      <c r="S3214" s="26"/>
      <c r="T3214" s="26"/>
    </row>
    <row r="3215" spans="1:20" x14ac:dyDescent="0.25">
      <c r="A3215" s="26"/>
      <c r="B3215" s="94">
        <v>1</v>
      </c>
      <c r="C3215" s="37" t="s">
        <v>103</v>
      </c>
      <c r="D3215" s="94">
        <v>4</v>
      </c>
      <c r="E3215" s="94">
        <v>2018</v>
      </c>
      <c r="F3215" s="94">
        <v>2</v>
      </c>
      <c r="G3215" s="94">
        <v>0</v>
      </c>
      <c r="H3215" s="94">
        <v>0</v>
      </c>
      <c r="I3215" s="93">
        <v>17220</v>
      </c>
      <c r="J3215" s="93" t="b" cm="1">
        <f t="array" ref="J3215">OR(ISNUMBER(SEARCH($L$26:$L$31,C3215)))</f>
        <v>1</v>
      </c>
      <c r="K3215" s="92"/>
      <c r="L3215" s="26"/>
      <c r="M3215" s="26"/>
      <c r="N3215" s="26"/>
      <c r="O3215" s="26"/>
      <c r="P3215" s="26"/>
      <c r="Q3215" s="26"/>
      <c r="R3215" s="26"/>
      <c r="S3215" s="26"/>
      <c r="T3215" s="26"/>
    </row>
    <row r="3216" spans="1:20" x14ac:dyDescent="0.25">
      <c r="A3216" s="26"/>
      <c r="B3216" s="94">
        <v>1</v>
      </c>
      <c r="C3216" s="37" t="s">
        <v>103</v>
      </c>
      <c r="D3216" s="94">
        <v>4</v>
      </c>
      <c r="E3216" s="94">
        <v>2018</v>
      </c>
      <c r="F3216" s="94">
        <v>2</v>
      </c>
      <c r="G3216" s="94">
        <v>0</v>
      </c>
      <c r="H3216" s="94">
        <v>0</v>
      </c>
      <c r="I3216" s="93">
        <v>28790</v>
      </c>
      <c r="J3216" s="93" t="b" cm="1">
        <f t="array" ref="J3216">OR(ISNUMBER(SEARCH($L$26:$L$31,C3216)))</f>
        <v>1</v>
      </c>
      <c r="K3216" s="92"/>
      <c r="L3216" s="26"/>
      <c r="M3216" s="26"/>
      <c r="N3216" s="26"/>
      <c r="O3216" s="26"/>
      <c r="P3216" s="26"/>
      <c r="Q3216" s="26"/>
      <c r="R3216" s="26"/>
      <c r="S3216" s="26"/>
      <c r="T3216" s="26"/>
    </row>
    <row r="3217" spans="1:20" x14ac:dyDescent="0.25">
      <c r="A3217" s="26"/>
      <c r="B3217" s="94">
        <v>2</v>
      </c>
      <c r="C3217" s="37" t="s">
        <v>109</v>
      </c>
      <c r="D3217" s="94">
        <v>1</v>
      </c>
      <c r="E3217" s="94">
        <v>2018</v>
      </c>
      <c r="F3217" s="94">
        <v>1</v>
      </c>
      <c r="G3217" s="94">
        <v>0</v>
      </c>
      <c r="H3217" s="94">
        <v>0</v>
      </c>
      <c r="I3217" s="93">
        <v>21210</v>
      </c>
      <c r="J3217" s="93" t="b" cm="1">
        <f t="array" ref="J3217">OR(ISNUMBER(SEARCH($L$26:$L$31,C3217)))</f>
        <v>0</v>
      </c>
      <c r="K3217" s="92"/>
      <c r="L3217" s="26"/>
      <c r="M3217" s="26"/>
      <c r="N3217" s="26"/>
      <c r="O3217" s="26"/>
      <c r="P3217" s="26"/>
      <c r="Q3217" s="26"/>
      <c r="R3217" s="26"/>
      <c r="S3217" s="26"/>
      <c r="T3217" s="26"/>
    </row>
    <row r="3218" spans="1:20" x14ac:dyDescent="0.25">
      <c r="A3218" s="26"/>
      <c r="B3218" s="94">
        <v>2</v>
      </c>
      <c r="C3218" s="37" t="s">
        <v>109</v>
      </c>
      <c r="D3218" s="94">
        <v>1</v>
      </c>
      <c r="E3218" s="94">
        <v>2018</v>
      </c>
      <c r="F3218" s="94">
        <v>1</v>
      </c>
      <c r="G3218" s="94">
        <v>0</v>
      </c>
      <c r="H3218" s="94">
        <v>0</v>
      </c>
      <c r="I3218" s="93">
        <v>34427</v>
      </c>
      <c r="J3218" s="93" t="b" cm="1">
        <f t="array" ref="J3218">OR(ISNUMBER(SEARCH($L$26:$L$31,C3218)))</f>
        <v>0</v>
      </c>
      <c r="K3218" s="92"/>
      <c r="L3218" s="26"/>
      <c r="M3218" s="26"/>
      <c r="N3218" s="26"/>
      <c r="O3218" s="26"/>
      <c r="P3218" s="26"/>
      <c r="Q3218" s="26"/>
      <c r="R3218" s="26"/>
      <c r="S3218" s="26"/>
      <c r="T3218" s="26"/>
    </row>
    <row r="3219" spans="1:20" x14ac:dyDescent="0.25">
      <c r="A3219" s="26"/>
      <c r="B3219" s="94">
        <v>2</v>
      </c>
      <c r="C3219" s="37" t="s">
        <v>109</v>
      </c>
      <c r="D3219" s="94">
        <v>1</v>
      </c>
      <c r="E3219" s="94">
        <v>2018</v>
      </c>
      <c r="F3219" s="94">
        <v>1</v>
      </c>
      <c r="G3219" s="94">
        <v>0</v>
      </c>
      <c r="H3219" s="94">
        <v>0</v>
      </c>
      <c r="I3219" s="93">
        <v>14946</v>
      </c>
      <c r="J3219" s="93" t="b" cm="1">
        <f t="array" ref="J3219">OR(ISNUMBER(SEARCH($L$26:$L$31,C3219)))</f>
        <v>0</v>
      </c>
      <c r="K3219" s="92"/>
      <c r="L3219" s="26"/>
      <c r="M3219" s="26"/>
      <c r="N3219" s="26"/>
      <c r="O3219" s="26"/>
      <c r="P3219" s="26"/>
      <c r="Q3219" s="26"/>
      <c r="R3219" s="26"/>
      <c r="S3219" s="26"/>
      <c r="T3219" s="26"/>
    </row>
    <row r="3220" spans="1:20" x14ac:dyDescent="0.25">
      <c r="A3220" s="26"/>
      <c r="B3220" s="94">
        <v>2</v>
      </c>
      <c r="C3220" s="37" t="s">
        <v>109</v>
      </c>
      <c r="D3220" s="94">
        <v>1</v>
      </c>
      <c r="E3220" s="94">
        <v>2018</v>
      </c>
      <c r="F3220" s="94">
        <v>1</v>
      </c>
      <c r="G3220" s="94">
        <v>0</v>
      </c>
      <c r="H3220" s="94">
        <v>0</v>
      </c>
      <c r="I3220" s="93">
        <v>8380</v>
      </c>
      <c r="J3220" s="93" t="b" cm="1">
        <f t="array" ref="J3220">OR(ISNUMBER(SEARCH($L$26:$L$31,C3220)))</f>
        <v>0</v>
      </c>
      <c r="K3220" s="92"/>
      <c r="L3220" s="26"/>
      <c r="M3220" s="26"/>
      <c r="N3220" s="26"/>
      <c r="O3220" s="26"/>
      <c r="P3220" s="26"/>
      <c r="Q3220" s="26"/>
      <c r="R3220" s="26"/>
      <c r="S3220" s="26"/>
      <c r="T3220" s="26"/>
    </row>
    <row r="3221" spans="1:20" x14ac:dyDescent="0.25">
      <c r="A3221" s="26"/>
      <c r="B3221" s="94">
        <v>2</v>
      </c>
      <c r="C3221" s="37" t="s">
        <v>104</v>
      </c>
      <c r="D3221" s="94">
        <v>3</v>
      </c>
      <c r="E3221" s="94">
        <v>2018</v>
      </c>
      <c r="F3221" s="94">
        <v>1</v>
      </c>
      <c r="G3221" s="94">
        <v>0</v>
      </c>
      <c r="H3221" s="94">
        <v>0</v>
      </c>
      <c r="I3221" s="93">
        <v>17391</v>
      </c>
      <c r="J3221" s="93" t="b" cm="1">
        <f t="array" ref="J3221">OR(ISNUMBER(SEARCH($L$26:$L$31,C3221)))</f>
        <v>1</v>
      </c>
      <c r="K3221" s="92"/>
      <c r="L3221" s="26"/>
      <c r="M3221" s="26"/>
      <c r="N3221" s="26"/>
      <c r="O3221" s="26"/>
      <c r="P3221" s="26"/>
      <c r="Q3221" s="26"/>
      <c r="R3221" s="26"/>
      <c r="S3221" s="26"/>
      <c r="T3221" s="26"/>
    </row>
    <row r="3222" spans="1:20" x14ac:dyDescent="0.25">
      <c r="A3222" s="26"/>
      <c r="B3222" s="94">
        <v>2</v>
      </c>
      <c r="C3222" s="37" t="s">
        <v>107</v>
      </c>
      <c r="D3222" s="94">
        <v>3</v>
      </c>
      <c r="E3222" s="94">
        <v>2018</v>
      </c>
      <c r="F3222" s="94">
        <v>1</v>
      </c>
      <c r="G3222" s="94">
        <v>0</v>
      </c>
      <c r="H3222" s="94">
        <v>0</v>
      </c>
      <c r="I3222" s="93">
        <v>7136</v>
      </c>
      <c r="J3222" s="93" t="b" cm="1">
        <f t="array" ref="J3222">OR(ISNUMBER(SEARCH($L$26:$L$31,C3222)))</f>
        <v>1</v>
      </c>
      <c r="K3222" s="92"/>
      <c r="L3222" s="26"/>
      <c r="M3222" s="26"/>
      <c r="N3222" s="26"/>
      <c r="O3222" s="26"/>
      <c r="P3222" s="26"/>
      <c r="Q3222" s="26"/>
      <c r="R3222" s="26"/>
      <c r="S3222" s="26"/>
      <c r="T3222" s="26"/>
    </row>
    <row r="3223" spans="1:20" x14ac:dyDescent="0.25">
      <c r="A3223" s="26"/>
      <c r="B3223" s="94">
        <v>2</v>
      </c>
      <c r="C3223" s="37" t="s">
        <v>104</v>
      </c>
      <c r="D3223" s="94">
        <v>3</v>
      </c>
      <c r="E3223" s="94">
        <v>2018</v>
      </c>
      <c r="F3223" s="94">
        <v>1</v>
      </c>
      <c r="G3223" s="94">
        <v>0</v>
      </c>
      <c r="H3223" s="94">
        <v>0</v>
      </c>
      <c r="I3223" s="93">
        <v>332860</v>
      </c>
      <c r="J3223" s="93" t="b" cm="1">
        <f t="array" ref="J3223">OR(ISNUMBER(SEARCH($L$26:$L$31,C3223)))</f>
        <v>1</v>
      </c>
      <c r="K3223" s="92"/>
      <c r="L3223" s="26"/>
      <c r="M3223" s="26"/>
      <c r="N3223" s="26"/>
      <c r="O3223" s="26"/>
      <c r="P3223" s="26"/>
      <c r="Q3223" s="26"/>
      <c r="R3223" s="26"/>
      <c r="S3223" s="26"/>
      <c r="T3223" s="26"/>
    </row>
    <row r="3224" spans="1:20" x14ac:dyDescent="0.25">
      <c r="A3224" s="26"/>
      <c r="B3224" s="94">
        <v>2</v>
      </c>
      <c r="C3224" s="37" t="s">
        <v>104</v>
      </c>
      <c r="D3224" s="94">
        <v>2</v>
      </c>
      <c r="E3224" s="94">
        <v>2018</v>
      </c>
      <c r="F3224" s="94">
        <v>1</v>
      </c>
      <c r="G3224" s="94">
        <v>0</v>
      </c>
      <c r="H3224" s="94">
        <v>0</v>
      </c>
      <c r="I3224" s="93">
        <v>8615</v>
      </c>
      <c r="J3224" s="93" t="b" cm="1">
        <f t="array" ref="J3224">OR(ISNUMBER(SEARCH($L$26:$L$31,C3224)))</f>
        <v>1</v>
      </c>
      <c r="K3224" s="92"/>
      <c r="L3224" s="26"/>
      <c r="M3224" s="26"/>
      <c r="N3224" s="26"/>
      <c r="O3224" s="26"/>
      <c r="P3224" s="26"/>
      <c r="Q3224" s="26"/>
      <c r="R3224" s="26"/>
      <c r="S3224" s="26"/>
      <c r="T3224" s="26"/>
    </row>
    <row r="3225" spans="1:20" x14ac:dyDescent="0.25">
      <c r="A3225" s="26"/>
      <c r="B3225" s="94">
        <v>2</v>
      </c>
      <c r="C3225" s="37" t="s">
        <v>104</v>
      </c>
      <c r="D3225" s="94">
        <v>2</v>
      </c>
      <c r="E3225" s="94">
        <v>2018</v>
      </c>
      <c r="F3225" s="94">
        <v>1</v>
      </c>
      <c r="G3225" s="94">
        <v>0</v>
      </c>
      <c r="H3225" s="94">
        <v>0</v>
      </c>
      <c r="I3225" s="93">
        <v>257491</v>
      </c>
      <c r="J3225" s="93" t="b" cm="1">
        <f t="array" ref="J3225">OR(ISNUMBER(SEARCH($L$26:$L$31,C3225)))</f>
        <v>1</v>
      </c>
      <c r="K3225" s="92"/>
      <c r="L3225" s="26"/>
      <c r="M3225" s="26"/>
      <c r="N3225" s="26"/>
      <c r="O3225" s="26"/>
      <c r="P3225" s="26"/>
      <c r="Q3225" s="26"/>
      <c r="R3225" s="26"/>
      <c r="S3225" s="26"/>
      <c r="T3225" s="26"/>
    </row>
    <row r="3226" spans="1:20" x14ac:dyDescent="0.25">
      <c r="A3226" s="26"/>
      <c r="B3226" s="94">
        <v>2</v>
      </c>
      <c r="C3226" s="37" t="s">
        <v>104</v>
      </c>
      <c r="D3226" s="94">
        <v>2</v>
      </c>
      <c r="E3226" s="94">
        <v>2018</v>
      </c>
      <c r="F3226" s="94">
        <v>1</v>
      </c>
      <c r="G3226" s="94">
        <v>0</v>
      </c>
      <c r="H3226" s="94">
        <v>0</v>
      </c>
      <c r="I3226" s="93">
        <v>16826</v>
      </c>
      <c r="J3226" s="93" t="b" cm="1">
        <f t="array" ref="J3226">OR(ISNUMBER(SEARCH($L$26:$L$31,C3226)))</f>
        <v>1</v>
      </c>
      <c r="K3226" s="92"/>
      <c r="L3226" s="26"/>
      <c r="M3226" s="26"/>
      <c r="N3226" s="26"/>
      <c r="O3226" s="26"/>
      <c r="P3226" s="26"/>
      <c r="Q3226" s="26"/>
      <c r="R3226" s="26"/>
      <c r="S3226" s="26"/>
      <c r="T3226" s="26"/>
    </row>
    <row r="3227" spans="1:20" x14ac:dyDescent="0.25">
      <c r="A3227" s="26"/>
      <c r="B3227" s="94">
        <v>2</v>
      </c>
      <c r="C3227" s="37" t="s">
        <v>104</v>
      </c>
      <c r="D3227" s="94">
        <v>2</v>
      </c>
      <c r="E3227" s="94">
        <v>2018</v>
      </c>
      <c r="F3227" s="94">
        <v>1</v>
      </c>
      <c r="G3227" s="94">
        <v>0</v>
      </c>
      <c r="H3227" s="94">
        <v>0</v>
      </c>
      <c r="I3227" s="93">
        <v>7667</v>
      </c>
      <c r="J3227" s="93" t="b" cm="1">
        <f t="array" ref="J3227">OR(ISNUMBER(SEARCH($L$26:$L$31,C3227)))</f>
        <v>1</v>
      </c>
      <c r="K3227" s="92"/>
      <c r="L3227" s="26"/>
      <c r="M3227" s="26"/>
      <c r="N3227" s="26"/>
      <c r="O3227" s="26"/>
      <c r="P3227" s="26"/>
      <c r="Q3227" s="26"/>
      <c r="R3227" s="26"/>
      <c r="S3227" s="26"/>
      <c r="T3227" s="26"/>
    </row>
    <row r="3228" spans="1:20" x14ac:dyDescent="0.25">
      <c r="A3228" s="26"/>
      <c r="B3228" s="94">
        <v>2</v>
      </c>
      <c r="C3228" s="37" t="s">
        <v>110</v>
      </c>
      <c r="D3228" s="94">
        <v>2</v>
      </c>
      <c r="E3228" s="94">
        <v>2018</v>
      </c>
      <c r="F3228" s="94">
        <v>1</v>
      </c>
      <c r="G3228" s="94">
        <v>0</v>
      </c>
      <c r="H3228" s="94">
        <v>0</v>
      </c>
      <c r="I3228" s="93">
        <v>148232</v>
      </c>
      <c r="J3228" s="93" t="b" cm="1">
        <f t="array" ref="J3228">OR(ISNUMBER(SEARCH($L$26:$L$31,C3228)))</f>
        <v>0</v>
      </c>
      <c r="K3228" s="92"/>
      <c r="L3228" s="26"/>
      <c r="M3228" s="26"/>
      <c r="N3228" s="26"/>
      <c r="O3228" s="26"/>
      <c r="P3228" s="26"/>
      <c r="Q3228" s="26"/>
      <c r="R3228" s="26"/>
      <c r="S3228" s="26"/>
      <c r="T3228" s="26"/>
    </row>
    <row r="3229" spans="1:20" x14ac:dyDescent="0.25">
      <c r="A3229" s="26"/>
      <c r="B3229" s="94">
        <v>2</v>
      </c>
      <c r="C3229" s="37" t="s">
        <v>103</v>
      </c>
      <c r="D3229" s="94">
        <v>3</v>
      </c>
      <c r="E3229" s="94">
        <v>2018</v>
      </c>
      <c r="F3229" s="94">
        <v>2</v>
      </c>
      <c r="G3229" s="94">
        <v>0</v>
      </c>
      <c r="H3229" s="94">
        <v>0</v>
      </c>
      <c r="I3229" s="93">
        <v>158472</v>
      </c>
      <c r="J3229" s="93" t="b" cm="1">
        <f t="array" ref="J3229">OR(ISNUMBER(SEARCH($L$26:$L$31,C3229)))</f>
        <v>1</v>
      </c>
      <c r="K3229" s="92"/>
      <c r="L3229" s="26"/>
      <c r="M3229" s="26"/>
      <c r="N3229" s="26"/>
      <c r="O3229" s="26"/>
      <c r="P3229" s="26"/>
      <c r="Q3229" s="26"/>
      <c r="R3229" s="26"/>
      <c r="S3229" s="26"/>
      <c r="T3229" s="26"/>
    </row>
    <row r="3230" spans="1:20" x14ac:dyDescent="0.25">
      <c r="A3230" s="26"/>
      <c r="B3230" s="94">
        <v>2</v>
      </c>
      <c r="C3230" s="37" t="s">
        <v>107</v>
      </c>
      <c r="D3230" s="94">
        <v>3</v>
      </c>
      <c r="E3230" s="94">
        <v>2018</v>
      </c>
      <c r="F3230" s="94">
        <v>1</v>
      </c>
      <c r="G3230" s="94">
        <v>0</v>
      </c>
      <c r="H3230" s="94">
        <v>0</v>
      </c>
      <c r="I3230" s="93">
        <v>80599</v>
      </c>
      <c r="J3230" s="93" t="b" cm="1">
        <f t="array" ref="J3230">OR(ISNUMBER(SEARCH($L$26:$L$31,C3230)))</f>
        <v>1</v>
      </c>
      <c r="K3230" s="92"/>
      <c r="L3230" s="26"/>
      <c r="M3230" s="26"/>
      <c r="N3230" s="26"/>
      <c r="O3230" s="26"/>
      <c r="P3230" s="26"/>
      <c r="Q3230" s="26"/>
      <c r="R3230" s="26"/>
      <c r="S3230" s="26"/>
      <c r="T3230" s="26"/>
    </row>
    <row r="3231" spans="1:20" x14ac:dyDescent="0.25">
      <c r="A3231" s="26"/>
      <c r="B3231" s="94">
        <v>2</v>
      </c>
      <c r="C3231" s="37" t="s">
        <v>103</v>
      </c>
      <c r="D3231" s="94">
        <v>3</v>
      </c>
      <c r="E3231" s="94">
        <v>2018</v>
      </c>
      <c r="F3231" s="94">
        <v>1</v>
      </c>
      <c r="G3231" s="94">
        <v>0</v>
      </c>
      <c r="H3231" s="94">
        <v>0</v>
      </c>
      <c r="I3231" s="93">
        <v>833339</v>
      </c>
      <c r="J3231" s="93" t="b" cm="1">
        <f t="array" ref="J3231">OR(ISNUMBER(SEARCH($L$26:$L$31,C3231)))</f>
        <v>1</v>
      </c>
      <c r="K3231" s="92"/>
      <c r="L3231" s="26"/>
      <c r="M3231" s="26"/>
      <c r="N3231" s="26"/>
      <c r="O3231" s="26"/>
      <c r="P3231" s="26"/>
      <c r="Q3231" s="26"/>
      <c r="R3231" s="26"/>
      <c r="S3231" s="26"/>
      <c r="T3231" s="26"/>
    </row>
    <row r="3232" spans="1:20" x14ac:dyDescent="0.25">
      <c r="A3232" s="26"/>
      <c r="B3232" s="94">
        <v>2</v>
      </c>
      <c r="C3232" s="37" t="s">
        <v>103</v>
      </c>
      <c r="D3232" s="94">
        <v>3</v>
      </c>
      <c r="E3232" s="94">
        <v>2018</v>
      </c>
      <c r="F3232" s="94">
        <v>1</v>
      </c>
      <c r="G3232" s="94">
        <v>11</v>
      </c>
      <c r="H3232" s="94">
        <v>0</v>
      </c>
      <c r="I3232" s="93">
        <v>157521</v>
      </c>
      <c r="J3232" s="93" t="b" cm="1">
        <f t="array" ref="J3232">OR(ISNUMBER(SEARCH($L$26:$L$31,C3232)))</f>
        <v>1</v>
      </c>
      <c r="K3232" s="92"/>
      <c r="L3232" s="26"/>
      <c r="M3232" s="26"/>
      <c r="N3232" s="26"/>
      <c r="O3232" s="26"/>
      <c r="P3232" s="26"/>
      <c r="Q3232" s="26"/>
      <c r="R3232" s="26"/>
      <c r="S3232" s="26"/>
      <c r="T3232" s="26"/>
    </row>
    <row r="3233" spans="1:20" x14ac:dyDescent="0.25">
      <c r="A3233" s="26"/>
      <c r="B3233" s="94">
        <v>2</v>
      </c>
      <c r="C3233" s="37" t="s">
        <v>103</v>
      </c>
      <c r="D3233" s="94">
        <v>3</v>
      </c>
      <c r="E3233" s="94">
        <v>2018</v>
      </c>
      <c r="F3233" s="94">
        <v>1</v>
      </c>
      <c r="G3233" s="94">
        <v>0</v>
      </c>
      <c r="H3233" s="94">
        <v>0</v>
      </c>
      <c r="I3233" s="93">
        <v>163006</v>
      </c>
      <c r="J3233" s="93" t="b" cm="1">
        <f t="array" ref="J3233">OR(ISNUMBER(SEARCH($L$26:$L$31,C3233)))</f>
        <v>1</v>
      </c>
      <c r="K3233" s="92"/>
      <c r="L3233" s="26"/>
      <c r="M3233" s="26"/>
      <c r="N3233" s="26"/>
      <c r="O3233" s="26"/>
      <c r="P3233" s="26"/>
      <c r="Q3233" s="26"/>
      <c r="R3233" s="26"/>
      <c r="S3233" s="26"/>
      <c r="T3233" s="26"/>
    </row>
    <row r="3234" spans="1:20" x14ac:dyDescent="0.25">
      <c r="A3234" s="26"/>
      <c r="B3234" s="94">
        <v>2</v>
      </c>
      <c r="C3234" s="37" t="s">
        <v>103</v>
      </c>
      <c r="D3234" s="94">
        <v>3</v>
      </c>
      <c r="E3234" s="94">
        <v>2018</v>
      </c>
      <c r="F3234" s="94">
        <v>1</v>
      </c>
      <c r="G3234" s="94">
        <v>26</v>
      </c>
      <c r="H3234" s="94">
        <v>0</v>
      </c>
      <c r="I3234" s="93">
        <v>173864</v>
      </c>
      <c r="J3234" s="93" t="b" cm="1">
        <f t="array" ref="J3234">OR(ISNUMBER(SEARCH($L$26:$L$31,C3234)))</f>
        <v>1</v>
      </c>
      <c r="K3234" s="92"/>
      <c r="L3234" s="26"/>
      <c r="M3234" s="26"/>
      <c r="N3234" s="26"/>
      <c r="O3234" s="26"/>
      <c r="P3234" s="26"/>
      <c r="Q3234" s="26"/>
      <c r="R3234" s="26"/>
      <c r="S3234" s="26"/>
      <c r="T3234" s="26"/>
    </row>
    <row r="3235" spans="1:20" x14ac:dyDescent="0.25">
      <c r="A3235" s="26"/>
      <c r="B3235" s="94">
        <v>4</v>
      </c>
      <c r="C3235" s="37" t="s">
        <v>103</v>
      </c>
      <c r="D3235" s="94">
        <v>2</v>
      </c>
      <c r="E3235" s="94">
        <v>2018</v>
      </c>
      <c r="F3235" s="94">
        <v>1</v>
      </c>
      <c r="G3235" s="94">
        <v>0</v>
      </c>
      <c r="H3235" s="94">
        <v>0</v>
      </c>
      <c r="I3235" s="93">
        <v>1693</v>
      </c>
      <c r="J3235" s="93" t="b" cm="1">
        <f t="array" ref="J3235">OR(ISNUMBER(SEARCH($L$26:$L$31,C3235)))</f>
        <v>1</v>
      </c>
      <c r="K3235" s="92"/>
      <c r="L3235" s="26"/>
      <c r="M3235" s="26"/>
      <c r="N3235" s="26"/>
      <c r="O3235" s="26"/>
      <c r="P3235" s="26"/>
      <c r="Q3235" s="26"/>
      <c r="R3235" s="26"/>
      <c r="S3235" s="26"/>
      <c r="T3235" s="26"/>
    </row>
    <row r="3236" spans="1:20" x14ac:dyDescent="0.25">
      <c r="A3236" s="26"/>
      <c r="B3236" s="94">
        <v>4</v>
      </c>
      <c r="C3236" s="37" t="s">
        <v>103</v>
      </c>
      <c r="D3236" s="94">
        <v>2</v>
      </c>
      <c r="E3236" s="94">
        <v>2018</v>
      </c>
      <c r="F3236" s="94">
        <v>1</v>
      </c>
      <c r="G3236" s="94">
        <v>0</v>
      </c>
      <c r="H3236" s="94">
        <v>0</v>
      </c>
      <c r="I3236" s="93">
        <v>1486</v>
      </c>
      <c r="J3236" s="93" t="b" cm="1">
        <f t="array" ref="J3236">OR(ISNUMBER(SEARCH($L$26:$L$31,C3236)))</f>
        <v>1</v>
      </c>
      <c r="K3236" s="92"/>
      <c r="L3236" s="26"/>
      <c r="M3236" s="26"/>
      <c r="N3236" s="26"/>
      <c r="O3236" s="26"/>
      <c r="P3236" s="26"/>
      <c r="Q3236" s="26"/>
      <c r="R3236" s="26"/>
      <c r="S3236" s="26"/>
      <c r="T3236" s="26"/>
    </row>
    <row r="3237" spans="1:20" x14ac:dyDescent="0.25">
      <c r="A3237" s="26"/>
      <c r="B3237" s="94">
        <v>4</v>
      </c>
      <c r="C3237" s="37" t="s">
        <v>103</v>
      </c>
      <c r="D3237" s="94">
        <v>2</v>
      </c>
      <c r="E3237" s="94">
        <v>2018</v>
      </c>
      <c r="F3237" s="94">
        <v>1</v>
      </c>
      <c r="G3237" s="94">
        <v>0</v>
      </c>
      <c r="H3237" s="94">
        <v>0</v>
      </c>
      <c r="I3237" s="93">
        <v>1490</v>
      </c>
      <c r="J3237" s="93" t="b" cm="1">
        <f t="array" ref="J3237">OR(ISNUMBER(SEARCH($L$26:$L$31,C3237)))</f>
        <v>1</v>
      </c>
      <c r="K3237" s="92"/>
      <c r="L3237" s="26"/>
      <c r="M3237" s="26"/>
      <c r="N3237" s="26"/>
      <c r="O3237" s="26"/>
      <c r="P3237" s="26"/>
      <c r="Q3237" s="26"/>
      <c r="R3237" s="26"/>
      <c r="S3237" s="26"/>
      <c r="T3237" s="26"/>
    </row>
    <row r="3238" spans="1:20" x14ac:dyDescent="0.25">
      <c r="A3238" s="26"/>
      <c r="B3238" s="94">
        <v>3</v>
      </c>
      <c r="C3238" s="37" t="s">
        <v>104</v>
      </c>
      <c r="D3238" s="94">
        <v>1</v>
      </c>
      <c r="E3238" s="94">
        <v>2018</v>
      </c>
      <c r="F3238" s="94">
        <v>1</v>
      </c>
      <c r="G3238" s="94">
        <v>0</v>
      </c>
      <c r="H3238" s="94">
        <v>0</v>
      </c>
      <c r="I3238" s="93">
        <v>1644</v>
      </c>
      <c r="J3238" s="93" t="b" cm="1">
        <f t="array" ref="J3238">OR(ISNUMBER(SEARCH($L$26:$L$31,C3238)))</f>
        <v>1</v>
      </c>
      <c r="K3238" s="92"/>
      <c r="L3238" s="26"/>
      <c r="M3238" s="26"/>
      <c r="N3238" s="26"/>
      <c r="O3238" s="26"/>
      <c r="P3238" s="26"/>
      <c r="Q3238" s="26"/>
      <c r="R3238" s="26"/>
      <c r="S3238" s="26"/>
      <c r="T3238" s="26"/>
    </row>
    <row r="3239" spans="1:20" x14ac:dyDescent="0.25">
      <c r="A3239" s="26"/>
      <c r="B3239" s="94">
        <v>3</v>
      </c>
      <c r="C3239" s="37" t="s">
        <v>104</v>
      </c>
      <c r="D3239" s="94">
        <v>1</v>
      </c>
      <c r="E3239" s="94">
        <v>2018</v>
      </c>
      <c r="F3239" s="94">
        <v>1</v>
      </c>
      <c r="G3239" s="94">
        <v>0</v>
      </c>
      <c r="H3239" s="94">
        <v>0</v>
      </c>
      <c r="I3239" s="93">
        <v>1489</v>
      </c>
      <c r="J3239" s="93" t="b" cm="1">
        <f t="array" ref="J3239">OR(ISNUMBER(SEARCH($L$26:$L$31,C3239)))</f>
        <v>1</v>
      </c>
      <c r="K3239" s="92"/>
      <c r="L3239" s="26"/>
      <c r="M3239" s="26"/>
      <c r="N3239" s="26"/>
      <c r="O3239" s="26"/>
      <c r="P3239" s="26"/>
      <c r="Q3239" s="26"/>
      <c r="R3239" s="26"/>
      <c r="S3239" s="26"/>
      <c r="T3239" s="26"/>
    </row>
    <row r="3240" spans="1:20" x14ac:dyDescent="0.25">
      <c r="A3240" s="26"/>
      <c r="B3240" s="94">
        <v>3</v>
      </c>
      <c r="C3240" s="37" t="s">
        <v>110</v>
      </c>
      <c r="D3240" s="94">
        <v>3</v>
      </c>
      <c r="E3240" s="94">
        <v>2018</v>
      </c>
      <c r="F3240" s="94">
        <v>1</v>
      </c>
      <c r="G3240" s="94">
        <v>0</v>
      </c>
      <c r="H3240" s="94">
        <v>0</v>
      </c>
      <c r="I3240" s="93">
        <v>1509</v>
      </c>
      <c r="J3240" s="93" t="b" cm="1">
        <f t="array" ref="J3240">OR(ISNUMBER(SEARCH($L$26:$L$31,C3240)))</f>
        <v>0</v>
      </c>
      <c r="K3240" s="92"/>
      <c r="L3240" s="26"/>
      <c r="M3240" s="26"/>
      <c r="N3240" s="26"/>
      <c r="O3240" s="26"/>
      <c r="P3240" s="26"/>
      <c r="Q3240" s="26"/>
      <c r="R3240" s="26"/>
      <c r="S3240" s="26"/>
      <c r="T3240" s="26"/>
    </row>
    <row r="3241" spans="1:20" x14ac:dyDescent="0.25">
      <c r="A3241" s="26"/>
      <c r="B3241" s="94">
        <v>3</v>
      </c>
      <c r="C3241" s="37" t="s">
        <v>104</v>
      </c>
      <c r="D3241" s="94">
        <v>3</v>
      </c>
      <c r="E3241" s="94">
        <v>2018</v>
      </c>
      <c r="F3241" s="94">
        <v>1</v>
      </c>
      <c r="G3241" s="94">
        <v>0</v>
      </c>
      <c r="H3241" s="94">
        <v>0</v>
      </c>
      <c r="I3241" s="93">
        <v>1684</v>
      </c>
      <c r="J3241" s="93" t="b" cm="1">
        <f t="array" ref="J3241">OR(ISNUMBER(SEARCH($L$26:$L$31,C3241)))</f>
        <v>1</v>
      </c>
      <c r="K3241" s="92"/>
      <c r="L3241" s="26"/>
      <c r="M3241" s="26"/>
      <c r="N3241" s="26"/>
      <c r="O3241" s="26"/>
      <c r="P3241" s="26"/>
      <c r="Q3241" s="26"/>
      <c r="R3241" s="26"/>
      <c r="S3241" s="26"/>
      <c r="T3241" s="26"/>
    </row>
    <row r="3242" spans="1:20" x14ac:dyDescent="0.25">
      <c r="A3242" s="26"/>
      <c r="B3242" s="94">
        <v>3</v>
      </c>
      <c r="C3242" s="37" t="s">
        <v>109</v>
      </c>
      <c r="D3242" s="94">
        <v>3</v>
      </c>
      <c r="E3242" s="94">
        <v>2018</v>
      </c>
      <c r="F3242" s="94">
        <v>1</v>
      </c>
      <c r="G3242" s="94">
        <v>0</v>
      </c>
      <c r="H3242" s="94">
        <v>0</v>
      </c>
      <c r="I3242" s="93">
        <v>1491</v>
      </c>
      <c r="J3242" s="93" t="b" cm="1">
        <f t="array" ref="J3242">OR(ISNUMBER(SEARCH($L$26:$L$31,C3242)))</f>
        <v>0</v>
      </c>
      <c r="K3242" s="92"/>
      <c r="L3242" s="26"/>
      <c r="M3242" s="26"/>
      <c r="N3242" s="26"/>
      <c r="O3242" s="26"/>
      <c r="P3242" s="26"/>
      <c r="Q3242" s="26"/>
      <c r="R3242" s="26"/>
      <c r="S3242" s="26"/>
      <c r="T3242" s="26"/>
    </row>
    <row r="3243" spans="1:20" x14ac:dyDescent="0.25">
      <c r="A3243" s="26"/>
      <c r="B3243" s="94">
        <v>3</v>
      </c>
      <c r="C3243" s="37" t="s">
        <v>109</v>
      </c>
      <c r="D3243" s="94">
        <v>2</v>
      </c>
      <c r="E3243" s="94">
        <v>2018</v>
      </c>
      <c r="F3243" s="94">
        <v>1</v>
      </c>
      <c r="G3243" s="94">
        <v>0</v>
      </c>
      <c r="H3243" s="94">
        <v>0</v>
      </c>
      <c r="I3243" s="93">
        <v>1495</v>
      </c>
      <c r="J3243" s="93" t="b" cm="1">
        <f t="array" ref="J3243">OR(ISNUMBER(SEARCH($L$26:$L$31,C3243)))</f>
        <v>0</v>
      </c>
      <c r="K3243" s="92"/>
      <c r="L3243" s="26"/>
      <c r="M3243" s="26"/>
      <c r="N3243" s="26"/>
      <c r="O3243" s="26"/>
      <c r="P3243" s="26"/>
      <c r="Q3243" s="26"/>
      <c r="R3243" s="26"/>
      <c r="S3243" s="26"/>
      <c r="T3243" s="26"/>
    </row>
    <row r="3244" spans="1:20" x14ac:dyDescent="0.25">
      <c r="A3244" s="26"/>
      <c r="B3244" s="94">
        <v>3</v>
      </c>
      <c r="C3244" s="37" t="s">
        <v>109</v>
      </c>
      <c r="D3244" s="94">
        <v>2</v>
      </c>
      <c r="E3244" s="94">
        <v>2018</v>
      </c>
      <c r="F3244" s="94">
        <v>1</v>
      </c>
      <c r="G3244" s="94">
        <v>0</v>
      </c>
      <c r="H3244" s="94">
        <v>0</v>
      </c>
      <c r="I3244" s="93">
        <v>1553</v>
      </c>
      <c r="J3244" s="93" t="b" cm="1">
        <f t="array" ref="J3244">OR(ISNUMBER(SEARCH($L$26:$L$31,C3244)))</f>
        <v>0</v>
      </c>
      <c r="K3244" s="92"/>
      <c r="L3244" s="26"/>
      <c r="M3244" s="26"/>
      <c r="N3244" s="26"/>
      <c r="O3244" s="26"/>
      <c r="P3244" s="26"/>
      <c r="Q3244" s="26"/>
      <c r="R3244" s="26"/>
      <c r="S3244" s="26"/>
      <c r="T3244" s="26"/>
    </row>
    <row r="3245" spans="1:20" x14ac:dyDescent="0.25">
      <c r="A3245" s="26"/>
      <c r="B3245" s="94">
        <v>3</v>
      </c>
      <c r="C3245" s="37" t="s">
        <v>104</v>
      </c>
      <c r="D3245" s="94">
        <v>2</v>
      </c>
      <c r="E3245" s="94">
        <v>2018</v>
      </c>
      <c r="F3245" s="94">
        <v>1</v>
      </c>
      <c r="G3245" s="94">
        <v>0</v>
      </c>
      <c r="H3245" s="94">
        <v>0</v>
      </c>
      <c r="I3245" s="93">
        <v>1577</v>
      </c>
      <c r="J3245" s="93" t="b" cm="1">
        <f t="array" ref="J3245">OR(ISNUMBER(SEARCH($L$26:$L$31,C3245)))</f>
        <v>1</v>
      </c>
      <c r="K3245" s="92"/>
      <c r="L3245" s="26"/>
      <c r="M3245" s="26"/>
      <c r="N3245" s="26"/>
      <c r="O3245" s="26"/>
      <c r="P3245" s="26"/>
      <c r="Q3245" s="26"/>
      <c r="R3245" s="26"/>
      <c r="S3245" s="26"/>
      <c r="T3245" s="26"/>
    </row>
    <row r="3246" spans="1:20" x14ac:dyDescent="0.25">
      <c r="A3246" s="26"/>
      <c r="B3246" s="94">
        <v>3</v>
      </c>
      <c r="C3246" s="37" t="s">
        <v>108</v>
      </c>
      <c r="D3246" s="94">
        <v>4</v>
      </c>
      <c r="E3246" s="94">
        <v>2018</v>
      </c>
      <c r="F3246" s="94">
        <v>2</v>
      </c>
      <c r="G3246" s="94">
        <v>0</v>
      </c>
      <c r="H3246" s="94">
        <v>12</v>
      </c>
      <c r="I3246" s="93">
        <v>0</v>
      </c>
      <c r="J3246" s="93" t="b" cm="1">
        <f t="array" ref="J3246">OR(ISNUMBER(SEARCH($L$26:$L$31,C3246)))</f>
        <v>1</v>
      </c>
      <c r="K3246" s="92"/>
      <c r="L3246" s="26"/>
      <c r="M3246" s="26"/>
      <c r="N3246" s="26"/>
      <c r="O3246" s="26"/>
      <c r="P3246" s="26"/>
      <c r="Q3246" s="26"/>
      <c r="R3246" s="26"/>
      <c r="S3246" s="26"/>
      <c r="T3246" s="26"/>
    </row>
    <row r="3247" spans="1:20" x14ac:dyDescent="0.25">
      <c r="A3247" s="26"/>
      <c r="B3247" s="94">
        <v>3</v>
      </c>
      <c r="C3247" s="37" t="s">
        <v>103</v>
      </c>
      <c r="D3247" s="94">
        <v>4</v>
      </c>
      <c r="E3247" s="94">
        <v>2018</v>
      </c>
      <c r="F3247" s="94">
        <v>2</v>
      </c>
      <c r="G3247" s="94">
        <v>0</v>
      </c>
      <c r="H3247" s="94">
        <v>0</v>
      </c>
      <c r="I3247" s="93">
        <v>83159</v>
      </c>
      <c r="J3247" s="93" t="b" cm="1">
        <f t="array" ref="J3247">OR(ISNUMBER(SEARCH($L$26:$L$31,C3247)))</f>
        <v>1</v>
      </c>
      <c r="K3247" s="92"/>
      <c r="L3247" s="26"/>
      <c r="M3247" s="26"/>
      <c r="N3247" s="26"/>
      <c r="O3247" s="26"/>
      <c r="P3247" s="26"/>
      <c r="Q3247" s="26"/>
      <c r="R3247" s="26"/>
      <c r="S3247" s="26"/>
      <c r="T3247" s="26"/>
    </row>
    <row r="3248" spans="1:20" x14ac:dyDescent="0.25">
      <c r="A3248" s="26"/>
      <c r="B3248" s="94">
        <v>3</v>
      </c>
      <c r="C3248" s="37" t="s">
        <v>103</v>
      </c>
      <c r="D3248" s="94">
        <v>4</v>
      </c>
      <c r="E3248" s="94">
        <v>2018</v>
      </c>
      <c r="F3248" s="94">
        <v>2</v>
      </c>
      <c r="G3248" s="94">
        <v>0</v>
      </c>
      <c r="H3248" s="94">
        <v>0</v>
      </c>
      <c r="I3248" s="93">
        <v>1579</v>
      </c>
      <c r="J3248" s="93" t="b" cm="1">
        <f t="array" ref="J3248">OR(ISNUMBER(SEARCH($L$26:$L$31,C3248)))</f>
        <v>1</v>
      </c>
      <c r="K3248" s="92"/>
      <c r="L3248" s="26"/>
      <c r="M3248" s="26"/>
      <c r="N3248" s="26"/>
      <c r="O3248" s="26"/>
      <c r="P3248" s="26"/>
      <c r="Q3248" s="26"/>
      <c r="R3248" s="26"/>
      <c r="S3248" s="26"/>
      <c r="T3248" s="26"/>
    </row>
    <row r="3249" spans="1:20" x14ac:dyDescent="0.25">
      <c r="A3249" s="26"/>
      <c r="B3249" s="94">
        <v>5</v>
      </c>
      <c r="C3249" s="37" t="s">
        <v>104</v>
      </c>
      <c r="D3249" s="94">
        <v>1</v>
      </c>
      <c r="E3249" s="94">
        <v>2018</v>
      </c>
      <c r="F3249" s="94">
        <v>1</v>
      </c>
      <c r="G3249" s="94">
        <v>0</v>
      </c>
      <c r="H3249" s="94">
        <v>0</v>
      </c>
      <c r="I3249" s="93">
        <v>1738</v>
      </c>
      <c r="J3249" s="93" t="b" cm="1">
        <f t="array" ref="J3249">OR(ISNUMBER(SEARCH($L$26:$L$31,C3249)))</f>
        <v>1</v>
      </c>
      <c r="K3249" s="92"/>
      <c r="L3249" s="26"/>
      <c r="M3249" s="26"/>
      <c r="N3249" s="26"/>
      <c r="O3249" s="26"/>
      <c r="P3249" s="26"/>
      <c r="Q3249" s="26"/>
      <c r="R3249" s="26"/>
      <c r="S3249" s="26"/>
      <c r="T3249" s="26"/>
    </row>
    <row r="3250" spans="1:20" x14ac:dyDescent="0.25">
      <c r="A3250" s="26"/>
      <c r="B3250" s="94">
        <v>5</v>
      </c>
      <c r="C3250" s="37" t="s">
        <v>109</v>
      </c>
      <c r="D3250" s="94">
        <v>2</v>
      </c>
      <c r="E3250" s="94">
        <v>2018</v>
      </c>
      <c r="F3250" s="94">
        <v>1</v>
      </c>
      <c r="G3250" s="94">
        <v>0</v>
      </c>
      <c r="H3250" s="94">
        <v>0</v>
      </c>
      <c r="I3250" s="93">
        <v>0</v>
      </c>
      <c r="J3250" s="93" t="b" cm="1">
        <f t="array" ref="J3250">OR(ISNUMBER(SEARCH($L$26:$L$31,C3250)))</f>
        <v>0</v>
      </c>
      <c r="K3250" s="92"/>
      <c r="L3250" s="26"/>
      <c r="M3250" s="26"/>
      <c r="N3250" s="26"/>
      <c r="O3250" s="26"/>
      <c r="P3250" s="26"/>
      <c r="Q3250" s="26"/>
      <c r="R3250" s="26"/>
      <c r="S3250" s="26"/>
      <c r="T3250" s="26"/>
    </row>
    <row r="3251" spans="1:20" x14ac:dyDescent="0.25">
      <c r="A3251" s="26"/>
      <c r="B3251" s="94">
        <v>5</v>
      </c>
      <c r="C3251" s="37" t="s">
        <v>109</v>
      </c>
      <c r="D3251" s="94">
        <v>2</v>
      </c>
      <c r="E3251" s="94">
        <v>2018</v>
      </c>
      <c r="F3251" s="94">
        <v>1</v>
      </c>
      <c r="G3251" s="94">
        <v>0</v>
      </c>
      <c r="H3251" s="94">
        <v>0</v>
      </c>
      <c r="I3251" s="93">
        <v>0</v>
      </c>
      <c r="J3251" s="93" t="b" cm="1">
        <f t="array" ref="J3251">OR(ISNUMBER(SEARCH($L$26:$L$31,C3251)))</f>
        <v>0</v>
      </c>
      <c r="K3251" s="92"/>
      <c r="L3251" s="26"/>
      <c r="M3251" s="26"/>
      <c r="N3251" s="26"/>
      <c r="O3251" s="26"/>
      <c r="P3251" s="26"/>
      <c r="Q3251" s="26"/>
      <c r="R3251" s="26"/>
      <c r="S3251" s="26"/>
      <c r="T3251" s="26"/>
    </row>
    <row r="3252" spans="1:20" x14ac:dyDescent="0.25">
      <c r="A3252" s="26"/>
      <c r="B3252" s="94">
        <v>5</v>
      </c>
      <c r="C3252" s="37" t="s">
        <v>103</v>
      </c>
      <c r="D3252" s="94">
        <v>3</v>
      </c>
      <c r="E3252" s="94">
        <v>2018</v>
      </c>
      <c r="F3252" s="94">
        <v>1</v>
      </c>
      <c r="G3252" s="94">
        <v>0</v>
      </c>
      <c r="H3252" s="94">
        <v>0</v>
      </c>
      <c r="I3252" s="93">
        <v>1542</v>
      </c>
      <c r="J3252" s="93" t="b" cm="1">
        <f t="array" ref="J3252">OR(ISNUMBER(SEARCH($L$26:$L$31,C3252)))</f>
        <v>1</v>
      </c>
      <c r="K3252" s="92"/>
      <c r="L3252" s="26"/>
      <c r="M3252" s="26"/>
      <c r="N3252" s="26"/>
      <c r="O3252" s="26"/>
      <c r="P3252" s="26"/>
      <c r="Q3252" s="26"/>
      <c r="R3252" s="26"/>
      <c r="S3252" s="26"/>
      <c r="T3252" s="26"/>
    </row>
    <row r="3253" spans="1:20" x14ac:dyDescent="0.25">
      <c r="A3253" s="26"/>
      <c r="B3253" s="94">
        <v>5</v>
      </c>
      <c r="C3253" s="37" t="s">
        <v>110</v>
      </c>
      <c r="D3253" s="94">
        <v>3</v>
      </c>
      <c r="E3253" s="94">
        <v>2018</v>
      </c>
      <c r="F3253" s="94">
        <v>1</v>
      </c>
      <c r="G3253" s="94">
        <v>0</v>
      </c>
      <c r="H3253" s="94">
        <v>0</v>
      </c>
      <c r="I3253" s="93">
        <v>0</v>
      </c>
      <c r="J3253" s="93" t="b" cm="1">
        <f t="array" ref="J3253">OR(ISNUMBER(SEARCH($L$26:$L$31,C3253)))</f>
        <v>0</v>
      </c>
      <c r="K3253" s="92"/>
      <c r="L3253" s="26"/>
      <c r="M3253" s="26"/>
      <c r="N3253" s="26"/>
      <c r="O3253" s="26"/>
      <c r="P3253" s="26"/>
      <c r="Q3253" s="26"/>
      <c r="R3253" s="26"/>
      <c r="S3253" s="26"/>
      <c r="T3253" s="26"/>
    </row>
    <row r="3254" spans="1:20" x14ac:dyDescent="0.25">
      <c r="A3254" s="26"/>
      <c r="B3254" s="94">
        <v>5</v>
      </c>
      <c r="C3254" s="37" t="s">
        <v>103</v>
      </c>
      <c r="D3254" s="94">
        <v>3</v>
      </c>
      <c r="E3254" s="94">
        <v>2018</v>
      </c>
      <c r="F3254" s="94">
        <v>1</v>
      </c>
      <c r="G3254" s="94">
        <v>0</v>
      </c>
      <c r="H3254" s="94">
        <v>0</v>
      </c>
      <c r="I3254" s="93">
        <v>1556</v>
      </c>
      <c r="J3254" s="93" t="b" cm="1">
        <f t="array" ref="J3254">OR(ISNUMBER(SEARCH($L$26:$L$31,C3254)))</f>
        <v>1</v>
      </c>
      <c r="K3254" s="92"/>
      <c r="L3254" s="26"/>
      <c r="M3254" s="26"/>
      <c r="N3254" s="26"/>
      <c r="O3254" s="26"/>
      <c r="P3254" s="26"/>
      <c r="Q3254" s="26"/>
      <c r="R3254" s="26"/>
      <c r="S3254" s="26"/>
      <c r="T3254" s="26"/>
    </row>
    <row r="3255" spans="1:20" x14ac:dyDescent="0.25">
      <c r="A3255" s="26"/>
      <c r="B3255" s="94">
        <v>5</v>
      </c>
      <c r="C3255" s="37" t="s">
        <v>109</v>
      </c>
      <c r="D3255" s="94">
        <v>2</v>
      </c>
      <c r="E3255" s="94">
        <v>2018</v>
      </c>
      <c r="F3255" s="94">
        <v>1</v>
      </c>
      <c r="G3255" s="94">
        <v>0</v>
      </c>
      <c r="H3255" s="94">
        <v>0</v>
      </c>
      <c r="I3255" s="93">
        <v>1731</v>
      </c>
      <c r="J3255" s="93" t="b" cm="1">
        <f t="array" ref="J3255">OR(ISNUMBER(SEARCH($L$26:$L$31,C3255)))</f>
        <v>0</v>
      </c>
      <c r="K3255" s="92"/>
      <c r="L3255" s="26"/>
      <c r="M3255" s="26"/>
      <c r="N3255" s="26"/>
      <c r="O3255" s="26"/>
      <c r="P3255" s="26"/>
      <c r="Q3255" s="26"/>
      <c r="R3255" s="26"/>
      <c r="S3255" s="26"/>
      <c r="T3255" s="26"/>
    </row>
    <row r="3256" spans="1:20" x14ac:dyDescent="0.25">
      <c r="A3256" s="26"/>
      <c r="B3256" s="94">
        <v>3</v>
      </c>
      <c r="C3256" s="37" t="s">
        <v>104</v>
      </c>
      <c r="D3256" s="94">
        <v>1</v>
      </c>
      <c r="E3256" s="94">
        <v>2019</v>
      </c>
      <c r="F3256" s="94">
        <v>1</v>
      </c>
      <c r="G3256" s="94">
        <v>0</v>
      </c>
      <c r="H3256" s="94">
        <v>0</v>
      </c>
      <c r="I3256" s="93">
        <v>147</v>
      </c>
      <c r="J3256" s="93" t="b" cm="1">
        <f t="array" ref="J3256">OR(ISNUMBER(SEARCH($L$26:$L$31,C3256)))</f>
        <v>1</v>
      </c>
      <c r="K3256" s="92"/>
      <c r="L3256" s="26"/>
      <c r="M3256" s="26"/>
      <c r="N3256" s="26"/>
      <c r="O3256" s="26"/>
      <c r="P3256" s="26"/>
      <c r="Q3256" s="26"/>
      <c r="R3256" s="26"/>
      <c r="S3256" s="26"/>
      <c r="T3256" s="26"/>
    </row>
    <row r="3257" spans="1:20" x14ac:dyDescent="0.25">
      <c r="A3257" s="26"/>
      <c r="B3257" s="94">
        <v>3</v>
      </c>
      <c r="C3257" s="37" t="s">
        <v>104</v>
      </c>
      <c r="D3257" s="94">
        <v>2</v>
      </c>
      <c r="E3257" s="94">
        <v>2019</v>
      </c>
      <c r="F3257" s="94">
        <v>1</v>
      </c>
      <c r="G3257" s="94">
        <v>0</v>
      </c>
      <c r="H3257" s="94">
        <v>0</v>
      </c>
      <c r="I3257" s="93">
        <v>1619</v>
      </c>
      <c r="J3257" s="93" t="b" cm="1">
        <f t="array" ref="J3257">OR(ISNUMBER(SEARCH($L$26:$L$31,C3257)))</f>
        <v>1</v>
      </c>
      <c r="K3257" s="92"/>
      <c r="L3257" s="26"/>
      <c r="M3257" s="26"/>
      <c r="N3257" s="26"/>
      <c r="O3257" s="26"/>
      <c r="P3257" s="26"/>
      <c r="Q3257" s="26"/>
      <c r="R3257" s="26"/>
      <c r="S3257" s="26"/>
      <c r="T3257" s="26"/>
    </row>
    <row r="3258" spans="1:20" x14ac:dyDescent="0.25">
      <c r="A3258" s="26"/>
      <c r="B3258" s="94">
        <v>3</v>
      </c>
      <c r="C3258" s="37" t="s">
        <v>104</v>
      </c>
      <c r="D3258" s="94">
        <v>2</v>
      </c>
      <c r="E3258" s="94">
        <v>2019</v>
      </c>
      <c r="F3258" s="94">
        <v>1</v>
      </c>
      <c r="G3258" s="94">
        <v>0</v>
      </c>
      <c r="H3258" s="94">
        <v>0</v>
      </c>
      <c r="I3258" s="93">
        <v>1441</v>
      </c>
      <c r="J3258" s="93" t="b" cm="1">
        <f t="array" ref="J3258">OR(ISNUMBER(SEARCH($L$26:$L$31,C3258)))</f>
        <v>1</v>
      </c>
      <c r="K3258" s="92"/>
      <c r="L3258" s="26"/>
      <c r="M3258" s="26"/>
      <c r="N3258" s="26"/>
      <c r="O3258" s="26"/>
      <c r="P3258" s="26"/>
      <c r="Q3258" s="26"/>
      <c r="R3258" s="26"/>
      <c r="S3258" s="26"/>
      <c r="T3258" s="26"/>
    </row>
    <row r="3259" spans="1:20" x14ac:dyDescent="0.25">
      <c r="A3259" s="26"/>
      <c r="B3259" s="94">
        <v>3</v>
      </c>
      <c r="C3259" s="37" t="s">
        <v>104</v>
      </c>
      <c r="D3259" s="94">
        <v>2</v>
      </c>
      <c r="E3259" s="94">
        <v>2019</v>
      </c>
      <c r="F3259" s="94">
        <v>1</v>
      </c>
      <c r="G3259" s="94">
        <v>0</v>
      </c>
      <c r="H3259" s="94">
        <v>0</v>
      </c>
      <c r="I3259" s="93">
        <v>1516</v>
      </c>
      <c r="J3259" s="93" t="b" cm="1">
        <f t="array" ref="J3259">OR(ISNUMBER(SEARCH($L$26:$L$31,C3259)))</f>
        <v>1</v>
      </c>
      <c r="K3259" s="92"/>
      <c r="L3259" s="26"/>
      <c r="M3259" s="26"/>
      <c r="N3259" s="26"/>
      <c r="O3259" s="26"/>
      <c r="P3259" s="26"/>
      <c r="Q3259" s="26"/>
      <c r="R3259" s="26"/>
      <c r="S3259" s="26"/>
      <c r="T3259" s="26"/>
    </row>
    <row r="3260" spans="1:20" x14ac:dyDescent="0.25">
      <c r="A3260" s="26"/>
      <c r="B3260" s="94">
        <v>6</v>
      </c>
      <c r="C3260" s="37" t="s">
        <v>107</v>
      </c>
      <c r="D3260" s="94">
        <v>1</v>
      </c>
      <c r="E3260" s="94">
        <v>2019</v>
      </c>
      <c r="F3260" s="94">
        <v>1</v>
      </c>
      <c r="G3260" s="94">
        <v>0</v>
      </c>
      <c r="H3260" s="94">
        <v>78</v>
      </c>
      <c r="I3260" s="93">
        <v>0</v>
      </c>
      <c r="J3260" s="93" t="b" cm="1">
        <f t="array" ref="J3260">OR(ISNUMBER(SEARCH($L$26:$L$31,C3260)))</f>
        <v>1</v>
      </c>
      <c r="K3260" s="92"/>
      <c r="L3260" s="26"/>
      <c r="M3260" s="26"/>
      <c r="N3260" s="26"/>
      <c r="O3260" s="26"/>
      <c r="P3260" s="26"/>
      <c r="Q3260" s="26"/>
      <c r="R3260" s="26"/>
      <c r="S3260" s="26"/>
      <c r="T3260" s="26"/>
    </row>
    <row r="3261" spans="1:20" x14ac:dyDescent="0.25">
      <c r="A3261" s="26"/>
      <c r="B3261" s="94">
        <v>1</v>
      </c>
      <c r="C3261" s="37" t="s">
        <v>107</v>
      </c>
      <c r="D3261" s="94">
        <v>2</v>
      </c>
      <c r="E3261" s="94">
        <v>2019</v>
      </c>
      <c r="F3261" s="94">
        <v>1</v>
      </c>
      <c r="G3261" s="94">
        <v>0</v>
      </c>
      <c r="H3261" s="94">
        <v>0</v>
      </c>
      <c r="I3261" s="93">
        <v>2289583</v>
      </c>
      <c r="J3261" s="93" t="b" cm="1">
        <f t="array" ref="J3261">OR(ISNUMBER(SEARCH($L$26:$L$31,C3261)))</f>
        <v>1</v>
      </c>
      <c r="K3261" s="92"/>
      <c r="L3261" s="26"/>
      <c r="M3261" s="26"/>
      <c r="N3261" s="26"/>
      <c r="O3261" s="26"/>
      <c r="P3261" s="26"/>
      <c r="Q3261" s="26"/>
      <c r="R3261" s="26"/>
      <c r="S3261" s="26"/>
      <c r="T3261" s="26"/>
    </row>
    <row r="3262" spans="1:20" x14ac:dyDescent="0.25">
      <c r="A3262" s="26"/>
      <c r="B3262" s="94">
        <v>2</v>
      </c>
      <c r="C3262" s="37" t="s">
        <v>104</v>
      </c>
      <c r="D3262" s="94">
        <v>2</v>
      </c>
      <c r="E3262" s="94">
        <v>2019</v>
      </c>
      <c r="F3262" s="94">
        <v>1</v>
      </c>
      <c r="G3262" s="94">
        <v>0</v>
      </c>
      <c r="H3262" s="94">
        <v>0</v>
      </c>
      <c r="I3262" s="93">
        <v>158837</v>
      </c>
      <c r="J3262" s="93" t="b" cm="1">
        <f t="array" ref="J3262">OR(ISNUMBER(SEARCH($L$26:$L$31,C3262)))</f>
        <v>1</v>
      </c>
      <c r="K3262" s="92"/>
      <c r="L3262" s="26"/>
      <c r="M3262" s="26"/>
      <c r="N3262" s="26"/>
      <c r="O3262" s="26"/>
      <c r="P3262" s="26"/>
      <c r="Q3262" s="26"/>
      <c r="R3262" s="26"/>
      <c r="S3262" s="26"/>
      <c r="T3262" s="26"/>
    </row>
    <row r="3263" spans="1:20" x14ac:dyDescent="0.25">
      <c r="A3263" s="26"/>
      <c r="B3263" s="94">
        <v>2</v>
      </c>
      <c r="C3263" s="37" t="s">
        <v>104</v>
      </c>
      <c r="D3263" s="94">
        <v>2</v>
      </c>
      <c r="E3263" s="94">
        <v>2019</v>
      </c>
      <c r="F3263" s="94">
        <v>1</v>
      </c>
      <c r="G3263" s="94">
        <v>0</v>
      </c>
      <c r="H3263" s="94">
        <v>0</v>
      </c>
      <c r="I3263" s="93">
        <v>168554</v>
      </c>
      <c r="J3263" s="93" t="b" cm="1">
        <f t="array" ref="J3263">OR(ISNUMBER(SEARCH($L$26:$L$31,C3263)))</f>
        <v>1</v>
      </c>
      <c r="K3263" s="92"/>
      <c r="L3263" s="26"/>
      <c r="M3263" s="26"/>
      <c r="N3263" s="26"/>
      <c r="O3263" s="26"/>
      <c r="P3263" s="26"/>
      <c r="Q3263" s="26"/>
      <c r="R3263" s="26"/>
      <c r="S3263" s="26"/>
      <c r="T3263" s="26"/>
    </row>
    <row r="3264" spans="1:20" x14ac:dyDescent="0.25">
      <c r="A3264" s="26"/>
      <c r="B3264" s="94">
        <v>2</v>
      </c>
      <c r="C3264" s="37" t="s">
        <v>104</v>
      </c>
      <c r="D3264" s="94">
        <v>2</v>
      </c>
      <c r="E3264" s="94">
        <v>2019</v>
      </c>
      <c r="F3264" s="94">
        <v>1</v>
      </c>
      <c r="G3264" s="94">
        <v>0</v>
      </c>
      <c r="H3264" s="94">
        <v>0</v>
      </c>
      <c r="I3264" s="93">
        <v>14387</v>
      </c>
      <c r="J3264" s="93" t="b" cm="1">
        <f t="array" ref="J3264">OR(ISNUMBER(SEARCH($L$26:$L$31,C3264)))</f>
        <v>1</v>
      </c>
      <c r="K3264" s="92"/>
      <c r="L3264" s="26"/>
      <c r="M3264" s="26"/>
      <c r="N3264" s="26"/>
      <c r="O3264" s="26"/>
      <c r="P3264" s="26"/>
      <c r="Q3264" s="26"/>
      <c r="R3264" s="26"/>
      <c r="S3264" s="26"/>
      <c r="T3264" s="26"/>
    </row>
    <row r="3265" spans="1:20" x14ac:dyDescent="0.25">
      <c r="A3265" s="26"/>
      <c r="B3265" s="94">
        <v>2</v>
      </c>
      <c r="C3265" s="37" t="s">
        <v>104</v>
      </c>
      <c r="D3265" s="94">
        <v>2</v>
      </c>
      <c r="E3265" s="94">
        <v>2019</v>
      </c>
      <c r="F3265" s="94">
        <v>1</v>
      </c>
      <c r="G3265" s="94">
        <v>0</v>
      </c>
      <c r="H3265" s="94">
        <v>0</v>
      </c>
      <c r="I3265" s="93">
        <v>163148</v>
      </c>
      <c r="J3265" s="93" t="b" cm="1">
        <f t="array" ref="J3265">OR(ISNUMBER(SEARCH($L$26:$L$31,C3265)))</f>
        <v>1</v>
      </c>
      <c r="K3265" s="92"/>
      <c r="L3265" s="26"/>
      <c r="M3265" s="26"/>
      <c r="N3265" s="26"/>
      <c r="O3265" s="26"/>
      <c r="P3265" s="26"/>
      <c r="Q3265" s="26"/>
      <c r="R3265" s="26"/>
      <c r="S3265" s="26"/>
      <c r="T3265" s="26"/>
    </row>
    <row r="3266" spans="1:20" x14ac:dyDescent="0.25">
      <c r="A3266" s="26"/>
      <c r="B3266" s="94">
        <v>3</v>
      </c>
      <c r="C3266" s="37" t="s">
        <v>109</v>
      </c>
      <c r="D3266" s="94">
        <v>2</v>
      </c>
      <c r="E3266" s="94">
        <v>2019</v>
      </c>
      <c r="F3266" s="94">
        <v>1</v>
      </c>
      <c r="G3266" s="94">
        <v>0</v>
      </c>
      <c r="H3266" s="94">
        <v>0</v>
      </c>
      <c r="I3266" s="93">
        <v>1523</v>
      </c>
      <c r="J3266" s="93" t="b" cm="1">
        <f t="array" ref="J3266">OR(ISNUMBER(SEARCH($L$26:$L$31,C3266)))</f>
        <v>0</v>
      </c>
      <c r="K3266" s="92"/>
      <c r="L3266" s="26"/>
      <c r="M3266" s="26"/>
      <c r="N3266" s="26"/>
      <c r="O3266" s="26"/>
      <c r="P3266" s="26"/>
      <c r="Q3266" s="26"/>
      <c r="R3266" s="26"/>
      <c r="S3266" s="26"/>
      <c r="T3266" s="26"/>
    </row>
    <row r="3267" spans="1:20" x14ac:dyDescent="0.25">
      <c r="A3267" s="26"/>
      <c r="B3267" s="94">
        <v>4</v>
      </c>
      <c r="C3267" s="37" t="s">
        <v>104</v>
      </c>
      <c r="D3267" s="94">
        <v>2</v>
      </c>
      <c r="E3267" s="94">
        <v>2019</v>
      </c>
      <c r="F3267" s="94">
        <v>1</v>
      </c>
      <c r="G3267" s="94">
        <v>0</v>
      </c>
      <c r="H3267" s="94">
        <v>0</v>
      </c>
      <c r="I3267" s="93">
        <v>1451</v>
      </c>
      <c r="J3267" s="93" t="b" cm="1">
        <f t="array" ref="J3267">OR(ISNUMBER(SEARCH($L$26:$L$31,C3267)))</f>
        <v>1</v>
      </c>
      <c r="K3267" s="92"/>
      <c r="L3267" s="26"/>
      <c r="M3267" s="26"/>
      <c r="N3267" s="26"/>
      <c r="O3267" s="26"/>
      <c r="P3267" s="26"/>
      <c r="Q3267" s="26"/>
      <c r="R3267" s="26"/>
      <c r="S3267" s="26"/>
      <c r="T3267" s="26"/>
    </row>
    <row r="3268" spans="1:20" x14ac:dyDescent="0.25">
      <c r="A3268" s="26"/>
      <c r="B3268" s="94">
        <v>4</v>
      </c>
      <c r="C3268" s="37" t="s">
        <v>104</v>
      </c>
      <c r="D3268" s="94">
        <v>2</v>
      </c>
      <c r="E3268" s="94">
        <v>2019</v>
      </c>
      <c r="F3268" s="94">
        <v>1</v>
      </c>
      <c r="G3268" s="94">
        <v>0</v>
      </c>
      <c r="H3268" s="94">
        <v>0</v>
      </c>
      <c r="I3268" s="93">
        <v>1622</v>
      </c>
      <c r="J3268" s="93" t="b" cm="1">
        <f t="array" ref="J3268">OR(ISNUMBER(SEARCH($L$26:$L$31,C3268)))</f>
        <v>1</v>
      </c>
      <c r="K3268" s="92"/>
      <c r="L3268" s="26"/>
      <c r="M3268" s="26"/>
      <c r="N3268" s="26"/>
      <c r="O3268" s="26"/>
      <c r="P3268" s="26"/>
      <c r="Q3268" s="26"/>
      <c r="R3268" s="26"/>
      <c r="S3268" s="26"/>
      <c r="T3268" s="26"/>
    </row>
    <row r="3269" spans="1:20" x14ac:dyDescent="0.25">
      <c r="A3269" s="26"/>
      <c r="B3269" s="94">
        <v>3</v>
      </c>
      <c r="C3269" s="37" t="s">
        <v>104</v>
      </c>
      <c r="D3269" s="94">
        <v>2</v>
      </c>
      <c r="E3269" s="94">
        <v>2019</v>
      </c>
      <c r="F3269" s="94">
        <v>1</v>
      </c>
      <c r="G3269" s="94">
        <v>0</v>
      </c>
      <c r="H3269" s="94">
        <v>0</v>
      </c>
      <c r="I3269" s="93">
        <v>1520</v>
      </c>
      <c r="J3269" s="93" t="b" cm="1">
        <f t="array" ref="J3269">OR(ISNUMBER(SEARCH($L$26:$L$31,C3269)))</f>
        <v>1</v>
      </c>
      <c r="K3269" s="92"/>
      <c r="L3269" s="26"/>
      <c r="M3269" s="26"/>
      <c r="N3269" s="26"/>
      <c r="O3269" s="26"/>
      <c r="P3269" s="26"/>
      <c r="Q3269" s="26"/>
      <c r="R3269" s="26"/>
      <c r="S3269" s="26"/>
      <c r="T3269" s="26"/>
    </row>
    <row r="3270" spans="1:20" x14ac:dyDescent="0.25">
      <c r="A3270" s="26"/>
      <c r="B3270" s="94">
        <v>5</v>
      </c>
      <c r="C3270" s="37" t="s">
        <v>104</v>
      </c>
      <c r="D3270" s="94">
        <v>2</v>
      </c>
      <c r="E3270" s="94">
        <v>2019</v>
      </c>
      <c r="F3270" s="94">
        <v>1</v>
      </c>
      <c r="G3270" s="94">
        <v>0</v>
      </c>
      <c r="H3270" s="94">
        <v>0</v>
      </c>
      <c r="I3270" s="93">
        <v>1578</v>
      </c>
      <c r="J3270" s="93" t="b" cm="1">
        <f t="array" ref="J3270">OR(ISNUMBER(SEARCH($L$26:$L$31,C3270)))</f>
        <v>1</v>
      </c>
      <c r="K3270" s="92"/>
      <c r="L3270" s="26"/>
      <c r="M3270" s="26"/>
      <c r="N3270" s="26"/>
      <c r="O3270" s="26"/>
      <c r="P3270" s="26"/>
      <c r="Q3270" s="26"/>
      <c r="R3270" s="26"/>
      <c r="S3270" s="26"/>
      <c r="T3270" s="26"/>
    </row>
    <row r="3271" spans="1:20" x14ac:dyDescent="0.25">
      <c r="A3271" s="26"/>
      <c r="B3271" s="94">
        <v>5</v>
      </c>
      <c r="C3271" s="37" t="s">
        <v>104</v>
      </c>
      <c r="D3271" s="94">
        <v>2</v>
      </c>
      <c r="E3271" s="94">
        <v>2019</v>
      </c>
      <c r="F3271" s="94">
        <v>1</v>
      </c>
      <c r="G3271" s="94">
        <v>0</v>
      </c>
      <c r="H3271" s="94">
        <v>0</v>
      </c>
      <c r="I3271" s="93">
        <v>1576</v>
      </c>
      <c r="J3271" s="93" t="b" cm="1">
        <f t="array" ref="J3271">OR(ISNUMBER(SEARCH($L$26:$L$31,C3271)))</f>
        <v>1</v>
      </c>
      <c r="K3271" s="92"/>
      <c r="L3271" s="26"/>
      <c r="M3271" s="26"/>
      <c r="N3271" s="26"/>
      <c r="O3271" s="26"/>
      <c r="P3271" s="26"/>
      <c r="Q3271" s="26"/>
      <c r="R3271" s="26"/>
      <c r="S3271" s="26"/>
      <c r="T3271" s="26"/>
    </row>
    <row r="3272" spans="1:20" x14ac:dyDescent="0.25">
      <c r="A3272" s="26"/>
      <c r="B3272" s="94">
        <v>2</v>
      </c>
      <c r="C3272" s="37" t="s">
        <v>110</v>
      </c>
      <c r="D3272" s="94">
        <v>2</v>
      </c>
      <c r="E3272" s="94">
        <v>2019</v>
      </c>
      <c r="F3272" s="94">
        <v>1</v>
      </c>
      <c r="G3272" s="94">
        <v>0</v>
      </c>
      <c r="H3272" s="94">
        <v>0</v>
      </c>
      <c r="I3272" s="93">
        <v>803775</v>
      </c>
      <c r="J3272" s="93" t="b" cm="1">
        <f t="array" ref="J3272">OR(ISNUMBER(SEARCH($L$26:$L$31,C3272)))</f>
        <v>0</v>
      </c>
      <c r="K3272" s="92"/>
      <c r="L3272" s="26"/>
      <c r="M3272" s="26"/>
      <c r="N3272" s="26"/>
      <c r="O3272" s="26"/>
      <c r="P3272" s="26"/>
      <c r="Q3272" s="26"/>
      <c r="R3272" s="26"/>
      <c r="S3272" s="26"/>
      <c r="T3272" s="26"/>
    </row>
    <row r="3273" spans="1:20" x14ac:dyDescent="0.25">
      <c r="A3273" s="26"/>
      <c r="B3273" s="94">
        <v>2</v>
      </c>
      <c r="C3273" s="37" t="s">
        <v>104</v>
      </c>
      <c r="D3273" s="94">
        <v>2</v>
      </c>
      <c r="E3273" s="94">
        <v>2019</v>
      </c>
      <c r="F3273" s="94">
        <v>1</v>
      </c>
      <c r="G3273" s="94">
        <v>0</v>
      </c>
      <c r="H3273" s="94">
        <v>0</v>
      </c>
      <c r="I3273" s="93">
        <v>17189</v>
      </c>
      <c r="J3273" s="93" t="b" cm="1">
        <f t="array" ref="J3273">OR(ISNUMBER(SEARCH($L$26:$L$31,C3273)))</f>
        <v>1</v>
      </c>
      <c r="K3273" s="92"/>
      <c r="L3273" s="26"/>
      <c r="M3273" s="26"/>
      <c r="N3273" s="26"/>
      <c r="O3273" s="26"/>
      <c r="P3273" s="26"/>
      <c r="Q3273" s="26"/>
      <c r="R3273" s="26"/>
      <c r="S3273" s="26"/>
      <c r="T3273" s="26"/>
    </row>
    <row r="3274" spans="1:20" x14ac:dyDescent="0.25">
      <c r="A3274" s="26"/>
      <c r="B3274" s="94">
        <v>2</v>
      </c>
      <c r="C3274" s="37" t="s">
        <v>104</v>
      </c>
      <c r="D3274" s="94">
        <v>2</v>
      </c>
      <c r="E3274" s="94">
        <v>2019</v>
      </c>
      <c r="F3274" s="94">
        <v>1</v>
      </c>
      <c r="G3274" s="94">
        <v>0</v>
      </c>
      <c r="H3274" s="94">
        <v>0</v>
      </c>
      <c r="I3274" s="93">
        <v>14487</v>
      </c>
      <c r="J3274" s="93" t="b" cm="1">
        <f t="array" ref="J3274">OR(ISNUMBER(SEARCH($L$26:$L$31,C3274)))</f>
        <v>1</v>
      </c>
      <c r="K3274" s="92"/>
      <c r="L3274" s="26"/>
      <c r="M3274" s="26"/>
      <c r="N3274" s="26"/>
      <c r="O3274" s="26"/>
      <c r="P3274" s="26"/>
      <c r="Q3274" s="26"/>
      <c r="R3274" s="26"/>
      <c r="S3274" s="26"/>
      <c r="T3274" s="26"/>
    </row>
    <row r="3275" spans="1:20" x14ac:dyDescent="0.25">
      <c r="A3275" s="26"/>
      <c r="B3275" s="94">
        <v>2</v>
      </c>
      <c r="C3275" s="37" t="s">
        <v>104</v>
      </c>
      <c r="D3275" s="94">
        <v>2</v>
      </c>
      <c r="E3275" s="94">
        <v>2019</v>
      </c>
      <c r="F3275" s="94">
        <v>1</v>
      </c>
      <c r="G3275" s="94">
        <v>0</v>
      </c>
      <c r="H3275" s="94">
        <v>0</v>
      </c>
      <c r="I3275" s="93">
        <v>83690</v>
      </c>
      <c r="J3275" s="93" t="b" cm="1">
        <f t="array" ref="J3275">OR(ISNUMBER(SEARCH($L$26:$L$31,C3275)))</f>
        <v>1</v>
      </c>
      <c r="K3275" s="92"/>
      <c r="L3275" s="26"/>
      <c r="M3275" s="26"/>
      <c r="N3275" s="26"/>
      <c r="O3275" s="26"/>
      <c r="P3275" s="26"/>
      <c r="Q3275" s="26"/>
      <c r="R3275" s="26"/>
      <c r="S3275" s="26"/>
      <c r="T3275" s="26"/>
    </row>
    <row r="3276" spans="1:20" x14ac:dyDescent="0.25">
      <c r="A3276" s="26"/>
      <c r="B3276" s="94">
        <v>2</v>
      </c>
      <c r="C3276" s="37" t="s">
        <v>104</v>
      </c>
      <c r="D3276" s="94">
        <v>2</v>
      </c>
      <c r="E3276" s="94">
        <v>2019</v>
      </c>
      <c r="F3276" s="94">
        <v>1</v>
      </c>
      <c r="G3276" s="94">
        <v>0</v>
      </c>
      <c r="H3276" s="94">
        <v>0</v>
      </c>
      <c r="I3276" s="93">
        <v>14988</v>
      </c>
      <c r="J3276" s="93" t="b" cm="1">
        <f t="array" ref="J3276">OR(ISNUMBER(SEARCH($L$26:$L$31,C3276)))</f>
        <v>1</v>
      </c>
      <c r="K3276" s="92"/>
      <c r="L3276" s="26"/>
      <c r="M3276" s="26"/>
      <c r="N3276" s="26"/>
      <c r="O3276" s="26"/>
      <c r="P3276" s="26"/>
      <c r="Q3276" s="26"/>
      <c r="R3276" s="26"/>
      <c r="S3276" s="26"/>
      <c r="T3276" s="26"/>
    </row>
    <row r="3277" spans="1:20" x14ac:dyDescent="0.25">
      <c r="A3277" s="26"/>
      <c r="B3277" s="94">
        <v>3</v>
      </c>
      <c r="C3277" s="37" t="s">
        <v>104</v>
      </c>
      <c r="D3277" s="94">
        <v>2</v>
      </c>
      <c r="E3277" s="94">
        <v>2019</v>
      </c>
      <c r="F3277" s="94">
        <v>1</v>
      </c>
      <c r="G3277" s="94">
        <v>0</v>
      </c>
      <c r="H3277" s="94">
        <v>0</v>
      </c>
      <c r="I3277" s="93">
        <v>1518</v>
      </c>
      <c r="J3277" s="93" t="b" cm="1">
        <f t="array" ref="J3277">OR(ISNUMBER(SEARCH($L$26:$L$31,C3277)))</f>
        <v>1</v>
      </c>
      <c r="K3277" s="92"/>
      <c r="L3277" s="26"/>
      <c r="M3277" s="26"/>
      <c r="N3277" s="26"/>
      <c r="O3277" s="26"/>
      <c r="P3277" s="26"/>
      <c r="Q3277" s="26"/>
      <c r="R3277" s="26"/>
      <c r="S3277" s="26"/>
      <c r="T3277" s="26"/>
    </row>
    <row r="3278" spans="1:20" x14ac:dyDescent="0.25">
      <c r="A3278" s="26"/>
      <c r="B3278" s="94">
        <v>3</v>
      </c>
      <c r="C3278" s="37" t="s">
        <v>104</v>
      </c>
      <c r="D3278" s="94">
        <v>2</v>
      </c>
      <c r="E3278" s="94">
        <v>2019</v>
      </c>
      <c r="F3278" s="94">
        <v>1</v>
      </c>
      <c r="G3278" s="94">
        <v>0</v>
      </c>
      <c r="H3278" s="94">
        <v>0</v>
      </c>
      <c r="I3278" s="93">
        <v>1680</v>
      </c>
      <c r="J3278" s="93" t="b" cm="1">
        <f t="array" ref="J3278">OR(ISNUMBER(SEARCH($L$26:$L$31,C3278)))</f>
        <v>1</v>
      </c>
      <c r="K3278" s="92"/>
      <c r="L3278" s="26"/>
      <c r="M3278" s="26"/>
      <c r="N3278" s="26"/>
      <c r="O3278" s="26"/>
      <c r="P3278" s="26"/>
      <c r="Q3278" s="26"/>
      <c r="R3278" s="26"/>
      <c r="S3278" s="26"/>
      <c r="T3278" s="26"/>
    </row>
    <row r="3279" spans="1:20" x14ac:dyDescent="0.25">
      <c r="A3279" s="26"/>
      <c r="B3279" s="94">
        <v>4</v>
      </c>
      <c r="C3279" s="37" t="s">
        <v>104</v>
      </c>
      <c r="D3279" s="94">
        <v>2</v>
      </c>
      <c r="E3279" s="94">
        <v>2019</v>
      </c>
      <c r="F3279" s="94">
        <v>1</v>
      </c>
      <c r="G3279" s="94">
        <v>0</v>
      </c>
      <c r="H3279" s="94">
        <v>0</v>
      </c>
      <c r="I3279" s="93">
        <v>1654</v>
      </c>
      <c r="J3279" s="93" t="b" cm="1">
        <f t="array" ref="J3279">OR(ISNUMBER(SEARCH($L$26:$L$31,C3279)))</f>
        <v>1</v>
      </c>
      <c r="K3279" s="92"/>
      <c r="L3279" s="26"/>
      <c r="M3279" s="26"/>
      <c r="N3279" s="26"/>
      <c r="O3279" s="26"/>
      <c r="P3279" s="26"/>
      <c r="Q3279" s="26"/>
      <c r="R3279" s="26"/>
      <c r="S3279" s="26"/>
      <c r="T3279" s="26"/>
    </row>
    <row r="3280" spans="1:20" x14ac:dyDescent="0.25">
      <c r="A3280" s="26"/>
      <c r="B3280" s="94">
        <v>3</v>
      </c>
      <c r="C3280" s="37" t="s">
        <v>104</v>
      </c>
      <c r="D3280" s="94">
        <v>2</v>
      </c>
      <c r="E3280" s="94">
        <v>2019</v>
      </c>
      <c r="F3280" s="94">
        <v>1</v>
      </c>
      <c r="G3280" s="94">
        <v>12</v>
      </c>
      <c r="H3280" s="94">
        <v>0</v>
      </c>
      <c r="I3280" s="93">
        <v>0</v>
      </c>
      <c r="J3280" s="93" t="b" cm="1">
        <f t="array" ref="J3280">OR(ISNUMBER(SEARCH($L$26:$L$31,C3280)))</f>
        <v>1</v>
      </c>
      <c r="K3280" s="92"/>
      <c r="L3280" s="26"/>
      <c r="M3280" s="26"/>
      <c r="N3280" s="26"/>
      <c r="O3280" s="26"/>
      <c r="P3280" s="26"/>
      <c r="Q3280" s="26"/>
      <c r="R3280" s="26"/>
      <c r="S3280" s="26"/>
      <c r="T3280" s="26"/>
    </row>
    <row r="3281" spans="1:20" x14ac:dyDescent="0.25">
      <c r="A3281" s="26"/>
      <c r="B3281" s="94">
        <v>5</v>
      </c>
      <c r="C3281" s="37" t="s">
        <v>104</v>
      </c>
      <c r="D3281" s="94">
        <v>2</v>
      </c>
      <c r="E3281" s="94">
        <v>2019</v>
      </c>
      <c r="F3281" s="94">
        <v>1</v>
      </c>
      <c r="G3281" s="94">
        <v>0</v>
      </c>
      <c r="H3281" s="94">
        <v>0</v>
      </c>
      <c r="I3281" s="93">
        <v>1436</v>
      </c>
      <c r="J3281" s="93" t="b" cm="1">
        <f t="array" ref="J3281">OR(ISNUMBER(SEARCH($L$26:$L$31,C3281)))</f>
        <v>1</v>
      </c>
      <c r="K3281" s="92"/>
      <c r="L3281" s="26"/>
      <c r="M3281" s="26"/>
      <c r="N3281" s="26"/>
      <c r="O3281" s="26"/>
      <c r="P3281" s="26"/>
      <c r="Q3281" s="26"/>
      <c r="R3281" s="26"/>
      <c r="S3281" s="26"/>
      <c r="T3281" s="26"/>
    </row>
    <row r="3282" spans="1:20" x14ac:dyDescent="0.25">
      <c r="A3282" s="26"/>
      <c r="B3282" s="94">
        <v>2</v>
      </c>
      <c r="C3282" s="37" t="s">
        <v>107</v>
      </c>
      <c r="D3282" s="94">
        <v>3</v>
      </c>
      <c r="E3282" s="94">
        <v>2019</v>
      </c>
      <c r="F3282" s="94">
        <v>1</v>
      </c>
      <c r="G3282" s="94">
        <v>0</v>
      </c>
      <c r="H3282" s="94">
        <v>0</v>
      </c>
      <c r="I3282" s="93">
        <v>160549</v>
      </c>
      <c r="J3282" s="93" t="b" cm="1">
        <f t="array" ref="J3282">OR(ISNUMBER(SEARCH($L$26:$L$31,C3282)))</f>
        <v>1</v>
      </c>
      <c r="K3282" s="92"/>
      <c r="L3282" s="26"/>
      <c r="M3282" s="26"/>
      <c r="N3282" s="26"/>
      <c r="O3282" s="26"/>
      <c r="P3282" s="26"/>
      <c r="Q3282" s="26"/>
      <c r="R3282" s="26"/>
      <c r="S3282" s="26"/>
      <c r="T3282" s="26"/>
    </row>
    <row r="3283" spans="1:20" x14ac:dyDescent="0.25">
      <c r="A3283" s="26"/>
      <c r="B3283" s="94">
        <v>2</v>
      </c>
      <c r="C3283" s="37" t="s">
        <v>107</v>
      </c>
      <c r="D3283" s="94">
        <v>3</v>
      </c>
      <c r="E3283" s="94">
        <v>2019</v>
      </c>
      <c r="F3283" s="94">
        <v>1</v>
      </c>
      <c r="G3283" s="94">
        <v>0</v>
      </c>
      <c r="H3283" s="94">
        <v>0</v>
      </c>
      <c r="I3283" s="93">
        <v>3178326</v>
      </c>
      <c r="J3283" s="93" t="b" cm="1">
        <f t="array" ref="J3283">OR(ISNUMBER(SEARCH($L$26:$L$31,C3283)))</f>
        <v>1</v>
      </c>
      <c r="K3283" s="92"/>
      <c r="L3283" s="26"/>
      <c r="M3283" s="26"/>
      <c r="N3283" s="26"/>
      <c r="O3283" s="26"/>
      <c r="P3283" s="26"/>
      <c r="Q3283" s="26"/>
      <c r="R3283" s="26"/>
      <c r="S3283" s="26"/>
      <c r="T3283" s="26"/>
    </row>
    <row r="3284" spans="1:20" x14ac:dyDescent="0.25">
      <c r="A3284" s="26"/>
      <c r="B3284" s="94">
        <v>2</v>
      </c>
      <c r="C3284" s="37" t="s">
        <v>107</v>
      </c>
      <c r="D3284" s="94">
        <v>3</v>
      </c>
      <c r="E3284" s="94">
        <v>2019</v>
      </c>
      <c r="F3284" s="94">
        <v>1</v>
      </c>
      <c r="G3284" s="94">
        <v>0</v>
      </c>
      <c r="H3284" s="94">
        <v>0</v>
      </c>
      <c r="I3284" s="93">
        <v>3353649</v>
      </c>
      <c r="J3284" s="93" t="b" cm="1">
        <f t="array" ref="J3284">OR(ISNUMBER(SEARCH($L$26:$L$31,C3284)))</f>
        <v>1</v>
      </c>
      <c r="K3284" s="92"/>
      <c r="L3284" s="26"/>
      <c r="M3284" s="26"/>
      <c r="N3284" s="26"/>
      <c r="O3284" s="26"/>
      <c r="P3284" s="26"/>
      <c r="Q3284" s="26"/>
      <c r="R3284" s="26"/>
      <c r="S3284" s="26"/>
      <c r="T3284" s="26"/>
    </row>
    <row r="3285" spans="1:20" x14ac:dyDescent="0.25">
      <c r="A3285" s="26"/>
      <c r="B3285" s="94">
        <v>2</v>
      </c>
      <c r="C3285" s="37" t="s">
        <v>107</v>
      </c>
      <c r="D3285" s="94">
        <v>4</v>
      </c>
      <c r="E3285" s="94">
        <v>2019</v>
      </c>
      <c r="F3285" s="94">
        <v>1</v>
      </c>
      <c r="G3285" s="94">
        <v>0</v>
      </c>
      <c r="H3285" s="94">
        <v>0</v>
      </c>
      <c r="I3285" s="93">
        <v>420949</v>
      </c>
      <c r="J3285" s="93" t="b" cm="1">
        <f t="array" ref="J3285">OR(ISNUMBER(SEARCH($L$26:$L$31,C3285)))</f>
        <v>1</v>
      </c>
      <c r="K3285" s="92"/>
      <c r="L3285" s="26"/>
      <c r="M3285" s="26"/>
      <c r="N3285" s="26"/>
      <c r="O3285" s="26"/>
      <c r="P3285" s="26"/>
      <c r="Q3285" s="26"/>
      <c r="R3285" s="26"/>
      <c r="S3285" s="26"/>
      <c r="T3285" s="26"/>
    </row>
    <row r="3286" spans="1:20" x14ac:dyDescent="0.25">
      <c r="A3286" s="26"/>
      <c r="B3286" s="94">
        <v>3</v>
      </c>
      <c r="C3286" s="37" t="s">
        <v>103</v>
      </c>
      <c r="D3286" s="94">
        <v>2</v>
      </c>
      <c r="E3286" s="94">
        <v>2019</v>
      </c>
      <c r="F3286" s="94">
        <v>1</v>
      </c>
      <c r="G3286" s="94">
        <v>0</v>
      </c>
      <c r="H3286" s="94">
        <v>0</v>
      </c>
      <c r="I3286" s="93">
        <v>51883</v>
      </c>
      <c r="J3286" s="93" t="b" cm="1">
        <f t="array" ref="J3286">OR(ISNUMBER(SEARCH($L$26:$L$31,C3286)))</f>
        <v>1</v>
      </c>
      <c r="K3286" s="92"/>
      <c r="L3286" s="26"/>
      <c r="M3286" s="26"/>
      <c r="N3286" s="26"/>
      <c r="O3286" s="26"/>
      <c r="P3286" s="26"/>
      <c r="Q3286" s="26"/>
      <c r="R3286" s="26"/>
      <c r="S3286" s="26"/>
      <c r="T3286" s="26"/>
    </row>
    <row r="3287" spans="1:20" x14ac:dyDescent="0.25">
      <c r="A3287" s="26"/>
      <c r="B3287" s="94">
        <v>4</v>
      </c>
      <c r="C3287" s="37" t="s">
        <v>104</v>
      </c>
      <c r="D3287" s="94">
        <v>3</v>
      </c>
      <c r="E3287" s="94">
        <v>2019</v>
      </c>
      <c r="F3287" s="94">
        <v>1</v>
      </c>
      <c r="G3287" s="94">
        <v>11</v>
      </c>
      <c r="H3287" s="94">
        <v>0</v>
      </c>
      <c r="I3287" s="93">
        <v>0</v>
      </c>
      <c r="J3287" s="93" t="b" cm="1">
        <f t="array" ref="J3287">OR(ISNUMBER(SEARCH($L$26:$L$31,C3287)))</f>
        <v>1</v>
      </c>
      <c r="K3287" s="92"/>
      <c r="L3287" s="26"/>
      <c r="M3287" s="26"/>
      <c r="N3287" s="26"/>
      <c r="O3287" s="26"/>
      <c r="P3287" s="26"/>
      <c r="Q3287" s="26"/>
      <c r="R3287" s="26"/>
      <c r="S3287" s="26"/>
      <c r="T3287" s="26"/>
    </row>
    <row r="3288" spans="1:20" x14ac:dyDescent="0.25">
      <c r="A3288" s="26"/>
      <c r="B3288" s="94">
        <v>2</v>
      </c>
      <c r="C3288" s="37" t="s">
        <v>110</v>
      </c>
      <c r="D3288" s="94">
        <v>3</v>
      </c>
      <c r="E3288" s="94">
        <v>2019</v>
      </c>
      <c r="F3288" s="94">
        <v>1</v>
      </c>
      <c r="G3288" s="94">
        <v>0</v>
      </c>
      <c r="H3288" s="94">
        <v>0</v>
      </c>
      <c r="I3288" s="93">
        <v>2266281</v>
      </c>
      <c r="J3288" s="93" t="b" cm="1">
        <f t="array" ref="J3288">OR(ISNUMBER(SEARCH($L$26:$L$31,C3288)))</f>
        <v>0</v>
      </c>
      <c r="K3288" s="92"/>
      <c r="L3288" s="26"/>
      <c r="M3288" s="26"/>
      <c r="N3288" s="26"/>
      <c r="O3288" s="26"/>
      <c r="P3288" s="26"/>
      <c r="Q3288" s="26"/>
      <c r="R3288" s="26"/>
      <c r="S3288" s="26"/>
      <c r="T3288" s="26"/>
    </row>
    <row r="3289" spans="1:20" x14ac:dyDescent="0.25">
      <c r="A3289" s="26"/>
      <c r="B3289" s="94">
        <v>4</v>
      </c>
      <c r="C3289" s="37" t="s">
        <v>104</v>
      </c>
      <c r="D3289" s="94">
        <v>3</v>
      </c>
      <c r="E3289" s="94">
        <v>2019</v>
      </c>
      <c r="F3289" s="94">
        <v>1</v>
      </c>
      <c r="G3289" s="94">
        <v>0</v>
      </c>
      <c r="H3289" s="94">
        <v>0</v>
      </c>
      <c r="I3289" s="93">
        <v>166</v>
      </c>
      <c r="J3289" s="93" t="b" cm="1">
        <f t="array" ref="J3289">OR(ISNUMBER(SEARCH($L$26:$L$31,C3289)))</f>
        <v>1</v>
      </c>
      <c r="K3289" s="92"/>
      <c r="L3289" s="26"/>
      <c r="M3289" s="26"/>
      <c r="N3289" s="26"/>
      <c r="O3289" s="26"/>
      <c r="P3289" s="26"/>
      <c r="Q3289" s="26"/>
      <c r="R3289" s="26"/>
      <c r="S3289" s="26"/>
      <c r="T3289" s="26"/>
    </row>
    <row r="3290" spans="1:20" x14ac:dyDescent="0.25">
      <c r="A3290" s="26"/>
      <c r="B3290" s="94">
        <v>2</v>
      </c>
      <c r="C3290" s="37" t="s">
        <v>110</v>
      </c>
      <c r="D3290" s="94">
        <v>3</v>
      </c>
      <c r="E3290" s="94">
        <v>2019</v>
      </c>
      <c r="F3290" s="94">
        <v>1</v>
      </c>
      <c r="G3290" s="94">
        <v>0</v>
      </c>
      <c r="H3290" s="94">
        <v>0</v>
      </c>
      <c r="I3290" s="93">
        <v>77991</v>
      </c>
      <c r="J3290" s="93" t="b" cm="1">
        <f t="array" ref="J3290">OR(ISNUMBER(SEARCH($L$26:$L$31,C3290)))</f>
        <v>0</v>
      </c>
      <c r="K3290" s="92"/>
      <c r="L3290" s="26"/>
      <c r="M3290" s="26"/>
      <c r="N3290" s="26"/>
      <c r="O3290" s="26"/>
      <c r="P3290" s="26"/>
      <c r="Q3290" s="26"/>
      <c r="R3290" s="26"/>
      <c r="S3290" s="26"/>
      <c r="T3290" s="26"/>
    </row>
    <row r="3291" spans="1:20" x14ac:dyDescent="0.25">
      <c r="A3291" s="26"/>
      <c r="B3291" s="94">
        <v>3</v>
      </c>
      <c r="C3291" s="37" t="s">
        <v>109</v>
      </c>
      <c r="D3291" s="94">
        <v>3</v>
      </c>
      <c r="E3291" s="94">
        <v>2019</v>
      </c>
      <c r="F3291" s="94">
        <v>1</v>
      </c>
      <c r="G3291" s="94">
        <v>0</v>
      </c>
      <c r="H3291" s="94">
        <v>0</v>
      </c>
      <c r="I3291" s="93">
        <v>150</v>
      </c>
      <c r="J3291" s="93" t="b" cm="1">
        <f t="array" ref="J3291">OR(ISNUMBER(SEARCH($L$26:$L$31,C3291)))</f>
        <v>0</v>
      </c>
      <c r="K3291" s="92"/>
      <c r="L3291" s="26"/>
      <c r="M3291" s="26"/>
      <c r="N3291" s="26"/>
      <c r="O3291" s="26"/>
      <c r="P3291" s="26"/>
      <c r="Q3291" s="26"/>
      <c r="R3291" s="26"/>
      <c r="S3291" s="26"/>
      <c r="T3291" s="26"/>
    </row>
    <row r="3292" spans="1:20" x14ac:dyDescent="0.25">
      <c r="A3292" s="26"/>
      <c r="B3292" s="94">
        <v>4</v>
      </c>
      <c r="C3292" s="37" t="s">
        <v>109</v>
      </c>
      <c r="D3292" s="94">
        <v>3</v>
      </c>
      <c r="E3292" s="94">
        <v>2019</v>
      </c>
      <c r="F3292" s="94">
        <v>1</v>
      </c>
      <c r="G3292" s="94">
        <v>0</v>
      </c>
      <c r="H3292" s="94">
        <v>0</v>
      </c>
      <c r="I3292" s="93">
        <v>157</v>
      </c>
      <c r="J3292" s="93" t="b" cm="1">
        <f t="array" ref="J3292">OR(ISNUMBER(SEARCH($L$26:$L$31,C3292)))</f>
        <v>0</v>
      </c>
      <c r="K3292" s="92"/>
      <c r="L3292" s="26"/>
      <c r="M3292" s="26"/>
      <c r="N3292" s="26"/>
      <c r="O3292" s="26"/>
      <c r="P3292" s="26"/>
      <c r="Q3292" s="26"/>
      <c r="R3292" s="26"/>
      <c r="S3292" s="26"/>
      <c r="T3292" s="26"/>
    </row>
    <row r="3293" spans="1:20" x14ac:dyDescent="0.25">
      <c r="A3293" s="26"/>
      <c r="B3293" s="94">
        <v>4</v>
      </c>
      <c r="C3293" s="37" t="s">
        <v>109</v>
      </c>
      <c r="D3293" s="94">
        <v>3</v>
      </c>
      <c r="E3293" s="94">
        <v>2019</v>
      </c>
      <c r="F3293" s="94">
        <v>1</v>
      </c>
      <c r="G3293" s="94">
        <v>0</v>
      </c>
      <c r="H3293" s="94">
        <v>0</v>
      </c>
      <c r="I3293" s="93">
        <v>155</v>
      </c>
      <c r="J3293" s="93" t="b" cm="1">
        <f t="array" ref="J3293">OR(ISNUMBER(SEARCH($L$26:$L$31,C3293)))</f>
        <v>0</v>
      </c>
      <c r="K3293" s="92"/>
      <c r="L3293" s="26"/>
      <c r="M3293" s="26"/>
      <c r="N3293" s="26"/>
      <c r="O3293" s="26"/>
      <c r="P3293" s="26"/>
      <c r="Q3293" s="26"/>
      <c r="R3293" s="26"/>
      <c r="S3293" s="26"/>
      <c r="T3293" s="26"/>
    </row>
    <row r="3294" spans="1:20" x14ac:dyDescent="0.25">
      <c r="A3294" s="26"/>
      <c r="B3294" s="94">
        <v>5</v>
      </c>
      <c r="C3294" s="37" t="s">
        <v>104</v>
      </c>
      <c r="D3294" s="94">
        <v>3</v>
      </c>
      <c r="E3294" s="94">
        <v>2019</v>
      </c>
      <c r="F3294" s="94">
        <v>1</v>
      </c>
      <c r="G3294" s="94">
        <v>0</v>
      </c>
      <c r="H3294" s="94">
        <v>0</v>
      </c>
      <c r="I3294" s="93">
        <v>170</v>
      </c>
      <c r="J3294" s="93" t="b" cm="1">
        <f t="array" ref="J3294">OR(ISNUMBER(SEARCH($L$26:$L$31,C3294)))</f>
        <v>1</v>
      </c>
      <c r="K3294" s="92"/>
      <c r="L3294" s="26"/>
      <c r="M3294" s="26"/>
      <c r="N3294" s="26"/>
      <c r="O3294" s="26"/>
      <c r="P3294" s="26"/>
      <c r="Q3294" s="26"/>
      <c r="R3294" s="26"/>
      <c r="S3294" s="26"/>
      <c r="T3294" s="26"/>
    </row>
    <row r="3295" spans="1:20" x14ac:dyDescent="0.25">
      <c r="A3295" s="26"/>
      <c r="B3295" s="94">
        <v>2</v>
      </c>
      <c r="C3295" s="37" t="s">
        <v>104</v>
      </c>
      <c r="D3295" s="94">
        <v>2</v>
      </c>
      <c r="E3295" s="94">
        <v>2019</v>
      </c>
      <c r="F3295" s="94">
        <v>1</v>
      </c>
      <c r="G3295" s="94">
        <v>0</v>
      </c>
      <c r="H3295" s="94">
        <v>0</v>
      </c>
      <c r="I3295" s="93">
        <v>15135</v>
      </c>
      <c r="J3295" s="93" t="b" cm="1">
        <f t="array" ref="J3295">OR(ISNUMBER(SEARCH($L$26:$L$31,C3295)))</f>
        <v>1</v>
      </c>
      <c r="K3295" s="92"/>
      <c r="L3295" s="26"/>
      <c r="M3295" s="26"/>
      <c r="N3295" s="26"/>
      <c r="O3295" s="26"/>
      <c r="P3295" s="26"/>
      <c r="Q3295" s="26"/>
      <c r="R3295" s="26"/>
      <c r="S3295" s="26"/>
      <c r="T3295" s="26"/>
    </row>
    <row r="3296" spans="1:20" x14ac:dyDescent="0.25">
      <c r="A3296" s="26"/>
      <c r="B3296" s="94">
        <v>2</v>
      </c>
      <c r="C3296" s="37" t="s">
        <v>104</v>
      </c>
      <c r="D3296" s="94">
        <v>2</v>
      </c>
      <c r="E3296" s="94">
        <v>2019</v>
      </c>
      <c r="F3296" s="94">
        <v>1</v>
      </c>
      <c r="G3296" s="94">
        <v>0</v>
      </c>
      <c r="H3296" s="94">
        <v>0</v>
      </c>
      <c r="I3296" s="93">
        <v>823590</v>
      </c>
      <c r="J3296" s="93" t="b" cm="1">
        <f t="array" ref="J3296">OR(ISNUMBER(SEARCH($L$26:$L$31,C3296)))</f>
        <v>1</v>
      </c>
      <c r="K3296" s="92"/>
      <c r="L3296" s="26"/>
      <c r="M3296" s="26"/>
      <c r="N3296" s="26"/>
      <c r="O3296" s="26"/>
      <c r="P3296" s="26"/>
      <c r="Q3296" s="26"/>
      <c r="R3296" s="26"/>
      <c r="S3296" s="26"/>
      <c r="T3296" s="26"/>
    </row>
    <row r="3297" spans="1:20" x14ac:dyDescent="0.25">
      <c r="A3297" s="26"/>
      <c r="B3297" s="94">
        <v>2</v>
      </c>
      <c r="C3297" s="37" t="s">
        <v>104</v>
      </c>
      <c r="D3297" s="94">
        <v>2</v>
      </c>
      <c r="E3297" s="94">
        <v>2019</v>
      </c>
      <c r="F3297" s="94">
        <v>1</v>
      </c>
      <c r="G3297" s="94">
        <v>0</v>
      </c>
      <c r="H3297" s="94">
        <v>0</v>
      </c>
      <c r="I3297" s="93">
        <v>14783</v>
      </c>
      <c r="J3297" s="93" t="b" cm="1">
        <f t="array" ref="J3297">OR(ISNUMBER(SEARCH($L$26:$L$31,C3297)))</f>
        <v>1</v>
      </c>
      <c r="K3297" s="92"/>
      <c r="L3297" s="26"/>
      <c r="M3297" s="26"/>
      <c r="N3297" s="26"/>
      <c r="O3297" s="26"/>
      <c r="P3297" s="26"/>
      <c r="Q3297" s="26"/>
      <c r="R3297" s="26"/>
      <c r="S3297" s="26"/>
      <c r="T3297" s="26"/>
    </row>
    <row r="3298" spans="1:20" x14ac:dyDescent="0.25">
      <c r="A3298" s="26"/>
      <c r="B3298" s="94">
        <v>3</v>
      </c>
      <c r="C3298" s="37" t="s">
        <v>111</v>
      </c>
      <c r="D3298" s="94">
        <v>2</v>
      </c>
      <c r="E3298" s="94">
        <v>2019</v>
      </c>
      <c r="F3298" s="94">
        <v>1</v>
      </c>
      <c r="G3298" s="94">
        <v>11</v>
      </c>
      <c r="H3298" s="94">
        <v>0</v>
      </c>
      <c r="I3298" s="93">
        <v>0</v>
      </c>
      <c r="J3298" s="93" t="b" cm="1">
        <f t="array" ref="J3298">OR(ISNUMBER(SEARCH($L$26:$L$31,C3298)))</f>
        <v>0</v>
      </c>
      <c r="K3298" s="92"/>
      <c r="L3298" s="26"/>
      <c r="M3298" s="26"/>
      <c r="N3298" s="26"/>
      <c r="O3298" s="26"/>
      <c r="P3298" s="26"/>
      <c r="Q3298" s="26"/>
      <c r="R3298" s="26"/>
      <c r="S3298" s="26"/>
      <c r="T3298" s="26"/>
    </row>
    <row r="3299" spans="1:20" x14ac:dyDescent="0.25">
      <c r="A3299" s="26"/>
      <c r="B3299" s="94">
        <v>3</v>
      </c>
      <c r="C3299" s="37" t="s">
        <v>104</v>
      </c>
      <c r="D3299" s="94">
        <v>2</v>
      </c>
      <c r="E3299" s="94">
        <v>2019</v>
      </c>
      <c r="F3299" s="94">
        <v>1</v>
      </c>
      <c r="G3299" s="94">
        <v>0</v>
      </c>
      <c r="H3299" s="94">
        <v>0</v>
      </c>
      <c r="I3299" s="93">
        <v>1642</v>
      </c>
      <c r="J3299" s="93" t="b" cm="1">
        <f t="array" ref="J3299">OR(ISNUMBER(SEARCH($L$26:$L$31,C3299)))</f>
        <v>1</v>
      </c>
      <c r="K3299" s="92"/>
      <c r="L3299" s="26"/>
      <c r="M3299" s="26"/>
      <c r="N3299" s="26"/>
      <c r="O3299" s="26"/>
      <c r="P3299" s="26"/>
      <c r="Q3299" s="26"/>
      <c r="R3299" s="26"/>
      <c r="S3299" s="26"/>
      <c r="T3299" s="26"/>
    </row>
    <row r="3300" spans="1:20" x14ac:dyDescent="0.25">
      <c r="A3300" s="26"/>
      <c r="B3300" s="94">
        <v>3</v>
      </c>
      <c r="C3300" s="37" t="s">
        <v>103</v>
      </c>
      <c r="D3300" s="94">
        <v>4</v>
      </c>
      <c r="E3300" s="94">
        <v>2019</v>
      </c>
      <c r="F3300" s="94">
        <v>1</v>
      </c>
      <c r="G3300" s="94">
        <v>0</v>
      </c>
      <c r="H3300" s="94">
        <v>0</v>
      </c>
      <c r="I3300" s="93">
        <v>1588</v>
      </c>
      <c r="J3300" s="93" t="b" cm="1">
        <f t="array" ref="J3300">OR(ISNUMBER(SEARCH($L$26:$L$31,C3300)))</f>
        <v>1</v>
      </c>
      <c r="K3300" s="92"/>
      <c r="L3300" s="26"/>
      <c r="M3300" s="26"/>
      <c r="N3300" s="26"/>
      <c r="O3300" s="26"/>
      <c r="P3300" s="26"/>
      <c r="Q3300" s="26"/>
      <c r="R3300" s="26"/>
      <c r="S3300" s="26"/>
      <c r="T3300" s="26"/>
    </row>
    <row r="3301" spans="1:20" x14ac:dyDescent="0.25">
      <c r="A3301" s="26"/>
      <c r="B3301" s="94">
        <v>2</v>
      </c>
      <c r="C3301" s="37" t="s">
        <v>110</v>
      </c>
      <c r="D3301" s="94">
        <v>3</v>
      </c>
      <c r="E3301" s="94">
        <v>2020</v>
      </c>
      <c r="F3301" s="94">
        <v>1</v>
      </c>
      <c r="G3301" s="94">
        <v>0</v>
      </c>
      <c r="H3301" s="94">
        <v>0</v>
      </c>
      <c r="I3301" s="93">
        <v>81479</v>
      </c>
      <c r="J3301" s="93" t="b" cm="1">
        <f t="array" ref="J3301">OR(ISNUMBER(SEARCH($L$26:$L$31,C3301)))</f>
        <v>0</v>
      </c>
      <c r="K3301" s="92"/>
      <c r="L3301" s="26"/>
      <c r="M3301" s="26"/>
      <c r="N3301" s="26"/>
      <c r="O3301" s="26"/>
      <c r="P3301" s="26"/>
      <c r="Q3301" s="26"/>
      <c r="R3301" s="26"/>
      <c r="S3301" s="26"/>
      <c r="T3301" s="26"/>
    </row>
    <row r="3302" spans="1:20" x14ac:dyDescent="0.25">
      <c r="A3302" s="26"/>
      <c r="B3302" s="94">
        <v>1</v>
      </c>
      <c r="C3302" s="37" t="s">
        <v>103</v>
      </c>
      <c r="D3302" s="94">
        <v>1</v>
      </c>
      <c r="E3302" s="94">
        <v>2020</v>
      </c>
      <c r="F3302" s="94">
        <v>1</v>
      </c>
      <c r="G3302" s="94">
        <v>0</v>
      </c>
      <c r="H3302" s="94">
        <v>0</v>
      </c>
      <c r="I3302" s="93">
        <v>13494490</v>
      </c>
      <c r="J3302" s="93" t="b" cm="1">
        <f t="array" ref="J3302">OR(ISNUMBER(SEARCH($L$26:$L$31,C3302)))</f>
        <v>1</v>
      </c>
      <c r="K3302" s="92"/>
      <c r="L3302" s="26"/>
      <c r="M3302" s="26"/>
      <c r="N3302" s="26"/>
      <c r="O3302" s="26"/>
      <c r="P3302" s="26"/>
      <c r="Q3302" s="26"/>
      <c r="R3302" s="26"/>
      <c r="S3302" s="26"/>
      <c r="T3302" s="26"/>
    </row>
    <row r="3303" spans="1:20" x14ac:dyDescent="0.25">
      <c r="A3303" s="26"/>
      <c r="B3303" s="94">
        <v>1</v>
      </c>
      <c r="C3303" s="37" t="s">
        <v>103</v>
      </c>
      <c r="D3303" s="94">
        <v>1</v>
      </c>
      <c r="E3303" s="94">
        <v>2020</v>
      </c>
      <c r="F3303" s="94">
        <v>2</v>
      </c>
      <c r="G3303" s="94">
        <v>0</v>
      </c>
      <c r="H3303" s="94">
        <v>0</v>
      </c>
      <c r="I3303" s="93">
        <v>15038792</v>
      </c>
      <c r="J3303" s="93" t="b" cm="1">
        <f t="array" ref="J3303">OR(ISNUMBER(SEARCH($L$26:$L$31,C3303)))</f>
        <v>1</v>
      </c>
      <c r="K3303" s="92"/>
      <c r="L3303" s="26"/>
      <c r="M3303" s="26"/>
      <c r="N3303" s="26"/>
      <c r="O3303" s="26"/>
      <c r="P3303" s="26"/>
      <c r="Q3303" s="26"/>
      <c r="R3303" s="26"/>
      <c r="S3303" s="26"/>
      <c r="T3303" s="26"/>
    </row>
    <row r="3304" spans="1:20" x14ac:dyDescent="0.25">
      <c r="A3304" s="26"/>
      <c r="B3304" s="94">
        <v>5</v>
      </c>
      <c r="C3304" s="37" t="s">
        <v>106</v>
      </c>
      <c r="D3304" s="94">
        <v>4</v>
      </c>
      <c r="E3304" s="94">
        <v>2020</v>
      </c>
      <c r="F3304" s="94">
        <v>1</v>
      </c>
      <c r="G3304" s="94">
        <v>0</v>
      </c>
      <c r="H3304" s="94">
        <v>0</v>
      </c>
      <c r="I3304" s="93">
        <v>150</v>
      </c>
      <c r="J3304" s="93" t="b" cm="1">
        <f t="array" ref="J3304">OR(ISNUMBER(SEARCH($L$26:$L$31,C3304)))</f>
        <v>0</v>
      </c>
      <c r="K3304" s="92"/>
      <c r="L3304" s="26"/>
      <c r="M3304" s="26"/>
      <c r="N3304" s="26"/>
      <c r="O3304" s="26"/>
      <c r="P3304" s="26"/>
      <c r="Q3304" s="26"/>
      <c r="R3304" s="26"/>
      <c r="S3304" s="26"/>
      <c r="T3304" s="26"/>
    </row>
    <row r="3305" spans="1:20" x14ac:dyDescent="0.25">
      <c r="A3305" s="26"/>
      <c r="B3305" s="94">
        <v>2</v>
      </c>
      <c r="C3305" s="37" t="s">
        <v>104</v>
      </c>
      <c r="D3305" s="94">
        <v>2</v>
      </c>
      <c r="E3305" s="94">
        <v>2020</v>
      </c>
      <c r="F3305" s="94">
        <v>1</v>
      </c>
      <c r="G3305" s="94">
        <v>0</v>
      </c>
      <c r="H3305" s="94">
        <v>0</v>
      </c>
      <c r="I3305" s="93">
        <v>28980</v>
      </c>
      <c r="J3305" s="93" t="b" cm="1">
        <f t="array" ref="J3305">OR(ISNUMBER(SEARCH($L$26:$L$31,C3305)))</f>
        <v>1</v>
      </c>
      <c r="K3305" s="92"/>
      <c r="L3305" s="26"/>
      <c r="M3305" s="26"/>
      <c r="N3305" s="26"/>
      <c r="O3305" s="26"/>
      <c r="P3305" s="26"/>
      <c r="Q3305" s="26"/>
      <c r="R3305" s="26"/>
      <c r="S3305" s="26"/>
      <c r="T3305" s="26"/>
    </row>
    <row r="3306" spans="1:20" x14ac:dyDescent="0.25">
      <c r="A3306" s="26"/>
      <c r="B3306" s="94">
        <v>2</v>
      </c>
      <c r="C3306" s="37" t="s">
        <v>104</v>
      </c>
      <c r="D3306" s="94">
        <v>2</v>
      </c>
      <c r="E3306" s="94">
        <v>2020</v>
      </c>
      <c r="F3306" s="94">
        <v>1</v>
      </c>
      <c r="G3306" s="94">
        <v>0</v>
      </c>
      <c r="H3306" s="94">
        <v>0</v>
      </c>
      <c r="I3306" s="93">
        <v>85640</v>
      </c>
      <c r="J3306" s="93" t="b" cm="1">
        <f t="array" ref="J3306">OR(ISNUMBER(SEARCH($L$26:$L$31,C3306)))</f>
        <v>1</v>
      </c>
      <c r="K3306" s="92"/>
      <c r="L3306" s="26"/>
      <c r="M3306" s="26"/>
      <c r="N3306" s="26"/>
      <c r="O3306" s="26"/>
      <c r="P3306" s="26"/>
      <c r="Q3306" s="26"/>
      <c r="R3306" s="26"/>
      <c r="S3306" s="26"/>
      <c r="T3306" s="26"/>
    </row>
    <row r="3307" spans="1:20" x14ac:dyDescent="0.25">
      <c r="A3307" s="26"/>
      <c r="B3307" s="94">
        <v>2</v>
      </c>
      <c r="C3307" s="37" t="s">
        <v>104</v>
      </c>
      <c r="D3307" s="94">
        <v>2</v>
      </c>
      <c r="E3307" s="94">
        <v>2020</v>
      </c>
      <c r="F3307" s="94">
        <v>1</v>
      </c>
      <c r="G3307" s="94">
        <v>0</v>
      </c>
      <c r="H3307" s="94">
        <v>0</v>
      </c>
      <c r="I3307" s="93">
        <v>32052</v>
      </c>
      <c r="J3307" s="93" t="b" cm="1">
        <f t="array" ref="J3307">OR(ISNUMBER(SEARCH($L$26:$L$31,C3307)))</f>
        <v>1</v>
      </c>
      <c r="K3307" s="92"/>
      <c r="L3307" s="26"/>
      <c r="M3307" s="26"/>
      <c r="N3307" s="26"/>
      <c r="O3307" s="26"/>
      <c r="P3307" s="26"/>
      <c r="Q3307" s="26"/>
      <c r="R3307" s="26"/>
      <c r="S3307" s="26"/>
      <c r="T3307" s="26"/>
    </row>
    <row r="3308" spans="1:20" x14ac:dyDescent="0.25">
      <c r="A3308" s="26"/>
      <c r="B3308" s="94">
        <v>2</v>
      </c>
      <c r="C3308" s="37" t="s">
        <v>104</v>
      </c>
      <c r="D3308" s="94">
        <v>2</v>
      </c>
      <c r="E3308" s="94">
        <v>2020</v>
      </c>
      <c r="F3308" s="94">
        <v>1</v>
      </c>
      <c r="G3308" s="94">
        <v>0</v>
      </c>
      <c r="H3308" s="94">
        <v>0</v>
      </c>
      <c r="I3308" s="93">
        <v>171645</v>
      </c>
      <c r="J3308" s="93" t="b" cm="1">
        <f t="array" ref="J3308">OR(ISNUMBER(SEARCH($L$26:$L$31,C3308)))</f>
        <v>1</v>
      </c>
      <c r="K3308" s="92"/>
      <c r="L3308" s="26"/>
      <c r="M3308" s="26"/>
      <c r="N3308" s="26"/>
      <c r="O3308" s="26"/>
      <c r="P3308" s="26"/>
      <c r="Q3308" s="26"/>
      <c r="R3308" s="26"/>
      <c r="S3308" s="26"/>
      <c r="T3308" s="26"/>
    </row>
    <row r="3309" spans="1:20" x14ac:dyDescent="0.25">
      <c r="A3309" s="26"/>
      <c r="B3309" s="94">
        <v>5</v>
      </c>
      <c r="C3309" s="37" t="s">
        <v>109</v>
      </c>
      <c r="D3309" s="94">
        <v>2</v>
      </c>
      <c r="E3309" s="94">
        <v>2020</v>
      </c>
      <c r="F3309" s="94">
        <v>1</v>
      </c>
      <c r="G3309" s="94">
        <v>0</v>
      </c>
      <c r="H3309" s="94">
        <v>0</v>
      </c>
      <c r="I3309" s="93">
        <v>168</v>
      </c>
      <c r="J3309" s="93" t="b" cm="1">
        <f t="array" ref="J3309">OR(ISNUMBER(SEARCH($L$26:$L$31,C3309)))</f>
        <v>0</v>
      </c>
      <c r="K3309" s="92"/>
      <c r="L3309" s="26"/>
      <c r="M3309" s="26"/>
      <c r="N3309" s="26"/>
      <c r="O3309" s="26"/>
      <c r="P3309" s="26"/>
      <c r="Q3309" s="26"/>
      <c r="R3309" s="26"/>
      <c r="S3309" s="26"/>
      <c r="T3309" s="26"/>
    </row>
    <row r="3310" spans="1:20" x14ac:dyDescent="0.25">
      <c r="A3310" s="26"/>
      <c r="B3310" s="94">
        <v>3</v>
      </c>
      <c r="C3310" s="37" t="s">
        <v>110</v>
      </c>
      <c r="D3310" s="94">
        <v>1</v>
      </c>
      <c r="E3310" s="94">
        <v>2020</v>
      </c>
      <c r="F3310" s="94">
        <v>1</v>
      </c>
      <c r="G3310" s="94">
        <v>0</v>
      </c>
      <c r="H3310" s="94">
        <v>0</v>
      </c>
      <c r="I3310" s="93">
        <v>81764</v>
      </c>
      <c r="J3310" s="93" t="b" cm="1">
        <f t="array" ref="J3310">OR(ISNUMBER(SEARCH($L$26:$L$31,C3310)))</f>
        <v>0</v>
      </c>
      <c r="K3310" s="92"/>
      <c r="L3310" s="26"/>
      <c r="M3310" s="26"/>
      <c r="N3310" s="26"/>
      <c r="O3310" s="26"/>
      <c r="P3310" s="26"/>
      <c r="Q3310" s="26"/>
      <c r="R3310" s="26"/>
      <c r="S3310" s="26"/>
      <c r="T3310" s="26"/>
    </row>
    <row r="3311" spans="1:20" x14ac:dyDescent="0.25">
      <c r="A3311" s="26"/>
      <c r="B3311" s="94">
        <v>3</v>
      </c>
      <c r="C3311" s="37" t="s">
        <v>109</v>
      </c>
      <c r="D3311" s="94">
        <v>1</v>
      </c>
      <c r="E3311" s="94">
        <v>2020</v>
      </c>
      <c r="F3311" s="94">
        <v>1</v>
      </c>
      <c r="G3311" s="94">
        <v>0</v>
      </c>
      <c r="H3311" s="94">
        <v>0</v>
      </c>
      <c r="I3311" s="93">
        <v>166</v>
      </c>
      <c r="J3311" s="93" t="b" cm="1">
        <f t="array" ref="J3311">OR(ISNUMBER(SEARCH($L$26:$L$31,C3311)))</f>
        <v>0</v>
      </c>
      <c r="K3311" s="92"/>
      <c r="L3311" s="26"/>
      <c r="M3311" s="26"/>
      <c r="N3311" s="26"/>
      <c r="O3311" s="26"/>
      <c r="P3311" s="26"/>
      <c r="Q3311" s="26"/>
      <c r="R3311" s="26"/>
      <c r="S3311" s="26"/>
      <c r="T3311" s="26"/>
    </row>
    <row r="3312" spans="1:20" x14ac:dyDescent="0.25">
      <c r="A3312" s="26"/>
      <c r="B3312" s="94">
        <v>4</v>
      </c>
      <c r="C3312" s="37" t="s">
        <v>104</v>
      </c>
      <c r="D3312" s="94">
        <v>2</v>
      </c>
      <c r="E3312" s="94">
        <v>2020</v>
      </c>
      <c r="F3312" s="94">
        <v>1</v>
      </c>
      <c r="G3312" s="94">
        <v>0</v>
      </c>
      <c r="H3312" s="94">
        <v>0</v>
      </c>
      <c r="I3312" s="93">
        <v>168</v>
      </c>
      <c r="J3312" s="93" t="b" cm="1">
        <f t="array" ref="J3312">OR(ISNUMBER(SEARCH($L$26:$L$31,C3312)))</f>
        <v>1</v>
      </c>
      <c r="K3312" s="92"/>
      <c r="L3312" s="26"/>
      <c r="M3312" s="26"/>
      <c r="N3312" s="26"/>
      <c r="O3312" s="26"/>
      <c r="P3312" s="26"/>
      <c r="Q3312" s="26"/>
      <c r="R3312" s="26"/>
      <c r="S3312" s="26"/>
      <c r="T3312" s="26"/>
    </row>
    <row r="3313" spans="1:20" x14ac:dyDescent="0.25">
      <c r="A3313" s="26"/>
      <c r="B3313" s="94">
        <v>3</v>
      </c>
      <c r="C3313" s="37" t="s">
        <v>103</v>
      </c>
      <c r="D3313" s="94">
        <v>2</v>
      </c>
      <c r="E3313" s="94">
        <v>2020</v>
      </c>
      <c r="F3313" s="94">
        <v>1</v>
      </c>
      <c r="G3313" s="94">
        <v>0</v>
      </c>
      <c r="H3313" s="94">
        <v>0</v>
      </c>
      <c r="I3313" s="93">
        <v>1429</v>
      </c>
      <c r="J3313" s="93" t="b" cm="1">
        <f t="array" ref="J3313">OR(ISNUMBER(SEARCH($L$26:$L$31,C3313)))</f>
        <v>1</v>
      </c>
      <c r="K3313" s="92"/>
      <c r="L3313" s="26"/>
      <c r="M3313" s="26"/>
      <c r="N3313" s="26"/>
      <c r="O3313" s="26"/>
      <c r="P3313" s="26"/>
      <c r="Q3313" s="26"/>
      <c r="R3313" s="26"/>
      <c r="S3313" s="26"/>
      <c r="T3313" s="26"/>
    </row>
    <row r="3314" spans="1:20" x14ac:dyDescent="0.25">
      <c r="A3314" s="26"/>
      <c r="B3314" s="94">
        <v>1</v>
      </c>
      <c r="C3314" s="37" t="s">
        <v>104</v>
      </c>
      <c r="D3314" s="94">
        <v>2</v>
      </c>
      <c r="E3314" s="94">
        <v>2020</v>
      </c>
      <c r="F3314" s="94">
        <v>1</v>
      </c>
      <c r="G3314" s="94">
        <v>0</v>
      </c>
      <c r="H3314" s="94">
        <v>0</v>
      </c>
      <c r="I3314" s="93">
        <v>29995</v>
      </c>
      <c r="J3314" s="93" t="b" cm="1">
        <f t="array" ref="J3314">OR(ISNUMBER(SEARCH($L$26:$L$31,C3314)))</f>
        <v>1</v>
      </c>
      <c r="K3314" s="92"/>
      <c r="L3314" s="26"/>
      <c r="M3314" s="26"/>
      <c r="N3314" s="26"/>
      <c r="O3314" s="26"/>
      <c r="P3314" s="26"/>
      <c r="Q3314" s="26"/>
      <c r="R3314" s="26"/>
      <c r="S3314" s="26"/>
      <c r="T3314" s="26"/>
    </row>
    <row r="3315" spans="1:20" x14ac:dyDescent="0.25">
      <c r="A3315" s="26"/>
      <c r="B3315" s="94">
        <v>3</v>
      </c>
      <c r="C3315" s="37" t="s">
        <v>109</v>
      </c>
      <c r="D3315" s="94">
        <v>2</v>
      </c>
      <c r="E3315" s="94">
        <v>2020</v>
      </c>
      <c r="F3315" s="94">
        <v>1</v>
      </c>
      <c r="G3315" s="94">
        <v>0</v>
      </c>
      <c r="H3315" s="94">
        <v>0</v>
      </c>
      <c r="I3315" s="93">
        <v>144</v>
      </c>
      <c r="J3315" s="93" t="b" cm="1">
        <f t="array" ref="J3315">OR(ISNUMBER(SEARCH($L$26:$L$31,C3315)))</f>
        <v>0</v>
      </c>
      <c r="K3315" s="92"/>
      <c r="L3315" s="26"/>
      <c r="M3315" s="26"/>
      <c r="N3315" s="26"/>
      <c r="O3315" s="26"/>
      <c r="P3315" s="26"/>
      <c r="Q3315" s="26"/>
      <c r="R3315" s="26"/>
      <c r="S3315" s="26"/>
      <c r="T3315" s="26"/>
    </row>
    <row r="3316" spans="1:20" x14ac:dyDescent="0.25">
      <c r="A3316" s="26"/>
      <c r="B3316" s="94">
        <v>1</v>
      </c>
      <c r="C3316" s="37" t="s">
        <v>103</v>
      </c>
      <c r="D3316" s="94">
        <v>2</v>
      </c>
      <c r="E3316" s="94">
        <v>2020</v>
      </c>
      <c r="F3316" s="94">
        <v>1</v>
      </c>
      <c r="G3316" s="94">
        <v>0</v>
      </c>
      <c r="H3316" s="94">
        <v>0</v>
      </c>
      <c r="I3316" s="93">
        <v>3302605</v>
      </c>
      <c r="J3316" s="93" t="b" cm="1">
        <f t="array" ref="J3316">OR(ISNUMBER(SEARCH($L$26:$L$31,C3316)))</f>
        <v>1</v>
      </c>
      <c r="K3316" s="92"/>
      <c r="L3316" s="26"/>
      <c r="M3316" s="26"/>
      <c r="N3316" s="26"/>
      <c r="O3316" s="26"/>
      <c r="P3316" s="26"/>
      <c r="Q3316" s="26"/>
      <c r="R3316" s="26"/>
      <c r="S3316" s="26"/>
      <c r="T3316" s="26"/>
    </row>
    <row r="3317" spans="1:20" x14ac:dyDescent="0.25">
      <c r="A3317" s="26"/>
      <c r="B3317" s="94">
        <v>1</v>
      </c>
      <c r="C3317" s="37" t="s">
        <v>103</v>
      </c>
      <c r="D3317" s="94">
        <v>2</v>
      </c>
      <c r="E3317" s="94">
        <v>2020</v>
      </c>
      <c r="F3317" s="94">
        <v>2</v>
      </c>
      <c r="G3317" s="94">
        <v>0</v>
      </c>
      <c r="H3317" s="94">
        <v>0</v>
      </c>
      <c r="I3317" s="93">
        <v>162213</v>
      </c>
      <c r="J3317" s="93" t="b" cm="1">
        <f t="array" ref="J3317">OR(ISNUMBER(SEARCH($L$26:$L$31,C3317)))</f>
        <v>1</v>
      </c>
      <c r="K3317" s="92"/>
      <c r="L3317" s="26"/>
      <c r="M3317" s="26"/>
      <c r="N3317" s="26"/>
      <c r="O3317" s="26"/>
      <c r="P3317" s="26"/>
      <c r="Q3317" s="26"/>
      <c r="R3317" s="26"/>
      <c r="S3317" s="26"/>
      <c r="T3317" s="26"/>
    </row>
    <row r="3318" spans="1:20" x14ac:dyDescent="0.25">
      <c r="A3318" s="26"/>
      <c r="B3318" s="94">
        <v>3</v>
      </c>
      <c r="C3318" s="37" t="s">
        <v>103</v>
      </c>
      <c r="D3318" s="94">
        <v>2</v>
      </c>
      <c r="E3318" s="94">
        <v>2020</v>
      </c>
      <c r="F3318" s="94">
        <v>1</v>
      </c>
      <c r="G3318" s="94">
        <v>0</v>
      </c>
      <c r="H3318" s="94">
        <v>25</v>
      </c>
      <c r="I3318" s="93">
        <v>166604</v>
      </c>
      <c r="J3318" s="93" t="b" cm="1">
        <f t="array" ref="J3318">OR(ISNUMBER(SEARCH($L$26:$L$31,C3318)))</f>
        <v>1</v>
      </c>
      <c r="K3318" s="92"/>
      <c r="L3318" s="26"/>
      <c r="M3318" s="26"/>
      <c r="N3318" s="26"/>
      <c r="O3318" s="26"/>
      <c r="P3318" s="26"/>
      <c r="Q3318" s="26"/>
      <c r="R3318" s="26"/>
      <c r="S3318" s="26"/>
      <c r="T3318" s="26"/>
    </row>
    <row r="3319" spans="1:20" x14ac:dyDescent="0.25">
      <c r="A3319" s="26"/>
      <c r="B3319" s="94">
        <v>3</v>
      </c>
      <c r="C3319" s="37" t="s">
        <v>103</v>
      </c>
      <c r="D3319" s="94">
        <v>2</v>
      </c>
      <c r="E3319" s="94">
        <v>2020</v>
      </c>
      <c r="F3319" s="94">
        <v>1</v>
      </c>
      <c r="G3319" s="94">
        <v>0</v>
      </c>
      <c r="H3319" s="94">
        <v>0</v>
      </c>
      <c r="I3319" s="93">
        <v>169061</v>
      </c>
      <c r="J3319" s="93" t="b" cm="1">
        <f t="array" ref="J3319">OR(ISNUMBER(SEARCH($L$26:$L$31,C3319)))</f>
        <v>1</v>
      </c>
      <c r="K3319" s="92"/>
      <c r="L3319" s="26"/>
      <c r="M3319" s="26"/>
      <c r="N3319" s="26"/>
      <c r="O3319" s="26"/>
      <c r="P3319" s="26"/>
      <c r="Q3319" s="26"/>
      <c r="R3319" s="26"/>
      <c r="S3319" s="26"/>
      <c r="T3319" s="26"/>
    </row>
    <row r="3320" spans="1:20" x14ac:dyDescent="0.25">
      <c r="A3320" s="26"/>
      <c r="B3320" s="94">
        <v>5</v>
      </c>
      <c r="C3320" s="37" t="s">
        <v>103</v>
      </c>
      <c r="D3320" s="94">
        <v>2</v>
      </c>
      <c r="E3320" s="94">
        <v>2020</v>
      </c>
      <c r="F3320" s="94">
        <v>1</v>
      </c>
      <c r="G3320" s="94">
        <v>0</v>
      </c>
      <c r="H3320" s="94">
        <v>0</v>
      </c>
      <c r="I3320" s="93">
        <v>1710</v>
      </c>
      <c r="J3320" s="93" t="b" cm="1">
        <f t="array" ref="J3320">OR(ISNUMBER(SEARCH($L$26:$L$31,C3320)))</f>
        <v>1</v>
      </c>
      <c r="K3320" s="92"/>
      <c r="L3320" s="26"/>
      <c r="M3320" s="26"/>
      <c r="N3320" s="26"/>
      <c r="O3320" s="26"/>
      <c r="P3320" s="26"/>
      <c r="Q3320" s="26"/>
      <c r="R3320" s="26"/>
      <c r="S3320" s="26"/>
      <c r="T3320" s="26"/>
    </row>
    <row r="3321" spans="1:20" x14ac:dyDescent="0.25">
      <c r="A3321" s="26"/>
      <c r="B3321" s="94">
        <v>3</v>
      </c>
      <c r="C3321" s="37" t="s">
        <v>103</v>
      </c>
      <c r="D3321" s="94">
        <v>2</v>
      </c>
      <c r="E3321" s="94">
        <v>2020</v>
      </c>
      <c r="F3321" s="94">
        <v>1</v>
      </c>
      <c r="G3321" s="94">
        <v>0</v>
      </c>
      <c r="H3321" s="94">
        <v>0</v>
      </c>
      <c r="I3321" s="93">
        <v>71357</v>
      </c>
      <c r="J3321" s="93" t="b" cm="1">
        <f t="array" ref="J3321">OR(ISNUMBER(SEARCH($L$26:$L$31,C3321)))</f>
        <v>1</v>
      </c>
      <c r="K3321" s="92"/>
      <c r="L3321" s="26"/>
      <c r="M3321" s="26"/>
      <c r="N3321" s="26"/>
      <c r="O3321" s="26"/>
      <c r="P3321" s="26"/>
      <c r="Q3321" s="26"/>
      <c r="R3321" s="26"/>
      <c r="S3321" s="26"/>
      <c r="T3321" s="26"/>
    </row>
    <row r="3322" spans="1:20" x14ac:dyDescent="0.25">
      <c r="A3322" s="26"/>
      <c r="B3322" s="94">
        <v>3</v>
      </c>
      <c r="C3322" s="37" t="s">
        <v>103</v>
      </c>
      <c r="D3322" s="94">
        <v>2</v>
      </c>
      <c r="E3322" s="94">
        <v>2020</v>
      </c>
      <c r="F3322" s="94">
        <v>1</v>
      </c>
      <c r="G3322" s="94">
        <v>0</v>
      </c>
      <c r="H3322" s="94">
        <v>0</v>
      </c>
      <c r="I3322" s="93">
        <v>1489</v>
      </c>
      <c r="J3322" s="93" t="b" cm="1">
        <f t="array" ref="J3322">OR(ISNUMBER(SEARCH($L$26:$L$31,C3322)))</f>
        <v>1</v>
      </c>
      <c r="K3322" s="92"/>
      <c r="L3322" s="26"/>
      <c r="M3322" s="26"/>
      <c r="N3322" s="26"/>
      <c r="O3322" s="26"/>
      <c r="P3322" s="26"/>
      <c r="Q3322" s="26"/>
      <c r="R3322" s="26"/>
      <c r="S3322" s="26"/>
      <c r="T3322" s="26"/>
    </row>
    <row r="3323" spans="1:20" x14ac:dyDescent="0.25">
      <c r="A3323" s="26"/>
      <c r="B3323" s="94">
        <v>3</v>
      </c>
      <c r="C3323" s="37" t="s">
        <v>103</v>
      </c>
      <c r="D3323" s="94">
        <v>2</v>
      </c>
      <c r="E3323" s="94">
        <v>2020</v>
      </c>
      <c r="F3323" s="94">
        <v>1</v>
      </c>
      <c r="G3323" s="94">
        <v>0</v>
      </c>
      <c r="H3323" s="94">
        <v>0</v>
      </c>
      <c r="I3323" s="93">
        <v>1636</v>
      </c>
      <c r="J3323" s="93" t="b" cm="1">
        <f t="array" ref="J3323">OR(ISNUMBER(SEARCH($L$26:$L$31,C3323)))</f>
        <v>1</v>
      </c>
      <c r="K3323" s="92"/>
      <c r="L3323" s="26"/>
      <c r="M3323" s="26"/>
      <c r="N3323" s="26"/>
      <c r="O3323" s="26"/>
      <c r="P3323" s="26"/>
      <c r="Q3323" s="26"/>
      <c r="R3323" s="26"/>
      <c r="S3323" s="26"/>
      <c r="T3323" s="26"/>
    </row>
    <row r="3324" spans="1:20" x14ac:dyDescent="0.25">
      <c r="A3324" s="26"/>
      <c r="B3324" s="94">
        <v>1</v>
      </c>
      <c r="C3324" s="37" t="s">
        <v>107</v>
      </c>
      <c r="D3324" s="94">
        <v>2</v>
      </c>
      <c r="E3324" s="94">
        <v>2020</v>
      </c>
      <c r="F3324" s="94">
        <v>1</v>
      </c>
      <c r="G3324" s="94">
        <v>0</v>
      </c>
      <c r="H3324" s="94">
        <v>0</v>
      </c>
      <c r="I3324" s="93">
        <v>1694261</v>
      </c>
      <c r="J3324" s="93" t="b" cm="1">
        <f t="array" ref="J3324">OR(ISNUMBER(SEARCH($L$26:$L$31,C3324)))</f>
        <v>1</v>
      </c>
      <c r="K3324" s="92"/>
      <c r="L3324" s="26"/>
      <c r="M3324" s="26"/>
      <c r="N3324" s="26"/>
      <c r="O3324" s="26"/>
      <c r="P3324" s="26"/>
      <c r="Q3324" s="26"/>
      <c r="R3324" s="26"/>
      <c r="S3324" s="26"/>
      <c r="T3324" s="26"/>
    </row>
    <row r="3325" spans="1:20" x14ac:dyDescent="0.25">
      <c r="A3325" s="26"/>
      <c r="B3325" s="94">
        <v>1</v>
      </c>
      <c r="C3325" s="37" t="s">
        <v>104</v>
      </c>
      <c r="D3325" s="94">
        <v>2</v>
      </c>
      <c r="E3325" s="94">
        <v>2020</v>
      </c>
      <c r="F3325" s="94">
        <v>1</v>
      </c>
      <c r="G3325" s="94">
        <v>0</v>
      </c>
      <c r="H3325" s="94">
        <v>0</v>
      </c>
      <c r="I3325" s="93">
        <v>163101</v>
      </c>
      <c r="J3325" s="93" t="b" cm="1">
        <f t="array" ref="J3325">OR(ISNUMBER(SEARCH($L$26:$L$31,C3325)))</f>
        <v>1</v>
      </c>
      <c r="K3325" s="92"/>
      <c r="L3325" s="26"/>
      <c r="M3325" s="26"/>
      <c r="N3325" s="26"/>
      <c r="O3325" s="26"/>
      <c r="P3325" s="26"/>
      <c r="Q3325" s="26"/>
      <c r="R3325" s="26"/>
      <c r="S3325" s="26"/>
      <c r="T3325" s="26"/>
    </row>
    <row r="3326" spans="1:20" x14ac:dyDescent="0.25">
      <c r="A3326" s="26"/>
      <c r="B3326" s="94">
        <v>3</v>
      </c>
      <c r="C3326" s="37" t="s">
        <v>106</v>
      </c>
      <c r="D3326" s="94">
        <v>1</v>
      </c>
      <c r="E3326" s="94">
        <v>2020</v>
      </c>
      <c r="F3326" s="94">
        <v>1</v>
      </c>
      <c r="G3326" s="94">
        <v>12</v>
      </c>
      <c r="H3326" s="94">
        <v>0</v>
      </c>
      <c r="I3326" s="93">
        <v>0</v>
      </c>
      <c r="J3326" s="93" t="b" cm="1">
        <f t="array" ref="J3326">OR(ISNUMBER(SEARCH($L$26:$L$31,C3326)))</f>
        <v>0</v>
      </c>
      <c r="K3326" s="92"/>
      <c r="L3326" s="26"/>
      <c r="M3326" s="26"/>
      <c r="N3326" s="26"/>
      <c r="O3326" s="26"/>
      <c r="P3326" s="26"/>
      <c r="Q3326" s="26"/>
      <c r="R3326" s="26"/>
      <c r="S3326" s="26"/>
      <c r="T3326" s="26"/>
    </row>
    <row r="3327" spans="1:20" x14ac:dyDescent="0.25">
      <c r="A3327" s="26"/>
      <c r="B3327" s="94">
        <v>2</v>
      </c>
      <c r="C3327" s="37" t="s">
        <v>107</v>
      </c>
      <c r="D3327" s="94">
        <v>1</v>
      </c>
      <c r="E3327" s="94">
        <v>2020</v>
      </c>
      <c r="F3327" s="94">
        <v>1</v>
      </c>
      <c r="G3327" s="94">
        <v>0</v>
      </c>
      <c r="H3327" s="94">
        <v>0</v>
      </c>
      <c r="I3327" s="93">
        <v>3452565</v>
      </c>
      <c r="J3327" s="93" t="b" cm="1">
        <f t="array" ref="J3327">OR(ISNUMBER(SEARCH($L$26:$L$31,C3327)))</f>
        <v>1</v>
      </c>
      <c r="K3327" s="92"/>
      <c r="L3327" s="26"/>
      <c r="M3327" s="26"/>
      <c r="N3327" s="26"/>
      <c r="O3327" s="26"/>
      <c r="P3327" s="26"/>
      <c r="Q3327" s="26"/>
      <c r="R3327" s="26"/>
      <c r="S3327" s="26"/>
      <c r="T3327" s="26"/>
    </row>
    <row r="3328" spans="1:20" x14ac:dyDescent="0.25">
      <c r="A3328" s="26"/>
      <c r="B3328" s="94">
        <v>1</v>
      </c>
      <c r="C3328" s="37" t="s">
        <v>104</v>
      </c>
      <c r="D3328" s="94">
        <v>2</v>
      </c>
      <c r="E3328" s="94">
        <v>2020</v>
      </c>
      <c r="F3328" s="94">
        <v>1</v>
      </c>
      <c r="G3328" s="94">
        <v>0</v>
      </c>
      <c r="H3328" s="94">
        <v>0</v>
      </c>
      <c r="I3328" s="93">
        <v>80092</v>
      </c>
      <c r="J3328" s="93" t="b" cm="1">
        <f t="array" ref="J3328">OR(ISNUMBER(SEARCH($L$26:$L$31,C3328)))</f>
        <v>1</v>
      </c>
      <c r="K3328" s="92"/>
      <c r="L3328" s="26"/>
      <c r="M3328" s="26"/>
      <c r="N3328" s="26"/>
      <c r="O3328" s="26"/>
      <c r="P3328" s="26"/>
      <c r="Q3328" s="26"/>
      <c r="R3328" s="26"/>
      <c r="S3328" s="26"/>
      <c r="T3328" s="26"/>
    </row>
    <row r="3329" spans="1:20" x14ac:dyDescent="0.25">
      <c r="A3329" s="26"/>
      <c r="B3329" s="94">
        <v>1</v>
      </c>
      <c r="C3329" s="37" t="s">
        <v>107</v>
      </c>
      <c r="D3329" s="94">
        <v>2</v>
      </c>
      <c r="E3329" s="94">
        <v>2020</v>
      </c>
      <c r="F3329" s="94">
        <v>1</v>
      </c>
      <c r="G3329" s="94">
        <v>0</v>
      </c>
      <c r="H3329" s="94">
        <v>0</v>
      </c>
      <c r="I3329" s="93">
        <v>333779</v>
      </c>
      <c r="J3329" s="93" t="b" cm="1">
        <f t="array" ref="J3329">OR(ISNUMBER(SEARCH($L$26:$L$31,C3329)))</f>
        <v>1</v>
      </c>
      <c r="K3329" s="92"/>
      <c r="L3329" s="26"/>
      <c r="M3329" s="26"/>
      <c r="N3329" s="26"/>
      <c r="O3329" s="26"/>
      <c r="P3329" s="26"/>
      <c r="Q3329" s="26"/>
      <c r="R3329" s="26"/>
      <c r="S3329" s="26"/>
      <c r="T3329" s="26"/>
    </row>
    <row r="3330" spans="1:20" x14ac:dyDescent="0.25">
      <c r="A3330" s="26"/>
      <c r="B3330" s="94">
        <v>1</v>
      </c>
      <c r="C3330" s="37" t="s">
        <v>107</v>
      </c>
      <c r="D3330" s="94">
        <v>2</v>
      </c>
      <c r="E3330" s="94">
        <v>2020</v>
      </c>
      <c r="F3330" s="94">
        <v>1</v>
      </c>
      <c r="G3330" s="94">
        <v>0</v>
      </c>
      <c r="H3330" s="94">
        <v>0</v>
      </c>
      <c r="I3330" s="93">
        <v>78110730</v>
      </c>
      <c r="J3330" s="93" t="b" cm="1">
        <f t="array" ref="J3330">OR(ISNUMBER(SEARCH($L$26:$L$31,C3330)))</f>
        <v>1</v>
      </c>
      <c r="K3330" s="92"/>
      <c r="L3330" s="26"/>
      <c r="M3330" s="26"/>
      <c r="N3330" s="26"/>
      <c r="O3330" s="26"/>
      <c r="P3330" s="26"/>
      <c r="Q3330" s="26"/>
      <c r="R3330" s="26"/>
      <c r="S3330" s="26"/>
      <c r="T3330" s="26"/>
    </row>
    <row r="3331" spans="1:20" x14ac:dyDescent="0.25">
      <c r="A3331" s="26"/>
      <c r="B3331" s="94">
        <v>2</v>
      </c>
      <c r="C3331" s="37" t="s">
        <v>104</v>
      </c>
      <c r="D3331" s="94">
        <v>1</v>
      </c>
      <c r="E3331" s="94">
        <v>2020</v>
      </c>
      <c r="F3331" s="94">
        <v>1</v>
      </c>
      <c r="G3331" s="94">
        <v>0</v>
      </c>
      <c r="H3331" s="94">
        <v>0</v>
      </c>
      <c r="I3331" s="93">
        <v>333716</v>
      </c>
      <c r="J3331" s="93" t="b" cm="1">
        <f t="array" ref="J3331">OR(ISNUMBER(SEARCH($L$26:$L$31,C3331)))</f>
        <v>1</v>
      </c>
      <c r="K3331" s="92"/>
      <c r="L3331" s="26"/>
      <c r="M3331" s="26"/>
      <c r="N3331" s="26"/>
      <c r="O3331" s="26"/>
      <c r="P3331" s="26"/>
      <c r="Q3331" s="26"/>
      <c r="R3331" s="26"/>
      <c r="S3331" s="26"/>
      <c r="T3331" s="26"/>
    </row>
    <row r="3332" spans="1:20" x14ac:dyDescent="0.25">
      <c r="A3332" s="26"/>
      <c r="B3332" s="94">
        <v>2</v>
      </c>
      <c r="C3332" s="37" t="s">
        <v>104</v>
      </c>
      <c r="D3332" s="94">
        <v>1</v>
      </c>
      <c r="E3332" s="94">
        <v>2020</v>
      </c>
      <c r="F3332" s="94">
        <v>1</v>
      </c>
      <c r="G3332" s="94">
        <v>0</v>
      </c>
      <c r="H3332" s="94">
        <v>0</v>
      </c>
      <c r="I3332" s="93">
        <v>147788</v>
      </c>
      <c r="J3332" s="93" t="b" cm="1">
        <f t="array" ref="J3332">OR(ISNUMBER(SEARCH($L$26:$L$31,C3332)))</f>
        <v>1</v>
      </c>
      <c r="K3332" s="92"/>
      <c r="L3332" s="26"/>
      <c r="M3332" s="26"/>
      <c r="N3332" s="26"/>
      <c r="O3332" s="26"/>
      <c r="P3332" s="26"/>
      <c r="Q3332" s="26"/>
      <c r="R3332" s="26"/>
      <c r="S3332" s="26"/>
      <c r="T3332" s="26"/>
    </row>
    <row r="3333" spans="1:20" x14ac:dyDescent="0.25">
      <c r="A3333" s="26"/>
      <c r="B3333" s="94">
        <v>1</v>
      </c>
      <c r="C3333" s="37" t="s">
        <v>103</v>
      </c>
      <c r="D3333" s="94">
        <v>1</v>
      </c>
      <c r="E3333" s="94">
        <v>2020</v>
      </c>
      <c r="F3333" s="94">
        <v>1</v>
      </c>
      <c r="G3333" s="94">
        <v>0</v>
      </c>
      <c r="H3333" s="94">
        <v>0</v>
      </c>
      <c r="I3333" s="93">
        <v>3386304</v>
      </c>
      <c r="J3333" s="93" t="b" cm="1">
        <f t="array" ref="J3333">OR(ISNUMBER(SEARCH($L$26:$L$31,C3333)))</f>
        <v>1</v>
      </c>
      <c r="K3333" s="92"/>
      <c r="L3333" s="26"/>
      <c r="M3333" s="26"/>
      <c r="N3333" s="26"/>
      <c r="O3333" s="26"/>
      <c r="P3333" s="26"/>
      <c r="Q3333" s="26"/>
      <c r="R3333" s="26"/>
      <c r="S3333" s="26"/>
      <c r="T3333" s="26"/>
    </row>
    <row r="3334" spans="1:20" x14ac:dyDescent="0.25">
      <c r="A3334" s="26"/>
      <c r="B3334" s="94">
        <v>6</v>
      </c>
      <c r="C3334" s="37" t="s">
        <v>106</v>
      </c>
      <c r="D3334" s="94">
        <v>2</v>
      </c>
      <c r="E3334" s="94">
        <v>2020</v>
      </c>
      <c r="F3334" s="94">
        <v>1</v>
      </c>
      <c r="G3334" s="94">
        <v>0</v>
      </c>
      <c r="H3334" s="94">
        <v>0</v>
      </c>
      <c r="I3334" s="93">
        <v>167</v>
      </c>
      <c r="J3334" s="93" t="b" cm="1">
        <f t="array" ref="J3334">OR(ISNUMBER(SEARCH($L$26:$L$31,C3334)))</f>
        <v>0</v>
      </c>
      <c r="K3334" s="92"/>
      <c r="L3334" s="26"/>
      <c r="M3334" s="26"/>
      <c r="N3334" s="26"/>
      <c r="O3334" s="26"/>
      <c r="P3334" s="26"/>
      <c r="Q3334" s="26"/>
      <c r="R3334" s="26"/>
      <c r="S3334" s="26"/>
      <c r="T3334" s="26"/>
    </row>
    <row r="3335" spans="1:20" x14ac:dyDescent="0.25">
      <c r="A3335" s="26"/>
      <c r="B3335" s="94">
        <v>5</v>
      </c>
      <c r="C3335" s="37" t="s">
        <v>104</v>
      </c>
      <c r="D3335" s="94">
        <v>1</v>
      </c>
      <c r="E3335" s="94">
        <v>2020</v>
      </c>
      <c r="F3335" s="94">
        <v>1</v>
      </c>
      <c r="G3335" s="94">
        <v>0</v>
      </c>
      <c r="H3335" s="94">
        <v>0</v>
      </c>
      <c r="I3335" s="93">
        <v>163</v>
      </c>
      <c r="J3335" s="93" t="b" cm="1">
        <f t="array" ref="J3335">OR(ISNUMBER(SEARCH($L$26:$L$31,C3335)))</f>
        <v>1</v>
      </c>
      <c r="K3335" s="92"/>
      <c r="L3335" s="26"/>
      <c r="M3335" s="26"/>
      <c r="N3335" s="26"/>
      <c r="O3335" s="26"/>
      <c r="P3335" s="26"/>
      <c r="Q3335" s="26"/>
      <c r="R3335" s="26"/>
      <c r="S3335" s="26"/>
      <c r="T3335" s="26"/>
    </row>
    <row r="3336" spans="1:20" x14ac:dyDescent="0.25">
      <c r="A3336" s="26"/>
      <c r="B3336" s="94">
        <v>3</v>
      </c>
      <c r="C3336" s="37" t="s">
        <v>104</v>
      </c>
      <c r="D3336" s="94">
        <v>1</v>
      </c>
      <c r="E3336" s="94">
        <v>2020</v>
      </c>
      <c r="F3336" s="94">
        <v>1</v>
      </c>
      <c r="G3336" s="94">
        <v>0</v>
      </c>
      <c r="H3336" s="94">
        <v>0</v>
      </c>
      <c r="I3336" s="93">
        <v>168</v>
      </c>
      <c r="J3336" s="93" t="b" cm="1">
        <f t="array" ref="J3336">OR(ISNUMBER(SEARCH($L$26:$L$31,C3336)))</f>
        <v>1</v>
      </c>
      <c r="K3336" s="92"/>
      <c r="L3336" s="26"/>
      <c r="M3336" s="26"/>
      <c r="N3336" s="26"/>
      <c r="O3336" s="26"/>
      <c r="P3336" s="26"/>
      <c r="Q3336" s="26"/>
      <c r="R3336" s="26"/>
      <c r="S3336" s="26"/>
      <c r="T3336" s="26"/>
    </row>
    <row r="3337" spans="1:20" x14ac:dyDescent="0.25">
      <c r="A3337" s="26"/>
      <c r="B3337" s="94">
        <v>4</v>
      </c>
      <c r="C3337" s="37" t="s">
        <v>104</v>
      </c>
      <c r="D3337" s="94">
        <v>1</v>
      </c>
      <c r="E3337" s="94">
        <v>2020</v>
      </c>
      <c r="F3337" s="94">
        <v>1</v>
      </c>
      <c r="G3337" s="94">
        <v>0</v>
      </c>
      <c r="H3337" s="94">
        <v>0</v>
      </c>
      <c r="I3337" s="93">
        <v>147</v>
      </c>
      <c r="J3337" s="93" t="b" cm="1">
        <f t="array" ref="J3337">OR(ISNUMBER(SEARCH($L$26:$L$31,C3337)))</f>
        <v>1</v>
      </c>
      <c r="K3337" s="92"/>
      <c r="L3337" s="26"/>
      <c r="M3337" s="26"/>
      <c r="N3337" s="26"/>
      <c r="O3337" s="26"/>
      <c r="P3337" s="26"/>
      <c r="Q3337" s="26"/>
      <c r="R3337" s="26"/>
      <c r="S3337" s="26"/>
      <c r="T3337" s="26"/>
    </row>
    <row r="3338" spans="1:20" x14ac:dyDescent="0.25">
      <c r="A3338" s="26"/>
      <c r="B3338" s="94">
        <v>3</v>
      </c>
      <c r="C3338" s="37" t="s">
        <v>104</v>
      </c>
      <c r="D3338" s="94">
        <v>1</v>
      </c>
      <c r="E3338" s="94">
        <v>2020</v>
      </c>
      <c r="F3338" s="94">
        <v>1</v>
      </c>
      <c r="G3338" s="94">
        <v>0</v>
      </c>
      <c r="H3338" s="94">
        <v>0</v>
      </c>
      <c r="I3338" s="93">
        <v>148</v>
      </c>
      <c r="J3338" s="93" t="b" cm="1">
        <f t="array" ref="J3338">OR(ISNUMBER(SEARCH($L$26:$L$31,C3338)))</f>
        <v>1</v>
      </c>
      <c r="K3338" s="92"/>
      <c r="L3338" s="26"/>
      <c r="M3338" s="26"/>
      <c r="N3338" s="26"/>
      <c r="O3338" s="26"/>
      <c r="P3338" s="26"/>
      <c r="Q3338" s="26"/>
      <c r="R3338" s="26"/>
      <c r="S3338" s="26"/>
      <c r="T3338" s="26"/>
    </row>
    <row r="3339" spans="1:20" x14ac:dyDescent="0.25">
      <c r="A3339" s="26"/>
      <c r="B3339" s="94">
        <v>6</v>
      </c>
      <c r="C3339" s="37" t="s">
        <v>103</v>
      </c>
      <c r="D3339" s="94">
        <v>3</v>
      </c>
      <c r="E3339" s="94">
        <v>2020</v>
      </c>
      <c r="F3339" s="94">
        <v>1</v>
      </c>
      <c r="G3339" s="94">
        <v>0</v>
      </c>
      <c r="H3339" s="94">
        <v>0</v>
      </c>
      <c r="I3339" s="93">
        <v>81669</v>
      </c>
      <c r="J3339" s="93" t="b" cm="1">
        <f t="array" ref="J3339">OR(ISNUMBER(SEARCH($L$26:$L$31,C3339)))</f>
        <v>1</v>
      </c>
      <c r="K3339" s="92"/>
      <c r="L3339" s="26"/>
      <c r="M3339" s="26"/>
      <c r="N3339" s="26"/>
      <c r="O3339" s="26"/>
      <c r="P3339" s="26"/>
      <c r="Q3339" s="26"/>
      <c r="R3339" s="26"/>
      <c r="S3339" s="26"/>
      <c r="T3339" s="26"/>
    </row>
    <row r="3340" spans="1:20" x14ac:dyDescent="0.25">
      <c r="A3340" s="26"/>
      <c r="B3340" s="94">
        <v>6</v>
      </c>
      <c r="C3340" s="37" t="s">
        <v>103</v>
      </c>
      <c r="D3340" s="94">
        <v>3</v>
      </c>
      <c r="E3340" s="94">
        <v>2020</v>
      </c>
      <c r="F3340" s="94">
        <v>1</v>
      </c>
      <c r="G3340" s="94">
        <v>0</v>
      </c>
      <c r="H3340" s="94">
        <v>0</v>
      </c>
      <c r="I3340" s="93">
        <v>163735</v>
      </c>
      <c r="J3340" s="93" t="b" cm="1">
        <f t="array" ref="J3340">OR(ISNUMBER(SEARCH($L$26:$L$31,C3340)))</f>
        <v>1</v>
      </c>
      <c r="K3340" s="92"/>
      <c r="L3340" s="26"/>
      <c r="M3340" s="26"/>
      <c r="N3340" s="26"/>
      <c r="O3340" s="26"/>
      <c r="P3340" s="26"/>
      <c r="Q3340" s="26"/>
      <c r="R3340" s="26"/>
      <c r="S3340" s="26"/>
      <c r="T3340" s="26"/>
    </row>
    <row r="3341" spans="1:20" x14ac:dyDescent="0.25">
      <c r="A3341" s="26"/>
      <c r="B3341" s="94">
        <v>6</v>
      </c>
      <c r="C3341" s="37" t="s">
        <v>103</v>
      </c>
      <c r="D3341" s="94">
        <v>3</v>
      </c>
      <c r="E3341" s="94">
        <v>2020</v>
      </c>
      <c r="F3341" s="94">
        <v>1</v>
      </c>
      <c r="G3341" s="94">
        <v>0</v>
      </c>
      <c r="H3341" s="94">
        <v>0</v>
      </c>
      <c r="I3341" s="93">
        <v>161706</v>
      </c>
      <c r="J3341" s="93" t="b" cm="1">
        <f t="array" ref="J3341">OR(ISNUMBER(SEARCH($L$26:$L$31,C3341)))</f>
        <v>1</v>
      </c>
      <c r="K3341" s="92"/>
      <c r="L3341" s="26"/>
      <c r="M3341" s="26"/>
      <c r="N3341" s="26"/>
      <c r="O3341" s="26"/>
      <c r="P3341" s="26"/>
      <c r="Q3341" s="26"/>
      <c r="R3341" s="26"/>
      <c r="S3341" s="26"/>
      <c r="T3341" s="26"/>
    </row>
    <row r="3342" spans="1:20" x14ac:dyDescent="0.25">
      <c r="A3342" s="26"/>
      <c r="B3342" s="94">
        <v>6</v>
      </c>
      <c r="C3342" s="37" t="s">
        <v>103</v>
      </c>
      <c r="D3342" s="94">
        <v>3</v>
      </c>
      <c r="E3342" s="94">
        <v>2020</v>
      </c>
      <c r="F3342" s="94">
        <v>1</v>
      </c>
      <c r="G3342" s="94">
        <v>0</v>
      </c>
      <c r="H3342" s="94">
        <v>0</v>
      </c>
      <c r="I3342" s="93">
        <v>85252</v>
      </c>
      <c r="J3342" s="93" t="b" cm="1">
        <f t="array" ref="J3342">OR(ISNUMBER(SEARCH($L$26:$L$31,C3342)))</f>
        <v>1</v>
      </c>
      <c r="K3342" s="92"/>
      <c r="L3342" s="26"/>
      <c r="M3342" s="26"/>
      <c r="N3342" s="26"/>
      <c r="O3342" s="26"/>
      <c r="P3342" s="26"/>
      <c r="Q3342" s="26"/>
      <c r="R3342" s="26"/>
      <c r="S3342" s="26"/>
      <c r="T3342" s="26"/>
    </row>
    <row r="3343" spans="1:20" x14ac:dyDescent="0.25">
      <c r="A3343" s="26"/>
      <c r="B3343" s="94">
        <v>6</v>
      </c>
      <c r="C3343" s="37" t="s">
        <v>103</v>
      </c>
      <c r="D3343" s="94">
        <v>3</v>
      </c>
      <c r="E3343" s="94">
        <v>2020</v>
      </c>
      <c r="F3343" s="94">
        <v>1</v>
      </c>
      <c r="G3343" s="94">
        <v>0</v>
      </c>
      <c r="H3343" s="94">
        <v>0</v>
      </c>
      <c r="I3343" s="93">
        <v>167508</v>
      </c>
      <c r="J3343" s="93" t="b" cm="1">
        <f t="array" ref="J3343">OR(ISNUMBER(SEARCH($L$26:$L$31,C3343)))</f>
        <v>1</v>
      </c>
      <c r="K3343" s="92"/>
      <c r="L3343" s="26"/>
      <c r="M3343" s="26"/>
      <c r="N3343" s="26"/>
      <c r="O3343" s="26"/>
      <c r="P3343" s="26"/>
      <c r="Q3343" s="26"/>
      <c r="R3343" s="26"/>
      <c r="S3343" s="26"/>
      <c r="T3343" s="26"/>
    </row>
    <row r="3344" spans="1:20" x14ac:dyDescent="0.25">
      <c r="A3344" s="26"/>
      <c r="B3344" s="94">
        <v>3</v>
      </c>
      <c r="C3344" s="37" t="s">
        <v>106</v>
      </c>
      <c r="D3344" s="94">
        <v>2</v>
      </c>
      <c r="E3344" s="94">
        <v>2020</v>
      </c>
      <c r="F3344" s="94">
        <v>1</v>
      </c>
      <c r="G3344" s="94">
        <v>0</v>
      </c>
      <c r="H3344" s="94">
        <v>0</v>
      </c>
      <c r="I3344" s="93">
        <v>155</v>
      </c>
      <c r="J3344" s="93" t="b" cm="1">
        <f t="array" ref="J3344">OR(ISNUMBER(SEARCH($L$26:$L$31,C3344)))</f>
        <v>0</v>
      </c>
      <c r="K3344" s="92"/>
      <c r="L3344" s="26"/>
      <c r="M3344" s="26"/>
      <c r="N3344" s="26"/>
      <c r="O3344" s="26"/>
      <c r="P3344" s="26"/>
      <c r="Q3344" s="26"/>
      <c r="R3344" s="26"/>
      <c r="S3344" s="26"/>
      <c r="T3344" s="26"/>
    </row>
    <row r="3345" spans="1:20" x14ac:dyDescent="0.25">
      <c r="A3345" s="26"/>
      <c r="B3345" s="94">
        <v>4</v>
      </c>
      <c r="C3345" s="37" t="s">
        <v>103</v>
      </c>
      <c r="D3345" s="94">
        <v>4</v>
      </c>
      <c r="E3345" s="94">
        <v>2020</v>
      </c>
      <c r="F3345" s="94">
        <v>1</v>
      </c>
      <c r="G3345" s="94">
        <v>0</v>
      </c>
      <c r="H3345" s="94">
        <v>0</v>
      </c>
      <c r="I3345" s="93">
        <v>16397</v>
      </c>
      <c r="J3345" s="93" t="b" cm="1">
        <f t="array" ref="J3345">OR(ISNUMBER(SEARCH($L$26:$L$31,C3345)))</f>
        <v>1</v>
      </c>
      <c r="K3345" s="92"/>
      <c r="L3345" s="26"/>
      <c r="M3345" s="26"/>
      <c r="N3345" s="26"/>
      <c r="O3345" s="26"/>
      <c r="P3345" s="26"/>
      <c r="Q3345" s="26"/>
      <c r="R3345" s="26"/>
      <c r="S3345" s="26"/>
      <c r="T3345" s="26"/>
    </row>
    <row r="3346" spans="1:20" x14ac:dyDescent="0.25">
      <c r="A3346" s="26"/>
      <c r="B3346" s="94">
        <v>3</v>
      </c>
      <c r="C3346" s="37" t="s">
        <v>106</v>
      </c>
      <c r="D3346" s="94">
        <v>2</v>
      </c>
      <c r="E3346" s="94">
        <v>2020</v>
      </c>
      <c r="F3346" s="94">
        <v>1</v>
      </c>
      <c r="G3346" s="94">
        <v>0</v>
      </c>
      <c r="H3346" s="94">
        <v>0</v>
      </c>
      <c r="I3346" s="93">
        <v>165</v>
      </c>
      <c r="J3346" s="93" t="b" cm="1">
        <f t="array" ref="J3346">OR(ISNUMBER(SEARCH($L$26:$L$31,C3346)))</f>
        <v>0</v>
      </c>
      <c r="K3346" s="92"/>
      <c r="L3346" s="26"/>
      <c r="M3346" s="26"/>
      <c r="N3346" s="26"/>
      <c r="O3346" s="26"/>
      <c r="P3346" s="26"/>
      <c r="Q3346" s="26"/>
      <c r="R3346" s="26"/>
      <c r="S3346" s="26"/>
      <c r="T3346" s="26"/>
    </row>
    <row r="3347" spans="1:20" x14ac:dyDescent="0.25">
      <c r="A3347" s="26"/>
      <c r="B3347" s="94">
        <v>3</v>
      </c>
      <c r="C3347" s="37" t="s">
        <v>110</v>
      </c>
      <c r="D3347" s="94">
        <v>3</v>
      </c>
      <c r="E3347" s="94">
        <v>2020</v>
      </c>
      <c r="F3347" s="94">
        <v>1</v>
      </c>
      <c r="G3347" s="94">
        <v>0</v>
      </c>
      <c r="H3347" s="94">
        <v>0</v>
      </c>
      <c r="I3347" s="93">
        <v>166</v>
      </c>
      <c r="J3347" s="93" t="b" cm="1">
        <f t="array" ref="J3347">OR(ISNUMBER(SEARCH($L$26:$L$31,C3347)))</f>
        <v>0</v>
      </c>
      <c r="K3347" s="92"/>
      <c r="L3347" s="26"/>
      <c r="M3347" s="26"/>
      <c r="N3347" s="26"/>
      <c r="O3347" s="26"/>
      <c r="P3347" s="26"/>
      <c r="Q3347" s="26"/>
      <c r="R3347" s="26"/>
      <c r="S3347" s="26"/>
      <c r="T3347" s="26"/>
    </row>
    <row r="3348" spans="1:20" x14ac:dyDescent="0.25">
      <c r="A3348" s="26"/>
      <c r="B3348" s="94">
        <v>3</v>
      </c>
      <c r="C3348" s="37" t="s">
        <v>103</v>
      </c>
      <c r="D3348" s="94">
        <v>3</v>
      </c>
      <c r="E3348" s="94">
        <v>2020</v>
      </c>
      <c r="F3348" s="94">
        <v>1</v>
      </c>
      <c r="G3348" s="94">
        <v>0</v>
      </c>
      <c r="H3348" s="94">
        <v>0</v>
      </c>
      <c r="I3348" s="93">
        <v>33057</v>
      </c>
      <c r="J3348" s="93" t="b" cm="1">
        <f t="array" ref="J3348">OR(ISNUMBER(SEARCH($L$26:$L$31,C3348)))</f>
        <v>1</v>
      </c>
      <c r="K3348" s="92"/>
      <c r="L3348" s="26"/>
      <c r="M3348" s="26"/>
      <c r="N3348" s="26"/>
      <c r="O3348" s="26"/>
      <c r="P3348" s="26"/>
      <c r="Q3348" s="26"/>
      <c r="R3348" s="26"/>
      <c r="S3348" s="26"/>
      <c r="T3348" s="26"/>
    </row>
    <row r="3349" spans="1:20" x14ac:dyDescent="0.25">
      <c r="A3349" s="26"/>
      <c r="B3349" s="94">
        <v>3</v>
      </c>
      <c r="C3349" s="37" t="s">
        <v>103</v>
      </c>
      <c r="D3349" s="94">
        <v>3</v>
      </c>
      <c r="E3349" s="94">
        <v>2020</v>
      </c>
      <c r="F3349" s="94">
        <v>1</v>
      </c>
      <c r="G3349" s="94">
        <v>0</v>
      </c>
      <c r="H3349" s="94">
        <v>0</v>
      </c>
      <c r="I3349" s="93">
        <v>74377</v>
      </c>
      <c r="J3349" s="93" t="b" cm="1">
        <f t="array" ref="J3349">OR(ISNUMBER(SEARCH($L$26:$L$31,C3349)))</f>
        <v>1</v>
      </c>
      <c r="K3349" s="92"/>
      <c r="L3349" s="26"/>
      <c r="M3349" s="26"/>
      <c r="N3349" s="26"/>
      <c r="O3349" s="26"/>
      <c r="P3349" s="26"/>
      <c r="Q3349" s="26"/>
      <c r="R3349" s="26"/>
      <c r="S3349" s="26"/>
      <c r="T3349" s="26"/>
    </row>
    <row r="3350" spans="1:20" x14ac:dyDescent="0.25">
      <c r="A3350" s="26"/>
      <c r="B3350" s="94">
        <v>3</v>
      </c>
      <c r="C3350" s="37" t="s">
        <v>110</v>
      </c>
      <c r="D3350" s="94">
        <v>3</v>
      </c>
      <c r="E3350" s="94">
        <v>2020</v>
      </c>
      <c r="F3350" s="94">
        <v>1</v>
      </c>
      <c r="G3350" s="94">
        <v>0</v>
      </c>
      <c r="H3350" s="94">
        <v>12</v>
      </c>
      <c r="I3350" s="93">
        <v>0</v>
      </c>
      <c r="J3350" s="93" t="b" cm="1">
        <f t="array" ref="J3350">OR(ISNUMBER(SEARCH($L$26:$L$31,C3350)))</f>
        <v>0</v>
      </c>
      <c r="K3350" s="92"/>
      <c r="L3350" s="26"/>
      <c r="M3350" s="26"/>
      <c r="N3350" s="26"/>
      <c r="O3350" s="26"/>
      <c r="P3350" s="26"/>
      <c r="Q3350" s="26"/>
      <c r="R3350" s="26"/>
      <c r="S3350" s="26"/>
      <c r="T3350" s="26"/>
    </row>
    <row r="3351" spans="1:20" x14ac:dyDescent="0.25">
      <c r="A3351" s="26"/>
      <c r="B3351" s="94">
        <v>3</v>
      </c>
      <c r="C3351" s="37" t="s">
        <v>110</v>
      </c>
      <c r="D3351" s="94">
        <v>3</v>
      </c>
      <c r="E3351" s="94">
        <v>2020</v>
      </c>
      <c r="F3351" s="94">
        <v>1</v>
      </c>
      <c r="G3351" s="94">
        <v>0</v>
      </c>
      <c r="H3351" s="94">
        <v>0</v>
      </c>
      <c r="I3351" s="93">
        <v>148</v>
      </c>
      <c r="J3351" s="93" t="b" cm="1">
        <f t="array" ref="J3351">OR(ISNUMBER(SEARCH($L$26:$L$31,C3351)))</f>
        <v>0</v>
      </c>
      <c r="K3351" s="92"/>
      <c r="L3351" s="26"/>
      <c r="M3351" s="26"/>
      <c r="N3351" s="26"/>
      <c r="O3351" s="26"/>
      <c r="P3351" s="26"/>
      <c r="Q3351" s="26"/>
      <c r="R3351" s="26"/>
      <c r="S3351" s="26"/>
      <c r="T3351" s="26"/>
    </row>
    <row r="3352" spans="1:20" x14ac:dyDescent="0.25">
      <c r="A3352" s="26"/>
      <c r="B3352" s="94">
        <v>2</v>
      </c>
      <c r="C3352" s="37" t="s">
        <v>107</v>
      </c>
      <c r="D3352" s="94">
        <v>3</v>
      </c>
      <c r="E3352" s="94">
        <v>2020</v>
      </c>
      <c r="F3352" s="94">
        <v>1</v>
      </c>
      <c r="G3352" s="94">
        <v>0</v>
      </c>
      <c r="H3352" s="94">
        <v>0</v>
      </c>
      <c r="I3352" s="93">
        <v>50223</v>
      </c>
      <c r="J3352" s="93" t="b" cm="1">
        <f t="array" ref="J3352">OR(ISNUMBER(SEARCH($L$26:$L$31,C3352)))</f>
        <v>1</v>
      </c>
      <c r="K3352" s="92"/>
      <c r="L3352" s="26"/>
      <c r="M3352" s="26"/>
      <c r="N3352" s="26"/>
      <c r="O3352" s="26"/>
      <c r="P3352" s="26"/>
      <c r="Q3352" s="26"/>
      <c r="R3352" s="26"/>
      <c r="S3352" s="26"/>
      <c r="T3352" s="26"/>
    </row>
    <row r="3353" spans="1:20" x14ac:dyDescent="0.25">
      <c r="A3353" s="26"/>
      <c r="B3353" s="94">
        <v>3</v>
      </c>
      <c r="C3353" s="37" t="s">
        <v>103</v>
      </c>
      <c r="D3353" s="94">
        <v>4</v>
      </c>
      <c r="E3353" s="94">
        <v>2020</v>
      </c>
      <c r="F3353" s="94">
        <v>1</v>
      </c>
      <c r="G3353" s="94">
        <v>0</v>
      </c>
      <c r="H3353" s="94">
        <v>0</v>
      </c>
      <c r="I3353" s="93">
        <v>16509</v>
      </c>
      <c r="J3353" s="93" t="b" cm="1">
        <f t="array" ref="J3353">OR(ISNUMBER(SEARCH($L$26:$L$31,C3353)))</f>
        <v>1</v>
      </c>
      <c r="K3353" s="92"/>
      <c r="L3353" s="26"/>
      <c r="M3353" s="26"/>
      <c r="N3353" s="26"/>
      <c r="O3353" s="26"/>
      <c r="P3353" s="26"/>
      <c r="Q3353" s="26"/>
      <c r="R3353" s="26"/>
      <c r="S3353" s="26"/>
      <c r="T3353" s="26"/>
    </row>
    <row r="3354" spans="1:20" x14ac:dyDescent="0.25">
      <c r="A3354" s="26"/>
      <c r="B3354" s="94">
        <v>2</v>
      </c>
      <c r="C3354" s="37" t="s">
        <v>105</v>
      </c>
      <c r="D3354" s="94">
        <v>3</v>
      </c>
      <c r="E3354" s="94">
        <v>2020</v>
      </c>
      <c r="F3354" s="94">
        <v>1</v>
      </c>
      <c r="G3354" s="94">
        <v>12</v>
      </c>
      <c r="H3354" s="94">
        <v>0</v>
      </c>
      <c r="I3354" s="93">
        <v>0</v>
      </c>
      <c r="J3354" s="93" t="b" cm="1">
        <f t="array" ref="J3354">OR(ISNUMBER(SEARCH($L$26:$L$31,C3354)))</f>
        <v>0</v>
      </c>
      <c r="K3354" s="92"/>
      <c r="L3354" s="26"/>
      <c r="M3354" s="26"/>
      <c r="N3354" s="26"/>
      <c r="O3354" s="26"/>
      <c r="P3354" s="26"/>
      <c r="Q3354" s="26"/>
      <c r="R3354" s="26"/>
      <c r="S3354" s="26"/>
      <c r="T3354" s="26"/>
    </row>
    <row r="3355" spans="1:20" x14ac:dyDescent="0.25">
      <c r="A3355" s="26"/>
      <c r="B3355" s="94">
        <v>4</v>
      </c>
      <c r="C3355" s="37" t="s">
        <v>107</v>
      </c>
      <c r="D3355" s="94">
        <v>2</v>
      </c>
      <c r="E3355" s="94">
        <v>2020</v>
      </c>
      <c r="F3355" s="94">
        <v>8</v>
      </c>
      <c r="G3355" s="94">
        <v>23</v>
      </c>
      <c r="H3355" s="94">
        <v>83</v>
      </c>
      <c r="I3355" s="93">
        <v>0</v>
      </c>
      <c r="J3355" s="93" t="b" cm="1">
        <f t="array" ref="J3355">OR(ISNUMBER(SEARCH($L$26:$L$31,C3355)))</f>
        <v>1</v>
      </c>
      <c r="K3355" s="92"/>
      <c r="L3355" s="26"/>
      <c r="M3355" s="26"/>
      <c r="N3355" s="26"/>
      <c r="O3355" s="26"/>
      <c r="P3355" s="26"/>
      <c r="Q3355" s="26"/>
      <c r="R3355" s="26"/>
      <c r="S3355" s="26"/>
      <c r="T3355" s="26"/>
    </row>
    <row r="3356" spans="1:20" x14ac:dyDescent="0.25">
      <c r="A3356" s="26"/>
      <c r="B3356" s="94">
        <v>6</v>
      </c>
      <c r="C3356" s="37" t="s">
        <v>109</v>
      </c>
      <c r="D3356" s="94">
        <v>4</v>
      </c>
      <c r="E3356" s="94">
        <v>2020</v>
      </c>
      <c r="F3356" s="94">
        <v>1</v>
      </c>
      <c r="G3356" s="94">
        <v>0</v>
      </c>
      <c r="H3356" s="94">
        <v>0</v>
      </c>
      <c r="I3356" s="93">
        <v>160</v>
      </c>
      <c r="J3356" s="93" t="b" cm="1">
        <f t="array" ref="J3356">OR(ISNUMBER(SEARCH($L$26:$L$31,C3356)))</f>
        <v>0</v>
      </c>
      <c r="K3356" s="92"/>
      <c r="L3356" s="26"/>
      <c r="M3356" s="26"/>
      <c r="N3356" s="26"/>
      <c r="O3356" s="26"/>
      <c r="P3356" s="26"/>
      <c r="Q3356" s="26"/>
      <c r="R3356" s="26"/>
      <c r="S3356" s="26"/>
      <c r="T3356" s="26"/>
    </row>
    <row r="3357" spans="1:20" x14ac:dyDescent="0.25">
      <c r="A3357" s="26"/>
      <c r="B3357" s="94">
        <v>2</v>
      </c>
      <c r="C3357" s="37" t="s">
        <v>104</v>
      </c>
      <c r="D3357" s="94">
        <v>4</v>
      </c>
      <c r="E3357" s="94">
        <v>2020</v>
      </c>
      <c r="F3357" s="94">
        <v>1</v>
      </c>
      <c r="G3357" s="94">
        <v>0</v>
      </c>
      <c r="H3357" s="94">
        <v>0</v>
      </c>
      <c r="I3357" s="93">
        <v>87059</v>
      </c>
      <c r="J3357" s="93" t="b" cm="1">
        <f t="array" ref="J3357">OR(ISNUMBER(SEARCH($L$26:$L$31,C3357)))</f>
        <v>1</v>
      </c>
      <c r="K3357" s="92"/>
      <c r="L3357" s="26"/>
      <c r="M3357" s="26"/>
      <c r="N3357" s="26"/>
      <c r="O3357" s="26"/>
      <c r="P3357" s="26"/>
      <c r="Q3357" s="26"/>
      <c r="R3357" s="26"/>
      <c r="S3357" s="26"/>
      <c r="T3357" s="26"/>
    </row>
    <row r="3358" spans="1:20" x14ac:dyDescent="0.25">
      <c r="A3358" s="26"/>
      <c r="B3358" s="94">
        <v>3</v>
      </c>
      <c r="C3358" s="37" t="s">
        <v>106</v>
      </c>
      <c r="D3358" s="94">
        <v>4</v>
      </c>
      <c r="E3358" s="94">
        <v>2020</v>
      </c>
      <c r="F3358" s="94">
        <v>1</v>
      </c>
      <c r="G3358" s="94">
        <v>0</v>
      </c>
      <c r="H3358" s="94">
        <v>0</v>
      </c>
      <c r="I3358" s="93">
        <v>152</v>
      </c>
      <c r="J3358" s="93" t="b" cm="1">
        <f t="array" ref="J3358">OR(ISNUMBER(SEARCH($L$26:$L$31,C3358)))</f>
        <v>0</v>
      </c>
      <c r="K3358" s="92"/>
      <c r="L3358" s="26"/>
      <c r="M3358" s="26"/>
      <c r="N3358" s="26"/>
      <c r="O3358" s="26"/>
      <c r="P3358" s="26"/>
      <c r="Q3358" s="26"/>
      <c r="R3358" s="26"/>
      <c r="S3358" s="26"/>
      <c r="T3358" s="26"/>
    </row>
    <row r="3359" spans="1:20" x14ac:dyDescent="0.25">
      <c r="A3359" s="26"/>
      <c r="B3359" s="94">
        <v>1</v>
      </c>
      <c r="C3359" s="37" t="s">
        <v>108</v>
      </c>
      <c r="D3359" s="94">
        <v>4</v>
      </c>
      <c r="E3359" s="94">
        <v>2020</v>
      </c>
      <c r="F3359" s="94">
        <v>1</v>
      </c>
      <c r="G3359" s="94">
        <v>0</v>
      </c>
      <c r="H3359" s="94">
        <v>0</v>
      </c>
      <c r="I3359" s="93">
        <v>2145964</v>
      </c>
      <c r="J3359" s="93" t="b" cm="1">
        <f t="array" ref="J3359">OR(ISNUMBER(SEARCH($L$26:$L$31,C3359)))</f>
        <v>1</v>
      </c>
      <c r="K3359" s="92"/>
      <c r="L3359" s="26"/>
      <c r="M3359" s="26"/>
      <c r="N3359" s="26"/>
      <c r="O3359" s="26"/>
      <c r="P3359" s="26"/>
      <c r="Q3359" s="26"/>
      <c r="R3359" s="26"/>
      <c r="S3359" s="26"/>
      <c r="T3359" s="26"/>
    </row>
    <row r="3360" spans="1:20" x14ac:dyDescent="0.25">
      <c r="A3360" s="26"/>
      <c r="B3360" s="94">
        <v>2</v>
      </c>
      <c r="C3360" s="37" t="s">
        <v>107</v>
      </c>
      <c r="D3360" s="94">
        <v>4</v>
      </c>
      <c r="E3360" s="94">
        <v>2020</v>
      </c>
      <c r="F3360" s="94">
        <v>1</v>
      </c>
      <c r="G3360" s="94">
        <v>0</v>
      </c>
      <c r="H3360" s="94">
        <v>11</v>
      </c>
      <c r="I3360" s="93">
        <v>2285303</v>
      </c>
      <c r="J3360" s="93" t="b" cm="1">
        <f t="array" ref="J3360">OR(ISNUMBER(SEARCH($L$26:$L$31,C3360)))</f>
        <v>1</v>
      </c>
      <c r="K3360" s="92"/>
      <c r="L3360" s="26"/>
      <c r="M3360" s="26"/>
      <c r="N3360" s="26"/>
      <c r="O3360" s="26"/>
      <c r="P3360" s="26"/>
      <c r="Q3360" s="26"/>
      <c r="R3360" s="26"/>
      <c r="S3360" s="26"/>
      <c r="T3360" s="26"/>
    </row>
    <row r="3361" spans="1:20" x14ac:dyDescent="0.25">
      <c r="A3361" s="26"/>
      <c r="B3361" s="94">
        <v>2</v>
      </c>
      <c r="C3361" s="37" t="s">
        <v>107</v>
      </c>
      <c r="D3361" s="94">
        <v>4</v>
      </c>
      <c r="E3361" s="94">
        <v>2020</v>
      </c>
      <c r="F3361" s="94">
        <v>1</v>
      </c>
      <c r="G3361" s="94">
        <v>0</v>
      </c>
      <c r="H3361" s="94">
        <v>0</v>
      </c>
      <c r="I3361" s="93">
        <v>300839</v>
      </c>
      <c r="J3361" s="93" t="b" cm="1">
        <f t="array" ref="J3361">OR(ISNUMBER(SEARCH($L$26:$L$31,C3361)))</f>
        <v>1</v>
      </c>
      <c r="K3361" s="92"/>
      <c r="L3361" s="26"/>
      <c r="M3361" s="26"/>
      <c r="N3361" s="26"/>
      <c r="O3361" s="26"/>
      <c r="P3361" s="26"/>
      <c r="Q3361" s="26"/>
      <c r="R3361" s="26"/>
      <c r="S3361" s="26"/>
      <c r="T3361" s="26"/>
    </row>
    <row r="3362" spans="1:20" x14ac:dyDescent="0.25">
      <c r="A3362" s="26"/>
      <c r="B3362" s="94">
        <v>2</v>
      </c>
      <c r="C3362" s="37" t="s">
        <v>106</v>
      </c>
      <c r="D3362" s="94">
        <v>4</v>
      </c>
      <c r="E3362" s="94">
        <v>2020</v>
      </c>
      <c r="F3362" s="94">
        <v>1</v>
      </c>
      <c r="G3362" s="94">
        <v>0</v>
      </c>
      <c r="H3362" s="94">
        <v>0</v>
      </c>
      <c r="I3362" s="93">
        <v>34291</v>
      </c>
      <c r="J3362" s="93" t="b" cm="1">
        <f t="array" ref="J3362">OR(ISNUMBER(SEARCH($L$26:$L$31,C3362)))</f>
        <v>0</v>
      </c>
      <c r="K3362" s="92"/>
      <c r="L3362" s="26"/>
      <c r="M3362" s="26"/>
      <c r="N3362" s="26"/>
      <c r="O3362" s="26"/>
      <c r="P3362" s="26"/>
      <c r="Q3362" s="26"/>
      <c r="R3362" s="26"/>
      <c r="S3362" s="26"/>
      <c r="T3362" s="26"/>
    </row>
    <row r="3363" spans="1:20" x14ac:dyDescent="0.25">
      <c r="A3363" s="26"/>
      <c r="B3363" s="94">
        <v>1</v>
      </c>
      <c r="C3363" s="37" t="s">
        <v>104</v>
      </c>
      <c r="D3363" s="94">
        <v>2</v>
      </c>
      <c r="E3363" s="94">
        <v>2020</v>
      </c>
      <c r="F3363" s="94">
        <v>1</v>
      </c>
      <c r="G3363" s="94">
        <v>0</v>
      </c>
      <c r="H3363" s="94">
        <v>0</v>
      </c>
      <c r="I3363" s="93">
        <v>4312932</v>
      </c>
      <c r="J3363" s="93" t="b" cm="1">
        <f t="array" ref="J3363">OR(ISNUMBER(SEARCH($L$26:$L$31,C3363)))</f>
        <v>1</v>
      </c>
      <c r="K3363" s="92"/>
      <c r="L3363" s="26"/>
      <c r="M3363" s="26"/>
      <c r="N3363" s="26"/>
      <c r="O3363" s="26"/>
      <c r="P3363" s="26"/>
      <c r="Q3363" s="26"/>
      <c r="R3363" s="26"/>
      <c r="S3363" s="26"/>
      <c r="T3363" s="26"/>
    </row>
    <row r="3364" spans="1:20" x14ac:dyDescent="0.25">
      <c r="A3364" s="26"/>
      <c r="B3364" s="94">
        <v>2</v>
      </c>
      <c r="C3364" s="37" t="s">
        <v>105</v>
      </c>
      <c r="D3364" s="94">
        <v>2</v>
      </c>
      <c r="E3364" s="94">
        <v>2020</v>
      </c>
      <c r="F3364" s="94">
        <v>2</v>
      </c>
      <c r="G3364" s="94">
        <v>34</v>
      </c>
      <c r="H3364" s="94">
        <v>0</v>
      </c>
      <c r="I3364" s="93">
        <v>0</v>
      </c>
      <c r="J3364" s="93" t="b" cm="1">
        <f t="array" ref="J3364">OR(ISNUMBER(SEARCH($L$26:$L$31,C3364)))</f>
        <v>0</v>
      </c>
      <c r="K3364" s="92"/>
      <c r="L3364" s="26"/>
      <c r="M3364" s="26"/>
      <c r="N3364" s="26"/>
      <c r="O3364" s="26"/>
      <c r="P3364" s="26"/>
      <c r="Q3364" s="26"/>
      <c r="R3364" s="26"/>
      <c r="S3364" s="26"/>
      <c r="T3364" s="26"/>
    </row>
    <row r="3365" spans="1:20" x14ac:dyDescent="0.25">
      <c r="A3365" s="26"/>
      <c r="B3365" s="94">
        <v>3</v>
      </c>
      <c r="C3365" s="37" t="s">
        <v>103</v>
      </c>
      <c r="D3365" s="94">
        <v>2</v>
      </c>
      <c r="E3365" s="94">
        <v>2020</v>
      </c>
      <c r="F3365" s="94">
        <v>1</v>
      </c>
      <c r="G3365" s="94">
        <v>0</v>
      </c>
      <c r="H3365" s="94">
        <v>0</v>
      </c>
      <c r="I3365" s="93">
        <v>1503</v>
      </c>
      <c r="J3365" s="93" t="b" cm="1">
        <f t="array" ref="J3365">OR(ISNUMBER(SEARCH($L$26:$L$31,C3365)))</f>
        <v>1</v>
      </c>
      <c r="K3365" s="92"/>
      <c r="L3365" s="26"/>
      <c r="M3365" s="26"/>
      <c r="N3365" s="26"/>
      <c r="O3365" s="26"/>
      <c r="P3365" s="26"/>
      <c r="Q3365" s="26"/>
      <c r="R3365" s="26"/>
      <c r="S3365" s="26"/>
      <c r="T3365" s="26"/>
    </row>
    <row r="3366" spans="1:20" x14ac:dyDescent="0.25">
      <c r="A3366" s="26"/>
      <c r="B3366" s="94">
        <v>3</v>
      </c>
      <c r="C3366" s="37" t="s">
        <v>103</v>
      </c>
      <c r="D3366" s="94">
        <v>2</v>
      </c>
      <c r="E3366" s="94">
        <v>2020</v>
      </c>
      <c r="F3366" s="94">
        <v>1</v>
      </c>
      <c r="G3366" s="94">
        <v>0</v>
      </c>
      <c r="H3366" s="94">
        <v>0</v>
      </c>
      <c r="I3366" s="93">
        <v>32303</v>
      </c>
      <c r="J3366" s="93" t="b" cm="1">
        <f t="array" ref="J3366">OR(ISNUMBER(SEARCH($L$26:$L$31,C3366)))</f>
        <v>1</v>
      </c>
      <c r="K3366" s="92"/>
      <c r="L3366" s="26"/>
      <c r="M3366" s="26"/>
      <c r="N3366" s="26"/>
      <c r="O3366" s="26"/>
      <c r="P3366" s="26"/>
      <c r="Q3366" s="26"/>
      <c r="R3366" s="26"/>
      <c r="S3366" s="26"/>
      <c r="T3366" s="26"/>
    </row>
    <row r="3367" spans="1:20" x14ac:dyDescent="0.25">
      <c r="A3367" s="26"/>
      <c r="B3367" s="94">
        <v>3</v>
      </c>
      <c r="C3367" s="37" t="s">
        <v>103</v>
      </c>
      <c r="D3367" s="94">
        <v>2</v>
      </c>
      <c r="E3367" s="94">
        <v>2020</v>
      </c>
      <c r="F3367" s="94">
        <v>1</v>
      </c>
      <c r="G3367" s="94">
        <v>0</v>
      </c>
      <c r="H3367" s="94">
        <v>0</v>
      </c>
      <c r="I3367" s="93">
        <v>1611</v>
      </c>
      <c r="J3367" s="93" t="b" cm="1">
        <f t="array" ref="J3367">OR(ISNUMBER(SEARCH($L$26:$L$31,C3367)))</f>
        <v>1</v>
      </c>
      <c r="K3367" s="92"/>
      <c r="L3367" s="26"/>
      <c r="M3367" s="26"/>
      <c r="N3367" s="26"/>
      <c r="O3367" s="26"/>
      <c r="P3367" s="26"/>
      <c r="Q3367" s="26"/>
      <c r="R3367" s="26"/>
      <c r="S3367" s="26"/>
      <c r="T3367" s="26"/>
    </row>
    <row r="3368" spans="1:20" x14ac:dyDescent="0.25">
      <c r="A3368" s="26"/>
      <c r="B3368" s="94">
        <v>3</v>
      </c>
      <c r="C3368" s="37" t="s">
        <v>103</v>
      </c>
      <c r="D3368" s="94">
        <v>2</v>
      </c>
      <c r="E3368" s="94">
        <v>2020</v>
      </c>
      <c r="F3368" s="94">
        <v>1</v>
      </c>
      <c r="G3368" s="94">
        <v>0</v>
      </c>
      <c r="H3368" s="94">
        <v>0</v>
      </c>
      <c r="I3368" s="93">
        <v>51065</v>
      </c>
      <c r="J3368" s="93" t="b" cm="1">
        <f t="array" ref="J3368">OR(ISNUMBER(SEARCH($L$26:$L$31,C3368)))</f>
        <v>1</v>
      </c>
      <c r="K3368" s="92"/>
      <c r="L3368" s="26"/>
      <c r="M3368" s="26"/>
      <c r="N3368" s="26"/>
      <c r="O3368" s="26"/>
      <c r="P3368" s="26"/>
      <c r="Q3368" s="26"/>
      <c r="R3368" s="26"/>
      <c r="S3368" s="26"/>
      <c r="T3368" s="26"/>
    </row>
    <row r="3369" spans="1:20" x14ac:dyDescent="0.25">
      <c r="A3369" s="26"/>
      <c r="B3369" s="94">
        <v>3</v>
      </c>
      <c r="C3369" s="37" t="s">
        <v>103</v>
      </c>
      <c r="D3369" s="94">
        <v>2</v>
      </c>
      <c r="E3369" s="94">
        <v>2020</v>
      </c>
      <c r="F3369" s="94">
        <v>1</v>
      </c>
      <c r="G3369" s="94">
        <v>0</v>
      </c>
      <c r="H3369" s="94">
        <v>0</v>
      </c>
      <c r="I3369" s="93">
        <v>1646</v>
      </c>
      <c r="J3369" s="93" t="b" cm="1">
        <f t="array" ref="J3369">OR(ISNUMBER(SEARCH($L$26:$L$31,C3369)))</f>
        <v>1</v>
      </c>
      <c r="K3369" s="92"/>
      <c r="L3369" s="26"/>
      <c r="M3369" s="26"/>
      <c r="N3369" s="26"/>
      <c r="O3369" s="26"/>
      <c r="P3369" s="26"/>
      <c r="Q3369" s="26"/>
      <c r="R3369" s="26"/>
      <c r="S3369" s="26"/>
      <c r="T3369" s="26"/>
    </row>
    <row r="3370" spans="1:20" x14ac:dyDescent="0.25">
      <c r="A3370" s="26"/>
      <c r="B3370" s="94">
        <v>2</v>
      </c>
      <c r="C3370" s="37" t="s">
        <v>103</v>
      </c>
      <c r="D3370" s="94">
        <v>4</v>
      </c>
      <c r="E3370" s="94">
        <v>2020</v>
      </c>
      <c r="F3370" s="94">
        <v>1</v>
      </c>
      <c r="G3370" s="94">
        <v>0</v>
      </c>
      <c r="H3370" s="94">
        <v>0</v>
      </c>
      <c r="I3370" s="93">
        <v>16822</v>
      </c>
      <c r="J3370" s="93" t="b" cm="1">
        <f t="array" ref="J3370">OR(ISNUMBER(SEARCH($L$26:$L$31,C3370)))</f>
        <v>1</v>
      </c>
      <c r="K3370" s="92"/>
      <c r="L3370" s="26"/>
      <c r="M3370" s="26"/>
      <c r="N3370" s="26"/>
      <c r="O3370" s="26"/>
      <c r="P3370" s="26"/>
      <c r="Q3370" s="26"/>
      <c r="R3370" s="26"/>
      <c r="S3370" s="26"/>
      <c r="T3370" s="26"/>
    </row>
    <row r="3371" spans="1:20" x14ac:dyDescent="0.25">
      <c r="A3371" s="26"/>
      <c r="B3371" s="94">
        <v>4</v>
      </c>
      <c r="C3371" s="37" t="s">
        <v>104</v>
      </c>
      <c r="D3371" s="94">
        <v>2</v>
      </c>
      <c r="E3371" s="94">
        <v>2020</v>
      </c>
      <c r="F3371" s="94">
        <v>1</v>
      </c>
      <c r="G3371" s="94">
        <v>0</v>
      </c>
      <c r="H3371" s="94">
        <v>0</v>
      </c>
      <c r="I3371" s="93">
        <v>1654</v>
      </c>
      <c r="J3371" s="93" t="b" cm="1">
        <f t="array" ref="J3371">OR(ISNUMBER(SEARCH($L$26:$L$31,C3371)))</f>
        <v>1</v>
      </c>
      <c r="K3371" s="92"/>
      <c r="L3371" s="26"/>
      <c r="M3371" s="26"/>
      <c r="N3371" s="26"/>
      <c r="O3371" s="26"/>
      <c r="P3371" s="26"/>
      <c r="Q3371" s="26"/>
      <c r="R3371" s="26"/>
      <c r="S3371" s="26"/>
      <c r="T3371" s="26"/>
    </row>
    <row r="3372" spans="1:20" x14ac:dyDescent="0.25">
      <c r="A3372" s="26"/>
      <c r="B3372" s="94">
        <v>3</v>
      </c>
      <c r="C3372" s="37" t="s">
        <v>103</v>
      </c>
      <c r="D3372" s="94">
        <v>3</v>
      </c>
      <c r="E3372" s="94">
        <v>2020</v>
      </c>
      <c r="F3372" s="94">
        <v>1</v>
      </c>
      <c r="G3372" s="94">
        <v>0</v>
      </c>
      <c r="H3372" s="94">
        <v>0</v>
      </c>
      <c r="I3372" s="93">
        <v>8586</v>
      </c>
      <c r="J3372" s="93" t="b" cm="1">
        <f t="array" ref="J3372">OR(ISNUMBER(SEARCH($L$26:$L$31,C3372)))</f>
        <v>1</v>
      </c>
      <c r="K3372" s="92"/>
      <c r="L3372" s="26"/>
      <c r="M3372" s="26"/>
      <c r="N3372" s="26"/>
      <c r="O3372" s="26"/>
      <c r="P3372" s="26"/>
      <c r="Q3372" s="26"/>
      <c r="R3372" s="26"/>
      <c r="S3372" s="26"/>
      <c r="T3372" s="26"/>
    </row>
    <row r="3373" spans="1:20" x14ac:dyDescent="0.25">
      <c r="A3373" s="26"/>
      <c r="B3373" s="94">
        <v>5</v>
      </c>
      <c r="C3373" s="37" t="s">
        <v>103</v>
      </c>
      <c r="D3373" s="94">
        <v>3</v>
      </c>
      <c r="E3373" s="94">
        <v>2020</v>
      </c>
      <c r="F3373" s="94">
        <v>1</v>
      </c>
      <c r="G3373" s="94">
        <v>0</v>
      </c>
      <c r="H3373" s="94">
        <v>0</v>
      </c>
      <c r="I3373" s="93">
        <v>7767</v>
      </c>
      <c r="J3373" s="93" t="b" cm="1">
        <f t="array" ref="J3373">OR(ISNUMBER(SEARCH($L$26:$L$31,C3373)))</f>
        <v>1</v>
      </c>
      <c r="K3373" s="92"/>
      <c r="L3373" s="26"/>
      <c r="M3373" s="26"/>
      <c r="N3373" s="26"/>
      <c r="O3373" s="26"/>
      <c r="P3373" s="26"/>
      <c r="Q3373" s="26"/>
      <c r="R3373" s="26"/>
      <c r="S3373" s="26"/>
      <c r="T3373" s="26"/>
    </row>
    <row r="3374" spans="1:20" x14ac:dyDescent="0.25">
      <c r="A3374" s="26"/>
      <c r="B3374" s="94">
        <v>5</v>
      </c>
      <c r="C3374" s="37" t="s">
        <v>103</v>
      </c>
      <c r="D3374" s="94">
        <v>3</v>
      </c>
      <c r="E3374" s="94">
        <v>2020</v>
      </c>
      <c r="F3374" s="94">
        <v>1</v>
      </c>
      <c r="G3374" s="94">
        <v>0</v>
      </c>
      <c r="H3374" s="94">
        <v>0</v>
      </c>
      <c r="I3374" s="93">
        <v>7833</v>
      </c>
      <c r="J3374" s="93" t="b" cm="1">
        <f t="array" ref="J3374">OR(ISNUMBER(SEARCH($L$26:$L$31,C3374)))</f>
        <v>1</v>
      </c>
      <c r="K3374" s="92"/>
      <c r="L3374" s="26"/>
      <c r="M3374" s="26"/>
      <c r="N3374" s="26"/>
      <c r="O3374" s="26"/>
      <c r="P3374" s="26"/>
      <c r="Q3374" s="26"/>
      <c r="R3374" s="26"/>
      <c r="S3374" s="26"/>
      <c r="T3374" s="26"/>
    </row>
    <row r="3375" spans="1:20" x14ac:dyDescent="0.25">
      <c r="A3375" s="26"/>
      <c r="B3375" s="94">
        <v>5</v>
      </c>
      <c r="C3375" s="37" t="s">
        <v>103</v>
      </c>
      <c r="D3375" s="94">
        <v>3</v>
      </c>
      <c r="E3375" s="94">
        <v>2020</v>
      </c>
      <c r="F3375" s="94">
        <v>1</v>
      </c>
      <c r="G3375" s="94">
        <v>0</v>
      </c>
      <c r="H3375" s="94">
        <v>0</v>
      </c>
      <c r="I3375" s="93">
        <v>8450</v>
      </c>
      <c r="J3375" s="93" t="b" cm="1">
        <f t="array" ref="J3375">OR(ISNUMBER(SEARCH($L$26:$L$31,C3375)))</f>
        <v>1</v>
      </c>
      <c r="K3375" s="92"/>
      <c r="L3375" s="26"/>
      <c r="M3375" s="26"/>
      <c r="N3375" s="26"/>
      <c r="O3375" s="26"/>
      <c r="P3375" s="26"/>
      <c r="Q3375" s="26"/>
      <c r="R3375" s="26"/>
      <c r="S3375" s="26"/>
      <c r="T3375" s="26"/>
    </row>
    <row r="3376" spans="1:20" x14ac:dyDescent="0.25">
      <c r="A3376" s="26"/>
      <c r="B3376" s="94">
        <v>5</v>
      </c>
      <c r="C3376" s="37" t="s">
        <v>103</v>
      </c>
      <c r="D3376" s="94">
        <v>3</v>
      </c>
      <c r="E3376" s="94">
        <v>2020</v>
      </c>
      <c r="F3376" s="94">
        <v>1</v>
      </c>
      <c r="G3376" s="94">
        <v>0</v>
      </c>
      <c r="H3376" s="94">
        <v>0</v>
      </c>
      <c r="I3376" s="93">
        <v>29833</v>
      </c>
      <c r="J3376" s="93" t="b" cm="1">
        <f t="array" ref="J3376">OR(ISNUMBER(SEARCH($L$26:$L$31,C3376)))</f>
        <v>1</v>
      </c>
      <c r="K3376" s="92"/>
      <c r="L3376" s="26"/>
      <c r="M3376" s="26"/>
      <c r="N3376" s="26"/>
      <c r="O3376" s="26"/>
      <c r="P3376" s="26"/>
      <c r="Q3376" s="26"/>
      <c r="R3376" s="26"/>
      <c r="S3376" s="26"/>
      <c r="T3376" s="26"/>
    </row>
    <row r="3377" spans="1:20" x14ac:dyDescent="0.25">
      <c r="A3377" s="26"/>
      <c r="B3377" s="94">
        <v>4</v>
      </c>
      <c r="C3377" s="37" t="s">
        <v>103</v>
      </c>
      <c r="D3377" s="94">
        <v>3</v>
      </c>
      <c r="E3377" s="94">
        <v>2020</v>
      </c>
      <c r="F3377" s="94">
        <v>1</v>
      </c>
      <c r="G3377" s="94">
        <v>0</v>
      </c>
      <c r="H3377" s="94">
        <v>0</v>
      </c>
      <c r="I3377" s="93">
        <v>15715</v>
      </c>
      <c r="J3377" s="93" t="b" cm="1">
        <f t="array" ref="J3377">OR(ISNUMBER(SEARCH($L$26:$L$31,C3377)))</f>
        <v>1</v>
      </c>
      <c r="K3377" s="92"/>
      <c r="L3377" s="26"/>
      <c r="M3377" s="26"/>
      <c r="N3377" s="26"/>
      <c r="O3377" s="26"/>
      <c r="P3377" s="26"/>
      <c r="Q3377" s="26"/>
      <c r="R3377" s="26"/>
      <c r="S3377" s="26"/>
      <c r="T3377" s="26"/>
    </row>
    <row r="3378" spans="1:20" x14ac:dyDescent="0.25">
      <c r="A3378" s="26"/>
      <c r="B3378" s="94">
        <v>4</v>
      </c>
      <c r="C3378" s="37" t="s">
        <v>103</v>
      </c>
      <c r="D3378" s="94">
        <v>3</v>
      </c>
      <c r="E3378" s="94">
        <v>2020</v>
      </c>
      <c r="F3378" s="94">
        <v>1</v>
      </c>
      <c r="G3378" s="94">
        <v>0</v>
      </c>
      <c r="H3378" s="94">
        <v>0</v>
      </c>
      <c r="I3378" s="93">
        <v>7726</v>
      </c>
      <c r="J3378" s="93" t="b" cm="1">
        <f t="array" ref="J3378">OR(ISNUMBER(SEARCH($L$26:$L$31,C3378)))</f>
        <v>1</v>
      </c>
      <c r="K3378" s="92"/>
      <c r="L3378" s="26"/>
      <c r="M3378" s="26"/>
      <c r="N3378" s="26"/>
      <c r="O3378" s="26"/>
      <c r="P3378" s="26"/>
      <c r="Q3378" s="26"/>
      <c r="R3378" s="26"/>
      <c r="S3378" s="26"/>
      <c r="T3378" s="26"/>
    </row>
    <row r="3379" spans="1:20" x14ac:dyDescent="0.25">
      <c r="A3379" s="26"/>
      <c r="B3379" s="94">
        <v>4</v>
      </c>
      <c r="C3379" s="37" t="s">
        <v>103</v>
      </c>
      <c r="D3379" s="94">
        <v>3</v>
      </c>
      <c r="E3379" s="94">
        <v>2020</v>
      </c>
      <c r="F3379" s="94">
        <v>1</v>
      </c>
      <c r="G3379" s="94">
        <v>0</v>
      </c>
      <c r="H3379" s="94">
        <v>0</v>
      </c>
      <c r="I3379" s="93">
        <v>8342</v>
      </c>
      <c r="J3379" s="93" t="b" cm="1">
        <f t="array" ref="J3379">OR(ISNUMBER(SEARCH($L$26:$L$31,C3379)))</f>
        <v>1</v>
      </c>
      <c r="K3379" s="92"/>
      <c r="L3379" s="26"/>
      <c r="M3379" s="26"/>
      <c r="N3379" s="26"/>
      <c r="O3379" s="26"/>
      <c r="P3379" s="26"/>
      <c r="Q3379" s="26"/>
      <c r="R3379" s="26"/>
      <c r="S3379" s="26"/>
      <c r="T3379" s="26"/>
    </row>
    <row r="3380" spans="1:20" x14ac:dyDescent="0.25">
      <c r="A3380" s="26"/>
      <c r="B3380" s="91"/>
      <c r="C3380" s="26"/>
      <c r="D3380" s="91"/>
      <c r="E3380" s="91"/>
      <c r="F3380" s="91"/>
      <c r="G3380" s="91"/>
      <c r="H3380" s="91"/>
      <c r="I3380" s="26"/>
      <c r="J3380" s="26"/>
      <c r="K3380" s="26"/>
      <c r="L3380" s="26"/>
      <c r="M3380" s="26"/>
      <c r="N3380" s="26"/>
      <c r="O3380" s="26"/>
      <c r="P3380" s="26"/>
      <c r="Q3380" s="26"/>
      <c r="R3380" s="26"/>
      <c r="S3380" s="26"/>
      <c r="T3380" s="26"/>
    </row>
    <row r="3388" spans="1:20" x14ac:dyDescent="0.25">
      <c r="H3388" s="101"/>
    </row>
  </sheetData>
  <autoFilter ref="B13:J3379" xr:uid="{DA1100DF-AB15-4126-B4D7-C9BF916A7310}"/>
  <conditionalFormatting sqref="B14:J3379">
    <cfRule type="expression" dxfId="2" priority="1">
      <formula>MOD(ROW(),5)=0</formula>
    </cfRule>
  </conditionalFormatting>
  <pageMargins left="0.7" right="0.7" top="0.75" bottom="0.75" header="0.3" footer="0.3"/>
  <pageSetup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F92B5-9FEB-45E1-BA2F-A348ABA714A6}">
  <dimension ref="A1:G733"/>
  <sheetViews>
    <sheetView workbookViewId="0">
      <selection activeCell="C1" sqref="C1"/>
    </sheetView>
  </sheetViews>
  <sheetFormatPr defaultRowHeight="12.75" x14ac:dyDescent="0.2"/>
  <cols>
    <col min="7" max="7" width="16.28515625" bestFit="1" customWidth="1"/>
  </cols>
  <sheetData>
    <row r="1" spans="1:7" x14ac:dyDescent="0.2">
      <c r="A1" t="s">
        <v>74</v>
      </c>
      <c r="B1" t="s">
        <v>168</v>
      </c>
      <c r="C1" t="s">
        <v>187</v>
      </c>
      <c r="D1" t="s">
        <v>161</v>
      </c>
      <c r="E1" t="s">
        <v>159</v>
      </c>
      <c r="F1" t="s">
        <v>184</v>
      </c>
      <c r="G1" t="s">
        <v>155</v>
      </c>
    </row>
    <row r="2" spans="1:7" x14ac:dyDescent="0.2">
      <c r="A2">
        <v>1960</v>
      </c>
      <c r="B2">
        <v>1</v>
      </c>
      <c r="C2" t="b">
        <v>1</v>
      </c>
      <c r="D2">
        <f>SUMIFS('Hazard Data'!F$14:F$3379,'Hazard Data'!$E$14:$E$3379,'Yearly Data'!$A2,'Hazard Data'!$B$14:$B$3379,'Yearly Data'!$B2, 'Hazard Data'!$J$14:$J$3379,'Yearly Data'!$C2)</f>
        <v>2</v>
      </c>
      <c r="E2">
        <f>SUMIFS('Hazard Data'!G$14:G$3379,'Hazard Data'!$E$14:$E$3379,'Yearly Data'!$A2,'Hazard Data'!$B$14:$B$3379,'Yearly Data'!$B2, 'Hazard Data'!$J$14:$J$3379,'Yearly Data'!$C2)</f>
        <v>0</v>
      </c>
      <c r="F2">
        <f>SUMIFS('Hazard Data'!H$14:H$3379,'Hazard Data'!$E$14:$E$3379,'Yearly Data'!$A2,'Hazard Data'!$B$14:$B$3379,'Yearly Data'!$B2, 'Hazard Data'!$J$14:$J$3379,'Yearly Data'!$C2)</f>
        <v>25</v>
      </c>
      <c r="G2">
        <f>SUMIFS('Hazard Data'!I$14:I$3379,'Hazard Data'!$E$14:$E$3379,'Yearly Data'!$A2,'Hazard Data'!$B$14:$B$3379,'Yearly Data'!$B2, 'Hazard Data'!$J$14:$J$3379,'Yearly Data'!$C2)</f>
        <v>12915</v>
      </c>
    </row>
    <row r="3" spans="1:7" x14ac:dyDescent="0.2">
      <c r="A3">
        <v>1960</v>
      </c>
      <c r="B3">
        <v>1</v>
      </c>
      <c r="C3" t="b">
        <v>0</v>
      </c>
      <c r="D3">
        <f>SUMIFS('Hazard Data'!F$14:F$3379,'Hazard Data'!$E$14:$E$3379,'Yearly Data'!$A3,'Hazard Data'!$B$14:$B$3379,'Yearly Data'!$B3, 'Hazard Data'!$J$14:$J$3379,'Yearly Data'!$C3)</f>
        <v>6</v>
      </c>
      <c r="E3">
        <f>SUMIFS('Hazard Data'!G$14:G$3379,'Hazard Data'!$E$14:$E$3379,'Yearly Data'!$A3,'Hazard Data'!$B$14:$B$3379,'Yearly Data'!$B3, 'Hazard Data'!$J$14:$J$3379,'Yearly Data'!$C3)</f>
        <v>3</v>
      </c>
      <c r="F3">
        <f>SUMIFS('Hazard Data'!H$14:H$3379,'Hazard Data'!$E$14:$E$3379,'Yearly Data'!$A3,'Hazard Data'!$B$14:$B$3379,'Yearly Data'!$B3, 'Hazard Data'!$J$14:$J$3379,'Yearly Data'!$C3)</f>
        <v>0</v>
      </c>
      <c r="G3">
        <f>SUMIFS('Hazard Data'!I$14:I$3379,'Hazard Data'!$E$14:$E$3379,'Yearly Data'!$A3,'Hazard Data'!$B$14:$B$3379,'Yearly Data'!$B3, 'Hazard Data'!$J$14:$J$3379,'Yearly Data'!$C3)</f>
        <v>70138</v>
      </c>
    </row>
    <row r="4" spans="1:7" x14ac:dyDescent="0.2">
      <c r="A4">
        <v>1960</v>
      </c>
      <c r="B4">
        <v>2</v>
      </c>
      <c r="C4" t="b">
        <v>1</v>
      </c>
      <c r="D4">
        <f>SUMIFS('Hazard Data'!F$14:F$3379,'Hazard Data'!$E$14:$E$3379,'Yearly Data'!$A4,'Hazard Data'!$B$14:$B$3379,'Yearly Data'!$B4, 'Hazard Data'!$J$14:$J$3379,'Yearly Data'!$C4)</f>
        <v>0</v>
      </c>
      <c r="E4">
        <f>SUMIFS('Hazard Data'!G$14:G$3379,'Hazard Data'!$E$14:$E$3379,'Yearly Data'!$A4,'Hazard Data'!$B$14:$B$3379,'Yearly Data'!$B4, 'Hazard Data'!$J$14:$J$3379,'Yearly Data'!$C4)</f>
        <v>0</v>
      </c>
      <c r="F4">
        <f>SUMIFS('Hazard Data'!H$14:H$3379,'Hazard Data'!$E$14:$E$3379,'Yearly Data'!$A4,'Hazard Data'!$B$14:$B$3379,'Yearly Data'!$B4, 'Hazard Data'!$J$14:$J$3379,'Yearly Data'!$C4)</f>
        <v>0</v>
      </c>
      <c r="G4">
        <f>SUMIFS('Hazard Data'!I$14:I$3379,'Hazard Data'!$E$14:$E$3379,'Yearly Data'!$A4,'Hazard Data'!$B$14:$B$3379,'Yearly Data'!$B4, 'Hazard Data'!$J$14:$J$3379,'Yearly Data'!$C4)</f>
        <v>0</v>
      </c>
    </row>
    <row r="5" spans="1:7" x14ac:dyDescent="0.2">
      <c r="A5">
        <v>1960</v>
      </c>
      <c r="B5">
        <v>2</v>
      </c>
      <c r="C5" t="b">
        <v>0</v>
      </c>
      <c r="D5">
        <f>SUMIFS('Hazard Data'!F$14:F$3379,'Hazard Data'!$E$14:$E$3379,'Yearly Data'!$A5,'Hazard Data'!$B$14:$B$3379,'Yearly Data'!$B5, 'Hazard Data'!$J$14:$J$3379,'Yearly Data'!$C5)</f>
        <v>1</v>
      </c>
      <c r="E5">
        <f>SUMIFS('Hazard Data'!G$14:G$3379,'Hazard Data'!$E$14:$E$3379,'Yearly Data'!$A5,'Hazard Data'!$B$14:$B$3379,'Yearly Data'!$B5, 'Hazard Data'!$J$14:$J$3379,'Yearly Data'!$C5)</f>
        <v>0</v>
      </c>
      <c r="F5">
        <f>SUMIFS('Hazard Data'!H$14:H$3379,'Hazard Data'!$E$14:$E$3379,'Yearly Data'!$A5,'Hazard Data'!$B$14:$B$3379,'Yearly Data'!$B5, 'Hazard Data'!$J$14:$J$3379,'Yearly Data'!$C5)</f>
        <v>0</v>
      </c>
      <c r="G5">
        <f>SUMIFS('Hazard Data'!I$14:I$3379,'Hazard Data'!$E$14:$E$3379,'Yearly Data'!$A5,'Hazard Data'!$B$14:$B$3379,'Yearly Data'!$B5, 'Hazard Data'!$J$14:$J$3379,'Yearly Data'!$C5)</f>
        <v>730</v>
      </c>
    </row>
    <row r="6" spans="1:7" x14ac:dyDescent="0.2">
      <c r="A6">
        <v>1960</v>
      </c>
      <c r="B6">
        <v>3</v>
      </c>
      <c r="C6" t="b">
        <v>1</v>
      </c>
      <c r="D6">
        <f>SUMIFS('Hazard Data'!F$14:F$3379,'Hazard Data'!$E$14:$E$3379,'Yearly Data'!$A6,'Hazard Data'!$B$14:$B$3379,'Yearly Data'!$B6, 'Hazard Data'!$J$14:$J$3379,'Yearly Data'!$C6)</f>
        <v>2</v>
      </c>
      <c r="E6">
        <f>SUMIFS('Hazard Data'!G$14:G$3379,'Hazard Data'!$E$14:$E$3379,'Yearly Data'!$A6,'Hazard Data'!$B$14:$B$3379,'Yearly Data'!$B6, 'Hazard Data'!$J$14:$J$3379,'Yearly Data'!$C6)</f>
        <v>0</v>
      </c>
      <c r="F6">
        <f>SUMIFS('Hazard Data'!H$14:H$3379,'Hazard Data'!$E$14:$E$3379,'Yearly Data'!$A6,'Hazard Data'!$B$14:$B$3379,'Yearly Data'!$B6, 'Hazard Data'!$J$14:$J$3379,'Yearly Data'!$C6)</f>
        <v>0</v>
      </c>
      <c r="G6">
        <f>SUMIFS('Hazard Data'!I$14:I$3379,'Hazard Data'!$E$14:$E$3379,'Yearly Data'!$A6,'Hazard Data'!$B$14:$B$3379,'Yearly Data'!$B6, 'Hazard Data'!$J$14:$J$3379,'Yearly Data'!$C6)</f>
        <v>74654</v>
      </c>
    </row>
    <row r="7" spans="1:7" x14ac:dyDescent="0.2">
      <c r="A7">
        <v>1960</v>
      </c>
      <c r="B7">
        <v>3</v>
      </c>
      <c r="C7" t="b">
        <v>0</v>
      </c>
      <c r="D7">
        <f>SUMIFS('Hazard Data'!F$14:F$3379,'Hazard Data'!$E$14:$E$3379,'Yearly Data'!$A7,'Hazard Data'!$B$14:$B$3379,'Yearly Data'!$B7, 'Hazard Data'!$J$14:$J$3379,'Yearly Data'!$C7)</f>
        <v>8</v>
      </c>
      <c r="E7">
        <f>SUMIFS('Hazard Data'!G$14:G$3379,'Hazard Data'!$E$14:$E$3379,'Yearly Data'!$A7,'Hazard Data'!$B$14:$B$3379,'Yearly Data'!$B7, 'Hazard Data'!$J$14:$J$3379,'Yearly Data'!$C7)</f>
        <v>0</v>
      </c>
      <c r="F7">
        <f>SUMIFS('Hazard Data'!H$14:H$3379,'Hazard Data'!$E$14:$E$3379,'Yearly Data'!$A7,'Hazard Data'!$B$14:$B$3379,'Yearly Data'!$B7, 'Hazard Data'!$J$14:$J$3379,'Yearly Data'!$C7)</f>
        <v>0</v>
      </c>
      <c r="G7">
        <f>SUMIFS('Hazard Data'!I$14:I$3379,'Hazard Data'!$E$14:$E$3379,'Yearly Data'!$A7,'Hazard Data'!$B$14:$B$3379,'Yearly Data'!$B7, 'Hazard Data'!$J$14:$J$3379,'Yearly Data'!$C7)</f>
        <v>25534</v>
      </c>
    </row>
    <row r="8" spans="1:7" x14ac:dyDescent="0.2">
      <c r="A8">
        <v>1960</v>
      </c>
      <c r="B8">
        <v>4</v>
      </c>
      <c r="C8" t="b">
        <v>1</v>
      </c>
      <c r="D8">
        <f>SUMIFS('Hazard Data'!F$14:F$3379,'Hazard Data'!$E$14:$E$3379,'Yearly Data'!$A8,'Hazard Data'!$B$14:$B$3379,'Yearly Data'!$B8, 'Hazard Data'!$J$14:$J$3379,'Yearly Data'!$C8)</f>
        <v>0</v>
      </c>
      <c r="E8">
        <f>SUMIFS('Hazard Data'!G$14:G$3379,'Hazard Data'!$E$14:$E$3379,'Yearly Data'!$A8,'Hazard Data'!$B$14:$B$3379,'Yearly Data'!$B8, 'Hazard Data'!$J$14:$J$3379,'Yearly Data'!$C8)</f>
        <v>0</v>
      </c>
      <c r="F8">
        <f>SUMIFS('Hazard Data'!H$14:H$3379,'Hazard Data'!$E$14:$E$3379,'Yearly Data'!$A8,'Hazard Data'!$B$14:$B$3379,'Yearly Data'!$B8, 'Hazard Data'!$J$14:$J$3379,'Yearly Data'!$C8)</f>
        <v>0</v>
      </c>
      <c r="G8">
        <f>SUMIFS('Hazard Data'!I$14:I$3379,'Hazard Data'!$E$14:$E$3379,'Yearly Data'!$A8,'Hazard Data'!$B$14:$B$3379,'Yearly Data'!$B8, 'Hazard Data'!$J$14:$J$3379,'Yearly Data'!$C8)</f>
        <v>0</v>
      </c>
    </row>
    <row r="9" spans="1:7" x14ac:dyDescent="0.2">
      <c r="A9">
        <v>1960</v>
      </c>
      <c r="B9">
        <v>4</v>
      </c>
      <c r="C9" t="b">
        <v>0</v>
      </c>
      <c r="D9">
        <f>SUMIFS('Hazard Data'!F$14:F$3379,'Hazard Data'!$E$14:$E$3379,'Yearly Data'!$A9,'Hazard Data'!$B$14:$B$3379,'Yearly Data'!$B9, 'Hazard Data'!$J$14:$J$3379,'Yearly Data'!$C9)</f>
        <v>6</v>
      </c>
      <c r="E9">
        <f>SUMIFS('Hazard Data'!G$14:G$3379,'Hazard Data'!$E$14:$E$3379,'Yearly Data'!$A9,'Hazard Data'!$B$14:$B$3379,'Yearly Data'!$B9, 'Hazard Data'!$J$14:$J$3379,'Yearly Data'!$C9)</f>
        <v>0</v>
      </c>
      <c r="F9">
        <f>SUMIFS('Hazard Data'!H$14:H$3379,'Hazard Data'!$E$14:$E$3379,'Yearly Data'!$A9,'Hazard Data'!$B$14:$B$3379,'Yearly Data'!$B9, 'Hazard Data'!$J$14:$J$3379,'Yearly Data'!$C9)</f>
        <v>0</v>
      </c>
      <c r="G9">
        <f>SUMIFS('Hazard Data'!I$14:I$3379,'Hazard Data'!$E$14:$E$3379,'Yearly Data'!$A9,'Hazard Data'!$B$14:$B$3379,'Yearly Data'!$B9, 'Hazard Data'!$J$14:$J$3379,'Yearly Data'!$C9)</f>
        <v>94869</v>
      </c>
    </row>
    <row r="10" spans="1:7" x14ac:dyDescent="0.2">
      <c r="A10">
        <v>1960</v>
      </c>
      <c r="B10">
        <v>5</v>
      </c>
      <c r="C10" t="b">
        <v>1</v>
      </c>
      <c r="D10">
        <f>SUMIFS('Hazard Data'!F$14:F$3379,'Hazard Data'!$E$14:$E$3379,'Yearly Data'!$A10,'Hazard Data'!$B$14:$B$3379,'Yearly Data'!$B10, 'Hazard Data'!$J$14:$J$3379,'Yearly Data'!$C10)</f>
        <v>0</v>
      </c>
      <c r="E10">
        <f>SUMIFS('Hazard Data'!G$14:G$3379,'Hazard Data'!$E$14:$E$3379,'Yearly Data'!$A10,'Hazard Data'!$B$14:$B$3379,'Yearly Data'!$B10, 'Hazard Data'!$J$14:$J$3379,'Yearly Data'!$C10)</f>
        <v>0</v>
      </c>
      <c r="F10">
        <f>SUMIFS('Hazard Data'!H$14:H$3379,'Hazard Data'!$E$14:$E$3379,'Yearly Data'!$A10,'Hazard Data'!$B$14:$B$3379,'Yearly Data'!$B10, 'Hazard Data'!$J$14:$J$3379,'Yearly Data'!$C10)</f>
        <v>0</v>
      </c>
      <c r="G10">
        <f>SUMIFS('Hazard Data'!I$14:I$3379,'Hazard Data'!$E$14:$E$3379,'Yearly Data'!$A10,'Hazard Data'!$B$14:$B$3379,'Yearly Data'!$B10, 'Hazard Data'!$J$14:$J$3379,'Yearly Data'!$C10)</f>
        <v>0</v>
      </c>
    </row>
    <row r="11" spans="1:7" x14ac:dyDescent="0.2">
      <c r="A11">
        <v>1960</v>
      </c>
      <c r="B11">
        <v>5</v>
      </c>
      <c r="C11" t="b">
        <v>0</v>
      </c>
      <c r="D11">
        <f>SUMIFS('Hazard Data'!F$14:F$3379,'Hazard Data'!$E$14:$E$3379,'Yearly Data'!$A11,'Hazard Data'!$B$14:$B$3379,'Yearly Data'!$B11, 'Hazard Data'!$J$14:$J$3379,'Yearly Data'!$C11)</f>
        <v>4</v>
      </c>
      <c r="E11">
        <f>SUMIFS('Hazard Data'!G$14:G$3379,'Hazard Data'!$E$14:$E$3379,'Yearly Data'!$A11,'Hazard Data'!$B$14:$B$3379,'Yearly Data'!$B11, 'Hazard Data'!$J$14:$J$3379,'Yearly Data'!$C11)</f>
        <v>0</v>
      </c>
      <c r="F11">
        <f>SUMIFS('Hazard Data'!H$14:H$3379,'Hazard Data'!$E$14:$E$3379,'Yearly Data'!$A11,'Hazard Data'!$B$14:$B$3379,'Yearly Data'!$B11, 'Hazard Data'!$J$14:$J$3379,'Yearly Data'!$C11)</f>
        <v>0</v>
      </c>
      <c r="G11">
        <f>SUMIFS('Hazard Data'!I$14:I$3379,'Hazard Data'!$E$14:$E$3379,'Yearly Data'!$A11,'Hazard Data'!$B$14:$B$3379,'Yearly Data'!$B11, 'Hazard Data'!$J$14:$J$3379,'Yearly Data'!$C11)</f>
        <v>24451</v>
      </c>
    </row>
    <row r="12" spans="1:7" x14ac:dyDescent="0.2">
      <c r="A12">
        <v>1960</v>
      </c>
      <c r="B12">
        <v>6</v>
      </c>
      <c r="C12" t="b">
        <v>1</v>
      </c>
      <c r="D12">
        <f>SUMIFS('Hazard Data'!F$14:F$3379,'Hazard Data'!$E$14:$E$3379,'Yearly Data'!$A12,'Hazard Data'!$B$14:$B$3379,'Yearly Data'!$B12, 'Hazard Data'!$J$14:$J$3379,'Yearly Data'!$C12)</f>
        <v>0</v>
      </c>
      <c r="E12">
        <f>SUMIFS('Hazard Data'!G$14:G$3379,'Hazard Data'!$E$14:$E$3379,'Yearly Data'!$A12,'Hazard Data'!$B$14:$B$3379,'Yearly Data'!$B12, 'Hazard Data'!$J$14:$J$3379,'Yearly Data'!$C12)</f>
        <v>0</v>
      </c>
      <c r="F12">
        <f>SUMIFS('Hazard Data'!H$14:H$3379,'Hazard Data'!$E$14:$E$3379,'Yearly Data'!$A12,'Hazard Data'!$B$14:$B$3379,'Yearly Data'!$B12, 'Hazard Data'!$J$14:$J$3379,'Yearly Data'!$C12)</f>
        <v>0</v>
      </c>
      <c r="G12">
        <f>SUMIFS('Hazard Data'!I$14:I$3379,'Hazard Data'!$E$14:$E$3379,'Yearly Data'!$A12,'Hazard Data'!$B$14:$B$3379,'Yearly Data'!$B12, 'Hazard Data'!$J$14:$J$3379,'Yearly Data'!$C12)</f>
        <v>0</v>
      </c>
    </row>
    <row r="13" spans="1:7" x14ac:dyDescent="0.2">
      <c r="A13">
        <v>1960</v>
      </c>
      <c r="B13">
        <v>6</v>
      </c>
      <c r="C13" t="b">
        <v>0</v>
      </c>
      <c r="D13">
        <f>SUMIFS('Hazard Data'!F$14:F$3379,'Hazard Data'!$E$14:$E$3379,'Yearly Data'!$A13,'Hazard Data'!$B$14:$B$3379,'Yearly Data'!$B13, 'Hazard Data'!$J$14:$J$3379,'Yearly Data'!$C13)</f>
        <v>0</v>
      </c>
      <c r="E13">
        <f>SUMIFS('Hazard Data'!G$14:G$3379,'Hazard Data'!$E$14:$E$3379,'Yearly Data'!$A13,'Hazard Data'!$B$14:$B$3379,'Yearly Data'!$B13, 'Hazard Data'!$J$14:$J$3379,'Yearly Data'!$C13)</f>
        <v>0</v>
      </c>
      <c r="F13">
        <f>SUMIFS('Hazard Data'!H$14:H$3379,'Hazard Data'!$E$14:$E$3379,'Yearly Data'!$A13,'Hazard Data'!$B$14:$B$3379,'Yearly Data'!$B13, 'Hazard Data'!$J$14:$J$3379,'Yearly Data'!$C13)</f>
        <v>0</v>
      </c>
      <c r="G13">
        <f>SUMIFS('Hazard Data'!I$14:I$3379,'Hazard Data'!$E$14:$E$3379,'Yearly Data'!$A13,'Hazard Data'!$B$14:$B$3379,'Yearly Data'!$B13, 'Hazard Data'!$J$14:$J$3379,'Yearly Data'!$C13)</f>
        <v>0</v>
      </c>
    </row>
    <row r="14" spans="1:7" x14ac:dyDescent="0.2">
      <c r="A14">
        <v>1961</v>
      </c>
      <c r="B14">
        <v>1</v>
      </c>
      <c r="C14" t="b">
        <v>1</v>
      </c>
      <c r="D14">
        <f>SUMIFS('Hazard Data'!F$14:F$3379,'Hazard Data'!$E$14:$E$3379,'Yearly Data'!$A14,'Hazard Data'!$B$14:$B$3379,'Yearly Data'!$B14, 'Hazard Data'!$J$14:$J$3379,'Yearly Data'!$C14)</f>
        <v>7</v>
      </c>
      <c r="E14">
        <f>SUMIFS('Hazard Data'!G$14:G$3379,'Hazard Data'!$E$14:$E$3379,'Yearly Data'!$A14,'Hazard Data'!$B$14:$B$3379,'Yearly Data'!$B14, 'Hazard Data'!$J$14:$J$3379,'Yearly Data'!$C14)</f>
        <v>0</v>
      </c>
      <c r="F14">
        <f>SUMIFS('Hazard Data'!H$14:H$3379,'Hazard Data'!$E$14:$E$3379,'Yearly Data'!$A14,'Hazard Data'!$B$14:$B$3379,'Yearly Data'!$B14, 'Hazard Data'!$J$14:$J$3379,'Yearly Data'!$C14)</f>
        <v>0</v>
      </c>
      <c r="G14">
        <f>SUMIFS('Hazard Data'!I$14:I$3379,'Hazard Data'!$E$14:$E$3379,'Yearly Data'!$A14,'Hazard Data'!$B$14:$B$3379,'Yearly Data'!$B14, 'Hazard Data'!$J$14:$J$3379,'Yearly Data'!$C14)</f>
        <v>295145</v>
      </c>
    </row>
    <row r="15" spans="1:7" x14ac:dyDescent="0.2">
      <c r="A15">
        <v>1961</v>
      </c>
      <c r="B15">
        <v>1</v>
      </c>
      <c r="C15" t="b">
        <v>0</v>
      </c>
      <c r="D15">
        <f>SUMIFS('Hazard Data'!F$14:F$3379,'Hazard Data'!$E$14:$E$3379,'Yearly Data'!$A15,'Hazard Data'!$B$14:$B$3379,'Yearly Data'!$B15, 'Hazard Data'!$J$14:$J$3379,'Yearly Data'!$C15)</f>
        <v>6</v>
      </c>
      <c r="E15">
        <f>SUMIFS('Hazard Data'!G$14:G$3379,'Hazard Data'!$E$14:$E$3379,'Yearly Data'!$A15,'Hazard Data'!$B$14:$B$3379,'Yearly Data'!$B15, 'Hazard Data'!$J$14:$J$3379,'Yearly Data'!$C15)</f>
        <v>0</v>
      </c>
      <c r="F15">
        <f>SUMIFS('Hazard Data'!H$14:H$3379,'Hazard Data'!$E$14:$E$3379,'Yearly Data'!$A15,'Hazard Data'!$B$14:$B$3379,'Yearly Data'!$B15, 'Hazard Data'!$J$14:$J$3379,'Yearly Data'!$C15)</f>
        <v>0</v>
      </c>
      <c r="G15">
        <f>SUMIFS('Hazard Data'!I$14:I$3379,'Hazard Data'!$E$14:$E$3379,'Yearly Data'!$A15,'Hazard Data'!$B$14:$B$3379,'Yearly Data'!$B15, 'Hazard Data'!$J$14:$J$3379,'Yearly Data'!$C15)</f>
        <v>22678</v>
      </c>
    </row>
    <row r="16" spans="1:7" x14ac:dyDescent="0.2">
      <c r="A16">
        <v>1961</v>
      </c>
      <c r="B16">
        <v>2</v>
      </c>
      <c r="C16" t="b">
        <v>1</v>
      </c>
      <c r="D16">
        <f>SUMIFS('Hazard Data'!F$14:F$3379,'Hazard Data'!$E$14:$E$3379,'Yearly Data'!$A16,'Hazard Data'!$B$14:$B$3379,'Yearly Data'!$B16, 'Hazard Data'!$J$14:$J$3379,'Yearly Data'!$C16)</f>
        <v>0</v>
      </c>
      <c r="E16">
        <f>SUMIFS('Hazard Data'!G$14:G$3379,'Hazard Data'!$E$14:$E$3379,'Yearly Data'!$A16,'Hazard Data'!$B$14:$B$3379,'Yearly Data'!$B16, 'Hazard Data'!$J$14:$J$3379,'Yearly Data'!$C16)</f>
        <v>0</v>
      </c>
      <c r="F16">
        <f>SUMIFS('Hazard Data'!H$14:H$3379,'Hazard Data'!$E$14:$E$3379,'Yearly Data'!$A16,'Hazard Data'!$B$14:$B$3379,'Yearly Data'!$B16, 'Hazard Data'!$J$14:$J$3379,'Yearly Data'!$C16)</f>
        <v>0</v>
      </c>
      <c r="G16">
        <f>SUMIFS('Hazard Data'!I$14:I$3379,'Hazard Data'!$E$14:$E$3379,'Yearly Data'!$A16,'Hazard Data'!$B$14:$B$3379,'Yearly Data'!$B16, 'Hazard Data'!$J$14:$J$3379,'Yearly Data'!$C16)</f>
        <v>0</v>
      </c>
    </row>
    <row r="17" spans="1:7" x14ac:dyDescent="0.2">
      <c r="A17">
        <v>1961</v>
      </c>
      <c r="B17">
        <v>2</v>
      </c>
      <c r="C17" t="b">
        <v>0</v>
      </c>
      <c r="D17">
        <f>SUMIFS('Hazard Data'!F$14:F$3379,'Hazard Data'!$E$14:$E$3379,'Yearly Data'!$A17,'Hazard Data'!$B$14:$B$3379,'Yearly Data'!$B17, 'Hazard Data'!$J$14:$J$3379,'Yearly Data'!$C17)</f>
        <v>8</v>
      </c>
      <c r="E17">
        <f>SUMIFS('Hazard Data'!G$14:G$3379,'Hazard Data'!$E$14:$E$3379,'Yearly Data'!$A17,'Hazard Data'!$B$14:$B$3379,'Yearly Data'!$B17, 'Hazard Data'!$J$14:$J$3379,'Yearly Data'!$C17)</f>
        <v>1</v>
      </c>
      <c r="F17">
        <f>SUMIFS('Hazard Data'!H$14:H$3379,'Hazard Data'!$E$14:$E$3379,'Yearly Data'!$A17,'Hazard Data'!$B$14:$B$3379,'Yearly Data'!$B17, 'Hazard Data'!$J$14:$J$3379,'Yearly Data'!$C17)</f>
        <v>13</v>
      </c>
      <c r="G17">
        <f>SUMIFS('Hazard Data'!I$14:I$3379,'Hazard Data'!$E$14:$E$3379,'Yearly Data'!$A17,'Hazard Data'!$B$14:$B$3379,'Yearly Data'!$B17, 'Hazard Data'!$J$14:$J$3379,'Yearly Data'!$C17)</f>
        <v>98875</v>
      </c>
    </row>
    <row r="18" spans="1:7" x14ac:dyDescent="0.2">
      <c r="A18">
        <v>1961</v>
      </c>
      <c r="B18">
        <v>3</v>
      </c>
      <c r="C18" t="b">
        <v>1</v>
      </c>
      <c r="D18">
        <f>SUMIFS('Hazard Data'!F$14:F$3379,'Hazard Data'!$E$14:$E$3379,'Yearly Data'!$A18,'Hazard Data'!$B$14:$B$3379,'Yearly Data'!$B18, 'Hazard Data'!$J$14:$J$3379,'Yearly Data'!$C18)</f>
        <v>3</v>
      </c>
      <c r="E18">
        <f>SUMIFS('Hazard Data'!G$14:G$3379,'Hazard Data'!$E$14:$E$3379,'Yearly Data'!$A18,'Hazard Data'!$B$14:$B$3379,'Yearly Data'!$B18, 'Hazard Data'!$J$14:$J$3379,'Yearly Data'!$C18)</f>
        <v>24</v>
      </c>
      <c r="F18">
        <f>SUMIFS('Hazard Data'!H$14:H$3379,'Hazard Data'!$E$14:$E$3379,'Yearly Data'!$A18,'Hazard Data'!$B$14:$B$3379,'Yearly Data'!$B18, 'Hazard Data'!$J$14:$J$3379,'Yearly Data'!$C18)</f>
        <v>26</v>
      </c>
      <c r="G18">
        <f>SUMIFS('Hazard Data'!I$14:I$3379,'Hazard Data'!$E$14:$E$3379,'Yearly Data'!$A18,'Hazard Data'!$B$14:$B$3379,'Yearly Data'!$B18, 'Hazard Data'!$J$14:$J$3379,'Yearly Data'!$C18)</f>
        <v>91370</v>
      </c>
    </row>
    <row r="19" spans="1:7" x14ac:dyDescent="0.2">
      <c r="A19">
        <v>1961</v>
      </c>
      <c r="B19">
        <v>3</v>
      </c>
      <c r="C19" t="b">
        <v>0</v>
      </c>
      <c r="D19">
        <f>SUMIFS('Hazard Data'!F$14:F$3379,'Hazard Data'!$E$14:$E$3379,'Yearly Data'!$A19,'Hazard Data'!$B$14:$B$3379,'Yearly Data'!$B19, 'Hazard Data'!$J$14:$J$3379,'Yearly Data'!$C19)</f>
        <v>8</v>
      </c>
      <c r="E19">
        <f>SUMIFS('Hazard Data'!G$14:G$3379,'Hazard Data'!$E$14:$E$3379,'Yearly Data'!$A19,'Hazard Data'!$B$14:$B$3379,'Yearly Data'!$B19, 'Hazard Data'!$J$14:$J$3379,'Yearly Data'!$C19)</f>
        <v>0</v>
      </c>
      <c r="F19">
        <f>SUMIFS('Hazard Data'!H$14:H$3379,'Hazard Data'!$E$14:$E$3379,'Yearly Data'!$A19,'Hazard Data'!$B$14:$B$3379,'Yearly Data'!$B19, 'Hazard Data'!$J$14:$J$3379,'Yearly Data'!$C19)</f>
        <v>0</v>
      </c>
      <c r="G19">
        <f>SUMIFS('Hazard Data'!I$14:I$3379,'Hazard Data'!$E$14:$E$3379,'Yearly Data'!$A19,'Hazard Data'!$B$14:$B$3379,'Yearly Data'!$B19, 'Hazard Data'!$J$14:$J$3379,'Yearly Data'!$C19)</f>
        <v>106080</v>
      </c>
    </row>
    <row r="20" spans="1:7" x14ac:dyDescent="0.2">
      <c r="A20">
        <v>1961</v>
      </c>
      <c r="B20">
        <v>4</v>
      </c>
      <c r="C20" t="b">
        <v>1</v>
      </c>
      <c r="D20">
        <f>SUMIFS('Hazard Data'!F$14:F$3379,'Hazard Data'!$E$14:$E$3379,'Yearly Data'!$A20,'Hazard Data'!$B$14:$B$3379,'Yearly Data'!$B20, 'Hazard Data'!$J$14:$J$3379,'Yearly Data'!$C20)</f>
        <v>3</v>
      </c>
      <c r="E20">
        <f>SUMIFS('Hazard Data'!G$14:G$3379,'Hazard Data'!$E$14:$E$3379,'Yearly Data'!$A20,'Hazard Data'!$B$14:$B$3379,'Yearly Data'!$B20, 'Hazard Data'!$J$14:$J$3379,'Yearly Data'!$C20)</f>
        <v>0</v>
      </c>
      <c r="F20">
        <f>SUMIFS('Hazard Data'!H$14:H$3379,'Hazard Data'!$E$14:$E$3379,'Yearly Data'!$A20,'Hazard Data'!$B$14:$B$3379,'Yearly Data'!$B20, 'Hazard Data'!$J$14:$J$3379,'Yearly Data'!$C20)</f>
        <v>0</v>
      </c>
      <c r="G20">
        <f>SUMIFS('Hazard Data'!I$14:I$3379,'Hazard Data'!$E$14:$E$3379,'Yearly Data'!$A20,'Hazard Data'!$B$14:$B$3379,'Yearly Data'!$B20, 'Hazard Data'!$J$14:$J$3379,'Yearly Data'!$C20)</f>
        <v>10973</v>
      </c>
    </row>
    <row r="21" spans="1:7" x14ac:dyDescent="0.2">
      <c r="A21">
        <v>1961</v>
      </c>
      <c r="B21">
        <v>4</v>
      </c>
      <c r="C21" t="b">
        <v>0</v>
      </c>
      <c r="D21">
        <f>SUMIFS('Hazard Data'!F$14:F$3379,'Hazard Data'!$E$14:$E$3379,'Yearly Data'!$A21,'Hazard Data'!$B$14:$B$3379,'Yearly Data'!$B21, 'Hazard Data'!$J$14:$J$3379,'Yearly Data'!$C21)</f>
        <v>7</v>
      </c>
      <c r="E21">
        <f>SUMIFS('Hazard Data'!G$14:G$3379,'Hazard Data'!$E$14:$E$3379,'Yearly Data'!$A21,'Hazard Data'!$B$14:$B$3379,'Yearly Data'!$B21, 'Hazard Data'!$J$14:$J$3379,'Yearly Data'!$C21)</f>
        <v>0</v>
      </c>
      <c r="F21">
        <f>SUMIFS('Hazard Data'!H$14:H$3379,'Hazard Data'!$E$14:$E$3379,'Yearly Data'!$A21,'Hazard Data'!$B$14:$B$3379,'Yearly Data'!$B21, 'Hazard Data'!$J$14:$J$3379,'Yearly Data'!$C21)</f>
        <v>0</v>
      </c>
      <c r="G21">
        <f>SUMIFS('Hazard Data'!I$14:I$3379,'Hazard Data'!$E$14:$E$3379,'Yearly Data'!$A21,'Hazard Data'!$B$14:$B$3379,'Yearly Data'!$B21, 'Hazard Data'!$J$14:$J$3379,'Yearly Data'!$C21)</f>
        <v>27286</v>
      </c>
    </row>
    <row r="22" spans="1:7" x14ac:dyDescent="0.2">
      <c r="A22">
        <v>1961</v>
      </c>
      <c r="B22">
        <v>5</v>
      </c>
      <c r="C22" t="b">
        <v>1</v>
      </c>
      <c r="D22">
        <f>SUMIFS('Hazard Data'!F$14:F$3379,'Hazard Data'!$E$14:$E$3379,'Yearly Data'!$A22,'Hazard Data'!$B$14:$B$3379,'Yearly Data'!$B22, 'Hazard Data'!$J$14:$J$3379,'Yearly Data'!$C22)</f>
        <v>1</v>
      </c>
      <c r="E22">
        <f>SUMIFS('Hazard Data'!G$14:G$3379,'Hazard Data'!$E$14:$E$3379,'Yearly Data'!$A22,'Hazard Data'!$B$14:$B$3379,'Yearly Data'!$B22, 'Hazard Data'!$J$14:$J$3379,'Yearly Data'!$C22)</f>
        <v>0</v>
      </c>
      <c r="F22">
        <f>SUMIFS('Hazard Data'!H$14:H$3379,'Hazard Data'!$E$14:$E$3379,'Yearly Data'!$A22,'Hazard Data'!$B$14:$B$3379,'Yearly Data'!$B22, 'Hazard Data'!$J$14:$J$3379,'Yearly Data'!$C22)</f>
        <v>0</v>
      </c>
      <c r="G22">
        <f>SUMIFS('Hazard Data'!I$14:I$3379,'Hazard Data'!$E$14:$E$3379,'Yearly Data'!$A22,'Hazard Data'!$B$14:$B$3379,'Yearly Data'!$B22, 'Hazard Data'!$J$14:$J$3379,'Yearly Data'!$C22)</f>
        <v>2219</v>
      </c>
    </row>
    <row r="23" spans="1:7" x14ac:dyDescent="0.2">
      <c r="A23">
        <v>1961</v>
      </c>
      <c r="B23">
        <v>5</v>
      </c>
      <c r="C23" t="b">
        <v>0</v>
      </c>
      <c r="D23">
        <f>SUMIFS('Hazard Data'!F$14:F$3379,'Hazard Data'!$E$14:$E$3379,'Yearly Data'!$A23,'Hazard Data'!$B$14:$B$3379,'Yearly Data'!$B23, 'Hazard Data'!$J$14:$J$3379,'Yearly Data'!$C23)</f>
        <v>7</v>
      </c>
      <c r="E23">
        <f>SUMIFS('Hazard Data'!G$14:G$3379,'Hazard Data'!$E$14:$E$3379,'Yearly Data'!$A23,'Hazard Data'!$B$14:$B$3379,'Yearly Data'!$B23, 'Hazard Data'!$J$14:$J$3379,'Yearly Data'!$C23)</f>
        <v>0</v>
      </c>
      <c r="F23">
        <f>SUMIFS('Hazard Data'!H$14:H$3379,'Hazard Data'!$E$14:$E$3379,'Yearly Data'!$A23,'Hazard Data'!$B$14:$B$3379,'Yearly Data'!$B23, 'Hazard Data'!$J$14:$J$3379,'Yearly Data'!$C23)</f>
        <v>0</v>
      </c>
      <c r="G23">
        <f>SUMIFS('Hazard Data'!I$14:I$3379,'Hazard Data'!$E$14:$E$3379,'Yearly Data'!$A23,'Hazard Data'!$B$14:$B$3379,'Yearly Data'!$B23, 'Hazard Data'!$J$14:$J$3379,'Yearly Data'!$C23)</f>
        <v>27016</v>
      </c>
    </row>
    <row r="24" spans="1:7" x14ac:dyDescent="0.2">
      <c r="A24">
        <v>1961</v>
      </c>
      <c r="B24">
        <v>6</v>
      </c>
      <c r="C24" t="b">
        <v>1</v>
      </c>
      <c r="D24">
        <f>SUMIFS('Hazard Data'!F$14:F$3379,'Hazard Data'!$E$14:$E$3379,'Yearly Data'!$A24,'Hazard Data'!$B$14:$B$3379,'Yearly Data'!$B24, 'Hazard Data'!$J$14:$J$3379,'Yearly Data'!$C24)</f>
        <v>1</v>
      </c>
      <c r="E24">
        <f>SUMIFS('Hazard Data'!G$14:G$3379,'Hazard Data'!$E$14:$E$3379,'Yearly Data'!$A24,'Hazard Data'!$B$14:$B$3379,'Yearly Data'!$B24, 'Hazard Data'!$J$14:$J$3379,'Yearly Data'!$C24)</f>
        <v>0</v>
      </c>
      <c r="F24">
        <f>SUMIFS('Hazard Data'!H$14:H$3379,'Hazard Data'!$E$14:$E$3379,'Yearly Data'!$A24,'Hazard Data'!$B$14:$B$3379,'Yearly Data'!$B24, 'Hazard Data'!$J$14:$J$3379,'Yearly Data'!$C24)</f>
        <v>0</v>
      </c>
      <c r="G24">
        <f>SUMIFS('Hazard Data'!I$14:I$3379,'Hazard Data'!$E$14:$E$3379,'Yearly Data'!$A24,'Hazard Data'!$B$14:$B$3379,'Yearly Data'!$B24, 'Hazard Data'!$J$14:$J$3379,'Yearly Data'!$C24)</f>
        <v>2279</v>
      </c>
    </row>
    <row r="25" spans="1:7" x14ac:dyDescent="0.2">
      <c r="A25">
        <v>1961</v>
      </c>
      <c r="B25">
        <v>6</v>
      </c>
      <c r="C25" t="b">
        <v>0</v>
      </c>
      <c r="D25">
        <f>SUMIFS('Hazard Data'!F$14:F$3379,'Hazard Data'!$E$14:$E$3379,'Yearly Data'!$A25,'Hazard Data'!$B$14:$B$3379,'Yearly Data'!$B25, 'Hazard Data'!$J$14:$J$3379,'Yearly Data'!$C25)</f>
        <v>6</v>
      </c>
      <c r="E25">
        <f>SUMIFS('Hazard Data'!G$14:G$3379,'Hazard Data'!$E$14:$E$3379,'Yearly Data'!$A25,'Hazard Data'!$B$14:$B$3379,'Yearly Data'!$B25, 'Hazard Data'!$J$14:$J$3379,'Yearly Data'!$C25)</f>
        <v>0</v>
      </c>
      <c r="F25">
        <f>SUMIFS('Hazard Data'!H$14:H$3379,'Hazard Data'!$E$14:$E$3379,'Yearly Data'!$A25,'Hazard Data'!$B$14:$B$3379,'Yearly Data'!$B25, 'Hazard Data'!$J$14:$J$3379,'Yearly Data'!$C25)</f>
        <v>0</v>
      </c>
      <c r="G25">
        <f>SUMIFS('Hazard Data'!I$14:I$3379,'Hazard Data'!$E$14:$E$3379,'Yearly Data'!$A25,'Hazard Data'!$B$14:$B$3379,'Yearly Data'!$B25, 'Hazard Data'!$J$14:$J$3379,'Yearly Data'!$C25)</f>
        <v>23495</v>
      </c>
    </row>
    <row r="26" spans="1:7" x14ac:dyDescent="0.2">
      <c r="A26">
        <v>1962</v>
      </c>
      <c r="B26">
        <v>1</v>
      </c>
      <c r="C26" t="b">
        <v>1</v>
      </c>
      <c r="D26">
        <f>SUMIFS('Hazard Data'!F$14:F$3379,'Hazard Data'!$E$14:$E$3379,'Yearly Data'!$A26,'Hazard Data'!$B$14:$B$3379,'Yearly Data'!$B26, 'Hazard Data'!$J$14:$J$3379,'Yearly Data'!$C26)</f>
        <v>0</v>
      </c>
      <c r="E26">
        <f>SUMIFS('Hazard Data'!G$14:G$3379,'Hazard Data'!$E$14:$E$3379,'Yearly Data'!$A26,'Hazard Data'!$B$14:$B$3379,'Yearly Data'!$B26, 'Hazard Data'!$J$14:$J$3379,'Yearly Data'!$C26)</f>
        <v>0</v>
      </c>
      <c r="F26">
        <f>SUMIFS('Hazard Data'!H$14:H$3379,'Hazard Data'!$E$14:$E$3379,'Yearly Data'!$A26,'Hazard Data'!$B$14:$B$3379,'Yearly Data'!$B26, 'Hazard Data'!$J$14:$J$3379,'Yearly Data'!$C26)</f>
        <v>0</v>
      </c>
      <c r="G26">
        <f>SUMIFS('Hazard Data'!I$14:I$3379,'Hazard Data'!$E$14:$E$3379,'Yearly Data'!$A26,'Hazard Data'!$B$14:$B$3379,'Yearly Data'!$B26, 'Hazard Data'!$J$14:$J$3379,'Yearly Data'!$C26)</f>
        <v>0</v>
      </c>
    </row>
    <row r="27" spans="1:7" x14ac:dyDescent="0.2">
      <c r="A27">
        <v>1962</v>
      </c>
      <c r="B27">
        <v>1</v>
      </c>
      <c r="C27" t="b">
        <v>0</v>
      </c>
      <c r="D27">
        <f>SUMIFS('Hazard Data'!F$14:F$3379,'Hazard Data'!$E$14:$E$3379,'Yearly Data'!$A27,'Hazard Data'!$B$14:$B$3379,'Yearly Data'!$B27, 'Hazard Data'!$J$14:$J$3379,'Yearly Data'!$C27)</f>
        <v>1</v>
      </c>
      <c r="E27">
        <f>SUMIFS('Hazard Data'!G$14:G$3379,'Hazard Data'!$E$14:$E$3379,'Yearly Data'!$A27,'Hazard Data'!$B$14:$B$3379,'Yearly Data'!$B27, 'Hazard Data'!$J$14:$J$3379,'Yearly Data'!$C27)</f>
        <v>0</v>
      </c>
      <c r="F27">
        <f>SUMIFS('Hazard Data'!H$14:H$3379,'Hazard Data'!$E$14:$E$3379,'Yearly Data'!$A27,'Hazard Data'!$B$14:$B$3379,'Yearly Data'!$B27, 'Hazard Data'!$J$14:$J$3379,'Yearly Data'!$C27)</f>
        <v>0</v>
      </c>
      <c r="G27">
        <f>SUMIFS('Hazard Data'!I$14:I$3379,'Hazard Data'!$E$14:$E$3379,'Yearly Data'!$A27,'Hazard Data'!$B$14:$B$3379,'Yearly Data'!$B27, 'Hazard Data'!$J$14:$J$3379,'Yearly Data'!$C27)</f>
        <v>4019</v>
      </c>
    </row>
    <row r="28" spans="1:7" x14ac:dyDescent="0.2">
      <c r="A28">
        <v>1962</v>
      </c>
      <c r="B28">
        <v>2</v>
      </c>
      <c r="C28" t="b">
        <v>1</v>
      </c>
      <c r="D28">
        <f>SUMIFS('Hazard Data'!F$14:F$3379,'Hazard Data'!$E$14:$E$3379,'Yearly Data'!$A28,'Hazard Data'!$B$14:$B$3379,'Yearly Data'!$B28, 'Hazard Data'!$J$14:$J$3379,'Yearly Data'!$C28)</f>
        <v>1</v>
      </c>
      <c r="E28">
        <f>SUMIFS('Hazard Data'!G$14:G$3379,'Hazard Data'!$E$14:$E$3379,'Yearly Data'!$A28,'Hazard Data'!$B$14:$B$3379,'Yearly Data'!$B28, 'Hazard Data'!$J$14:$J$3379,'Yearly Data'!$C28)</f>
        <v>0</v>
      </c>
      <c r="F28">
        <f>SUMIFS('Hazard Data'!H$14:H$3379,'Hazard Data'!$E$14:$E$3379,'Yearly Data'!$A28,'Hazard Data'!$B$14:$B$3379,'Yearly Data'!$B28, 'Hazard Data'!$J$14:$J$3379,'Yearly Data'!$C28)</f>
        <v>0</v>
      </c>
      <c r="G28">
        <f>SUMIFS('Hazard Data'!I$14:I$3379,'Hazard Data'!$E$14:$E$3379,'Yearly Data'!$A28,'Hazard Data'!$B$14:$B$3379,'Yearly Data'!$B28, 'Hazard Data'!$J$14:$J$3379,'Yearly Data'!$C28)</f>
        <v>79537</v>
      </c>
    </row>
    <row r="29" spans="1:7" x14ac:dyDescent="0.2">
      <c r="A29">
        <v>1962</v>
      </c>
      <c r="B29">
        <v>2</v>
      </c>
      <c r="C29" t="b">
        <v>0</v>
      </c>
      <c r="D29">
        <f>SUMIFS('Hazard Data'!F$14:F$3379,'Hazard Data'!$E$14:$E$3379,'Yearly Data'!$A29,'Hazard Data'!$B$14:$B$3379,'Yearly Data'!$B29, 'Hazard Data'!$J$14:$J$3379,'Yearly Data'!$C29)</f>
        <v>11</v>
      </c>
      <c r="E29">
        <f>SUMIFS('Hazard Data'!G$14:G$3379,'Hazard Data'!$E$14:$E$3379,'Yearly Data'!$A29,'Hazard Data'!$B$14:$B$3379,'Yearly Data'!$B29, 'Hazard Data'!$J$14:$J$3379,'Yearly Data'!$C29)</f>
        <v>3</v>
      </c>
      <c r="F29">
        <f>SUMIFS('Hazard Data'!H$14:H$3379,'Hazard Data'!$E$14:$E$3379,'Yearly Data'!$A29,'Hazard Data'!$B$14:$B$3379,'Yearly Data'!$B29, 'Hazard Data'!$J$14:$J$3379,'Yearly Data'!$C29)</f>
        <v>0</v>
      </c>
      <c r="G29">
        <f>SUMIFS('Hazard Data'!I$14:I$3379,'Hazard Data'!$E$14:$E$3379,'Yearly Data'!$A29,'Hazard Data'!$B$14:$B$3379,'Yearly Data'!$B29, 'Hazard Data'!$J$14:$J$3379,'Yearly Data'!$C29)</f>
        <v>135899</v>
      </c>
    </row>
    <row r="30" spans="1:7" x14ac:dyDescent="0.2">
      <c r="A30">
        <v>1962</v>
      </c>
      <c r="B30">
        <v>3</v>
      </c>
      <c r="C30" t="b">
        <v>1</v>
      </c>
      <c r="D30">
        <f>SUMIFS('Hazard Data'!F$14:F$3379,'Hazard Data'!$E$14:$E$3379,'Yearly Data'!$A30,'Hazard Data'!$B$14:$B$3379,'Yearly Data'!$B30, 'Hazard Data'!$J$14:$J$3379,'Yearly Data'!$C30)</f>
        <v>0</v>
      </c>
      <c r="E30">
        <f>SUMIFS('Hazard Data'!G$14:G$3379,'Hazard Data'!$E$14:$E$3379,'Yearly Data'!$A30,'Hazard Data'!$B$14:$B$3379,'Yearly Data'!$B30, 'Hazard Data'!$J$14:$J$3379,'Yearly Data'!$C30)</f>
        <v>0</v>
      </c>
      <c r="F30">
        <f>SUMIFS('Hazard Data'!H$14:H$3379,'Hazard Data'!$E$14:$E$3379,'Yearly Data'!$A30,'Hazard Data'!$B$14:$B$3379,'Yearly Data'!$B30, 'Hazard Data'!$J$14:$J$3379,'Yearly Data'!$C30)</f>
        <v>0</v>
      </c>
      <c r="G30">
        <f>SUMIFS('Hazard Data'!I$14:I$3379,'Hazard Data'!$E$14:$E$3379,'Yearly Data'!$A30,'Hazard Data'!$B$14:$B$3379,'Yearly Data'!$B30, 'Hazard Data'!$J$14:$J$3379,'Yearly Data'!$C30)</f>
        <v>0</v>
      </c>
    </row>
    <row r="31" spans="1:7" x14ac:dyDescent="0.2">
      <c r="A31">
        <v>1962</v>
      </c>
      <c r="B31">
        <v>3</v>
      </c>
      <c r="C31" t="b">
        <v>0</v>
      </c>
      <c r="D31">
        <f>SUMIFS('Hazard Data'!F$14:F$3379,'Hazard Data'!$E$14:$E$3379,'Yearly Data'!$A31,'Hazard Data'!$B$14:$B$3379,'Yearly Data'!$B31, 'Hazard Data'!$J$14:$J$3379,'Yearly Data'!$C31)</f>
        <v>1</v>
      </c>
      <c r="E31">
        <f>SUMIFS('Hazard Data'!G$14:G$3379,'Hazard Data'!$E$14:$E$3379,'Yearly Data'!$A31,'Hazard Data'!$B$14:$B$3379,'Yearly Data'!$B31, 'Hazard Data'!$J$14:$J$3379,'Yearly Data'!$C31)</f>
        <v>0</v>
      </c>
      <c r="F31">
        <f>SUMIFS('Hazard Data'!H$14:H$3379,'Hazard Data'!$E$14:$E$3379,'Yearly Data'!$A31,'Hazard Data'!$B$14:$B$3379,'Yearly Data'!$B31, 'Hazard Data'!$J$14:$J$3379,'Yearly Data'!$C31)</f>
        <v>0</v>
      </c>
      <c r="G31">
        <f>SUMIFS('Hazard Data'!I$14:I$3379,'Hazard Data'!$E$14:$E$3379,'Yearly Data'!$A31,'Hazard Data'!$B$14:$B$3379,'Yearly Data'!$B31, 'Hazard Data'!$J$14:$J$3379,'Yearly Data'!$C31)</f>
        <v>3184</v>
      </c>
    </row>
    <row r="32" spans="1:7" x14ac:dyDescent="0.2">
      <c r="A32">
        <v>1962</v>
      </c>
      <c r="B32">
        <v>4</v>
      </c>
      <c r="C32" t="b">
        <v>1</v>
      </c>
      <c r="D32">
        <f>SUMIFS('Hazard Data'!F$14:F$3379,'Hazard Data'!$E$14:$E$3379,'Yearly Data'!$A32,'Hazard Data'!$B$14:$B$3379,'Yearly Data'!$B32, 'Hazard Data'!$J$14:$J$3379,'Yearly Data'!$C32)</f>
        <v>1</v>
      </c>
      <c r="E32">
        <f>SUMIFS('Hazard Data'!G$14:G$3379,'Hazard Data'!$E$14:$E$3379,'Yearly Data'!$A32,'Hazard Data'!$B$14:$B$3379,'Yearly Data'!$B32, 'Hazard Data'!$J$14:$J$3379,'Yearly Data'!$C32)</f>
        <v>0</v>
      </c>
      <c r="F32">
        <f>SUMIFS('Hazard Data'!H$14:H$3379,'Hazard Data'!$E$14:$E$3379,'Yearly Data'!$A32,'Hazard Data'!$B$14:$B$3379,'Yearly Data'!$B32, 'Hazard Data'!$J$14:$J$3379,'Yearly Data'!$C32)</f>
        <v>0</v>
      </c>
      <c r="G32">
        <f>SUMIFS('Hazard Data'!I$14:I$3379,'Hazard Data'!$E$14:$E$3379,'Yearly Data'!$A32,'Hazard Data'!$B$14:$B$3379,'Yearly Data'!$B32, 'Hazard Data'!$J$14:$J$3379,'Yearly Data'!$C32)</f>
        <v>7181</v>
      </c>
    </row>
    <row r="33" spans="1:7" x14ac:dyDescent="0.2">
      <c r="A33">
        <v>1962</v>
      </c>
      <c r="B33">
        <v>4</v>
      </c>
      <c r="C33" t="b">
        <v>0</v>
      </c>
      <c r="D33">
        <f>SUMIFS('Hazard Data'!F$14:F$3379,'Hazard Data'!$E$14:$E$3379,'Yearly Data'!$A33,'Hazard Data'!$B$14:$B$3379,'Yearly Data'!$B33, 'Hazard Data'!$J$14:$J$3379,'Yearly Data'!$C33)</f>
        <v>2</v>
      </c>
      <c r="E33">
        <f>SUMIFS('Hazard Data'!G$14:G$3379,'Hazard Data'!$E$14:$E$3379,'Yearly Data'!$A33,'Hazard Data'!$B$14:$B$3379,'Yearly Data'!$B33, 'Hazard Data'!$J$14:$J$3379,'Yearly Data'!$C33)</f>
        <v>0</v>
      </c>
      <c r="F33">
        <f>SUMIFS('Hazard Data'!H$14:H$3379,'Hazard Data'!$E$14:$E$3379,'Yearly Data'!$A33,'Hazard Data'!$B$14:$B$3379,'Yearly Data'!$B33, 'Hazard Data'!$J$14:$J$3379,'Yearly Data'!$C33)</f>
        <v>0</v>
      </c>
      <c r="G33">
        <f>SUMIFS('Hazard Data'!I$14:I$3379,'Hazard Data'!$E$14:$E$3379,'Yearly Data'!$A33,'Hazard Data'!$B$14:$B$3379,'Yearly Data'!$B33, 'Hazard Data'!$J$14:$J$3379,'Yearly Data'!$C33)</f>
        <v>5550</v>
      </c>
    </row>
    <row r="34" spans="1:7" x14ac:dyDescent="0.2">
      <c r="A34">
        <v>1962</v>
      </c>
      <c r="B34">
        <v>5</v>
      </c>
      <c r="C34" t="b">
        <v>1</v>
      </c>
      <c r="D34">
        <f>SUMIFS('Hazard Data'!F$14:F$3379,'Hazard Data'!$E$14:$E$3379,'Yearly Data'!$A34,'Hazard Data'!$B$14:$B$3379,'Yearly Data'!$B34, 'Hazard Data'!$J$14:$J$3379,'Yearly Data'!$C34)</f>
        <v>0</v>
      </c>
      <c r="E34">
        <f>SUMIFS('Hazard Data'!G$14:G$3379,'Hazard Data'!$E$14:$E$3379,'Yearly Data'!$A34,'Hazard Data'!$B$14:$B$3379,'Yearly Data'!$B34, 'Hazard Data'!$J$14:$J$3379,'Yearly Data'!$C34)</f>
        <v>0</v>
      </c>
      <c r="F34">
        <f>SUMIFS('Hazard Data'!H$14:H$3379,'Hazard Data'!$E$14:$E$3379,'Yearly Data'!$A34,'Hazard Data'!$B$14:$B$3379,'Yearly Data'!$B34, 'Hazard Data'!$J$14:$J$3379,'Yearly Data'!$C34)</f>
        <v>0</v>
      </c>
      <c r="G34">
        <f>SUMIFS('Hazard Data'!I$14:I$3379,'Hazard Data'!$E$14:$E$3379,'Yearly Data'!$A34,'Hazard Data'!$B$14:$B$3379,'Yearly Data'!$B34, 'Hazard Data'!$J$14:$J$3379,'Yearly Data'!$C34)</f>
        <v>0</v>
      </c>
    </row>
    <row r="35" spans="1:7" x14ac:dyDescent="0.2">
      <c r="A35">
        <v>1962</v>
      </c>
      <c r="B35">
        <v>5</v>
      </c>
      <c r="C35" t="b">
        <v>0</v>
      </c>
      <c r="D35">
        <f>SUMIFS('Hazard Data'!F$14:F$3379,'Hazard Data'!$E$14:$E$3379,'Yearly Data'!$A35,'Hazard Data'!$B$14:$B$3379,'Yearly Data'!$B35, 'Hazard Data'!$J$14:$J$3379,'Yearly Data'!$C35)</f>
        <v>1</v>
      </c>
      <c r="E35">
        <f>SUMIFS('Hazard Data'!G$14:G$3379,'Hazard Data'!$E$14:$E$3379,'Yearly Data'!$A35,'Hazard Data'!$B$14:$B$3379,'Yearly Data'!$B35, 'Hazard Data'!$J$14:$J$3379,'Yearly Data'!$C35)</f>
        <v>0</v>
      </c>
      <c r="F35">
        <f>SUMIFS('Hazard Data'!H$14:H$3379,'Hazard Data'!$E$14:$E$3379,'Yearly Data'!$A35,'Hazard Data'!$B$14:$B$3379,'Yearly Data'!$B35, 'Hazard Data'!$J$14:$J$3379,'Yearly Data'!$C35)</f>
        <v>0</v>
      </c>
      <c r="G35">
        <f>SUMIFS('Hazard Data'!I$14:I$3379,'Hazard Data'!$E$14:$E$3379,'Yearly Data'!$A35,'Hazard Data'!$B$14:$B$3379,'Yearly Data'!$B35, 'Hazard Data'!$J$14:$J$3379,'Yearly Data'!$C35)</f>
        <v>3028</v>
      </c>
    </row>
    <row r="36" spans="1:7" x14ac:dyDescent="0.2">
      <c r="A36">
        <v>1962</v>
      </c>
      <c r="B36">
        <v>6</v>
      </c>
      <c r="C36" t="b">
        <v>1</v>
      </c>
      <c r="D36">
        <f>SUMIFS('Hazard Data'!F$14:F$3379,'Hazard Data'!$E$14:$E$3379,'Yearly Data'!$A36,'Hazard Data'!$B$14:$B$3379,'Yearly Data'!$B36, 'Hazard Data'!$J$14:$J$3379,'Yearly Data'!$C36)</f>
        <v>0</v>
      </c>
      <c r="E36">
        <f>SUMIFS('Hazard Data'!G$14:G$3379,'Hazard Data'!$E$14:$E$3379,'Yearly Data'!$A36,'Hazard Data'!$B$14:$B$3379,'Yearly Data'!$B36, 'Hazard Data'!$J$14:$J$3379,'Yearly Data'!$C36)</f>
        <v>0</v>
      </c>
      <c r="F36">
        <f>SUMIFS('Hazard Data'!H$14:H$3379,'Hazard Data'!$E$14:$E$3379,'Yearly Data'!$A36,'Hazard Data'!$B$14:$B$3379,'Yearly Data'!$B36, 'Hazard Data'!$J$14:$J$3379,'Yearly Data'!$C36)</f>
        <v>0</v>
      </c>
      <c r="G36">
        <f>SUMIFS('Hazard Data'!I$14:I$3379,'Hazard Data'!$E$14:$E$3379,'Yearly Data'!$A36,'Hazard Data'!$B$14:$B$3379,'Yearly Data'!$B36, 'Hazard Data'!$J$14:$J$3379,'Yearly Data'!$C36)</f>
        <v>0</v>
      </c>
    </row>
    <row r="37" spans="1:7" x14ac:dyDescent="0.2">
      <c r="A37">
        <v>1962</v>
      </c>
      <c r="B37">
        <v>6</v>
      </c>
      <c r="C37" t="b">
        <v>0</v>
      </c>
      <c r="D37">
        <f>SUMIFS('Hazard Data'!F$14:F$3379,'Hazard Data'!$E$14:$E$3379,'Yearly Data'!$A37,'Hazard Data'!$B$14:$B$3379,'Yearly Data'!$B37, 'Hazard Data'!$J$14:$J$3379,'Yearly Data'!$C37)</f>
        <v>0</v>
      </c>
      <c r="E37">
        <f>SUMIFS('Hazard Data'!G$14:G$3379,'Hazard Data'!$E$14:$E$3379,'Yearly Data'!$A37,'Hazard Data'!$B$14:$B$3379,'Yearly Data'!$B37, 'Hazard Data'!$J$14:$J$3379,'Yearly Data'!$C37)</f>
        <v>0</v>
      </c>
      <c r="F37">
        <f>SUMIFS('Hazard Data'!H$14:H$3379,'Hazard Data'!$E$14:$E$3379,'Yearly Data'!$A37,'Hazard Data'!$B$14:$B$3379,'Yearly Data'!$B37, 'Hazard Data'!$J$14:$J$3379,'Yearly Data'!$C37)</f>
        <v>0</v>
      </c>
      <c r="G37">
        <f>SUMIFS('Hazard Data'!I$14:I$3379,'Hazard Data'!$E$14:$E$3379,'Yearly Data'!$A37,'Hazard Data'!$B$14:$B$3379,'Yearly Data'!$B37, 'Hazard Data'!$J$14:$J$3379,'Yearly Data'!$C37)</f>
        <v>0</v>
      </c>
    </row>
    <row r="38" spans="1:7" x14ac:dyDescent="0.2">
      <c r="A38">
        <v>1963</v>
      </c>
      <c r="B38">
        <v>1</v>
      </c>
      <c r="C38" t="b">
        <v>1</v>
      </c>
      <c r="D38">
        <f>SUMIFS('Hazard Data'!F$14:F$3379,'Hazard Data'!$E$14:$E$3379,'Yearly Data'!$A38,'Hazard Data'!$B$14:$B$3379,'Yearly Data'!$B38, 'Hazard Data'!$J$14:$J$3379,'Yearly Data'!$C38)</f>
        <v>5</v>
      </c>
      <c r="E38">
        <f>SUMIFS('Hazard Data'!G$14:G$3379,'Hazard Data'!$E$14:$E$3379,'Yearly Data'!$A38,'Hazard Data'!$B$14:$B$3379,'Yearly Data'!$B38, 'Hazard Data'!$J$14:$J$3379,'Yearly Data'!$C38)</f>
        <v>2</v>
      </c>
      <c r="F38">
        <f>SUMIFS('Hazard Data'!H$14:H$3379,'Hazard Data'!$E$14:$E$3379,'Yearly Data'!$A38,'Hazard Data'!$B$14:$B$3379,'Yearly Data'!$B38, 'Hazard Data'!$J$14:$J$3379,'Yearly Data'!$C38)</f>
        <v>0</v>
      </c>
      <c r="G38">
        <f>SUMIFS('Hazard Data'!I$14:I$3379,'Hazard Data'!$E$14:$E$3379,'Yearly Data'!$A38,'Hazard Data'!$B$14:$B$3379,'Yearly Data'!$B38, 'Hazard Data'!$J$14:$J$3379,'Yearly Data'!$C38)</f>
        <v>280509</v>
      </c>
    </row>
    <row r="39" spans="1:7" x14ac:dyDescent="0.2">
      <c r="A39">
        <v>1963</v>
      </c>
      <c r="B39">
        <v>1</v>
      </c>
      <c r="C39" t="b">
        <v>0</v>
      </c>
      <c r="D39">
        <f>SUMIFS('Hazard Data'!F$14:F$3379,'Hazard Data'!$E$14:$E$3379,'Yearly Data'!$A39,'Hazard Data'!$B$14:$B$3379,'Yearly Data'!$B39, 'Hazard Data'!$J$14:$J$3379,'Yearly Data'!$C39)</f>
        <v>4</v>
      </c>
      <c r="E39">
        <f>SUMIFS('Hazard Data'!G$14:G$3379,'Hazard Data'!$E$14:$E$3379,'Yearly Data'!$A39,'Hazard Data'!$B$14:$B$3379,'Yearly Data'!$B39, 'Hazard Data'!$J$14:$J$3379,'Yearly Data'!$C39)</f>
        <v>0</v>
      </c>
      <c r="F39">
        <f>SUMIFS('Hazard Data'!H$14:H$3379,'Hazard Data'!$E$14:$E$3379,'Yearly Data'!$A39,'Hazard Data'!$B$14:$B$3379,'Yearly Data'!$B39, 'Hazard Data'!$J$14:$J$3379,'Yearly Data'!$C39)</f>
        <v>7</v>
      </c>
      <c r="G39">
        <f>SUMIFS('Hazard Data'!I$14:I$3379,'Hazard Data'!$E$14:$E$3379,'Yearly Data'!$A39,'Hazard Data'!$B$14:$B$3379,'Yearly Data'!$B39, 'Hazard Data'!$J$14:$J$3379,'Yearly Data'!$C39)</f>
        <v>187182</v>
      </c>
    </row>
    <row r="40" spans="1:7" x14ac:dyDescent="0.2">
      <c r="A40">
        <v>1963</v>
      </c>
      <c r="B40">
        <v>2</v>
      </c>
      <c r="C40" t="b">
        <v>1</v>
      </c>
      <c r="D40">
        <f>SUMIFS('Hazard Data'!F$14:F$3379,'Hazard Data'!$E$14:$E$3379,'Yearly Data'!$A40,'Hazard Data'!$B$14:$B$3379,'Yearly Data'!$B40, 'Hazard Data'!$J$14:$J$3379,'Yearly Data'!$C40)</f>
        <v>0</v>
      </c>
      <c r="E40">
        <f>SUMIFS('Hazard Data'!G$14:G$3379,'Hazard Data'!$E$14:$E$3379,'Yearly Data'!$A40,'Hazard Data'!$B$14:$B$3379,'Yearly Data'!$B40, 'Hazard Data'!$J$14:$J$3379,'Yearly Data'!$C40)</f>
        <v>0</v>
      </c>
      <c r="F40">
        <f>SUMIFS('Hazard Data'!H$14:H$3379,'Hazard Data'!$E$14:$E$3379,'Yearly Data'!$A40,'Hazard Data'!$B$14:$B$3379,'Yearly Data'!$B40, 'Hazard Data'!$J$14:$J$3379,'Yearly Data'!$C40)</f>
        <v>0</v>
      </c>
      <c r="G40">
        <f>SUMIFS('Hazard Data'!I$14:I$3379,'Hazard Data'!$E$14:$E$3379,'Yearly Data'!$A40,'Hazard Data'!$B$14:$B$3379,'Yearly Data'!$B40, 'Hazard Data'!$J$14:$J$3379,'Yearly Data'!$C40)</f>
        <v>0</v>
      </c>
    </row>
    <row r="41" spans="1:7" x14ac:dyDescent="0.2">
      <c r="A41">
        <v>1963</v>
      </c>
      <c r="B41">
        <v>2</v>
      </c>
      <c r="C41" t="b">
        <v>0</v>
      </c>
      <c r="D41">
        <f>SUMIFS('Hazard Data'!F$14:F$3379,'Hazard Data'!$E$14:$E$3379,'Yearly Data'!$A41,'Hazard Data'!$B$14:$B$3379,'Yearly Data'!$B41, 'Hazard Data'!$J$14:$J$3379,'Yearly Data'!$C41)</f>
        <v>5</v>
      </c>
      <c r="E41">
        <f>SUMIFS('Hazard Data'!G$14:G$3379,'Hazard Data'!$E$14:$E$3379,'Yearly Data'!$A41,'Hazard Data'!$B$14:$B$3379,'Yearly Data'!$B41, 'Hazard Data'!$J$14:$J$3379,'Yearly Data'!$C41)</f>
        <v>22</v>
      </c>
      <c r="F41">
        <f>SUMIFS('Hazard Data'!H$14:H$3379,'Hazard Data'!$E$14:$E$3379,'Yearly Data'!$A41,'Hazard Data'!$B$14:$B$3379,'Yearly Data'!$B41, 'Hazard Data'!$J$14:$J$3379,'Yearly Data'!$C41)</f>
        <v>6</v>
      </c>
      <c r="G41">
        <f>SUMIFS('Hazard Data'!I$14:I$3379,'Hazard Data'!$E$14:$E$3379,'Yearly Data'!$A41,'Hazard Data'!$B$14:$B$3379,'Yearly Data'!$B41, 'Hazard Data'!$J$14:$J$3379,'Yearly Data'!$C41)</f>
        <v>172382</v>
      </c>
    </row>
    <row r="42" spans="1:7" x14ac:dyDescent="0.2">
      <c r="A42">
        <v>1963</v>
      </c>
      <c r="B42">
        <v>3</v>
      </c>
      <c r="C42" t="b">
        <v>1</v>
      </c>
      <c r="D42">
        <f>SUMIFS('Hazard Data'!F$14:F$3379,'Hazard Data'!$E$14:$E$3379,'Yearly Data'!$A42,'Hazard Data'!$B$14:$B$3379,'Yearly Data'!$B42, 'Hazard Data'!$J$14:$J$3379,'Yearly Data'!$C42)</f>
        <v>0</v>
      </c>
      <c r="E42">
        <f>SUMIFS('Hazard Data'!G$14:G$3379,'Hazard Data'!$E$14:$E$3379,'Yearly Data'!$A42,'Hazard Data'!$B$14:$B$3379,'Yearly Data'!$B42, 'Hazard Data'!$J$14:$J$3379,'Yearly Data'!$C42)</f>
        <v>0</v>
      </c>
      <c r="F42">
        <f>SUMIFS('Hazard Data'!H$14:H$3379,'Hazard Data'!$E$14:$E$3379,'Yearly Data'!$A42,'Hazard Data'!$B$14:$B$3379,'Yearly Data'!$B42, 'Hazard Data'!$J$14:$J$3379,'Yearly Data'!$C42)</f>
        <v>0</v>
      </c>
      <c r="G42">
        <f>SUMIFS('Hazard Data'!I$14:I$3379,'Hazard Data'!$E$14:$E$3379,'Yearly Data'!$A42,'Hazard Data'!$B$14:$B$3379,'Yearly Data'!$B42, 'Hazard Data'!$J$14:$J$3379,'Yearly Data'!$C42)</f>
        <v>0</v>
      </c>
    </row>
    <row r="43" spans="1:7" x14ac:dyDescent="0.2">
      <c r="A43">
        <v>1963</v>
      </c>
      <c r="B43">
        <v>3</v>
      </c>
      <c r="C43" t="b">
        <v>0</v>
      </c>
      <c r="D43">
        <f>SUMIFS('Hazard Data'!F$14:F$3379,'Hazard Data'!$E$14:$E$3379,'Yearly Data'!$A43,'Hazard Data'!$B$14:$B$3379,'Yearly Data'!$B43, 'Hazard Data'!$J$14:$J$3379,'Yearly Data'!$C43)</f>
        <v>3</v>
      </c>
      <c r="E43">
        <f>SUMIFS('Hazard Data'!G$14:G$3379,'Hazard Data'!$E$14:$E$3379,'Yearly Data'!$A43,'Hazard Data'!$B$14:$B$3379,'Yearly Data'!$B43, 'Hazard Data'!$J$14:$J$3379,'Yearly Data'!$C43)</f>
        <v>0</v>
      </c>
      <c r="F43">
        <f>SUMIFS('Hazard Data'!H$14:H$3379,'Hazard Data'!$E$14:$E$3379,'Yearly Data'!$A43,'Hazard Data'!$B$14:$B$3379,'Yearly Data'!$B43, 'Hazard Data'!$J$14:$J$3379,'Yearly Data'!$C43)</f>
        <v>7</v>
      </c>
      <c r="G43">
        <f>SUMIFS('Hazard Data'!I$14:I$3379,'Hazard Data'!$E$14:$E$3379,'Yearly Data'!$A43,'Hazard Data'!$B$14:$B$3379,'Yearly Data'!$B43, 'Hazard Data'!$J$14:$J$3379,'Yearly Data'!$C43)</f>
        <v>186717</v>
      </c>
    </row>
    <row r="44" spans="1:7" x14ac:dyDescent="0.2">
      <c r="A44">
        <v>1963</v>
      </c>
      <c r="B44">
        <v>4</v>
      </c>
      <c r="C44" t="b">
        <v>1</v>
      </c>
      <c r="D44">
        <f>SUMIFS('Hazard Data'!F$14:F$3379,'Hazard Data'!$E$14:$E$3379,'Yearly Data'!$A44,'Hazard Data'!$B$14:$B$3379,'Yearly Data'!$B44, 'Hazard Data'!$J$14:$J$3379,'Yearly Data'!$C44)</f>
        <v>2</v>
      </c>
      <c r="E44">
        <f>SUMIFS('Hazard Data'!G$14:G$3379,'Hazard Data'!$E$14:$E$3379,'Yearly Data'!$A44,'Hazard Data'!$B$14:$B$3379,'Yearly Data'!$B44, 'Hazard Data'!$J$14:$J$3379,'Yearly Data'!$C44)</f>
        <v>0</v>
      </c>
      <c r="F44">
        <f>SUMIFS('Hazard Data'!H$14:H$3379,'Hazard Data'!$E$14:$E$3379,'Yearly Data'!$A44,'Hazard Data'!$B$14:$B$3379,'Yearly Data'!$B44, 'Hazard Data'!$J$14:$J$3379,'Yearly Data'!$C44)</f>
        <v>12</v>
      </c>
      <c r="G44">
        <f>SUMIFS('Hazard Data'!I$14:I$3379,'Hazard Data'!$E$14:$E$3379,'Yearly Data'!$A44,'Hazard Data'!$B$14:$B$3379,'Yearly Data'!$B44, 'Hazard Data'!$J$14:$J$3379,'Yearly Data'!$C44)</f>
        <v>80146</v>
      </c>
    </row>
    <row r="45" spans="1:7" x14ac:dyDescent="0.2">
      <c r="A45">
        <v>1963</v>
      </c>
      <c r="B45">
        <v>4</v>
      </c>
      <c r="C45" t="b">
        <v>0</v>
      </c>
      <c r="D45">
        <f>SUMIFS('Hazard Data'!F$14:F$3379,'Hazard Data'!$E$14:$E$3379,'Yearly Data'!$A45,'Hazard Data'!$B$14:$B$3379,'Yearly Data'!$B45, 'Hazard Data'!$J$14:$J$3379,'Yearly Data'!$C45)</f>
        <v>6</v>
      </c>
      <c r="E45">
        <f>SUMIFS('Hazard Data'!G$14:G$3379,'Hazard Data'!$E$14:$E$3379,'Yearly Data'!$A45,'Hazard Data'!$B$14:$B$3379,'Yearly Data'!$B45, 'Hazard Data'!$J$14:$J$3379,'Yearly Data'!$C45)</f>
        <v>0</v>
      </c>
      <c r="F45">
        <f>SUMIFS('Hazard Data'!H$14:H$3379,'Hazard Data'!$E$14:$E$3379,'Yearly Data'!$A45,'Hazard Data'!$B$14:$B$3379,'Yearly Data'!$B45, 'Hazard Data'!$J$14:$J$3379,'Yearly Data'!$C45)</f>
        <v>6</v>
      </c>
      <c r="G45">
        <f>SUMIFS('Hazard Data'!I$14:I$3379,'Hazard Data'!$E$14:$E$3379,'Yearly Data'!$A45,'Hazard Data'!$B$14:$B$3379,'Yearly Data'!$B45, 'Hazard Data'!$J$14:$J$3379,'Yearly Data'!$C45)</f>
        <v>468655</v>
      </c>
    </row>
    <row r="46" spans="1:7" x14ac:dyDescent="0.2">
      <c r="A46">
        <v>1963</v>
      </c>
      <c r="B46">
        <v>5</v>
      </c>
      <c r="C46" t="b">
        <v>1</v>
      </c>
      <c r="D46">
        <f>SUMIFS('Hazard Data'!F$14:F$3379,'Hazard Data'!$E$14:$E$3379,'Yearly Data'!$A46,'Hazard Data'!$B$14:$B$3379,'Yearly Data'!$B46, 'Hazard Data'!$J$14:$J$3379,'Yearly Data'!$C46)</f>
        <v>2</v>
      </c>
      <c r="E46">
        <f>SUMIFS('Hazard Data'!G$14:G$3379,'Hazard Data'!$E$14:$E$3379,'Yearly Data'!$A46,'Hazard Data'!$B$14:$B$3379,'Yearly Data'!$B46, 'Hazard Data'!$J$14:$J$3379,'Yearly Data'!$C46)</f>
        <v>0</v>
      </c>
      <c r="F46">
        <f>SUMIFS('Hazard Data'!H$14:H$3379,'Hazard Data'!$E$14:$E$3379,'Yearly Data'!$A46,'Hazard Data'!$B$14:$B$3379,'Yearly Data'!$B46, 'Hazard Data'!$J$14:$J$3379,'Yearly Data'!$C46)</f>
        <v>0</v>
      </c>
      <c r="G46">
        <f>SUMIFS('Hazard Data'!I$14:I$3379,'Hazard Data'!$E$14:$E$3379,'Yearly Data'!$A46,'Hazard Data'!$B$14:$B$3379,'Yearly Data'!$B46, 'Hazard Data'!$J$14:$J$3379,'Yearly Data'!$C46)</f>
        <v>74734</v>
      </c>
    </row>
    <row r="47" spans="1:7" x14ac:dyDescent="0.2">
      <c r="A47">
        <v>1963</v>
      </c>
      <c r="B47">
        <v>5</v>
      </c>
      <c r="C47" t="b">
        <v>0</v>
      </c>
      <c r="D47">
        <f>SUMIFS('Hazard Data'!F$14:F$3379,'Hazard Data'!$E$14:$E$3379,'Yearly Data'!$A47,'Hazard Data'!$B$14:$B$3379,'Yearly Data'!$B47, 'Hazard Data'!$J$14:$J$3379,'Yearly Data'!$C47)</f>
        <v>3</v>
      </c>
      <c r="E47">
        <f>SUMIFS('Hazard Data'!G$14:G$3379,'Hazard Data'!$E$14:$E$3379,'Yearly Data'!$A47,'Hazard Data'!$B$14:$B$3379,'Yearly Data'!$B47, 'Hazard Data'!$J$14:$J$3379,'Yearly Data'!$C47)</f>
        <v>0</v>
      </c>
      <c r="F47">
        <f>SUMIFS('Hazard Data'!H$14:H$3379,'Hazard Data'!$E$14:$E$3379,'Yearly Data'!$A47,'Hazard Data'!$B$14:$B$3379,'Yearly Data'!$B47, 'Hazard Data'!$J$14:$J$3379,'Yearly Data'!$C47)</f>
        <v>7</v>
      </c>
      <c r="G47">
        <f>SUMIFS('Hazard Data'!I$14:I$3379,'Hazard Data'!$E$14:$E$3379,'Yearly Data'!$A47,'Hazard Data'!$B$14:$B$3379,'Yearly Data'!$B47, 'Hazard Data'!$J$14:$J$3379,'Yearly Data'!$C47)</f>
        <v>177895</v>
      </c>
    </row>
    <row r="48" spans="1:7" x14ac:dyDescent="0.2">
      <c r="A48">
        <v>1963</v>
      </c>
      <c r="B48">
        <v>6</v>
      </c>
      <c r="C48" t="b">
        <v>1</v>
      </c>
      <c r="D48">
        <f>SUMIFS('Hazard Data'!F$14:F$3379,'Hazard Data'!$E$14:$E$3379,'Yearly Data'!$A48,'Hazard Data'!$B$14:$B$3379,'Yearly Data'!$B48, 'Hazard Data'!$J$14:$J$3379,'Yearly Data'!$C48)</f>
        <v>0</v>
      </c>
      <c r="E48">
        <f>SUMIFS('Hazard Data'!G$14:G$3379,'Hazard Data'!$E$14:$E$3379,'Yearly Data'!$A48,'Hazard Data'!$B$14:$B$3379,'Yearly Data'!$B48, 'Hazard Data'!$J$14:$J$3379,'Yearly Data'!$C48)</f>
        <v>0</v>
      </c>
      <c r="F48">
        <f>SUMIFS('Hazard Data'!H$14:H$3379,'Hazard Data'!$E$14:$E$3379,'Yearly Data'!$A48,'Hazard Data'!$B$14:$B$3379,'Yearly Data'!$B48, 'Hazard Data'!$J$14:$J$3379,'Yearly Data'!$C48)</f>
        <v>0</v>
      </c>
      <c r="G48">
        <f>SUMIFS('Hazard Data'!I$14:I$3379,'Hazard Data'!$E$14:$E$3379,'Yearly Data'!$A48,'Hazard Data'!$B$14:$B$3379,'Yearly Data'!$B48, 'Hazard Data'!$J$14:$J$3379,'Yearly Data'!$C48)</f>
        <v>0</v>
      </c>
    </row>
    <row r="49" spans="1:7" x14ac:dyDescent="0.2">
      <c r="A49">
        <v>1963</v>
      </c>
      <c r="B49">
        <v>6</v>
      </c>
      <c r="C49" t="b">
        <v>0</v>
      </c>
      <c r="D49">
        <f>SUMIFS('Hazard Data'!F$14:F$3379,'Hazard Data'!$E$14:$E$3379,'Yearly Data'!$A49,'Hazard Data'!$B$14:$B$3379,'Yearly Data'!$B49, 'Hazard Data'!$J$14:$J$3379,'Yearly Data'!$C49)</f>
        <v>3</v>
      </c>
      <c r="E49">
        <f>SUMIFS('Hazard Data'!G$14:G$3379,'Hazard Data'!$E$14:$E$3379,'Yearly Data'!$A49,'Hazard Data'!$B$14:$B$3379,'Yearly Data'!$B49, 'Hazard Data'!$J$14:$J$3379,'Yearly Data'!$C49)</f>
        <v>0</v>
      </c>
      <c r="F49">
        <f>SUMIFS('Hazard Data'!H$14:H$3379,'Hazard Data'!$E$14:$E$3379,'Yearly Data'!$A49,'Hazard Data'!$B$14:$B$3379,'Yearly Data'!$B49, 'Hazard Data'!$J$14:$J$3379,'Yearly Data'!$C49)</f>
        <v>6</v>
      </c>
      <c r="G49">
        <f>SUMIFS('Hazard Data'!I$14:I$3379,'Hazard Data'!$E$14:$E$3379,'Yearly Data'!$A49,'Hazard Data'!$B$14:$B$3379,'Yearly Data'!$B49, 'Hazard Data'!$J$14:$J$3379,'Yearly Data'!$C49)</f>
        <v>167213</v>
      </c>
    </row>
    <row r="50" spans="1:7" x14ac:dyDescent="0.2">
      <c r="A50">
        <v>1964</v>
      </c>
      <c r="B50">
        <v>1</v>
      </c>
      <c r="C50" t="b">
        <v>1</v>
      </c>
      <c r="D50">
        <f>SUMIFS('Hazard Data'!F$14:F$3379,'Hazard Data'!$E$14:$E$3379,'Yearly Data'!$A50,'Hazard Data'!$B$14:$B$3379,'Yearly Data'!$B50, 'Hazard Data'!$J$14:$J$3379,'Yearly Data'!$C50)</f>
        <v>45</v>
      </c>
      <c r="E50">
        <f>SUMIFS('Hazard Data'!G$14:G$3379,'Hazard Data'!$E$14:$E$3379,'Yearly Data'!$A50,'Hazard Data'!$B$14:$B$3379,'Yearly Data'!$B50, 'Hazard Data'!$J$14:$J$3379,'Yearly Data'!$C50)</f>
        <v>2</v>
      </c>
      <c r="F50">
        <f>SUMIFS('Hazard Data'!H$14:H$3379,'Hazard Data'!$E$14:$E$3379,'Yearly Data'!$A50,'Hazard Data'!$B$14:$B$3379,'Yearly Data'!$B50, 'Hazard Data'!$J$14:$J$3379,'Yearly Data'!$C50)</f>
        <v>0</v>
      </c>
      <c r="G50">
        <f>SUMIFS('Hazard Data'!I$14:I$3379,'Hazard Data'!$E$14:$E$3379,'Yearly Data'!$A50,'Hazard Data'!$B$14:$B$3379,'Yearly Data'!$B50, 'Hazard Data'!$J$14:$J$3379,'Yearly Data'!$C50)</f>
        <v>1456749</v>
      </c>
    </row>
    <row r="51" spans="1:7" x14ac:dyDescent="0.2">
      <c r="A51">
        <v>1964</v>
      </c>
      <c r="B51">
        <v>1</v>
      </c>
      <c r="C51" t="b">
        <v>0</v>
      </c>
      <c r="D51">
        <f>SUMIFS('Hazard Data'!F$14:F$3379,'Hazard Data'!$E$14:$E$3379,'Yearly Data'!$A51,'Hazard Data'!$B$14:$B$3379,'Yearly Data'!$B51, 'Hazard Data'!$J$14:$J$3379,'Yearly Data'!$C51)</f>
        <v>8</v>
      </c>
      <c r="E51">
        <f>SUMIFS('Hazard Data'!G$14:G$3379,'Hazard Data'!$E$14:$E$3379,'Yearly Data'!$A51,'Hazard Data'!$B$14:$B$3379,'Yearly Data'!$B51, 'Hazard Data'!$J$14:$J$3379,'Yearly Data'!$C51)</f>
        <v>0</v>
      </c>
      <c r="F51">
        <f>SUMIFS('Hazard Data'!H$14:H$3379,'Hazard Data'!$E$14:$E$3379,'Yearly Data'!$A51,'Hazard Data'!$B$14:$B$3379,'Yearly Data'!$B51, 'Hazard Data'!$J$14:$J$3379,'Yearly Data'!$C51)</f>
        <v>13</v>
      </c>
      <c r="G51">
        <f>SUMIFS('Hazard Data'!I$14:I$3379,'Hazard Data'!$E$14:$E$3379,'Yearly Data'!$A51,'Hazard Data'!$B$14:$B$3379,'Yearly Data'!$B51, 'Hazard Data'!$J$14:$J$3379,'Yearly Data'!$C51)</f>
        <v>164777</v>
      </c>
    </row>
    <row r="52" spans="1:7" x14ac:dyDescent="0.2">
      <c r="A52">
        <v>1964</v>
      </c>
      <c r="B52">
        <v>2</v>
      </c>
      <c r="C52" t="b">
        <v>1</v>
      </c>
      <c r="D52">
        <f>SUMIFS('Hazard Data'!F$14:F$3379,'Hazard Data'!$E$14:$E$3379,'Yearly Data'!$A52,'Hazard Data'!$B$14:$B$3379,'Yearly Data'!$B52, 'Hazard Data'!$J$14:$J$3379,'Yearly Data'!$C52)</f>
        <v>46</v>
      </c>
      <c r="E52">
        <f>SUMIFS('Hazard Data'!G$14:G$3379,'Hazard Data'!$E$14:$E$3379,'Yearly Data'!$A52,'Hazard Data'!$B$14:$B$3379,'Yearly Data'!$B52, 'Hazard Data'!$J$14:$J$3379,'Yearly Data'!$C52)</f>
        <v>3</v>
      </c>
      <c r="F52">
        <f>SUMIFS('Hazard Data'!H$14:H$3379,'Hazard Data'!$E$14:$E$3379,'Yearly Data'!$A52,'Hazard Data'!$B$14:$B$3379,'Yearly Data'!$B52, 'Hazard Data'!$J$14:$J$3379,'Yearly Data'!$C52)</f>
        <v>0</v>
      </c>
      <c r="G52">
        <f>SUMIFS('Hazard Data'!I$14:I$3379,'Hazard Data'!$E$14:$E$3379,'Yearly Data'!$A52,'Hazard Data'!$B$14:$B$3379,'Yearly Data'!$B52, 'Hazard Data'!$J$14:$J$3379,'Yearly Data'!$C52)</f>
        <v>1087544</v>
      </c>
    </row>
    <row r="53" spans="1:7" x14ac:dyDescent="0.2">
      <c r="A53">
        <v>1964</v>
      </c>
      <c r="B53">
        <v>2</v>
      </c>
      <c r="C53" t="b">
        <v>0</v>
      </c>
      <c r="D53">
        <f>SUMIFS('Hazard Data'!F$14:F$3379,'Hazard Data'!$E$14:$E$3379,'Yearly Data'!$A53,'Hazard Data'!$B$14:$B$3379,'Yearly Data'!$B53, 'Hazard Data'!$J$14:$J$3379,'Yearly Data'!$C53)</f>
        <v>4</v>
      </c>
      <c r="E53">
        <f>SUMIFS('Hazard Data'!G$14:G$3379,'Hazard Data'!$E$14:$E$3379,'Yearly Data'!$A53,'Hazard Data'!$B$14:$B$3379,'Yearly Data'!$B53, 'Hazard Data'!$J$14:$J$3379,'Yearly Data'!$C53)</f>
        <v>13</v>
      </c>
      <c r="F53">
        <f>SUMIFS('Hazard Data'!H$14:H$3379,'Hazard Data'!$E$14:$E$3379,'Yearly Data'!$A53,'Hazard Data'!$B$14:$B$3379,'Yearly Data'!$B53, 'Hazard Data'!$J$14:$J$3379,'Yearly Data'!$C53)</f>
        <v>14</v>
      </c>
      <c r="G53">
        <f>SUMIFS('Hazard Data'!I$14:I$3379,'Hazard Data'!$E$14:$E$3379,'Yearly Data'!$A53,'Hazard Data'!$B$14:$B$3379,'Yearly Data'!$B53, 'Hazard Data'!$J$14:$J$3379,'Yearly Data'!$C53)</f>
        <v>1846</v>
      </c>
    </row>
    <row r="54" spans="1:7" x14ac:dyDescent="0.2">
      <c r="A54">
        <v>1964</v>
      </c>
      <c r="B54">
        <v>3</v>
      </c>
      <c r="C54" t="b">
        <v>1</v>
      </c>
      <c r="D54">
        <f>SUMIFS('Hazard Data'!F$14:F$3379,'Hazard Data'!$E$14:$E$3379,'Yearly Data'!$A54,'Hazard Data'!$B$14:$B$3379,'Yearly Data'!$B54, 'Hazard Data'!$J$14:$J$3379,'Yearly Data'!$C54)</f>
        <v>45</v>
      </c>
      <c r="E54">
        <f>SUMIFS('Hazard Data'!G$14:G$3379,'Hazard Data'!$E$14:$E$3379,'Yearly Data'!$A54,'Hazard Data'!$B$14:$B$3379,'Yearly Data'!$B54, 'Hazard Data'!$J$14:$J$3379,'Yearly Data'!$C54)</f>
        <v>2</v>
      </c>
      <c r="F54">
        <f>SUMIFS('Hazard Data'!H$14:H$3379,'Hazard Data'!$E$14:$E$3379,'Yearly Data'!$A54,'Hazard Data'!$B$14:$B$3379,'Yearly Data'!$B54, 'Hazard Data'!$J$14:$J$3379,'Yearly Data'!$C54)</f>
        <v>0</v>
      </c>
      <c r="G54">
        <f>SUMIFS('Hazard Data'!I$14:I$3379,'Hazard Data'!$E$14:$E$3379,'Yearly Data'!$A54,'Hazard Data'!$B$14:$B$3379,'Yearly Data'!$B54, 'Hazard Data'!$J$14:$J$3379,'Yearly Data'!$C54)</f>
        <v>1116812</v>
      </c>
    </row>
    <row r="55" spans="1:7" x14ac:dyDescent="0.2">
      <c r="A55">
        <v>1964</v>
      </c>
      <c r="B55">
        <v>3</v>
      </c>
      <c r="C55" t="b">
        <v>0</v>
      </c>
      <c r="D55">
        <f>SUMIFS('Hazard Data'!F$14:F$3379,'Hazard Data'!$E$14:$E$3379,'Yearly Data'!$A55,'Hazard Data'!$B$14:$B$3379,'Yearly Data'!$B55, 'Hazard Data'!$J$14:$J$3379,'Yearly Data'!$C55)</f>
        <v>4</v>
      </c>
      <c r="E55">
        <f>SUMIFS('Hazard Data'!G$14:G$3379,'Hazard Data'!$E$14:$E$3379,'Yearly Data'!$A55,'Hazard Data'!$B$14:$B$3379,'Yearly Data'!$B55, 'Hazard Data'!$J$14:$J$3379,'Yearly Data'!$C55)</f>
        <v>0</v>
      </c>
      <c r="F55">
        <f>SUMIFS('Hazard Data'!H$14:H$3379,'Hazard Data'!$E$14:$E$3379,'Yearly Data'!$A55,'Hazard Data'!$B$14:$B$3379,'Yearly Data'!$B55, 'Hazard Data'!$J$14:$J$3379,'Yearly Data'!$C55)</f>
        <v>347</v>
      </c>
      <c r="G55">
        <f>SUMIFS('Hazard Data'!I$14:I$3379,'Hazard Data'!$E$14:$E$3379,'Yearly Data'!$A55,'Hazard Data'!$B$14:$B$3379,'Yearly Data'!$B55, 'Hazard Data'!$J$14:$J$3379,'Yearly Data'!$C55)</f>
        <v>1766</v>
      </c>
    </row>
    <row r="56" spans="1:7" x14ac:dyDescent="0.2">
      <c r="A56">
        <v>1964</v>
      </c>
      <c r="B56">
        <v>4</v>
      </c>
      <c r="C56" t="b">
        <v>1</v>
      </c>
      <c r="D56">
        <f>SUMIFS('Hazard Data'!F$14:F$3379,'Hazard Data'!$E$14:$E$3379,'Yearly Data'!$A56,'Hazard Data'!$B$14:$B$3379,'Yearly Data'!$B56, 'Hazard Data'!$J$14:$J$3379,'Yearly Data'!$C56)</f>
        <v>46</v>
      </c>
      <c r="E56">
        <f>SUMIFS('Hazard Data'!G$14:G$3379,'Hazard Data'!$E$14:$E$3379,'Yearly Data'!$A56,'Hazard Data'!$B$14:$B$3379,'Yearly Data'!$B56, 'Hazard Data'!$J$14:$J$3379,'Yearly Data'!$C56)</f>
        <v>4</v>
      </c>
      <c r="F56">
        <f>SUMIFS('Hazard Data'!H$14:H$3379,'Hazard Data'!$E$14:$E$3379,'Yearly Data'!$A56,'Hazard Data'!$B$14:$B$3379,'Yearly Data'!$B56, 'Hazard Data'!$J$14:$J$3379,'Yearly Data'!$C56)</f>
        <v>0</v>
      </c>
      <c r="G56">
        <f>SUMIFS('Hazard Data'!I$14:I$3379,'Hazard Data'!$E$14:$E$3379,'Yearly Data'!$A56,'Hazard Data'!$B$14:$B$3379,'Yearly Data'!$B56, 'Hazard Data'!$J$14:$J$3379,'Yearly Data'!$C56)</f>
        <v>246430</v>
      </c>
    </row>
    <row r="57" spans="1:7" x14ac:dyDescent="0.2">
      <c r="A57">
        <v>1964</v>
      </c>
      <c r="B57">
        <v>4</v>
      </c>
      <c r="C57" t="b">
        <v>0</v>
      </c>
      <c r="D57">
        <f>SUMIFS('Hazard Data'!F$14:F$3379,'Hazard Data'!$E$14:$E$3379,'Yearly Data'!$A57,'Hazard Data'!$B$14:$B$3379,'Yearly Data'!$B57, 'Hazard Data'!$J$14:$J$3379,'Yearly Data'!$C57)</f>
        <v>3</v>
      </c>
      <c r="E57">
        <f>SUMIFS('Hazard Data'!G$14:G$3379,'Hazard Data'!$E$14:$E$3379,'Yearly Data'!$A57,'Hazard Data'!$B$14:$B$3379,'Yearly Data'!$B57, 'Hazard Data'!$J$14:$J$3379,'Yearly Data'!$C57)</f>
        <v>0</v>
      </c>
      <c r="F57">
        <f>SUMIFS('Hazard Data'!H$14:H$3379,'Hazard Data'!$E$14:$E$3379,'Yearly Data'!$A57,'Hazard Data'!$B$14:$B$3379,'Yearly Data'!$B57, 'Hazard Data'!$J$14:$J$3379,'Yearly Data'!$C57)</f>
        <v>2</v>
      </c>
      <c r="G57">
        <f>SUMIFS('Hazard Data'!I$14:I$3379,'Hazard Data'!$E$14:$E$3379,'Yearly Data'!$A57,'Hazard Data'!$B$14:$B$3379,'Yearly Data'!$B57, 'Hazard Data'!$J$14:$J$3379,'Yearly Data'!$C57)</f>
        <v>1833</v>
      </c>
    </row>
    <row r="58" spans="1:7" x14ac:dyDescent="0.2">
      <c r="A58">
        <v>1964</v>
      </c>
      <c r="B58">
        <v>5</v>
      </c>
      <c r="C58" t="b">
        <v>1</v>
      </c>
      <c r="D58">
        <f>SUMIFS('Hazard Data'!F$14:F$3379,'Hazard Data'!$E$14:$E$3379,'Yearly Data'!$A58,'Hazard Data'!$B$14:$B$3379,'Yearly Data'!$B58, 'Hazard Data'!$J$14:$J$3379,'Yearly Data'!$C58)</f>
        <v>44</v>
      </c>
      <c r="E58">
        <f>SUMIFS('Hazard Data'!G$14:G$3379,'Hazard Data'!$E$14:$E$3379,'Yearly Data'!$A58,'Hazard Data'!$B$14:$B$3379,'Yearly Data'!$B58, 'Hazard Data'!$J$14:$J$3379,'Yearly Data'!$C58)</f>
        <v>2</v>
      </c>
      <c r="F58">
        <f>SUMIFS('Hazard Data'!H$14:H$3379,'Hazard Data'!$E$14:$E$3379,'Yearly Data'!$A58,'Hazard Data'!$B$14:$B$3379,'Yearly Data'!$B58, 'Hazard Data'!$J$14:$J$3379,'Yearly Data'!$C58)</f>
        <v>0</v>
      </c>
      <c r="G58">
        <f>SUMIFS('Hazard Data'!I$14:I$3379,'Hazard Data'!$E$14:$E$3379,'Yearly Data'!$A58,'Hazard Data'!$B$14:$B$3379,'Yearly Data'!$B58, 'Hazard Data'!$J$14:$J$3379,'Yearly Data'!$C58)</f>
        <v>249693</v>
      </c>
    </row>
    <row r="59" spans="1:7" x14ac:dyDescent="0.2">
      <c r="A59">
        <v>1964</v>
      </c>
      <c r="B59">
        <v>5</v>
      </c>
      <c r="C59" t="b">
        <v>0</v>
      </c>
      <c r="D59">
        <f>SUMIFS('Hazard Data'!F$14:F$3379,'Hazard Data'!$E$14:$E$3379,'Yearly Data'!$A59,'Hazard Data'!$B$14:$B$3379,'Yearly Data'!$B59, 'Hazard Data'!$J$14:$J$3379,'Yearly Data'!$C59)</f>
        <v>4</v>
      </c>
      <c r="E59">
        <f>SUMIFS('Hazard Data'!G$14:G$3379,'Hazard Data'!$E$14:$E$3379,'Yearly Data'!$A59,'Hazard Data'!$B$14:$B$3379,'Yearly Data'!$B59, 'Hazard Data'!$J$14:$J$3379,'Yearly Data'!$C59)</f>
        <v>0</v>
      </c>
      <c r="F59">
        <f>SUMIFS('Hazard Data'!H$14:H$3379,'Hazard Data'!$E$14:$E$3379,'Yearly Data'!$A59,'Hazard Data'!$B$14:$B$3379,'Yearly Data'!$B59, 'Hazard Data'!$J$14:$J$3379,'Yearly Data'!$C59)</f>
        <v>0</v>
      </c>
      <c r="G59">
        <f>SUMIFS('Hazard Data'!I$14:I$3379,'Hazard Data'!$E$14:$E$3379,'Yearly Data'!$A59,'Hazard Data'!$B$14:$B$3379,'Yearly Data'!$B59, 'Hazard Data'!$J$14:$J$3379,'Yearly Data'!$C59)</f>
        <v>82041</v>
      </c>
    </row>
    <row r="60" spans="1:7" x14ac:dyDescent="0.2">
      <c r="A60">
        <v>1964</v>
      </c>
      <c r="B60">
        <v>6</v>
      </c>
      <c r="C60" t="b">
        <v>1</v>
      </c>
      <c r="D60">
        <f>SUMIFS('Hazard Data'!F$14:F$3379,'Hazard Data'!$E$14:$E$3379,'Yearly Data'!$A60,'Hazard Data'!$B$14:$B$3379,'Yearly Data'!$B60, 'Hazard Data'!$J$14:$J$3379,'Yearly Data'!$C60)</f>
        <v>41</v>
      </c>
      <c r="E60">
        <f>SUMIFS('Hazard Data'!G$14:G$3379,'Hazard Data'!$E$14:$E$3379,'Yearly Data'!$A60,'Hazard Data'!$B$14:$B$3379,'Yearly Data'!$B60, 'Hazard Data'!$J$14:$J$3379,'Yearly Data'!$C60)</f>
        <v>3</v>
      </c>
      <c r="F60">
        <f>SUMIFS('Hazard Data'!H$14:H$3379,'Hazard Data'!$E$14:$E$3379,'Yearly Data'!$A60,'Hazard Data'!$B$14:$B$3379,'Yearly Data'!$B60, 'Hazard Data'!$J$14:$J$3379,'Yearly Data'!$C60)</f>
        <v>0</v>
      </c>
      <c r="G60">
        <f>SUMIFS('Hazard Data'!I$14:I$3379,'Hazard Data'!$E$14:$E$3379,'Yearly Data'!$A60,'Hazard Data'!$B$14:$B$3379,'Yearly Data'!$B60, 'Hazard Data'!$J$14:$J$3379,'Yearly Data'!$C60)</f>
        <v>208840</v>
      </c>
    </row>
    <row r="61" spans="1:7" x14ac:dyDescent="0.2">
      <c r="A61">
        <v>1964</v>
      </c>
      <c r="B61">
        <v>6</v>
      </c>
      <c r="C61" t="b">
        <v>0</v>
      </c>
      <c r="D61">
        <f>SUMIFS('Hazard Data'!F$14:F$3379,'Hazard Data'!$E$14:$E$3379,'Yearly Data'!$A61,'Hazard Data'!$B$14:$B$3379,'Yearly Data'!$B61, 'Hazard Data'!$J$14:$J$3379,'Yearly Data'!$C61)</f>
        <v>5</v>
      </c>
      <c r="E61">
        <f>SUMIFS('Hazard Data'!G$14:G$3379,'Hazard Data'!$E$14:$E$3379,'Yearly Data'!$A61,'Hazard Data'!$B$14:$B$3379,'Yearly Data'!$B61, 'Hazard Data'!$J$14:$J$3379,'Yearly Data'!$C61)</f>
        <v>0</v>
      </c>
      <c r="F61">
        <f>SUMIFS('Hazard Data'!H$14:H$3379,'Hazard Data'!$E$14:$E$3379,'Yearly Data'!$A61,'Hazard Data'!$B$14:$B$3379,'Yearly Data'!$B61, 'Hazard Data'!$J$14:$J$3379,'Yearly Data'!$C61)</f>
        <v>10</v>
      </c>
      <c r="G61">
        <f>SUMIFS('Hazard Data'!I$14:I$3379,'Hazard Data'!$E$14:$E$3379,'Yearly Data'!$A61,'Hazard Data'!$B$14:$B$3379,'Yearly Data'!$B61, 'Hazard Data'!$J$14:$J$3379,'Yearly Data'!$C61)</f>
        <v>5645</v>
      </c>
    </row>
    <row r="62" spans="1:7" x14ac:dyDescent="0.2">
      <c r="A62">
        <v>1965</v>
      </c>
      <c r="B62">
        <v>1</v>
      </c>
      <c r="C62" t="b">
        <v>1</v>
      </c>
      <c r="D62">
        <f>SUMIFS('Hazard Data'!F$14:F$3379,'Hazard Data'!$E$14:$E$3379,'Yearly Data'!$A62,'Hazard Data'!$B$14:$B$3379,'Yearly Data'!$B62, 'Hazard Data'!$J$14:$J$3379,'Yearly Data'!$C62)</f>
        <v>41</v>
      </c>
      <c r="E62">
        <f>SUMIFS('Hazard Data'!G$14:G$3379,'Hazard Data'!$E$14:$E$3379,'Yearly Data'!$A62,'Hazard Data'!$B$14:$B$3379,'Yearly Data'!$B62, 'Hazard Data'!$J$14:$J$3379,'Yearly Data'!$C62)</f>
        <v>0</v>
      </c>
      <c r="F62">
        <f>SUMIFS('Hazard Data'!H$14:H$3379,'Hazard Data'!$E$14:$E$3379,'Yearly Data'!$A62,'Hazard Data'!$B$14:$B$3379,'Yearly Data'!$B62, 'Hazard Data'!$J$14:$J$3379,'Yearly Data'!$C62)</f>
        <v>0</v>
      </c>
      <c r="G62">
        <f>SUMIFS('Hazard Data'!I$14:I$3379,'Hazard Data'!$E$14:$E$3379,'Yearly Data'!$A62,'Hazard Data'!$B$14:$B$3379,'Yearly Data'!$B62, 'Hazard Data'!$J$14:$J$3379,'Yearly Data'!$C62)</f>
        <v>87727</v>
      </c>
    </row>
    <row r="63" spans="1:7" x14ac:dyDescent="0.2">
      <c r="A63">
        <v>1965</v>
      </c>
      <c r="B63">
        <v>1</v>
      </c>
      <c r="C63" t="b">
        <v>0</v>
      </c>
      <c r="D63">
        <f>SUMIFS('Hazard Data'!F$14:F$3379,'Hazard Data'!$E$14:$E$3379,'Yearly Data'!$A63,'Hazard Data'!$B$14:$B$3379,'Yearly Data'!$B63, 'Hazard Data'!$J$14:$J$3379,'Yearly Data'!$C63)</f>
        <v>6</v>
      </c>
      <c r="E63">
        <f>SUMIFS('Hazard Data'!G$14:G$3379,'Hazard Data'!$E$14:$E$3379,'Yearly Data'!$A63,'Hazard Data'!$B$14:$B$3379,'Yearly Data'!$B63, 'Hazard Data'!$J$14:$J$3379,'Yearly Data'!$C63)</f>
        <v>0</v>
      </c>
      <c r="F63">
        <f>SUMIFS('Hazard Data'!H$14:H$3379,'Hazard Data'!$E$14:$E$3379,'Yearly Data'!$A63,'Hazard Data'!$B$14:$B$3379,'Yearly Data'!$B63, 'Hazard Data'!$J$14:$J$3379,'Yearly Data'!$C63)</f>
        <v>12</v>
      </c>
      <c r="G63">
        <f>SUMIFS('Hazard Data'!I$14:I$3379,'Hazard Data'!$E$14:$E$3379,'Yearly Data'!$A63,'Hazard Data'!$B$14:$B$3379,'Yearly Data'!$B63, 'Hazard Data'!$J$14:$J$3379,'Yearly Data'!$C63)</f>
        <v>97161</v>
      </c>
    </row>
    <row r="64" spans="1:7" x14ac:dyDescent="0.2">
      <c r="A64">
        <v>1965</v>
      </c>
      <c r="B64">
        <v>2</v>
      </c>
      <c r="C64" t="b">
        <v>1</v>
      </c>
      <c r="D64">
        <f>SUMIFS('Hazard Data'!F$14:F$3379,'Hazard Data'!$E$14:$E$3379,'Yearly Data'!$A64,'Hazard Data'!$B$14:$B$3379,'Yearly Data'!$B64, 'Hazard Data'!$J$14:$J$3379,'Yearly Data'!$C64)</f>
        <v>44</v>
      </c>
      <c r="E64">
        <f>SUMIFS('Hazard Data'!G$14:G$3379,'Hazard Data'!$E$14:$E$3379,'Yearly Data'!$A64,'Hazard Data'!$B$14:$B$3379,'Yearly Data'!$B64, 'Hazard Data'!$J$14:$J$3379,'Yearly Data'!$C64)</f>
        <v>0</v>
      </c>
      <c r="F64">
        <f>SUMIFS('Hazard Data'!H$14:H$3379,'Hazard Data'!$E$14:$E$3379,'Yearly Data'!$A64,'Hazard Data'!$B$14:$B$3379,'Yearly Data'!$B64, 'Hazard Data'!$J$14:$J$3379,'Yearly Data'!$C64)</f>
        <v>511</v>
      </c>
      <c r="G64">
        <f>SUMIFS('Hazard Data'!I$14:I$3379,'Hazard Data'!$E$14:$E$3379,'Yearly Data'!$A64,'Hazard Data'!$B$14:$B$3379,'Yearly Data'!$B64, 'Hazard Data'!$J$14:$J$3379,'Yearly Data'!$C64)</f>
        <v>1661308</v>
      </c>
    </row>
    <row r="65" spans="1:7" x14ac:dyDescent="0.2">
      <c r="A65">
        <v>1965</v>
      </c>
      <c r="B65">
        <v>2</v>
      </c>
      <c r="C65" t="b">
        <v>0</v>
      </c>
      <c r="D65">
        <f>SUMIFS('Hazard Data'!F$14:F$3379,'Hazard Data'!$E$14:$E$3379,'Yearly Data'!$A65,'Hazard Data'!$B$14:$B$3379,'Yearly Data'!$B65, 'Hazard Data'!$J$14:$J$3379,'Yearly Data'!$C65)</f>
        <v>3</v>
      </c>
      <c r="E65">
        <f>SUMIFS('Hazard Data'!G$14:G$3379,'Hazard Data'!$E$14:$E$3379,'Yearly Data'!$A65,'Hazard Data'!$B$14:$B$3379,'Yearly Data'!$B65, 'Hazard Data'!$J$14:$J$3379,'Yearly Data'!$C65)</f>
        <v>11</v>
      </c>
      <c r="F65">
        <f>SUMIFS('Hazard Data'!H$14:H$3379,'Hazard Data'!$E$14:$E$3379,'Yearly Data'!$A65,'Hazard Data'!$B$14:$B$3379,'Yearly Data'!$B65, 'Hazard Data'!$J$14:$J$3379,'Yearly Data'!$C65)</f>
        <v>0</v>
      </c>
      <c r="G65">
        <f>SUMIFS('Hazard Data'!I$14:I$3379,'Hazard Data'!$E$14:$E$3379,'Yearly Data'!$A65,'Hazard Data'!$B$14:$B$3379,'Yearly Data'!$B65, 'Hazard Data'!$J$14:$J$3379,'Yearly Data'!$C65)</f>
        <v>3364</v>
      </c>
    </row>
    <row r="66" spans="1:7" x14ac:dyDescent="0.2">
      <c r="A66">
        <v>1965</v>
      </c>
      <c r="B66">
        <v>3</v>
      </c>
      <c r="C66" t="b">
        <v>1</v>
      </c>
      <c r="D66">
        <f>SUMIFS('Hazard Data'!F$14:F$3379,'Hazard Data'!$E$14:$E$3379,'Yearly Data'!$A66,'Hazard Data'!$B$14:$B$3379,'Yearly Data'!$B66, 'Hazard Data'!$J$14:$J$3379,'Yearly Data'!$C66)</f>
        <v>44</v>
      </c>
      <c r="E66">
        <f>SUMIFS('Hazard Data'!G$14:G$3379,'Hazard Data'!$E$14:$E$3379,'Yearly Data'!$A66,'Hazard Data'!$B$14:$B$3379,'Yearly Data'!$B66, 'Hazard Data'!$J$14:$J$3379,'Yearly Data'!$C66)</f>
        <v>83</v>
      </c>
      <c r="F66">
        <f>SUMIFS('Hazard Data'!H$14:H$3379,'Hazard Data'!$E$14:$E$3379,'Yearly Data'!$A66,'Hazard Data'!$B$14:$B$3379,'Yearly Data'!$B66, 'Hazard Data'!$J$14:$J$3379,'Yearly Data'!$C66)</f>
        <v>21</v>
      </c>
      <c r="G66">
        <f>SUMIFS('Hazard Data'!I$14:I$3379,'Hazard Data'!$E$14:$E$3379,'Yearly Data'!$A66,'Hazard Data'!$B$14:$B$3379,'Yearly Data'!$B66, 'Hazard Data'!$J$14:$J$3379,'Yearly Data'!$C66)</f>
        <v>119591</v>
      </c>
    </row>
    <row r="67" spans="1:7" x14ac:dyDescent="0.2">
      <c r="A67">
        <v>1965</v>
      </c>
      <c r="B67">
        <v>3</v>
      </c>
      <c r="C67" t="b">
        <v>0</v>
      </c>
      <c r="D67">
        <f>SUMIFS('Hazard Data'!F$14:F$3379,'Hazard Data'!$E$14:$E$3379,'Yearly Data'!$A67,'Hazard Data'!$B$14:$B$3379,'Yearly Data'!$B67, 'Hazard Data'!$J$14:$J$3379,'Yearly Data'!$C67)</f>
        <v>10</v>
      </c>
      <c r="E67">
        <f>SUMIFS('Hazard Data'!G$14:G$3379,'Hazard Data'!$E$14:$E$3379,'Yearly Data'!$A67,'Hazard Data'!$B$14:$B$3379,'Yearly Data'!$B67, 'Hazard Data'!$J$14:$J$3379,'Yearly Data'!$C67)</f>
        <v>0</v>
      </c>
      <c r="F67">
        <f>SUMIFS('Hazard Data'!H$14:H$3379,'Hazard Data'!$E$14:$E$3379,'Yearly Data'!$A67,'Hazard Data'!$B$14:$B$3379,'Yearly Data'!$B67, 'Hazard Data'!$J$14:$J$3379,'Yearly Data'!$C67)</f>
        <v>192</v>
      </c>
      <c r="G67">
        <f>SUMIFS('Hazard Data'!I$14:I$3379,'Hazard Data'!$E$14:$E$3379,'Yearly Data'!$A67,'Hazard Data'!$B$14:$B$3379,'Yearly Data'!$B67, 'Hazard Data'!$J$14:$J$3379,'Yearly Data'!$C67)</f>
        <v>253041</v>
      </c>
    </row>
    <row r="68" spans="1:7" x14ac:dyDescent="0.2">
      <c r="A68">
        <v>1965</v>
      </c>
      <c r="B68">
        <v>4</v>
      </c>
      <c r="C68" t="b">
        <v>1</v>
      </c>
      <c r="D68">
        <f>SUMIFS('Hazard Data'!F$14:F$3379,'Hazard Data'!$E$14:$E$3379,'Yearly Data'!$A68,'Hazard Data'!$B$14:$B$3379,'Yearly Data'!$B68, 'Hazard Data'!$J$14:$J$3379,'Yearly Data'!$C68)</f>
        <v>41</v>
      </c>
      <c r="E68">
        <f>SUMIFS('Hazard Data'!G$14:G$3379,'Hazard Data'!$E$14:$E$3379,'Yearly Data'!$A68,'Hazard Data'!$B$14:$B$3379,'Yearly Data'!$B68, 'Hazard Data'!$J$14:$J$3379,'Yearly Data'!$C68)</f>
        <v>0</v>
      </c>
      <c r="F68">
        <f>SUMIFS('Hazard Data'!H$14:H$3379,'Hazard Data'!$E$14:$E$3379,'Yearly Data'!$A68,'Hazard Data'!$B$14:$B$3379,'Yearly Data'!$B68, 'Hazard Data'!$J$14:$J$3379,'Yearly Data'!$C68)</f>
        <v>0</v>
      </c>
      <c r="G68">
        <f>SUMIFS('Hazard Data'!I$14:I$3379,'Hazard Data'!$E$14:$E$3379,'Yearly Data'!$A68,'Hazard Data'!$B$14:$B$3379,'Yearly Data'!$B68, 'Hazard Data'!$J$14:$J$3379,'Yearly Data'!$C68)</f>
        <v>9566</v>
      </c>
    </row>
    <row r="69" spans="1:7" x14ac:dyDescent="0.2">
      <c r="A69">
        <v>1965</v>
      </c>
      <c r="B69">
        <v>4</v>
      </c>
      <c r="C69" t="b">
        <v>0</v>
      </c>
      <c r="D69">
        <f>SUMIFS('Hazard Data'!F$14:F$3379,'Hazard Data'!$E$14:$E$3379,'Yearly Data'!$A69,'Hazard Data'!$B$14:$B$3379,'Yearly Data'!$B69, 'Hazard Data'!$J$14:$J$3379,'Yearly Data'!$C69)</f>
        <v>5</v>
      </c>
      <c r="E69">
        <f>SUMIFS('Hazard Data'!G$14:G$3379,'Hazard Data'!$E$14:$E$3379,'Yearly Data'!$A69,'Hazard Data'!$B$14:$B$3379,'Yearly Data'!$B69, 'Hazard Data'!$J$14:$J$3379,'Yearly Data'!$C69)</f>
        <v>25</v>
      </c>
      <c r="F69">
        <f>SUMIFS('Hazard Data'!H$14:H$3379,'Hazard Data'!$E$14:$E$3379,'Yearly Data'!$A69,'Hazard Data'!$B$14:$B$3379,'Yearly Data'!$B69, 'Hazard Data'!$J$14:$J$3379,'Yearly Data'!$C69)</f>
        <v>24</v>
      </c>
      <c r="G69">
        <f>SUMIFS('Hazard Data'!I$14:I$3379,'Hazard Data'!$E$14:$E$3379,'Yearly Data'!$A69,'Hazard Data'!$B$14:$B$3379,'Yearly Data'!$B69, 'Hazard Data'!$J$14:$J$3379,'Yearly Data'!$C69)</f>
        <v>11463</v>
      </c>
    </row>
    <row r="70" spans="1:7" x14ac:dyDescent="0.2">
      <c r="A70">
        <v>1965</v>
      </c>
      <c r="B70">
        <v>5</v>
      </c>
      <c r="C70" t="b">
        <v>1</v>
      </c>
      <c r="D70">
        <f>SUMIFS('Hazard Data'!F$14:F$3379,'Hazard Data'!$E$14:$E$3379,'Yearly Data'!$A70,'Hazard Data'!$B$14:$B$3379,'Yearly Data'!$B70, 'Hazard Data'!$J$14:$J$3379,'Yearly Data'!$C70)</f>
        <v>40</v>
      </c>
      <c r="E70">
        <f>SUMIFS('Hazard Data'!G$14:G$3379,'Hazard Data'!$E$14:$E$3379,'Yearly Data'!$A70,'Hazard Data'!$B$14:$B$3379,'Yearly Data'!$B70, 'Hazard Data'!$J$14:$J$3379,'Yearly Data'!$C70)</f>
        <v>0</v>
      </c>
      <c r="F70">
        <f>SUMIFS('Hazard Data'!H$14:H$3379,'Hazard Data'!$E$14:$E$3379,'Yearly Data'!$A70,'Hazard Data'!$B$14:$B$3379,'Yearly Data'!$B70, 'Hazard Data'!$J$14:$J$3379,'Yearly Data'!$C70)</f>
        <v>0</v>
      </c>
      <c r="G70">
        <f>SUMIFS('Hazard Data'!I$14:I$3379,'Hazard Data'!$E$14:$E$3379,'Yearly Data'!$A70,'Hazard Data'!$B$14:$B$3379,'Yearly Data'!$B70, 'Hazard Data'!$J$14:$J$3379,'Yearly Data'!$C70)</f>
        <v>1650</v>
      </c>
    </row>
    <row r="71" spans="1:7" x14ac:dyDescent="0.2">
      <c r="A71">
        <v>1965</v>
      </c>
      <c r="B71">
        <v>5</v>
      </c>
      <c r="C71" t="b">
        <v>0</v>
      </c>
      <c r="D71">
        <f>SUMIFS('Hazard Data'!F$14:F$3379,'Hazard Data'!$E$14:$E$3379,'Yearly Data'!$A71,'Hazard Data'!$B$14:$B$3379,'Yearly Data'!$B71, 'Hazard Data'!$J$14:$J$3379,'Yearly Data'!$C71)</f>
        <v>3</v>
      </c>
      <c r="E71">
        <f>SUMIFS('Hazard Data'!G$14:G$3379,'Hazard Data'!$E$14:$E$3379,'Yearly Data'!$A71,'Hazard Data'!$B$14:$B$3379,'Yearly Data'!$B71, 'Hazard Data'!$J$14:$J$3379,'Yearly Data'!$C71)</f>
        <v>0</v>
      </c>
      <c r="F71">
        <f>SUMIFS('Hazard Data'!H$14:H$3379,'Hazard Data'!$E$14:$E$3379,'Yearly Data'!$A71,'Hazard Data'!$B$14:$B$3379,'Yearly Data'!$B71, 'Hazard Data'!$J$14:$J$3379,'Yearly Data'!$C71)</f>
        <v>2</v>
      </c>
      <c r="G71">
        <f>SUMIFS('Hazard Data'!I$14:I$3379,'Hazard Data'!$E$14:$E$3379,'Yearly Data'!$A71,'Hazard Data'!$B$14:$B$3379,'Yearly Data'!$B71, 'Hazard Data'!$J$14:$J$3379,'Yearly Data'!$C71)</f>
        <v>21704</v>
      </c>
    </row>
    <row r="72" spans="1:7" x14ac:dyDescent="0.2">
      <c r="A72">
        <v>1965</v>
      </c>
      <c r="B72">
        <v>6</v>
      </c>
      <c r="C72" t="b">
        <v>1</v>
      </c>
      <c r="D72">
        <f>SUMIFS('Hazard Data'!F$14:F$3379,'Hazard Data'!$E$14:$E$3379,'Yearly Data'!$A72,'Hazard Data'!$B$14:$B$3379,'Yearly Data'!$B72, 'Hazard Data'!$J$14:$J$3379,'Yearly Data'!$C72)</f>
        <v>41</v>
      </c>
      <c r="E72">
        <f>SUMIFS('Hazard Data'!G$14:G$3379,'Hazard Data'!$E$14:$E$3379,'Yearly Data'!$A72,'Hazard Data'!$B$14:$B$3379,'Yearly Data'!$B72, 'Hazard Data'!$J$14:$J$3379,'Yearly Data'!$C72)</f>
        <v>13</v>
      </c>
      <c r="F72">
        <f>SUMIFS('Hazard Data'!H$14:H$3379,'Hazard Data'!$E$14:$E$3379,'Yearly Data'!$A72,'Hazard Data'!$B$14:$B$3379,'Yearly Data'!$B72, 'Hazard Data'!$J$14:$J$3379,'Yearly Data'!$C72)</f>
        <v>13</v>
      </c>
      <c r="G72">
        <f>SUMIFS('Hazard Data'!I$14:I$3379,'Hazard Data'!$E$14:$E$3379,'Yearly Data'!$A72,'Hazard Data'!$B$14:$B$3379,'Yearly Data'!$B72, 'Hazard Data'!$J$14:$J$3379,'Yearly Data'!$C72)</f>
        <v>1567</v>
      </c>
    </row>
    <row r="73" spans="1:7" x14ac:dyDescent="0.2">
      <c r="A73">
        <v>1965</v>
      </c>
      <c r="B73">
        <v>6</v>
      </c>
      <c r="C73" t="b">
        <v>0</v>
      </c>
      <c r="D73">
        <f>SUMIFS('Hazard Data'!F$14:F$3379,'Hazard Data'!$E$14:$E$3379,'Yearly Data'!$A73,'Hazard Data'!$B$14:$B$3379,'Yearly Data'!$B73, 'Hazard Data'!$J$14:$J$3379,'Yearly Data'!$C73)</f>
        <v>4</v>
      </c>
      <c r="E73">
        <f>SUMIFS('Hazard Data'!G$14:G$3379,'Hazard Data'!$E$14:$E$3379,'Yearly Data'!$A73,'Hazard Data'!$B$14:$B$3379,'Yearly Data'!$B73, 'Hazard Data'!$J$14:$J$3379,'Yearly Data'!$C73)</f>
        <v>0</v>
      </c>
      <c r="F73">
        <f>SUMIFS('Hazard Data'!H$14:H$3379,'Hazard Data'!$E$14:$E$3379,'Yearly Data'!$A73,'Hazard Data'!$B$14:$B$3379,'Yearly Data'!$B73, 'Hazard Data'!$J$14:$J$3379,'Yearly Data'!$C73)</f>
        <v>0</v>
      </c>
      <c r="G73">
        <f>SUMIFS('Hazard Data'!I$14:I$3379,'Hazard Data'!$E$14:$E$3379,'Yearly Data'!$A73,'Hazard Data'!$B$14:$B$3379,'Yearly Data'!$B73, 'Hazard Data'!$J$14:$J$3379,'Yearly Data'!$C73)</f>
        <v>4462</v>
      </c>
    </row>
    <row r="74" spans="1:7" x14ac:dyDescent="0.2">
      <c r="A74">
        <v>1966</v>
      </c>
      <c r="B74">
        <v>1</v>
      </c>
      <c r="C74" t="b">
        <v>1</v>
      </c>
      <c r="D74">
        <f>SUMIFS('Hazard Data'!F$14:F$3379,'Hazard Data'!$E$14:$E$3379,'Yearly Data'!$A74,'Hazard Data'!$B$14:$B$3379,'Yearly Data'!$B74, 'Hazard Data'!$J$14:$J$3379,'Yearly Data'!$C74)</f>
        <v>26</v>
      </c>
      <c r="E74">
        <f>SUMIFS('Hazard Data'!G$14:G$3379,'Hazard Data'!$E$14:$E$3379,'Yearly Data'!$A74,'Hazard Data'!$B$14:$B$3379,'Yearly Data'!$B74, 'Hazard Data'!$J$14:$J$3379,'Yearly Data'!$C74)</f>
        <v>6</v>
      </c>
      <c r="F74">
        <f>SUMIFS('Hazard Data'!H$14:H$3379,'Hazard Data'!$E$14:$E$3379,'Yearly Data'!$A74,'Hazard Data'!$B$14:$B$3379,'Yearly Data'!$B74, 'Hazard Data'!$J$14:$J$3379,'Yearly Data'!$C74)</f>
        <v>0</v>
      </c>
      <c r="G74">
        <f>SUMIFS('Hazard Data'!I$14:I$3379,'Hazard Data'!$E$14:$E$3379,'Yearly Data'!$A74,'Hazard Data'!$B$14:$B$3379,'Yearly Data'!$B74, 'Hazard Data'!$J$14:$J$3379,'Yearly Data'!$C74)</f>
        <v>249156</v>
      </c>
    </row>
    <row r="75" spans="1:7" x14ac:dyDescent="0.2">
      <c r="A75">
        <v>1966</v>
      </c>
      <c r="B75">
        <v>1</v>
      </c>
      <c r="C75" t="b">
        <v>0</v>
      </c>
      <c r="D75">
        <f>SUMIFS('Hazard Data'!F$14:F$3379,'Hazard Data'!$E$14:$E$3379,'Yearly Data'!$A75,'Hazard Data'!$B$14:$B$3379,'Yearly Data'!$B75, 'Hazard Data'!$J$14:$J$3379,'Yearly Data'!$C75)</f>
        <v>4</v>
      </c>
      <c r="E75">
        <f>SUMIFS('Hazard Data'!G$14:G$3379,'Hazard Data'!$E$14:$E$3379,'Yearly Data'!$A75,'Hazard Data'!$B$14:$B$3379,'Yearly Data'!$B75, 'Hazard Data'!$J$14:$J$3379,'Yearly Data'!$C75)</f>
        <v>4</v>
      </c>
      <c r="F75">
        <f>SUMIFS('Hazard Data'!H$14:H$3379,'Hazard Data'!$E$14:$E$3379,'Yearly Data'!$A75,'Hazard Data'!$B$14:$B$3379,'Yearly Data'!$B75, 'Hazard Data'!$J$14:$J$3379,'Yearly Data'!$C75)</f>
        <v>0</v>
      </c>
      <c r="G75">
        <f>SUMIFS('Hazard Data'!I$14:I$3379,'Hazard Data'!$E$14:$E$3379,'Yearly Data'!$A75,'Hazard Data'!$B$14:$B$3379,'Yearly Data'!$B75, 'Hazard Data'!$J$14:$J$3379,'Yearly Data'!$C75)</f>
        <v>220405</v>
      </c>
    </row>
    <row r="76" spans="1:7" x14ac:dyDescent="0.2">
      <c r="A76">
        <v>1966</v>
      </c>
      <c r="B76">
        <v>2</v>
      </c>
      <c r="C76" t="b">
        <v>1</v>
      </c>
      <c r="D76">
        <f>SUMIFS('Hazard Data'!F$14:F$3379,'Hazard Data'!$E$14:$E$3379,'Yearly Data'!$A76,'Hazard Data'!$B$14:$B$3379,'Yearly Data'!$B76, 'Hazard Data'!$J$14:$J$3379,'Yearly Data'!$C76)</f>
        <v>24</v>
      </c>
      <c r="E76">
        <f>SUMIFS('Hazard Data'!G$14:G$3379,'Hazard Data'!$E$14:$E$3379,'Yearly Data'!$A76,'Hazard Data'!$B$14:$B$3379,'Yearly Data'!$B76, 'Hazard Data'!$J$14:$J$3379,'Yearly Data'!$C76)</f>
        <v>0</v>
      </c>
      <c r="F76">
        <f>SUMIFS('Hazard Data'!H$14:H$3379,'Hazard Data'!$E$14:$E$3379,'Yearly Data'!$A76,'Hazard Data'!$B$14:$B$3379,'Yearly Data'!$B76, 'Hazard Data'!$J$14:$J$3379,'Yearly Data'!$C76)</f>
        <v>0</v>
      </c>
      <c r="G76">
        <f>SUMIFS('Hazard Data'!I$14:I$3379,'Hazard Data'!$E$14:$E$3379,'Yearly Data'!$A76,'Hazard Data'!$B$14:$B$3379,'Yearly Data'!$B76, 'Hazard Data'!$J$14:$J$3379,'Yearly Data'!$C76)</f>
        <v>185645</v>
      </c>
    </row>
    <row r="77" spans="1:7" x14ac:dyDescent="0.2">
      <c r="A77">
        <v>1966</v>
      </c>
      <c r="B77">
        <v>2</v>
      </c>
      <c r="C77" t="b">
        <v>0</v>
      </c>
      <c r="D77">
        <f>SUMIFS('Hazard Data'!F$14:F$3379,'Hazard Data'!$E$14:$E$3379,'Yearly Data'!$A77,'Hazard Data'!$B$14:$B$3379,'Yearly Data'!$B77, 'Hazard Data'!$J$14:$J$3379,'Yearly Data'!$C77)</f>
        <v>2</v>
      </c>
      <c r="E77">
        <f>SUMIFS('Hazard Data'!G$14:G$3379,'Hazard Data'!$E$14:$E$3379,'Yearly Data'!$A77,'Hazard Data'!$B$14:$B$3379,'Yearly Data'!$B77, 'Hazard Data'!$J$14:$J$3379,'Yearly Data'!$C77)</f>
        <v>3</v>
      </c>
      <c r="F77">
        <f>SUMIFS('Hazard Data'!H$14:H$3379,'Hazard Data'!$E$14:$E$3379,'Yearly Data'!$A77,'Hazard Data'!$B$14:$B$3379,'Yearly Data'!$B77, 'Hazard Data'!$J$14:$J$3379,'Yearly Data'!$C77)</f>
        <v>0</v>
      </c>
      <c r="G77">
        <f>SUMIFS('Hazard Data'!I$14:I$3379,'Hazard Data'!$E$14:$E$3379,'Yearly Data'!$A77,'Hazard Data'!$B$14:$B$3379,'Yearly Data'!$B77, 'Hazard Data'!$J$14:$J$3379,'Yearly Data'!$C77)</f>
        <v>0</v>
      </c>
    </row>
    <row r="78" spans="1:7" x14ac:dyDescent="0.2">
      <c r="A78">
        <v>1966</v>
      </c>
      <c r="B78">
        <v>3</v>
      </c>
      <c r="C78" t="b">
        <v>1</v>
      </c>
      <c r="D78">
        <f>SUMIFS('Hazard Data'!F$14:F$3379,'Hazard Data'!$E$14:$E$3379,'Yearly Data'!$A78,'Hazard Data'!$B$14:$B$3379,'Yearly Data'!$B78, 'Hazard Data'!$J$14:$J$3379,'Yearly Data'!$C78)</f>
        <v>25</v>
      </c>
      <c r="E78">
        <f>SUMIFS('Hazard Data'!G$14:G$3379,'Hazard Data'!$E$14:$E$3379,'Yearly Data'!$A78,'Hazard Data'!$B$14:$B$3379,'Yearly Data'!$B78, 'Hazard Data'!$J$14:$J$3379,'Yearly Data'!$C78)</f>
        <v>0</v>
      </c>
      <c r="F78">
        <f>SUMIFS('Hazard Data'!H$14:H$3379,'Hazard Data'!$E$14:$E$3379,'Yearly Data'!$A78,'Hazard Data'!$B$14:$B$3379,'Yearly Data'!$B78, 'Hazard Data'!$J$14:$J$3379,'Yearly Data'!$C78)</f>
        <v>12</v>
      </c>
      <c r="G78">
        <f>SUMIFS('Hazard Data'!I$14:I$3379,'Hazard Data'!$E$14:$E$3379,'Yearly Data'!$A78,'Hazard Data'!$B$14:$B$3379,'Yearly Data'!$B78, 'Hazard Data'!$J$14:$J$3379,'Yearly Data'!$C78)</f>
        <v>281263</v>
      </c>
    </row>
    <row r="79" spans="1:7" x14ac:dyDescent="0.2">
      <c r="A79">
        <v>1966</v>
      </c>
      <c r="B79">
        <v>3</v>
      </c>
      <c r="C79" t="b">
        <v>0</v>
      </c>
      <c r="D79">
        <f>SUMIFS('Hazard Data'!F$14:F$3379,'Hazard Data'!$E$14:$E$3379,'Yearly Data'!$A79,'Hazard Data'!$B$14:$B$3379,'Yearly Data'!$B79, 'Hazard Data'!$J$14:$J$3379,'Yearly Data'!$C79)</f>
        <v>6</v>
      </c>
      <c r="E79">
        <f>SUMIFS('Hazard Data'!G$14:G$3379,'Hazard Data'!$E$14:$E$3379,'Yearly Data'!$A79,'Hazard Data'!$B$14:$B$3379,'Yearly Data'!$B79, 'Hazard Data'!$J$14:$J$3379,'Yearly Data'!$C79)</f>
        <v>5</v>
      </c>
      <c r="F79">
        <f>SUMIFS('Hazard Data'!H$14:H$3379,'Hazard Data'!$E$14:$E$3379,'Yearly Data'!$A79,'Hazard Data'!$B$14:$B$3379,'Yearly Data'!$B79, 'Hazard Data'!$J$14:$J$3379,'Yearly Data'!$C79)</f>
        <v>0</v>
      </c>
      <c r="G79">
        <f>SUMIFS('Hazard Data'!I$14:I$3379,'Hazard Data'!$E$14:$E$3379,'Yearly Data'!$A79,'Hazard Data'!$B$14:$B$3379,'Yearly Data'!$B79, 'Hazard Data'!$J$14:$J$3379,'Yearly Data'!$C79)</f>
        <v>281479</v>
      </c>
    </row>
    <row r="80" spans="1:7" x14ac:dyDescent="0.2">
      <c r="A80">
        <v>1966</v>
      </c>
      <c r="B80">
        <v>4</v>
      </c>
      <c r="C80" t="b">
        <v>1</v>
      </c>
      <c r="D80">
        <f>SUMIFS('Hazard Data'!F$14:F$3379,'Hazard Data'!$E$14:$E$3379,'Yearly Data'!$A80,'Hazard Data'!$B$14:$B$3379,'Yearly Data'!$B80, 'Hazard Data'!$J$14:$J$3379,'Yearly Data'!$C80)</f>
        <v>24</v>
      </c>
      <c r="E80">
        <f>SUMIFS('Hazard Data'!G$14:G$3379,'Hazard Data'!$E$14:$E$3379,'Yearly Data'!$A80,'Hazard Data'!$B$14:$B$3379,'Yearly Data'!$B80, 'Hazard Data'!$J$14:$J$3379,'Yearly Data'!$C80)</f>
        <v>0</v>
      </c>
      <c r="F80">
        <f>SUMIFS('Hazard Data'!H$14:H$3379,'Hazard Data'!$E$14:$E$3379,'Yearly Data'!$A80,'Hazard Data'!$B$14:$B$3379,'Yearly Data'!$B80, 'Hazard Data'!$J$14:$J$3379,'Yearly Data'!$C80)</f>
        <v>0</v>
      </c>
      <c r="G80">
        <f>SUMIFS('Hazard Data'!I$14:I$3379,'Hazard Data'!$E$14:$E$3379,'Yearly Data'!$A80,'Hazard Data'!$B$14:$B$3379,'Yearly Data'!$B80, 'Hazard Data'!$J$14:$J$3379,'Yearly Data'!$C80)</f>
        <v>286026</v>
      </c>
    </row>
    <row r="81" spans="1:7" x14ac:dyDescent="0.2">
      <c r="A81">
        <v>1966</v>
      </c>
      <c r="B81">
        <v>4</v>
      </c>
      <c r="C81" t="b">
        <v>0</v>
      </c>
      <c r="D81">
        <f>SUMIFS('Hazard Data'!F$14:F$3379,'Hazard Data'!$E$14:$E$3379,'Yearly Data'!$A81,'Hazard Data'!$B$14:$B$3379,'Yearly Data'!$B81, 'Hazard Data'!$J$14:$J$3379,'Yearly Data'!$C81)</f>
        <v>5</v>
      </c>
      <c r="E81">
        <f>SUMIFS('Hazard Data'!G$14:G$3379,'Hazard Data'!$E$14:$E$3379,'Yearly Data'!$A81,'Hazard Data'!$B$14:$B$3379,'Yearly Data'!$B81, 'Hazard Data'!$J$14:$J$3379,'Yearly Data'!$C81)</f>
        <v>3</v>
      </c>
      <c r="F81">
        <f>SUMIFS('Hazard Data'!H$14:H$3379,'Hazard Data'!$E$14:$E$3379,'Yearly Data'!$A81,'Hazard Data'!$B$14:$B$3379,'Yearly Data'!$B81, 'Hazard Data'!$J$14:$J$3379,'Yearly Data'!$C81)</f>
        <v>0</v>
      </c>
      <c r="G81">
        <f>SUMIFS('Hazard Data'!I$14:I$3379,'Hazard Data'!$E$14:$E$3379,'Yearly Data'!$A81,'Hazard Data'!$B$14:$B$3379,'Yearly Data'!$B81, 'Hazard Data'!$J$14:$J$3379,'Yearly Data'!$C81)</f>
        <v>282182</v>
      </c>
    </row>
    <row r="82" spans="1:7" x14ac:dyDescent="0.2">
      <c r="A82">
        <v>1966</v>
      </c>
      <c r="B82">
        <v>5</v>
      </c>
      <c r="C82" t="b">
        <v>1</v>
      </c>
      <c r="D82">
        <f>SUMIFS('Hazard Data'!F$14:F$3379,'Hazard Data'!$E$14:$E$3379,'Yearly Data'!$A82,'Hazard Data'!$B$14:$B$3379,'Yearly Data'!$B82, 'Hazard Data'!$J$14:$J$3379,'Yearly Data'!$C82)</f>
        <v>23</v>
      </c>
      <c r="E82">
        <f>SUMIFS('Hazard Data'!G$14:G$3379,'Hazard Data'!$E$14:$E$3379,'Yearly Data'!$A82,'Hazard Data'!$B$14:$B$3379,'Yearly Data'!$B82, 'Hazard Data'!$J$14:$J$3379,'Yearly Data'!$C82)</f>
        <v>0</v>
      </c>
      <c r="F82">
        <f>SUMIFS('Hazard Data'!H$14:H$3379,'Hazard Data'!$E$14:$E$3379,'Yearly Data'!$A82,'Hazard Data'!$B$14:$B$3379,'Yearly Data'!$B82, 'Hazard Data'!$J$14:$J$3379,'Yearly Data'!$C82)</f>
        <v>0</v>
      </c>
      <c r="G82">
        <f>SUMIFS('Hazard Data'!I$14:I$3379,'Hazard Data'!$E$14:$E$3379,'Yearly Data'!$A82,'Hazard Data'!$B$14:$B$3379,'Yearly Data'!$B82, 'Hazard Data'!$J$14:$J$3379,'Yearly Data'!$C82)</f>
        <v>197336</v>
      </c>
    </row>
    <row r="83" spans="1:7" x14ac:dyDescent="0.2">
      <c r="A83">
        <v>1966</v>
      </c>
      <c r="B83">
        <v>5</v>
      </c>
      <c r="C83" t="b">
        <v>0</v>
      </c>
      <c r="D83">
        <f>SUMIFS('Hazard Data'!F$14:F$3379,'Hazard Data'!$E$14:$E$3379,'Yearly Data'!$A83,'Hazard Data'!$B$14:$B$3379,'Yearly Data'!$B83, 'Hazard Data'!$J$14:$J$3379,'Yearly Data'!$C83)</f>
        <v>5</v>
      </c>
      <c r="E83">
        <f>SUMIFS('Hazard Data'!G$14:G$3379,'Hazard Data'!$E$14:$E$3379,'Yearly Data'!$A83,'Hazard Data'!$B$14:$B$3379,'Yearly Data'!$B83, 'Hazard Data'!$J$14:$J$3379,'Yearly Data'!$C83)</f>
        <v>3</v>
      </c>
      <c r="F83">
        <f>SUMIFS('Hazard Data'!H$14:H$3379,'Hazard Data'!$E$14:$E$3379,'Yearly Data'!$A83,'Hazard Data'!$B$14:$B$3379,'Yearly Data'!$B83, 'Hazard Data'!$J$14:$J$3379,'Yearly Data'!$C83)</f>
        <v>0</v>
      </c>
      <c r="G83">
        <f>SUMIFS('Hazard Data'!I$14:I$3379,'Hazard Data'!$E$14:$E$3379,'Yearly Data'!$A83,'Hazard Data'!$B$14:$B$3379,'Yearly Data'!$B83, 'Hazard Data'!$J$14:$J$3379,'Yearly Data'!$C83)</f>
        <v>253955</v>
      </c>
    </row>
    <row r="84" spans="1:7" x14ac:dyDescent="0.2">
      <c r="A84">
        <v>1966</v>
      </c>
      <c r="B84">
        <v>6</v>
      </c>
      <c r="C84" t="b">
        <v>1</v>
      </c>
      <c r="D84">
        <f>SUMIFS('Hazard Data'!F$14:F$3379,'Hazard Data'!$E$14:$E$3379,'Yearly Data'!$A84,'Hazard Data'!$B$14:$B$3379,'Yearly Data'!$B84, 'Hazard Data'!$J$14:$J$3379,'Yearly Data'!$C84)</f>
        <v>23</v>
      </c>
      <c r="E84">
        <f>SUMIFS('Hazard Data'!G$14:G$3379,'Hazard Data'!$E$14:$E$3379,'Yearly Data'!$A84,'Hazard Data'!$B$14:$B$3379,'Yearly Data'!$B84, 'Hazard Data'!$J$14:$J$3379,'Yearly Data'!$C84)</f>
        <v>0</v>
      </c>
      <c r="F84">
        <f>SUMIFS('Hazard Data'!H$14:H$3379,'Hazard Data'!$E$14:$E$3379,'Yearly Data'!$A84,'Hazard Data'!$B$14:$B$3379,'Yearly Data'!$B84, 'Hazard Data'!$J$14:$J$3379,'Yearly Data'!$C84)</f>
        <v>0</v>
      </c>
      <c r="G84">
        <f>SUMIFS('Hazard Data'!I$14:I$3379,'Hazard Data'!$E$14:$E$3379,'Yearly Data'!$A84,'Hazard Data'!$B$14:$B$3379,'Yearly Data'!$B84, 'Hazard Data'!$J$14:$J$3379,'Yearly Data'!$C84)</f>
        <v>198141</v>
      </c>
    </row>
    <row r="85" spans="1:7" x14ac:dyDescent="0.2">
      <c r="A85">
        <v>1966</v>
      </c>
      <c r="B85">
        <v>6</v>
      </c>
      <c r="C85" t="b">
        <v>0</v>
      </c>
      <c r="D85">
        <f>SUMIFS('Hazard Data'!F$14:F$3379,'Hazard Data'!$E$14:$E$3379,'Yearly Data'!$A85,'Hazard Data'!$B$14:$B$3379,'Yearly Data'!$B85, 'Hazard Data'!$J$14:$J$3379,'Yearly Data'!$C85)</f>
        <v>3</v>
      </c>
      <c r="E85">
        <f>SUMIFS('Hazard Data'!G$14:G$3379,'Hazard Data'!$E$14:$E$3379,'Yearly Data'!$A85,'Hazard Data'!$B$14:$B$3379,'Yearly Data'!$B85, 'Hazard Data'!$J$14:$J$3379,'Yearly Data'!$C85)</f>
        <v>1</v>
      </c>
      <c r="F85">
        <f>SUMIFS('Hazard Data'!H$14:H$3379,'Hazard Data'!$E$14:$E$3379,'Yearly Data'!$A85,'Hazard Data'!$B$14:$B$3379,'Yearly Data'!$B85, 'Hazard Data'!$J$14:$J$3379,'Yearly Data'!$C85)</f>
        <v>0</v>
      </c>
      <c r="G85">
        <f>SUMIFS('Hazard Data'!I$14:I$3379,'Hazard Data'!$E$14:$E$3379,'Yearly Data'!$A85,'Hazard Data'!$B$14:$B$3379,'Yearly Data'!$B85, 'Hazard Data'!$J$14:$J$3379,'Yearly Data'!$C85)</f>
        <v>37804</v>
      </c>
    </row>
    <row r="86" spans="1:7" x14ac:dyDescent="0.2">
      <c r="A86">
        <v>1967</v>
      </c>
      <c r="B86">
        <v>1</v>
      </c>
      <c r="C86" t="b">
        <v>1</v>
      </c>
      <c r="D86">
        <f>SUMIFS('Hazard Data'!F$14:F$3379,'Hazard Data'!$E$14:$E$3379,'Yearly Data'!$A86,'Hazard Data'!$B$14:$B$3379,'Yearly Data'!$B86, 'Hazard Data'!$J$14:$J$3379,'Yearly Data'!$C86)</f>
        <v>8</v>
      </c>
      <c r="E86">
        <f>SUMIFS('Hazard Data'!G$14:G$3379,'Hazard Data'!$E$14:$E$3379,'Yearly Data'!$A86,'Hazard Data'!$B$14:$B$3379,'Yearly Data'!$B86, 'Hazard Data'!$J$14:$J$3379,'Yearly Data'!$C86)</f>
        <v>0</v>
      </c>
      <c r="F86">
        <f>SUMIFS('Hazard Data'!H$14:H$3379,'Hazard Data'!$E$14:$E$3379,'Yearly Data'!$A86,'Hazard Data'!$B$14:$B$3379,'Yearly Data'!$B86, 'Hazard Data'!$J$14:$J$3379,'Yearly Data'!$C86)</f>
        <v>0</v>
      </c>
      <c r="G86">
        <f>SUMIFS('Hazard Data'!I$14:I$3379,'Hazard Data'!$E$14:$E$3379,'Yearly Data'!$A86,'Hazard Data'!$B$14:$B$3379,'Yearly Data'!$B86, 'Hazard Data'!$J$14:$J$3379,'Yearly Data'!$C86)</f>
        <v>342992</v>
      </c>
    </row>
    <row r="87" spans="1:7" x14ac:dyDescent="0.2">
      <c r="A87">
        <v>1967</v>
      </c>
      <c r="B87">
        <v>1</v>
      </c>
      <c r="C87" t="b">
        <v>0</v>
      </c>
      <c r="D87">
        <f>SUMIFS('Hazard Data'!F$14:F$3379,'Hazard Data'!$E$14:$E$3379,'Yearly Data'!$A87,'Hazard Data'!$B$14:$B$3379,'Yearly Data'!$B87, 'Hazard Data'!$J$14:$J$3379,'Yearly Data'!$C87)</f>
        <v>3</v>
      </c>
      <c r="E87">
        <f>SUMIFS('Hazard Data'!G$14:G$3379,'Hazard Data'!$E$14:$E$3379,'Yearly Data'!$A87,'Hazard Data'!$B$14:$B$3379,'Yearly Data'!$B87, 'Hazard Data'!$J$14:$J$3379,'Yearly Data'!$C87)</f>
        <v>0</v>
      </c>
      <c r="F87">
        <f>SUMIFS('Hazard Data'!H$14:H$3379,'Hazard Data'!$E$14:$E$3379,'Yearly Data'!$A87,'Hazard Data'!$B$14:$B$3379,'Yearly Data'!$B87, 'Hazard Data'!$J$14:$J$3379,'Yearly Data'!$C87)</f>
        <v>0</v>
      </c>
      <c r="G87">
        <f>SUMIFS('Hazard Data'!I$14:I$3379,'Hazard Data'!$E$14:$E$3379,'Yearly Data'!$A87,'Hazard Data'!$B$14:$B$3379,'Yearly Data'!$B87, 'Hazard Data'!$J$14:$J$3379,'Yearly Data'!$C87)</f>
        <v>0</v>
      </c>
    </row>
    <row r="88" spans="1:7" x14ac:dyDescent="0.2">
      <c r="A88">
        <v>1967</v>
      </c>
      <c r="B88">
        <v>2</v>
      </c>
      <c r="C88" t="b">
        <v>1</v>
      </c>
      <c r="D88">
        <f>SUMIFS('Hazard Data'!F$14:F$3379,'Hazard Data'!$E$14:$E$3379,'Yearly Data'!$A88,'Hazard Data'!$B$14:$B$3379,'Yearly Data'!$B88, 'Hazard Data'!$J$14:$J$3379,'Yearly Data'!$C88)</f>
        <v>9</v>
      </c>
      <c r="E88">
        <f>SUMIFS('Hazard Data'!G$14:G$3379,'Hazard Data'!$E$14:$E$3379,'Yearly Data'!$A88,'Hazard Data'!$B$14:$B$3379,'Yearly Data'!$B88, 'Hazard Data'!$J$14:$J$3379,'Yearly Data'!$C88)</f>
        <v>0</v>
      </c>
      <c r="F88">
        <f>SUMIFS('Hazard Data'!H$14:H$3379,'Hazard Data'!$E$14:$E$3379,'Yearly Data'!$A88,'Hazard Data'!$B$14:$B$3379,'Yearly Data'!$B88, 'Hazard Data'!$J$14:$J$3379,'Yearly Data'!$C88)</f>
        <v>24</v>
      </c>
      <c r="G88">
        <f>SUMIFS('Hazard Data'!I$14:I$3379,'Hazard Data'!$E$14:$E$3379,'Yearly Data'!$A88,'Hazard Data'!$B$14:$B$3379,'Yearly Data'!$B88, 'Hazard Data'!$J$14:$J$3379,'Yearly Data'!$C88)</f>
        <v>409920</v>
      </c>
    </row>
    <row r="89" spans="1:7" x14ac:dyDescent="0.2">
      <c r="A89">
        <v>1967</v>
      </c>
      <c r="B89">
        <v>2</v>
      </c>
      <c r="C89" t="b">
        <v>0</v>
      </c>
      <c r="D89">
        <f>SUMIFS('Hazard Data'!F$14:F$3379,'Hazard Data'!$E$14:$E$3379,'Yearly Data'!$A89,'Hazard Data'!$B$14:$B$3379,'Yearly Data'!$B89, 'Hazard Data'!$J$14:$J$3379,'Yearly Data'!$C89)</f>
        <v>0</v>
      </c>
      <c r="E89">
        <f>SUMIFS('Hazard Data'!G$14:G$3379,'Hazard Data'!$E$14:$E$3379,'Yearly Data'!$A89,'Hazard Data'!$B$14:$B$3379,'Yearly Data'!$B89, 'Hazard Data'!$J$14:$J$3379,'Yearly Data'!$C89)</f>
        <v>0</v>
      </c>
      <c r="F89">
        <f>SUMIFS('Hazard Data'!H$14:H$3379,'Hazard Data'!$E$14:$E$3379,'Yearly Data'!$A89,'Hazard Data'!$B$14:$B$3379,'Yearly Data'!$B89, 'Hazard Data'!$J$14:$J$3379,'Yearly Data'!$C89)</f>
        <v>0</v>
      </c>
      <c r="G89">
        <f>SUMIFS('Hazard Data'!I$14:I$3379,'Hazard Data'!$E$14:$E$3379,'Yearly Data'!$A89,'Hazard Data'!$B$14:$B$3379,'Yearly Data'!$B89, 'Hazard Data'!$J$14:$J$3379,'Yearly Data'!$C89)</f>
        <v>0</v>
      </c>
    </row>
    <row r="90" spans="1:7" x14ac:dyDescent="0.2">
      <c r="A90">
        <v>1967</v>
      </c>
      <c r="B90">
        <v>3</v>
      </c>
      <c r="C90" t="b">
        <v>1</v>
      </c>
      <c r="D90">
        <f>SUMIFS('Hazard Data'!F$14:F$3379,'Hazard Data'!$E$14:$E$3379,'Yearly Data'!$A90,'Hazard Data'!$B$14:$B$3379,'Yearly Data'!$B90, 'Hazard Data'!$J$14:$J$3379,'Yearly Data'!$C90)</f>
        <v>9</v>
      </c>
      <c r="E90">
        <f>SUMIFS('Hazard Data'!G$14:G$3379,'Hazard Data'!$E$14:$E$3379,'Yearly Data'!$A90,'Hazard Data'!$B$14:$B$3379,'Yearly Data'!$B90, 'Hazard Data'!$J$14:$J$3379,'Yearly Data'!$C90)</f>
        <v>0</v>
      </c>
      <c r="F90">
        <f>SUMIFS('Hazard Data'!H$14:H$3379,'Hazard Data'!$E$14:$E$3379,'Yearly Data'!$A90,'Hazard Data'!$B$14:$B$3379,'Yearly Data'!$B90, 'Hazard Data'!$J$14:$J$3379,'Yearly Data'!$C90)</f>
        <v>38</v>
      </c>
      <c r="G90">
        <f>SUMIFS('Hazard Data'!I$14:I$3379,'Hazard Data'!$E$14:$E$3379,'Yearly Data'!$A90,'Hazard Data'!$B$14:$B$3379,'Yearly Data'!$B90, 'Hazard Data'!$J$14:$J$3379,'Yearly Data'!$C90)</f>
        <v>1011957</v>
      </c>
    </row>
    <row r="91" spans="1:7" x14ac:dyDescent="0.2">
      <c r="A91">
        <v>1967</v>
      </c>
      <c r="B91">
        <v>3</v>
      </c>
      <c r="C91" t="b">
        <v>0</v>
      </c>
      <c r="D91">
        <f>SUMIFS('Hazard Data'!F$14:F$3379,'Hazard Data'!$E$14:$E$3379,'Yearly Data'!$A91,'Hazard Data'!$B$14:$B$3379,'Yearly Data'!$B91, 'Hazard Data'!$J$14:$J$3379,'Yearly Data'!$C91)</f>
        <v>1</v>
      </c>
      <c r="E91">
        <f>SUMIFS('Hazard Data'!G$14:G$3379,'Hazard Data'!$E$14:$E$3379,'Yearly Data'!$A91,'Hazard Data'!$B$14:$B$3379,'Yearly Data'!$B91, 'Hazard Data'!$J$14:$J$3379,'Yearly Data'!$C91)</f>
        <v>0</v>
      </c>
      <c r="F91">
        <f>SUMIFS('Hazard Data'!H$14:H$3379,'Hazard Data'!$E$14:$E$3379,'Yearly Data'!$A91,'Hazard Data'!$B$14:$B$3379,'Yearly Data'!$B91, 'Hazard Data'!$J$14:$J$3379,'Yearly Data'!$C91)</f>
        <v>0</v>
      </c>
      <c r="G91">
        <f>SUMIFS('Hazard Data'!I$14:I$3379,'Hazard Data'!$E$14:$E$3379,'Yearly Data'!$A91,'Hazard Data'!$B$14:$B$3379,'Yearly Data'!$B91, 'Hazard Data'!$J$14:$J$3379,'Yearly Data'!$C91)</f>
        <v>77278</v>
      </c>
    </row>
    <row r="92" spans="1:7" x14ac:dyDescent="0.2">
      <c r="A92">
        <v>1967</v>
      </c>
      <c r="B92">
        <v>4</v>
      </c>
      <c r="C92" t="b">
        <v>1</v>
      </c>
      <c r="D92">
        <f>SUMIFS('Hazard Data'!F$14:F$3379,'Hazard Data'!$E$14:$E$3379,'Yearly Data'!$A92,'Hazard Data'!$B$14:$B$3379,'Yearly Data'!$B92, 'Hazard Data'!$J$14:$J$3379,'Yearly Data'!$C92)</f>
        <v>7</v>
      </c>
      <c r="E92">
        <f>SUMIFS('Hazard Data'!G$14:G$3379,'Hazard Data'!$E$14:$E$3379,'Yearly Data'!$A92,'Hazard Data'!$B$14:$B$3379,'Yearly Data'!$B92, 'Hazard Data'!$J$14:$J$3379,'Yearly Data'!$C92)</f>
        <v>0</v>
      </c>
      <c r="F92">
        <f>SUMIFS('Hazard Data'!H$14:H$3379,'Hazard Data'!$E$14:$E$3379,'Yearly Data'!$A92,'Hazard Data'!$B$14:$B$3379,'Yearly Data'!$B92, 'Hazard Data'!$J$14:$J$3379,'Yearly Data'!$C92)</f>
        <v>0</v>
      </c>
      <c r="G92">
        <f>SUMIFS('Hazard Data'!I$14:I$3379,'Hazard Data'!$E$14:$E$3379,'Yearly Data'!$A92,'Hazard Data'!$B$14:$B$3379,'Yearly Data'!$B92, 'Hazard Data'!$J$14:$J$3379,'Yearly Data'!$C92)</f>
        <v>192857</v>
      </c>
    </row>
    <row r="93" spans="1:7" x14ac:dyDescent="0.2">
      <c r="A93">
        <v>1967</v>
      </c>
      <c r="B93">
        <v>4</v>
      </c>
      <c r="C93" t="b">
        <v>0</v>
      </c>
      <c r="D93">
        <f>SUMIFS('Hazard Data'!F$14:F$3379,'Hazard Data'!$E$14:$E$3379,'Yearly Data'!$A93,'Hazard Data'!$B$14:$B$3379,'Yearly Data'!$B93, 'Hazard Data'!$J$14:$J$3379,'Yearly Data'!$C93)</f>
        <v>0</v>
      </c>
      <c r="E93">
        <f>SUMIFS('Hazard Data'!G$14:G$3379,'Hazard Data'!$E$14:$E$3379,'Yearly Data'!$A93,'Hazard Data'!$B$14:$B$3379,'Yearly Data'!$B93, 'Hazard Data'!$J$14:$J$3379,'Yearly Data'!$C93)</f>
        <v>0</v>
      </c>
      <c r="F93">
        <f>SUMIFS('Hazard Data'!H$14:H$3379,'Hazard Data'!$E$14:$E$3379,'Yearly Data'!$A93,'Hazard Data'!$B$14:$B$3379,'Yearly Data'!$B93, 'Hazard Data'!$J$14:$J$3379,'Yearly Data'!$C93)</f>
        <v>0</v>
      </c>
      <c r="G93">
        <f>SUMIFS('Hazard Data'!I$14:I$3379,'Hazard Data'!$E$14:$E$3379,'Yearly Data'!$A93,'Hazard Data'!$B$14:$B$3379,'Yearly Data'!$B93, 'Hazard Data'!$J$14:$J$3379,'Yearly Data'!$C93)</f>
        <v>0</v>
      </c>
    </row>
    <row r="94" spans="1:7" x14ac:dyDescent="0.2">
      <c r="A94">
        <v>1967</v>
      </c>
      <c r="B94">
        <v>5</v>
      </c>
      <c r="C94" t="b">
        <v>1</v>
      </c>
      <c r="D94">
        <f>SUMIFS('Hazard Data'!F$14:F$3379,'Hazard Data'!$E$14:$E$3379,'Yearly Data'!$A94,'Hazard Data'!$B$14:$B$3379,'Yearly Data'!$B94, 'Hazard Data'!$J$14:$J$3379,'Yearly Data'!$C94)</f>
        <v>7</v>
      </c>
      <c r="E94">
        <f>SUMIFS('Hazard Data'!G$14:G$3379,'Hazard Data'!$E$14:$E$3379,'Yearly Data'!$A94,'Hazard Data'!$B$14:$B$3379,'Yearly Data'!$B94, 'Hazard Data'!$J$14:$J$3379,'Yearly Data'!$C94)</f>
        <v>0</v>
      </c>
      <c r="F94">
        <f>SUMIFS('Hazard Data'!H$14:H$3379,'Hazard Data'!$E$14:$E$3379,'Yearly Data'!$A94,'Hazard Data'!$B$14:$B$3379,'Yearly Data'!$B94, 'Hazard Data'!$J$14:$J$3379,'Yearly Data'!$C94)</f>
        <v>0</v>
      </c>
      <c r="G94">
        <f>SUMIFS('Hazard Data'!I$14:I$3379,'Hazard Data'!$E$14:$E$3379,'Yearly Data'!$A94,'Hazard Data'!$B$14:$B$3379,'Yearly Data'!$B94, 'Hazard Data'!$J$14:$J$3379,'Yearly Data'!$C94)</f>
        <v>246990</v>
      </c>
    </row>
    <row r="95" spans="1:7" x14ac:dyDescent="0.2">
      <c r="A95">
        <v>1967</v>
      </c>
      <c r="B95">
        <v>5</v>
      </c>
      <c r="C95" t="b">
        <v>0</v>
      </c>
      <c r="D95">
        <f>SUMIFS('Hazard Data'!F$14:F$3379,'Hazard Data'!$E$14:$E$3379,'Yearly Data'!$A95,'Hazard Data'!$B$14:$B$3379,'Yearly Data'!$B95, 'Hazard Data'!$J$14:$J$3379,'Yearly Data'!$C95)</f>
        <v>1</v>
      </c>
      <c r="E95">
        <f>SUMIFS('Hazard Data'!G$14:G$3379,'Hazard Data'!$E$14:$E$3379,'Yearly Data'!$A95,'Hazard Data'!$B$14:$B$3379,'Yearly Data'!$B95, 'Hazard Data'!$J$14:$J$3379,'Yearly Data'!$C95)</f>
        <v>11</v>
      </c>
      <c r="F95">
        <f>SUMIFS('Hazard Data'!H$14:H$3379,'Hazard Data'!$E$14:$E$3379,'Yearly Data'!$A95,'Hazard Data'!$B$14:$B$3379,'Yearly Data'!$B95, 'Hazard Data'!$J$14:$J$3379,'Yearly Data'!$C95)</f>
        <v>0</v>
      </c>
      <c r="G95">
        <f>SUMIFS('Hazard Data'!I$14:I$3379,'Hazard Data'!$E$14:$E$3379,'Yearly Data'!$A95,'Hazard Data'!$B$14:$B$3379,'Yearly Data'!$B95, 'Hazard Data'!$J$14:$J$3379,'Yearly Data'!$C95)</f>
        <v>7534</v>
      </c>
    </row>
    <row r="96" spans="1:7" x14ac:dyDescent="0.2">
      <c r="A96">
        <v>1967</v>
      </c>
      <c r="B96">
        <v>6</v>
      </c>
      <c r="C96" t="b">
        <v>1</v>
      </c>
      <c r="D96">
        <f>SUMIFS('Hazard Data'!F$14:F$3379,'Hazard Data'!$E$14:$E$3379,'Yearly Data'!$A96,'Hazard Data'!$B$14:$B$3379,'Yearly Data'!$B96, 'Hazard Data'!$J$14:$J$3379,'Yearly Data'!$C96)</f>
        <v>6</v>
      </c>
      <c r="E96">
        <f>SUMIFS('Hazard Data'!G$14:G$3379,'Hazard Data'!$E$14:$E$3379,'Yearly Data'!$A96,'Hazard Data'!$B$14:$B$3379,'Yearly Data'!$B96, 'Hazard Data'!$J$14:$J$3379,'Yearly Data'!$C96)</f>
        <v>0</v>
      </c>
      <c r="F96">
        <f>SUMIFS('Hazard Data'!H$14:H$3379,'Hazard Data'!$E$14:$E$3379,'Yearly Data'!$A96,'Hazard Data'!$B$14:$B$3379,'Yearly Data'!$B96, 'Hazard Data'!$J$14:$J$3379,'Yearly Data'!$C96)</f>
        <v>0</v>
      </c>
      <c r="G96">
        <f>SUMIFS('Hazard Data'!I$14:I$3379,'Hazard Data'!$E$14:$E$3379,'Yearly Data'!$A96,'Hazard Data'!$B$14:$B$3379,'Yearly Data'!$B96, 'Hazard Data'!$J$14:$J$3379,'Yearly Data'!$C96)</f>
        <v>171503</v>
      </c>
    </row>
    <row r="97" spans="1:7" x14ac:dyDescent="0.2">
      <c r="A97">
        <v>1967</v>
      </c>
      <c r="B97">
        <v>6</v>
      </c>
      <c r="C97" t="b">
        <v>0</v>
      </c>
      <c r="D97">
        <f>SUMIFS('Hazard Data'!F$14:F$3379,'Hazard Data'!$E$14:$E$3379,'Yearly Data'!$A97,'Hazard Data'!$B$14:$B$3379,'Yearly Data'!$B97, 'Hazard Data'!$J$14:$J$3379,'Yearly Data'!$C97)</f>
        <v>0</v>
      </c>
      <c r="E97">
        <f>SUMIFS('Hazard Data'!G$14:G$3379,'Hazard Data'!$E$14:$E$3379,'Yearly Data'!$A97,'Hazard Data'!$B$14:$B$3379,'Yearly Data'!$B97, 'Hazard Data'!$J$14:$J$3379,'Yearly Data'!$C97)</f>
        <v>0</v>
      </c>
      <c r="F97">
        <f>SUMIFS('Hazard Data'!H$14:H$3379,'Hazard Data'!$E$14:$E$3379,'Yearly Data'!$A97,'Hazard Data'!$B$14:$B$3379,'Yearly Data'!$B97, 'Hazard Data'!$J$14:$J$3379,'Yearly Data'!$C97)</f>
        <v>0</v>
      </c>
      <c r="G97">
        <f>SUMIFS('Hazard Data'!I$14:I$3379,'Hazard Data'!$E$14:$E$3379,'Yearly Data'!$A97,'Hazard Data'!$B$14:$B$3379,'Yearly Data'!$B97, 'Hazard Data'!$J$14:$J$3379,'Yearly Data'!$C97)</f>
        <v>0</v>
      </c>
    </row>
    <row r="98" spans="1:7" x14ac:dyDescent="0.2">
      <c r="A98">
        <v>1968</v>
      </c>
      <c r="B98">
        <v>1</v>
      </c>
      <c r="C98" t="b">
        <v>1</v>
      </c>
      <c r="D98">
        <f>SUMIFS('Hazard Data'!F$14:F$3379,'Hazard Data'!$E$14:$E$3379,'Yearly Data'!$A98,'Hazard Data'!$B$14:$B$3379,'Yearly Data'!$B98, 'Hazard Data'!$J$14:$J$3379,'Yearly Data'!$C98)</f>
        <v>9</v>
      </c>
      <c r="E98">
        <f>SUMIFS('Hazard Data'!G$14:G$3379,'Hazard Data'!$E$14:$E$3379,'Yearly Data'!$A98,'Hazard Data'!$B$14:$B$3379,'Yearly Data'!$B98, 'Hazard Data'!$J$14:$J$3379,'Yearly Data'!$C98)</f>
        <v>0</v>
      </c>
      <c r="F98">
        <f>SUMIFS('Hazard Data'!H$14:H$3379,'Hazard Data'!$E$14:$E$3379,'Yearly Data'!$A98,'Hazard Data'!$B$14:$B$3379,'Yearly Data'!$B98, 'Hazard Data'!$J$14:$J$3379,'Yearly Data'!$C98)</f>
        <v>12</v>
      </c>
      <c r="G98">
        <f>SUMIFS('Hazard Data'!I$14:I$3379,'Hazard Data'!$E$14:$E$3379,'Yearly Data'!$A98,'Hazard Data'!$B$14:$B$3379,'Yearly Data'!$B98, 'Hazard Data'!$J$14:$J$3379,'Yearly Data'!$C98)</f>
        <v>327509</v>
      </c>
    </row>
    <row r="99" spans="1:7" x14ac:dyDescent="0.2">
      <c r="A99">
        <v>1968</v>
      </c>
      <c r="B99">
        <v>1</v>
      </c>
      <c r="C99" t="b">
        <v>0</v>
      </c>
      <c r="D99">
        <f>SUMIFS('Hazard Data'!F$14:F$3379,'Hazard Data'!$E$14:$E$3379,'Yearly Data'!$A99,'Hazard Data'!$B$14:$B$3379,'Yearly Data'!$B99, 'Hazard Data'!$J$14:$J$3379,'Yearly Data'!$C99)</f>
        <v>3</v>
      </c>
      <c r="E99">
        <f>SUMIFS('Hazard Data'!G$14:G$3379,'Hazard Data'!$E$14:$E$3379,'Yearly Data'!$A99,'Hazard Data'!$B$14:$B$3379,'Yearly Data'!$B99, 'Hazard Data'!$J$14:$J$3379,'Yearly Data'!$C99)</f>
        <v>0</v>
      </c>
      <c r="F99">
        <f>SUMIFS('Hazard Data'!H$14:H$3379,'Hazard Data'!$E$14:$E$3379,'Yearly Data'!$A99,'Hazard Data'!$B$14:$B$3379,'Yearly Data'!$B99, 'Hazard Data'!$J$14:$J$3379,'Yearly Data'!$C99)</f>
        <v>0</v>
      </c>
      <c r="G99">
        <f>SUMIFS('Hazard Data'!I$14:I$3379,'Hazard Data'!$E$14:$E$3379,'Yearly Data'!$A99,'Hazard Data'!$B$14:$B$3379,'Yearly Data'!$B99, 'Hazard Data'!$J$14:$J$3379,'Yearly Data'!$C99)</f>
        <v>65508</v>
      </c>
    </row>
    <row r="100" spans="1:7" x14ac:dyDescent="0.2">
      <c r="A100">
        <v>1968</v>
      </c>
      <c r="B100">
        <v>2</v>
      </c>
      <c r="C100" t="b">
        <v>1</v>
      </c>
      <c r="D100">
        <f>SUMIFS('Hazard Data'!F$14:F$3379,'Hazard Data'!$E$14:$E$3379,'Yearly Data'!$A100,'Hazard Data'!$B$14:$B$3379,'Yearly Data'!$B100, 'Hazard Data'!$J$14:$J$3379,'Yearly Data'!$C100)</f>
        <v>10</v>
      </c>
      <c r="E100">
        <f>SUMIFS('Hazard Data'!G$14:G$3379,'Hazard Data'!$E$14:$E$3379,'Yearly Data'!$A100,'Hazard Data'!$B$14:$B$3379,'Yearly Data'!$B100, 'Hazard Data'!$J$14:$J$3379,'Yearly Data'!$C100)</f>
        <v>0</v>
      </c>
      <c r="F100">
        <f>SUMIFS('Hazard Data'!H$14:H$3379,'Hazard Data'!$E$14:$E$3379,'Yearly Data'!$A100,'Hazard Data'!$B$14:$B$3379,'Yearly Data'!$B100, 'Hazard Data'!$J$14:$J$3379,'Yearly Data'!$C100)</f>
        <v>0</v>
      </c>
      <c r="G100">
        <f>SUMIFS('Hazard Data'!I$14:I$3379,'Hazard Data'!$E$14:$E$3379,'Yearly Data'!$A100,'Hazard Data'!$B$14:$B$3379,'Yearly Data'!$B100, 'Hazard Data'!$J$14:$J$3379,'Yearly Data'!$C100)</f>
        <v>321510</v>
      </c>
    </row>
    <row r="101" spans="1:7" x14ac:dyDescent="0.2">
      <c r="A101">
        <v>1968</v>
      </c>
      <c r="B101">
        <v>2</v>
      </c>
      <c r="C101" t="b">
        <v>0</v>
      </c>
      <c r="D101">
        <f>SUMIFS('Hazard Data'!F$14:F$3379,'Hazard Data'!$E$14:$E$3379,'Yearly Data'!$A101,'Hazard Data'!$B$14:$B$3379,'Yearly Data'!$B101, 'Hazard Data'!$J$14:$J$3379,'Yearly Data'!$C101)</f>
        <v>0</v>
      </c>
      <c r="E101">
        <f>SUMIFS('Hazard Data'!G$14:G$3379,'Hazard Data'!$E$14:$E$3379,'Yearly Data'!$A101,'Hazard Data'!$B$14:$B$3379,'Yearly Data'!$B101, 'Hazard Data'!$J$14:$J$3379,'Yearly Data'!$C101)</f>
        <v>0</v>
      </c>
      <c r="F101">
        <f>SUMIFS('Hazard Data'!H$14:H$3379,'Hazard Data'!$E$14:$E$3379,'Yearly Data'!$A101,'Hazard Data'!$B$14:$B$3379,'Yearly Data'!$B101, 'Hazard Data'!$J$14:$J$3379,'Yearly Data'!$C101)</f>
        <v>0</v>
      </c>
      <c r="G101">
        <f>SUMIFS('Hazard Data'!I$14:I$3379,'Hazard Data'!$E$14:$E$3379,'Yearly Data'!$A101,'Hazard Data'!$B$14:$B$3379,'Yearly Data'!$B101, 'Hazard Data'!$J$14:$J$3379,'Yearly Data'!$C101)</f>
        <v>0</v>
      </c>
    </row>
    <row r="102" spans="1:7" x14ac:dyDescent="0.2">
      <c r="A102">
        <v>1968</v>
      </c>
      <c r="B102">
        <v>3</v>
      </c>
      <c r="C102" t="b">
        <v>1</v>
      </c>
      <c r="D102">
        <f>SUMIFS('Hazard Data'!F$14:F$3379,'Hazard Data'!$E$14:$E$3379,'Yearly Data'!$A102,'Hazard Data'!$B$14:$B$3379,'Yearly Data'!$B102, 'Hazard Data'!$J$14:$J$3379,'Yearly Data'!$C102)</f>
        <v>8</v>
      </c>
      <c r="E102">
        <f>SUMIFS('Hazard Data'!G$14:G$3379,'Hazard Data'!$E$14:$E$3379,'Yearly Data'!$A102,'Hazard Data'!$B$14:$B$3379,'Yearly Data'!$B102, 'Hazard Data'!$J$14:$J$3379,'Yearly Data'!$C102)</f>
        <v>0</v>
      </c>
      <c r="F102">
        <f>SUMIFS('Hazard Data'!H$14:H$3379,'Hazard Data'!$E$14:$E$3379,'Yearly Data'!$A102,'Hazard Data'!$B$14:$B$3379,'Yearly Data'!$B102, 'Hazard Data'!$J$14:$J$3379,'Yearly Data'!$C102)</f>
        <v>0</v>
      </c>
      <c r="G102">
        <f>SUMIFS('Hazard Data'!I$14:I$3379,'Hazard Data'!$E$14:$E$3379,'Yearly Data'!$A102,'Hazard Data'!$B$14:$B$3379,'Yearly Data'!$B102, 'Hazard Data'!$J$14:$J$3379,'Yearly Data'!$C102)</f>
        <v>995541</v>
      </c>
    </row>
    <row r="103" spans="1:7" x14ac:dyDescent="0.2">
      <c r="A103">
        <v>1968</v>
      </c>
      <c r="B103">
        <v>3</v>
      </c>
      <c r="C103" t="b">
        <v>0</v>
      </c>
      <c r="D103">
        <f>SUMIFS('Hazard Data'!F$14:F$3379,'Hazard Data'!$E$14:$E$3379,'Yearly Data'!$A103,'Hazard Data'!$B$14:$B$3379,'Yearly Data'!$B103, 'Hazard Data'!$J$14:$J$3379,'Yearly Data'!$C103)</f>
        <v>0</v>
      </c>
      <c r="E103">
        <f>SUMIFS('Hazard Data'!G$14:G$3379,'Hazard Data'!$E$14:$E$3379,'Yearly Data'!$A103,'Hazard Data'!$B$14:$B$3379,'Yearly Data'!$B103, 'Hazard Data'!$J$14:$J$3379,'Yearly Data'!$C103)</f>
        <v>0</v>
      </c>
      <c r="F103">
        <f>SUMIFS('Hazard Data'!H$14:H$3379,'Hazard Data'!$E$14:$E$3379,'Yearly Data'!$A103,'Hazard Data'!$B$14:$B$3379,'Yearly Data'!$B103, 'Hazard Data'!$J$14:$J$3379,'Yearly Data'!$C103)</f>
        <v>0</v>
      </c>
      <c r="G103">
        <f>SUMIFS('Hazard Data'!I$14:I$3379,'Hazard Data'!$E$14:$E$3379,'Yearly Data'!$A103,'Hazard Data'!$B$14:$B$3379,'Yearly Data'!$B103, 'Hazard Data'!$J$14:$J$3379,'Yearly Data'!$C103)</f>
        <v>0</v>
      </c>
    </row>
    <row r="104" spans="1:7" x14ac:dyDescent="0.2">
      <c r="A104">
        <v>1968</v>
      </c>
      <c r="B104">
        <v>4</v>
      </c>
      <c r="C104" t="b">
        <v>1</v>
      </c>
      <c r="D104">
        <f>SUMIFS('Hazard Data'!F$14:F$3379,'Hazard Data'!$E$14:$E$3379,'Yearly Data'!$A104,'Hazard Data'!$B$14:$B$3379,'Yearly Data'!$B104, 'Hazard Data'!$J$14:$J$3379,'Yearly Data'!$C104)</f>
        <v>2</v>
      </c>
      <c r="E104">
        <f>SUMIFS('Hazard Data'!G$14:G$3379,'Hazard Data'!$E$14:$E$3379,'Yearly Data'!$A104,'Hazard Data'!$B$14:$B$3379,'Yearly Data'!$B104, 'Hazard Data'!$J$14:$J$3379,'Yearly Data'!$C104)</f>
        <v>0</v>
      </c>
      <c r="F104">
        <f>SUMIFS('Hazard Data'!H$14:H$3379,'Hazard Data'!$E$14:$E$3379,'Yearly Data'!$A104,'Hazard Data'!$B$14:$B$3379,'Yearly Data'!$B104, 'Hazard Data'!$J$14:$J$3379,'Yearly Data'!$C104)</f>
        <v>0</v>
      </c>
      <c r="G104">
        <f>SUMIFS('Hazard Data'!I$14:I$3379,'Hazard Data'!$E$14:$E$3379,'Yearly Data'!$A104,'Hazard Data'!$B$14:$B$3379,'Yearly Data'!$B104, 'Hazard Data'!$J$14:$J$3379,'Yearly Data'!$C104)</f>
        <v>1620</v>
      </c>
    </row>
    <row r="105" spans="1:7" x14ac:dyDescent="0.2">
      <c r="A105">
        <v>1968</v>
      </c>
      <c r="B105">
        <v>4</v>
      </c>
      <c r="C105" t="b">
        <v>0</v>
      </c>
      <c r="D105">
        <f>SUMIFS('Hazard Data'!F$14:F$3379,'Hazard Data'!$E$14:$E$3379,'Yearly Data'!$A105,'Hazard Data'!$B$14:$B$3379,'Yearly Data'!$B105, 'Hazard Data'!$J$14:$J$3379,'Yearly Data'!$C105)</f>
        <v>0</v>
      </c>
      <c r="E105">
        <f>SUMIFS('Hazard Data'!G$14:G$3379,'Hazard Data'!$E$14:$E$3379,'Yearly Data'!$A105,'Hazard Data'!$B$14:$B$3379,'Yearly Data'!$B105, 'Hazard Data'!$J$14:$J$3379,'Yearly Data'!$C105)</f>
        <v>0</v>
      </c>
      <c r="F105">
        <f>SUMIFS('Hazard Data'!H$14:H$3379,'Hazard Data'!$E$14:$E$3379,'Yearly Data'!$A105,'Hazard Data'!$B$14:$B$3379,'Yearly Data'!$B105, 'Hazard Data'!$J$14:$J$3379,'Yearly Data'!$C105)</f>
        <v>0</v>
      </c>
      <c r="G105">
        <f>SUMIFS('Hazard Data'!I$14:I$3379,'Hazard Data'!$E$14:$E$3379,'Yearly Data'!$A105,'Hazard Data'!$B$14:$B$3379,'Yearly Data'!$B105, 'Hazard Data'!$J$14:$J$3379,'Yearly Data'!$C105)</f>
        <v>0</v>
      </c>
    </row>
    <row r="106" spans="1:7" x14ac:dyDescent="0.2">
      <c r="A106">
        <v>1968</v>
      </c>
      <c r="B106">
        <v>5</v>
      </c>
      <c r="C106" t="b">
        <v>1</v>
      </c>
      <c r="D106">
        <f>SUMIFS('Hazard Data'!F$14:F$3379,'Hazard Data'!$E$14:$E$3379,'Yearly Data'!$A106,'Hazard Data'!$B$14:$B$3379,'Yearly Data'!$B106, 'Hazard Data'!$J$14:$J$3379,'Yearly Data'!$C106)</f>
        <v>7</v>
      </c>
      <c r="E106">
        <f>SUMIFS('Hazard Data'!G$14:G$3379,'Hazard Data'!$E$14:$E$3379,'Yearly Data'!$A106,'Hazard Data'!$B$14:$B$3379,'Yearly Data'!$B106, 'Hazard Data'!$J$14:$J$3379,'Yearly Data'!$C106)</f>
        <v>0</v>
      </c>
      <c r="F106">
        <f>SUMIFS('Hazard Data'!H$14:H$3379,'Hazard Data'!$E$14:$E$3379,'Yearly Data'!$A106,'Hazard Data'!$B$14:$B$3379,'Yearly Data'!$B106, 'Hazard Data'!$J$14:$J$3379,'Yearly Data'!$C106)</f>
        <v>0</v>
      </c>
      <c r="G106">
        <f>SUMIFS('Hazard Data'!I$14:I$3379,'Hazard Data'!$E$14:$E$3379,'Yearly Data'!$A106,'Hazard Data'!$B$14:$B$3379,'Yearly Data'!$B106, 'Hazard Data'!$J$14:$J$3379,'Yearly Data'!$C106)</f>
        <v>243096</v>
      </c>
    </row>
    <row r="107" spans="1:7" x14ac:dyDescent="0.2">
      <c r="A107">
        <v>1968</v>
      </c>
      <c r="B107">
        <v>5</v>
      </c>
      <c r="C107" t="b">
        <v>0</v>
      </c>
      <c r="D107">
        <f>SUMIFS('Hazard Data'!F$14:F$3379,'Hazard Data'!$E$14:$E$3379,'Yearly Data'!$A107,'Hazard Data'!$B$14:$B$3379,'Yearly Data'!$B107, 'Hazard Data'!$J$14:$J$3379,'Yearly Data'!$C107)</f>
        <v>0</v>
      </c>
      <c r="E107">
        <f>SUMIFS('Hazard Data'!G$14:G$3379,'Hazard Data'!$E$14:$E$3379,'Yearly Data'!$A107,'Hazard Data'!$B$14:$B$3379,'Yearly Data'!$B107, 'Hazard Data'!$J$14:$J$3379,'Yearly Data'!$C107)</f>
        <v>0</v>
      </c>
      <c r="F107">
        <f>SUMIFS('Hazard Data'!H$14:H$3379,'Hazard Data'!$E$14:$E$3379,'Yearly Data'!$A107,'Hazard Data'!$B$14:$B$3379,'Yearly Data'!$B107, 'Hazard Data'!$J$14:$J$3379,'Yearly Data'!$C107)</f>
        <v>0</v>
      </c>
      <c r="G107">
        <f>SUMIFS('Hazard Data'!I$14:I$3379,'Hazard Data'!$E$14:$E$3379,'Yearly Data'!$A107,'Hazard Data'!$B$14:$B$3379,'Yearly Data'!$B107, 'Hazard Data'!$J$14:$J$3379,'Yearly Data'!$C107)</f>
        <v>0</v>
      </c>
    </row>
    <row r="108" spans="1:7" x14ac:dyDescent="0.2">
      <c r="A108">
        <v>1968</v>
      </c>
      <c r="B108">
        <v>6</v>
      </c>
      <c r="C108" t="b">
        <v>1</v>
      </c>
      <c r="D108">
        <f>SUMIFS('Hazard Data'!F$14:F$3379,'Hazard Data'!$E$14:$E$3379,'Yearly Data'!$A108,'Hazard Data'!$B$14:$B$3379,'Yearly Data'!$B108, 'Hazard Data'!$J$14:$J$3379,'Yearly Data'!$C108)</f>
        <v>7</v>
      </c>
      <c r="E108">
        <f>SUMIFS('Hazard Data'!G$14:G$3379,'Hazard Data'!$E$14:$E$3379,'Yearly Data'!$A108,'Hazard Data'!$B$14:$B$3379,'Yearly Data'!$B108, 'Hazard Data'!$J$14:$J$3379,'Yearly Data'!$C108)</f>
        <v>0</v>
      </c>
      <c r="F108">
        <f>SUMIFS('Hazard Data'!H$14:H$3379,'Hazard Data'!$E$14:$E$3379,'Yearly Data'!$A108,'Hazard Data'!$B$14:$B$3379,'Yearly Data'!$B108, 'Hazard Data'!$J$14:$J$3379,'Yearly Data'!$C108)</f>
        <v>0</v>
      </c>
      <c r="G108">
        <f>SUMIFS('Hazard Data'!I$14:I$3379,'Hazard Data'!$E$14:$E$3379,'Yearly Data'!$A108,'Hazard Data'!$B$14:$B$3379,'Yearly Data'!$B108, 'Hazard Data'!$J$14:$J$3379,'Yearly Data'!$C108)</f>
        <v>270413</v>
      </c>
    </row>
    <row r="109" spans="1:7" x14ac:dyDescent="0.2">
      <c r="A109">
        <v>1968</v>
      </c>
      <c r="B109">
        <v>6</v>
      </c>
      <c r="C109" t="b">
        <v>0</v>
      </c>
      <c r="D109">
        <f>SUMIFS('Hazard Data'!F$14:F$3379,'Hazard Data'!$E$14:$E$3379,'Yearly Data'!$A109,'Hazard Data'!$B$14:$B$3379,'Yearly Data'!$B109, 'Hazard Data'!$J$14:$J$3379,'Yearly Data'!$C109)</f>
        <v>1</v>
      </c>
      <c r="E109">
        <f>SUMIFS('Hazard Data'!G$14:G$3379,'Hazard Data'!$E$14:$E$3379,'Yearly Data'!$A109,'Hazard Data'!$B$14:$B$3379,'Yearly Data'!$B109, 'Hazard Data'!$J$14:$J$3379,'Yearly Data'!$C109)</f>
        <v>0</v>
      </c>
      <c r="F109">
        <f>SUMIFS('Hazard Data'!H$14:H$3379,'Hazard Data'!$E$14:$E$3379,'Yearly Data'!$A109,'Hazard Data'!$B$14:$B$3379,'Yearly Data'!$B109, 'Hazard Data'!$J$14:$J$3379,'Yearly Data'!$C109)</f>
        <v>0</v>
      </c>
      <c r="G109">
        <f>SUMIFS('Hazard Data'!I$14:I$3379,'Hazard Data'!$E$14:$E$3379,'Yearly Data'!$A109,'Hazard Data'!$B$14:$B$3379,'Yearly Data'!$B109, 'Hazard Data'!$J$14:$J$3379,'Yearly Data'!$C109)</f>
        <v>0</v>
      </c>
    </row>
    <row r="110" spans="1:7" x14ac:dyDescent="0.2">
      <c r="A110">
        <v>1969</v>
      </c>
      <c r="B110">
        <v>1</v>
      </c>
      <c r="C110" t="b">
        <v>1</v>
      </c>
      <c r="D110">
        <f>SUMIFS('Hazard Data'!F$14:F$3379,'Hazard Data'!$E$14:$E$3379,'Yearly Data'!$A110,'Hazard Data'!$B$14:$B$3379,'Yearly Data'!$B110, 'Hazard Data'!$J$14:$J$3379,'Yearly Data'!$C110)</f>
        <v>4</v>
      </c>
      <c r="E110">
        <f>SUMIFS('Hazard Data'!G$14:G$3379,'Hazard Data'!$E$14:$E$3379,'Yearly Data'!$A110,'Hazard Data'!$B$14:$B$3379,'Yearly Data'!$B110, 'Hazard Data'!$J$14:$J$3379,'Yearly Data'!$C110)</f>
        <v>13</v>
      </c>
      <c r="F110">
        <f>SUMIFS('Hazard Data'!H$14:H$3379,'Hazard Data'!$E$14:$E$3379,'Yearly Data'!$A110,'Hazard Data'!$B$14:$B$3379,'Yearly Data'!$B110, 'Hazard Data'!$J$14:$J$3379,'Yearly Data'!$C110)</f>
        <v>0</v>
      </c>
      <c r="G110">
        <f>SUMIFS('Hazard Data'!I$14:I$3379,'Hazard Data'!$E$14:$E$3379,'Yearly Data'!$A110,'Hazard Data'!$B$14:$B$3379,'Yearly Data'!$B110, 'Hazard Data'!$J$14:$J$3379,'Yearly Data'!$C110)</f>
        <v>856042</v>
      </c>
    </row>
    <row r="111" spans="1:7" x14ac:dyDescent="0.2">
      <c r="A111">
        <v>1969</v>
      </c>
      <c r="B111">
        <v>1</v>
      </c>
      <c r="C111" t="b">
        <v>0</v>
      </c>
      <c r="D111">
        <f>SUMIFS('Hazard Data'!F$14:F$3379,'Hazard Data'!$E$14:$E$3379,'Yearly Data'!$A111,'Hazard Data'!$B$14:$B$3379,'Yearly Data'!$B111, 'Hazard Data'!$J$14:$J$3379,'Yearly Data'!$C111)</f>
        <v>4</v>
      </c>
      <c r="E111">
        <f>SUMIFS('Hazard Data'!G$14:G$3379,'Hazard Data'!$E$14:$E$3379,'Yearly Data'!$A111,'Hazard Data'!$B$14:$B$3379,'Yearly Data'!$B111, 'Hazard Data'!$J$14:$J$3379,'Yearly Data'!$C111)</f>
        <v>0</v>
      </c>
      <c r="F111">
        <f>SUMIFS('Hazard Data'!H$14:H$3379,'Hazard Data'!$E$14:$E$3379,'Yearly Data'!$A111,'Hazard Data'!$B$14:$B$3379,'Yearly Data'!$B111, 'Hazard Data'!$J$14:$J$3379,'Yearly Data'!$C111)</f>
        <v>0</v>
      </c>
      <c r="G111">
        <f>SUMIFS('Hazard Data'!I$14:I$3379,'Hazard Data'!$E$14:$E$3379,'Yearly Data'!$A111,'Hazard Data'!$B$14:$B$3379,'Yearly Data'!$B111, 'Hazard Data'!$J$14:$J$3379,'Yearly Data'!$C111)</f>
        <v>154364</v>
      </c>
    </row>
    <row r="112" spans="1:7" x14ac:dyDescent="0.2">
      <c r="A112">
        <v>1969</v>
      </c>
      <c r="B112">
        <v>2</v>
      </c>
      <c r="C112" t="b">
        <v>1</v>
      </c>
      <c r="D112">
        <f>SUMIFS('Hazard Data'!F$14:F$3379,'Hazard Data'!$E$14:$E$3379,'Yearly Data'!$A112,'Hazard Data'!$B$14:$B$3379,'Yearly Data'!$B112, 'Hazard Data'!$J$14:$J$3379,'Yearly Data'!$C112)</f>
        <v>0</v>
      </c>
      <c r="E112">
        <f>SUMIFS('Hazard Data'!G$14:G$3379,'Hazard Data'!$E$14:$E$3379,'Yearly Data'!$A112,'Hazard Data'!$B$14:$B$3379,'Yearly Data'!$B112, 'Hazard Data'!$J$14:$J$3379,'Yearly Data'!$C112)</f>
        <v>0</v>
      </c>
      <c r="F112">
        <f>SUMIFS('Hazard Data'!H$14:H$3379,'Hazard Data'!$E$14:$E$3379,'Yearly Data'!$A112,'Hazard Data'!$B$14:$B$3379,'Yearly Data'!$B112, 'Hazard Data'!$J$14:$J$3379,'Yearly Data'!$C112)</f>
        <v>0</v>
      </c>
      <c r="G112">
        <f>SUMIFS('Hazard Data'!I$14:I$3379,'Hazard Data'!$E$14:$E$3379,'Yearly Data'!$A112,'Hazard Data'!$B$14:$B$3379,'Yearly Data'!$B112, 'Hazard Data'!$J$14:$J$3379,'Yearly Data'!$C112)</f>
        <v>0</v>
      </c>
    </row>
    <row r="113" spans="1:7" x14ac:dyDescent="0.2">
      <c r="A113">
        <v>1969</v>
      </c>
      <c r="B113">
        <v>2</v>
      </c>
      <c r="C113" t="b">
        <v>0</v>
      </c>
      <c r="D113">
        <f>SUMIFS('Hazard Data'!F$14:F$3379,'Hazard Data'!$E$14:$E$3379,'Yearly Data'!$A113,'Hazard Data'!$B$14:$B$3379,'Yearly Data'!$B113, 'Hazard Data'!$J$14:$J$3379,'Yearly Data'!$C113)</f>
        <v>3</v>
      </c>
      <c r="E113">
        <f>SUMIFS('Hazard Data'!G$14:G$3379,'Hazard Data'!$E$14:$E$3379,'Yearly Data'!$A113,'Hazard Data'!$B$14:$B$3379,'Yearly Data'!$B113, 'Hazard Data'!$J$14:$J$3379,'Yearly Data'!$C113)</f>
        <v>0</v>
      </c>
      <c r="F113">
        <f>SUMIFS('Hazard Data'!H$14:H$3379,'Hazard Data'!$E$14:$E$3379,'Yearly Data'!$A113,'Hazard Data'!$B$14:$B$3379,'Yearly Data'!$B113, 'Hazard Data'!$J$14:$J$3379,'Yearly Data'!$C113)</f>
        <v>0</v>
      </c>
      <c r="G113">
        <f>SUMIFS('Hazard Data'!I$14:I$3379,'Hazard Data'!$E$14:$E$3379,'Yearly Data'!$A113,'Hazard Data'!$B$14:$B$3379,'Yearly Data'!$B113, 'Hazard Data'!$J$14:$J$3379,'Yearly Data'!$C113)</f>
        <v>179732</v>
      </c>
    </row>
    <row r="114" spans="1:7" x14ac:dyDescent="0.2">
      <c r="A114">
        <v>1969</v>
      </c>
      <c r="B114">
        <v>3</v>
      </c>
      <c r="C114" t="b">
        <v>1</v>
      </c>
      <c r="D114">
        <f>SUMIFS('Hazard Data'!F$14:F$3379,'Hazard Data'!$E$14:$E$3379,'Yearly Data'!$A114,'Hazard Data'!$B$14:$B$3379,'Yearly Data'!$B114, 'Hazard Data'!$J$14:$J$3379,'Yearly Data'!$C114)</f>
        <v>0</v>
      </c>
      <c r="E114">
        <f>SUMIFS('Hazard Data'!G$14:G$3379,'Hazard Data'!$E$14:$E$3379,'Yearly Data'!$A114,'Hazard Data'!$B$14:$B$3379,'Yearly Data'!$B114, 'Hazard Data'!$J$14:$J$3379,'Yearly Data'!$C114)</f>
        <v>0</v>
      </c>
      <c r="F114">
        <f>SUMIFS('Hazard Data'!H$14:H$3379,'Hazard Data'!$E$14:$E$3379,'Yearly Data'!$A114,'Hazard Data'!$B$14:$B$3379,'Yearly Data'!$B114, 'Hazard Data'!$J$14:$J$3379,'Yearly Data'!$C114)</f>
        <v>0</v>
      </c>
      <c r="G114">
        <f>SUMIFS('Hazard Data'!I$14:I$3379,'Hazard Data'!$E$14:$E$3379,'Yearly Data'!$A114,'Hazard Data'!$B$14:$B$3379,'Yearly Data'!$B114, 'Hazard Data'!$J$14:$J$3379,'Yearly Data'!$C114)</f>
        <v>0</v>
      </c>
    </row>
    <row r="115" spans="1:7" x14ac:dyDescent="0.2">
      <c r="A115">
        <v>1969</v>
      </c>
      <c r="B115">
        <v>3</v>
      </c>
      <c r="C115" t="b">
        <v>0</v>
      </c>
      <c r="D115">
        <f>SUMIFS('Hazard Data'!F$14:F$3379,'Hazard Data'!$E$14:$E$3379,'Yearly Data'!$A115,'Hazard Data'!$B$14:$B$3379,'Yearly Data'!$B115, 'Hazard Data'!$J$14:$J$3379,'Yearly Data'!$C115)</f>
        <v>5</v>
      </c>
      <c r="E115">
        <f>SUMIFS('Hazard Data'!G$14:G$3379,'Hazard Data'!$E$14:$E$3379,'Yearly Data'!$A115,'Hazard Data'!$B$14:$B$3379,'Yearly Data'!$B115, 'Hazard Data'!$J$14:$J$3379,'Yearly Data'!$C115)</f>
        <v>1</v>
      </c>
      <c r="F115">
        <f>SUMIFS('Hazard Data'!H$14:H$3379,'Hazard Data'!$E$14:$E$3379,'Yearly Data'!$A115,'Hazard Data'!$B$14:$B$3379,'Yearly Data'!$B115, 'Hazard Data'!$J$14:$J$3379,'Yearly Data'!$C115)</f>
        <v>1</v>
      </c>
      <c r="G115">
        <f>SUMIFS('Hazard Data'!I$14:I$3379,'Hazard Data'!$E$14:$E$3379,'Yearly Data'!$A115,'Hazard Data'!$B$14:$B$3379,'Yearly Data'!$B115, 'Hazard Data'!$J$14:$J$3379,'Yearly Data'!$C115)</f>
        <v>191687</v>
      </c>
    </row>
    <row r="116" spans="1:7" x14ac:dyDescent="0.2">
      <c r="A116">
        <v>1969</v>
      </c>
      <c r="B116">
        <v>4</v>
      </c>
      <c r="C116" t="b">
        <v>1</v>
      </c>
      <c r="D116">
        <f>SUMIFS('Hazard Data'!F$14:F$3379,'Hazard Data'!$E$14:$E$3379,'Yearly Data'!$A116,'Hazard Data'!$B$14:$B$3379,'Yearly Data'!$B116, 'Hazard Data'!$J$14:$J$3379,'Yearly Data'!$C116)</f>
        <v>0</v>
      </c>
      <c r="E116">
        <f>SUMIFS('Hazard Data'!G$14:G$3379,'Hazard Data'!$E$14:$E$3379,'Yearly Data'!$A116,'Hazard Data'!$B$14:$B$3379,'Yearly Data'!$B116, 'Hazard Data'!$J$14:$J$3379,'Yearly Data'!$C116)</f>
        <v>0</v>
      </c>
      <c r="F116">
        <f>SUMIFS('Hazard Data'!H$14:H$3379,'Hazard Data'!$E$14:$E$3379,'Yearly Data'!$A116,'Hazard Data'!$B$14:$B$3379,'Yearly Data'!$B116, 'Hazard Data'!$J$14:$J$3379,'Yearly Data'!$C116)</f>
        <v>0</v>
      </c>
      <c r="G116">
        <f>SUMIFS('Hazard Data'!I$14:I$3379,'Hazard Data'!$E$14:$E$3379,'Yearly Data'!$A116,'Hazard Data'!$B$14:$B$3379,'Yearly Data'!$B116, 'Hazard Data'!$J$14:$J$3379,'Yearly Data'!$C116)</f>
        <v>0</v>
      </c>
    </row>
    <row r="117" spans="1:7" x14ac:dyDescent="0.2">
      <c r="A117">
        <v>1969</v>
      </c>
      <c r="B117">
        <v>4</v>
      </c>
      <c r="C117" t="b">
        <v>0</v>
      </c>
      <c r="D117">
        <f>SUMIFS('Hazard Data'!F$14:F$3379,'Hazard Data'!$E$14:$E$3379,'Yearly Data'!$A117,'Hazard Data'!$B$14:$B$3379,'Yearly Data'!$B117, 'Hazard Data'!$J$14:$J$3379,'Yearly Data'!$C117)</f>
        <v>4</v>
      </c>
      <c r="E117">
        <f>SUMIFS('Hazard Data'!G$14:G$3379,'Hazard Data'!$E$14:$E$3379,'Yearly Data'!$A117,'Hazard Data'!$B$14:$B$3379,'Yearly Data'!$B117, 'Hazard Data'!$J$14:$J$3379,'Yearly Data'!$C117)</f>
        <v>13</v>
      </c>
      <c r="F117">
        <f>SUMIFS('Hazard Data'!H$14:H$3379,'Hazard Data'!$E$14:$E$3379,'Yearly Data'!$A117,'Hazard Data'!$B$14:$B$3379,'Yearly Data'!$B117, 'Hazard Data'!$J$14:$J$3379,'Yearly Data'!$C117)</f>
        <v>2</v>
      </c>
      <c r="G117">
        <f>SUMIFS('Hazard Data'!I$14:I$3379,'Hazard Data'!$E$14:$E$3379,'Yearly Data'!$A117,'Hazard Data'!$B$14:$B$3379,'Yearly Data'!$B117, 'Hazard Data'!$J$14:$J$3379,'Yearly Data'!$C117)</f>
        <v>185099</v>
      </c>
    </row>
    <row r="118" spans="1:7" x14ac:dyDescent="0.2">
      <c r="A118">
        <v>1969</v>
      </c>
      <c r="B118">
        <v>5</v>
      </c>
      <c r="C118" t="b">
        <v>1</v>
      </c>
      <c r="D118">
        <f>SUMIFS('Hazard Data'!F$14:F$3379,'Hazard Data'!$E$14:$E$3379,'Yearly Data'!$A118,'Hazard Data'!$B$14:$B$3379,'Yearly Data'!$B118, 'Hazard Data'!$J$14:$J$3379,'Yearly Data'!$C118)</f>
        <v>0</v>
      </c>
      <c r="E118">
        <f>SUMIFS('Hazard Data'!G$14:G$3379,'Hazard Data'!$E$14:$E$3379,'Yearly Data'!$A118,'Hazard Data'!$B$14:$B$3379,'Yearly Data'!$B118, 'Hazard Data'!$J$14:$J$3379,'Yearly Data'!$C118)</f>
        <v>0</v>
      </c>
      <c r="F118">
        <f>SUMIFS('Hazard Data'!H$14:H$3379,'Hazard Data'!$E$14:$E$3379,'Yearly Data'!$A118,'Hazard Data'!$B$14:$B$3379,'Yearly Data'!$B118, 'Hazard Data'!$J$14:$J$3379,'Yearly Data'!$C118)</f>
        <v>0</v>
      </c>
      <c r="G118">
        <f>SUMIFS('Hazard Data'!I$14:I$3379,'Hazard Data'!$E$14:$E$3379,'Yearly Data'!$A118,'Hazard Data'!$B$14:$B$3379,'Yearly Data'!$B118, 'Hazard Data'!$J$14:$J$3379,'Yearly Data'!$C118)</f>
        <v>0</v>
      </c>
    </row>
    <row r="119" spans="1:7" x14ac:dyDescent="0.2">
      <c r="A119">
        <v>1969</v>
      </c>
      <c r="B119">
        <v>5</v>
      </c>
      <c r="C119" t="b">
        <v>0</v>
      </c>
      <c r="D119">
        <f>SUMIFS('Hazard Data'!F$14:F$3379,'Hazard Data'!$E$14:$E$3379,'Yearly Data'!$A119,'Hazard Data'!$B$14:$B$3379,'Yearly Data'!$B119, 'Hazard Data'!$J$14:$J$3379,'Yearly Data'!$C119)</f>
        <v>4</v>
      </c>
      <c r="E119">
        <f>SUMIFS('Hazard Data'!G$14:G$3379,'Hazard Data'!$E$14:$E$3379,'Yearly Data'!$A119,'Hazard Data'!$B$14:$B$3379,'Yearly Data'!$B119, 'Hazard Data'!$J$14:$J$3379,'Yearly Data'!$C119)</f>
        <v>2</v>
      </c>
      <c r="F119">
        <f>SUMIFS('Hazard Data'!H$14:H$3379,'Hazard Data'!$E$14:$E$3379,'Yearly Data'!$A119,'Hazard Data'!$B$14:$B$3379,'Yearly Data'!$B119, 'Hazard Data'!$J$14:$J$3379,'Yearly Data'!$C119)</f>
        <v>2</v>
      </c>
      <c r="G119">
        <f>SUMIFS('Hazard Data'!I$14:I$3379,'Hazard Data'!$E$14:$E$3379,'Yearly Data'!$A119,'Hazard Data'!$B$14:$B$3379,'Yearly Data'!$B119, 'Hazard Data'!$J$14:$J$3379,'Yearly Data'!$C119)</f>
        <v>192607</v>
      </c>
    </row>
    <row r="120" spans="1:7" x14ac:dyDescent="0.2">
      <c r="A120">
        <v>1969</v>
      </c>
      <c r="B120">
        <v>6</v>
      </c>
      <c r="C120" t="b">
        <v>1</v>
      </c>
      <c r="D120">
        <f>SUMIFS('Hazard Data'!F$14:F$3379,'Hazard Data'!$E$14:$E$3379,'Yearly Data'!$A120,'Hazard Data'!$B$14:$B$3379,'Yearly Data'!$B120, 'Hazard Data'!$J$14:$J$3379,'Yearly Data'!$C120)</f>
        <v>0</v>
      </c>
      <c r="E120">
        <f>SUMIFS('Hazard Data'!G$14:G$3379,'Hazard Data'!$E$14:$E$3379,'Yearly Data'!$A120,'Hazard Data'!$B$14:$B$3379,'Yearly Data'!$B120, 'Hazard Data'!$J$14:$J$3379,'Yearly Data'!$C120)</f>
        <v>0</v>
      </c>
      <c r="F120">
        <f>SUMIFS('Hazard Data'!H$14:H$3379,'Hazard Data'!$E$14:$E$3379,'Yearly Data'!$A120,'Hazard Data'!$B$14:$B$3379,'Yearly Data'!$B120, 'Hazard Data'!$J$14:$J$3379,'Yearly Data'!$C120)</f>
        <v>0</v>
      </c>
      <c r="G120">
        <f>SUMIFS('Hazard Data'!I$14:I$3379,'Hazard Data'!$E$14:$E$3379,'Yearly Data'!$A120,'Hazard Data'!$B$14:$B$3379,'Yearly Data'!$B120, 'Hazard Data'!$J$14:$J$3379,'Yearly Data'!$C120)</f>
        <v>0</v>
      </c>
    </row>
    <row r="121" spans="1:7" x14ac:dyDescent="0.2">
      <c r="A121">
        <v>1969</v>
      </c>
      <c r="B121">
        <v>6</v>
      </c>
      <c r="C121" t="b">
        <v>0</v>
      </c>
      <c r="D121">
        <f>SUMIFS('Hazard Data'!F$14:F$3379,'Hazard Data'!$E$14:$E$3379,'Yearly Data'!$A121,'Hazard Data'!$B$14:$B$3379,'Yearly Data'!$B121, 'Hazard Data'!$J$14:$J$3379,'Yearly Data'!$C121)</f>
        <v>4</v>
      </c>
      <c r="E121">
        <f>SUMIFS('Hazard Data'!G$14:G$3379,'Hazard Data'!$E$14:$E$3379,'Yearly Data'!$A121,'Hazard Data'!$B$14:$B$3379,'Yearly Data'!$B121, 'Hazard Data'!$J$14:$J$3379,'Yearly Data'!$C121)</f>
        <v>0</v>
      </c>
      <c r="F121">
        <f>SUMIFS('Hazard Data'!H$14:H$3379,'Hazard Data'!$E$14:$E$3379,'Yearly Data'!$A121,'Hazard Data'!$B$14:$B$3379,'Yearly Data'!$B121, 'Hazard Data'!$J$14:$J$3379,'Yearly Data'!$C121)</f>
        <v>0</v>
      </c>
      <c r="G121">
        <f>SUMIFS('Hazard Data'!I$14:I$3379,'Hazard Data'!$E$14:$E$3379,'Yearly Data'!$A121,'Hazard Data'!$B$14:$B$3379,'Yearly Data'!$B121, 'Hazard Data'!$J$14:$J$3379,'Yearly Data'!$C121)</f>
        <v>161355</v>
      </c>
    </row>
    <row r="122" spans="1:7" x14ac:dyDescent="0.2">
      <c r="A122">
        <v>1970</v>
      </c>
      <c r="B122">
        <v>1</v>
      </c>
      <c r="C122" t="b">
        <v>1</v>
      </c>
      <c r="D122">
        <f>SUMIFS('Hazard Data'!F$14:F$3379,'Hazard Data'!$E$14:$E$3379,'Yearly Data'!$A122,'Hazard Data'!$B$14:$B$3379,'Yearly Data'!$B122, 'Hazard Data'!$J$14:$J$3379,'Yearly Data'!$C122)</f>
        <v>2</v>
      </c>
      <c r="E122">
        <f>SUMIFS('Hazard Data'!G$14:G$3379,'Hazard Data'!$E$14:$E$3379,'Yearly Data'!$A122,'Hazard Data'!$B$14:$B$3379,'Yearly Data'!$B122, 'Hazard Data'!$J$14:$J$3379,'Yearly Data'!$C122)</f>
        <v>0</v>
      </c>
      <c r="F122">
        <f>SUMIFS('Hazard Data'!H$14:H$3379,'Hazard Data'!$E$14:$E$3379,'Yearly Data'!$A122,'Hazard Data'!$B$14:$B$3379,'Yearly Data'!$B122, 'Hazard Data'!$J$14:$J$3379,'Yearly Data'!$C122)</f>
        <v>0</v>
      </c>
      <c r="G122">
        <f>SUMIFS('Hazard Data'!I$14:I$3379,'Hazard Data'!$E$14:$E$3379,'Yearly Data'!$A122,'Hazard Data'!$B$14:$B$3379,'Yearly Data'!$B122, 'Hazard Data'!$J$14:$J$3379,'Yearly Data'!$C122)</f>
        <v>872232</v>
      </c>
    </row>
    <row r="123" spans="1:7" x14ac:dyDescent="0.2">
      <c r="A123">
        <v>1970</v>
      </c>
      <c r="B123">
        <v>1</v>
      </c>
      <c r="C123" t="b">
        <v>0</v>
      </c>
      <c r="D123">
        <f>SUMIFS('Hazard Data'!F$14:F$3379,'Hazard Data'!$E$14:$E$3379,'Yearly Data'!$A123,'Hazard Data'!$B$14:$B$3379,'Yearly Data'!$B123, 'Hazard Data'!$J$14:$J$3379,'Yearly Data'!$C123)</f>
        <v>4</v>
      </c>
      <c r="E123">
        <f>SUMIFS('Hazard Data'!G$14:G$3379,'Hazard Data'!$E$14:$E$3379,'Yearly Data'!$A123,'Hazard Data'!$B$14:$B$3379,'Yearly Data'!$B123, 'Hazard Data'!$J$14:$J$3379,'Yearly Data'!$C123)</f>
        <v>23</v>
      </c>
      <c r="F123">
        <f>SUMIFS('Hazard Data'!H$14:H$3379,'Hazard Data'!$E$14:$E$3379,'Yearly Data'!$A123,'Hazard Data'!$B$14:$B$3379,'Yearly Data'!$B123, 'Hazard Data'!$J$14:$J$3379,'Yearly Data'!$C123)</f>
        <v>0</v>
      </c>
      <c r="G123">
        <f>SUMIFS('Hazard Data'!I$14:I$3379,'Hazard Data'!$E$14:$E$3379,'Yearly Data'!$A123,'Hazard Data'!$B$14:$B$3379,'Yearly Data'!$B123, 'Hazard Data'!$J$14:$J$3379,'Yearly Data'!$C123)</f>
        <v>1701</v>
      </c>
    </row>
    <row r="124" spans="1:7" x14ac:dyDescent="0.2">
      <c r="A124">
        <v>1970</v>
      </c>
      <c r="B124">
        <v>2</v>
      </c>
      <c r="C124" t="b">
        <v>1</v>
      </c>
      <c r="D124">
        <f>SUMIFS('Hazard Data'!F$14:F$3379,'Hazard Data'!$E$14:$E$3379,'Yearly Data'!$A124,'Hazard Data'!$B$14:$B$3379,'Yearly Data'!$B124, 'Hazard Data'!$J$14:$J$3379,'Yearly Data'!$C124)</f>
        <v>3</v>
      </c>
      <c r="E124">
        <f>SUMIFS('Hazard Data'!G$14:G$3379,'Hazard Data'!$E$14:$E$3379,'Yearly Data'!$A124,'Hazard Data'!$B$14:$B$3379,'Yearly Data'!$B124, 'Hazard Data'!$J$14:$J$3379,'Yearly Data'!$C124)</f>
        <v>0</v>
      </c>
      <c r="F124">
        <f>SUMIFS('Hazard Data'!H$14:H$3379,'Hazard Data'!$E$14:$E$3379,'Yearly Data'!$A124,'Hazard Data'!$B$14:$B$3379,'Yearly Data'!$B124, 'Hazard Data'!$J$14:$J$3379,'Yearly Data'!$C124)</f>
        <v>0</v>
      </c>
      <c r="G124">
        <f>SUMIFS('Hazard Data'!I$14:I$3379,'Hazard Data'!$E$14:$E$3379,'Yearly Data'!$A124,'Hazard Data'!$B$14:$B$3379,'Yearly Data'!$B124, 'Hazard Data'!$J$14:$J$3379,'Yearly Data'!$C124)</f>
        <v>1127301</v>
      </c>
    </row>
    <row r="125" spans="1:7" x14ac:dyDescent="0.2">
      <c r="A125">
        <v>1970</v>
      </c>
      <c r="B125">
        <v>2</v>
      </c>
      <c r="C125" t="b">
        <v>0</v>
      </c>
      <c r="D125">
        <f>SUMIFS('Hazard Data'!F$14:F$3379,'Hazard Data'!$E$14:$E$3379,'Yearly Data'!$A125,'Hazard Data'!$B$14:$B$3379,'Yearly Data'!$B125, 'Hazard Data'!$J$14:$J$3379,'Yearly Data'!$C125)</f>
        <v>6</v>
      </c>
      <c r="E125">
        <f>SUMIFS('Hazard Data'!G$14:G$3379,'Hazard Data'!$E$14:$E$3379,'Yearly Data'!$A125,'Hazard Data'!$B$14:$B$3379,'Yearly Data'!$B125, 'Hazard Data'!$J$14:$J$3379,'Yearly Data'!$C125)</f>
        <v>0</v>
      </c>
      <c r="F125">
        <f>SUMIFS('Hazard Data'!H$14:H$3379,'Hazard Data'!$E$14:$E$3379,'Yearly Data'!$A125,'Hazard Data'!$B$14:$B$3379,'Yearly Data'!$B125, 'Hazard Data'!$J$14:$J$3379,'Yearly Data'!$C125)</f>
        <v>56</v>
      </c>
      <c r="G125">
        <f>SUMIFS('Hazard Data'!I$14:I$3379,'Hazard Data'!$E$14:$E$3379,'Yearly Data'!$A125,'Hazard Data'!$B$14:$B$3379,'Yearly Data'!$B125, 'Hazard Data'!$J$14:$J$3379,'Yearly Data'!$C125)</f>
        <v>756480</v>
      </c>
    </row>
    <row r="126" spans="1:7" x14ac:dyDescent="0.2">
      <c r="A126">
        <v>1970</v>
      </c>
      <c r="B126">
        <v>3</v>
      </c>
      <c r="C126" t="b">
        <v>1</v>
      </c>
      <c r="D126">
        <f>SUMIFS('Hazard Data'!F$14:F$3379,'Hazard Data'!$E$14:$E$3379,'Yearly Data'!$A126,'Hazard Data'!$B$14:$B$3379,'Yearly Data'!$B126, 'Hazard Data'!$J$14:$J$3379,'Yearly Data'!$C126)</f>
        <v>1</v>
      </c>
      <c r="E126">
        <f>SUMIFS('Hazard Data'!G$14:G$3379,'Hazard Data'!$E$14:$E$3379,'Yearly Data'!$A126,'Hazard Data'!$B$14:$B$3379,'Yearly Data'!$B126, 'Hazard Data'!$J$14:$J$3379,'Yearly Data'!$C126)</f>
        <v>0</v>
      </c>
      <c r="F126">
        <f>SUMIFS('Hazard Data'!H$14:H$3379,'Hazard Data'!$E$14:$E$3379,'Yearly Data'!$A126,'Hazard Data'!$B$14:$B$3379,'Yearly Data'!$B126, 'Hazard Data'!$J$14:$J$3379,'Yearly Data'!$C126)</f>
        <v>4</v>
      </c>
      <c r="G126">
        <f>SUMIFS('Hazard Data'!I$14:I$3379,'Hazard Data'!$E$14:$E$3379,'Yearly Data'!$A126,'Hazard Data'!$B$14:$B$3379,'Yearly Data'!$B126, 'Hazard Data'!$J$14:$J$3379,'Yearly Data'!$C126)</f>
        <v>28292</v>
      </c>
    </row>
    <row r="127" spans="1:7" x14ac:dyDescent="0.2">
      <c r="A127">
        <v>1970</v>
      </c>
      <c r="B127">
        <v>3</v>
      </c>
      <c r="C127" t="b">
        <v>0</v>
      </c>
      <c r="D127">
        <f>SUMIFS('Hazard Data'!F$14:F$3379,'Hazard Data'!$E$14:$E$3379,'Yearly Data'!$A127,'Hazard Data'!$B$14:$B$3379,'Yearly Data'!$B127, 'Hazard Data'!$J$14:$J$3379,'Yearly Data'!$C127)</f>
        <v>4</v>
      </c>
      <c r="E127">
        <f>SUMIFS('Hazard Data'!G$14:G$3379,'Hazard Data'!$E$14:$E$3379,'Yearly Data'!$A127,'Hazard Data'!$B$14:$B$3379,'Yearly Data'!$B127, 'Hazard Data'!$J$14:$J$3379,'Yearly Data'!$C127)</f>
        <v>0</v>
      </c>
      <c r="F127">
        <f>SUMIFS('Hazard Data'!H$14:H$3379,'Hazard Data'!$E$14:$E$3379,'Yearly Data'!$A127,'Hazard Data'!$B$14:$B$3379,'Yearly Data'!$B127, 'Hazard Data'!$J$14:$J$3379,'Yearly Data'!$C127)</f>
        <v>0</v>
      </c>
      <c r="G127">
        <f>SUMIFS('Hazard Data'!I$14:I$3379,'Hazard Data'!$E$14:$E$3379,'Yearly Data'!$A127,'Hazard Data'!$B$14:$B$3379,'Yearly Data'!$B127, 'Hazard Data'!$J$14:$J$3379,'Yearly Data'!$C127)</f>
        <v>1667</v>
      </c>
    </row>
    <row r="128" spans="1:7" x14ac:dyDescent="0.2">
      <c r="A128">
        <v>1970</v>
      </c>
      <c r="B128">
        <v>4</v>
      </c>
      <c r="C128" t="b">
        <v>1</v>
      </c>
      <c r="D128">
        <f>SUMIFS('Hazard Data'!F$14:F$3379,'Hazard Data'!$E$14:$E$3379,'Yearly Data'!$A128,'Hazard Data'!$B$14:$B$3379,'Yearly Data'!$B128, 'Hazard Data'!$J$14:$J$3379,'Yearly Data'!$C128)</f>
        <v>1</v>
      </c>
      <c r="E128">
        <f>SUMIFS('Hazard Data'!G$14:G$3379,'Hazard Data'!$E$14:$E$3379,'Yearly Data'!$A128,'Hazard Data'!$B$14:$B$3379,'Yearly Data'!$B128, 'Hazard Data'!$J$14:$J$3379,'Yearly Data'!$C128)</f>
        <v>0</v>
      </c>
      <c r="F128">
        <f>SUMIFS('Hazard Data'!H$14:H$3379,'Hazard Data'!$E$14:$E$3379,'Yearly Data'!$A128,'Hazard Data'!$B$14:$B$3379,'Yearly Data'!$B128, 'Hazard Data'!$J$14:$J$3379,'Yearly Data'!$C128)</f>
        <v>0</v>
      </c>
      <c r="G128">
        <f>SUMIFS('Hazard Data'!I$14:I$3379,'Hazard Data'!$E$14:$E$3379,'Yearly Data'!$A128,'Hazard Data'!$B$14:$B$3379,'Yearly Data'!$B128, 'Hazard Data'!$J$14:$J$3379,'Yearly Data'!$C128)</f>
        <v>38875</v>
      </c>
    </row>
    <row r="129" spans="1:7" x14ac:dyDescent="0.2">
      <c r="A129">
        <v>1970</v>
      </c>
      <c r="B129">
        <v>4</v>
      </c>
      <c r="C129" t="b">
        <v>0</v>
      </c>
      <c r="D129">
        <f>SUMIFS('Hazard Data'!F$14:F$3379,'Hazard Data'!$E$14:$E$3379,'Yearly Data'!$A129,'Hazard Data'!$B$14:$B$3379,'Yearly Data'!$B129, 'Hazard Data'!$J$14:$J$3379,'Yearly Data'!$C129)</f>
        <v>5</v>
      </c>
      <c r="E129">
        <f>SUMIFS('Hazard Data'!G$14:G$3379,'Hazard Data'!$E$14:$E$3379,'Yearly Data'!$A129,'Hazard Data'!$B$14:$B$3379,'Yearly Data'!$B129, 'Hazard Data'!$J$14:$J$3379,'Yearly Data'!$C129)</f>
        <v>11</v>
      </c>
      <c r="F129">
        <f>SUMIFS('Hazard Data'!H$14:H$3379,'Hazard Data'!$E$14:$E$3379,'Yearly Data'!$A129,'Hazard Data'!$B$14:$B$3379,'Yearly Data'!$B129, 'Hazard Data'!$J$14:$J$3379,'Yearly Data'!$C129)</f>
        <v>0</v>
      </c>
      <c r="G129">
        <f>SUMIFS('Hazard Data'!I$14:I$3379,'Hazard Data'!$E$14:$E$3379,'Yearly Data'!$A129,'Hazard Data'!$B$14:$B$3379,'Yearly Data'!$B129, 'Hazard Data'!$J$14:$J$3379,'Yearly Data'!$C129)</f>
        <v>83460</v>
      </c>
    </row>
    <row r="130" spans="1:7" x14ac:dyDescent="0.2">
      <c r="A130">
        <v>1970</v>
      </c>
      <c r="B130">
        <v>5</v>
      </c>
      <c r="C130" t="b">
        <v>1</v>
      </c>
      <c r="D130">
        <f>SUMIFS('Hazard Data'!F$14:F$3379,'Hazard Data'!$E$14:$E$3379,'Yearly Data'!$A130,'Hazard Data'!$B$14:$B$3379,'Yearly Data'!$B130, 'Hazard Data'!$J$14:$J$3379,'Yearly Data'!$C130)</f>
        <v>0</v>
      </c>
      <c r="E130">
        <f>SUMIFS('Hazard Data'!G$14:G$3379,'Hazard Data'!$E$14:$E$3379,'Yearly Data'!$A130,'Hazard Data'!$B$14:$B$3379,'Yearly Data'!$B130, 'Hazard Data'!$J$14:$J$3379,'Yearly Data'!$C130)</f>
        <v>0</v>
      </c>
      <c r="F130">
        <f>SUMIFS('Hazard Data'!H$14:H$3379,'Hazard Data'!$E$14:$E$3379,'Yearly Data'!$A130,'Hazard Data'!$B$14:$B$3379,'Yearly Data'!$B130, 'Hazard Data'!$J$14:$J$3379,'Yearly Data'!$C130)</f>
        <v>0</v>
      </c>
      <c r="G130">
        <f>SUMIFS('Hazard Data'!I$14:I$3379,'Hazard Data'!$E$14:$E$3379,'Yearly Data'!$A130,'Hazard Data'!$B$14:$B$3379,'Yearly Data'!$B130, 'Hazard Data'!$J$14:$J$3379,'Yearly Data'!$C130)</f>
        <v>0</v>
      </c>
    </row>
    <row r="131" spans="1:7" x14ac:dyDescent="0.2">
      <c r="A131">
        <v>1970</v>
      </c>
      <c r="B131">
        <v>5</v>
      </c>
      <c r="C131" t="b">
        <v>0</v>
      </c>
      <c r="D131">
        <f>SUMIFS('Hazard Data'!F$14:F$3379,'Hazard Data'!$E$14:$E$3379,'Yearly Data'!$A131,'Hazard Data'!$B$14:$B$3379,'Yearly Data'!$B131, 'Hazard Data'!$J$14:$J$3379,'Yearly Data'!$C131)</f>
        <v>5</v>
      </c>
      <c r="E131">
        <f>SUMIFS('Hazard Data'!G$14:G$3379,'Hazard Data'!$E$14:$E$3379,'Yearly Data'!$A131,'Hazard Data'!$B$14:$B$3379,'Yearly Data'!$B131, 'Hazard Data'!$J$14:$J$3379,'Yearly Data'!$C131)</f>
        <v>0</v>
      </c>
      <c r="F131">
        <f>SUMIFS('Hazard Data'!H$14:H$3379,'Hazard Data'!$E$14:$E$3379,'Yearly Data'!$A131,'Hazard Data'!$B$14:$B$3379,'Yearly Data'!$B131, 'Hazard Data'!$J$14:$J$3379,'Yearly Data'!$C131)</f>
        <v>2</v>
      </c>
      <c r="G131">
        <f>SUMIFS('Hazard Data'!I$14:I$3379,'Hazard Data'!$E$14:$E$3379,'Yearly Data'!$A131,'Hazard Data'!$B$14:$B$3379,'Yearly Data'!$B131, 'Hazard Data'!$J$14:$J$3379,'Yearly Data'!$C131)</f>
        <v>165503</v>
      </c>
    </row>
    <row r="132" spans="1:7" x14ac:dyDescent="0.2">
      <c r="A132">
        <v>1970</v>
      </c>
      <c r="B132">
        <v>6</v>
      </c>
      <c r="C132" t="b">
        <v>1</v>
      </c>
      <c r="D132">
        <f>SUMIFS('Hazard Data'!F$14:F$3379,'Hazard Data'!$E$14:$E$3379,'Yearly Data'!$A132,'Hazard Data'!$B$14:$B$3379,'Yearly Data'!$B132, 'Hazard Data'!$J$14:$J$3379,'Yearly Data'!$C132)</f>
        <v>0</v>
      </c>
      <c r="E132">
        <f>SUMIFS('Hazard Data'!G$14:G$3379,'Hazard Data'!$E$14:$E$3379,'Yearly Data'!$A132,'Hazard Data'!$B$14:$B$3379,'Yearly Data'!$B132, 'Hazard Data'!$J$14:$J$3379,'Yearly Data'!$C132)</f>
        <v>0</v>
      </c>
      <c r="F132">
        <f>SUMIFS('Hazard Data'!H$14:H$3379,'Hazard Data'!$E$14:$E$3379,'Yearly Data'!$A132,'Hazard Data'!$B$14:$B$3379,'Yearly Data'!$B132, 'Hazard Data'!$J$14:$J$3379,'Yearly Data'!$C132)</f>
        <v>0</v>
      </c>
      <c r="G132">
        <f>SUMIFS('Hazard Data'!I$14:I$3379,'Hazard Data'!$E$14:$E$3379,'Yearly Data'!$A132,'Hazard Data'!$B$14:$B$3379,'Yearly Data'!$B132, 'Hazard Data'!$J$14:$J$3379,'Yearly Data'!$C132)</f>
        <v>0</v>
      </c>
    </row>
    <row r="133" spans="1:7" x14ac:dyDescent="0.2">
      <c r="A133">
        <v>1970</v>
      </c>
      <c r="B133">
        <v>6</v>
      </c>
      <c r="C133" t="b">
        <v>0</v>
      </c>
      <c r="D133">
        <f>SUMIFS('Hazard Data'!F$14:F$3379,'Hazard Data'!$E$14:$E$3379,'Yearly Data'!$A133,'Hazard Data'!$B$14:$B$3379,'Yearly Data'!$B133, 'Hazard Data'!$J$14:$J$3379,'Yearly Data'!$C133)</f>
        <v>4</v>
      </c>
      <c r="E133">
        <f>SUMIFS('Hazard Data'!G$14:G$3379,'Hazard Data'!$E$14:$E$3379,'Yearly Data'!$A133,'Hazard Data'!$B$14:$B$3379,'Yearly Data'!$B133, 'Hazard Data'!$J$14:$J$3379,'Yearly Data'!$C133)</f>
        <v>0</v>
      </c>
      <c r="F133">
        <f>SUMIFS('Hazard Data'!H$14:H$3379,'Hazard Data'!$E$14:$E$3379,'Yearly Data'!$A133,'Hazard Data'!$B$14:$B$3379,'Yearly Data'!$B133, 'Hazard Data'!$J$14:$J$3379,'Yearly Data'!$C133)</f>
        <v>0</v>
      </c>
      <c r="G133">
        <f>SUMIFS('Hazard Data'!I$14:I$3379,'Hazard Data'!$E$14:$E$3379,'Yearly Data'!$A133,'Hazard Data'!$B$14:$B$3379,'Yearly Data'!$B133, 'Hazard Data'!$J$14:$J$3379,'Yearly Data'!$C133)</f>
        <v>1618</v>
      </c>
    </row>
    <row r="134" spans="1:7" x14ac:dyDescent="0.2">
      <c r="A134">
        <v>1971</v>
      </c>
      <c r="B134">
        <v>1</v>
      </c>
      <c r="C134" t="b">
        <v>1</v>
      </c>
      <c r="D134">
        <f>SUMIFS('Hazard Data'!F$14:F$3379,'Hazard Data'!$E$14:$E$3379,'Yearly Data'!$A134,'Hazard Data'!$B$14:$B$3379,'Yearly Data'!$B134, 'Hazard Data'!$J$14:$J$3379,'Yearly Data'!$C134)</f>
        <v>2</v>
      </c>
      <c r="E134">
        <f>SUMIFS('Hazard Data'!G$14:G$3379,'Hazard Data'!$E$14:$E$3379,'Yearly Data'!$A134,'Hazard Data'!$B$14:$B$3379,'Yearly Data'!$B134, 'Hazard Data'!$J$14:$J$3379,'Yearly Data'!$C134)</f>
        <v>0</v>
      </c>
      <c r="F134">
        <f>SUMIFS('Hazard Data'!H$14:H$3379,'Hazard Data'!$E$14:$E$3379,'Yearly Data'!$A134,'Hazard Data'!$B$14:$B$3379,'Yearly Data'!$B134, 'Hazard Data'!$J$14:$J$3379,'Yearly Data'!$C134)</f>
        <v>0</v>
      </c>
      <c r="G134">
        <f>SUMIFS('Hazard Data'!I$14:I$3379,'Hazard Data'!$E$14:$E$3379,'Yearly Data'!$A134,'Hazard Data'!$B$14:$B$3379,'Yearly Data'!$B134, 'Hazard Data'!$J$14:$J$3379,'Yearly Data'!$C134)</f>
        <v>172182</v>
      </c>
    </row>
    <row r="135" spans="1:7" x14ac:dyDescent="0.2">
      <c r="A135">
        <v>1971</v>
      </c>
      <c r="B135">
        <v>1</v>
      </c>
      <c r="C135" t="b">
        <v>0</v>
      </c>
      <c r="D135">
        <f>SUMIFS('Hazard Data'!F$14:F$3379,'Hazard Data'!$E$14:$E$3379,'Yearly Data'!$A135,'Hazard Data'!$B$14:$B$3379,'Yearly Data'!$B135, 'Hazard Data'!$J$14:$J$3379,'Yearly Data'!$C135)</f>
        <v>3</v>
      </c>
      <c r="E135">
        <f>SUMIFS('Hazard Data'!G$14:G$3379,'Hazard Data'!$E$14:$E$3379,'Yearly Data'!$A135,'Hazard Data'!$B$14:$B$3379,'Yearly Data'!$B135, 'Hazard Data'!$J$14:$J$3379,'Yearly Data'!$C135)</f>
        <v>4</v>
      </c>
      <c r="F135">
        <f>SUMIFS('Hazard Data'!H$14:H$3379,'Hazard Data'!$E$14:$E$3379,'Yearly Data'!$A135,'Hazard Data'!$B$14:$B$3379,'Yearly Data'!$B135, 'Hazard Data'!$J$14:$J$3379,'Yearly Data'!$C135)</f>
        <v>8</v>
      </c>
      <c r="G135">
        <f>SUMIFS('Hazard Data'!I$14:I$3379,'Hazard Data'!$E$14:$E$3379,'Yearly Data'!$A135,'Hazard Data'!$B$14:$B$3379,'Yearly Data'!$B135, 'Hazard Data'!$J$14:$J$3379,'Yearly Data'!$C135)</f>
        <v>465413</v>
      </c>
    </row>
    <row r="136" spans="1:7" x14ac:dyDescent="0.2">
      <c r="A136">
        <v>1971</v>
      </c>
      <c r="B136">
        <v>2</v>
      </c>
      <c r="C136" t="b">
        <v>1</v>
      </c>
      <c r="D136">
        <f>SUMIFS('Hazard Data'!F$14:F$3379,'Hazard Data'!$E$14:$E$3379,'Yearly Data'!$A136,'Hazard Data'!$B$14:$B$3379,'Yearly Data'!$B136, 'Hazard Data'!$J$14:$J$3379,'Yearly Data'!$C136)</f>
        <v>6</v>
      </c>
      <c r="E136">
        <f>SUMIFS('Hazard Data'!G$14:G$3379,'Hazard Data'!$E$14:$E$3379,'Yearly Data'!$A136,'Hazard Data'!$B$14:$B$3379,'Yearly Data'!$B136, 'Hazard Data'!$J$14:$J$3379,'Yearly Data'!$C136)</f>
        <v>0</v>
      </c>
      <c r="F136">
        <f>SUMIFS('Hazard Data'!H$14:H$3379,'Hazard Data'!$E$14:$E$3379,'Yearly Data'!$A136,'Hazard Data'!$B$14:$B$3379,'Yearly Data'!$B136, 'Hazard Data'!$J$14:$J$3379,'Yearly Data'!$C136)</f>
        <v>0</v>
      </c>
      <c r="G136">
        <f>SUMIFS('Hazard Data'!I$14:I$3379,'Hazard Data'!$E$14:$E$3379,'Yearly Data'!$A136,'Hazard Data'!$B$14:$B$3379,'Yearly Data'!$B136, 'Hazard Data'!$J$14:$J$3379,'Yearly Data'!$C136)</f>
        <v>1241273</v>
      </c>
    </row>
    <row r="137" spans="1:7" x14ac:dyDescent="0.2">
      <c r="A137">
        <v>1971</v>
      </c>
      <c r="B137">
        <v>2</v>
      </c>
      <c r="C137" t="b">
        <v>0</v>
      </c>
      <c r="D137">
        <f>SUMIFS('Hazard Data'!F$14:F$3379,'Hazard Data'!$E$14:$E$3379,'Yearly Data'!$A137,'Hazard Data'!$B$14:$B$3379,'Yearly Data'!$B137, 'Hazard Data'!$J$14:$J$3379,'Yearly Data'!$C137)</f>
        <v>0</v>
      </c>
      <c r="E137">
        <f>SUMIFS('Hazard Data'!G$14:G$3379,'Hazard Data'!$E$14:$E$3379,'Yearly Data'!$A137,'Hazard Data'!$B$14:$B$3379,'Yearly Data'!$B137, 'Hazard Data'!$J$14:$J$3379,'Yearly Data'!$C137)</f>
        <v>0</v>
      </c>
      <c r="F137">
        <f>SUMIFS('Hazard Data'!H$14:H$3379,'Hazard Data'!$E$14:$E$3379,'Yearly Data'!$A137,'Hazard Data'!$B$14:$B$3379,'Yearly Data'!$B137, 'Hazard Data'!$J$14:$J$3379,'Yearly Data'!$C137)</f>
        <v>0</v>
      </c>
      <c r="G137">
        <f>SUMIFS('Hazard Data'!I$14:I$3379,'Hazard Data'!$E$14:$E$3379,'Yearly Data'!$A137,'Hazard Data'!$B$14:$B$3379,'Yearly Data'!$B137, 'Hazard Data'!$J$14:$J$3379,'Yearly Data'!$C137)</f>
        <v>0</v>
      </c>
    </row>
    <row r="138" spans="1:7" x14ac:dyDescent="0.2">
      <c r="A138">
        <v>1971</v>
      </c>
      <c r="B138">
        <v>3</v>
      </c>
      <c r="C138" t="b">
        <v>1</v>
      </c>
      <c r="D138">
        <f>SUMIFS('Hazard Data'!F$14:F$3379,'Hazard Data'!$E$14:$E$3379,'Yearly Data'!$A138,'Hazard Data'!$B$14:$B$3379,'Yearly Data'!$B138, 'Hazard Data'!$J$14:$J$3379,'Yearly Data'!$C138)</f>
        <v>5</v>
      </c>
      <c r="E138">
        <f>SUMIFS('Hazard Data'!G$14:G$3379,'Hazard Data'!$E$14:$E$3379,'Yearly Data'!$A138,'Hazard Data'!$B$14:$B$3379,'Yearly Data'!$B138, 'Hazard Data'!$J$14:$J$3379,'Yearly Data'!$C138)</f>
        <v>0</v>
      </c>
      <c r="F138">
        <f>SUMIFS('Hazard Data'!H$14:H$3379,'Hazard Data'!$E$14:$E$3379,'Yearly Data'!$A138,'Hazard Data'!$B$14:$B$3379,'Yearly Data'!$B138, 'Hazard Data'!$J$14:$J$3379,'Yearly Data'!$C138)</f>
        <v>12</v>
      </c>
      <c r="G138">
        <f>SUMIFS('Hazard Data'!I$14:I$3379,'Hazard Data'!$E$14:$E$3379,'Yearly Data'!$A138,'Hazard Data'!$B$14:$B$3379,'Yearly Data'!$B138, 'Hazard Data'!$J$14:$J$3379,'Yearly Data'!$C138)</f>
        <v>957345</v>
      </c>
    </row>
    <row r="139" spans="1:7" x14ac:dyDescent="0.2">
      <c r="A139">
        <v>1971</v>
      </c>
      <c r="B139">
        <v>3</v>
      </c>
      <c r="C139" t="b">
        <v>0</v>
      </c>
      <c r="D139">
        <f>SUMIFS('Hazard Data'!F$14:F$3379,'Hazard Data'!$E$14:$E$3379,'Yearly Data'!$A139,'Hazard Data'!$B$14:$B$3379,'Yearly Data'!$B139, 'Hazard Data'!$J$14:$J$3379,'Yearly Data'!$C139)</f>
        <v>0</v>
      </c>
      <c r="E139">
        <f>SUMIFS('Hazard Data'!G$14:G$3379,'Hazard Data'!$E$14:$E$3379,'Yearly Data'!$A139,'Hazard Data'!$B$14:$B$3379,'Yearly Data'!$B139, 'Hazard Data'!$J$14:$J$3379,'Yearly Data'!$C139)</f>
        <v>0</v>
      </c>
      <c r="F139">
        <f>SUMIFS('Hazard Data'!H$14:H$3379,'Hazard Data'!$E$14:$E$3379,'Yearly Data'!$A139,'Hazard Data'!$B$14:$B$3379,'Yearly Data'!$B139, 'Hazard Data'!$J$14:$J$3379,'Yearly Data'!$C139)</f>
        <v>0</v>
      </c>
      <c r="G139">
        <f>SUMIFS('Hazard Data'!I$14:I$3379,'Hazard Data'!$E$14:$E$3379,'Yearly Data'!$A139,'Hazard Data'!$B$14:$B$3379,'Yearly Data'!$B139, 'Hazard Data'!$J$14:$J$3379,'Yearly Data'!$C139)</f>
        <v>0</v>
      </c>
    </row>
    <row r="140" spans="1:7" x14ac:dyDescent="0.2">
      <c r="A140">
        <v>1971</v>
      </c>
      <c r="B140">
        <v>4</v>
      </c>
      <c r="C140" t="b">
        <v>1</v>
      </c>
      <c r="D140">
        <f>SUMIFS('Hazard Data'!F$14:F$3379,'Hazard Data'!$E$14:$E$3379,'Yearly Data'!$A140,'Hazard Data'!$B$14:$B$3379,'Yearly Data'!$B140, 'Hazard Data'!$J$14:$J$3379,'Yearly Data'!$C140)</f>
        <v>4</v>
      </c>
      <c r="E140">
        <f>SUMIFS('Hazard Data'!G$14:G$3379,'Hazard Data'!$E$14:$E$3379,'Yearly Data'!$A140,'Hazard Data'!$B$14:$B$3379,'Yearly Data'!$B140, 'Hazard Data'!$J$14:$J$3379,'Yearly Data'!$C140)</f>
        <v>0</v>
      </c>
      <c r="F140">
        <f>SUMIFS('Hazard Data'!H$14:H$3379,'Hazard Data'!$E$14:$E$3379,'Yearly Data'!$A140,'Hazard Data'!$B$14:$B$3379,'Yearly Data'!$B140, 'Hazard Data'!$J$14:$J$3379,'Yearly Data'!$C140)</f>
        <v>0</v>
      </c>
      <c r="G140">
        <f>SUMIFS('Hazard Data'!I$14:I$3379,'Hazard Data'!$E$14:$E$3379,'Yearly Data'!$A140,'Hazard Data'!$B$14:$B$3379,'Yearly Data'!$B140, 'Hazard Data'!$J$14:$J$3379,'Yearly Data'!$C140)</f>
        <v>1612743</v>
      </c>
    </row>
    <row r="141" spans="1:7" x14ac:dyDescent="0.2">
      <c r="A141">
        <v>1971</v>
      </c>
      <c r="B141">
        <v>4</v>
      </c>
      <c r="C141" t="b">
        <v>0</v>
      </c>
      <c r="D141">
        <f>SUMIFS('Hazard Data'!F$14:F$3379,'Hazard Data'!$E$14:$E$3379,'Yearly Data'!$A141,'Hazard Data'!$B$14:$B$3379,'Yearly Data'!$B141, 'Hazard Data'!$J$14:$J$3379,'Yearly Data'!$C141)</f>
        <v>0</v>
      </c>
      <c r="E141">
        <f>SUMIFS('Hazard Data'!G$14:G$3379,'Hazard Data'!$E$14:$E$3379,'Yearly Data'!$A141,'Hazard Data'!$B$14:$B$3379,'Yearly Data'!$B141, 'Hazard Data'!$J$14:$J$3379,'Yearly Data'!$C141)</f>
        <v>0</v>
      </c>
      <c r="F141">
        <f>SUMIFS('Hazard Data'!H$14:H$3379,'Hazard Data'!$E$14:$E$3379,'Yearly Data'!$A141,'Hazard Data'!$B$14:$B$3379,'Yearly Data'!$B141, 'Hazard Data'!$J$14:$J$3379,'Yearly Data'!$C141)</f>
        <v>0</v>
      </c>
      <c r="G141">
        <f>SUMIFS('Hazard Data'!I$14:I$3379,'Hazard Data'!$E$14:$E$3379,'Yearly Data'!$A141,'Hazard Data'!$B$14:$B$3379,'Yearly Data'!$B141, 'Hazard Data'!$J$14:$J$3379,'Yearly Data'!$C141)</f>
        <v>0</v>
      </c>
    </row>
    <row r="142" spans="1:7" x14ac:dyDescent="0.2">
      <c r="A142">
        <v>1971</v>
      </c>
      <c r="B142">
        <v>5</v>
      </c>
      <c r="C142" t="b">
        <v>1</v>
      </c>
      <c r="D142">
        <f>SUMIFS('Hazard Data'!F$14:F$3379,'Hazard Data'!$E$14:$E$3379,'Yearly Data'!$A142,'Hazard Data'!$B$14:$B$3379,'Yearly Data'!$B142, 'Hazard Data'!$J$14:$J$3379,'Yearly Data'!$C142)</f>
        <v>5</v>
      </c>
      <c r="E142">
        <f>SUMIFS('Hazard Data'!G$14:G$3379,'Hazard Data'!$E$14:$E$3379,'Yearly Data'!$A142,'Hazard Data'!$B$14:$B$3379,'Yearly Data'!$B142, 'Hazard Data'!$J$14:$J$3379,'Yearly Data'!$C142)</f>
        <v>11</v>
      </c>
      <c r="F142">
        <f>SUMIFS('Hazard Data'!H$14:H$3379,'Hazard Data'!$E$14:$E$3379,'Yearly Data'!$A142,'Hazard Data'!$B$14:$B$3379,'Yearly Data'!$B142, 'Hazard Data'!$J$14:$J$3379,'Yearly Data'!$C142)</f>
        <v>33</v>
      </c>
      <c r="G142">
        <f>SUMIFS('Hazard Data'!I$14:I$3379,'Hazard Data'!$E$14:$E$3379,'Yearly Data'!$A142,'Hazard Data'!$B$14:$B$3379,'Yearly Data'!$B142, 'Hazard Data'!$J$14:$J$3379,'Yearly Data'!$C142)</f>
        <v>239538</v>
      </c>
    </row>
    <row r="143" spans="1:7" x14ac:dyDescent="0.2">
      <c r="A143">
        <v>1971</v>
      </c>
      <c r="B143">
        <v>5</v>
      </c>
      <c r="C143" t="b">
        <v>0</v>
      </c>
      <c r="D143">
        <f>SUMIFS('Hazard Data'!F$14:F$3379,'Hazard Data'!$E$14:$E$3379,'Yearly Data'!$A143,'Hazard Data'!$B$14:$B$3379,'Yearly Data'!$B143, 'Hazard Data'!$J$14:$J$3379,'Yearly Data'!$C143)</f>
        <v>0</v>
      </c>
      <c r="E143">
        <f>SUMIFS('Hazard Data'!G$14:G$3379,'Hazard Data'!$E$14:$E$3379,'Yearly Data'!$A143,'Hazard Data'!$B$14:$B$3379,'Yearly Data'!$B143, 'Hazard Data'!$J$14:$J$3379,'Yearly Data'!$C143)</f>
        <v>0</v>
      </c>
      <c r="F143">
        <f>SUMIFS('Hazard Data'!H$14:H$3379,'Hazard Data'!$E$14:$E$3379,'Yearly Data'!$A143,'Hazard Data'!$B$14:$B$3379,'Yearly Data'!$B143, 'Hazard Data'!$J$14:$J$3379,'Yearly Data'!$C143)</f>
        <v>0</v>
      </c>
      <c r="G143">
        <f>SUMIFS('Hazard Data'!I$14:I$3379,'Hazard Data'!$E$14:$E$3379,'Yearly Data'!$A143,'Hazard Data'!$B$14:$B$3379,'Yearly Data'!$B143, 'Hazard Data'!$J$14:$J$3379,'Yearly Data'!$C143)</f>
        <v>0</v>
      </c>
    </row>
    <row r="144" spans="1:7" x14ac:dyDescent="0.2">
      <c r="A144">
        <v>1971</v>
      </c>
      <c r="B144">
        <v>6</v>
      </c>
      <c r="C144" t="b">
        <v>1</v>
      </c>
      <c r="D144">
        <f>SUMIFS('Hazard Data'!F$14:F$3379,'Hazard Data'!$E$14:$E$3379,'Yearly Data'!$A144,'Hazard Data'!$B$14:$B$3379,'Yearly Data'!$B144, 'Hazard Data'!$J$14:$J$3379,'Yearly Data'!$C144)</f>
        <v>2</v>
      </c>
      <c r="E144">
        <f>SUMIFS('Hazard Data'!G$14:G$3379,'Hazard Data'!$E$14:$E$3379,'Yearly Data'!$A144,'Hazard Data'!$B$14:$B$3379,'Yearly Data'!$B144, 'Hazard Data'!$J$14:$J$3379,'Yearly Data'!$C144)</f>
        <v>0</v>
      </c>
      <c r="F144">
        <f>SUMIFS('Hazard Data'!H$14:H$3379,'Hazard Data'!$E$14:$E$3379,'Yearly Data'!$A144,'Hazard Data'!$B$14:$B$3379,'Yearly Data'!$B144, 'Hazard Data'!$J$14:$J$3379,'Yearly Data'!$C144)</f>
        <v>0</v>
      </c>
      <c r="G144">
        <f>SUMIFS('Hazard Data'!I$14:I$3379,'Hazard Data'!$E$14:$E$3379,'Yearly Data'!$A144,'Hazard Data'!$B$14:$B$3379,'Yearly Data'!$B144, 'Hazard Data'!$J$14:$J$3379,'Yearly Data'!$C144)</f>
        <v>159228</v>
      </c>
    </row>
    <row r="145" spans="1:7" x14ac:dyDescent="0.2">
      <c r="A145">
        <v>1971</v>
      </c>
      <c r="B145">
        <v>6</v>
      </c>
      <c r="C145" t="b">
        <v>0</v>
      </c>
      <c r="D145">
        <f>SUMIFS('Hazard Data'!F$14:F$3379,'Hazard Data'!$E$14:$E$3379,'Yearly Data'!$A145,'Hazard Data'!$B$14:$B$3379,'Yearly Data'!$B145, 'Hazard Data'!$J$14:$J$3379,'Yearly Data'!$C145)</f>
        <v>0</v>
      </c>
      <c r="E145">
        <f>SUMIFS('Hazard Data'!G$14:G$3379,'Hazard Data'!$E$14:$E$3379,'Yearly Data'!$A145,'Hazard Data'!$B$14:$B$3379,'Yearly Data'!$B145, 'Hazard Data'!$J$14:$J$3379,'Yearly Data'!$C145)</f>
        <v>0</v>
      </c>
      <c r="F145">
        <f>SUMIFS('Hazard Data'!H$14:H$3379,'Hazard Data'!$E$14:$E$3379,'Yearly Data'!$A145,'Hazard Data'!$B$14:$B$3379,'Yearly Data'!$B145, 'Hazard Data'!$J$14:$J$3379,'Yearly Data'!$C145)</f>
        <v>0</v>
      </c>
      <c r="G145">
        <f>SUMIFS('Hazard Data'!I$14:I$3379,'Hazard Data'!$E$14:$E$3379,'Yearly Data'!$A145,'Hazard Data'!$B$14:$B$3379,'Yearly Data'!$B145, 'Hazard Data'!$J$14:$J$3379,'Yearly Data'!$C145)</f>
        <v>0</v>
      </c>
    </row>
    <row r="146" spans="1:7" x14ac:dyDescent="0.2">
      <c r="A146">
        <v>1972</v>
      </c>
      <c r="B146">
        <v>1</v>
      </c>
      <c r="C146" t="b">
        <v>1</v>
      </c>
      <c r="D146">
        <f>SUMIFS('Hazard Data'!F$14:F$3379,'Hazard Data'!$E$14:$E$3379,'Yearly Data'!$A146,'Hazard Data'!$B$14:$B$3379,'Yearly Data'!$B146, 'Hazard Data'!$J$14:$J$3379,'Yearly Data'!$C146)</f>
        <v>8</v>
      </c>
      <c r="E146">
        <f>SUMIFS('Hazard Data'!G$14:G$3379,'Hazard Data'!$E$14:$E$3379,'Yearly Data'!$A146,'Hazard Data'!$B$14:$B$3379,'Yearly Data'!$B146, 'Hazard Data'!$J$14:$J$3379,'Yearly Data'!$C146)</f>
        <v>0</v>
      </c>
      <c r="F146">
        <f>SUMIFS('Hazard Data'!H$14:H$3379,'Hazard Data'!$E$14:$E$3379,'Yearly Data'!$A146,'Hazard Data'!$B$14:$B$3379,'Yearly Data'!$B146, 'Hazard Data'!$J$14:$J$3379,'Yearly Data'!$C146)</f>
        <v>0</v>
      </c>
      <c r="G146">
        <f>SUMIFS('Hazard Data'!I$14:I$3379,'Hazard Data'!$E$14:$E$3379,'Yearly Data'!$A146,'Hazard Data'!$B$14:$B$3379,'Yearly Data'!$B146, 'Hazard Data'!$J$14:$J$3379,'Yearly Data'!$C146)</f>
        <v>799165</v>
      </c>
    </row>
    <row r="147" spans="1:7" x14ac:dyDescent="0.2">
      <c r="A147">
        <v>1972</v>
      </c>
      <c r="B147">
        <v>1</v>
      </c>
      <c r="C147" t="b">
        <v>0</v>
      </c>
      <c r="D147">
        <f>SUMIFS('Hazard Data'!F$14:F$3379,'Hazard Data'!$E$14:$E$3379,'Yearly Data'!$A147,'Hazard Data'!$B$14:$B$3379,'Yearly Data'!$B147, 'Hazard Data'!$J$14:$J$3379,'Yearly Data'!$C147)</f>
        <v>31</v>
      </c>
      <c r="E147">
        <f>SUMIFS('Hazard Data'!G$14:G$3379,'Hazard Data'!$E$14:$E$3379,'Yearly Data'!$A147,'Hazard Data'!$B$14:$B$3379,'Yearly Data'!$B147, 'Hazard Data'!$J$14:$J$3379,'Yearly Data'!$C147)</f>
        <v>0</v>
      </c>
      <c r="F147">
        <f>SUMIFS('Hazard Data'!H$14:H$3379,'Hazard Data'!$E$14:$E$3379,'Yearly Data'!$A147,'Hazard Data'!$B$14:$B$3379,'Yearly Data'!$B147, 'Hazard Data'!$J$14:$J$3379,'Yearly Data'!$C147)</f>
        <v>0</v>
      </c>
      <c r="G147">
        <f>SUMIFS('Hazard Data'!I$14:I$3379,'Hazard Data'!$E$14:$E$3379,'Yearly Data'!$A147,'Hazard Data'!$B$14:$B$3379,'Yearly Data'!$B147, 'Hazard Data'!$J$14:$J$3379,'Yearly Data'!$C147)</f>
        <v>27175</v>
      </c>
    </row>
    <row r="148" spans="1:7" x14ac:dyDescent="0.2">
      <c r="A148">
        <v>1972</v>
      </c>
      <c r="B148">
        <v>2</v>
      </c>
      <c r="C148" t="b">
        <v>1</v>
      </c>
      <c r="D148">
        <f>SUMIFS('Hazard Data'!F$14:F$3379,'Hazard Data'!$E$14:$E$3379,'Yearly Data'!$A148,'Hazard Data'!$B$14:$B$3379,'Yearly Data'!$B148, 'Hazard Data'!$J$14:$J$3379,'Yearly Data'!$C148)</f>
        <v>8</v>
      </c>
      <c r="E148">
        <f>SUMIFS('Hazard Data'!G$14:G$3379,'Hazard Data'!$E$14:$E$3379,'Yearly Data'!$A148,'Hazard Data'!$B$14:$B$3379,'Yearly Data'!$B148, 'Hazard Data'!$J$14:$J$3379,'Yearly Data'!$C148)</f>
        <v>10</v>
      </c>
      <c r="F148">
        <f>SUMIFS('Hazard Data'!H$14:H$3379,'Hazard Data'!$E$14:$E$3379,'Yearly Data'!$A148,'Hazard Data'!$B$14:$B$3379,'Yearly Data'!$B148, 'Hazard Data'!$J$14:$J$3379,'Yearly Data'!$C148)</f>
        <v>10</v>
      </c>
      <c r="G148">
        <f>SUMIFS('Hazard Data'!I$14:I$3379,'Hazard Data'!$E$14:$E$3379,'Yearly Data'!$A148,'Hazard Data'!$B$14:$B$3379,'Yearly Data'!$B148, 'Hazard Data'!$J$14:$J$3379,'Yearly Data'!$C148)</f>
        <v>162477</v>
      </c>
    </row>
    <row r="149" spans="1:7" x14ac:dyDescent="0.2">
      <c r="A149">
        <v>1972</v>
      </c>
      <c r="B149">
        <v>2</v>
      </c>
      <c r="C149" t="b">
        <v>0</v>
      </c>
      <c r="D149">
        <f>SUMIFS('Hazard Data'!F$14:F$3379,'Hazard Data'!$E$14:$E$3379,'Yearly Data'!$A149,'Hazard Data'!$B$14:$B$3379,'Yearly Data'!$B149, 'Hazard Data'!$J$14:$J$3379,'Yearly Data'!$C149)</f>
        <v>30</v>
      </c>
      <c r="E149">
        <f>SUMIFS('Hazard Data'!G$14:G$3379,'Hazard Data'!$E$14:$E$3379,'Yearly Data'!$A149,'Hazard Data'!$B$14:$B$3379,'Yearly Data'!$B149, 'Hazard Data'!$J$14:$J$3379,'Yearly Data'!$C149)</f>
        <v>0</v>
      </c>
      <c r="F149">
        <f>SUMIFS('Hazard Data'!H$14:H$3379,'Hazard Data'!$E$14:$E$3379,'Yearly Data'!$A149,'Hazard Data'!$B$14:$B$3379,'Yearly Data'!$B149, 'Hazard Data'!$J$14:$J$3379,'Yearly Data'!$C149)</f>
        <v>0</v>
      </c>
      <c r="G149">
        <f>SUMIFS('Hazard Data'!I$14:I$3379,'Hazard Data'!$E$14:$E$3379,'Yearly Data'!$A149,'Hazard Data'!$B$14:$B$3379,'Yearly Data'!$B149, 'Hazard Data'!$J$14:$J$3379,'Yearly Data'!$C149)</f>
        <v>0</v>
      </c>
    </row>
    <row r="150" spans="1:7" x14ac:dyDescent="0.2">
      <c r="A150">
        <v>1972</v>
      </c>
      <c r="B150">
        <v>3</v>
      </c>
      <c r="C150" t="b">
        <v>1</v>
      </c>
      <c r="D150">
        <f>SUMIFS('Hazard Data'!F$14:F$3379,'Hazard Data'!$E$14:$E$3379,'Yearly Data'!$A150,'Hazard Data'!$B$14:$B$3379,'Yearly Data'!$B150, 'Hazard Data'!$J$14:$J$3379,'Yearly Data'!$C150)</f>
        <v>3</v>
      </c>
      <c r="E150">
        <f>SUMIFS('Hazard Data'!G$14:G$3379,'Hazard Data'!$E$14:$E$3379,'Yearly Data'!$A150,'Hazard Data'!$B$14:$B$3379,'Yearly Data'!$B150, 'Hazard Data'!$J$14:$J$3379,'Yearly Data'!$C150)</f>
        <v>0</v>
      </c>
      <c r="F150">
        <f>SUMIFS('Hazard Data'!H$14:H$3379,'Hazard Data'!$E$14:$E$3379,'Yearly Data'!$A150,'Hazard Data'!$B$14:$B$3379,'Yearly Data'!$B150, 'Hazard Data'!$J$14:$J$3379,'Yearly Data'!$C150)</f>
        <v>0</v>
      </c>
      <c r="G150">
        <f>SUMIFS('Hazard Data'!I$14:I$3379,'Hazard Data'!$E$14:$E$3379,'Yearly Data'!$A150,'Hazard Data'!$B$14:$B$3379,'Yearly Data'!$B150, 'Hazard Data'!$J$14:$J$3379,'Yearly Data'!$C150)</f>
        <v>81192</v>
      </c>
    </row>
    <row r="151" spans="1:7" x14ac:dyDescent="0.2">
      <c r="A151">
        <v>1972</v>
      </c>
      <c r="B151">
        <v>3</v>
      </c>
      <c r="C151" t="b">
        <v>0</v>
      </c>
      <c r="D151">
        <f>SUMIFS('Hazard Data'!F$14:F$3379,'Hazard Data'!$E$14:$E$3379,'Yearly Data'!$A151,'Hazard Data'!$B$14:$B$3379,'Yearly Data'!$B151, 'Hazard Data'!$J$14:$J$3379,'Yearly Data'!$C151)</f>
        <v>31</v>
      </c>
      <c r="E151">
        <f>SUMIFS('Hazard Data'!G$14:G$3379,'Hazard Data'!$E$14:$E$3379,'Yearly Data'!$A151,'Hazard Data'!$B$14:$B$3379,'Yearly Data'!$B151, 'Hazard Data'!$J$14:$J$3379,'Yearly Data'!$C151)</f>
        <v>0</v>
      </c>
      <c r="F151">
        <f>SUMIFS('Hazard Data'!H$14:H$3379,'Hazard Data'!$E$14:$E$3379,'Yearly Data'!$A151,'Hazard Data'!$B$14:$B$3379,'Yearly Data'!$B151, 'Hazard Data'!$J$14:$J$3379,'Yearly Data'!$C151)</f>
        <v>11</v>
      </c>
      <c r="G151">
        <f>SUMIFS('Hazard Data'!I$14:I$3379,'Hazard Data'!$E$14:$E$3379,'Yearly Data'!$A151,'Hazard Data'!$B$14:$B$3379,'Yearly Data'!$B151, 'Hazard Data'!$J$14:$J$3379,'Yearly Data'!$C151)</f>
        <v>7649</v>
      </c>
    </row>
    <row r="152" spans="1:7" x14ac:dyDescent="0.2">
      <c r="A152">
        <v>1972</v>
      </c>
      <c r="B152">
        <v>4</v>
      </c>
      <c r="C152" t="b">
        <v>1</v>
      </c>
      <c r="D152">
        <f>SUMIFS('Hazard Data'!F$14:F$3379,'Hazard Data'!$E$14:$E$3379,'Yearly Data'!$A152,'Hazard Data'!$B$14:$B$3379,'Yearly Data'!$B152, 'Hazard Data'!$J$14:$J$3379,'Yearly Data'!$C152)</f>
        <v>4</v>
      </c>
      <c r="E152">
        <f>SUMIFS('Hazard Data'!G$14:G$3379,'Hazard Data'!$E$14:$E$3379,'Yearly Data'!$A152,'Hazard Data'!$B$14:$B$3379,'Yearly Data'!$B152, 'Hazard Data'!$J$14:$J$3379,'Yearly Data'!$C152)</f>
        <v>0</v>
      </c>
      <c r="F152">
        <f>SUMIFS('Hazard Data'!H$14:H$3379,'Hazard Data'!$E$14:$E$3379,'Yearly Data'!$A152,'Hazard Data'!$B$14:$B$3379,'Yearly Data'!$B152, 'Hazard Data'!$J$14:$J$3379,'Yearly Data'!$C152)</f>
        <v>0</v>
      </c>
      <c r="G152">
        <f>SUMIFS('Hazard Data'!I$14:I$3379,'Hazard Data'!$E$14:$E$3379,'Yearly Data'!$A152,'Hazard Data'!$B$14:$B$3379,'Yearly Data'!$B152, 'Hazard Data'!$J$14:$J$3379,'Yearly Data'!$C152)</f>
        <v>159634</v>
      </c>
    </row>
    <row r="153" spans="1:7" x14ac:dyDescent="0.2">
      <c r="A153">
        <v>1972</v>
      </c>
      <c r="B153">
        <v>4</v>
      </c>
      <c r="C153" t="b">
        <v>0</v>
      </c>
      <c r="D153">
        <f>SUMIFS('Hazard Data'!F$14:F$3379,'Hazard Data'!$E$14:$E$3379,'Yearly Data'!$A153,'Hazard Data'!$B$14:$B$3379,'Yearly Data'!$B153, 'Hazard Data'!$J$14:$J$3379,'Yearly Data'!$C153)</f>
        <v>30</v>
      </c>
      <c r="E153">
        <f>SUMIFS('Hazard Data'!G$14:G$3379,'Hazard Data'!$E$14:$E$3379,'Yearly Data'!$A153,'Hazard Data'!$B$14:$B$3379,'Yearly Data'!$B153, 'Hazard Data'!$J$14:$J$3379,'Yearly Data'!$C153)</f>
        <v>0</v>
      </c>
      <c r="F153">
        <f>SUMIFS('Hazard Data'!H$14:H$3379,'Hazard Data'!$E$14:$E$3379,'Yearly Data'!$A153,'Hazard Data'!$B$14:$B$3379,'Yearly Data'!$B153, 'Hazard Data'!$J$14:$J$3379,'Yearly Data'!$C153)</f>
        <v>0</v>
      </c>
      <c r="G153">
        <f>SUMIFS('Hazard Data'!I$14:I$3379,'Hazard Data'!$E$14:$E$3379,'Yearly Data'!$A153,'Hazard Data'!$B$14:$B$3379,'Yearly Data'!$B153, 'Hazard Data'!$J$14:$J$3379,'Yearly Data'!$C153)</f>
        <v>0</v>
      </c>
    </row>
    <row r="154" spans="1:7" x14ac:dyDescent="0.2">
      <c r="A154">
        <v>1972</v>
      </c>
      <c r="B154">
        <v>5</v>
      </c>
      <c r="C154" t="b">
        <v>1</v>
      </c>
      <c r="D154">
        <f>SUMIFS('Hazard Data'!F$14:F$3379,'Hazard Data'!$E$14:$E$3379,'Yearly Data'!$A154,'Hazard Data'!$B$14:$B$3379,'Yearly Data'!$B154, 'Hazard Data'!$J$14:$J$3379,'Yearly Data'!$C154)</f>
        <v>4</v>
      </c>
      <c r="E154">
        <f>SUMIFS('Hazard Data'!G$14:G$3379,'Hazard Data'!$E$14:$E$3379,'Yearly Data'!$A154,'Hazard Data'!$B$14:$B$3379,'Yearly Data'!$B154, 'Hazard Data'!$J$14:$J$3379,'Yearly Data'!$C154)</f>
        <v>0</v>
      </c>
      <c r="F154">
        <f>SUMIFS('Hazard Data'!H$14:H$3379,'Hazard Data'!$E$14:$E$3379,'Yearly Data'!$A154,'Hazard Data'!$B$14:$B$3379,'Yearly Data'!$B154, 'Hazard Data'!$J$14:$J$3379,'Yearly Data'!$C154)</f>
        <v>0</v>
      </c>
      <c r="G154">
        <f>SUMIFS('Hazard Data'!I$14:I$3379,'Hazard Data'!$E$14:$E$3379,'Yearly Data'!$A154,'Hazard Data'!$B$14:$B$3379,'Yearly Data'!$B154, 'Hazard Data'!$J$14:$J$3379,'Yearly Data'!$C154)</f>
        <v>162958</v>
      </c>
    </row>
    <row r="155" spans="1:7" x14ac:dyDescent="0.2">
      <c r="A155">
        <v>1972</v>
      </c>
      <c r="B155">
        <v>5</v>
      </c>
      <c r="C155" t="b">
        <v>0</v>
      </c>
      <c r="D155">
        <f>SUMIFS('Hazard Data'!F$14:F$3379,'Hazard Data'!$E$14:$E$3379,'Yearly Data'!$A155,'Hazard Data'!$B$14:$B$3379,'Yearly Data'!$B155, 'Hazard Data'!$J$14:$J$3379,'Yearly Data'!$C155)</f>
        <v>30</v>
      </c>
      <c r="E155">
        <f>SUMIFS('Hazard Data'!G$14:G$3379,'Hazard Data'!$E$14:$E$3379,'Yearly Data'!$A155,'Hazard Data'!$B$14:$B$3379,'Yearly Data'!$B155, 'Hazard Data'!$J$14:$J$3379,'Yearly Data'!$C155)</f>
        <v>0</v>
      </c>
      <c r="F155">
        <f>SUMIFS('Hazard Data'!H$14:H$3379,'Hazard Data'!$E$14:$E$3379,'Yearly Data'!$A155,'Hazard Data'!$B$14:$B$3379,'Yearly Data'!$B155, 'Hazard Data'!$J$14:$J$3379,'Yearly Data'!$C155)</f>
        <v>0</v>
      </c>
      <c r="G155">
        <f>SUMIFS('Hazard Data'!I$14:I$3379,'Hazard Data'!$E$14:$E$3379,'Yearly Data'!$A155,'Hazard Data'!$B$14:$B$3379,'Yearly Data'!$B155, 'Hazard Data'!$J$14:$J$3379,'Yearly Data'!$C155)</f>
        <v>0</v>
      </c>
    </row>
    <row r="156" spans="1:7" x14ac:dyDescent="0.2">
      <c r="A156">
        <v>1972</v>
      </c>
      <c r="B156">
        <v>6</v>
      </c>
      <c r="C156" t="b">
        <v>1</v>
      </c>
      <c r="D156">
        <f>SUMIFS('Hazard Data'!F$14:F$3379,'Hazard Data'!$E$14:$E$3379,'Yearly Data'!$A156,'Hazard Data'!$B$14:$B$3379,'Yearly Data'!$B156, 'Hazard Data'!$J$14:$J$3379,'Yearly Data'!$C156)</f>
        <v>2</v>
      </c>
      <c r="E156">
        <f>SUMIFS('Hazard Data'!G$14:G$3379,'Hazard Data'!$E$14:$E$3379,'Yearly Data'!$A156,'Hazard Data'!$B$14:$B$3379,'Yearly Data'!$B156, 'Hazard Data'!$J$14:$J$3379,'Yearly Data'!$C156)</f>
        <v>0</v>
      </c>
      <c r="F156">
        <f>SUMIFS('Hazard Data'!H$14:H$3379,'Hazard Data'!$E$14:$E$3379,'Yearly Data'!$A156,'Hazard Data'!$B$14:$B$3379,'Yearly Data'!$B156, 'Hazard Data'!$J$14:$J$3379,'Yearly Data'!$C156)</f>
        <v>0</v>
      </c>
      <c r="G156">
        <f>SUMIFS('Hazard Data'!I$14:I$3379,'Hazard Data'!$E$14:$E$3379,'Yearly Data'!$A156,'Hazard Data'!$B$14:$B$3379,'Yearly Data'!$B156, 'Hazard Data'!$J$14:$J$3379,'Yearly Data'!$C156)</f>
        <v>1777</v>
      </c>
    </row>
    <row r="157" spans="1:7" x14ac:dyDescent="0.2">
      <c r="A157">
        <v>1972</v>
      </c>
      <c r="B157">
        <v>6</v>
      </c>
      <c r="C157" t="b">
        <v>0</v>
      </c>
      <c r="D157">
        <f>SUMIFS('Hazard Data'!F$14:F$3379,'Hazard Data'!$E$14:$E$3379,'Yearly Data'!$A157,'Hazard Data'!$B$14:$B$3379,'Yearly Data'!$B157, 'Hazard Data'!$J$14:$J$3379,'Yearly Data'!$C157)</f>
        <v>30</v>
      </c>
      <c r="E157">
        <f>SUMIFS('Hazard Data'!G$14:G$3379,'Hazard Data'!$E$14:$E$3379,'Yearly Data'!$A157,'Hazard Data'!$B$14:$B$3379,'Yearly Data'!$B157, 'Hazard Data'!$J$14:$J$3379,'Yearly Data'!$C157)</f>
        <v>0</v>
      </c>
      <c r="F157">
        <f>SUMIFS('Hazard Data'!H$14:H$3379,'Hazard Data'!$E$14:$E$3379,'Yearly Data'!$A157,'Hazard Data'!$B$14:$B$3379,'Yearly Data'!$B157, 'Hazard Data'!$J$14:$J$3379,'Yearly Data'!$C157)</f>
        <v>0</v>
      </c>
      <c r="G157">
        <f>SUMIFS('Hazard Data'!I$14:I$3379,'Hazard Data'!$E$14:$E$3379,'Yearly Data'!$A157,'Hazard Data'!$B$14:$B$3379,'Yearly Data'!$B157, 'Hazard Data'!$J$14:$J$3379,'Yearly Data'!$C157)</f>
        <v>0</v>
      </c>
    </row>
    <row r="158" spans="1:7" x14ac:dyDescent="0.2">
      <c r="A158">
        <v>1973</v>
      </c>
      <c r="B158">
        <v>1</v>
      </c>
      <c r="C158" t="b">
        <v>1</v>
      </c>
      <c r="D158">
        <f>SUMIFS('Hazard Data'!F$14:F$3379,'Hazard Data'!$E$14:$E$3379,'Yearly Data'!$A158,'Hazard Data'!$B$14:$B$3379,'Yearly Data'!$B158, 'Hazard Data'!$J$14:$J$3379,'Yearly Data'!$C158)</f>
        <v>15</v>
      </c>
      <c r="E158">
        <f>SUMIFS('Hazard Data'!G$14:G$3379,'Hazard Data'!$E$14:$E$3379,'Yearly Data'!$A158,'Hazard Data'!$B$14:$B$3379,'Yearly Data'!$B158, 'Hazard Data'!$J$14:$J$3379,'Yearly Data'!$C158)</f>
        <v>0</v>
      </c>
      <c r="F158">
        <f>SUMIFS('Hazard Data'!H$14:H$3379,'Hazard Data'!$E$14:$E$3379,'Yearly Data'!$A158,'Hazard Data'!$B$14:$B$3379,'Yearly Data'!$B158, 'Hazard Data'!$J$14:$J$3379,'Yearly Data'!$C158)</f>
        <v>165</v>
      </c>
      <c r="G158">
        <f>SUMIFS('Hazard Data'!I$14:I$3379,'Hazard Data'!$E$14:$E$3379,'Yearly Data'!$A158,'Hazard Data'!$B$14:$B$3379,'Yearly Data'!$B158, 'Hazard Data'!$J$14:$J$3379,'Yearly Data'!$C158)</f>
        <v>2490525</v>
      </c>
    </row>
    <row r="159" spans="1:7" x14ac:dyDescent="0.2">
      <c r="A159">
        <v>1973</v>
      </c>
      <c r="B159">
        <v>1</v>
      </c>
      <c r="C159" t="b">
        <v>0</v>
      </c>
      <c r="D159">
        <f>SUMIFS('Hazard Data'!F$14:F$3379,'Hazard Data'!$E$14:$E$3379,'Yearly Data'!$A159,'Hazard Data'!$B$14:$B$3379,'Yearly Data'!$B159, 'Hazard Data'!$J$14:$J$3379,'Yearly Data'!$C159)</f>
        <v>11</v>
      </c>
      <c r="E159">
        <f>SUMIFS('Hazard Data'!G$14:G$3379,'Hazard Data'!$E$14:$E$3379,'Yearly Data'!$A159,'Hazard Data'!$B$14:$B$3379,'Yearly Data'!$B159, 'Hazard Data'!$J$14:$J$3379,'Yearly Data'!$C159)</f>
        <v>2</v>
      </c>
      <c r="F159">
        <f>SUMIFS('Hazard Data'!H$14:H$3379,'Hazard Data'!$E$14:$E$3379,'Yearly Data'!$A159,'Hazard Data'!$B$14:$B$3379,'Yearly Data'!$B159, 'Hazard Data'!$J$14:$J$3379,'Yearly Data'!$C159)</f>
        <v>1</v>
      </c>
      <c r="G159">
        <f>SUMIFS('Hazard Data'!I$14:I$3379,'Hazard Data'!$E$14:$E$3379,'Yearly Data'!$A159,'Hazard Data'!$B$14:$B$3379,'Yearly Data'!$B159, 'Hazard Data'!$J$14:$J$3379,'Yearly Data'!$C159)</f>
        <v>1864978</v>
      </c>
    </row>
    <row r="160" spans="1:7" x14ac:dyDescent="0.2">
      <c r="A160">
        <v>1973</v>
      </c>
      <c r="B160">
        <v>2</v>
      </c>
      <c r="C160" t="b">
        <v>1</v>
      </c>
      <c r="D160">
        <f>SUMIFS('Hazard Data'!F$14:F$3379,'Hazard Data'!$E$14:$E$3379,'Yearly Data'!$A160,'Hazard Data'!$B$14:$B$3379,'Yearly Data'!$B160, 'Hazard Data'!$J$14:$J$3379,'Yearly Data'!$C160)</f>
        <v>38</v>
      </c>
      <c r="E160">
        <f>SUMIFS('Hazard Data'!G$14:G$3379,'Hazard Data'!$E$14:$E$3379,'Yearly Data'!$A160,'Hazard Data'!$B$14:$B$3379,'Yearly Data'!$B160, 'Hazard Data'!$J$14:$J$3379,'Yearly Data'!$C160)</f>
        <v>0</v>
      </c>
      <c r="F160">
        <f>SUMIFS('Hazard Data'!H$14:H$3379,'Hazard Data'!$E$14:$E$3379,'Yearly Data'!$A160,'Hazard Data'!$B$14:$B$3379,'Yearly Data'!$B160, 'Hazard Data'!$J$14:$J$3379,'Yearly Data'!$C160)</f>
        <v>2</v>
      </c>
      <c r="G160">
        <f>SUMIFS('Hazard Data'!I$14:I$3379,'Hazard Data'!$E$14:$E$3379,'Yearly Data'!$A160,'Hazard Data'!$B$14:$B$3379,'Yearly Data'!$B160, 'Hazard Data'!$J$14:$J$3379,'Yearly Data'!$C160)</f>
        <v>898227</v>
      </c>
    </row>
    <row r="161" spans="1:7" x14ac:dyDescent="0.2">
      <c r="A161">
        <v>1973</v>
      </c>
      <c r="B161">
        <v>2</v>
      </c>
      <c r="C161" t="b">
        <v>0</v>
      </c>
      <c r="D161">
        <f>SUMIFS('Hazard Data'!F$14:F$3379,'Hazard Data'!$E$14:$E$3379,'Yearly Data'!$A161,'Hazard Data'!$B$14:$B$3379,'Yearly Data'!$B161, 'Hazard Data'!$J$14:$J$3379,'Yearly Data'!$C161)</f>
        <v>6</v>
      </c>
      <c r="E161">
        <f>SUMIFS('Hazard Data'!G$14:G$3379,'Hazard Data'!$E$14:$E$3379,'Yearly Data'!$A161,'Hazard Data'!$B$14:$B$3379,'Yearly Data'!$B161, 'Hazard Data'!$J$14:$J$3379,'Yearly Data'!$C161)</f>
        <v>2</v>
      </c>
      <c r="F161">
        <f>SUMIFS('Hazard Data'!H$14:H$3379,'Hazard Data'!$E$14:$E$3379,'Yearly Data'!$A161,'Hazard Data'!$B$14:$B$3379,'Yearly Data'!$B161, 'Hazard Data'!$J$14:$J$3379,'Yearly Data'!$C161)</f>
        <v>0</v>
      </c>
      <c r="G161">
        <f>SUMIFS('Hazard Data'!I$14:I$3379,'Hazard Data'!$E$14:$E$3379,'Yearly Data'!$A161,'Hazard Data'!$B$14:$B$3379,'Yearly Data'!$B161, 'Hazard Data'!$J$14:$J$3379,'Yearly Data'!$C161)</f>
        <v>1960572</v>
      </c>
    </row>
    <row r="162" spans="1:7" x14ac:dyDescent="0.2">
      <c r="A162">
        <v>1973</v>
      </c>
      <c r="B162">
        <v>3</v>
      </c>
      <c r="C162" t="b">
        <v>1</v>
      </c>
      <c r="D162">
        <f>SUMIFS('Hazard Data'!F$14:F$3379,'Hazard Data'!$E$14:$E$3379,'Yearly Data'!$A162,'Hazard Data'!$B$14:$B$3379,'Yearly Data'!$B162, 'Hazard Data'!$J$14:$J$3379,'Yearly Data'!$C162)</f>
        <v>45</v>
      </c>
      <c r="E162">
        <f>SUMIFS('Hazard Data'!G$14:G$3379,'Hazard Data'!$E$14:$E$3379,'Yearly Data'!$A162,'Hazard Data'!$B$14:$B$3379,'Yearly Data'!$B162, 'Hazard Data'!$J$14:$J$3379,'Yearly Data'!$C162)</f>
        <v>0</v>
      </c>
      <c r="F162">
        <f>SUMIFS('Hazard Data'!H$14:H$3379,'Hazard Data'!$E$14:$E$3379,'Yearly Data'!$A162,'Hazard Data'!$B$14:$B$3379,'Yearly Data'!$B162, 'Hazard Data'!$J$14:$J$3379,'Yearly Data'!$C162)</f>
        <v>0</v>
      </c>
      <c r="G162">
        <f>SUMIFS('Hazard Data'!I$14:I$3379,'Hazard Data'!$E$14:$E$3379,'Yearly Data'!$A162,'Hazard Data'!$B$14:$B$3379,'Yearly Data'!$B162, 'Hazard Data'!$J$14:$J$3379,'Yearly Data'!$C162)</f>
        <v>53213</v>
      </c>
    </row>
    <row r="163" spans="1:7" x14ac:dyDescent="0.2">
      <c r="A163">
        <v>1973</v>
      </c>
      <c r="B163">
        <v>3</v>
      </c>
      <c r="C163" t="b">
        <v>0</v>
      </c>
      <c r="D163">
        <f>SUMIFS('Hazard Data'!F$14:F$3379,'Hazard Data'!$E$14:$E$3379,'Yearly Data'!$A163,'Hazard Data'!$B$14:$B$3379,'Yearly Data'!$B163, 'Hazard Data'!$J$14:$J$3379,'Yearly Data'!$C163)</f>
        <v>8</v>
      </c>
      <c r="E163">
        <f>SUMIFS('Hazard Data'!G$14:G$3379,'Hazard Data'!$E$14:$E$3379,'Yearly Data'!$A163,'Hazard Data'!$B$14:$B$3379,'Yearly Data'!$B163, 'Hazard Data'!$J$14:$J$3379,'Yearly Data'!$C163)</f>
        <v>14</v>
      </c>
      <c r="F163">
        <f>SUMIFS('Hazard Data'!H$14:H$3379,'Hazard Data'!$E$14:$E$3379,'Yearly Data'!$A163,'Hazard Data'!$B$14:$B$3379,'Yearly Data'!$B163, 'Hazard Data'!$J$14:$J$3379,'Yearly Data'!$C163)</f>
        <v>0</v>
      </c>
      <c r="G163">
        <f>SUMIFS('Hazard Data'!I$14:I$3379,'Hazard Data'!$E$14:$E$3379,'Yearly Data'!$A163,'Hazard Data'!$B$14:$B$3379,'Yearly Data'!$B163, 'Hazard Data'!$J$14:$J$3379,'Yearly Data'!$C163)</f>
        <v>1980011</v>
      </c>
    </row>
    <row r="164" spans="1:7" x14ac:dyDescent="0.2">
      <c r="A164">
        <v>1973</v>
      </c>
      <c r="B164">
        <v>4</v>
      </c>
      <c r="C164" t="b">
        <v>1</v>
      </c>
      <c r="D164">
        <f>SUMIFS('Hazard Data'!F$14:F$3379,'Hazard Data'!$E$14:$E$3379,'Yearly Data'!$A164,'Hazard Data'!$B$14:$B$3379,'Yearly Data'!$B164, 'Hazard Data'!$J$14:$J$3379,'Yearly Data'!$C164)</f>
        <v>39</v>
      </c>
      <c r="E164">
        <f>SUMIFS('Hazard Data'!G$14:G$3379,'Hazard Data'!$E$14:$E$3379,'Yearly Data'!$A164,'Hazard Data'!$B$14:$B$3379,'Yearly Data'!$B164, 'Hazard Data'!$J$14:$J$3379,'Yearly Data'!$C164)</f>
        <v>0</v>
      </c>
      <c r="F164">
        <f>SUMIFS('Hazard Data'!H$14:H$3379,'Hazard Data'!$E$14:$E$3379,'Yearly Data'!$A164,'Hazard Data'!$B$14:$B$3379,'Yearly Data'!$B164, 'Hazard Data'!$J$14:$J$3379,'Yearly Data'!$C164)</f>
        <v>0</v>
      </c>
      <c r="G164">
        <f>SUMIFS('Hazard Data'!I$14:I$3379,'Hazard Data'!$E$14:$E$3379,'Yearly Data'!$A164,'Hazard Data'!$B$14:$B$3379,'Yearly Data'!$B164, 'Hazard Data'!$J$14:$J$3379,'Yearly Data'!$C164)</f>
        <v>85846</v>
      </c>
    </row>
    <row r="165" spans="1:7" x14ac:dyDescent="0.2">
      <c r="A165">
        <v>1973</v>
      </c>
      <c r="B165">
        <v>4</v>
      </c>
      <c r="C165" t="b">
        <v>0</v>
      </c>
      <c r="D165">
        <f>SUMIFS('Hazard Data'!F$14:F$3379,'Hazard Data'!$E$14:$E$3379,'Yearly Data'!$A165,'Hazard Data'!$B$14:$B$3379,'Yearly Data'!$B165, 'Hazard Data'!$J$14:$J$3379,'Yearly Data'!$C165)</f>
        <v>4</v>
      </c>
      <c r="E165">
        <f>SUMIFS('Hazard Data'!G$14:G$3379,'Hazard Data'!$E$14:$E$3379,'Yearly Data'!$A165,'Hazard Data'!$B$14:$B$3379,'Yearly Data'!$B165, 'Hazard Data'!$J$14:$J$3379,'Yearly Data'!$C165)</f>
        <v>2</v>
      </c>
      <c r="F165">
        <f>SUMIFS('Hazard Data'!H$14:H$3379,'Hazard Data'!$E$14:$E$3379,'Yearly Data'!$A165,'Hazard Data'!$B$14:$B$3379,'Yearly Data'!$B165, 'Hazard Data'!$J$14:$J$3379,'Yearly Data'!$C165)</f>
        <v>0</v>
      </c>
      <c r="G165">
        <f>SUMIFS('Hazard Data'!I$14:I$3379,'Hazard Data'!$E$14:$E$3379,'Yearly Data'!$A165,'Hazard Data'!$B$14:$B$3379,'Yearly Data'!$B165, 'Hazard Data'!$J$14:$J$3379,'Yearly Data'!$C165)</f>
        <v>1952411</v>
      </c>
    </row>
    <row r="166" spans="1:7" x14ac:dyDescent="0.2">
      <c r="A166">
        <v>1973</v>
      </c>
      <c r="B166">
        <v>5</v>
      </c>
      <c r="C166" t="b">
        <v>1</v>
      </c>
      <c r="D166">
        <f>SUMIFS('Hazard Data'!F$14:F$3379,'Hazard Data'!$E$14:$E$3379,'Yearly Data'!$A166,'Hazard Data'!$B$14:$B$3379,'Yearly Data'!$B166, 'Hazard Data'!$J$14:$J$3379,'Yearly Data'!$C166)</f>
        <v>46</v>
      </c>
      <c r="E166">
        <f>SUMIFS('Hazard Data'!G$14:G$3379,'Hazard Data'!$E$14:$E$3379,'Yearly Data'!$A166,'Hazard Data'!$B$14:$B$3379,'Yearly Data'!$B166, 'Hazard Data'!$J$14:$J$3379,'Yearly Data'!$C166)</f>
        <v>0</v>
      </c>
      <c r="F166">
        <f>SUMIFS('Hazard Data'!H$14:H$3379,'Hazard Data'!$E$14:$E$3379,'Yearly Data'!$A166,'Hazard Data'!$B$14:$B$3379,'Yearly Data'!$B166, 'Hazard Data'!$J$14:$J$3379,'Yearly Data'!$C166)</f>
        <v>0</v>
      </c>
      <c r="G166">
        <f>SUMIFS('Hazard Data'!I$14:I$3379,'Hazard Data'!$E$14:$E$3379,'Yearly Data'!$A166,'Hazard Data'!$B$14:$B$3379,'Yearly Data'!$B166, 'Hazard Data'!$J$14:$J$3379,'Yearly Data'!$C166)</f>
        <v>59528</v>
      </c>
    </row>
    <row r="167" spans="1:7" x14ac:dyDescent="0.2">
      <c r="A167">
        <v>1973</v>
      </c>
      <c r="B167">
        <v>5</v>
      </c>
      <c r="C167" t="b">
        <v>0</v>
      </c>
      <c r="D167">
        <f>SUMIFS('Hazard Data'!F$14:F$3379,'Hazard Data'!$E$14:$E$3379,'Yearly Data'!$A167,'Hazard Data'!$B$14:$B$3379,'Yearly Data'!$B167, 'Hazard Data'!$J$14:$J$3379,'Yearly Data'!$C167)</f>
        <v>6</v>
      </c>
      <c r="E167">
        <f>SUMIFS('Hazard Data'!G$14:G$3379,'Hazard Data'!$E$14:$E$3379,'Yearly Data'!$A167,'Hazard Data'!$B$14:$B$3379,'Yearly Data'!$B167, 'Hazard Data'!$J$14:$J$3379,'Yearly Data'!$C167)</f>
        <v>3</v>
      </c>
      <c r="F167">
        <f>SUMIFS('Hazard Data'!H$14:H$3379,'Hazard Data'!$E$14:$E$3379,'Yearly Data'!$A167,'Hazard Data'!$B$14:$B$3379,'Yearly Data'!$B167, 'Hazard Data'!$J$14:$J$3379,'Yearly Data'!$C167)</f>
        <v>0</v>
      </c>
      <c r="G167">
        <f>SUMIFS('Hazard Data'!I$14:I$3379,'Hazard Data'!$E$14:$E$3379,'Yearly Data'!$A167,'Hazard Data'!$B$14:$B$3379,'Yearly Data'!$B167, 'Hazard Data'!$J$14:$J$3379,'Yearly Data'!$C167)</f>
        <v>1834601</v>
      </c>
    </row>
    <row r="168" spans="1:7" x14ac:dyDescent="0.2">
      <c r="A168">
        <v>1973</v>
      </c>
      <c r="B168">
        <v>6</v>
      </c>
      <c r="C168" t="b">
        <v>1</v>
      </c>
      <c r="D168">
        <f>SUMIFS('Hazard Data'!F$14:F$3379,'Hazard Data'!$E$14:$E$3379,'Yearly Data'!$A168,'Hazard Data'!$B$14:$B$3379,'Yearly Data'!$B168, 'Hazard Data'!$J$14:$J$3379,'Yearly Data'!$C168)</f>
        <v>8</v>
      </c>
      <c r="E168">
        <f>SUMIFS('Hazard Data'!G$14:G$3379,'Hazard Data'!$E$14:$E$3379,'Yearly Data'!$A168,'Hazard Data'!$B$14:$B$3379,'Yearly Data'!$B168, 'Hazard Data'!$J$14:$J$3379,'Yearly Data'!$C168)</f>
        <v>0</v>
      </c>
      <c r="F168">
        <f>SUMIFS('Hazard Data'!H$14:H$3379,'Hazard Data'!$E$14:$E$3379,'Yearly Data'!$A168,'Hazard Data'!$B$14:$B$3379,'Yearly Data'!$B168, 'Hazard Data'!$J$14:$J$3379,'Yearly Data'!$C168)</f>
        <v>0</v>
      </c>
      <c r="G168">
        <f>SUMIFS('Hazard Data'!I$14:I$3379,'Hazard Data'!$E$14:$E$3379,'Yearly Data'!$A168,'Hazard Data'!$B$14:$B$3379,'Yearly Data'!$B168, 'Hazard Data'!$J$14:$J$3379,'Yearly Data'!$C168)</f>
        <v>18432</v>
      </c>
    </row>
    <row r="169" spans="1:7" x14ac:dyDescent="0.2">
      <c r="A169">
        <v>1973</v>
      </c>
      <c r="B169">
        <v>6</v>
      </c>
      <c r="C169" t="b">
        <v>0</v>
      </c>
      <c r="D169">
        <f>SUMIFS('Hazard Data'!F$14:F$3379,'Hazard Data'!$E$14:$E$3379,'Yearly Data'!$A169,'Hazard Data'!$B$14:$B$3379,'Yearly Data'!$B169, 'Hazard Data'!$J$14:$J$3379,'Yearly Data'!$C169)</f>
        <v>8</v>
      </c>
      <c r="E169">
        <f>SUMIFS('Hazard Data'!G$14:G$3379,'Hazard Data'!$E$14:$E$3379,'Yearly Data'!$A169,'Hazard Data'!$B$14:$B$3379,'Yearly Data'!$B169, 'Hazard Data'!$J$14:$J$3379,'Yearly Data'!$C169)</f>
        <v>3</v>
      </c>
      <c r="F169">
        <f>SUMIFS('Hazard Data'!H$14:H$3379,'Hazard Data'!$E$14:$E$3379,'Yearly Data'!$A169,'Hazard Data'!$B$14:$B$3379,'Yearly Data'!$B169, 'Hazard Data'!$J$14:$J$3379,'Yearly Data'!$C169)</f>
        <v>1</v>
      </c>
      <c r="G169">
        <f>SUMIFS('Hazard Data'!I$14:I$3379,'Hazard Data'!$E$14:$E$3379,'Yearly Data'!$A169,'Hazard Data'!$B$14:$B$3379,'Yearly Data'!$B169, 'Hazard Data'!$J$14:$J$3379,'Yearly Data'!$C169)</f>
        <v>2047790</v>
      </c>
    </row>
    <row r="170" spans="1:7" x14ac:dyDescent="0.2">
      <c r="A170">
        <v>1974</v>
      </c>
      <c r="B170">
        <v>1</v>
      </c>
      <c r="C170" t="b">
        <v>1</v>
      </c>
      <c r="D170">
        <f>SUMIFS('Hazard Data'!F$14:F$3379,'Hazard Data'!$E$14:$E$3379,'Yearly Data'!$A170,'Hazard Data'!$B$14:$B$3379,'Yearly Data'!$B170, 'Hazard Data'!$J$14:$J$3379,'Yearly Data'!$C170)</f>
        <v>1</v>
      </c>
      <c r="E170">
        <f>SUMIFS('Hazard Data'!G$14:G$3379,'Hazard Data'!$E$14:$E$3379,'Yearly Data'!$A170,'Hazard Data'!$B$14:$B$3379,'Yearly Data'!$B170, 'Hazard Data'!$J$14:$J$3379,'Yearly Data'!$C170)</f>
        <v>0</v>
      </c>
      <c r="F170">
        <f>SUMIFS('Hazard Data'!H$14:H$3379,'Hazard Data'!$E$14:$E$3379,'Yearly Data'!$A170,'Hazard Data'!$B$14:$B$3379,'Yearly Data'!$B170, 'Hazard Data'!$J$14:$J$3379,'Yearly Data'!$C170)</f>
        <v>0</v>
      </c>
      <c r="G170">
        <f>SUMIFS('Hazard Data'!I$14:I$3379,'Hazard Data'!$E$14:$E$3379,'Yearly Data'!$A170,'Hazard Data'!$B$14:$B$3379,'Yearly Data'!$B170, 'Hazard Data'!$J$14:$J$3379,'Yearly Data'!$C170)</f>
        <v>0</v>
      </c>
    </row>
    <row r="171" spans="1:7" x14ac:dyDescent="0.2">
      <c r="A171">
        <v>1974</v>
      </c>
      <c r="B171">
        <v>1</v>
      </c>
      <c r="C171" t="b">
        <v>0</v>
      </c>
      <c r="D171">
        <f>SUMIFS('Hazard Data'!F$14:F$3379,'Hazard Data'!$E$14:$E$3379,'Yearly Data'!$A171,'Hazard Data'!$B$14:$B$3379,'Yearly Data'!$B171, 'Hazard Data'!$J$14:$J$3379,'Yearly Data'!$C171)</f>
        <v>10</v>
      </c>
      <c r="E171">
        <f>SUMIFS('Hazard Data'!G$14:G$3379,'Hazard Data'!$E$14:$E$3379,'Yearly Data'!$A171,'Hazard Data'!$B$14:$B$3379,'Yearly Data'!$B171, 'Hazard Data'!$J$14:$J$3379,'Yearly Data'!$C171)</f>
        <v>0</v>
      </c>
      <c r="F171">
        <f>SUMIFS('Hazard Data'!H$14:H$3379,'Hazard Data'!$E$14:$E$3379,'Yearly Data'!$A171,'Hazard Data'!$B$14:$B$3379,'Yearly Data'!$B171, 'Hazard Data'!$J$14:$J$3379,'Yearly Data'!$C171)</f>
        <v>16</v>
      </c>
      <c r="G171">
        <f>SUMIFS('Hazard Data'!I$14:I$3379,'Hazard Data'!$E$14:$E$3379,'Yearly Data'!$A171,'Hazard Data'!$B$14:$B$3379,'Yearly Data'!$B171, 'Hazard Data'!$J$14:$J$3379,'Yearly Data'!$C171)</f>
        <v>221356</v>
      </c>
    </row>
    <row r="172" spans="1:7" x14ac:dyDescent="0.2">
      <c r="A172">
        <v>1974</v>
      </c>
      <c r="B172">
        <v>2</v>
      </c>
      <c r="C172" t="b">
        <v>1</v>
      </c>
      <c r="D172">
        <f>SUMIFS('Hazard Data'!F$14:F$3379,'Hazard Data'!$E$14:$E$3379,'Yearly Data'!$A172,'Hazard Data'!$B$14:$B$3379,'Yearly Data'!$B172, 'Hazard Data'!$J$14:$J$3379,'Yearly Data'!$C172)</f>
        <v>3</v>
      </c>
      <c r="E172">
        <f>SUMIFS('Hazard Data'!G$14:G$3379,'Hazard Data'!$E$14:$E$3379,'Yearly Data'!$A172,'Hazard Data'!$B$14:$B$3379,'Yearly Data'!$B172, 'Hazard Data'!$J$14:$J$3379,'Yearly Data'!$C172)</f>
        <v>0</v>
      </c>
      <c r="F172">
        <f>SUMIFS('Hazard Data'!H$14:H$3379,'Hazard Data'!$E$14:$E$3379,'Yearly Data'!$A172,'Hazard Data'!$B$14:$B$3379,'Yearly Data'!$B172, 'Hazard Data'!$J$14:$J$3379,'Yearly Data'!$C172)</f>
        <v>0</v>
      </c>
      <c r="G172">
        <f>SUMIFS('Hazard Data'!I$14:I$3379,'Hazard Data'!$E$14:$E$3379,'Yearly Data'!$A172,'Hazard Data'!$B$14:$B$3379,'Yearly Data'!$B172, 'Hazard Data'!$J$14:$J$3379,'Yearly Data'!$C172)</f>
        <v>236629</v>
      </c>
    </row>
    <row r="173" spans="1:7" x14ac:dyDescent="0.2">
      <c r="A173">
        <v>1974</v>
      </c>
      <c r="B173">
        <v>2</v>
      </c>
      <c r="C173" t="b">
        <v>0</v>
      </c>
      <c r="D173">
        <f>SUMIFS('Hazard Data'!F$14:F$3379,'Hazard Data'!$E$14:$E$3379,'Yearly Data'!$A173,'Hazard Data'!$B$14:$B$3379,'Yearly Data'!$B173, 'Hazard Data'!$J$14:$J$3379,'Yearly Data'!$C173)</f>
        <v>6</v>
      </c>
      <c r="E173">
        <f>SUMIFS('Hazard Data'!G$14:G$3379,'Hazard Data'!$E$14:$E$3379,'Yearly Data'!$A173,'Hazard Data'!$B$14:$B$3379,'Yearly Data'!$B173, 'Hazard Data'!$J$14:$J$3379,'Yearly Data'!$C173)</f>
        <v>0</v>
      </c>
      <c r="F173">
        <f>SUMIFS('Hazard Data'!H$14:H$3379,'Hazard Data'!$E$14:$E$3379,'Yearly Data'!$A173,'Hazard Data'!$B$14:$B$3379,'Yearly Data'!$B173, 'Hazard Data'!$J$14:$J$3379,'Yearly Data'!$C173)</f>
        <v>1</v>
      </c>
      <c r="G173">
        <f>SUMIFS('Hazard Data'!I$14:I$3379,'Hazard Data'!$E$14:$E$3379,'Yearly Data'!$A173,'Hazard Data'!$B$14:$B$3379,'Yearly Data'!$B173, 'Hazard Data'!$J$14:$J$3379,'Yearly Data'!$C173)</f>
        <v>70524</v>
      </c>
    </row>
    <row r="174" spans="1:7" x14ac:dyDescent="0.2">
      <c r="A174">
        <v>1974</v>
      </c>
      <c r="B174">
        <v>3</v>
      </c>
      <c r="C174" t="b">
        <v>1</v>
      </c>
      <c r="D174">
        <f>SUMIFS('Hazard Data'!F$14:F$3379,'Hazard Data'!$E$14:$E$3379,'Yearly Data'!$A174,'Hazard Data'!$B$14:$B$3379,'Yearly Data'!$B174, 'Hazard Data'!$J$14:$J$3379,'Yearly Data'!$C174)</f>
        <v>4</v>
      </c>
      <c r="E174">
        <f>SUMIFS('Hazard Data'!G$14:G$3379,'Hazard Data'!$E$14:$E$3379,'Yearly Data'!$A174,'Hazard Data'!$B$14:$B$3379,'Yearly Data'!$B174, 'Hazard Data'!$J$14:$J$3379,'Yearly Data'!$C174)</f>
        <v>0</v>
      </c>
      <c r="F174">
        <f>SUMIFS('Hazard Data'!H$14:H$3379,'Hazard Data'!$E$14:$E$3379,'Yearly Data'!$A174,'Hazard Data'!$B$14:$B$3379,'Yearly Data'!$B174, 'Hazard Data'!$J$14:$J$3379,'Yearly Data'!$C174)</f>
        <v>0</v>
      </c>
      <c r="G174">
        <f>SUMIFS('Hazard Data'!I$14:I$3379,'Hazard Data'!$E$14:$E$3379,'Yearly Data'!$A174,'Hazard Data'!$B$14:$B$3379,'Yearly Data'!$B174, 'Hazard Data'!$J$14:$J$3379,'Yearly Data'!$C174)</f>
        <v>198800</v>
      </c>
    </row>
    <row r="175" spans="1:7" x14ac:dyDescent="0.2">
      <c r="A175">
        <v>1974</v>
      </c>
      <c r="B175">
        <v>3</v>
      </c>
      <c r="C175" t="b">
        <v>0</v>
      </c>
      <c r="D175">
        <f>SUMIFS('Hazard Data'!F$14:F$3379,'Hazard Data'!$E$14:$E$3379,'Yearly Data'!$A175,'Hazard Data'!$B$14:$B$3379,'Yearly Data'!$B175, 'Hazard Data'!$J$14:$J$3379,'Yearly Data'!$C175)</f>
        <v>8</v>
      </c>
      <c r="E175">
        <f>SUMIFS('Hazard Data'!G$14:G$3379,'Hazard Data'!$E$14:$E$3379,'Yearly Data'!$A175,'Hazard Data'!$B$14:$B$3379,'Yearly Data'!$B175, 'Hazard Data'!$J$14:$J$3379,'Yearly Data'!$C175)</f>
        <v>0</v>
      </c>
      <c r="F175">
        <f>SUMIFS('Hazard Data'!H$14:H$3379,'Hazard Data'!$E$14:$E$3379,'Yearly Data'!$A175,'Hazard Data'!$B$14:$B$3379,'Yearly Data'!$B175, 'Hazard Data'!$J$14:$J$3379,'Yearly Data'!$C175)</f>
        <v>1</v>
      </c>
      <c r="G175">
        <f>SUMIFS('Hazard Data'!I$14:I$3379,'Hazard Data'!$E$14:$E$3379,'Yearly Data'!$A175,'Hazard Data'!$B$14:$B$3379,'Yearly Data'!$B175, 'Hazard Data'!$J$14:$J$3379,'Yearly Data'!$C175)</f>
        <v>84067</v>
      </c>
    </row>
    <row r="176" spans="1:7" x14ac:dyDescent="0.2">
      <c r="A176">
        <v>1974</v>
      </c>
      <c r="B176">
        <v>4</v>
      </c>
      <c r="C176" t="b">
        <v>1</v>
      </c>
      <c r="D176">
        <f>SUMIFS('Hazard Data'!F$14:F$3379,'Hazard Data'!$E$14:$E$3379,'Yearly Data'!$A176,'Hazard Data'!$B$14:$B$3379,'Yearly Data'!$B176, 'Hazard Data'!$J$14:$J$3379,'Yearly Data'!$C176)</f>
        <v>2</v>
      </c>
      <c r="E176">
        <f>SUMIFS('Hazard Data'!G$14:G$3379,'Hazard Data'!$E$14:$E$3379,'Yearly Data'!$A176,'Hazard Data'!$B$14:$B$3379,'Yearly Data'!$B176, 'Hazard Data'!$J$14:$J$3379,'Yearly Data'!$C176)</f>
        <v>0</v>
      </c>
      <c r="F176">
        <f>SUMIFS('Hazard Data'!H$14:H$3379,'Hazard Data'!$E$14:$E$3379,'Yearly Data'!$A176,'Hazard Data'!$B$14:$B$3379,'Yearly Data'!$B176, 'Hazard Data'!$J$14:$J$3379,'Yearly Data'!$C176)</f>
        <v>0</v>
      </c>
      <c r="G176">
        <f>SUMIFS('Hazard Data'!I$14:I$3379,'Hazard Data'!$E$14:$E$3379,'Yearly Data'!$A176,'Hazard Data'!$B$14:$B$3379,'Yearly Data'!$B176, 'Hazard Data'!$J$14:$J$3379,'Yearly Data'!$C176)</f>
        <v>42003</v>
      </c>
    </row>
    <row r="177" spans="1:7" x14ac:dyDescent="0.2">
      <c r="A177">
        <v>1974</v>
      </c>
      <c r="B177">
        <v>4</v>
      </c>
      <c r="C177" t="b">
        <v>0</v>
      </c>
      <c r="D177">
        <f>SUMIFS('Hazard Data'!F$14:F$3379,'Hazard Data'!$E$14:$E$3379,'Yearly Data'!$A177,'Hazard Data'!$B$14:$B$3379,'Yearly Data'!$B177, 'Hazard Data'!$J$14:$J$3379,'Yearly Data'!$C177)</f>
        <v>9</v>
      </c>
      <c r="E177">
        <f>SUMIFS('Hazard Data'!G$14:G$3379,'Hazard Data'!$E$14:$E$3379,'Yearly Data'!$A177,'Hazard Data'!$B$14:$B$3379,'Yearly Data'!$B177, 'Hazard Data'!$J$14:$J$3379,'Yearly Data'!$C177)</f>
        <v>0</v>
      </c>
      <c r="F177">
        <f>SUMIFS('Hazard Data'!H$14:H$3379,'Hazard Data'!$E$14:$E$3379,'Yearly Data'!$A177,'Hazard Data'!$B$14:$B$3379,'Yearly Data'!$B177, 'Hazard Data'!$J$14:$J$3379,'Yearly Data'!$C177)</f>
        <v>1</v>
      </c>
      <c r="G177">
        <f>SUMIFS('Hazard Data'!I$14:I$3379,'Hazard Data'!$E$14:$E$3379,'Yearly Data'!$A177,'Hazard Data'!$B$14:$B$3379,'Yearly Data'!$B177, 'Hazard Data'!$J$14:$J$3379,'Yearly Data'!$C177)</f>
        <v>89149</v>
      </c>
    </row>
    <row r="178" spans="1:7" x14ac:dyDescent="0.2">
      <c r="A178">
        <v>1974</v>
      </c>
      <c r="B178">
        <v>5</v>
      </c>
      <c r="C178" t="b">
        <v>1</v>
      </c>
      <c r="D178">
        <f>SUMIFS('Hazard Data'!F$14:F$3379,'Hazard Data'!$E$14:$E$3379,'Yearly Data'!$A178,'Hazard Data'!$B$14:$B$3379,'Yearly Data'!$B178, 'Hazard Data'!$J$14:$J$3379,'Yearly Data'!$C178)</f>
        <v>1</v>
      </c>
      <c r="E178">
        <f>SUMIFS('Hazard Data'!G$14:G$3379,'Hazard Data'!$E$14:$E$3379,'Yearly Data'!$A178,'Hazard Data'!$B$14:$B$3379,'Yearly Data'!$B178, 'Hazard Data'!$J$14:$J$3379,'Yearly Data'!$C178)</f>
        <v>0</v>
      </c>
      <c r="F178">
        <f>SUMIFS('Hazard Data'!H$14:H$3379,'Hazard Data'!$E$14:$E$3379,'Yearly Data'!$A178,'Hazard Data'!$B$14:$B$3379,'Yearly Data'!$B178, 'Hazard Data'!$J$14:$J$3379,'Yearly Data'!$C178)</f>
        <v>0</v>
      </c>
      <c r="G178">
        <f>SUMIFS('Hazard Data'!I$14:I$3379,'Hazard Data'!$E$14:$E$3379,'Yearly Data'!$A178,'Hazard Data'!$B$14:$B$3379,'Yearly Data'!$B178, 'Hazard Data'!$J$14:$J$3379,'Yearly Data'!$C178)</f>
        <v>37732</v>
      </c>
    </row>
    <row r="179" spans="1:7" x14ac:dyDescent="0.2">
      <c r="A179">
        <v>1974</v>
      </c>
      <c r="B179">
        <v>5</v>
      </c>
      <c r="C179" t="b">
        <v>0</v>
      </c>
      <c r="D179">
        <f>SUMIFS('Hazard Data'!F$14:F$3379,'Hazard Data'!$E$14:$E$3379,'Yearly Data'!$A179,'Hazard Data'!$B$14:$B$3379,'Yearly Data'!$B179, 'Hazard Data'!$J$14:$J$3379,'Yearly Data'!$C179)</f>
        <v>10</v>
      </c>
      <c r="E179">
        <f>SUMIFS('Hazard Data'!G$14:G$3379,'Hazard Data'!$E$14:$E$3379,'Yearly Data'!$A179,'Hazard Data'!$B$14:$B$3379,'Yearly Data'!$B179, 'Hazard Data'!$J$14:$J$3379,'Yearly Data'!$C179)</f>
        <v>0</v>
      </c>
      <c r="F179">
        <f>SUMIFS('Hazard Data'!H$14:H$3379,'Hazard Data'!$E$14:$E$3379,'Yearly Data'!$A179,'Hazard Data'!$B$14:$B$3379,'Yearly Data'!$B179, 'Hazard Data'!$J$14:$J$3379,'Yearly Data'!$C179)</f>
        <v>2</v>
      </c>
      <c r="G179">
        <f>SUMIFS('Hazard Data'!I$14:I$3379,'Hazard Data'!$E$14:$E$3379,'Yearly Data'!$A179,'Hazard Data'!$B$14:$B$3379,'Yearly Data'!$B179, 'Hazard Data'!$J$14:$J$3379,'Yearly Data'!$C179)</f>
        <v>89035</v>
      </c>
    </row>
    <row r="180" spans="1:7" x14ac:dyDescent="0.2">
      <c r="A180">
        <v>1974</v>
      </c>
      <c r="B180">
        <v>6</v>
      </c>
      <c r="C180" t="b">
        <v>1</v>
      </c>
      <c r="D180">
        <f>SUMIFS('Hazard Data'!F$14:F$3379,'Hazard Data'!$E$14:$E$3379,'Yearly Data'!$A180,'Hazard Data'!$B$14:$B$3379,'Yearly Data'!$B180, 'Hazard Data'!$J$14:$J$3379,'Yearly Data'!$C180)</f>
        <v>2</v>
      </c>
      <c r="E180">
        <f>SUMIFS('Hazard Data'!G$14:G$3379,'Hazard Data'!$E$14:$E$3379,'Yearly Data'!$A180,'Hazard Data'!$B$14:$B$3379,'Yearly Data'!$B180, 'Hazard Data'!$J$14:$J$3379,'Yearly Data'!$C180)</f>
        <v>0</v>
      </c>
      <c r="F180">
        <f>SUMIFS('Hazard Data'!H$14:H$3379,'Hazard Data'!$E$14:$E$3379,'Yearly Data'!$A180,'Hazard Data'!$B$14:$B$3379,'Yearly Data'!$B180, 'Hazard Data'!$J$14:$J$3379,'Yearly Data'!$C180)</f>
        <v>12</v>
      </c>
      <c r="G180">
        <f>SUMIFS('Hazard Data'!I$14:I$3379,'Hazard Data'!$E$14:$E$3379,'Yearly Data'!$A180,'Hazard Data'!$B$14:$B$3379,'Yearly Data'!$B180, 'Hazard Data'!$J$14:$J$3379,'Yearly Data'!$C180)</f>
        <v>81335</v>
      </c>
    </row>
    <row r="181" spans="1:7" x14ac:dyDescent="0.2">
      <c r="A181">
        <v>1974</v>
      </c>
      <c r="B181">
        <v>6</v>
      </c>
      <c r="C181" t="b">
        <v>0</v>
      </c>
      <c r="D181">
        <f>SUMIFS('Hazard Data'!F$14:F$3379,'Hazard Data'!$E$14:$E$3379,'Yearly Data'!$A181,'Hazard Data'!$B$14:$B$3379,'Yearly Data'!$B181, 'Hazard Data'!$J$14:$J$3379,'Yearly Data'!$C181)</f>
        <v>5</v>
      </c>
      <c r="E181">
        <f>SUMIFS('Hazard Data'!G$14:G$3379,'Hazard Data'!$E$14:$E$3379,'Yearly Data'!$A181,'Hazard Data'!$B$14:$B$3379,'Yearly Data'!$B181, 'Hazard Data'!$J$14:$J$3379,'Yearly Data'!$C181)</f>
        <v>0</v>
      </c>
      <c r="F181">
        <f>SUMIFS('Hazard Data'!H$14:H$3379,'Hazard Data'!$E$14:$E$3379,'Yearly Data'!$A181,'Hazard Data'!$B$14:$B$3379,'Yearly Data'!$B181, 'Hazard Data'!$J$14:$J$3379,'Yearly Data'!$C181)</f>
        <v>1</v>
      </c>
      <c r="G181">
        <f>SUMIFS('Hazard Data'!I$14:I$3379,'Hazard Data'!$E$14:$E$3379,'Yearly Data'!$A181,'Hazard Data'!$B$14:$B$3379,'Yearly Data'!$B181, 'Hazard Data'!$J$14:$J$3379,'Yearly Data'!$C181)</f>
        <v>65207</v>
      </c>
    </row>
    <row r="182" spans="1:7" x14ac:dyDescent="0.2">
      <c r="A182">
        <v>1975</v>
      </c>
      <c r="B182">
        <v>1</v>
      </c>
      <c r="C182" t="b">
        <v>1</v>
      </c>
      <c r="D182">
        <f>SUMIFS('Hazard Data'!F$14:F$3379,'Hazard Data'!$E$14:$E$3379,'Yearly Data'!$A182,'Hazard Data'!$B$14:$B$3379,'Yearly Data'!$B182, 'Hazard Data'!$J$14:$J$3379,'Yearly Data'!$C182)</f>
        <v>15</v>
      </c>
      <c r="E182">
        <f>SUMIFS('Hazard Data'!G$14:G$3379,'Hazard Data'!$E$14:$E$3379,'Yearly Data'!$A182,'Hazard Data'!$B$14:$B$3379,'Yearly Data'!$B182, 'Hazard Data'!$J$14:$J$3379,'Yearly Data'!$C182)</f>
        <v>5</v>
      </c>
      <c r="F182">
        <f>SUMIFS('Hazard Data'!H$14:H$3379,'Hazard Data'!$E$14:$E$3379,'Yearly Data'!$A182,'Hazard Data'!$B$14:$B$3379,'Yearly Data'!$B182, 'Hazard Data'!$J$14:$J$3379,'Yearly Data'!$C182)</f>
        <v>70</v>
      </c>
      <c r="G182">
        <f>SUMIFS('Hazard Data'!I$14:I$3379,'Hazard Data'!$E$14:$E$3379,'Yearly Data'!$A182,'Hazard Data'!$B$14:$B$3379,'Yearly Data'!$B182, 'Hazard Data'!$J$14:$J$3379,'Yearly Data'!$C182)</f>
        <v>4278866</v>
      </c>
    </row>
    <row r="183" spans="1:7" x14ac:dyDescent="0.2">
      <c r="A183">
        <v>1975</v>
      </c>
      <c r="B183">
        <v>1</v>
      </c>
      <c r="C183" t="b">
        <v>0</v>
      </c>
      <c r="D183">
        <f>SUMIFS('Hazard Data'!F$14:F$3379,'Hazard Data'!$E$14:$E$3379,'Yearly Data'!$A183,'Hazard Data'!$B$14:$B$3379,'Yearly Data'!$B183, 'Hazard Data'!$J$14:$J$3379,'Yearly Data'!$C183)</f>
        <v>15</v>
      </c>
      <c r="E183">
        <f>SUMIFS('Hazard Data'!G$14:G$3379,'Hazard Data'!$E$14:$E$3379,'Yearly Data'!$A183,'Hazard Data'!$B$14:$B$3379,'Yearly Data'!$B183, 'Hazard Data'!$J$14:$J$3379,'Yearly Data'!$C183)</f>
        <v>0</v>
      </c>
      <c r="F183">
        <f>SUMIFS('Hazard Data'!H$14:H$3379,'Hazard Data'!$E$14:$E$3379,'Yearly Data'!$A183,'Hazard Data'!$B$14:$B$3379,'Yearly Data'!$B183, 'Hazard Data'!$J$14:$J$3379,'Yearly Data'!$C183)</f>
        <v>3</v>
      </c>
      <c r="G183">
        <f>SUMIFS('Hazard Data'!I$14:I$3379,'Hazard Data'!$E$14:$E$3379,'Yearly Data'!$A183,'Hazard Data'!$B$14:$B$3379,'Yearly Data'!$B183, 'Hazard Data'!$J$14:$J$3379,'Yearly Data'!$C183)</f>
        <v>157710</v>
      </c>
    </row>
    <row r="184" spans="1:7" x14ac:dyDescent="0.2">
      <c r="A184">
        <v>1975</v>
      </c>
      <c r="B184">
        <v>2</v>
      </c>
      <c r="C184" t="b">
        <v>1</v>
      </c>
      <c r="D184">
        <f>SUMIFS('Hazard Data'!F$14:F$3379,'Hazard Data'!$E$14:$E$3379,'Yearly Data'!$A184,'Hazard Data'!$B$14:$B$3379,'Yearly Data'!$B184, 'Hazard Data'!$J$14:$J$3379,'Yearly Data'!$C184)</f>
        <v>17</v>
      </c>
      <c r="E184">
        <f>SUMIFS('Hazard Data'!G$14:G$3379,'Hazard Data'!$E$14:$E$3379,'Yearly Data'!$A184,'Hazard Data'!$B$14:$B$3379,'Yearly Data'!$B184, 'Hazard Data'!$J$14:$J$3379,'Yearly Data'!$C184)</f>
        <v>0</v>
      </c>
      <c r="F184">
        <f>SUMIFS('Hazard Data'!H$14:H$3379,'Hazard Data'!$E$14:$E$3379,'Yearly Data'!$A184,'Hazard Data'!$B$14:$B$3379,'Yearly Data'!$B184, 'Hazard Data'!$J$14:$J$3379,'Yearly Data'!$C184)</f>
        <v>0</v>
      </c>
      <c r="G184">
        <f>SUMIFS('Hazard Data'!I$14:I$3379,'Hazard Data'!$E$14:$E$3379,'Yearly Data'!$A184,'Hazard Data'!$B$14:$B$3379,'Yearly Data'!$B184, 'Hazard Data'!$J$14:$J$3379,'Yearly Data'!$C184)</f>
        <v>116893</v>
      </c>
    </row>
    <row r="185" spans="1:7" x14ac:dyDescent="0.2">
      <c r="A185">
        <v>1975</v>
      </c>
      <c r="B185">
        <v>2</v>
      </c>
      <c r="C185" t="b">
        <v>0</v>
      </c>
      <c r="D185">
        <f>SUMIFS('Hazard Data'!F$14:F$3379,'Hazard Data'!$E$14:$E$3379,'Yearly Data'!$A185,'Hazard Data'!$B$14:$B$3379,'Yearly Data'!$B185, 'Hazard Data'!$J$14:$J$3379,'Yearly Data'!$C185)</f>
        <v>10</v>
      </c>
      <c r="E185">
        <f>SUMIFS('Hazard Data'!G$14:G$3379,'Hazard Data'!$E$14:$E$3379,'Yearly Data'!$A185,'Hazard Data'!$B$14:$B$3379,'Yearly Data'!$B185, 'Hazard Data'!$J$14:$J$3379,'Yearly Data'!$C185)</f>
        <v>0</v>
      </c>
      <c r="F185">
        <f>SUMIFS('Hazard Data'!H$14:H$3379,'Hazard Data'!$E$14:$E$3379,'Yearly Data'!$A185,'Hazard Data'!$B$14:$B$3379,'Yearly Data'!$B185, 'Hazard Data'!$J$14:$J$3379,'Yearly Data'!$C185)</f>
        <v>3</v>
      </c>
      <c r="G185">
        <f>SUMIFS('Hazard Data'!I$14:I$3379,'Hazard Data'!$E$14:$E$3379,'Yearly Data'!$A185,'Hazard Data'!$B$14:$B$3379,'Yearly Data'!$B185, 'Hazard Data'!$J$14:$J$3379,'Yearly Data'!$C185)</f>
        <v>195793</v>
      </c>
    </row>
    <row r="186" spans="1:7" x14ac:dyDescent="0.2">
      <c r="A186">
        <v>1975</v>
      </c>
      <c r="B186">
        <v>3</v>
      </c>
      <c r="C186" t="b">
        <v>1</v>
      </c>
      <c r="D186">
        <f>SUMIFS('Hazard Data'!F$14:F$3379,'Hazard Data'!$E$14:$E$3379,'Yearly Data'!$A186,'Hazard Data'!$B$14:$B$3379,'Yearly Data'!$B186, 'Hazard Data'!$J$14:$J$3379,'Yearly Data'!$C186)</f>
        <v>18</v>
      </c>
      <c r="E186">
        <f>SUMIFS('Hazard Data'!G$14:G$3379,'Hazard Data'!$E$14:$E$3379,'Yearly Data'!$A186,'Hazard Data'!$B$14:$B$3379,'Yearly Data'!$B186, 'Hazard Data'!$J$14:$J$3379,'Yearly Data'!$C186)</f>
        <v>0</v>
      </c>
      <c r="F186">
        <f>SUMIFS('Hazard Data'!H$14:H$3379,'Hazard Data'!$E$14:$E$3379,'Yearly Data'!$A186,'Hazard Data'!$B$14:$B$3379,'Yearly Data'!$B186, 'Hazard Data'!$J$14:$J$3379,'Yearly Data'!$C186)</f>
        <v>81</v>
      </c>
      <c r="G186">
        <f>SUMIFS('Hazard Data'!I$14:I$3379,'Hazard Data'!$E$14:$E$3379,'Yearly Data'!$A186,'Hazard Data'!$B$14:$B$3379,'Yearly Data'!$B186, 'Hazard Data'!$J$14:$J$3379,'Yearly Data'!$C186)</f>
        <v>797849</v>
      </c>
    </row>
    <row r="187" spans="1:7" x14ac:dyDescent="0.2">
      <c r="A187">
        <v>1975</v>
      </c>
      <c r="B187">
        <v>3</v>
      </c>
      <c r="C187" t="b">
        <v>0</v>
      </c>
      <c r="D187">
        <f>SUMIFS('Hazard Data'!F$14:F$3379,'Hazard Data'!$E$14:$E$3379,'Yearly Data'!$A187,'Hazard Data'!$B$14:$B$3379,'Yearly Data'!$B187, 'Hazard Data'!$J$14:$J$3379,'Yearly Data'!$C187)</f>
        <v>11</v>
      </c>
      <c r="E187">
        <f>SUMIFS('Hazard Data'!G$14:G$3379,'Hazard Data'!$E$14:$E$3379,'Yearly Data'!$A187,'Hazard Data'!$B$14:$B$3379,'Yearly Data'!$B187, 'Hazard Data'!$J$14:$J$3379,'Yearly Data'!$C187)</f>
        <v>0</v>
      </c>
      <c r="F187">
        <f>SUMIFS('Hazard Data'!H$14:H$3379,'Hazard Data'!$E$14:$E$3379,'Yearly Data'!$A187,'Hazard Data'!$B$14:$B$3379,'Yearly Data'!$B187, 'Hazard Data'!$J$14:$J$3379,'Yearly Data'!$C187)</f>
        <v>3</v>
      </c>
      <c r="G187">
        <f>SUMIFS('Hazard Data'!I$14:I$3379,'Hazard Data'!$E$14:$E$3379,'Yearly Data'!$A187,'Hazard Data'!$B$14:$B$3379,'Yearly Data'!$B187, 'Hazard Data'!$J$14:$J$3379,'Yearly Data'!$C187)</f>
        <v>112064</v>
      </c>
    </row>
    <row r="188" spans="1:7" x14ac:dyDescent="0.2">
      <c r="A188">
        <v>1975</v>
      </c>
      <c r="B188">
        <v>4</v>
      </c>
      <c r="C188" t="b">
        <v>1</v>
      </c>
      <c r="D188">
        <f>SUMIFS('Hazard Data'!F$14:F$3379,'Hazard Data'!$E$14:$E$3379,'Yearly Data'!$A188,'Hazard Data'!$B$14:$B$3379,'Yearly Data'!$B188, 'Hazard Data'!$J$14:$J$3379,'Yearly Data'!$C188)</f>
        <v>16</v>
      </c>
      <c r="E188">
        <f>SUMIFS('Hazard Data'!G$14:G$3379,'Hazard Data'!$E$14:$E$3379,'Yearly Data'!$A188,'Hazard Data'!$B$14:$B$3379,'Yearly Data'!$B188, 'Hazard Data'!$J$14:$J$3379,'Yearly Data'!$C188)</f>
        <v>0</v>
      </c>
      <c r="F188">
        <f>SUMIFS('Hazard Data'!H$14:H$3379,'Hazard Data'!$E$14:$E$3379,'Yearly Data'!$A188,'Hazard Data'!$B$14:$B$3379,'Yearly Data'!$B188, 'Hazard Data'!$J$14:$J$3379,'Yearly Data'!$C188)</f>
        <v>1</v>
      </c>
      <c r="G188">
        <f>SUMIFS('Hazard Data'!I$14:I$3379,'Hazard Data'!$E$14:$E$3379,'Yearly Data'!$A188,'Hazard Data'!$B$14:$B$3379,'Yearly Data'!$B188, 'Hazard Data'!$J$14:$J$3379,'Yearly Data'!$C188)</f>
        <v>48475</v>
      </c>
    </row>
    <row r="189" spans="1:7" x14ac:dyDescent="0.2">
      <c r="A189">
        <v>1975</v>
      </c>
      <c r="B189">
        <v>4</v>
      </c>
      <c r="C189" t="b">
        <v>0</v>
      </c>
      <c r="D189">
        <f>SUMIFS('Hazard Data'!F$14:F$3379,'Hazard Data'!$E$14:$E$3379,'Yearly Data'!$A189,'Hazard Data'!$B$14:$B$3379,'Yearly Data'!$B189, 'Hazard Data'!$J$14:$J$3379,'Yearly Data'!$C189)</f>
        <v>10</v>
      </c>
      <c r="E189">
        <f>SUMIFS('Hazard Data'!G$14:G$3379,'Hazard Data'!$E$14:$E$3379,'Yearly Data'!$A189,'Hazard Data'!$B$14:$B$3379,'Yearly Data'!$B189, 'Hazard Data'!$J$14:$J$3379,'Yearly Data'!$C189)</f>
        <v>0</v>
      </c>
      <c r="F189">
        <f>SUMIFS('Hazard Data'!H$14:H$3379,'Hazard Data'!$E$14:$E$3379,'Yearly Data'!$A189,'Hazard Data'!$B$14:$B$3379,'Yearly Data'!$B189, 'Hazard Data'!$J$14:$J$3379,'Yearly Data'!$C189)</f>
        <v>3</v>
      </c>
      <c r="G189">
        <f>SUMIFS('Hazard Data'!I$14:I$3379,'Hazard Data'!$E$14:$E$3379,'Yearly Data'!$A189,'Hazard Data'!$B$14:$B$3379,'Yearly Data'!$B189, 'Hazard Data'!$J$14:$J$3379,'Yearly Data'!$C189)</f>
        <v>106843</v>
      </c>
    </row>
    <row r="190" spans="1:7" x14ac:dyDescent="0.2">
      <c r="A190">
        <v>1975</v>
      </c>
      <c r="B190">
        <v>5</v>
      </c>
      <c r="C190" t="b">
        <v>1</v>
      </c>
      <c r="D190">
        <f>SUMIFS('Hazard Data'!F$14:F$3379,'Hazard Data'!$E$14:$E$3379,'Yearly Data'!$A190,'Hazard Data'!$B$14:$B$3379,'Yearly Data'!$B190, 'Hazard Data'!$J$14:$J$3379,'Yearly Data'!$C190)</f>
        <v>17</v>
      </c>
      <c r="E190">
        <f>SUMIFS('Hazard Data'!G$14:G$3379,'Hazard Data'!$E$14:$E$3379,'Yearly Data'!$A190,'Hazard Data'!$B$14:$B$3379,'Yearly Data'!$B190, 'Hazard Data'!$J$14:$J$3379,'Yearly Data'!$C190)</f>
        <v>0</v>
      </c>
      <c r="F190">
        <f>SUMIFS('Hazard Data'!H$14:H$3379,'Hazard Data'!$E$14:$E$3379,'Yearly Data'!$A190,'Hazard Data'!$B$14:$B$3379,'Yearly Data'!$B190, 'Hazard Data'!$J$14:$J$3379,'Yearly Data'!$C190)</f>
        <v>3</v>
      </c>
      <c r="G190">
        <f>SUMIFS('Hazard Data'!I$14:I$3379,'Hazard Data'!$E$14:$E$3379,'Yearly Data'!$A190,'Hazard Data'!$B$14:$B$3379,'Yearly Data'!$B190, 'Hazard Data'!$J$14:$J$3379,'Yearly Data'!$C190)</f>
        <v>49862</v>
      </c>
    </row>
    <row r="191" spans="1:7" x14ac:dyDescent="0.2">
      <c r="A191">
        <v>1975</v>
      </c>
      <c r="B191">
        <v>5</v>
      </c>
      <c r="C191" t="b">
        <v>0</v>
      </c>
      <c r="D191">
        <f>SUMIFS('Hazard Data'!F$14:F$3379,'Hazard Data'!$E$14:$E$3379,'Yearly Data'!$A191,'Hazard Data'!$B$14:$B$3379,'Yearly Data'!$B191, 'Hazard Data'!$J$14:$J$3379,'Yearly Data'!$C191)</f>
        <v>11</v>
      </c>
      <c r="E191">
        <f>SUMIFS('Hazard Data'!G$14:G$3379,'Hazard Data'!$E$14:$E$3379,'Yearly Data'!$A191,'Hazard Data'!$B$14:$B$3379,'Yearly Data'!$B191, 'Hazard Data'!$J$14:$J$3379,'Yearly Data'!$C191)</f>
        <v>0</v>
      </c>
      <c r="F191">
        <f>SUMIFS('Hazard Data'!H$14:H$3379,'Hazard Data'!$E$14:$E$3379,'Yearly Data'!$A191,'Hazard Data'!$B$14:$B$3379,'Yearly Data'!$B191, 'Hazard Data'!$J$14:$J$3379,'Yearly Data'!$C191)</f>
        <v>3</v>
      </c>
      <c r="G191">
        <f>SUMIFS('Hazard Data'!I$14:I$3379,'Hazard Data'!$E$14:$E$3379,'Yearly Data'!$A191,'Hazard Data'!$B$14:$B$3379,'Yearly Data'!$B191, 'Hazard Data'!$J$14:$J$3379,'Yearly Data'!$C191)</f>
        <v>109140</v>
      </c>
    </row>
    <row r="192" spans="1:7" x14ac:dyDescent="0.2">
      <c r="A192">
        <v>1975</v>
      </c>
      <c r="B192">
        <v>6</v>
      </c>
      <c r="C192" t="b">
        <v>1</v>
      </c>
      <c r="D192">
        <f>SUMIFS('Hazard Data'!F$14:F$3379,'Hazard Data'!$E$14:$E$3379,'Yearly Data'!$A192,'Hazard Data'!$B$14:$B$3379,'Yearly Data'!$B192, 'Hazard Data'!$J$14:$J$3379,'Yearly Data'!$C192)</f>
        <v>10</v>
      </c>
      <c r="E192">
        <f>SUMIFS('Hazard Data'!G$14:G$3379,'Hazard Data'!$E$14:$E$3379,'Yearly Data'!$A192,'Hazard Data'!$B$14:$B$3379,'Yearly Data'!$B192, 'Hazard Data'!$J$14:$J$3379,'Yearly Data'!$C192)</f>
        <v>0</v>
      </c>
      <c r="F192">
        <f>SUMIFS('Hazard Data'!H$14:H$3379,'Hazard Data'!$E$14:$E$3379,'Yearly Data'!$A192,'Hazard Data'!$B$14:$B$3379,'Yearly Data'!$B192, 'Hazard Data'!$J$14:$J$3379,'Yearly Data'!$C192)</f>
        <v>44</v>
      </c>
      <c r="G192">
        <f>SUMIFS('Hazard Data'!I$14:I$3379,'Hazard Data'!$E$14:$E$3379,'Yearly Data'!$A192,'Hazard Data'!$B$14:$B$3379,'Yearly Data'!$B192, 'Hazard Data'!$J$14:$J$3379,'Yearly Data'!$C192)</f>
        <v>759324</v>
      </c>
    </row>
    <row r="193" spans="1:7" x14ac:dyDescent="0.2">
      <c r="A193">
        <v>1975</v>
      </c>
      <c r="B193">
        <v>6</v>
      </c>
      <c r="C193" t="b">
        <v>0</v>
      </c>
      <c r="D193">
        <f>SUMIFS('Hazard Data'!F$14:F$3379,'Hazard Data'!$E$14:$E$3379,'Yearly Data'!$A193,'Hazard Data'!$B$14:$B$3379,'Yearly Data'!$B193, 'Hazard Data'!$J$14:$J$3379,'Yearly Data'!$C193)</f>
        <v>9</v>
      </c>
      <c r="E193">
        <f>SUMIFS('Hazard Data'!G$14:G$3379,'Hazard Data'!$E$14:$E$3379,'Yearly Data'!$A193,'Hazard Data'!$B$14:$B$3379,'Yearly Data'!$B193, 'Hazard Data'!$J$14:$J$3379,'Yearly Data'!$C193)</f>
        <v>0</v>
      </c>
      <c r="F193">
        <f>SUMIFS('Hazard Data'!H$14:H$3379,'Hazard Data'!$E$14:$E$3379,'Yearly Data'!$A193,'Hazard Data'!$B$14:$B$3379,'Yearly Data'!$B193, 'Hazard Data'!$J$14:$J$3379,'Yearly Data'!$C193)</f>
        <v>3</v>
      </c>
      <c r="G193">
        <f>SUMIFS('Hazard Data'!I$14:I$3379,'Hazard Data'!$E$14:$E$3379,'Yearly Data'!$A193,'Hazard Data'!$B$14:$B$3379,'Yearly Data'!$B193, 'Hazard Data'!$J$14:$J$3379,'Yearly Data'!$C193)</f>
        <v>40520</v>
      </c>
    </row>
    <row r="194" spans="1:7" x14ac:dyDescent="0.2">
      <c r="A194">
        <v>1976</v>
      </c>
      <c r="B194">
        <v>1</v>
      </c>
      <c r="C194" t="b">
        <v>1</v>
      </c>
      <c r="D194">
        <f>SUMIFS('Hazard Data'!F$14:F$3379,'Hazard Data'!$E$14:$E$3379,'Yearly Data'!$A194,'Hazard Data'!$B$14:$B$3379,'Yearly Data'!$B194, 'Hazard Data'!$J$14:$J$3379,'Yearly Data'!$C194)</f>
        <v>20</v>
      </c>
      <c r="E194">
        <f>SUMIFS('Hazard Data'!G$14:G$3379,'Hazard Data'!$E$14:$E$3379,'Yearly Data'!$A194,'Hazard Data'!$B$14:$B$3379,'Yearly Data'!$B194, 'Hazard Data'!$J$14:$J$3379,'Yearly Data'!$C194)</f>
        <v>7</v>
      </c>
      <c r="F194">
        <f>SUMIFS('Hazard Data'!H$14:H$3379,'Hazard Data'!$E$14:$E$3379,'Yearly Data'!$A194,'Hazard Data'!$B$14:$B$3379,'Yearly Data'!$B194, 'Hazard Data'!$J$14:$J$3379,'Yearly Data'!$C194)</f>
        <v>31</v>
      </c>
      <c r="G194">
        <f>SUMIFS('Hazard Data'!I$14:I$3379,'Hazard Data'!$E$14:$E$3379,'Yearly Data'!$A194,'Hazard Data'!$B$14:$B$3379,'Yearly Data'!$B194, 'Hazard Data'!$J$14:$J$3379,'Yearly Data'!$C194)</f>
        <v>5129327</v>
      </c>
    </row>
    <row r="195" spans="1:7" x14ac:dyDescent="0.2">
      <c r="A195">
        <v>1976</v>
      </c>
      <c r="B195">
        <v>1</v>
      </c>
      <c r="C195" t="b">
        <v>0</v>
      </c>
      <c r="D195">
        <f>SUMIFS('Hazard Data'!F$14:F$3379,'Hazard Data'!$E$14:$E$3379,'Yearly Data'!$A195,'Hazard Data'!$B$14:$B$3379,'Yearly Data'!$B195, 'Hazard Data'!$J$14:$J$3379,'Yearly Data'!$C195)</f>
        <v>32</v>
      </c>
      <c r="E195">
        <f>SUMIFS('Hazard Data'!G$14:G$3379,'Hazard Data'!$E$14:$E$3379,'Yearly Data'!$A195,'Hazard Data'!$B$14:$B$3379,'Yearly Data'!$B195, 'Hazard Data'!$J$14:$J$3379,'Yearly Data'!$C195)</f>
        <v>0</v>
      </c>
      <c r="F195">
        <f>SUMIFS('Hazard Data'!H$14:H$3379,'Hazard Data'!$E$14:$E$3379,'Yearly Data'!$A195,'Hazard Data'!$B$14:$B$3379,'Yearly Data'!$B195, 'Hazard Data'!$J$14:$J$3379,'Yearly Data'!$C195)</f>
        <v>0</v>
      </c>
      <c r="G195">
        <f>SUMIFS('Hazard Data'!I$14:I$3379,'Hazard Data'!$E$14:$E$3379,'Yearly Data'!$A195,'Hazard Data'!$B$14:$B$3379,'Yearly Data'!$B195, 'Hazard Data'!$J$14:$J$3379,'Yearly Data'!$C195)</f>
        <v>58572</v>
      </c>
    </row>
    <row r="196" spans="1:7" x14ac:dyDescent="0.2">
      <c r="A196">
        <v>1976</v>
      </c>
      <c r="B196">
        <v>2</v>
      </c>
      <c r="C196" t="b">
        <v>1</v>
      </c>
      <c r="D196">
        <f>SUMIFS('Hazard Data'!F$14:F$3379,'Hazard Data'!$E$14:$E$3379,'Yearly Data'!$A196,'Hazard Data'!$B$14:$B$3379,'Yearly Data'!$B196, 'Hazard Data'!$J$14:$J$3379,'Yearly Data'!$C196)</f>
        <v>15</v>
      </c>
      <c r="E196">
        <f>SUMIFS('Hazard Data'!G$14:G$3379,'Hazard Data'!$E$14:$E$3379,'Yearly Data'!$A196,'Hazard Data'!$B$14:$B$3379,'Yearly Data'!$B196, 'Hazard Data'!$J$14:$J$3379,'Yearly Data'!$C196)</f>
        <v>0</v>
      </c>
      <c r="F196">
        <f>SUMIFS('Hazard Data'!H$14:H$3379,'Hazard Data'!$E$14:$E$3379,'Yearly Data'!$A196,'Hazard Data'!$B$14:$B$3379,'Yearly Data'!$B196, 'Hazard Data'!$J$14:$J$3379,'Yearly Data'!$C196)</f>
        <v>40</v>
      </c>
      <c r="G196">
        <f>SUMIFS('Hazard Data'!I$14:I$3379,'Hazard Data'!$E$14:$E$3379,'Yearly Data'!$A196,'Hazard Data'!$B$14:$B$3379,'Yearly Data'!$B196, 'Hazard Data'!$J$14:$J$3379,'Yearly Data'!$C196)</f>
        <v>8864877</v>
      </c>
    </row>
    <row r="197" spans="1:7" x14ac:dyDescent="0.2">
      <c r="A197">
        <v>1976</v>
      </c>
      <c r="B197">
        <v>2</v>
      </c>
      <c r="C197" t="b">
        <v>0</v>
      </c>
      <c r="D197">
        <f>SUMIFS('Hazard Data'!F$14:F$3379,'Hazard Data'!$E$14:$E$3379,'Yearly Data'!$A197,'Hazard Data'!$B$14:$B$3379,'Yearly Data'!$B197, 'Hazard Data'!$J$14:$J$3379,'Yearly Data'!$C197)</f>
        <v>32</v>
      </c>
      <c r="E197">
        <f>SUMIFS('Hazard Data'!G$14:G$3379,'Hazard Data'!$E$14:$E$3379,'Yearly Data'!$A197,'Hazard Data'!$B$14:$B$3379,'Yearly Data'!$B197, 'Hazard Data'!$J$14:$J$3379,'Yearly Data'!$C197)</f>
        <v>0</v>
      </c>
      <c r="F197">
        <f>SUMIFS('Hazard Data'!H$14:H$3379,'Hazard Data'!$E$14:$E$3379,'Yearly Data'!$A197,'Hazard Data'!$B$14:$B$3379,'Yearly Data'!$B197, 'Hazard Data'!$J$14:$J$3379,'Yearly Data'!$C197)</f>
        <v>3</v>
      </c>
      <c r="G197">
        <f>SUMIFS('Hazard Data'!I$14:I$3379,'Hazard Data'!$E$14:$E$3379,'Yearly Data'!$A197,'Hazard Data'!$B$14:$B$3379,'Yearly Data'!$B197, 'Hazard Data'!$J$14:$J$3379,'Yearly Data'!$C197)</f>
        <v>438078</v>
      </c>
    </row>
    <row r="198" spans="1:7" x14ac:dyDescent="0.2">
      <c r="A198">
        <v>1976</v>
      </c>
      <c r="B198">
        <v>3</v>
      </c>
      <c r="C198" t="b">
        <v>1</v>
      </c>
      <c r="D198">
        <f>SUMIFS('Hazard Data'!F$14:F$3379,'Hazard Data'!$E$14:$E$3379,'Yearly Data'!$A198,'Hazard Data'!$B$14:$B$3379,'Yearly Data'!$B198, 'Hazard Data'!$J$14:$J$3379,'Yearly Data'!$C198)</f>
        <v>18</v>
      </c>
      <c r="E198">
        <f>SUMIFS('Hazard Data'!G$14:G$3379,'Hazard Data'!$E$14:$E$3379,'Yearly Data'!$A198,'Hazard Data'!$B$14:$B$3379,'Yearly Data'!$B198, 'Hazard Data'!$J$14:$J$3379,'Yearly Data'!$C198)</f>
        <v>12</v>
      </c>
      <c r="F198">
        <f>SUMIFS('Hazard Data'!H$14:H$3379,'Hazard Data'!$E$14:$E$3379,'Yearly Data'!$A198,'Hazard Data'!$B$14:$B$3379,'Yearly Data'!$B198, 'Hazard Data'!$J$14:$J$3379,'Yearly Data'!$C198)</f>
        <v>39</v>
      </c>
      <c r="G198">
        <f>SUMIFS('Hazard Data'!I$14:I$3379,'Hazard Data'!$E$14:$E$3379,'Yearly Data'!$A198,'Hazard Data'!$B$14:$B$3379,'Yearly Data'!$B198, 'Hazard Data'!$J$14:$J$3379,'Yearly Data'!$C198)</f>
        <v>1010376</v>
      </c>
    </row>
    <row r="199" spans="1:7" x14ac:dyDescent="0.2">
      <c r="A199">
        <v>1976</v>
      </c>
      <c r="B199">
        <v>3</v>
      </c>
      <c r="C199" t="b">
        <v>0</v>
      </c>
      <c r="D199">
        <f>SUMIFS('Hazard Data'!F$14:F$3379,'Hazard Data'!$E$14:$E$3379,'Yearly Data'!$A199,'Hazard Data'!$B$14:$B$3379,'Yearly Data'!$B199, 'Hazard Data'!$J$14:$J$3379,'Yearly Data'!$C199)</f>
        <v>31</v>
      </c>
      <c r="E199">
        <f>SUMIFS('Hazard Data'!G$14:G$3379,'Hazard Data'!$E$14:$E$3379,'Yearly Data'!$A199,'Hazard Data'!$B$14:$B$3379,'Yearly Data'!$B199, 'Hazard Data'!$J$14:$J$3379,'Yearly Data'!$C199)</f>
        <v>0</v>
      </c>
      <c r="F199">
        <f>SUMIFS('Hazard Data'!H$14:H$3379,'Hazard Data'!$E$14:$E$3379,'Yearly Data'!$A199,'Hazard Data'!$B$14:$B$3379,'Yearly Data'!$B199, 'Hazard Data'!$J$14:$J$3379,'Yearly Data'!$C199)</f>
        <v>0</v>
      </c>
      <c r="G199">
        <f>SUMIFS('Hazard Data'!I$14:I$3379,'Hazard Data'!$E$14:$E$3379,'Yearly Data'!$A199,'Hazard Data'!$B$14:$B$3379,'Yearly Data'!$B199, 'Hazard Data'!$J$14:$J$3379,'Yearly Data'!$C199)</f>
        <v>25982</v>
      </c>
    </row>
    <row r="200" spans="1:7" x14ac:dyDescent="0.2">
      <c r="A200">
        <v>1976</v>
      </c>
      <c r="B200">
        <v>4</v>
      </c>
      <c r="C200" t="b">
        <v>1</v>
      </c>
      <c r="D200">
        <f>SUMIFS('Hazard Data'!F$14:F$3379,'Hazard Data'!$E$14:$E$3379,'Yearly Data'!$A200,'Hazard Data'!$B$14:$B$3379,'Yearly Data'!$B200, 'Hazard Data'!$J$14:$J$3379,'Yearly Data'!$C200)</f>
        <v>15</v>
      </c>
      <c r="E200">
        <f>SUMIFS('Hazard Data'!G$14:G$3379,'Hazard Data'!$E$14:$E$3379,'Yearly Data'!$A200,'Hazard Data'!$B$14:$B$3379,'Yearly Data'!$B200, 'Hazard Data'!$J$14:$J$3379,'Yearly Data'!$C200)</f>
        <v>0</v>
      </c>
      <c r="F200">
        <f>SUMIFS('Hazard Data'!H$14:H$3379,'Hazard Data'!$E$14:$E$3379,'Yearly Data'!$A200,'Hazard Data'!$B$14:$B$3379,'Yearly Data'!$B200, 'Hazard Data'!$J$14:$J$3379,'Yearly Data'!$C200)</f>
        <v>40</v>
      </c>
      <c r="G200">
        <f>SUMIFS('Hazard Data'!I$14:I$3379,'Hazard Data'!$E$14:$E$3379,'Yearly Data'!$A200,'Hazard Data'!$B$14:$B$3379,'Yearly Data'!$B200, 'Hazard Data'!$J$14:$J$3379,'Yearly Data'!$C200)</f>
        <v>1317395</v>
      </c>
    </row>
    <row r="201" spans="1:7" x14ac:dyDescent="0.2">
      <c r="A201">
        <v>1976</v>
      </c>
      <c r="B201">
        <v>4</v>
      </c>
      <c r="C201" t="b">
        <v>0</v>
      </c>
      <c r="D201">
        <f>SUMIFS('Hazard Data'!F$14:F$3379,'Hazard Data'!$E$14:$E$3379,'Yearly Data'!$A201,'Hazard Data'!$B$14:$B$3379,'Yearly Data'!$B201, 'Hazard Data'!$J$14:$J$3379,'Yearly Data'!$C201)</f>
        <v>32</v>
      </c>
      <c r="E201">
        <f>SUMIFS('Hazard Data'!G$14:G$3379,'Hazard Data'!$E$14:$E$3379,'Yearly Data'!$A201,'Hazard Data'!$B$14:$B$3379,'Yearly Data'!$B201, 'Hazard Data'!$J$14:$J$3379,'Yearly Data'!$C201)</f>
        <v>0</v>
      </c>
      <c r="F201">
        <f>SUMIFS('Hazard Data'!H$14:H$3379,'Hazard Data'!$E$14:$E$3379,'Yearly Data'!$A201,'Hazard Data'!$B$14:$B$3379,'Yearly Data'!$B201, 'Hazard Data'!$J$14:$J$3379,'Yearly Data'!$C201)</f>
        <v>2</v>
      </c>
      <c r="G201">
        <f>SUMIFS('Hazard Data'!I$14:I$3379,'Hazard Data'!$E$14:$E$3379,'Yearly Data'!$A201,'Hazard Data'!$B$14:$B$3379,'Yearly Data'!$B201, 'Hazard Data'!$J$14:$J$3379,'Yearly Data'!$C201)</f>
        <v>349384</v>
      </c>
    </row>
    <row r="202" spans="1:7" x14ac:dyDescent="0.2">
      <c r="A202">
        <v>1976</v>
      </c>
      <c r="B202">
        <v>5</v>
      </c>
      <c r="C202" t="b">
        <v>1</v>
      </c>
      <c r="D202">
        <f>SUMIFS('Hazard Data'!F$14:F$3379,'Hazard Data'!$E$14:$E$3379,'Yearly Data'!$A202,'Hazard Data'!$B$14:$B$3379,'Yearly Data'!$B202, 'Hazard Data'!$J$14:$J$3379,'Yearly Data'!$C202)</f>
        <v>12</v>
      </c>
      <c r="E202">
        <f>SUMIFS('Hazard Data'!G$14:G$3379,'Hazard Data'!$E$14:$E$3379,'Yearly Data'!$A202,'Hazard Data'!$B$14:$B$3379,'Yearly Data'!$B202, 'Hazard Data'!$J$14:$J$3379,'Yearly Data'!$C202)</f>
        <v>0</v>
      </c>
      <c r="F202">
        <f>SUMIFS('Hazard Data'!H$14:H$3379,'Hazard Data'!$E$14:$E$3379,'Yearly Data'!$A202,'Hazard Data'!$B$14:$B$3379,'Yearly Data'!$B202, 'Hazard Data'!$J$14:$J$3379,'Yearly Data'!$C202)</f>
        <v>1</v>
      </c>
      <c r="G202">
        <f>SUMIFS('Hazard Data'!I$14:I$3379,'Hazard Data'!$E$14:$E$3379,'Yearly Data'!$A202,'Hazard Data'!$B$14:$B$3379,'Yearly Data'!$B202, 'Hazard Data'!$J$14:$J$3379,'Yearly Data'!$C202)</f>
        <v>177225</v>
      </c>
    </row>
    <row r="203" spans="1:7" x14ac:dyDescent="0.2">
      <c r="A203">
        <v>1976</v>
      </c>
      <c r="B203">
        <v>5</v>
      </c>
      <c r="C203" t="b">
        <v>0</v>
      </c>
      <c r="D203">
        <f>SUMIFS('Hazard Data'!F$14:F$3379,'Hazard Data'!$E$14:$E$3379,'Yearly Data'!$A203,'Hazard Data'!$B$14:$B$3379,'Yearly Data'!$B203, 'Hazard Data'!$J$14:$J$3379,'Yearly Data'!$C203)</f>
        <v>32</v>
      </c>
      <c r="E203">
        <f>SUMIFS('Hazard Data'!G$14:G$3379,'Hazard Data'!$E$14:$E$3379,'Yearly Data'!$A203,'Hazard Data'!$B$14:$B$3379,'Yearly Data'!$B203, 'Hazard Data'!$J$14:$J$3379,'Yearly Data'!$C203)</f>
        <v>0</v>
      </c>
      <c r="F203">
        <f>SUMIFS('Hazard Data'!H$14:H$3379,'Hazard Data'!$E$14:$E$3379,'Yearly Data'!$A203,'Hazard Data'!$B$14:$B$3379,'Yearly Data'!$B203, 'Hazard Data'!$J$14:$J$3379,'Yearly Data'!$C203)</f>
        <v>1</v>
      </c>
      <c r="G203">
        <f>SUMIFS('Hazard Data'!I$14:I$3379,'Hazard Data'!$E$14:$E$3379,'Yearly Data'!$A203,'Hazard Data'!$B$14:$B$3379,'Yearly Data'!$B203, 'Hazard Data'!$J$14:$J$3379,'Yearly Data'!$C203)</f>
        <v>391663</v>
      </c>
    </row>
    <row r="204" spans="1:7" x14ac:dyDescent="0.2">
      <c r="A204">
        <v>1976</v>
      </c>
      <c r="B204">
        <v>6</v>
      </c>
      <c r="C204" t="b">
        <v>1</v>
      </c>
      <c r="D204">
        <f>SUMIFS('Hazard Data'!F$14:F$3379,'Hazard Data'!$E$14:$E$3379,'Yearly Data'!$A204,'Hazard Data'!$B$14:$B$3379,'Yearly Data'!$B204, 'Hazard Data'!$J$14:$J$3379,'Yearly Data'!$C204)</f>
        <v>11</v>
      </c>
      <c r="E204">
        <f>SUMIFS('Hazard Data'!G$14:G$3379,'Hazard Data'!$E$14:$E$3379,'Yearly Data'!$A204,'Hazard Data'!$B$14:$B$3379,'Yearly Data'!$B204, 'Hazard Data'!$J$14:$J$3379,'Yearly Data'!$C204)</f>
        <v>0</v>
      </c>
      <c r="F204">
        <f>SUMIFS('Hazard Data'!H$14:H$3379,'Hazard Data'!$E$14:$E$3379,'Yearly Data'!$A204,'Hazard Data'!$B$14:$B$3379,'Yearly Data'!$B204, 'Hazard Data'!$J$14:$J$3379,'Yearly Data'!$C204)</f>
        <v>0</v>
      </c>
      <c r="G204">
        <f>SUMIFS('Hazard Data'!I$14:I$3379,'Hazard Data'!$E$14:$E$3379,'Yearly Data'!$A204,'Hazard Data'!$B$14:$B$3379,'Yearly Data'!$B204, 'Hazard Data'!$J$14:$J$3379,'Yearly Data'!$C204)</f>
        <v>172485</v>
      </c>
    </row>
    <row r="205" spans="1:7" x14ac:dyDescent="0.2">
      <c r="A205">
        <v>1976</v>
      </c>
      <c r="B205">
        <v>6</v>
      </c>
      <c r="C205" t="b">
        <v>0</v>
      </c>
      <c r="D205">
        <f>SUMIFS('Hazard Data'!F$14:F$3379,'Hazard Data'!$E$14:$E$3379,'Yearly Data'!$A205,'Hazard Data'!$B$14:$B$3379,'Yearly Data'!$B205, 'Hazard Data'!$J$14:$J$3379,'Yearly Data'!$C205)</f>
        <v>29</v>
      </c>
      <c r="E205">
        <f>SUMIFS('Hazard Data'!G$14:G$3379,'Hazard Data'!$E$14:$E$3379,'Yearly Data'!$A205,'Hazard Data'!$B$14:$B$3379,'Yearly Data'!$B205, 'Hazard Data'!$J$14:$J$3379,'Yearly Data'!$C205)</f>
        <v>0</v>
      </c>
      <c r="F205">
        <f>SUMIFS('Hazard Data'!H$14:H$3379,'Hazard Data'!$E$14:$E$3379,'Yearly Data'!$A205,'Hazard Data'!$B$14:$B$3379,'Yearly Data'!$B205, 'Hazard Data'!$J$14:$J$3379,'Yearly Data'!$C205)</f>
        <v>0</v>
      </c>
      <c r="G205">
        <f>SUMIFS('Hazard Data'!I$14:I$3379,'Hazard Data'!$E$14:$E$3379,'Yearly Data'!$A205,'Hazard Data'!$B$14:$B$3379,'Yearly Data'!$B205, 'Hazard Data'!$J$14:$J$3379,'Yearly Data'!$C205)</f>
        <v>1808</v>
      </c>
    </row>
    <row r="206" spans="1:7" x14ac:dyDescent="0.2">
      <c r="A206">
        <v>1977</v>
      </c>
      <c r="B206">
        <v>1</v>
      </c>
      <c r="C206" t="b">
        <v>1</v>
      </c>
      <c r="D206">
        <f>SUMIFS('Hazard Data'!F$14:F$3379,'Hazard Data'!$E$14:$E$3379,'Yearly Data'!$A206,'Hazard Data'!$B$14:$B$3379,'Yearly Data'!$B206, 'Hazard Data'!$J$14:$J$3379,'Yearly Data'!$C206)</f>
        <v>11</v>
      </c>
      <c r="E206">
        <f>SUMIFS('Hazard Data'!G$14:G$3379,'Hazard Data'!$E$14:$E$3379,'Yearly Data'!$A206,'Hazard Data'!$B$14:$B$3379,'Yearly Data'!$B206, 'Hazard Data'!$J$14:$J$3379,'Yearly Data'!$C206)</f>
        <v>0</v>
      </c>
      <c r="F206">
        <f>SUMIFS('Hazard Data'!H$14:H$3379,'Hazard Data'!$E$14:$E$3379,'Yearly Data'!$A206,'Hazard Data'!$B$14:$B$3379,'Yearly Data'!$B206, 'Hazard Data'!$J$14:$J$3379,'Yearly Data'!$C206)</f>
        <v>3</v>
      </c>
      <c r="G206">
        <f>SUMIFS('Hazard Data'!I$14:I$3379,'Hazard Data'!$E$14:$E$3379,'Yearly Data'!$A206,'Hazard Data'!$B$14:$B$3379,'Yearly Data'!$B206, 'Hazard Data'!$J$14:$J$3379,'Yearly Data'!$C206)</f>
        <v>448820</v>
      </c>
    </row>
    <row r="207" spans="1:7" x14ac:dyDescent="0.2">
      <c r="A207">
        <v>1977</v>
      </c>
      <c r="B207">
        <v>1</v>
      </c>
      <c r="C207" t="b">
        <v>0</v>
      </c>
      <c r="D207">
        <f>SUMIFS('Hazard Data'!F$14:F$3379,'Hazard Data'!$E$14:$E$3379,'Yearly Data'!$A207,'Hazard Data'!$B$14:$B$3379,'Yearly Data'!$B207, 'Hazard Data'!$J$14:$J$3379,'Yearly Data'!$C207)</f>
        <v>98</v>
      </c>
      <c r="E207">
        <f>SUMIFS('Hazard Data'!G$14:G$3379,'Hazard Data'!$E$14:$E$3379,'Yearly Data'!$A207,'Hazard Data'!$B$14:$B$3379,'Yearly Data'!$B207, 'Hazard Data'!$J$14:$J$3379,'Yearly Data'!$C207)</f>
        <v>0</v>
      </c>
      <c r="F207">
        <f>SUMIFS('Hazard Data'!H$14:H$3379,'Hazard Data'!$E$14:$E$3379,'Yearly Data'!$A207,'Hazard Data'!$B$14:$B$3379,'Yearly Data'!$B207, 'Hazard Data'!$J$14:$J$3379,'Yearly Data'!$C207)</f>
        <v>3</v>
      </c>
      <c r="G207">
        <f>SUMIFS('Hazard Data'!I$14:I$3379,'Hazard Data'!$E$14:$E$3379,'Yearly Data'!$A207,'Hazard Data'!$B$14:$B$3379,'Yearly Data'!$B207, 'Hazard Data'!$J$14:$J$3379,'Yearly Data'!$C207)</f>
        <v>83783</v>
      </c>
    </row>
    <row r="208" spans="1:7" x14ac:dyDescent="0.2">
      <c r="A208">
        <v>1977</v>
      </c>
      <c r="B208">
        <v>2</v>
      </c>
      <c r="C208" t="b">
        <v>1</v>
      </c>
      <c r="D208">
        <f>SUMIFS('Hazard Data'!F$14:F$3379,'Hazard Data'!$E$14:$E$3379,'Yearly Data'!$A208,'Hazard Data'!$B$14:$B$3379,'Yearly Data'!$B208, 'Hazard Data'!$J$14:$J$3379,'Yearly Data'!$C208)</f>
        <v>8</v>
      </c>
      <c r="E208">
        <f>SUMIFS('Hazard Data'!G$14:G$3379,'Hazard Data'!$E$14:$E$3379,'Yearly Data'!$A208,'Hazard Data'!$B$14:$B$3379,'Yearly Data'!$B208, 'Hazard Data'!$J$14:$J$3379,'Yearly Data'!$C208)</f>
        <v>0</v>
      </c>
      <c r="F208">
        <f>SUMIFS('Hazard Data'!H$14:H$3379,'Hazard Data'!$E$14:$E$3379,'Yearly Data'!$A208,'Hazard Data'!$B$14:$B$3379,'Yearly Data'!$B208, 'Hazard Data'!$J$14:$J$3379,'Yearly Data'!$C208)</f>
        <v>1</v>
      </c>
      <c r="G208">
        <f>SUMIFS('Hazard Data'!I$14:I$3379,'Hazard Data'!$E$14:$E$3379,'Yearly Data'!$A208,'Hazard Data'!$B$14:$B$3379,'Yearly Data'!$B208, 'Hazard Data'!$J$14:$J$3379,'Yearly Data'!$C208)</f>
        <v>173185</v>
      </c>
    </row>
    <row r="209" spans="1:7" x14ac:dyDescent="0.2">
      <c r="A209">
        <v>1977</v>
      </c>
      <c r="B209">
        <v>2</v>
      </c>
      <c r="C209" t="b">
        <v>0</v>
      </c>
      <c r="D209">
        <f>SUMIFS('Hazard Data'!F$14:F$3379,'Hazard Data'!$E$14:$E$3379,'Yearly Data'!$A209,'Hazard Data'!$B$14:$B$3379,'Yearly Data'!$B209, 'Hazard Data'!$J$14:$J$3379,'Yearly Data'!$C209)</f>
        <v>97</v>
      </c>
      <c r="E209">
        <f>SUMIFS('Hazard Data'!G$14:G$3379,'Hazard Data'!$E$14:$E$3379,'Yearly Data'!$A209,'Hazard Data'!$B$14:$B$3379,'Yearly Data'!$B209, 'Hazard Data'!$J$14:$J$3379,'Yearly Data'!$C209)</f>
        <v>0</v>
      </c>
      <c r="F209">
        <f>SUMIFS('Hazard Data'!H$14:H$3379,'Hazard Data'!$E$14:$E$3379,'Yearly Data'!$A209,'Hazard Data'!$B$14:$B$3379,'Yearly Data'!$B209, 'Hazard Data'!$J$14:$J$3379,'Yearly Data'!$C209)</f>
        <v>0</v>
      </c>
      <c r="G209">
        <f>SUMIFS('Hazard Data'!I$14:I$3379,'Hazard Data'!$E$14:$E$3379,'Yearly Data'!$A209,'Hazard Data'!$B$14:$B$3379,'Yearly Data'!$B209, 'Hazard Data'!$J$14:$J$3379,'Yearly Data'!$C209)</f>
        <v>42251</v>
      </c>
    </row>
    <row r="210" spans="1:7" x14ac:dyDescent="0.2">
      <c r="A210">
        <v>1977</v>
      </c>
      <c r="B210">
        <v>3</v>
      </c>
      <c r="C210" t="b">
        <v>1</v>
      </c>
      <c r="D210">
        <f>SUMIFS('Hazard Data'!F$14:F$3379,'Hazard Data'!$E$14:$E$3379,'Yearly Data'!$A210,'Hazard Data'!$B$14:$B$3379,'Yearly Data'!$B210, 'Hazard Data'!$J$14:$J$3379,'Yearly Data'!$C210)</f>
        <v>6</v>
      </c>
      <c r="E210">
        <f>SUMIFS('Hazard Data'!G$14:G$3379,'Hazard Data'!$E$14:$E$3379,'Yearly Data'!$A210,'Hazard Data'!$B$14:$B$3379,'Yearly Data'!$B210, 'Hazard Data'!$J$14:$J$3379,'Yearly Data'!$C210)</f>
        <v>0</v>
      </c>
      <c r="F210">
        <f>SUMIFS('Hazard Data'!H$14:H$3379,'Hazard Data'!$E$14:$E$3379,'Yearly Data'!$A210,'Hazard Data'!$B$14:$B$3379,'Yearly Data'!$B210, 'Hazard Data'!$J$14:$J$3379,'Yearly Data'!$C210)</f>
        <v>2</v>
      </c>
      <c r="G210">
        <f>SUMIFS('Hazard Data'!I$14:I$3379,'Hazard Data'!$E$14:$E$3379,'Yearly Data'!$A210,'Hazard Data'!$B$14:$B$3379,'Yearly Data'!$B210, 'Hazard Data'!$J$14:$J$3379,'Yearly Data'!$C210)</f>
        <v>95863</v>
      </c>
    </row>
    <row r="211" spans="1:7" x14ac:dyDescent="0.2">
      <c r="A211">
        <v>1977</v>
      </c>
      <c r="B211">
        <v>3</v>
      </c>
      <c r="C211" t="b">
        <v>0</v>
      </c>
      <c r="D211">
        <f>SUMIFS('Hazard Data'!F$14:F$3379,'Hazard Data'!$E$14:$E$3379,'Yearly Data'!$A211,'Hazard Data'!$B$14:$B$3379,'Yearly Data'!$B211, 'Hazard Data'!$J$14:$J$3379,'Yearly Data'!$C211)</f>
        <v>98</v>
      </c>
      <c r="E211">
        <f>SUMIFS('Hazard Data'!G$14:G$3379,'Hazard Data'!$E$14:$E$3379,'Yearly Data'!$A211,'Hazard Data'!$B$14:$B$3379,'Yearly Data'!$B211, 'Hazard Data'!$J$14:$J$3379,'Yearly Data'!$C211)</f>
        <v>0</v>
      </c>
      <c r="F211">
        <f>SUMIFS('Hazard Data'!H$14:H$3379,'Hazard Data'!$E$14:$E$3379,'Yearly Data'!$A211,'Hazard Data'!$B$14:$B$3379,'Yearly Data'!$B211, 'Hazard Data'!$J$14:$J$3379,'Yearly Data'!$C211)</f>
        <v>2</v>
      </c>
      <c r="G211">
        <f>SUMIFS('Hazard Data'!I$14:I$3379,'Hazard Data'!$E$14:$E$3379,'Yearly Data'!$A211,'Hazard Data'!$B$14:$B$3379,'Yearly Data'!$B211, 'Hazard Data'!$J$14:$J$3379,'Yearly Data'!$C211)</f>
        <v>51663</v>
      </c>
    </row>
    <row r="212" spans="1:7" x14ac:dyDescent="0.2">
      <c r="A212">
        <v>1977</v>
      </c>
      <c r="B212">
        <v>4</v>
      </c>
      <c r="C212" t="b">
        <v>1</v>
      </c>
      <c r="D212">
        <f>SUMIFS('Hazard Data'!F$14:F$3379,'Hazard Data'!$E$14:$E$3379,'Yearly Data'!$A212,'Hazard Data'!$B$14:$B$3379,'Yearly Data'!$B212, 'Hazard Data'!$J$14:$J$3379,'Yearly Data'!$C212)</f>
        <v>6</v>
      </c>
      <c r="E212">
        <f>SUMIFS('Hazard Data'!G$14:G$3379,'Hazard Data'!$E$14:$E$3379,'Yearly Data'!$A212,'Hazard Data'!$B$14:$B$3379,'Yearly Data'!$B212, 'Hazard Data'!$J$14:$J$3379,'Yearly Data'!$C212)</f>
        <v>0</v>
      </c>
      <c r="F212">
        <f>SUMIFS('Hazard Data'!H$14:H$3379,'Hazard Data'!$E$14:$E$3379,'Yearly Data'!$A212,'Hazard Data'!$B$14:$B$3379,'Yearly Data'!$B212, 'Hazard Data'!$J$14:$J$3379,'Yearly Data'!$C212)</f>
        <v>80</v>
      </c>
      <c r="G212">
        <f>SUMIFS('Hazard Data'!I$14:I$3379,'Hazard Data'!$E$14:$E$3379,'Yearly Data'!$A212,'Hazard Data'!$B$14:$B$3379,'Yearly Data'!$B212, 'Hazard Data'!$J$14:$J$3379,'Yearly Data'!$C212)</f>
        <v>7373558</v>
      </c>
    </row>
    <row r="213" spans="1:7" x14ac:dyDescent="0.2">
      <c r="A213">
        <v>1977</v>
      </c>
      <c r="B213">
        <v>4</v>
      </c>
      <c r="C213" t="b">
        <v>0</v>
      </c>
      <c r="D213">
        <f>SUMIFS('Hazard Data'!F$14:F$3379,'Hazard Data'!$E$14:$E$3379,'Yearly Data'!$A213,'Hazard Data'!$B$14:$B$3379,'Yearly Data'!$B213, 'Hazard Data'!$J$14:$J$3379,'Yearly Data'!$C213)</f>
        <v>97</v>
      </c>
      <c r="E213">
        <f>SUMIFS('Hazard Data'!G$14:G$3379,'Hazard Data'!$E$14:$E$3379,'Yearly Data'!$A213,'Hazard Data'!$B$14:$B$3379,'Yearly Data'!$B213, 'Hazard Data'!$J$14:$J$3379,'Yearly Data'!$C213)</f>
        <v>0</v>
      </c>
      <c r="F213">
        <f>SUMIFS('Hazard Data'!H$14:H$3379,'Hazard Data'!$E$14:$E$3379,'Yearly Data'!$A213,'Hazard Data'!$B$14:$B$3379,'Yearly Data'!$B213, 'Hazard Data'!$J$14:$J$3379,'Yearly Data'!$C213)</f>
        <v>2</v>
      </c>
      <c r="G213">
        <f>SUMIFS('Hazard Data'!I$14:I$3379,'Hazard Data'!$E$14:$E$3379,'Yearly Data'!$A213,'Hazard Data'!$B$14:$B$3379,'Yearly Data'!$B213, 'Hazard Data'!$J$14:$J$3379,'Yearly Data'!$C213)</f>
        <v>41518</v>
      </c>
    </row>
    <row r="214" spans="1:7" x14ac:dyDescent="0.2">
      <c r="A214">
        <v>1977</v>
      </c>
      <c r="B214">
        <v>5</v>
      </c>
      <c r="C214" t="b">
        <v>1</v>
      </c>
      <c r="D214">
        <f>SUMIFS('Hazard Data'!F$14:F$3379,'Hazard Data'!$E$14:$E$3379,'Yearly Data'!$A214,'Hazard Data'!$B$14:$B$3379,'Yearly Data'!$B214, 'Hazard Data'!$J$14:$J$3379,'Yearly Data'!$C214)</f>
        <v>5</v>
      </c>
      <c r="E214">
        <f>SUMIFS('Hazard Data'!G$14:G$3379,'Hazard Data'!$E$14:$E$3379,'Yearly Data'!$A214,'Hazard Data'!$B$14:$B$3379,'Yearly Data'!$B214, 'Hazard Data'!$J$14:$J$3379,'Yearly Data'!$C214)</f>
        <v>0</v>
      </c>
      <c r="F214">
        <f>SUMIFS('Hazard Data'!H$14:H$3379,'Hazard Data'!$E$14:$E$3379,'Yearly Data'!$A214,'Hazard Data'!$B$14:$B$3379,'Yearly Data'!$B214, 'Hazard Data'!$J$14:$J$3379,'Yearly Data'!$C214)</f>
        <v>2</v>
      </c>
      <c r="G214">
        <f>SUMIFS('Hazard Data'!I$14:I$3379,'Hazard Data'!$E$14:$E$3379,'Yearly Data'!$A214,'Hazard Data'!$B$14:$B$3379,'Yearly Data'!$B214, 'Hazard Data'!$J$14:$J$3379,'Yearly Data'!$C214)</f>
        <v>9088</v>
      </c>
    </row>
    <row r="215" spans="1:7" x14ac:dyDescent="0.2">
      <c r="A215">
        <v>1977</v>
      </c>
      <c r="B215">
        <v>5</v>
      </c>
      <c r="C215" t="b">
        <v>0</v>
      </c>
      <c r="D215">
        <f>SUMIFS('Hazard Data'!F$14:F$3379,'Hazard Data'!$E$14:$E$3379,'Yearly Data'!$A215,'Hazard Data'!$B$14:$B$3379,'Yearly Data'!$B215, 'Hazard Data'!$J$14:$J$3379,'Yearly Data'!$C215)</f>
        <v>98</v>
      </c>
      <c r="E215">
        <f>SUMIFS('Hazard Data'!G$14:G$3379,'Hazard Data'!$E$14:$E$3379,'Yearly Data'!$A215,'Hazard Data'!$B$14:$B$3379,'Yearly Data'!$B215, 'Hazard Data'!$J$14:$J$3379,'Yearly Data'!$C215)</f>
        <v>0</v>
      </c>
      <c r="F215">
        <f>SUMIFS('Hazard Data'!H$14:H$3379,'Hazard Data'!$E$14:$E$3379,'Yearly Data'!$A215,'Hazard Data'!$B$14:$B$3379,'Yearly Data'!$B215, 'Hazard Data'!$J$14:$J$3379,'Yearly Data'!$C215)</f>
        <v>0</v>
      </c>
      <c r="G215">
        <f>SUMIFS('Hazard Data'!I$14:I$3379,'Hazard Data'!$E$14:$E$3379,'Yearly Data'!$A215,'Hazard Data'!$B$14:$B$3379,'Yearly Data'!$B215, 'Hazard Data'!$J$14:$J$3379,'Yearly Data'!$C215)</f>
        <v>47568</v>
      </c>
    </row>
    <row r="216" spans="1:7" x14ac:dyDescent="0.2">
      <c r="A216">
        <v>1977</v>
      </c>
      <c r="B216">
        <v>6</v>
      </c>
      <c r="C216" t="b">
        <v>1</v>
      </c>
      <c r="D216">
        <f>SUMIFS('Hazard Data'!F$14:F$3379,'Hazard Data'!$E$14:$E$3379,'Yearly Data'!$A216,'Hazard Data'!$B$14:$B$3379,'Yearly Data'!$B216, 'Hazard Data'!$J$14:$J$3379,'Yearly Data'!$C216)</f>
        <v>3</v>
      </c>
      <c r="E216">
        <f>SUMIFS('Hazard Data'!G$14:G$3379,'Hazard Data'!$E$14:$E$3379,'Yearly Data'!$A216,'Hazard Data'!$B$14:$B$3379,'Yearly Data'!$B216, 'Hazard Data'!$J$14:$J$3379,'Yearly Data'!$C216)</f>
        <v>0</v>
      </c>
      <c r="F216">
        <f>SUMIFS('Hazard Data'!H$14:H$3379,'Hazard Data'!$E$14:$E$3379,'Yearly Data'!$A216,'Hazard Data'!$B$14:$B$3379,'Yearly Data'!$B216, 'Hazard Data'!$J$14:$J$3379,'Yearly Data'!$C216)</f>
        <v>0</v>
      </c>
      <c r="G216">
        <f>SUMIFS('Hazard Data'!I$14:I$3379,'Hazard Data'!$E$14:$E$3379,'Yearly Data'!$A216,'Hazard Data'!$B$14:$B$3379,'Yearly Data'!$B216, 'Hazard Data'!$J$14:$J$3379,'Yearly Data'!$C216)</f>
        <v>2147</v>
      </c>
    </row>
    <row r="217" spans="1:7" x14ac:dyDescent="0.2">
      <c r="A217">
        <v>1977</v>
      </c>
      <c r="B217">
        <v>6</v>
      </c>
      <c r="C217" t="b">
        <v>0</v>
      </c>
      <c r="D217">
        <f>SUMIFS('Hazard Data'!F$14:F$3379,'Hazard Data'!$E$14:$E$3379,'Yearly Data'!$A217,'Hazard Data'!$B$14:$B$3379,'Yearly Data'!$B217, 'Hazard Data'!$J$14:$J$3379,'Yearly Data'!$C217)</f>
        <v>97</v>
      </c>
      <c r="E217">
        <f>SUMIFS('Hazard Data'!G$14:G$3379,'Hazard Data'!$E$14:$E$3379,'Yearly Data'!$A217,'Hazard Data'!$B$14:$B$3379,'Yearly Data'!$B217, 'Hazard Data'!$J$14:$J$3379,'Yearly Data'!$C217)</f>
        <v>0</v>
      </c>
      <c r="F217">
        <f>SUMIFS('Hazard Data'!H$14:H$3379,'Hazard Data'!$E$14:$E$3379,'Yearly Data'!$A217,'Hazard Data'!$B$14:$B$3379,'Yearly Data'!$B217, 'Hazard Data'!$J$14:$J$3379,'Yearly Data'!$C217)</f>
        <v>2</v>
      </c>
      <c r="G217">
        <f>SUMIFS('Hazard Data'!I$14:I$3379,'Hazard Data'!$E$14:$E$3379,'Yearly Data'!$A217,'Hazard Data'!$B$14:$B$3379,'Yearly Data'!$B217, 'Hazard Data'!$J$14:$J$3379,'Yearly Data'!$C217)</f>
        <v>41851</v>
      </c>
    </row>
    <row r="218" spans="1:7" x14ac:dyDescent="0.2">
      <c r="A218">
        <v>1978</v>
      </c>
      <c r="B218">
        <v>1</v>
      </c>
      <c r="C218" t="b">
        <v>1</v>
      </c>
      <c r="D218">
        <f>SUMIFS('Hazard Data'!F$14:F$3379,'Hazard Data'!$E$14:$E$3379,'Yearly Data'!$A218,'Hazard Data'!$B$14:$B$3379,'Yearly Data'!$B218, 'Hazard Data'!$J$14:$J$3379,'Yearly Data'!$C218)</f>
        <v>12</v>
      </c>
      <c r="E218">
        <f>SUMIFS('Hazard Data'!G$14:G$3379,'Hazard Data'!$E$14:$E$3379,'Yearly Data'!$A218,'Hazard Data'!$B$14:$B$3379,'Yearly Data'!$B218, 'Hazard Data'!$J$14:$J$3379,'Yearly Data'!$C218)</f>
        <v>0</v>
      </c>
      <c r="F218">
        <f>SUMIFS('Hazard Data'!H$14:H$3379,'Hazard Data'!$E$14:$E$3379,'Yearly Data'!$A218,'Hazard Data'!$B$14:$B$3379,'Yearly Data'!$B218, 'Hazard Data'!$J$14:$J$3379,'Yearly Data'!$C218)</f>
        <v>0</v>
      </c>
      <c r="G218">
        <f>SUMIFS('Hazard Data'!I$14:I$3379,'Hazard Data'!$E$14:$E$3379,'Yearly Data'!$A218,'Hazard Data'!$B$14:$B$3379,'Yearly Data'!$B218, 'Hazard Data'!$J$14:$J$3379,'Yearly Data'!$C218)</f>
        <v>2227918</v>
      </c>
    </row>
    <row r="219" spans="1:7" x14ac:dyDescent="0.2">
      <c r="A219">
        <v>1978</v>
      </c>
      <c r="B219">
        <v>1</v>
      </c>
      <c r="C219" t="b">
        <v>0</v>
      </c>
      <c r="D219">
        <f>SUMIFS('Hazard Data'!F$14:F$3379,'Hazard Data'!$E$14:$E$3379,'Yearly Data'!$A219,'Hazard Data'!$B$14:$B$3379,'Yearly Data'!$B219, 'Hazard Data'!$J$14:$J$3379,'Yearly Data'!$C219)</f>
        <v>48</v>
      </c>
      <c r="E219">
        <f>SUMIFS('Hazard Data'!G$14:G$3379,'Hazard Data'!$E$14:$E$3379,'Yearly Data'!$A219,'Hazard Data'!$B$14:$B$3379,'Yearly Data'!$B219, 'Hazard Data'!$J$14:$J$3379,'Yearly Data'!$C219)</f>
        <v>0</v>
      </c>
      <c r="F219">
        <f>SUMIFS('Hazard Data'!H$14:H$3379,'Hazard Data'!$E$14:$E$3379,'Yearly Data'!$A219,'Hazard Data'!$B$14:$B$3379,'Yearly Data'!$B219, 'Hazard Data'!$J$14:$J$3379,'Yearly Data'!$C219)</f>
        <v>0</v>
      </c>
      <c r="G219">
        <f>SUMIFS('Hazard Data'!I$14:I$3379,'Hazard Data'!$E$14:$E$3379,'Yearly Data'!$A219,'Hazard Data'!$B$14:$B$3379,'Yearly Data'!$B219, 'Hazard Data'!$J$14:$J$3379,'Yearly Data'!$C219)</f>
        <v>19285</v>
      </c>
    </row>
    <row r="220" spans="1:7" x14ac:dyDescent="0.2">
      <c r="A220">
        <v>1978</v>
      </c>
      <c r="B220">
        <v>2</v>
      </c>
      <c r="C220" t="b">
        <v>1</v>
      </c>
      <c r="D220">
        <f>SUMIFS('Hazard Data'!F$14:F$3379,'Hazard Data'!$E$14:$E$3379,'Yearly Data'!$A220,'Hazard Data'!$B$14:$B$3379,'Yearly Data'!$B220, 'Hazard Data'!$J$14:$J$3379,'Yearly Data'!$C220)</f>
        <v>8</v>
      </c>
      <c r="E220">
        <f>SUMIFS('Hazard Data'!G$14:G$3379,'Hazard Data'!$E$14:$E$3379,'Yearly Data'!$A220,'Hazard Data'!$B$14:$B$3379,'Yearly Data'!$B220, 'Hazard Data'!$J$14:$J$3379,'Yearly Data'!$C220)</f>
        <v>0</v>
      </c>
      <c r="F220">
        <f>SUMIFS('Hazard Data'!H$14:H$3379,'Hazard Data'!$E$14:$E$3379,'Yearly Data'!$A220,'Hazard Data'!$B$14:$B$3379,'Yearly Data'!$B220, 'Hazard Data'!$J$14:$J$3379,'Yearly Data'!$C220)</f>
        <v>0</v>
      </c>
      <c r="G220">
        <f>SUMIFS('Hazard Data'!I$14:I$3379,'Hazard Data'!$E$14:$E$3379,'Yearly Data'!$A220,'Hazard Data'!$B$14:$B$3379,'Yearly Data'!$B220, 'Hazard Data'!$J$14:$J$3379,'Yearly Data'!$C220)</f>
        <v>201830</v>
      </c>
    </row>
    <row r="221" spans="1:7" x14ac:dyDescent="0.2">
      <c r="A221">
        <v>1978</v>
      </c>
      <c r="B221">
        <v>2</v>
      </c>
      <c r="C221" t="b">
        <v>0</v>
      </c>
      <c r="D221">
        <f>SUMIFS('Hazard Data'!F$14:F$3379,'Hazard Data'!$E$14:$E$3379,'Yearly Data'!$A221,'Hazard Data'!$B$14:$B$3379,'Yearly Data'!$B221, 'Hazard Data'!$J$14:$J$3379,'Yearly Data'!$C221)</f>
        <v>47</v>
      </c>
      <c r="E221">
        <f>SUMIFS('Hazard Data'!G$14:G$3379,'Hazard Data'!$E$14:$E$3379,'Yearly Data'!$A221,'Hazard Data'!$B$14:$B$3379,'Yearly Data'!$B221, 'Hazard Data'!$J$14:$J$3379,'Yearly Data'!$C221)</f>
        <v>0</v>
      </c>
      <c r="F221">
        <f>SUMIFS('Hazard Data'!H$14:H$3379,'Hazard Data'!$E$14:$E$3379,'Yearly Data'!$A221,'Hazard Data'!$B$14:$B$3379,'Yearly Data'!$B221, 'Hazard Data'!$J$14:$J$3379,'Yearly Data'!$C221)</f>
        <v>0</v>
      </c>
      <c r="G221">
        <f>SUMIFS('Hazard Data'!I$14:I$3379,'Hazard Data'!$E$14:$E$3379,'Yearly Data'!$A221,'Hazard Data'!$B$14:$B$3379,'Yearly Data'!$B221, 'Hazard Data'!$J$14:$J$3379,'Yearly Data'!$C221)</f>
        <v>70832</v>
      </c>
    </row>
    <row r="222" spans="1:7" x14ac:dyDescent="0.2">
      <c r="A222">
        <v>1978</v>
      </c>
      <c r="B222">
        <v>3</v>
      </c>
      <c r="C222" t="b">
        <v>1</v>
      </c>
      <c r="D222">
        <f>SUMIFS('Hazard Data'!F$14:F$3379,'Hazard Data'!$E$14:$E$3379,'Yearly Data'!$A222,'Hazard Data'!$B$14:$B$3379,'Yearly Data'!$B222, 'Hazard Data'!$J$14:$J$3379,'Yearly Data'!$C222)</f>
        <v>9</v>
      </c>
      <c r="E222">
        <f>SUMIFS('Hazard Data'!G$14:G$3379,'Hazard Data'!$E$14:$E$3379,'Yearly Data'!$A222,'Hazard Data'!$B$14:$B$3379,'Yearly Data'!$B222, 'Hazard Data'!$J$14:$J$3379,'Yearly Data'!$C222)</f>
        <v>0</v>
      </c>
      <c r="F222">
        <f>SUMIFS('Hazard Data'!H$14:H$3379,'Hazard Data'!$E$14:$E$3379,'Yearly Data'!$A222,'Hazard Data'!$B$14:$B$3379,'Yearly Data'!$B222, 'Hazard Data'!$J$14:$J$3379,'Yearly Data'!$C222)</f>
        <v>0</v>
      </c>
      <c r="G222">
        <f>SUMIFS('Hazard Data'!I$14:I$3379,'Hazard Data'!$E$14:$E$3379,'Yearly Data'!$A222,'Hazard Data'!$B$14:$B$3379,'Yearly Data'!$B222, 'Hazard Data'!$J$14:$J$3379,'Yearly Data'!$C222)</f>
        <v>271855</v>
      </c>
    </row>
    <row r="223" spans="1:7" x14ac:dyDescent="0.2">
      <c r="A223">
        <v>1978</v>
      </c>
      <c r="B223">
        <v>3</v>
      </c>
      <c r="C223" t="b">
        <v>0</v>
      </c>
      <c r="D223">
        <f>SUMIFS('Hazard Data'!F$14:F$3379,'Hazard Data'!$E$14:$E$3379,'Yearly Data'!$A223,'Hazard Data'!$B$14:$B$3379,'Yearly Data'!$B223, 'Hazard Data'!$J$14:$J$3379,'Yearly Data'!$C223)</f>
        <v>44</v>
      </c>
      <c r="E223">
        <f>SUMIFS('Hazard Data'!G$14:G$3379,'Hazard Data'!$E$14:$E$3379,'Yearly Data'!$A223,'Hazard Data'!$B$14:$B$3379,'Yearly Data'!$B223, 'Hazard Data'!$J$14:$J$3379,'Yearly Data'!$C223)</f>
        <v>0</v>
      </c>
      <c r="F223">
        <f>SUMIFS('Hazard Data'!H$14:H$3379,'Hazard Data'!$E$14:$E$3379,'Yearly Data'!$A223,'Hazard Data'!$B$14:$B$3379,'Yearly Data'!$B223, 'Hazard Data'!$J$14:$J$3379,'Yearly Data'!$C223)</f>
        <v>0</v>
      </c>
      <c r="G223">
        <f>SUMIFS('Hazard Data'!I$14:I$3379,'Hazard Data'!$E$14:$E$3379,'Yearly Data'!$A223,'Hazard Data'!$B$14:$B$3379,'Yearly Data'!$B223, 'Hazard Data'!$J$14:$J$3379,'Yearly Data'!$C223)</f>
        <v>1955</v>
      </c>
    </row>
    <row r="224" spans="1:7" x14ac:dyDescent="0.2">
      <c r="A224">
        <v>1978</v>
      </c>
      <c r="B224">
        <v>4</v>
      </c>
      <c r="C224" t="b">
        <v>1</v>
      </c>
      <c r="D224">
        <f>SUMIFS('Hazard Data'!F$14:F$3379,'Hazard Data'!$E$14:$E$3379,'Yearly Data'!$A224,'Hazard Data'!$B$14:$B$3379,'Yearly Data'!$B224, 'Hazard Data'!$J$14:$J$3379,'Yearly Data'!$C224)</f>
        <v>12</v>
      </c>
      <c r="E224">
        <f>SUMIFS('Hazard Data'!G$14:G$3379,'Hazard Data'!$E$14:$E$3379,'Yearly Data'!$A224,'Hazard Data'!$B$14:$B$3379,'Yearly Data'!$B224, 'Hazard Data'!$J$14:$J$3379,'Yearly Data'!$C224)</f>
        <v>0</v>
      </c>
      <c r="F224">
        <f>SUMIFS('Hazard Data'!H$14:H$3379,'Hazard Data'!$E$14:$E$3379,'Yearly Data'!$A224,'Hazard Data'!$B$14:$B$3379,'Yearly Data'!$B224, 'Hazard Data'!$J$14:$J$3379,'Yearly Data'!$C224)</f>
        <v>0</v>
      </c>
      <c r="G224">
        <f>SUMIFS('Hazard Data'!I$14:I$3379,'Hazard Data'!$E$14:$E$3379,'Yearly Data'!$A224,'Hazard Data'!$B$14:$B$3379,'Yearly Data'!$B224, 'Hazard Data'!$J$14:$J$3379,'Yearly Data'!$C224)</f>
        <v>360921</v>
      </c>
    </row>
    <row r="225" spans="1:7" x14ac:dyDescent="0.2">
      <c r="A225">
        <v>1978</v>
      </c>
      <c r="B225">
        <v>4</v>
      </c>
      <c r="C225" t="b">
        <v>0</v>
      </c>
      <c r="D225">
        <f>SUMIFS('Hazard Data'!F$14:F$3379,'Hazard Data'!$E$14:$E$3379,'Yearly Data'!$A225,'Hazard Data'!$B$14:$B$3379,'Yearly Data'!$B225, 'Hazard Data'!$J$14:$J$3379,'Yearly Data'!$C225)</f>
        <v>45</v>
      </c>
      <c r="E225">
        <f>SUMIFS('Hazard Data'!G$14:G$3379,'Hazard Data'!$E$14:$E$3379,'Yearly Data'!$A225,'Hazard Data'!$B$14:$B$3379,'Yearly Data'!$B225, 'Hazard Data'!$J$14:$J$3379,'Yearly Data'!$C225)</f>
        <v>26</v>
      </c>
      <c r="F225">
        <f>SUMIFS('Hazard Data'!H$14:H$3379,'Hazard Data'!$E$14:$E$3379,'Yearly Data'!$A225,'Hazard Data'!$B$14:$B$3379,'Yearly Data'!$B225, 'Hazard Data'!$J$14:$J$3379,'Yearly Data'!$C225)</f>
        <v>13</v>
      </c>
      <c r="G225">
        <f>SUMIFS('Hazard Data'!I$14:I$3379,'Hazard Data'!$E$14:$E$3379,'Yearly Data'!$A225,'Hazard Data'!$B$14:$B$3379,'Yearly Data'!$B225, 'Hazard Data'!$J$14:$J$3379,'Yearly Data'!$C225)</f>
        <v>6048</v>
      </c>
    </row>
    <row r="226" spans="1:7" x14ac:dyDescent="0.2">
      <c r="A226">
        <v>1978</v>
      </c>
      <c r="B226">
        <v>5</v>
      </c>
      <c r="C226" t="b">
        <v>1</v>
      </c>
      <c r="D226">
        <f>SUMIFS('Hazard Data'!F$14:F$3379,'Hazard Data'!$E$14:$E$3379,'Yearly Data'!$A226,'Hazard Data'!$B$14:$B$3379,'Yearly Data'!$B226, 'Hazard Data'!$J$14:$J$3379,'Yearly Data'!$C226)</f>
        <v>8</v>
      </c>
      <c r="E226">
        <f>SUMIFS('Hazard Data'!G$14:G$3379,'Hazard Data'!$E$14:$E$3379,'Yearly Data'!$A226,'Hazard Data'!$B$14:$B$3379,'Yearly Data'!$B226, 'Hazard Data'!$J$14:$J$3379,'Yearly Data'!$C226)</f>
        <v>0</v>
      </c>
      <c r="F226">
        <f>SUMIFS('Hazard Data'!H$14:H$3379,'Hazard Data'!$E$14:$E$3379,'Yearly Data'!$A226,'Hazard Data'!$B$14:$B$3379,'Yearly Data'!$B226, 'Hazard Data'!$J$14:$J$3379,'Yearly Data'!$C226)</f>
        <v>0</v>
      </c>
      <c r="G226">
        <f>SUMIFS('Hazard Data'!I$14:I$3379,'Hazard Data'!$E$14:$E$3379,'Yearly Data'!$A226,'Hazard Data'!$B$14:$B$3379,'Yearly Data'!$B226, 'Hazard Data'!$J$14:$J$3379,'Yearly Data'!$C226)</f>
        <v>179035</v>
      </c>
    </row>
    <row r="227" spans="1:7" x14ac:dyDescent="0.2">
      <c r="A227">
        <v>1978</v>
      </c>
      <c r="B227">
        <v>5</v>
      </c>
      <c r="C227" t="b">
        <v>0</v>
      </c>
      <c r="D227">
        <f>SUMIFS('Hazard Data'!F$14:F$3379,'Hazard Data'!$E$14:$E$3379,'Yearly Data'!$A227,'Hazard Data'!$B$14:$B$3379,'Yearly Data'!$B227, 'Hazard Data'!$J$14:$J$3379,'Yearly Data'!$C227)</f>
        <v>44</v>
      </c>
      <c r="E227">
        <f>SUMIFS('Hazard Data'!G$14:G$3379,'Hazard Data'!$E$14:$E$3379,'Yearly Data'!$A227,'Hazard Data'!$B$14:$B$3379,'Yearly Data'!$B227, 'Hazard Data'!$J$14:$J$3379,'Yearly Data'!$C227)</f>
        <v>0</v>
      </c>
      <c r="F227">
        <f>SUMIFS('Hazard Data'!H$14:H$3379,'Hazard Data'!$E$14:$E$3379,'Yearly Data'!$A227,'Hazard Data'!$B$14:$B$3379,'Yearly Data'!$B227, 'Hazard Data'!$J$14:$J$3379,'Yearly Data'!$C227)</f>
        <v>0</v>
      </c>
      <c r="G227">
        <f>SUMIFS('Hazard Data'!I$14:I$3379,'Hazard Data'!$E$14:$E$3379,'Yearly Data'!$A227,'Hazard Data'!$B$14:$B$3379,'Yearly Data'!$B227, 'Hazard Data'!$J$14:$J$3379,'Yearly Data'!$C227)</f>
        <v>1746</v>
      </c>
    </row>
    <row r="228" spans="1:7" x14ac:dyDescent="0.2">
      <c r="A228">
        <v>1978</v>
      </c>
      <c r="B228">
        <v>6</v>
      </c>
      <c r="C228" t="b">
        <v>1</v>
      </c>
      <c r="D228">
        <f>SUMIFS('Hazard Data'!F$14:F$3379,'Hazard Data'!$E$14:$E$3379,'Yearly Data'!$A228,'Hazard Data'!$B$14:$B$3379,'Yearly Data'!$B228, 'Hazard Data'!$J$14:$J$3379,'Yearly Data'!$C228)</f>
        <v>9</v>
      </c>
      <c r="E228">
        <f>SUMIFS('Hazard Data'!G$14:G$3379,'Hazard Data'!$E$14:$E$3379,'Yearly Data'!$A228,'Hazard Data'!$B$14:$B$3379,'Yearly Data'!$B228, 'Hazard Data'!$J$14:$J$3379,'Yearly Data'!$C228)</f>
        <v>0</v>
      </c>
      <c r="F228">
        <f>SUMIFS('Hazard Data'!H$14:H$3379,'Hazard Data'!$E$14:$E$3379,'Yearly Data'!$A228,'Hazard Data'!$B$14:$B$3379,'Yearly Data'!$B228, 'Hazard Data'!$J$14:$J$3379,'Yearly Data'!$C228)</f>
        <v>0</v>
      </c>
      <c r="G228">
        <f>SUMIFS('Hazard Data'!I$14:I$3379,'Hazard Data'!$E$14:$E$3379,'Yearly Data'!$A228,'Hazard Data'!$B$14:$B$3379,'Yearly Data'!$B228, 'Hazard Data'!$J$14:$J$3379,'Yearly Data'!$C228)</f>
        <v>4366172</v>
      </c>
    </row>
    <row r="229" spans="1:7" x14ac:dyDescent="0.2">
      <c r="A229">
        <v>1978</v>
      </c>
      <c r="B229">
        <v>6</v>
      </c>
      <c r="C229" t="b">
        <v>0</v>
      </c>
      <c r="D229">
        <f>SUMIFS('Hazard Data'!F$14:F$3379,'Hazard Data'!$E$14:$E$3379,'Yearly Data'!$A229,'Hazard Data'!$B$14:$B$3379,'Yearly Data'!$B229, 'Hazard Data'!$J$14:$J$3379,'Yearly Data'!$C229)</f>
        <v>44</v>
      </c>
      <c r="E229">
        <f>SUMIFS('Hazard Data'!G$14:G$3379,'Hazard Data'!$E$14:$E$3379,'Yearly Data'!$A229,'Hazard Data'!$B$14:$B$3379,'Yearly Data'!$B229, 'Hazard Data'!$J$14:$J$3379,'Yearly Data'!$C229)</f>
        <v>0</v>
      </c>
      <c r="F229">
        <f>SUMIFS('Hazard Data'!H$14:H$3379,'Hazard Data'!$E$14:$E$3379,'Yearly Data'!$A229,'Hazard Data'!$B$14:$B$3379,'Yearly Data'!$B229, 'Hazard Data'!$J$14:$J$3379,'Yearly Data'!$C229)</f>
        <v>0</v>
      </c>
      <c r="G229">
        <f>SUMIFS('Hazard Data'!I$14:I$3379,'Hazard Data'!$E$14:$E$3379,'Yearly Data'!$A229,'Hazard Data'!$B$14:$B$3379,'Yearly Data'!$B229, 'Hazard Data'!$J$14:$J$3379,'Yearly Data'!$C229)</f>
        <v>1989</v>
      </c>
    </row>
    <row r="230" spans="1:7" x14ac:dyDescent="0.2">
      <c r="A230">
        <v>1979</v>
      </c>
      <c r="B230">
        <v>1</v>
      </c>
      <c r="C230" t="b">
        <v>1</v>
      </c>
      <c r="D230">
        <f>SUMIFS('Hazard Data'!F$14:F$3379,'Hazard Data'!$E$14:$E$3379,'Yearly Data'!$A230,'Hazard Data'!$B$14:$B$3379,'Yearly Data'!$B230, 'Hazard Data'!$J$14:$J$3379,'Yearly Data'!$C230)</f>
        <v>5</v>
      </c>
      <c r="E230">
        <f>SUMIFS('Hazard Data'!G$14:G$3379,'Hazard Data'!$E$14:$E$3379,'Yearly Data'!$A230,'Hazard Data'!$B$14:$B$3379,'Yearly Data'!$B230, 'Hazard Data'!$J$14:$J$3379,'Yearly Data'!$C230)</f>
        <v>0</v>
      </c>
      <c r="F230">
        <f>SUMIFS('Hazard Data'!H$14:H$3379,'Hazard Data'!$E$14:$E$3379,'Yearly Data'!$A230,'Hazard Data'!$B$14:$B$3379,'Yearly Data'!$B230, 'Hazard Data'!$J$14:$J$3379,'Yearly Data'!$C230)</f>
        <v>39</v>
      </c>
      <c r="G230">
        <f>SUMIFS('Hazard Data'!I$14:I$3379,'Hazard Data'!$E$14:$E$3379,'Yearly Data'!$A230,'Hazard Data'!$B$14:$B$3379,'Yearly Data'!$B230, 'Hazard Data'!$J$14:$J$3379,'Yearly Data'!$C230)</f>
        <v>9225977</v>
      </c>
    </row>
    <row r="231" spans="1:7" x14ac:dyDescent="0.2">
      <c r="A231">
        <v>1979</v>
      </c>
      <c r="B231">
        <v>1</v>
      </c>
      <c r="C231" t="b">
        <v>0</v>
      </c>
      <c r="D231">
        <f>SUMIFS('Hazard Data'!F$14:F$3379,'Hazard Data'!$E$14:$E$3379,'Yearly Data'!$A231,'Hazard Data'!$B$14:$B$3379,'Yearly Data'!$B231, 'Hazard Data'!$J$14:$J$3379,'Yearly Data'!$C231)</f>
        <v>3</v>
      </c>
      <c r="E231">
        <f>SUMIFS('Hazard Data'!G$14:G$3379,'Hazard Data'!$E$14:$E$3379,'Yearly Data'!$A231,'Hazard Data'!$B$14:$B$3379,'Yearly Data'!$B231, 'Hazard Data'!$J$14:$J$3379,'Yearly Data'!$C231)</f>
        <v>0</v>
      </c>
      <c r="F231">
        <f>SUMIFS('Hazard Data'!H$14:H$3379,'Hazard Data'!$E$14:$E$3379,'Yearly Data'!$A231,'Hazard Data'!$B$14:$B$3379,'Yearly Data'!$B231, 'Hazard Data'!$J$14:$J$3379,'Yearly Data'!$C231)</f>
        <v>0</v>
      </c>
      <c r="G231">
        <f>SUMIFS('Hazard Data'!I$14:I$3379,'Hazard Data'!$E$14:$E$3379,'Yearly Data'!$A231,'Hazard Data'!$B$14:$B$3379,'Yearly Data'!$B231, 'Hazard Data'!$J$14:$J$3379,'Yearly Data'!$C231)</f>
        <v>2690992</v>
      </c>
    </row>
    <row r="232" spans="1:7" x14ac:dyDescent="0.2">
      <c r="A232">
        <v>1979</v>
      </c>
      <c r="B232">
        <v>2</v>
      </c>
      <c r="C232" t="b">
        <v>1</v>
      </c>
      <c r="D232">
        <f>SUMIFS('Hazard Data'!F$14:F$3379,'Hazard Data'!$E$14:$E$3379,'Yearly Data'!$A232,'Hazard Data'!$B$14:$B$3379,'Yearly Data'!$B232, 'Hazard Data'!$J$14:$J$3379,'Yearly Data'!$C232)</f>
        <v>9</v>
      </c>
      <c r="E232">
        <f>SUMIFS('Hazard Data'!G$14:G$3379,'Hazard Data'!$E$14:$E$3379,'Yearly Data'!$A232,'Hazard Data'!$B$14:$B$3379,'Yearly Data'!$B232, 'Hazard Data'!$J$14:$J$3379,'Yearly Data'!$C232)</f>
        <v>2</v>
      </c>
      <c r="F232">
        <f>SUMIFS('Hazard Data'!H$14:H$3379,'Hazard Data'!$E$14:$E$3379,'Yearly Data'!$A232,'Hazard Data'!$B$14:$B$3379,'Yearly Data'!$B232, 'Hazard Data'!$J$14:$J$3379,'Yearly Data'!$C232)</f>
        <v>0</v>
      </c>
      <c r="G232">
        <f>SUMIFS('Hazard Data'!I$14:I$3379,'Hazard Data'!$E$14:$E$3379,'Yearly Data'!$A232,'Hazard Data'!$B$14:$B$3379,'Yearly Data'!$B232, 'Hazard Data'!$J$14:$J$3379,'Yearly Data'!$C232)</f>
        <v>12826906</v>
      </c>
    </row>
    <row r="233" spans="1:7" x14ac:dyDescent="0.2">
      <c r="A233">
        <v>1979</v>
      </c>
      <c r="B233">
        <v>2</v>
      </c>
      <c r="C233" t="b">
        <v>0</v>
      </c>
      <c r="D233">
        <f>SUMIFS('Hazard Data'!F$14:F$3379,'Hazard Data'!$E$14:$E$3379,'Yearly Data'!$A233,'Hazard Data'!$B$14:$B$3379,'Yearly Data'!$B233, 'Hazard Data'!$J$14:$J$3379,'Yearly Data'!$C233)</f>
        <v>2</v>
      </c>
      <c r="E233">
        <f>SUMIFS('Hazard Data'!G$14:G$3379,'Hazard Data'!$E$14:$E$3379,'Yearly Data'!$A233,'Hazard Data'!$B$14:$B$3379,'Yearly Data'!$B233, 'Hazard Data'!$J$14:$J$3379,'Yearly Data'!$C233)</f>
        <v>0</v>
      </c>
      <c r="F233">
        <f>SUMIFS('Hazard Data'!H$14:H$3379,'Hazard Data'!$E$14:$E$3379,'Yearly Data'!$A233,'Hazard Data'!$B$14:$B$3379,'Yearly Data'!$B233, 'Hazard Data'!$J$14:$J$3379,'Yearly Data'!$C233)</f>
        <v>0</v>
      </c>
      <c r="G233">
        <f>SUMIFS('Hazard Data'!I$14:I$3379,'Hazard Data'!$E$14:$E$3379,'Yearly Data'!$A233,'Hazard Data'!$B$14:$B$3379,'Yearly Data'!$B233, 'Hazard Data'!$J$14:$J$3379,'Yearly Data'!$C233)</f>
        <v>181789</v>
      </c>
    </row>
    <row r="234" spans="1:7" x14ac:dyDescent="0.2">
      <c r="A234">
        <v>1979</v>
      </c>
      <c r="B234">
        <v>3</v>
      </c>
      <c r="C234" t="b">
        <v>1</v>
      </c>
      <c r="D234">
        <f>SUMIFS('Hazard Data'!F$14:F$3379,'Hazard Data'!$E$14:$E$3379,'Yearly Data'!$A234,'Hazard Data'!$B$14:$B$3379,'Yearly Data'!$B234, 'Hazard Data'!$J$14:$J$3379,'Yearly Data'!$C234)</f>
        <v>4</v>
      </c>
      <c r="E234">
        <f>SUMIFS('Hazard Data'!G$14:G$3379,'Hazard Data'!$E$14:$E$3379,'Yearly Data'!$A234,'Hazard Data'!$B$14:$B$3379,'Yearly Data'!$B234, 'Hazard Data'!$J$14:$J$3379,'Yearly Data'!$C234)</f>
        <v>0</v>
      </c>
      <c r="F234">
        <f>SUMIFS('Hazard Data'!H$14:H$3379,'Hazard Data'!$E$14:$E$3379,'Yearly Data'!$A234,'Hazard Data'!$B$14:$B$3379,'Yearly Data'!$B234, 'Hazard Data'!$J$14:$J$3379,'Yearly Data'!$C234)</f>
        <v>0</v>
      </c>
      <c r="G234">
        <f>SUMIFS('Hazard Data'!I$14:I$3379,'Hazard Data'!$E$14:$E$3379,'Yearly Data'!$A234,'Hazard Data'!$B$14:$B$3379,'Yearly Data'!$B234, 'Hazard Data'!$J$14:$J$3379,'Yearly Data'!$C234)</f>
        <v>3987761</v>
      </c>
    </row>
    <row r="235" spans="1:7" x14ac:dyDescent="0.2">
      <c r="A235">
        <v>1979</v>
      </c>
      <c r="B235">
        <v>3</v>
      </c>
      <c r="C235" t="b">
        <v>0</v>
      </c>
      <c r="D235">
        <f>SUMIFS('Hazard Data'!F$14:F$3379,'Hazard Data'!$E$14:$E$3379,'Yearly Data'!$A235,'Hazard Data'!$B$14:$B$3379,'Yearly Data'!$B235, 'Hazard Data'!$J$14:$J$3379,'Yearly Data'!$C235)</f>
        <v>3</v>
      </c>
      <c r="E235">
        <f>SUMIFS('Hazard Data'!G$14:G$3379,'Hazard Data'!$E$14:$E$3379,'Yearly Data'!$A235,'Hazard Data'!$B$14:$B$3379,'Yearly Data'!$B235, 'Hazard Data'!$J$14:$J$3379,'Yearly Data'!$C235)</f>
        <v>11</v>
      </c>
      <c r="F235">
        <f>SUMIFS('Hazard Data'!H$14:H$3379,'Hazard Data'!$E$14:$E$3379,'Yearly Data'!$A235,'Hazard Data'!$B$14:$B$3379,'Yearly Data'!$B235, 'Hazard Data'!$J$14:$J$3379,'Yearly Data'!$C235)</f>
        <v>0</v>
      </c>
      <c r="G235">
        <f>SUMIFS('Hazard Data'!I$14:I$3379,'Hazard Data'!$E$14:$E$3379,'Yearly Data'!$A235,'Hazard Data'!$B$14:$B$3379,'Yearly Data'!$B235, 'Hazard Data'!$J$14:$J$3379,'Yearly Data'!$C235)</f>
        <v>2830904</v>
      </c>
    </row>
    <row r="236" spans="1:7" x14ac:dyDescent="0.2">
      <c r="A236">
        <v>1979</v>
      </c>
      <c r="B236">
        <v>4</v>
      </c>
      <c r="C236" t="b">
        <v>1</v>
      </c>
      <c r="D236">
        <f>SUMIFS('Hazard Data'!F$14:F$3379,'Hazard Data'!$E$14:$E$3379,'Yearly Data'!$A236,'Hazard Data'!$B$14:$B$3379,'Yearly Data'!$B236, 'Hazard Data'!$J$14:$J$3379,'Yearly Data'!$C236)</f>
        <v>3</v>
      </c>
      <c r="E236">
        <f>SUMIFS('Hazard Data'!G$14:G$3379,'Hazard Data'!$E$14:$E$3379,'Yearly Data'!$A236,'Hazard Data'!$B$14:$B$3379,'Yearly Data'!$B236, 'Hazard Data'!$J$14:$J$3379,'Yearly Data'!$C236)</f>
        <v>0</v>
      </c>
      <c r="F236">
        <f>SUMIFS('Hazard Data'!H$14:H$3379,'Hazard Data'!$E$14:$E$3379,'Yearly Data'!$A236,'Hazard Data'!$B$14:$B$3379,'Yearly Data'!$B236, 'Hazard Data'!$J$14:$J$3379,'Yearly Data'!$C236)</f>
        <v>0</v>
      </c>
      <c r="G236">
        <f>SUMIFS('Hazard Data'!I$14:I$3379,'Hazard Data'!$E$14:$E$3379,'Yearly Data'!$A236,'Hazard Data'!$B$14:$B$3379,'Yearly Data'!$B236, 'Hazard Data'!$J$14:$J$3379,'Yearly Data'!$C236)</f>
        <v>3595901</v>
      </c>
    </row>
    <row r="237" spans="1:7" x14ac:dyDescent="0.2">
      <c r="A237">
        <v>1979</v>
      </c>
      <c r="B237">
        <v>4</v>
      </c>
      <c r="C237" t="b">
        <v>0</v>
      </c>
      <c r="D237">
        <f>SUMIFS('Hazard Data'!F$14:F$3379,'Hazard Data'!$E$14:$E$3379,'Yearly Data'!$A237,'Hazard Data'!$B$14:$B$3379,'Yearly Data'!$B237, 'Hazard Data'!$J$14:$J$3379,'Yearly Data'!$C237)</f>
        <v>4</v>
      </c>
      <c r="E237">
        <f>SUMIFS('Hazard Data'!G$14:G$3379,'Hazard Data'!$E$14:$E$3379,'Yearly Data'!$A237,'Hazard Data'!$B$14:$B$3379,'Yearly Data'!$B237, 'Hazard Data'!$J$14:$J$3379,'Yearly Data'!$C237)</f>
        <v>12</v>
      </c>
      <c r="F237">
        <f>SUMIFS('Hazard Data'!H$14:H$3379,'Hazard Data'!$E$14:$E$3379,'Yearly Data'!$A237,'Hazard Data'!$B$14:$B$3379,'Yearly Data'!$B237, 'Hazard Data'!$J$14:$J$3379,'Yearly Data'!$C237)</f>
        <v>0</v>
      </c>
      <c r="G237">
        <f>SUMIFS('Hazard Data'!I$14:I$3379,'Hazard Data'!$E$14:$E$3379,'Yearly Data'!$A237,'Hazard Data'!$B$14:$B$3379,'Yearly Data'!$B237, 'Hazard Data'!$J$14:$J$3379,'Yearly Data'!$C237)</f>
        <v>2597397</v>
      </c>
    </row>
    <row r="238" spans="1:7" x14ac:dyDescent="0.2">
      <c r="A238">
        <v>1979</v>
      </c>
      <c r="B238">
        <v>5</v>
      </c>
      <c r="C238" t="b">
        <v>1</v>
      </c>
      <c r="D238">
        <f>SUMIFS('Hazard Data'!F$14:F$3379,'Hazard Data'!$E$14:$E$3379,'Yearly Data'!$A238,'Hazard Data'!$B$14:$B$3379,'Yearly Data'!$B238, 'Hazard Data'!$J$14:$J$3379,'Yearly Data'!$C238)</f>
        <v>3</v>
      </c>
      <c r="E238">
        <f>SUMIFS('Hazard Data'!G$14:G$3379,'Hazard Data'!$E$14:$E$3379,'Yearly Data'!$A238,'Hazard Data'!$B$14:$B$3379,'Yearly Data'!$B238, 'Hazard Data'!$J$14:$J$3379,'Yearly Data'!$C238)</f>
        <v>0</v>
      </c>
      <c r="F238">
        <f>SUMIFS('Hazard Data'!H$14:H$3379,'Hazard Data'!$E$14:$E$3379,'Yearly Data'!$A238,'Hazard Data'!$B$14:$B$3379,'Yearly Data'!$B238, 'Hazard Data'!$J$14:$J$3379,'Yearly Data'!$C238)</f>
        <v>0</v>
      </c>
      <c r="G238">
        <f>SUMIFS('Hazard Data'!I$14:I$3379,'Hazard Data'!$E$14:$E$3379,'Yearly Data'!$A238,'Hazard Data'!$B$14:$B$3379,'Yearly Data'!$B238, 'Hazard Data'!$J$14:$J$3379,'Yearly Data'!$C238)</f>
        <v>3775338</v>
      </c>
    </row>
    <row r="239" spans="1:7" x14ac:dyDescent="0.2">
      <c r="A239">
        <v>1979</v>
      </c>
      <c r="B239">
        <v>5</v>
      </c>
      <c r="C239" t="b">
        <v>0</v>
      </c>
      <c r="D239">
        <f>SUMIFS('Hazard Data'!F$14:F$3379,'Hazard Data'!$E$14:$E$3379,'Yearly Data'!$A239,'Hazard Data'!$B$14:$B$3379,'Yearly Data'!$B239, 'Hazard Data'!$J$14:$J$3379,'Yearly Data'!$C239)</f>
        <v>3</v>
      </c>
      <c r="E239">
        <f>SUMIFS('Hazard Data'!G$14:G$3379,'Hazard Data'!$E$14:$E$3379,'Yearly Data'!$A239,'Hazard Data'!$B$14:$B$3379,'Yearly Data'!$B239, 'Hazard Data'!$J$14:$J$3379,'Yearly Data'!$C239)</f>
        <v>0</v>
      </c>
      <c r="F239">
        <f>SUMIFS('Hazard Data'!H$14:H$3379,'Hazard Data'!$E$14:$E$3379,'Yearly Data'!$A239,'Hazard Data'!$B$14:$B$3379,'Yearly Data'!$B239, 'Hazard Data'!$J$14:$J$3379,'Yearly Data'!$C239)</f>
        <v>0</v>
      </c>
      <c r="G239">
        <f>SUMIFS('Hazard Data'!I$14:I$3379,'Hazard Data'!$E$14:$E$3379,'Yearly Data'!$A239,'Hazard Data'!$B$14:$B$3379,'Yearly Data'!$B239, 'Hazard Data'!$J$14:$J$3379,'Yearly Data'!$C239)</f>
        <v>2950378</v>
      </c>
    </row>
    <row r="240" spans="1:7" x14ac:dyDescent="0.2">
      <c r="A240">
        <v>1979</v>
      </c>
      <c r="B240">
        <v>6</v>
      </c>
      <c r="C240" t="b">
        <v>1</v>
      </c>
      <c r="D240">
        <f>SUMIFS('Hazard Data'!F$14:F$3379,'Hazard Data'!$E$14:$E$3379,'Yearly Data'!$A240,'Hazard Data'!$B$14:$B$3379,'Yearly Data'!$B240, 'Hazard Data'!$J$14:$J$3379,'Yearly Data'!$C240)</f>
        <v>1</v>
      </c>
      <c r="E240">
        <f>SUMIFS('Hazard Data'!G$14:G$3379,'Hazard Data'!$E$14:$E$3379,'Yearly Data'!$A240,'Hazard Data'!$B$14:$B$3379,'Yearly Data'!$B240, 'Hazard Data'!$J$14:$J$3379,'Yearly Data'!$C240)</f>
        <v>0</v>
      </c>
      <c r="F240">
        <f>SUMIFS('Hazard Data'!H$14:H$3379,'Hazard Data'!$E$14:$E$3379,'Yearly Data'!$A240,'Hazard Data'!$B$14:$B$3379,'Yearly Data'!$B240, 'Hazard Data'!$J$14:$J$3379,'Yearly Data'!$C240)</f>
        <v>0</v>
      </c>
      <c r="G240">
        <f>SUMIFS('Hazard Data'!I$14:I$3379,'Hazard Data'!$E$14:$E$3379,'Yearly Data'!$A240,'Hazard Data'!$B$14:$B$3379,'Yearly Data'!$B240, 'Hazard Data'!$J$14:$J$3379,'Yearly Data'!$C240)</f>
        <v>8250</v>
      </c>
    </row>
    <row r="241" spans="1:7" x14ac:dyDescent="0.2">
      <c r="A241">
        <v>1979</v>
      </c>
      <c r="B241">
        <v>6</v>
      </c>
      <c r="C241" t="b">
        <v>0</v>
      </c>
      <c r="D241">
        <f>SUMIFS('Hazard Data'!F$14:F$3379,'Hazard Data'!$E$14:$E$3379,'Yearly Data'!$A241,'Hazard Data'!$B$14:$B$3379,'Yearly Data'!$B241, 'Hazard Data'!$J$14:$J$3379,'Yearly Data'!$C241)</f>
        <v>3</v>
      </c>
      <c r="E241">
        <f>SUMIFS('Hazard Data'!G$14:G$3379,'Hazard Data'!$E$14:$E$3379,'Yearly Data'!$A241,'Hazard Data'!$B$14:$B$3379,'Yearly Data'!$B241, 'Hazard Data'!$J$14:$J$3379,'Yearly Data'!$C241)</f>
        <v>0</v>
      </c>
      <c r="F241">
        <f>SUMIFS('Hazard Data'!H$14:H$3379,'Hazard Data'!$E$14:$E$3379,'Yearly Data'!$A241,'Hazard Data'!$B$14:$B$3379,'Yearly Data'!$B241, 'Hazard Data'!$J$14:$J$3379,'Yearly Data'!$C241)</f>
        <v>0</v>
      </c>
      <c r="G241">
        <f>SUMIFS('Hazard Data'!I$14:I$3379,'Hazard Data'!$E$14:$E$3379,'Yearly Data'!$A241,'Hazard Data'!$B$14:$B$3379,'Yearly Data'!$B241, 'Hazard Data'!$J$14:$J$3379,'Yearly Data'!$C241)</f>
        <v>2837783</v>
      </c>
    </row>
    <row r="242" spans="1:7" x14ac:dyDescent="0.2">
      <c r="A242">
        <v>1980</v>
      </c>
      <c r="B242">
        <v>1</v>
      </c>
      <c r="C242" t="b">
        <v>1</v>
      </c>
      <c r="D242">
        <f>SUMIFS('Hazard Data'!F$14:F$3379,'Hazard Data'!$E$14:$E$3379,'Yearly Data'!$A242,'Hazard Data'!$B$14:$B$3379,'Yearly Data'!$B242, 'Hazard Data'!$J$14:$J$3379,'Yearly Data'!$C242)</f>
        <v>19</v>
      </c>
      <c r="E242">
        <f>SUMIFS('Hazard Data'!G$14:G$3379,'Hazard Data'!$E$14:$E$3379,'Yearly Data'!$A242,'Hazard Data'!$B$14:$B$3379,'Yearly Data'!$B242, 'Hazard Data'!$J$14:$J$3379,'Yearly Data'!$C242)</f>
        <v>0</v>
      </c>
      <c r="F242">
        <f>SUMIFS('Hazard Data'!H$14:H$3379,'Hazard Data'!$E$14:$E$3379,'Yearly Data'!$A242,'Hazard Data'!$B$14:$B$3379,'Yearly Data'!$B242, 'Hazard Data'!$J$14:$J$3379,'Yearly Data'!$C242)</f>
        <v>30</v>
      </c>
      <c r="G242">
        <f>SUMIFS('Hazard Data'!I$14:I$3379,'Hazard Data'!$E$14:$E$3379,'Yearly Data'!$A242,'Hazard Data'!$B$14:$B$3379,'Yearly Data'!$B242, 'Hazard Data'!$J$14:$J$3379,'Yearly Data'!$C242)</f>
        <v>4081089</v>
      </c>
    </row>
    <row r="243" spans="1:7" x14ac:dyDescent="0.2">
      <c r="A243">
        <v>1980</v>
      </c>
      <c r="B243">
        <v>1</v>
      </c>
      <c r="C243" t="b">
        <v>0</v>
      </c>
      <c r="D243">
        <f>SUMIFS('Hazard Data'!F$14:F$3379,'Hazard Data'!$E$14:$E$3379,'Yearly Data'!$A243,'Hazard Data'!$B$14:$B$3379,'Yearly Data'!$B243, 'Hazard Data'!$J$14:$J$3379,'Yearly Data'!$C243)</f>
        <v>13</v>
      </c>
      <c r="E243">
        <f>SUMIFS('Hazard Data'!G$14:G$3379,'Hazard Data'!$E$14:$E$3379,'Yearly Data'!$A243,'Hazard Data'!$B$14:$B$3379,'Yearly Data'!$B243, 'Hazard Data'!$J$14:$J$3379,'Yearly Data'!$C243)</f>
        <v>1</v>
      </c>
      <c r="F243">
        <f>SUMIFS('Hazard Data'!H$14:H$3379,'Hazard Data'!$E$14:$E$3379,'Yearly Data'!$A243,'Hazard Data'!$B$14:$B$3379,'Yearly Data'!$B243, 'Hazard Data'!$J$14:$J$3379,'Yearly Data'!$C243)</f>
        <v>12</v>
      </c>
      <c r="G243">
        <f>SUMIFS('Hazard Data'!I$14:I$3379,'Hazard Data'!$E$14:$E$3379,'Yearly Data'!$A243,'Hazard Data'!$B$14:$B$3379,'Yearly Data'!$B243, 'Hazard Data'!$J$14:$J$3379,'Yearly Data'!$C243)</f>
        <v>609129</v>
      </c>
    </row>
    <row r="244" spans="1:7" x14ac:dyDescent="0.2">
      <c r="A244">
        <v>1980</v>
      </c>
      <c r="B244">
        <v>2</v>
      </c>
      <c r="C244" t="b">
        <v>1</v>
      </c>
      <c r="D244">
        <f>SUMIFS('Hazard Data'!F$14:F$3379,'Hazard Data'!$E$14:$E$3379,'Yearly Data'!$A244,'Hazard Data'!$B$14:$B$3379,'Yearly Data'!$B244, 'Hazard Data'!$J$14:$J$3379,'Yearly Data'!$C244)</f>
        <v>19</v>
      </c>
      <c r="E244">
        <f>SUMIFS('Hazard Data'!G$14:G$3379,'Hazard Data'!$E$14:$E$3379,'Yearly Data'!$A244,'Hazard Data'!$B$14:$B$3379,'Yearly Data'!$B244, 'Hazard Data'!$J$14:$J$3379,'Yearly Data'!$C244)</f>
        <v>0</v>
      </c>
      <c r="F244">
        <f>SUMIFS('Hazard Data'!H$14:H$3379,'Hazard Data'!$E$14:$E$3379,'Yearly Data'!$A244,'Hazard Data'!$B$14:$B$3379,'Yearly Data'!$B244, 'Hazard Data'!$J$14:$J$3379,'Yearly Data'!$C244)</f>
        <v>0</v>
      </c>
      <c r="G244">
        <f>SUMIFS('Hazard Data'!I$14:I$3379,'Hazard Data'!$E$14:$E$3379,'Yearly Data'!$A244,'Hazard Data'!$B$14:$B$3379,'Yearly Data'!$B244, 'Hazard Data'!$J$14:$J$3379,'Yearly Data'!$C244)</f>
        <v>106668</v>
      </c>
    </row>
    <row r="245" spans="1:7" x14ac:dyDescent="0.2">
      <c r="A245">
        <v>1980</v>
      </c>
      <c r="B245">
        <v>2</v>
      </c>
      <c r="C245" t="b">
        <v>0</v>
      </c>
      <c r="D245">
        <f>SUMIFS('Hazard Data'!F$14:F$3379,'Hazard Data'!$E$14:$E$3379,'Yearly Data'!$A245,'Hazard Data'!$B$14:$B$3379,'Yearly Data'!$B245, 'Hazard Data'!$J$14:$J$3379,'Yearly Data'!$C245)</f>
        <v>15</v>
      </c>
      <c r="E245">
        <f>SUMIFS('Hazard Data'!G$14:G$3379,'Hazard Data'!$E$14:$E$3379,'Yearly Data'!$A245,'Hazard Data'!$B$14:$B$3379,'Yearly Data'!$B245, 'Hazard Data'!$J$14:$J$3379,'Yearly Data'!$C245)</f>
        <v>12</v>
      </c>
      <c r="F245">
        <f>SUMIFS('Hazard Data'!H$14:H$3379,'Hazard Data'!$E$14:$E$3379,'Yearly Data'!$A245,'Hazard Data'!$B$14:$B$3379,'Yearly Data'!$B245, 'Hazard Data'!$J$14:$J$3379,'Yearly Data'!$C245)</f>
        <v>23</v>
      </c>
      <c r="G245">
        <f>SUMIFS('Hazard Data'!I$14:I$3379,'Hazard Data'!$E$14:$E$3379,'Yearly Data'!$A245,'Hazard Data'!$B$14:$B$3379,'Yearly Data'!$B245, 'Hazard Data'!$J$14:$J$3379,'Yearly Data'!$C245)</f>
        <v>487199</v>
      </c>
    </row>
    <row r="246" spans="1:7" x14ac:dyDescent="0.2">
      <c r="A246">
        <v>1980</v>
      </c>
      <c r="B246">
        <v>3</v>
      </c>
      <c r="C246" t="b">
        <v>1</v>
      </c>
      <c r="D246">
        <f>SUMIFS('Hazard Data'!F$14:F$3379,'Hazard Data'!$E$14:$E$3379,'Yearly Data'!$A246,'Hazard Data'!$B$14:$B$3379,'Yearly Data'!$B246, 'Hazard Data'!$J$14:$J$3379,'Yearly Data'!$C246)</f>
        <v>20</v>
      </c>
      <c r="E246">
        <f>SUMIFS('Hazard Data'!G$14:G$3379,'Hazard Data'!$E$14:$E$3379,'Yearly Data'!$A246,'Hazard Data'!$B$14:$B$3379,'Yearly Data'!$B246, 'Hazard Data'!$J$14:$J$3379,'Yearly Data'!$C246)</f>
        <v>0</v>
      </c>
      <c r="F246">
        <f>SUMIFS('Hazard Data'!H$14:H$3379,'Hazard Data'!$E$14:$E$3379,'Yearly Data'!$A246,'Hazard Data'!$B$14:$B$3379,'Yearly Data'!$B246, 'Hazard Data'!$J$14:$J$3379,'Yearly Data'!$C246)</f>
        <v>14</v>
      </c>
      <c r="G246">
        <f>SUMIFS('Hazard Data'!I$14:I$3379,'Hazard Data'!$E$14:$E$3379,'Yearly Data'!$A246,'Hazard Data'!$B$14:$B$3379,'Yearly Data'!$B246, 'Hazard Data'!$J$14:$J$3379,'Yearly Data'!$C246)</f>
        <v>1088802</v>
      </c>
    </row>
    <row r="247" spans="1:7" x14ac:dyDescent="0.2">
      <c r="A247">
        <v>1980</v>
      </c>
      <c r="B247">
        <v>3</v>
      </c>
      <c r="C247" t="b">
        <v>0</v>
      </c>
      <c r="D247">
        <f>SUMIFS('Hazard Data'!F$14:F$3379,'Hazard Data'!$E$14:$E$3379,'Yearly Data'!$A247,'Hazard Data'!$B$14:$B$3379,'Yearly Data'!$B247, 'Hazard Data'!$J$14:$J$3379,'Yearly Data'!$C247)</f>
        <v>6</v>
      </c>
      <c r="E247">
        <f>SUMIFS('Hazard Data'!G$14:G$3379,'Hazard Data'!$E$14:$E$3379,'Yearly Data'!$A247,'Hazard Data'!$B$14:$B$3379,'Yearly Data'!$B247, 'Hazard Data'!$J$14:$J$3379,'Yearly Data'!$C247)</f>
        <v>2</v>
      </c>
      <c r="F247">
        <f>SUMIFS('Hazard Data'!H$14:H$3379,'Hazard Data'!$E$14:$E$3379,'Yearly Data'!$A247,'Hazard Data'!$B$14:$B$3379,'Yearly Data'!$B247, 'Hazard Data'!$J$14:$J$3379,'Yearly Data'!$C247)</f>
        <v>0</v>
      </c>
      <c r="G247">
        <f>SUMIFS('Hazard Data'!I$14:I$3379,'Hazard Data'!$E$14:$E$3379,'Yearly Data'!$A247,'Hazard Data'!$B$14:$B$3379,'Yearly Data'!$B247, 'Hazard Data'!$J$14:$J$3379,'Yearly Data'!$C247)</f>
        <v>203908</v>
      </c>
    </row>
    <row r="248" spans="1:7" x14ac:dyDescent="0.2">
      <c r="A248">
        <v>1980</v>
      </c>
      <c r="B248">
        <v>4</v>
      </c>
      <c r="C248" t="b">
        <v>1</v>
      </c>
      <c r="D248">
        <f>SUMIFS('Hazard Data'!F$14:F$3379,'Hazard Data'!$E$14:$E$3379,'Yearly Data'!$A248,'Hazard Data'!$B$14:$B$3379,'Yearly Data'!$B248, 'Hazard Data'!$J$14:$J$3379,'Yearly Data'!$C248)</f>
        <v>22</v>
      </c>
      <c r="E248">
        <f>SUMIFS('Hazard Data'!G$14:G$3379,'Hazard Data'!$E$14:$E$3379,'Yearly Data'!$A248,'Hazard Data'!$B$14:$B$3379,'Yearly Data'!$B248, 'Hazard Data'!$J$14:$J$3379,'Yearly Data'!$C248)</f>
        <v>0</v>
      </c>
      <c r="F248">
        <f>SUMIFS('Hazard Data'!H$14:H$3379,'Hazard Data'!$E$14:$E$3379,'Yearly Data'!$A248,'Hazard Data'!$B$14:$B$3379,'Yearly Data'!$B248, 'Hazard Data'!$J$14:$J$3379,'Yearly Data'!$C248)</f>
        <v>0</v>
      </c>
      <c r="G248">
        <f>SUMIFS('Hazard Data'!I$14:I$3379,'Hazard Data'!$E$14:$E$3379,'Yearly Data'!$A248,'Hazard Data'!$B$14:$B$3379,'Yearly Data'!$B248, 'Hazard Data'!$J$14:$J$3379,'Yearly Data'!$C248)</f>
        <v>741268</v>
      </c>
    </row>
    <row r="249" spans="1:7" x14ac:dyDescent="0.2">
      <c r="A249">
        <v>1980</v>
      </c>
      <c r="B249">
        <v>4</v>
      </c>
      <c r="C249" t="b">
        <v>0</v>
      </c>
      <c r="D249">
        <f>SUMIFS('Hazard Data'!F$14:F$3379,'Hazard Data'!$E$14:$E$3379,'Yearly Data'!$A249,'Hazard Data'!$B$14:$B$3379,'Yearly Data'!$B249, 'Hazard Data'!$J$14:$J$3379,'Yearly Data'!$C249)</f>
        <v>6</v>
      </c>
      <c r="E249">
        <f>SUMIFS('Hazard Data'!G$14:G$3379,'Hazard Data'!$E$14:$E$3379,'Yearly Data'!$A249,'Hazard Data'!$B$14:$B$3379,'Yearly Data'!$B249, 'Hazard Data'!$J$14:$J$3379,'Yearly Data'!$C249)</f>
        <v>1</v>
      </c>
      <c r="F249">
        <f>SUMIFS('Hazard Data'!H$14:H$3379,'Hazard Data'!$E$14:$E$3379,'Yearly Data'!$A249,'Hazard Data'!$B$14:$B$3379,'Yearly Data'!$B249, 'Hazard Data'!$J$14:$J$3379,'Yearly Data'!$C249)</f>
        <v>0</v>
      </c>
      <c r="G249">
        <f>SUMIFS('Hazard Data'!I$14:I$3379,'Hazard Data'!$E$14:$E$3379,'Yearly Data'!$A249,'Hazard Data'!$B$14:$B$3379,'Yearly Data'!$B249, 'Hazard Data'!$J$14:$J$3379,'Yearly Data'!$C249)</f>
        <v>215144</v>
      </c>
    </row>
    <row r="250" spans="1:7" x14ac:dyDescent="0.2">
      <c r="A250">
        <v>1980</v>
      </c>
      <c r="B250">
        <v>5</v>
      </c>
      <c r="C250" t="b">
        <v>1</v>
      </c>
      <c r="D250">
        <f>SUMIFS('Hazard Data'!F$14:F$3379,'Hazard Data'!$E$14:$E$3379,'Yearly Data'!$A250,'Hazard Data'!$B$14:$B$3379,'Yearly Data'!$B250, 'Hazard Data'!$J$14:$J$3379,'Yearly Data'!$C250)</f>
        <v>19</v>
      </c>
      <c r="E250">
        <f>SUMIFS('Hazard Data'!G$14:G$3379,'Hazard Data'!$E$14:$E$3379,'Yearly Data'!$A250,'Hazard Data'!$B$14:$B$3379,'Yearly Data'!$B250, 'Hazard Data'!$J$14:$J$3379,'Yearly Data'!$C250)</f>
        <v>11</v>
      </c>
      <c r="F250">
        <f>SUMIFS('Hazard Data'!H$14:H$3379,'Hazard Data'!$E$14:$E$3379,'Yearly Data'!$A250,'Hazard Data'!$B$14:$B$3379,'Yearly Data'!$B250, 'Hazard Data'!$J$14:$J$3379,'Yearly Data'!$C250)</f>
        <v>15</v>
      </c>
      <c r="G250">
        <f>SUMIFS('Hazard Data'!I$14:I$3379,'Hazard Data'!$E$14:$E$3379,'Yearly Data'!$A250,'Hazard Data'!$B$14:$B$3379,'Yearly Data'!$B250, 'Hazard Data'!$J$14:$J$3379,'Yearly Data'!$C250)</f>
        <v>296068</v>
      </c>
    </row>
    <row r="251" spans="1:7" x14ac:dyDescent="0.2">
      <c r="A251">
        <v>1980</v>
      </c>
      <c r="B251">
        <v>5</v>
      </c>
      <c r="C251" t="b">
        <v>0</v>
      </c>
      <c r="D251">
        <f>SUMIFS('Hazard Data'!F$14:F$3379,'Hazard Data'!$E$14:$E$3379,'Yearly Data'!$A251,'Hazard Data'!$B$14:$B$3379,'Yearly Data'!$B251, 'Hazard Data'!$J$14:$J$3379,'Yearly Data'!$C251)</f>
        <v>7</v>
      </c>
      <c r="E251">
        <f>SUMIFS('Hazard Data'!G$14:G$3379,'Hazard Data'!$E$14:$E$3379,'Yearly Data'!$A251,'Hazard Data'!$B$14:$B$3379,'Yearly Data'!$B251, 'Hazard Data'!$J$14:$J$3379,'Yearly Data'!$C251)</f>
        <v>1</v>
      </c>
      <c r="F251">
        <f>SUMIFS('Hazard Data'!H$14:H$3379,'Hazard Data'!$E$14:$E$3379,'Yearly Data'!$A251,'Hazard Data'!$B$14:$B$3379,'Yearly Data'!$B251, 'Hazard Data'!$J$14:$J$3379,'Yearly Data'!$C251)</f>
        <v>0</v>
      </c>
      <c r="G251">
        <f>SUMIFS('Hazard Data'!I$14:I$3379,'Hazard Data'!$E$14:$E$3379,'Yearly Data'!$A251,'Hazard Data'!$B$14:$B$3379,'Yearly Data'!$B251, 'Hazard Data'!$J$14:$J$3379,'Yearly Data'!$C251)</f>
        <v>301143</v>
      </c>
    </row>
    <row r="252" spans="1:7" x14ac:dyDescent="0.2">
      <c r="A252">
        <v>1980</v>
      </c>
      <c r="B252">
        <v>6</v>
      </c>
      <c r="C252" t="b">
        <v>1</v>
      </c>
      <c r="D252">
        <f>SUMIFS('Hazard Data'!F$14:F$3379,'Hazard Data'!$E$14:$E$3379,'Yearly Data'!$A252,'Hazard Data'!$B$14:$B$3379,'Yearly Data'!$B252, 'Hazard Data'!$J$14:$J$3379,'Yearly Data'!$C252)</f>
        <v>21</v>
      </c>
      <c r="E252">
        <f>SUMIFS('Hazard Data'!G$14:G$3379,'Hazard Data'!$E$14:$E$3379,'Yearly Data'!$A252,'Hazard Data'!$B$14:$B$3379,'Yearly Data'!$B252, 'Hazard Data'!$J$14:$J$3379,'Yearly Data'!$C252)</f>
        <v>0</v>
      </c>
      <c r="F252">
        <f>SUMIFS('Hazard Data'!H$14:H$3379,'Hazard Data'!$E$14:$E$3379,'Yearly Data'!$A252,'Hazard Data'!$B$14:$B$3379,'Yearly Data'!$B252, 'Hazard Data'!$J$14:$J$3379,'Yearly Data'!$C252)</f>
        <v>0</v>
      </c>
      <c r="G252">
        <f>SUMIFS('Hazard Data'!I$14:I$3379,'Hazard Data'!$E$14:$E$3379,'Yearly Data'!$A252,'Hazard Data'!$B$14:$B$3379,'Yearly Data'!$B252, 'Hazard Data'!$J$14:$J$3379,'Yearly Data'!$C252)</f>
        <v>668242</v>
      </c>
    </row>
    <row r="253" spans="1:7" x14ac:dyDescent="0.2">
      <c r="A253">
        <v>1980</v>
      </c>
      <c r="B253">
        <v>6</v>
      </c>
      <c r="C253" t="b">
        <v>0</v>
      </c>
      <c r="D253">
        <f>SUMIFS('Hazard Data'!F$14:F$3379,'Hazard Data'!$E$14:$E$3379,'Yearly Data'!$A253,'Hazard Data'!$B$14:$B$3379,'Yearly Data'!$B253, 'Hazard Data'!$J$14:$J$3379,'Yearly Data'!$C253)</f>
        <v>5</v>
      </c>
      <c r="E253">
        <f>SUMIFS('Hazard Data'!G$14:G$3379,'Hazard Data'!$E$14:$E$3379,'Yearly Data'!$A253,'Hazard Data'!$B$14:$B$3379,'Yearly Data'!$B253, 'Hazard Data'!$J$14:$J$3379,'Yearly Data'!$C253)</f>
        <v>0</v>
      </c>
      <c r="F253">
        <f>SUMIFS('Hazard Data'!H$14:H$3379,'Hazard Data'!$E$14:$E$3379,'Yearly Data'!$A253,'Hazard Data'!$B$14:$B$3379,'Yearly Data'!$B253, 'Hazard Data'!$J$14:$J$3379,'Yearly Data'!$C253)</f>
        <v>0</v>
      </c>
      <c r="G253">
        <f>SUMIFS('Hazard Data'!I$14:I$3379,'Hazard Data'!$E$14:$E$3379,'Yearly Data'!$A253,'Hazard Data'!$B$14:$B$3379,'Yearly Data'!$B253, 'Hazard Data'!$J$14:$J$3379,'Yearly Data'!$C253)</f>
        <v>193971</v>
      </c>
    </row>
    <row r="254" spans="1:7" x14ac:dyDescent="0.2">
      <c r="A254">
        <v>1981</v>
      </c>
      <c r="B254">
        <v>1</v>
      </c>
      <c r="C254" t="b">
        <v>1</v>
      </c>
      <c r="D254">
        <f>SUMIFS('Hazard Data'!F$14:F$3379,'Hazard Data'!$E$14:$E$3379,'Yearly Data'!$A254,'Hazard Data'!$B$14:$B$3379,'Yearly Data'!$B254, 'Hazard Data'!$J$14:$J$3379,'Yearly Data'!$C254)</f>
        <v>1</v>
      </c>
      <c r="E254">
        <f>SUMIFS('Hazard Data'!G$14:G$3379,'Hazard Data'!$E$14:$E$3379,'Yearly Data'!$A254,'Hazard Data'!$B$14:$B$3379,'Yearly Data'!$B254, 'Hazard Data'!$J$14:$J$3379,'Yearly Data'!$C254)</f>
        <v>0</v>
      </c>
      <c r="F254">
        <f>SUMIFS('Hazard Data'!H$14:H$3379,'Hazard Data'!$E$14:$E$3379,'Yearly Data'!$A254,'Hazard Data'!$B$14:$B$3379,'Yearly Data'!$B254, 'Hazard Data'!$J$14:$J$3379,'Yearly Data'!$C254)</f>
        <v>0</v>
      </c>
      <c r="G254">
        <f>SUMIFS('Hazard Data'!I$14:I$3379,'Hazard Data'!$E$14:$E$3379,'Yearly Data'!$A254,'Hazard Data'!$B$14:$B$3379,'Yearly Data'!$B254, 'Hazard Data'!$J$14:$J$3379,'Yearly Data'!$C254)</f>
        <v>4273</v>
      </c>
    </row>
    <row r="255" spans="1:7" x14ac:dyDescent="0.2">
      <c r="A255">
        <v>1981</v>
      </c>
      <c r="B255">
        <v>1</v>
      </c>
      <c r="C255" t="b">
        <v>0</v>
      </c>
      <c r="D255">
        <f>SUMIFS('Hazard Data'!F$14:F$3379,'Hazard Data'!$E$14:$E$3379,'Yearly Data'!$A255,'Hazard Data'!$B$14:$B$3379,'Yearly Data'!$B255, 'Hazard Data'!$J$14:$J$3379,'Yearly Data'!$C255)</f>
        <v>4</v>
      </c>
      <c r="E255">
        <f>SUMIFS('Hazard Data'!G$14:G$3379,'Hazard Data'!$E$14:$E$3379,'Yearly Data'!$A255,'Hazard Data'!$B$14:$B$3379,'Yearly Data'!$B255, 'Hazard Data'!$J$14:$J$3379,'Yearly Data'!$C255)</f>
        <v>0</v>
      </c>
      <c r="F255">
        <f>SUMIFS('Hazard Data'!H$14:H$3379,'Hazard Data'!$E$14:$E$3379,'Yearly Data'!$A255,'Hazard Data'!$B$14:$B$3379,'Yearly Data'!$B255, 'Hazard Data'!$J$14:$J$3379,'Yearly Data'!$C255)</f>
        <v>0</v>
      </c>
      <c r="G255">
        <f>SUMIFS('Hazard Data'!I$14:I$3379,'Hazard Data'!$E$14:$E$3379,'Yearly Data'!$A255,'Hazard Data'!$B$14:$B$3379,'Yearly Data'!$B255, 'Hazard Data'!$J$14:$J$3379,'Yearly Data'!$C255)</f>
        <v>149988</v>
      </c>
    </row>
    <row r="256" spans="1:7" x14ac:dyDescent="0.2">
      <c r="A256">
        <v>1981</v>
      </c>
      <c r="B256">
        <v>2</v>
      </c>
      <c r="C256" t="b">
        <v>1</v>
      </c>
      <c r="D256">
        <f>SUMIFS('Hazard Data'!F$14:F$3379,'Hazard Data'!$E$14:$E$3379,'Yearly Data'!$A256,'Hazard Data'!$B$14:$B$3379,'Yearly Data'!$B256, 'Hazard Data'!$J$14:$J$3379,'Yearly Data'!$C256)</f>
        <v>7</v>
      </c>
      <c r="E256">
        <f>SUMIFS('Hazard Data'!G$14:G$3379,'Hazard Data'!$E$14:$E$3379,'Yearly Data'!$A256,'Hazard Data'!$B$14:$B$3379,'Yearly Data'!$B256, 'Hazard Data'!$J$14:$J$3379,'Yearly Data'!$C256)</f>
        <v>0</v>
      </c>
      <c r="F256">
        <f>SUMIFS('Hazard Data'!H$14:H$3379,'Hazard Data'!$E$14:$E$3379,'Yearly Data'!$A256,'Hazard Data'!$B$14:$B$3379,'Yearly Data'!$B256, 'Hazard Data'!$J$14:$J$3379,'Yearly Data'!$C256)</f>
        <v>0</v>
      </c>
      <c r="G256">
        <f>SUMIFS('Hazard Data'!I$14:I$3379,'Hazard Data'!$E$14:$E$3379,'Yearly Data'!$A256,'Hazard Data'!$B$14:$B$3379,'Yearly Data'!$B256, 'Hazard Data'!$J$14:$J$3379,'Yearly Data'!$C256)</f>
        <v>2576217</v>
      </c>
    </row>
    <row r="257" spans="1:7" x14ac:dyDescent="0.2">
      <c r="A257">
        <v>1981</v>
      </c>
      <c r="B257">
        <v>2</v>
      </c>
      <c r="C257" t="b">
        <v>0</v>
      </c>
      <c r="D257">
        <f>SUMIFS('Hazard Data'!F$14:F$3379,'Hazard Data'!$E$14:$E$3379,'Yearly Data'!$A257,'Hazard Data'!$B$14:$B$3379,'Yearly Data'!$B257, 'Hazard Data'!$J$14:$J$3379,'Yearly Data'!$C257)</f>
        <v>2</v>
      </c>
      <c r="E257">
        <f>SUMIFS('Hazard Data'!G$14:G$3379,'Hazard Data'!$E$14:$E$3379,'Yearly Data'!$A257,'Hazard Data'!$B$14:$B$3379,'Yearly Data'!$B257, 'Hazard Data'!$J$14:$J$3379,'Yearly Data'!$C257)</f>
        <v>43</v>
      </c>
      <c r="F257">
        <f>SUMIFS('Hazard Data'!H$14:H$3379,'Hazard Data'!$E$14:$E$3379,'Yearly Data'!$A257,'Hazard Data'!$B$14:$B$3379,'Yearly Data'!$B257, 'Hazard Data'!$J$14:$J$3379,'Yearly Data'!$C257)</f>
        <v>0</v>
      </c>
      <c r="G257">
        <f>SUMIFS('Hazard Data'!I$14:I$3379,'Hazard Data'!$E$14:$E$3379,'Yearly Data'!$A257,'Hazard Data'!$B$14:$B$3379,'Yearly Data'!$B257, 'Hazard Data'!$J$14:$J$3379,'Yearly Data'!$C257)</f>
        <v>377458</v>
      </c>
    </row>
    <row r="258" spans="1:7" x14ac:dyDescent="0.2">
      <c r="A258">
        <v>1981</v>
      </c>
      <c r="B258">
        <v>3</v>
      </c>
      <c r="C258" t="b">
        <v>1</v>
      </c>
      <c r="D258">
        <f>SUMIFS('Hazard Data'!F$14:F$3379,'Hazard Data'!$E$14:$E$3379,'Yearly Data'!$A258,'Hazard Data'!$B$14:$B$3379,'Yearly Data'!$B258, 'Hazard Data'!$J$14:$J$3379,'Yearly Data'!$C258)</f>
        <v>4</v>
      </c>
      <c r="E258">
        <f>SUMIFS('Hazard Data'!G$14:G$3379,'Hazard Data'!$E$14:$E$3379,'Yearly Data'!$A258,'Hazard Data'!$B$14:$B$3379,'Yearly Data'!$B258, 'Hazard Data'!$J$14:$J$3379,'Yearly Data'!$C258)</f>
        <v>0</v>
      </c>
      <c r="F258">
        <f>SUMIFS('Hazard Data'!H$14:H$3379,'Hazard Data'!$E$14:$E$3379,'Yearly Data'!$A258,'Hazard Data'!$B$14:$B$3379,'Yearly Data'!$B258, 'Hazard Data'!$J$14:$J$3379,'Yearly Data'!$C258)</f>
        <v>5</v>
      </c>
      <c r="G258">
        <f>SUMIFS('Hazard Data'!I$14:I$3379,'Hazard Data'!$E$14:$E$3379,'Yearly Data'!$A258,'Hazard Data'!$B$14:$B$3379,'Yearly Data'!$B258, 'Hazard Data'!$J$14:$J$3379,'Yearly Data'!$C258)</f>
        <v>271579</v>
      </c>
    </row>
    <row r="259" spans="1:7" x14ac:dyDescent="0.2">
      <c r="A259">
        <v>1981</v>
      </c>
      <c r="B259">
        <v>3</v>
      </c>
      <c r="C259" t="b">
        <v>0</v>
      </c>
      <c r="D259">
        <f>SUMIFS('Hazard Data'!F$14:F$3379,'Hazard Data'!$E$14:$E$3379,'Yearly Data'!$A259,'Hazard Data'!$B$14:$B$3379,'Yearly Data'!$B259, 'Hazard Data'!$J$14:$J$3379,'Yearly Data'!$C259)</f>
        <v>2</v>
      </c>
      <c r="E259">
        <f>SUMIFS('Hazard Data'!G$14:G$3379,'Hazard Data'!$E$14:$E$3379,'Yearly Data'!$A259,'Hazard Data'!$B$14:$B$3379,'Yearly Data'!$B259, 'Hazard Data'!$J$14:$J$3379,'Yearly Data'!$C259)</f>
        <v>11</v>
      </c>
      <c r="F259">
        <f>SUMIFS('Hazard Data'!H$14:H$3379,'Hazard Data'!$E$14:$E$3379,'Yearly Data'!$A259,'Hazard Data'!$B$14:$B$3379,'Yearly Data'!$B259, 'Hazard Data'!$J$14:$J$3379,'Yearly Data'!$C259)</f>
        <v>0</v>
      </c>
      <c r="G259">
        <f>SUMIFS('Hazard Data'!I$14:I$3379,'Hazard Data'!$E$14:$E$3379,'Yearly Data'!$A259,'Hazard Data'!$B$14:$B$3379,'Yearly Data'!$B259, 'Hazard Data'!$J$14:$J$3379,'Yearly Data'!$C259)</f>
        <v>18635</v>
      </c>
    </row>
    <row r="260" spans="1:7" x14ac:dyDescent="0.2">
      <c r="A260">
        <v>1981</v>
      </c>
      <c r="B260">
        <v>4</v>
      </c>
      <c r="C260" t="b">
        <v>1</v>
      </c>
      <c r="D260">
        <f>SUMIFS('Hazard Data'!F$14:F$3379,'Hazard Data'!$E$14:$E$3379,'Yearly Data'!$A260,'Hazard Data'!$B$14:$B$3379,'Yearly Data'!$B260, 'Hazard Data'!$J$14:$J$3379,'Yearly Data'!$C260)</f>
        <v>4</v>
      </c>
      <c r="E260">
        <f>SUMIFS('Hazard Data'!G$14:G$3379,'Hazard Data'!$E$14:$E$3379,'Yearly Data'!$A260,'Hazard Data'!$B$14:$B$3379,'Yearly Data'!$B260, 'Hazard Data'!$J$14:$J$3379,'Yearly Data'!$C260)</f>
        <v>0</v>
      </c>
      <c r="F260">
        <f>SUMIFS('Hazard Data'!H$14:H$3379,'Hazard Data'!$E$14:$E$3379,'Yearly Data'!$A260,'Hazard Data'!$B$14:$B$3379,'Yearly Data'!$B260, 'Hazard Data'!$J$14:$J$3379,'Yearly Data'!$C260)</f>
        <v>0</v>
      </c>
      <c r="G260">
        <f>SUMIFS('Hazard Data'!I$14:I$3379,'Hazard Data'!$E$14:$E$3379,'Yearly Data'!$A260,'Hazard Data'!$B$14:$B$3379,'Yearly Data'!$B260, 'Hazard Data'!$J$14:$J$3379,'Yearly Data'!$C260)</f>
        <v>97318</v>
      </c>
    </row>
    <row r="261" spans="1:7" x14ac:dyDescent="0.2">
      <c r="A261">
        <v>1981</v>
      </c>
      <c r="B261">
        <v>4</v>
      </c>
      <c r="C261" t="b">
        <v>0</v>
      </c>
      <c r="D261">
        <f>SUMIFS('Hazard Data'!F$14:F$3379,'Hazard Data'!$E$14:$E$3379,'Yearly Data'!$A261,'Hazard Data'!$B$14:$B$3379,'Yearly Data'!$B261, 'Hazard Data'!$J$14:$J$3379,'Yearly Data'!$C261)</f>
        <v>4</v>
      </c>
      <c r="E261">
        <f>SUMIFS('Hazard Data'!G$14:G$3379,'Hazard Data'!$E$14:$E$3379,'Yearly Data'!$A261,'Hazard Data'!$B$14:$B$3379,'Yearly Data'!$B261, 'Hazard Data'!$J$14:$J$3379,'Yearly Data'!$C261)</f>
        <v>17</v>
      </c>
      <c r="F261">
        <f>SUMIFS('Hazard Data'!H$14:H$3379,'Hazard Data'!$E$14:$E$3379,'Yearly Data'!$A261,'Hazard Data'!$B$14:$B$3379,'Yearly Data'!$B261, 'Hazard Data'!$J$14:$J$3379,'Yearly Data'!$C261)</f>
        <v>10</v>
      </c>
      <c r="G261">
        <f>SUMIFS('Hazard Data'!I$14:I$3379,'Hazard Data'!$E$14:$E$3379,'Yearly Data'!$A261,'Hazard Data'!$B$14:$B$3379,'Yearly Data'!$B261, 'Hazard Data'!$J$14:$J$3379,'Yearly Data'!$C261)</f>
        <v>34281</v>
      </c>
    </row>
    <row r="262" spans="1:7" x14ac:dyDescent="0.2">
      <c r="A262">
        <v>1981</v>
      </c>
      <c r="B262">
        <v>5</v>
      </c>
      <c r="C262" t="b">
        <v>1</v>
      </c>
      <c r="D262">
        <f>SUMIFS('Hazard Data'!F$14:F$3379,'Hazard Data'!$E$14:$E$3379,'Yearly Data'!$A262,'Hazard Data'!$B$14:$B$3379,'Yearly Data'!$B262, 'Hazard Data'!$J$14:$J$3379,'Yearly Data'!$C262)</f>
        <v>1</v>
      </c>
      <c r="E262">
        <f>SUMIFS('Hazard Data'!G$14:G$3379,'Hazard Data'!$E$14:$E$3379,'Yearly Data'!$A262,'Hazard Data'!$B$14:$B$3379,'Yearly Data'!$B262, 'Hazard Data'!$J$14:$J$3379,'Yearly Data'!$C262)</f>
        <v>0</v>
      </c>
      <c r="F262">
        <f>SUMIFS('Hazard Data'!H$14:H$3379,'Hazard Data'!$E$14:$E$3379,'Yearly Data'!$A262,'Hazard Data'!$B$14:$B$3379,'Yearly Data'!$B262, 'Hazard Data'!$J$14:$J$3379,'Yearly Data'!$C262)</f>
        <v>0</v>
      </c>
      <c r="G262">
        <f>SUMIFS('Hazard Data'!I$14:I$3379,'Hazard Data'!$E$14:$E$3379,'Yearly Data'!$A262,'Hazard Data'!$B$14:$B$3379,'Yearly Data'!$B262, 'Hazard Data'!$J$14:$J$3379,'Yearly Data'!$C262)</f>
        <v>25799</v>
      </c>
    </row>
    <row r="263" spans="1:7" x14ac:dyDescent="0.2">
      <c r="A263">
        <v>1981</v>
      </c>
      <c r="B263">
        <v>5</v>
      </c>
      <c r="C263" t="b">
        <v>0</v>
      </c>
      <c r="D263">
        <f>SUMIFS('Hazard Data'!F$14:F$3379,'Hazard Data'!$E$14:$E$3379,'Yearly Data'!$A263,'Hazard Data'!$B$14:$B$3379,'Yearly Data'!$B263, 'Hazard Data'!$J$14:$J$3379,'Yearly Data'!$C263)</f>
        <v>2</v>
      </c>
      <c r="E263">
        <f>SUMIFS('Hazard Data'!G$14:G$3379,'Hazard Data'!$E$14:$E$3379,'Yearly Data'!$A263,'Hazard Data'!$B$14:$B$3379,'Yearly Data'!$B263, 'Hazard Data'!$J$14:$J$3379,'Yearly Data'!$C263)</f>
        <v>6</v>
      </c>
      <c r="F263">
        <f>SUMIFS('Hazard Data'!H$14:H$3379,'Hazard Data'!$E$14:$E$3379,'Yearly Data'!$A263,'Hazard Data'!$B$14:$B$3379,'Yearly Data'!$B263, 'Hazard Data'!$J$14:$J$3379,'Yearly Data'!$C263)</f>
        <v>0</v>
      </c>
      <c r="G263">
        <f>SUMIFS('Hazard Data'!I$14:I$3379,'Hazard Data'!$E$14:$E$3379,'Yearly Data'!$A263,'Hazard Data'!$B$14:$B$3379,'Yearly Data'!$B263, 'Hazard Data'!$J$14:$J$3379,'Yearly Data'!$C263)</f>
        <v>16240</v>
      </c>
    </row>
    <row r="264" spans="1:7" x14ac:dyDescent="0.2">
      <c r="A264">
        <v>1981</v>
      </c>
      <c r="B264">
        <v>6</v>
      </c>
      <c r="C264" t="b">
        <v>1</v>
      </c>
      <c r="D264">
        <f>SUMIFS('Hazard Data'!F$14:F$3379,'Hazard Data'!$E$14:$E$3379,'Yearly Data'!$A264,'Hazard Data'!$B$14:$B$3379,'Yearly Data'!$B264, 'Hazard Data'!$J$14:$J$3379,'Yearly Data'!$C264)</f>
        <v>0</v>
      </c>
      <c r="E264">
        <f>SUMIFS('Hazard Data'!G$14:G$3379,'Hazard Data'!$E$14:$E$3379,'Yearly Data'!$A264,'Hazard Data'!$B$14:$B$3379,'Yearly Data'!$B264, 'Hazard Data'!$J$14:$J$3379,'Yearly Data'!$C264)</f>
        <v>0</v>
      </c>
      <c r="F264">
        <f>SUMIFS('Hazard Data'!H$14:H$3379,'Hazard Data'!$E$14:$E$3379,'Yearly Data'!$A264,'Hazard Data'!$B$14:$B$3379,'Yearly Data'!$B264, 'Hazard Data'!$J$14:$J$3379,'Yearly Data'!$C264)</f>
        <v>0</v>
      </c>
      <c r="G264">
        <f>SUMIFS('Hazard Data'!I$14:I$3379,'Hazard Data'!$E$14:$E$3379,'Yearly Data'!$A264,'Hazard Data'!$B$14:$B$3379,'Yearly Data'!$B264, 'Hazard Data'!$J$14:$J$3379,'Yearly Data'!$C264)</f>
        <v>0</v>
      </c>
    </row>
    <row r="265" spans="1:7" x14ac:dyDescent="0.2">
      <c r="A265">
        <v>1981</v>
      </c>
      <c r="B265">
        <v>6</v>
      </c>
      <c r="C265" t="b">
        <v>0</v>
      </c>
      <c r="D265">
        <f>SUMIFS('Hazard Data'!F$14:F$3379,'Hazard Data'!$E$14:$E$3379,'Yearly Data'!$A265,'Hazard Data'!$B$14:$B$3379,'Yearly Data'!$B265, 'Hazard Data'!$J$14:$J$3379,'Yearly Data'!$C265)</f>
        <v>1</v>
      </c>
      <c r="E265">
        <f>SUMIFS('Hazard Data'!G$14:G$3379,'Hazard Data'!$E$14:$E$3379,'Yearly Data'!$A265,'Hazard Data'!$B$14:$B$3379,'Yearly Data'!$B265, 'Hazard Data'!$J$14:$J$3379,'Yearly Data'!$C265)</f>
        <v>0</v>
      </c>
      <c r="F265">
        <f>SUMIFS('Hazard Data'!H$14:H$3379,'Hazard Data'!$E$14:$E$3379,'Yearly Data'!$A265,'Hazard Data'!$B$14:$B$3379,'Yearly Data'!$B265, 'Hazard Data'!$J$14:$J$3379,'Yearly Data'!$C265)</f>
        <v>0</v>
      </c>
      <c r="G265">
        <f>SUMIFS('Hazard Data'!I$14:I$3379,'Hazard Data'!$E$14:$E$3379,'Yearly Data'!$A265,'Hazard Data'!$B$14:$B$3379,'Yearly Data'!$B265, 'Hazard Data'!$J$14:$J$3379,'Yearly Data'!$C265)</f>
        <v>16827</v>
      </c>
    </row>
    <row r="266" spans="1:7" x14ac:dyDescent="0.2">
      <c r="A266">
        <v>1982</v>
      </c>
      <c r="B266">
        <v>1</v>
      </c>
      <c r="C266" t="b">
        <v>1</v>
      </c>
      <c r="D266">
        <f>SUMIFS('Hazard Data'!F$14:F$3379,'Hazard Data'!$E$14:$E$3379,'Yearly Data'!$A266,'Hazard Data'!$B$14:$B$3379,'Yearly Data'!$B266, 'Hazard Data'!$J$14:$J$3379,'Yearly Data'!$C266)</f>
        <v>22</v>
      </c>
      <c r="E266">
        <f>SUMIFS('Hazard Data'!G$14:G$3379,'Hazard Data'!$E$14:$E$3379,'Yearly Data'!$A266,'Hazard Data'!$B$14:$B$3379,'Yearly Data'!$B266, 'Hazard Data'!$J$14:$J$3379,'Yearly Data'!$C266)</f>
        <v>11</v>
      </c>
      <c r="F266">
        <f>SUMIFS('Hazard Data'!H$14:H$3379,'Hazard Data'!$E$14:$E$3379,'Yearly Data'!$A266,'Hazard Data'!$B$14:$B$3379,'Yearly Data'!$B266, 'Hazard Data'!$J$14:$J$3379,'Yearly Data'!$C266)</f>
        <v>2</v>
      </c>
      <c r="G266">
        <f>SUMIFS('Hazard Data'!I$14:I$3379,'Hazard Data'!$E$14:$E$3379,'Yearly Data'!$A266,'Hazard Data'!$B$14:$B$3379,'Yearly Data'!$B266, 'Hazard Data'!$J$14:$J$3379,'Yearly Data'!$C266)</f>
        <v>1922253</v>
      </c>
    </row>
    <row r="267" spans="1:7" x14ac:dyDescent="0.2">
      <c r="A267">
        <v>1982</v>
      </c>
      <c r="B267">
        <v>1</v>
      </c>
      <c r="C267" t="b">
        <v>0</v>
      </c>
      <c r="D267">
        <f>SUMIFS('Hazard Data'!F$14:F$3379,'Hazard Data'!$E$14:$E$3379,'Yearly Data'!$A267,'Hazard Data'!$B$14:$B$3379,'Yearly Data'!$B267, 'Hazard Data'!$J$14:$J$3379,'Yearly Data'!$C267)</f>
        <v>12</v>
      </c>
      <c r="E267">
        <f>SUMIFS('Hazard Data'!G$14:G$3379,'Hazard Data'!$E$14:$E$3379,'Yearly Data'!$A267,'Hazard Data'!$B$14:$B$3379,'Yearly Data'!$B267, 'Hazard Data'!$J$14:$J$3379,'Yearly Data'!$C267)</f>
        <v>11</v>
      </c>
      <c r="F267">
        <f>SUMIFS('Hazard Data'!H$14:H$3379,'Hazard Data'!$E$14:$E$3379,'Yearly Data'!$A267,'Hazard Data'!$B$14:$B$3379,'Yearly Data'!$B267, 'Hazard Data'!$J$14:$J$3379,'Yearly Data'!$C267)</f>
        <v>1</v>
      </c>
      <c r="G267">
        <f>SUMIFS('Hazard Data'!I$14:I$3379,'Hazard Data'!$E$14:$E$3379,'Yearly Data'!$A267,'Hazard Data'!$B$14:$B$3379,'Yearly Data'!$B267, 'Hazard Data'!$J$14:$J$3379,'Yearly Data'!$C267)</f>
        <v>91016</v>
      </c>
    </row>
    <row r="268" spans="1:7" x14ac:dyDescent="0.2">
      <c r="A268">
        <v>1982</v>
      </c>
      <c r="B268">
        <v>2</v>
      </c>
      <c r="C268" t="b">
        <v>1</v>
      </c>
      <c r="D268">
        <f>SUMIFS('Hazard Data'!F$14:F$3379,'Hazard Data'!$E$14:$E$3379,'Yearly Data'!$A268,'Hazard Data'!$B$14:$B$3379,'Yearly Data'!$B268, 'Hazard Data'!$J$14:$J$3379,'Yearly Data'!$C268)</f>
        <v>11</v>
      </c>
      <c r="E268">
        <f>SUMIFS('Hazard Data'!G$14:G$3379,'Hazard Data'!$E$14:$E$3379,'Yearly Data'!$A268,'Hazard Data'!$B$14:$B$3379,'Yearly Data'!$B268, 'Hazard Data'!$J$14:$J$3379,'Yearly Data'!$C268)</f>
        <v>0</v>
      </c>
      <c r="F268">
        <f>SUMIFS('Hazard Data'!H$14:H$3379,'Hazard Data'!$E$14:$E$3379,'Yearly Data'!$A268,'Hazard Data'!$B$14:$B$3379,'Yearly Data'!$B268, 'Hazard Data'!$J$14:$J$3379,'Yearly Data'!$C268)</f>
        <v>95</v>
      </c>
      <c r="G268">
        <f>SUMIFS('Hazard Data'!I$14:I$3379,'Hazard Data'!$E$14:$E$3379,'Yearly Data'!$A268,'Hazard Data'!$B$14:$B$3379,'Yearly Data'!$B268, 'Hazard Data'!$J$14:$J$3379,'Yearly Data'!$C268)</f>
        <v>17795718</v>
      </c>
    </row>
    <row r="269" spans="1:7" x14ac:dyDescent="0.2">
      <c r="A269">
        <v>1982</v>
      </c>
      <c r="B269">
        <v>2</v>
      </c>
      <c r="C269" t="b">
        <v>0</v>
      </c>
      <c r="D269">
        <f>SUMIFS('Hazard Data'!F$14:F$3379,'Hazard Data'!$E$14:$E$3379,'Yearly Data'!$A269,'Hazard Data'!$B$14:$B$3379,'Yearly Data'!$B269, 'Hazard Data'!$J$14:$J$3379,'Yearly Data'!$C269)</f>
        <v>8</v>
      </c>
      <c r="E269">
        <f>SUMIFS('Hazard Data'!G$14:G$3379,'Hazard Data'!$E$14:$E$3379,'Yearly Data'!$A269,'Hazard Data'!$B$14:$B$3379,'Yearly Data'!$B269, 'Hazard Data'!$J$14:$J$3379,'Yearly Data'!$C269)</f>
        <v>0</v>
      </c>
      <c r="F269">
        <f>SUMIFS('Hazard Data'!H$14:H$3379,'Hazard Data'!$E$14:$E$3379,'Yearly Data'!$A269,'Hazard Data'!$B$14:$B$3379,'Yearly Data'!$B269, 'Hazard Data'!$J$14:$J$3379,'Yearly Data'!$C269)</f>
        <v>3</v>
      </c>
      <c r="G269">
        <f>SUMIFS('Hazard Data'!I$14:I$3379,'Hazard Data'!$E$14:$E$3379,'Yearly Data'!$A269,'Hazard Data'!$B$14:$B$3379,'Yearly Data'!$B269, 'Hazard Data'!$J$14:$J$3379,'Yearly Data'!$C269)</f>
        <v>97220</v>
      </c>
    </row>
    <row r="270" spans="1:7" x14ac:dyDescent="0.2">
      <c r="A270">
        <v>1982</v>
      </c>
      <c r="B270">
        <v>3</v>
      </c>
      <c r="C270" t="b">
        <v>1</v>
      </c>
      <c r="D270">
        <f>SUMIFS('Hazard Data'!F$14:F$3379,'Hazard Data'!$E$14:$E$3379,'Yearly Data'!$A270,'Hazard Data'!$B$14:$B$3379,'Yearly Data'!$B270, 'Hazard Data'!$J$14:$J$3379,'Yearly Data'!$C270)</f>
        <v>21</v>
      </c>
      <c r="E270">
        <f>SUMIFS('Hazard Data'!G$14:G$3379,'Hazard Data'!$E$14:$E$3379,'Yearly Data'!$A270,'Hazard Data'!$B$14:$B$3379,'Yearly Data'!$B270, 'Hazard Data'!$J$14:$J$3379,'Yearly Data'!$C270)</f>
        <v>0</v>
      </c>
      <c r="F270">
        <f>SUMIFS('Hazard Data'!H$14:H$3379,'Hazard Data'!$E$14:$E$3379,'Yearly Data'!$A270,'Hazard Data'!$B$14:$B$3379,'Yearly Data'!$B270, 'Hazard Data'!$J$14:$J$3379,'Yearly Data'!$C270)</f>
        <v>2</v>
      </c>
      <c r="G270">
        <f>SUMIFS('Hazard Data'!I$14:I$3379,'Hazard Data'!$E$14:$E$3379,'Yearly Data'!$A270,'Hazard Data'!$B$14:$B$3379,'Yearly Data'!$B270, 'Hazard Data'!$J$14:$J$3379,'Yearly Data'!$C270)</f>
        <v>2590889</v>
      </c>
    </row>
    <row r="271" spans="1:7" x14ac:dyDescent="0.2">
      <c r="A271">
        <v>1982</v>
      </c>
      <c r="B271">
        <v>3</v>
      </c>
      <c r="C271" t="b">
        <v>0</v>
      </c>
      <c r="D271">
        <f>SUMIFS('Hazard Data'!F$14:F$3379,'Hazard Data'!$E$14:$E$3379,'Yearly Data'!$A271,'Hazard Data'!$B$14:$B$3379,'Yearly Data'!$B271, 'Hazard Data'!$J$14:$J$3379,'Yearly Data'!$C271)</f>
        <v>8</v>
      </c>
      <c r="E271">
        <f>SUMIFS('Hazard Data'!G$14:G$3379,'Hazard Data'!$E$14:$E$3379,'Yearly Data'!$A271,'Hazard Data'!$B$14:$B$3379,'Yearly Data'!$B271, 'Hazard Data'!$J$14:$J$3379,'Yearly Data'!$C271)</f>
        <v>12</v>
      </c>
      <c r="F271">
        <f>SUMIFS('Hazard Data'!H$14:H$3379,'Hazard Data'!$E$14:$E$3379,'Yearly Data'!$A271,'Hazard Data'!$B$14:$B$3379,'Yearly Data'!$B271, 'Hazard Data'!$J$14:$J$3379,'Yearly Data'!$C271)</f>
        <v>1</v>
      </c>
      <c r="G271">
        <f>SUMIFS('Hazard Data'!I$14:I$3379,'Hazard Data'!$E$14:$E$3379,'Yearly Data'!$A271,'Hazard Data'!$B$14:$B$3379,'Yearly Data'!$B271, 'Hazard Data'!$J$14:$J$3379,'Yearly Data'!$C271)</f>
        <v>50114</v>
      </c>
    </row>
    <row r="272" spans="1:7" x14ac:dyDescent="0.2">
      <c r="A272">
        <v>1982</v>
      </c>
      <c r="B272">
        <v>4</v>
      </c>
      <c r="C272" t="b">
        <v>1</v>
      </c>
      <c r="D272">
        <f>SUMIFS('Hazard Data'!F$14:F$3379,'Hazard Data'!$E$14:$E$3379,'Yearly Data'!$A272,'Hazard Data'!$B$14:$B$3379,'Yearly Data'!$B272, 'Hazard Data'!$J$14:$J$3379,'Yearly Data'!$C272)</f>
        <v>20</v>
      </c>
      <c r="E272">
        <f>SUMIFS('Hazard Data'!G$14:G$3379,'Hazard Data'!$E$14:$E$3379,'Yearly Data'!$A272,'Hazard Data'!$B$14:$B$3379,'Yearly Data'!$B272, 'Hazard Data'!$J$14:$J$3379,'Yearly Data'!$C272)</f>
        <v>0</v>
      </c>
      <c r="F272">
        <f>SUMIFS('Hazard Data'!H$14:H$3379,'Hazard Data'!$E$14:$E$3379,'Yearly Data'!$A272,'Hazard Data'!$B$14:$B$3379,'Yearly Data'!$B272, 'Hazard Data'!$J$14:$J$3379,'Yearly Data'!$C272)</f>
        <v>3</v>
      </c>
      <c r="G272">
        <f>SUMIFS('Hazard Data'!I$14:I$3379,'Hazard Data'!$E$14:$E$3379,'Yearly Data'!$A272,'Hazard Data'!$B$14:$B$3379,'Yearly Data'!$B272, 'Hazard Data'!$J$14:$J$3379,'Yearly Data'!$C272)</f>
        <v>2049305</v>
      </c>
    </row>
    <row r="273" spans="1:7" x14ac:dyDescent="0.2">
      <c r="A273">
        <v>1982</v>
      </c>
      <c r="B273">
        <v>4</v>
      </c>
      <c r="C273" t="b">
        <v>0</v>
      </c>
      <c r="D273">
        <f>SUMIFS('Hazard Data'!F$14:F$3379,'Hazard Data'!$E$14:$E$3379,'Yearly Data'!$A273,'Hazard Data'!$B$14:$B$3379,'Yearly Data'!$B273, 'Hazard Data'!$J$14:$J$3379,'Yearly Data'!$C273)</f>
        <v>10</v>
      </c>
      <c r="E273">
        <f>SUMIFS('Hazard Data'!G$14:G$3379,'Hazard Data'!$E$14:$E$3379,'Yearly Data'!$A273,'Hazard Data'!$B$14:$B$3379,'Yearly Data'!$B273, 'Hazard Data'!$J$14:$J$3379,'Yearly Data'!$C273)</f>
        <v>0</v>
      </c>
      <c r="F273">
        <f>SUMIFS('Hazard Data'!H$14:H$3379,'Hazard Data'!$E$14:$E$3379,'Yearly Data'!$A273,'Hazard Data'!$B$14:$B$3379,'Yearly Data'!$B273, 'Hazard Data'!$J$14:$J$3379,'Yearly Data'!$C273)</f>
        <v>24</v>
      </c>
      <c r="G273">
        <f>SUMIFS('Hazard Data'!I$14:I$3379,'Hazard Data'!$E$14:$E$3379,'Yearly Data'!$A273,'Hazard Data'!$B$14:$B$3379,'Yearly Data'!$B273, 'Hazard Data'!$J$14:$J$3379,'Yearly Data'!$C273)</f>
        <v>120799</v>
      </c>
    </row>
    <row r="274" spans="1:7" x14ac:dyDescent="0.2">
      <c r="A274">
        <v>1982</v>
      </c>
      <c r="B274">
        <v>5</v>
      </c>
      <c r="C274" t="b">
        <v>1</v>
      </c>
      <c r="D274">
        <f>SUMIFS('Hazard Data'!F$14:F$3379,'Hazard Data'!$E$14:$E$3379,'Yearly Data'!$A274,'Hazard Data'!$B$14:$B$3379,'Yearly Data'!$B274, 'Hazard Data'!$J$14:$J$3379,'Yearly Data'!$C274)</f>
        <v>6</v>
      </c>
      <c r="E274">
        <f>SUMIFS('Hazard Data'!G$14:G$3379,'Hazard Data'!$E$14:$E$3379,'Yearly Data'!$A274,'Hazard Data'!$B$14:$B$3379,'Yearly Data'!$B274, 'Hazard Data'!$J$14:$J$3379,'Yearly Data'!$C274)</f>
        <v>0</v>
      </c>
      <c r="F274">
        <f>SUMIFS('Hazard Data'!H$14:H$3379,'Hazard Data'!$E$14:$E$3379,'Yearly Data'!$A274,'Hazard Data'!$B$14:$B$3379,'Yearly Data'!$B274, 'Hazard Data'!$J$14:$J$3379,'Yearly Data'!$C274)</f>
        <v>2</v>
      </c>
      <c r="G274">
        <f>SUMIFS('Hazard Data'!I$14:I$3379,'Hazard Data'!$E$14:$E$3379,'Yearly Data'!$A274,'Hazard Data'!$B$14:$B$3379,'Yearly Data'!$B274, 'Hazard Data'!$J$14:$J$3379,'Yearly Data'!$C274)</f>
        <v>2098396</v>
      </c>
    </row>
    <row r="275" spans="1:7" x14ac:dyDescent="0.2">
      <c r="A275">
        <v>1982</v>
      </c>
      <c r="B275">
        <v>5</v>
      </c>
      <c r="C275" t="b">
        <v>0</v>
      </c>
      <c r="D275">
        <f>SUMIFS('Hazard Data'!F$14:F$3379,'Hazard Data'!$E$14:$E$3379,'Yearly Data'!$A275,'Hazard Data'!$B$14:$B$3379,'Yearly Data'!$B275, 'Hazard Data'!$J$14:$J$3379,'Yearly Data'!$C275)</f>
        <v>10</v>
      </c>
      <c r="E275">
        <f>SUMIFS('Hazard Data'!G$14:G$3379,'Hazard Data'!$E$14:$E$3379,'Yearly Data'!$A275,'Hazard Data'!$B$14:$B$3379,'Yearly Data'!$B275, 'Hazard Data'!$J$14:$J$3379,'Yearly Data'!$C275)</f>
        <v>0</v>
      </c>
      <c r="F275">
        <f>SUMIFS('Hazard Data'!H$14:H$3379,'Hazard Data'!$E$14:$E$3379,'Yearly Data'!$A275,'Hazard Data'!$B$14:$B$3379,'Yearly Data'!$B275, 'Hazard Data'!$J$14:$J$3379,'Yearly Data'!$C275)</f>
        <v>13</v>
      </c>
      <c r="G275">
        <f>SUMIFS('Hazard Data'!I$14:I$3379,'Hazard Data'!$E$14:$E$3379,'Yearly Data'!$A275,'Hazard Data'!$B$14:$B$3379,'Yearly Data'!$B275, 'Hazard Data'!$J$14:$J$3379,'Yearly Data'!$C275)</f>
        <v>55045</v>
      </c>
    </row>
    <row r="276" spans="1:7" x14ac:dyDescent="0.2">
      <c r="A276">
        <v>1982</v>
      </c>
      <c r="B276">
        <v>6</v>
      </c>
      <c r="C276" t="b">
        <v>1</v>
      </c>
      <c r="D276">
        <f>SUMIFS('Hazard Data'!F$14:F$3379,'Hazard Data'!$E$14:$E$3379,'Yearly Data'!$A276,'Hazard Data'!$B$14:$B$3379,'Yearly Data'!$B276, 'Hazard Data'!$J$14:$J$3379,'Yearly Data'!$C276)</f>
        <v>3</v>
      </c>
      <c r="E276">
        <f>SUMIFS('Hazard Data'!G$14:G$3379,'Hazard Data'!$E$14:$E$3379,'Yearly Data'!$A276,'Hazard Data'!$B$14:$B$3379,'Yearly Data'!$B276, 'Hazard Data'!$J$14:$J$3379,'Yearly Data'!$C276)</f>
        <v>0</v>
      </c>
      <c r="F276">
        <f>SUMIFS('Hazard Data'!H$14:H$3379,'Hazard Data'!$E$14:$E$3379,'Yearly Data'!$A276,'Hazard Data'!$B$14:$B$3379,'Yearly Data'!$B276, 'Hazard Data'!$J$14:$J$3379,'Yearly Data'!$C276)</f>
        <v>2</v>
      </c>
      <c r="G276">
        <f>SUMIFS('Hazard Data'!I$14:I$3379,'Hazard Data'!$E$14:$E$3379,'Yearly Data'!$A276,'Hazard Data'!$B$14:$B$3379,'Yearly Data'!$B276, 'Hazard Data'!$J$14:$J$3379,'Yearly Data'!$C276)</f>
        <v>2111761</v>
      </c>
    </row>
    <row r="277" spans="1:7" x14ac:dyDescent="0.2">
      <c r="A277">
        <v>1982</v>
      </c>
      <c r="B277">
        <v>6</v>
      </c>
      <c r="C277" t="b">
        <v>0</v>
      </c>
      <c r="D277">
        <f>SUMIFS('Hazard Data'!F$14:F$3379,'Hazard Data'!$E$14:$E$3379,'Yearly Data'!$A277,'Hazard Data'!$B$14:$B$3379,'Yearly Data'!$B277, 'Hazard Data'!$J$14:$J$3379,'Yearly Data'!$C277)</f>
        <v>8</v>
      </c>
      <c r="E277">
        <f>SUMIFS('Hazard Data'!G$14:G$3379,'Hazard Data'!$E$14:$E$3379,'Yearly Data'!$A277,'Hazard Data'!$B$14:$B$3379,'Yearly Data'!$B277, 'Hazard Data'!$J$14:$J$3379,'Yearly Data'!$C277)</f>
        <v>0</v>
      </c>
      <c r="F277">
        <f>SUMIFS('Hazard Data'!H$14:H$3379,'Hazard Data'!$E$14:$E$3379,'Yearly Data'!$A277,'Hazard Data'!$B$14:$B$3379,'Yearly Data'!$B277, 'Hazard Data'!$J$14:$J$3379,'Yearly Data'!$C277)</f>
        <v>1</v>
      </c>
      <c r="G277">
        <f>SUMIFS('Hazard Data'!I$14:I$3379,'Hazard Data'!$E$14:$E$3379,'Yearly Data'!$A277,'Hazard Data'!$B$14:$B$3379,'Yearly Data'!$B277, 'Hazard Data'!$J$14:$J$3379,'Yearly Data'!$C277)</f>
        <v>49042</v>
      </c>
    </row>
    <row r="278" spans="1:7" x14ac:dyDescent="0.2">
      <c r="A278">
        <v>1983</v>
      </c>
      <c r="B278">
        <v>1</v>
      </c>
      <c r="C278" t="b">
        <v>1</v>
      </c>
      <c r="D278">
        <f>SUMIFS('Hazard Data'!F$14:F$3379,'Hazard Data'!$E$14:$E$3379,'Yearly Data'!$A278,'Hazard Data'!$B$14:$B$3379,'Yearly Data'!$B278, 'Hazard Data'!$J$14:$J$3379,'Yearly Data'!$C278)</f>
        <v>6</v>
      </c>
      <c r="E278">
        <f>SUMIFS('Hazard Data'!G$14:G$3379,'Hazard Data'!$E$14:$E$3379,'Yearly Data'!$A278,'Hazard Data'!$B$14:$B$3379,'Yearly Data'!$B278, 'Hazard Data'!$J$14:$J$3379,'Yearly Data'!$C278)</f>
        <v>0</v>
      </c>
      <c r="F278">
        <f>SUMIFS('Hazard Data'!H$14:H$3379,'Hazard Data'!$E$14:$E$3379,'Yearly Data'!$A278,'Hazard Data'!$B$14:$B$3379,'Yearly Data'!$B278, 'Hazard Data'!$J$14:$J$3379,'Yearly Data'!$C278)</f>
        <v>0</v>
      </c>
      <c r="G278">
        <f>SUMIFS('Hazard Data'!I$14:I$3379,'Hazard Data'!$E$14:$E$3379,'Yearly Data'!$A278,'Hazard Data'!$B$14:$B$3379,'Yearly Data'!$B278, 'Hazard Data'!$J$14:$J$3379,'Yearly Data'!$C278)</f>
        <v>305221</v>
      </c>
    </row>
    <row r="279" spans="1:7" x14ac:dyDescent="0.2">
      <c r="A279">
        <v>1983</v>
      </c>
      <c r="B279">
        <v>1</v>
      </c>
      <c r="C279" t="b">
        <v>0</v>
      </c>
      <c r="D279">
        <f>SUMIFS('Hazard Data'!F$14:F$3379,'Hazard Data'!$E$14:$E$3379,'Yearly Data'!$A279,'Hazard Data'!$B$14:$B$3379,'Yearly Data'!$B279, 'Hazard Data'!$J$14:$J$3379,'Yearly Data'!$C279)</f>
        <v>12</v>
      </c>
      <c r="E279">
        <f>SUMIFS('Hazard Data'!G$14:G$3379,'Hazard Data'!$E$14:$E$3379,'Yearly Data'!$A279,'Hazard Data'!$B$14:$B$3379,'Yearly Data'!$B279, 'Hazard Data'!$J$14:$J$3379,'Yearly Data'!$C279)</f>
        <v>8</v>
      </c>
      <c r="F279">
        <f>SUMIFS('Hazard Data'!H$14:H$3379,'Hazard Data'!$E$14:$E$3379,'Yearly Data'!$A279,'Hazard Data'!$B$14:$B$3379,'Yearly Data'!$B279, 'Hazard Data'!$J$14:$J$3379,'Yearly Data'!$C279)</f>
        <v>0</v>
      </c>
      <c r="G279">
        <f>SUMIFS('Hazard Data'!I$14:I$3379,'Hazard Data'!$E$14:$E$3379,'Yearly Data'!$A279,'Hazard Data'!$B$14:$B$3379,'Yearly Data'!$B279, 'Hazard Data'!$J$14:$J$3379,'Yearly Data'!$C279)</f>
        <v>378179</v>
      </c>
    </row>
    <row r="280" spans="1:7" x14ac:dyDescent="0.2">
      <c r="A280">
        <v>1983</v>
      </c>
      <c r="B280">
        <v>2</v>
      </c>
      <c r="C280" t="b">
        <v>1</v>
      </c>
      <c r="D280">
        <f>SUMIFS('Hazard Data'!F$14:F$3379,'Hazard Data'!$E$14:$E$3379,'Yearly Data'!$A280,'Hazard Data'!$B$14:$B$3379,'Yearly Data'!$B280, 'Hazard Data'!$J$14:$J$3379,'Yearly Data'!$C280)</f>
        <v>23</v>
      </c>
      <c r="E280">
        <f>SUMIFS('Hazard Data'!G$14:G$3379,'Hazard Data'!$E$14:$E$3379,'Yearly Data'!$A280,'Hazard Data'!$B$14:$B$3379,'Yearly Data'!$B280, 'Hazard Data'!$J$14:$J$3379,'Yearly Data'!$C280)</f>
        <v>0</v>
      </c>
      <c r="F280">
        <f>SUMIFS('Hazard Data'!H$14:H$3379,'Hazard Data'!$E$14:$E$3379,'Yearly Data'!$A280,'Hazard Data'!$B$14:$B$3379,'Yearly Data'!$B280, 'Hazard Data'!$J$14:$J$3379,'Yearly Data'!$C280)</f>
        <v>12</v>
      </c>
      <c r="G280">
        <f>SUMIFS('Hazard Data'!I$14:I$3379,'Hazard Data'!$E$14:$E$3379,'Yearly Data'!$A280,'Hazard Data'!$B$14:$B$3379,'Yearly Data'!$B280, 'Hazard Data'!$J$14:$J$3379,'Yearly Data'!$C280)</f>
        <v>3257320</v>
      </c>
    </row>
    <row r="281" spans="1:7" x14ac:dyDescent="0.2">
      <c r="A281">
        <v>1983</v>
      </c>
      <c r="B281">
        <v>2</v>
      </c>
      <c r="C281" t="b">
        <v>0</v>
      </c>
      <c r="D281">
        <f>SUMIFS('Hazard Data'!F$14:F$3379,'Hazard Data'!$E$14:$E$3379,'Yearly Data'!$A281,'Hazard Data'!$B$14:$B$3379,'Yearly Data'!$B281, 'Hazard Data'!$J$14:$J$3379,'Yearly Data'!$C281)</f>
        <v>8</v>
      </c>
      <c r="E281">
        <f>SUMIFS('Hazard Data'!G$14:G$3379,'Hazard Data'!$E$14:$E$3379,'Yearly Data'!$A281,'Hazard Data'!$B$14:$B$3379,'Yearly Data'!$B281, 'Hazard Data'!$J$14:$J$3379,'Yearly Data'!$C281)</f>
        <v>7</v>
      </c>
      <c r="F281">
        <f>SUMIFS('Hazard Data'!H$14:H$3379,'Hazard Data'!$E$14:$E$3379,'Yearly Data'!$A281,'Hazard Data'!$B$14:$B$3379,'Yearly Data'!$B281, 'Hazard Data'!$J$14:$J$3379,'Yearly Data'!$C281)</f>
        <v>0</v>
      </c>
      <c r="G281">
        <f>SUMIFS('Hazard Data'!I$14:I$3379,'Hazard Data'!$E$14:$E$3379,'Yearly Data'!$A281,'Hazard Data'!$B$14:$B$3379,'Yearly Data'!$B281, 'Hazard Data'!$J$14:$J$3379,'Yearly Data'!$C281)</f>
        <v>212398</v>
      </c>
    </row>
    <row r="282" spans="1:7" x14ac:dyDescent="0.2">
      <c r="A282">
        <v>1983</v>
      </c>
      <c r="B282">
        <v>3</v>
      </c>
      <c r="C282" t="b">
        <v>1</v>
      </c>
      <c r="D282">
        <f>SUMIFS('Hazard Data'!F$14:F$3379,'Hazard Data'!$E$14:$E$3379,'Yearly Data'!$A282,'Hazard Data'!$B$14:$B$3379,'Yearly Data'!$B282, 'Hazard Data'!$J$14:$J$3379,'Yearly Data'!$C282)</f>
        <v>5</v>
      </c>
      <c r="E282">
        <f>SUMIFS('Hazard Data'!G$14:G$3379,'Hazard Data'!$E$14:$E$3379,'Yearly Data'!$A282,'Hazard Data'!$B$14:$B$3379,'Yearly Data'!$B282, 'Hazard Data'!$J$14:$J$3379,'Yearly Data'!$C282)</f>
        <v>0</v>
      </c>
      <c r="F282">
        <f>SUMIFS('Hazard Data'!H$14:H$3379,'Hazard Data'!$E$14:$E$3379,'Yearly Data'!$A282,'Hazard Data'!$B$14:$B$3379,'Yearly Data'!$B282, 'Hazard Data'!$J$14:$J$3379,'Yearly Data'!$C282)</f>
        <v>0</v>
      </c>
      <c r="G282">
        <f>SUMIFS('Hazard Data'!I$14:I$3379,'Hazard Data'!$E$14:$E$3379,'Yearly Data'!$A282,'Hazard Data'!$B$14:$B$3379,'Yearly Data'!$B282, 'Hazard Data'!$J$14:$J$3379,'Yearly Data'!$C282)</f>
        <v>276454</v>
      </c>
    </row>
    <row r="283" spans="1:7" x14ac:dyDescent="0.2">
      <c r="A283">
        <v>1983</v>
      </c>
      <c r="B283">
        <v>3</v>
      </c>
      <c r="C283" t="b">
        <v>0</v>
      </c>
      <c r="D283">
        <f>SUMIFS('Hazard Data'!F$14:F$3379,'Hazard Data'!$E$14:$E$3379,'Yearly Data'!$A283,'Hazard Data'!$B$14:$B$3379,'Yearly Data'!$B283, 'Hazard Data'!$J$14:$J$3379,'Yearly Data'!$C283)</f>
        <v>11</v>
      </c>
      <c r="E283">
        <f>SUMIFS('Hazard Data'!G$14:G$3379,'Hazard Data'!$E$14:$E$3379,'Yearly Data'!$A283,'Hazard Data'!$B$14:$B$3379,'Yearly Data'!$B283, 'Hazard Data'!$J$14:$J$3379,'Yearly Data'!$C283)</f>
        <v>9</v>
      </c>
      <c r="F283">
        <f>SUMIFS('Hazard Data'!H$14:H$3379,'Hazard Data'!$E$14:$E$3379,'Yearly Data'!$A283,'Hazard Data'!$B$14:$B$3379,'Yearly Data'!$B283, 'Hazard Data'!$J$14:$J$3379,'Yearly Data'!$C283)</f>
        <v>25</v>
      </c>
      <c r="G283">
        <f>SUMIFS('Hazard Data'!I$14:I$3379,'Hazard Data'!$E$14:$E$3379,'Yearly Data'!$A283,'Hazard Data'!$B$14:$B$3379,'Yearly Data'!$B283, 'Hazard Data'!$J$14:$J$3379,'Yearly Data'!$C283)</f>
        <v>304281</v>
      </c>
    </row>
    <row r="284" spans="1:7" x14ac:dyDescent="0.2">
      <c r="A284">
        <v>1983</v>
      </c>
      <c r="B284">
        <v>4</v>
      </c>
      <c r="C284" t="b">
        <v>1</v>
      </c>
      <c r="D284">
        <f>SUMIFS('Hazard Data'!F$14:F$3379,'Hazard Data'!$E$14:$E$3379,'Yearly Data'!$A284,'Hazard Data'!$B$14:$B$3379,'Yearly Data'!$B284, 'Hazard Data'!$J$14:$J$3379,'Yearly Data'!$C284)</f>
        <v>9</v>
      </c>
      <c r="E284">
        <f>SUMIFS('Hazard Data'!G$14:G$3379,'Hazard Data'!$E$14:$E$3379,'Yearly Data'!$A284,'Hazard Data'!$B$14:$B$3379,'Yearly Data'!$B284, 'Hazard Data'!$J$14:$J$3379,'Yearly Data'!$C284)</f>
        <v>0</v>
      </c>
      <c r="F284">
        <f>SUMIFS('Hazard Data'!H$14:H$3379,'Hazard Data'!$E$14:$E$3379,'Yearly Data'!$A284,'Hazard Data'!$B$14:$B$3379,'Yearly Data'!$B284, 'Hazard Data'!$J$14:$J$3379,'Yearly Data'!$C284)</f>
        <v>23</v>
      </c>
      <c r="G284">
        <f>SUMIFS('Hazard Data'!I$14:I$3379,'Hazard Data'!$E$14:$E$3379,'Yearly Data'!$A284,'Hazard Data'!$B$14:$B$3379,'Yearly Data'!$B284, 'Hazard Data'!$J$14:$J$3379,'Yearly Data'!$C284)</f>
        <v>3053933</v>
      </c>
    </row>
    <row r="285" spans="1:7" x14ac:dyDescent="0.2">
      <c r="A285">
        <v>1983</v>
      </c>
      <c r="B285">
        <v>4</v>
      </c>
      <c r="C285" t="b">
        <v>0</v>
      </c>
      <c r="D285">
        <f>SUMIFS('Hazard Data'!F$14:F$3379,'Hazard Data'!$E$14:$E$3379,'Yearly Data'!$A285,'Hazard Data'!$B$14:$B$3379,'Yearly Data'!$B285, 'Hazard Data'!$J$14:$J$3379,'Yearly Data'!$C285)</f>
        <v>12</v>
      </c>
      <c r="E285">
        <f>SUMIFS('Hazard Data'!G$14:G$3379,'Hazard Data'!$E$14:$E$3379,'Yearly Data'!$A285,'Hazard Data'!$B$14:$B$3379,'Yearly Data'!$B285, 'Hazard Data'!$J$14:$J$3379,'Yearly Data'!$C285)</f>
        <v>7</v>
      </c>
      <c r="F285">
        <f>SUMIFS('Hazard Data'!H$14:H$3379,'Hazard Data'!$E$14:$E$3379,'Yearly Data'!$A285,'Hazard Data'!$B$14:$B$3379,'Yearly Data'!$B285, 'Hazard Data'!$J$14:$J$3379,'Yearly Data'!$C285)</f>
        <v>12</v>
      </c>
      <c r="G285">
        <f>SUMIFS('Hazard Data'!I$14:I$3379,'Hazard Data'!$E$14:$E$3379,'Yearly Data'!$A285,'Hazard Data'!$B$14:$B$3379,'Yearly Data'!$B285, 'Hazard Data'!$J$14:$J$3379,'Yearly Data'!$C285)</f>
        <v>1146953</v>
      </c>
    </row>
    <row r="286" spans="1:7" x14ac:dyDescent="0.2">
      <c r="A286">
        <v>1983</v>
      </c>
      <c r="B286">
        <v>5</v>
      </c>
      <c r="C286" t="b">
        <v>1</v>
      </c>
      <c r="D286">
        <f>SUMIFS('Hazard Data'!F$14:F$3379,'Hazard Data'!$E$14:$E$3379,'Yearly Data'!$A286,'Hazard Data'!$B$14:$B$3379,'Yearly Data'!$B286, 'Hazard Data'!$J$14:$J$3379,'Yearly Data'!$C286)</f>
        <v>6</v>
      </c>
      <c r="E286">
        <f>SUMIFS('Hazard Data'!G$14:G$3379,'Hazard Data'!$E$14:$E$3379,'Yearly Data'!$A286,'Hazard Data'!$B$14:$B$3379,'Yearly Data'!$B286, 'Hazard Data'!$J$14:$J$3379,'Yearly Data'!$C286)</f>
        <v>0</v>
      </c>
      <c r="F286">
        <f>SUMIFS('Hazard Data'!H$14:H$3379,'Hazard Data'!$E$14:$E$3379,'Yearly Data'!$A286,'Hazard Data'!$B$14:$B$3379,'Yearly Data'!$B286, 'Hazard Data'!$J$14:$J$3379,'Yearly Data'!$C286)</f>
        <v>0</v>
      </c>
      <c r="G286">
        <f>SUMIFS('Hazard Data'!I$14:I$3379,'Hazard Data'!$E$14:$E$3379,'Yearly Data'!$A286,'Hazard Data'!$B$14:$B$3379,'Yearly Data'!$B286, 'Hazard Data'!$J$14:$J$3379,'Yearly Data'!$C286)</f>
        <v>264969</v>
      </c>
    </row>
    <row r="287" spans="1:7" x14ac:dyDescent="0.2">
      <c r="A287">
        <v>1983</v>
      </c>
      <c r="B287">
        <v>5</v>
      </c>
      <c r="C287" t="b">
        <v>0</v>
      </c>
      <c r="D287">
        <f>SUMIFS('Hazard Data'!F$14:F$3379,'Hazard Data'!$E$14:$E$3379,'Yearly Data'!$A287,'Hazard Data'!$B$14:$B$3379,'Yearly Data'!$B287, 'Hazard Data'!$J$14:$J$3379,'Yearly Data'!$C287)</f>
        <v>11</v>
      </c>
      <c r="E287">
        <f>SUMIFS('Hazard Data'!G$14:G$3379,'Hazard Data'!$E$14:$E$3379,'Yearly Data'!$A287,'Hazard Data'!$B$14:$B$3379,'Yearly Data'!$B287, 'Hazard Data'!$J$14:$J$3379,'Yearly Data'!$C287)</f>
        <v>21</v>
      </c>
      <c r="F287">
        <f>SUMIFS('Hazard Data'!H$14:H$3379,'Hazard Data'!$E$14:$E$3379,'Yearly Data'!$A287,'Hazard Data'!$B$14:$B$3379,'Yearly Data'!$B287, 'Hazard Data'!$J$14:$J$3379,'Yearly Data'!$C287)</f>
        <v>0</v>
      </c>
      <c r="G287">
        <f>SUMIFS('Hazard Data'!I$14:I$3379,'Hazard Data'!$E$14:$E$3379,'Yearly Data'!$A287,'Hazard Data'!$B$14:$B$3379,'Yearly Data'!$B287, 'Hazard Data'!$J$14:$J$3379,'Yearly Data'!$C287)</f>
        <v>344228</v>
      </c>
    </row>
    <row r="288" spans="1:7" x14ac:dyDescent="0.2">
      <c r="A288">
        <v>1983</v>
      </c>
      <c r="B288">
        <v>6</v>
      </c>
      <c r="C288" t="b">
        <v>1</v>
      </c>
      <c r="D288">
        <f>SUMIFS('Hazard Data'!F$14:F$3379,'Hazard Data'!$E$14:$E$3379,'Yearly Data'!$A288,'Hazard Data'!$B$14:$B$3379,'Yearly Data'!$B288, 'Hazard Data'!$J$14:$J$3379,'Yearly Data'!$C288)</f>
        <v>4</v>
      </c>
      <c r="E288">
        <f>SUMIFS('Hazard Data'!G$14:G$3379,'Hazard Data'!$E$14:$E$3379,'Yearly Data'!$A288,'Hazard Data'!$B$14:$B$3379,'Yearly Data'!$B288, 'Hazard Data'!$J$14:$J$3379,'Yearly Data'!$C288)</f>
        <v>0</v>
      </c>
      <c r="F288">
        <f>SUMIFS('Hazard Data'!H$14:H$3379,'Hazard Data'!$E$14:$E$3379,'Yearly Data'!$A288,'Hazard Data'!$B$14:$B$3379,'Yearly Data'!$B288, 'Hazard Data'!$J$14:$J$3379,'Yearly Data'!$C288)</f>
        <v>0</v>
      </c>
      <c r="G288">
        <f>SUMIFS('Hazard Data'!I$14:I$3379,'Hazard Data'!$E$14:$E$3379,'Yearly Data'!$A288,'Hazard Data'!$B$14:$B$3379,'Yearly Data'!$B288, 'Hazard Data'!$J$14:$J$3379,'Yearly Data'!$C288)</f>
        <v>238503</v>
      </c>
    </row>
    <row r="289" spans="1:7" x14ac:dyDescent="0.2">
      <c r="A289">
        <v>1983</v>
      </c>
      <c r="B289">
        <v>6</v>
      </c>
      <c r="C289" t="b">
        <v>0</v>
      </c>
      <c r="D289">
        <f>SUMIFS('Hazard Data'!F$14:F$3379,'Hazard Data'!$E$14:$E$3379,'Yearly Data'!$A289,'Hazard Data'!$B$14:$B$3379,'Yearly Data'!$B289, 'Hazard Data'!$J$14:$J$3379,'Yearly Data'!$C289)</f>
        <v>8</v>
      </c>
      <c r="E289">
        <f>SUMIFS('Hazard Data'!G$14:G$3379,'Hazard Data'!$E$14:$E$3379,'Yearly Data'!$A289,'Hazard Data'!$B$14:$B$3379,'Yearly Data'!$B289, 'Hazard Data'!$J$14:$J$3379,'Yearly Data'!$C289)</f>
        <v>8</v>
      </c>
      <c r="F289">
        <f>SUMIFS('Hazard Data'!H$14:H$3379,'Hazard Data'!$E$14:$E$3379,'Yearly Data'!$A289,'Hazard Data'!$B$14:$B$3379,'Yearly Data'!$B289, 'Hazard Data'!$J$14:$J$3379,'Yearly Data'!$C289)</f>
        <v>0</v>
      </c>
      <c r="G289">
        <f>SUMIFS('Hazard Data'!I$14:I$3379,'Hazard Data'!$E$14:$E$3379,'Yearly Data'!$A289,'Hazard Data'!$B$14:$B$3379,'Yearly Data'!$B289, 'Hazard Data'!$J$14:$J$3379,'Yearly Data'!$C289)</f>
        <v>243237</v>
      </c>
    </row>
    <row r="290" spans="1:7" x14ac:dyDescent="0.2">
      <c r="A290">
        <v>1984</v>
      </c>
      <c r="B290">
        <v>1</v>
      </c>
      <c r="C290" t="b">
        <v>1</v>
      </c>
      <c r="D290">
        <f>SUMIFS('Hazard Data'!F$14:F$3379,'Hazard Data'!$E$14:$E$3379,'Yearly Data'!$A290,'Hazard Data'!$B$14:$B$3379,'Yearly Data'!$B290, 'Hazard Data'!$J$14:$J$3379,'Yearly Data'!$C290)</f>
        <v>14</v>
      </c>
      <c r="E290">
        <f>SUMIFS('Hazard Data'!G$14:G$3379,'Hazard Data'!$E$14:$E$3379,'Yearly Data'!$A290,'Hazard Data'!$B$14:$B$3379,'Yearly Data'!$B290, 'Hazard Data'!$J$14:$J$3379,'Yearly Data'!$C290)</f>
        <v>0</v>
      </c>
      <c r="F290">
        <f>SUMIFS('Hazard Data'!H$14:H$3379,'Hazard Data'!$E$14:$E$3379,'Yearly Data'!$A290,'Hazard Data'!$B$14:$B$3379,'Yearly Data'!$B290, 'Hazard Data'!$J$14:$J$3379,'Yearly Data'!$C290)</f>
        <v>26</v>
      </c>
      <c r="G290">
        <f>SUMIFS('Hazard Data'!I$14:I$3379,'Hazard Data'!$E$14:$E$3379,'Yearly Data'!$A290,'Hazard Data'!$B$14:$B$3379,'Yearly Data'!$B290, 'Hazard Data'!$J$14:$J$3379,'Yearly Data'!$C290)</f>
        <v>1146171</v>
      </c>
    </row>
    <row r="291" spans="1:7" x14ac:dyDescent="0.2">
      <c r="A291">
        <v>1984</v>
      </c>
      <c r="B291">
        <v>1</v>
      </c>
      <c r="C291" t="b">
        <v>0</v>
      </c>
      <c r="D291">
        <f>SUMIFS('Hazard Data'!F$14:F$3379,'Hazard Data'!$E$14:$E$3379,'Yearly Data'!$A291,'Hazard Data'!$B$14:$B$3379,'Yearly Data'!$B291, 'Hazard Data'!$J$14:$J$3379,'Yearly Data'!$C291)</f>
        <v>32</v>
      </c>
      <c r="E291">
        <f>SUMIFS('Hazard Data'!G$14:G$3379,'Hazard Data'!$E$14:$E$3379,'Yearly Data'!$A291,'Hazard Data'!$B$14:$B$3379,'Yearly Data'!$B291, 'Hazard Data'!$J$14:$J$3379,'Yearly Data'!$C291)</f>
        <v>0</v>
      </c>
      <c r="F291">
        <f>SUMIFS('Hazard Data'!H$14:H$3379,'Hazard Data'!$E$14:$E$3379,'Yearly Data'!$A291,'Hazard Data'!$B$14:$B$3379,'Yearly Data'!$B291, 'Hazard Data'!$J$14:$J$3379,'Yearly Data'!$C291)</f>
        <v>0</v>
      </c>
      <c r="G291">
        <f>SUMIFS('Hazard Data'!I$14:I$3379,'Hazard Data'!$E$14:$E$3379,'Yearly Data'!$A291,'Hazard Data'!$B$14:$B$3379,'Yearly Data'!$B291, 'Hazard Data'!$J$14:$J$3379,'Yearly Data'!$C291)</f>
        <v>1633337</v>
      </c>
    </row>
    <row r="292" spans="1:7" x14ac:dyDescent="0.2">
      <c r="A292">
        <v>1984</v>
      </c>
      <c r="B292">
        <v>2</v>
      </c>
      <c r="C292" t="b">
        <v>1</v>
      </c>
      <c r="D292">
        <f>SUMIFS('Hazard Data'!F$14:F$3379,'Hazard Data'!$E$14:$E$3379,'Yearly Data'!$A292,'Hazard Data'!$B$14:$B$3379,'Yearly Data'!$B292, 'Hazard Data'!$J$14:$J$3379,'Yearly Data'!$C292)</f>
        <v>23</v>
      </c>
      <c r="E292">
        <f>SUMIFS('Hazard Data'!G$14:G$3379,'Hazard Data'!$E$14:$E$3379,'Yearly Data'!$A292,'Hazard Data'!$B$14:$B$3379,'Yearly Data'!$B292, 'Hazard Data'!$J$14:$J$3379,'Yearly Data'!$C292)</f>
        <v>0</v>
      </c>
      <c r="F292">
        <f>SUMIFS('Hazard Data'!H$14:H$3379,'Hazard Data'!$E$14:$E$3379,'Yearly Data'!$A292,'Hazard Data'!$B$14:$B$3379,'Yearly Data'!$B292, 'Hazard Data'!$J$14:$J$3379,'Yearly Data'!$C292)</f>
        <v>92</v>
      </c>
      <c r="G292">
        <f>SUMIFS('Hazard Data'!I$14:I$3379,'Hazard Data'!$E$14:$E$3379,'Yearly Data'!$A292,'Hazard Data'!$B$14:$B$3379,'Yearly Data'!$B292, 'Hazard Data'!$J$14:$J$3379,'Yearly Data'!$C292)</f>
        <v>2296983</v>
      </c>
    </row>
    <row r="293" spans="1:7" x14ac:dyDescent="0.2">
      <c r="A293">
        <v>1984</v>
      </c>
      <c r="B293">
        <v>2</v>
      </c>
      <c r="C293" t="b">
        <v>0</v>
      </c>
      <c r="D293">
        <f>SUMIFS('Hazard Data'!F$14:F$3379,'Hazard Data'!$E$14:$E$3379,'Yearly Data'!$A293,'Hazard Data'!$B$14:$B$3379,'Yearly Data'!$B293, 'Hazard Data'!$J$14:$J$3379,'Yearly Data'!$C293)</f>
        <v>24</v>
      </c>
      <c r="E293">
        <f>SUMIFS('Hazard Data'!G$14:G$3379,'Hazard Data'!$E$14:$E$3379,'Yearly Data'!$A293,'Hazard Data'!$B$14:$B$3379,'Yearly Data'!$B293, 'Hazard Data'!$J$14:$J$3379,'Yearly Data'!$C293)</f>
        <v>0</v>
      </c>
      <c r="F293">
        <f>SUMIFS('Hazard Data'!H$14:H$3379,'Hazard Data'!$E$14:$E$3379,'Yearly Data'!$A293,'Hazard Data'!$B$14:$B$3379,'Yearly Data'!$B293, 'Hazard Data'!$J$14:$J$3379,'Yearly Data'!$C293)</f>
        <v>0</v>
      </c>
      <c r="G293">
        <f>SUMIFS('Hazard Data'!I$14:I$3379,'Hazard Data'!$E$14:$E$3379,'Yearly Data'!$A293,'Hazard Data'!$B$14:$B$3379,'Yearly Data'!$B293, 'Hazard Data'!$J$14:$J$3379,'Yearly Data'!$C293)</f>
        <v>44017</v>
      </c>
    </row>
    <row r="294" spans="1:7" x14ac:dyDescent="0.2">
      <c r="A294">
        <v>1984</v>
      </c>
      <c r="B294">
        <v>3</v>
      </c>
      <c r="C294" t="b">
        <v>1</v>
      </c>
      <c r="D294">
        <f>SUMIFS('Hazard Data'!F$14:F$3379,'Hazard Data'!$E$14:$E$3379,'Yearly Data'!$A294,'Hazard Data'!$B$14:$B$3379,'Yearly Data'!$B294, 'Hazard Data'!$J$14:$J$3379,'Yearly Data'!$C294)</f>
        <v>7</v>
      </c>
      <c r="E294">
        <f>SUMIFS('Hazard Data'!G$14:G$3379,'Hazard Data'!$E$14:$E$3379,'Yearly Data'!$A294,'Hazard Data'!$B$14:$B$3379,'Yearly Data'!$B294, 'Hazard Data'!$J$14:$J$3379,'Yearly Data'!$C294)</f>
        <v>0</v>
      </c>
      <c r="F294">
        <f>SUMIFS('Hazard Data'!H$14:H$3379,'Hazard Data'!$E$14:$E$3379,'Yearly Data'!$A294,'Hazard Data'!$B$14:$B$3379,'Yearly Data'!$B294, 'Hazard Data'!$J$14:$J$3379,'Yearly Data'!$C294)</f>
        <v>76</v>
      </c>
      <c r="G294">
        <f>SUMIFS('Hazard Data'!I$14:I$3379,'Hazard Data'!$E$14:$E$3379,'Yearly Data'!$A294,'Hazard Data'!$B$14:$B$3379,'Yearly Data'!$B294, 'Hazard Data'!$J$14:$J$3379,'Yearly Data'!$C294)</f>
        <v>1327638</v>
      </c>
    </row>
    <row r="295" spans="1:7" x14ac:dyDescent="0.2">
      <c r="A295">
        <v>1984</v>
      </c>
      <c r="B295">
        <v>3</v>
      </c>
      <c r="C295" t="b">
        <v>0</v>
      </c>
      <c r="D295">
        <f>SUMIFS('Hazard Data'!F$14:F$3379,'Hazard Data'!$E$14:$E$3379,'Yearly Data'!$A295,'Hazard Data'!$B$14:$B$3379,'Yearly Data'!$B295, 'Hazard Data'!$J$14:$J$3379,'Yearly Data'!$C295)</f>
        <v>31</v>
      </c>
      <c r="E295">
        <f>SUMIFS('Hazard Data'!G$14:G$3379,'Hazard Data'!$E$14:$E$3379,'Yearly Data'!$A295,'Hazard Data'!$B$14:$B$3379,'Yearly Data'!$B295, 'Hazard Data'!$J$14:$J$3379,'Yearly Data'!$C295)</f>
        <v>0</v>
      </c>
      <c r="F295">
        <f>SUMIFS('Hazard Data'!H$14:H$3379,'Hazard Data'!$E$14:$E$3379,'Yearly Data'!$A295,'Hazard Data'!$B$14:$B$3379,'Yearly Data'!$B295, 'Hazard Data'!$J$14:$J$3379,'Yearly Data'!$C295)</f>
        <v>22</v>
      </c>
      <c r="G295">
        <f>SUMIFS('Hazard Data'!I$14:I$3379,'Hazard Data'!$E$14:$E$3379,'Yearly Data'!$A295,'Hazard Data'!$B$14:$B$3379,'Yearly Data'!$B295, 'Hazard Data'!$J$14:$J$3379,'Yearly Data'!$C295)</f>
        <v>625436</v>
      </c>
    </row>
    <row r="296" spans="1:7" x14ac:dyDescent="0.2">
      <c r="A296">
        <v>1984</v>
      </c>
      <c r="B296">
        <v>4</v>
      </c>
      <c r="C296" t="b">
        <v>1</v>
      </c>
      <c r="D296">
        <f>SUMIFS('Hazard Data'!F$14:F$3379,'Hazard Data'!$E$14:$E$3379,'Yearly Data'!$A296,'Hazard Data'!$B$14:$B$3379,'Yearly Data'!$B296, 'Hazard Data'!$J$14:$J$3379,'Yearly Data'!$C296)</f>
        <v>9</v>
      </c>
      <c r="E296">
        <f>SUMIFS('Hazard Data'!G$14:G$3379,'Hazard Data'!$E$14:$E$3379,'Yearly Data'!$A296,'Hazard Data'!$B$14:$B$3379,'Yearly Data'!$B296, 'Hazard Data'!$J$14:$J$3379,'Yearly Data'!$C296)</f>
        <v>11</v>
      </c>
      <c r="F296">
        <f>SUMIFS('Hazard Data'!H$14:H$3379,'Hazard Data'!$E$14:$E$3379,'Yearly Data'!$A296,'Hazard Data'!$B$14:$B$3379,'Yearly Data'!$B296, 'Hazard Data'!$J$14:$J$3379,'Yearly Data'!$C296)</f>
        <v>1</v>
      </c>
      <c r="G296">
        <f>SUMIFS('Hazard Data'!I$14:I$3379,'Hazard Data'!$E$14:$E$3379,'Yearly Data'!$A296,'Hazard Data'!$B$14:$B$3379,'Yearly Data'!$B296, 'Hazard Data'!$J$14:$J$3379,'Yearly Data'!$C296)</f>
        <v>2476410</v>
      </c>
    </row>
    <row r="297" spans="1:7" x14ac:dyDescent="0.2">
      <c r="A297">
        <v>1984</v>
      </c>
      <c r="B297">
        <v>4</v>
      </c>
      <c r="C297" t="b">
        <v>0</v>
      </c>
      <c r="D297">
        <f>SUMIFS('Hazard Data'!F$14:F$3379,'Hazard Data'!$E$14:$E$3379,'Yearly Data'!$A297,'Hazard Data'!$B$14:$B$3379,'Yearly Data'!$B297, 'Hazard Data'!$J$14:$J$3379,'Yearly Data'!$C297)</f>
        <v>25</v>
      </c>
      <c r="E297">
        <f>SUMIFS('Hazard Data'!G$14:G$3379,'Hazard Data'!$E$14:$E$3379,'Yearly Data'!$A297,'Hazard Data'!$B$14:$B$3379,'Yearly Data'!$B297, 'Hazard Data'!$J$14:$J$3379,'Yearly Data'!$C297)</f>
        <v>0</v>
      </c>
      <c r="F297">
        <f>SUMIFS('Hazard Data'!H$14:H$3379,'Hazard Data'!$E$14:$E$3379,'Yearly Data'!$A297,'Hazard Data'!$B$14:$B$3379,'Yearly Data'!$B297, 'Hazard Data'!$J$14:$J$3379,'Yearly Data'!$C297)</f>
        <v>0</v>
      </c>
      <c r="G297">
        <f>SUMIFS('Hazard Data'!I$14:I$3379,'Hazard Data'!$E$14:$E$3379,'Yearly Data'!$A297,'Hazard Data'!$B$14:$B$3379,'Yearly Data'!$B297, 'Hazard Data'!$J$14:$J$3379,'Yearly Data'!$C297)</f>
        <v>99816</v>
      </c>
    </row>
    <row r="298" spans="1:7" x14ac:dyDescent="0.2">
      <c r="A298">
        <v>1984</v>
      </c>
      <c r="B298">
        <v>5</v>
      </c>
      <c r="C298" t="b">
        <v>1</v>
      </c>
      <c r="D298">
        <f>SUMIFS('Hazard Data'!F$14:F$3379,'Hazard Data'!$E$14:$E$3379,'Yearly Data'!$A298,'Hazard Data'!$B$14:$B$3379,'Yearly Data'!$B298, 'Hazard Data'!$J$14:$J$3379,'Yearly Data'!$C298)</f>
        <v>5</v>
      </c>
      <c r="E298">
        <f>SUMIFS('Hazard Data'!G$14:G$3379,'Hazard Data'!$E$14:$E$3379,'Yearly Data'!$A298,'Hazard Data'!$B$14:$B$3379,'Yearly Data'!$B298, 'Hazard Data'!$J$14:$J$3379,'Yearly Data'!$C298)</f>
        <v>0</v>
      </c>
      <c r="F298">
        <f>SUMIFS('Hazard Data'!H$14:H$3379,'Hazard Data'!$E$14:$E$3379,'Yearly Data'!$A298,'Hazard Data'!$B$14:$B$3379,'Yearly Data'!$B298, 'Hazard Data'!$J$14:$J$3379,'Yearly Data'!$C298)</f>
        <v>1</v>
      </c>
      <c r="G298">
        <f>SUMIFS('Hazard Data'!I$14:I$3379,'Hazard Data'!$E$14:$E$3379,'Yearly Data'!$A298,'Hazard Data'!$B$14:$B$3379,'Yearly Data'!$B298, 'Hazard Data'!$J$14:$J$3379,'Yearly Data'!$C298)</f>
        <v>947775</v>
      </c>
    </row>
    <row r="299" spans="1:7" x14ac:dyDescent="0.2">
      <c r="A299">
        <v>1984</v>
      </c>
      <c r="B299">
        <v>5</v>
      </c>
      <c r="C299" t="b">
        <v>0</v>
      </c>
      <c r="D299">
        <f>SUMIFS('Hazard Data'!F$14:F$3379,'Hazard Data'!$E$14:$E$3379,'Yearly Data'!$A299,'Hazard Data'!$B$14:$B$3379,'Yearly Data'!$B299, 'Hazard Data'!$J$14:$J$3379,'Yearly Data'!$C299)</f>
        <v>29</v>
      </c>
      <c r="E299">
        <f>SUMIFS('Hazard Data'!G$14:G$3379,'Hazard Data'!$E$14:$E$3379,'Yearly Data'!$A299,'Hazard Data'!$B$14:$B$3379,'Yearly Data'!$B299, 'Hazard Data'!$J$14:$J$3379,'Yearly Data'!$C299)</f>
        <v>0</v>
      </c>
      <c r="F299">
        <f>SUMIFS('Hazard Data'!H$14:H$3379,'Hazard Data'!$E$14:$E$3379,'Yearly Data'!$A299,'Hazard Data'!$B$14:$B$3379,'Yearly Data'!$B299, 'Hazard Data'!$J$14:$J$3379,'Yearly Data'!$C299)</f>
        <v>0</v>
      </c>
      <c r="G299">
        <f>SUMIFS('Hazard Data'!I$14:I$3379,'Hazard Data'!$E$14:$E$3379,'Yearly Data'!$A299,'Hazard Data'!$B$14:$B$3379,'Yearly Data'!$B299, 'Hazard Data'!$J$14:$J$3379,'Yearly Data'!$C299)</f>
        <v>979981</v>
      </c>
    </row>
    <row r="300" spans="1:7" x14ac:dyDescent="0.2">
      <c r="A300">
        <v>1984</v>
      </c>
      <c r="B300">
        <v>6</v>
      </c>
      <c r="C300" t="b">
        <v>1</v>
      </c>
      <c r="D300">
        <f>SUMIFS('Hazard Data'!F$14:F$3379,'Hazard Data'!$E$14:$E$3379,'Yearly Data'!$A300,'Hazard Data'!$B$14:$B$3379,'Yearly Data'!$B300, 'Hazard Data'!$J$14:$J$3379,'Yearly Data'!$C300)</f>
        <v>3</v>
      </c>
      <c r="E300">
        <f>SUMIFS('Hazard Data'!G$14:G$3379,'Hazard Data'!$E$14:$E$3379,'Yearly Data'!$A300,'Hazard Data'!$B$14:$B$3379,'Yearly Data'!$B300, 'Hazard Data'!$J$14:$J$3379,'Yearly Data'!$C300)</f>
        <v>0</v>
      </c>
      <c r="F300">
        <f>SUMIFS('Hazard Data'!H$14:H$3379,'Hazard Data'!$E$14:$E$3379,'Yearly Data'!$A300,'Hazard Data'!$B$14:$B$3379,'Yearly Data'!$B300, 'Hazard Data'!$J$14:$J$3379,'Yearly Data'!$C300)</f>
        <v>2</v>
      </c>
      <c r="G300">
        <f>SUMIFS('Hazard Data'!I$14:I$3379,'Hazard Data'!$E$14:$E$3379,'Yearly Data'!$A300,'Hazard Data'!$B$14:$B$3379,'Yearly Data'!$B300, 'Hazard Data'!$J$14:$J$3379,'Yearly Data'!$C300)</f>
        <v>51009</v>
      </c>
    </row>
    <row r="301" spans="1:7" x14ac:dyDescent="0.2">
      <c r="A301">
        <v>1984</v>
      </c>
      <c r="B301">
        <v>6</v>
      </c>
      <c r="C301" t="b">
        <v>0</v>
      </c>
      <c r="D301">
        <f>SUMIFS('Hazard Data'!F$14:F$3379,'Hazard Data'!$E$14:$E$3379,'Yearly Data'!$A301,'Hazard Data'!$B$14:$B$3379,'Yearly Data'!$B301, 'Hazard Data'!$J$14:$J$3379,'Yearly Data'!$C301)</f>
        <v>21</v>
      </c>
      <c r="E301">
        <f>SUMIFS('Hazard Data'!G$14:G$3379,'Hazard Data'!$E$14:$E$3379,'Yearly Data'!$A301,'Hazard Data'!$B$14:$B$3379,'Yearly Data'!$B301, 'Hazard Data'!$J$14:$J$3379,'Yearly Data'!$C301)</f>
        <v>0</v>
      </c>
      <c r="F301">
        <f>SUMIFS('Hazard Data'!H$14:H$3379,'Hazard Data'!$E$14:$E$3379,'Yearly Data'!$A301,'Hazard Data'!$B$14:$B$3379,'Yearly Data'!$B301, 'Hazard Data'!$J$14:$J$3379,'Yearly Data'!$C301)</f>
        <v>0</v>
      </c>
      <c r="G301">
        <f>SUMIFS('Hazard Data'!I$14:I$3379,'Hazard Data'!$E$14:$E$3379,'Yearly Data'!$A301,'Hazard Data'!$B$14:$B$3379,'Yearly Data'!$B301, 'Hazard Data'!$J$14:$J$3379,'Yearly Data'!$C301)</f>
        <v>1757</v>
      </c>
    </row>
    <row r="302" spans="1:7" x14ac:dyDescent="0.2">
      <c r="A302">
        <v>1985</v>
      </c>
      <c r="B302">
        <v>1</v>
      </c>
      <c r="C302" t="b">
        <v>1</v>
      </c>
      <c r="D302">
        <f>SUMIFS('Hazard Data'!F$14:F$3379,'Hazard Data'!$E$14:$E$3379,'Yearly Data'!$A302,'Hazard Data'!$B$14:$B$3379,'Yearly Data'!$B302, 'Hazard Data'!$J$14:$J$3379,'Yearly Data'!$C302)</f>
        <v>58</v>
      </c>
      <c r="E302">
        <f>SUMIFS('Hazard Data'!G$14:G$3379,'Hazard Data'!$E$14:$E$3379,'Yearly Data'!$A302,'Hazard Data'!$B$14:$B$3379,'Yearly Data'!$B302, 'Hazard Data'!$J$14:$J$3379,'Yearly Data'!$C302)</f>
        <v>0</v>
      </c>
      <c r="F302">
        <f>SUMIFS('Hazard Data'!H$14:H$3379,'Hazard Data'!$E$14:$E$3379,'Yearly Data'!$A302,'Hazard Data'!$B$14:$B$3379,'Yearly Data'!$B302, 'Hazard Data'!$J$14:$J$3379,'Yearly Data'!$C302)</f>
        <v>0</v>
      </c>
      <c r="G302">
        <f>SUMIFS('Hazard Data'!I$14:I$3379,'Hazard Data'!$E$14:$E$3379,'Yearly Data'!$A302,'Hazard Data'!$B$14:$B$3379,'Yearly Data'!$B302, 'Hazard Data'!$J$14:$J$3379,'Yearly Data'!$C302)</f>
        <v>369435</v>
      </c>
    </row>
    <row r="303" spans="1:7" x14ac:dyDescent="0.2">
      <c r="A303">
        <v>1985</v>
      </c>
      <c r="B303">
        <v>1</v>
      </c>
      <c r="C303" t="b">
        <v>0</v>
      </c>
      <c r="D303">
        <f>SUMIFS('Hazard Data'!F$14:F$3379,'Hazard Data'!$E$14:$E$3379,'Yearly Data'!$A303,'Hazard Data'!$B$14:$B$3379,'Yearly Data'!$B303, 'Hazard Data'!$J$14:$J$3379,'Yearly Data'!$C303)</f>
        <v>23</v>
      </c>
      <c r="E303">
        <f>SUMIFS('Hazard Data'!G$14:G$3379,'Hazard Data'!$E$14:$E$3379,'Yearly Data'!$A303,'Hazard Data'!$B$14:$B$3379,'Yearly Data'!$B303, 'Hazard Data'!$J$14:$J$3379,'Yearly Data'!$C303)</f>
        <v>3</v>
      </c>
      <c r="F303">
        <f>SUMIFS('Hazard Data'!H$14:H$3379,'Hazard Data'!$E$14:$E$3379,'Yearly Data'!$A303,'Hazard Data'!$B$14:$B$3379,'Yearly Data'!$B303, 'Hazard Data'!$J$14:$J$3379,'Yearly Data'!$C303)</f>
        <v>0</v>
      </c>
      <c r="G303">
        <f>SUMIFS('Hazard Data'!I$14:I$3379,'Hazard Data'!$E$14:$E$3379,'Yearly Data'!$A303,'Hazard Data'!$B$14:$B$3379,'Yearly Data'!$B303, 'Hazard Data'!$J$14:$J$3379,'Yearly Data'!$C303)</f>
        <v>493698</v>
      </c>
    </row>
    <row r="304" spans="1:7" x14ac:dyDescent="0.2">
      <c r="A304">
        <v>1985</v>
      </c>
      <c r="B304">
        <v>2</v>
      </c>
      <c r="C304" t="b">
        <v>1</v>
      </c>
      <c r="D304">
        <f>SUMIFS('Hazard Data'!F$14:F$3379,'Hazard Data'!$E$14:$E$3379,'Yearly Data'!$A304,'Hazard Data'!$B$14:$B$3379,'Yearly Data'!$B304, 'Hazard Data'!$J$14:$J$3379,'Yearly Data'!$C304)</f>
        <v>60</v>
      </c>
      <c r="E304">
        <f>SUMIFS('Hazard Data'!G$14:G$3379,'Hazard Data'!$E$14:$E$3379,'Yearly Data'!$A304,'Hazard Data'!$B$14:$B$3379,'Yearly Data'!$B304, 'Hazard Data'!$J$14:$J$3379,'Yearly Data'!$C304)</f>
        <v>0</v>
      </c>
      <c r="F304">
        <f>SUMIFS('Hazard Data'!H$14:H$3379,'Hazard Data'!$E$14:$E$3379,'Yearly Data'!$A304,'Hazard Data'!$B$14:$B$3379,'Yearly Data'!$B304, 'Hazard Data'!$J$14:$J$3379,'Yearly Data'!$C304)</f>
        <v>0</v>
      </c>
      <c r="G304">
        <f>SUMIFS('Hazard Data'!I$14:I$3379,'Hazard Data'!$E$14:$E$3379,'Yearly Data'!$A304,'Hazard Data'!$B$14:$B$3379,'Yearly Data'!$B304, 'Hazard Data'!$J$14:$J$3379,'Yearly Data'!$C304)</f>
        <v>12327161</v>
      </c>
    </row>
    <row r="305" spans="1:7" x14ac:dyDescent="0.2">
      <c r="A305">
        <v>1985</v>
      </c>
      <c r="B305">
        <v>2</v>
      </c>
      <c r="C305" t="b">
        <v>0</v>
      </c>
      <c r="D305">
        <f>SUMIFS('Hazard Data'!F$14:F$3379,'Hazard Data'!$E$14:$E$3379,'Yearly Data'!$A305,'Hazard Data'!$B$14:$B$3379,'Yearly Data'!$B305, 'Hazard Data'!$J$14:$J$3379,'Yearly Data'!$C305)</f>
        <v>49</v>
      </c>
      <c r="E305">
        <f>SUMIFS('Hazard Data'!G$14:G$3379,'Hazard Data'!$E$14:$E$3379,'Yearly Data'!$A305,'Hazard Data'!$B$14:$B$3379,'Yearly Data'!$B305, 'Hazard Data'!$J$14:$J$3379,'Yearly Data'!$C305)</f>
        <v>4</v>
      </c>
      <c r="F305">
        <f>SUMIFS('Hazard Data'!H$14:H$3379,'Hazard Data'!$E$14:$E$3379,'Yearly Data'!$A305,'Hazard Data'!$B$14:$B$3379,'Yearly Data'!$B305, 'Hazard Data'!$J$14:$J$3379,'Yearly Data'!$C305)</f>
        <v>0</v>
      </c>
      <c r="G305">
        <f>SUMIFS('Hazard Data'!I$14:I$3379,'Hazard Data'!$E$14:$E$3379,'Yearly Data'!$A305,'Hazard Data'!$B$14:$B$3379,'Yearly Data'!$B305, 'Hazard Data'!$J$14:$J$3379,'Yearly Data'!$C305)</f>
        <v>298427</v>
      </c>
    </row>
    <row r="306" spans="1:7" x14ac:dyDescent="0.2">
      <c r="A306">
        <v>1985</v>
      </c>
      <c r="B306">
        <v>3</v>
      </c>
      <c r="C306" t="b">
        <v>1</v>
      </c>
      <c r="D306">
        <f>SUMIFS('Hazard Data'!F$14:F$3379,'Hazard Data'!$E$14:$E$3379,'Yearly Data'!$A306,'Hazard Data'!$B$14:$B$3379,'Yearly Data'!$B306, 'Hazard Data'!$J$14:$J$3379,'Yearly Data'!$C306)</f>
        <v>53</v>
      </c>
      <c r="E306">
        <f>SUMIFS('Hazard Data'!G$14:G$3379,'Hazard Data'!$E$14:$E$3379,'Yearly Data'!$A306,'Hazard Data'!$B$14:$B$3379,'Yearly Data'!$B306, 'Hazard Data'!$J$14:$J$3379,'Yearly Data'!$C306)</f>
        <v>0</v>
      </c>
      <c r="F306">
        <f>SUMIFS('Hazard Data'!H$14:H$3379,'Hazard Data'!$E$14:$E$3379,'Yearly Data'!$A306,'Hazard Data'!$B$14:$B$3379,'Yearly Data'!$B306, 'Hazard Data'!$J$14:$J$3379,'Yearly Data'!$C306)</f>
        <v>0</v>
      </c>
      <c r="G306">
        <f>SUMIFS('Hazard Data'!I$14:I$3379,'Hazard Data'!$E$14:$E$3379,'Yearly Data'!$A306,'Hazard Data'!$B$14:$B$3379,'Yearly Data'!$B306, 'Hazard Data'!$J$14:$J$3379,'Yearly Data'!$C306)</f>
        <v>204108</v>
      </c>
    </row>
    <row r="307" spans="1:7" x14ac:dyDescent="0.2">
      <c r="A307">
        <v>1985</v>
      </c>
      <c r="B307">
        <v>3</v>
      </c>
      <c r="C307" t="b">
        <v>0</v>
      </c>
      <c r="D307">
        <f>SUMIFS('Hazard Data'!F$14:F$3379,'Hazard Data'!$E$14:$E$3379,'Yearly Data'!$A307,'Hazard Data'!$B$14:$B$3379,'Yearly Data'!$B307, 'Hazard Data'!$J$14:$J$3379,'Yearly Data'!$C307)</f>
        <v>18</v>
      </c>
      <c r="E307">
        <f>SUMIFS('Hazard Data'!G$14:G$3379,'Hazard Data'!$E$14:$E$3379,'Yearly Data'!$A307,'Hazard Data'!$B$14:$B$3379,'Yearly Data'!$B307, 'Hazard Data'!$J$14:$J$3379,'Yearly Data'!$C307)</f>
        <v>4</v>
      </c>
      <c r="F307">
        <f>SUMIFS('Hazard Data'!H$14:H$3379,'Hazard Data'!$E$14:$E$3379,'Yearly Data'!$A307,'Hazard Data'!$B$14:$B$3379,'Yearly Data'!$B307, 'Hazard Data'!$J$14:$J$3379,'Yearly Data'!$C307)</f>
        <v>0</v>
      </c>
      <c r="G307">
        <f>SUMIFS('Hazard Data'!I$14:I$3379,'Hazard Data'!$E$14:$E$3379,'Yearly Data'!$A307,'Hazard Data'!$B$14:$B$3379,'Yearly Data'!$B307, 'Hazard Data'!$J$14:$J$3379,'Yearly Data'!$C307)</f>
        <v>269782</v>
      </c>
    </row>
    <row r="308" spans="1:7" x14ac:dyDescent="0.2">
      <c r="A308">
        <v>1985</v>
      </c>
      <c r="B308">
        <v>4</v>
      </c>
      <c r="C308" t="b">
        <v>1</v>
      </c>
      <c r="D308">
        <f>SUMIFS('Hazard Data'!F$14:F$3379,'Hazard Data'!$E$14:$E$3379,'Yearly Data'!$A308,'Hazard Data'!$B$14:$B$3379,'Yearly Data'!$B308, 'Hazard Data'!$J$14:$J$3379,'Yearly Data'!$C308)</f>
        <v>54</v>
      </c>
      <c r="E308">
        <f>SUMIFS('Hazard Data'!G$14:G$3379,'Hazard Data'!$E$14:$E$3379,'Yearly Data'!$A308,'Hazard Data'!$B$14:$B$3379,'Yearly Data'!$B308, 'Hazard Data'!$J$14:$J$3379,'Yearly Data'!$C308)</f>
        <v>0</v>
      </c>
      <c r="F308">
        <f>SUMIFS('Hazard Data'!H$14:H$3379,'Hazard Data'!$E$14:$E$3379,'Yearly Data'!$A308,'Hazard Data'!$B$14:$B$3379,'Yearly Data'!$B308, 'Hazard Data'!$J$14:$J$3379,'Yearly Data'!$C308)</f>
        <v>0</v>
      </c>
      <c r="G308">
        <f>SUMIFS('Hazard Data'!I$14:I$3379,'Hazard Data'!$E$14:$E$3379,'Yearly Data'!$A308,'Hazard Data'!$B$14:$B$3379,'Yearly Data'!$B308, 'Hazard Data'!$J$14:$J$3379,'Yearly Data'!$C308)</f>
        <v>278516</v>
      </c>
    </row>
    <row r="309" spans="1:7" x14ac:dyDescent="0.2">
      <c r="A309">
        <v>1985</v>
      </c>
      <c r="B309">
        <v>4</v>
      </c>
      <c r="C309" t="b">
        <v>0</v>
      </c>
      <c r="D309">
        <f>SUMIFS('Hazard Data'!F$14:F$3379,'Hazard Data'!$E$14:$E$3379,'Yearly Data'!$A309,'Hazard Data'!$B$14:$B$3379,'Yearly Data'!$B309, 'Hazard Data'!$J$14:$J$3379,'Yearly Data'!$C309)</f>
        <v>18</v>
      </c>
      <c r="E309">
        <f>SUMIFS('Hazard Data'!G$14:G$3379,'Hazard Data'!$E$14:$E$3379,'Yearly Data'!$A309,'Hazard Data'!$B$14:$B$3379,'Yearly Data'!$B309, 'Hazard Data'!$J$14:$J$3379,'Yearly Data'!$C309)</f>
        <v>4</v>
      </c>
      <c r="F309">
        <f>SUMIFS('Hazard Data'!H$14:H$3379,'Hazard Data'!$E$14:$E$3379,'Yearly Data'!$A309,'Hazard Data'!$B$14:$B$3379,'Yearly Data'!$B309, 'Hazard Data'!$J$14:$J$3379,'Yearly Data'!$C309)</f>
        <v>0</v>
      </c>
      <c r="G309">
        <f>SUMIFS('Hazard Data'!I$14:I$3379,'Hazard Data'!$E$14:$E$3379,'Yearly Data'!$A309,'Hazard Data'!$B$14:$B$3379,'Yearly Data'!$B309, 'Hazard Data'!$J$14:$J$3379,'Yearly Data'!$C309)</f>
        <v>206380</v>
      </c>
    </row>
    <row r="310" spans="1:7" x14ac:dyDescent="0.2">
      <c r="A310">
        <v>1985</v>
      </c>
      <c r="B310">
        <v>5</v>
      </c>
      <c r="C310" t="b">
        <v>1</v>
      </c>
      <c r="D310">
        <f>SUMIFS('Hazard Data'!F$14:F$3379,'Hazard Data'!$E$14:$E$3379,'Yearly Data'!$A310,'Hazard Data'!$B$14:$B$3379,'Yearly Data'!$B310, 'Hazard Data'!$J$14:$J$3379,'Yearly Data'!$C310)</f>
        <v>55</v>
      </c>
      <c r="E310">
        <f>SUMIFS('Hazard Data'!G$14:G$3379,'Hazard Data'!$E$14:$E$3379,'Yearly Data'!$A310,'Hazard Data'!$B$14:$B$3379,'Yearly Data'!$B310, 'Hazard Data'!$J$14:$J$3379,'Yearly Data'!$C310)</f>
        <v>0</v>
      </c>
      <c r="F310">
        <f>SUMIFS('Hazard Data'!H$14:H$3379,'Hazard Data'!$E$14:$E$3379,'Yearly Data'!$A310,'Hazard Data'!$B$14:$B$3379,'Yearly Data'!$B310, 'Hazard Data'!$J$14:$J$3379,'Yearly Data'!$C310)</f>
        <v>0</v>
      </c>
      <c r="G310">
        <f>SUMIFS('Hazard Data'!I$14:I$3379,'Hazard Data'!$E$14:$E$3379,'Yearly Data'!$A310,'Hazard Data'!$B$14:$B$3379,'Yearly Data'!$B310, 'Hazard Data'!$J$14:$J$3379,'Yearly Data'!$C310)</f>
        <v>913892</v>
      </c>
    </row>
    <row r="311" spans="1:7" x14ac:dyDescent="0.2">
      <c r="A311">
        <v>1985</v>
      </c>
      <c r="B311">
        <v>5</v>
      </c>
      <c r="C311" t="b">
        <v>0</v>
      </c>
      <c r="D311">
        <f>SUMIFS('Hazard Data'!F$14:F$3379,'Hazard Data'!$E$14:$E$3379,'Yearly Data'!$A311,'Hazard Data'!$B$14:$B$3379,'Yearly Data'!$B311, 'Hazard Data'!$J$14:$J$3379,'Yearly Data'!$C311)</f>
        <v>20</v>
      </c>
      <c r="E311">
        <f>SUMIFS('Hazard Data'!G$14:G$3379,'Hazard Data'!$E$14:$E$3379,'Yearly Data'!$A311,'Hazard Data'!$B$14:$B$3379,'Yearly Data'!$B311, 'Hazard Data'!$J$14:$J$3379,'Yearly Data'!$C311)</f>
        <v>15</v>
      </c>
      <c r="F311">
        <f>SUMIFS('Hazard Data'!H$14:H$3379,'Hazard Data'!$E$14:$E$3379,'Yearly Data'!$A311,'Hazard Data'!$B$14:$B$3379,'Yearly Data'!$B311, 'Hazard Data'!$J$14:$J$3379,'Yearly Data'!$C311)</f>
        <v>0</v>
      </c>
      <c r="G311">
        <f>SUMIFS('Hazard Data'!I$14:I$3379,'Hazard Data'!$E$14:$E$3379,'Yearly Data'!$A311,'Hazard Data'!$B$14:$B$3379,'Yearly Data'!$B311, 'Hazard Data'!$J$14:$J$3379,'Yearly Data'!$C311)</f>
        <v>376957</v>
      </c>
    </row>
    <row r="312" spans="1:7" x14ac:dyDescent="0.2">
      <c r="A312">
        <v>1985</v>
      </c>
      <c r="B312">
        <v>6</v>
      </c>
      <c r="C312" t="b">
        <v>1</v>
      </c>
      <c r="D312">
        <f>SUMIFS('Hazard Data'!F$14:F$3379,'Hazard Data'!$E$14:$E$3379,'Yearly Data'!$A312,'Hazard Data'!$B$14:$B$3379,'Yearly Data'!$B312, 'Hazard Data'!$J$14:$J$3379,'Yearly Data'!$C312)</f>
        <v>53</v>
      </c>
      <c r="E312">
        <f>SUMIFS('Hazard Data'!G$14:G$3379,'Hazard Data'!$E$14:$E$3379,'Yearly Data'!$A312,'Hazard Data'!$B$14:$B$3379,'Yearly Data'!$B312, 'Hazard Data'!$J$14:$J$3379,'Yearly Data'!$C312)</f>
        <v>0</v>
      </c>
      <c r="F312">
        <f>SUMIFS('Hazard Data'!H$14:H$3379,'Hazard Data'!$E$14:$E$3379,'Yearly Data'!$A312,'Hazard Data'!$B$14:$B$3379,'Yearly Data'!$B312, 'Hazard Data'!$J$14:$J$3379,'Yearly Data'!$C312)</f>
        <v>0</v>
      </c>
      <c r="G312">
        <f>SUMIFS('Hazard Data'!I$14:I$3379,'Hazard Data'!$E$14:$E$3379,'Yearly Data'!$A312,'Hazard Data'!$B$14:$B$3379,'Yearly Data'!$B312, 'Hazard Data'!$J$14:$J$3379,'Yearly Data'!$C312)</f>
        <v>193385</v>
      </c>
    </row>
    <row r="313" spans="1:7" x14ac:dyDescent="0.2">
      <c r="A313">
        <v>1985</v>
      </c>
      <c r="B313">
        <v>6</v>
      </c>
      <c r="C313" t="b">
        <v>0</v>
      </c>
      <c r="D313">
        <f>SUMIFS('Hazard Data'!F$14:F$3379,'Hazard Data'!$E$14:$E$3379,'Yearly Data'!$A313,'Hazard Data'!$B$14:$B$3379,'Yearly Data'!$B313, 'Hazard Data'!$J$14:$J$3379,'Yearly Data'!$C313)</f>
        <v>15</v>
      </c>
      <c r="E313">
        <f>SUMIFS('Hazard Data'!G$14:G$3379,'Hazard Data'!$E$14:$E$3379,'Yearly Data'!$A313,'Hazard Data'!$B$14:$B$3379,'Yearly Data'!$B313, 'Hazard Data'!$J$14:$J$3379,'Yearly Data'!$C313)</f>
        <v>3</v>
      </c>
      <c r="F313">
        <f>SUMIFS('Hazard Data'!H$14:H$3379,'Hazard Data'!$E$14:$E$3379,'Yearly Data'!$A313,'Hazard Data'!$B$14:$B$3379,'Yearly Data'!$B313, 'Hazard Data'!$J$14:$J$3379,'Yearly Data'!$C313)</f>
        <v>0</v>
      </c>
      <c r="G313">
        <f>SUMIFS('Hazard Data'!I$14:I$3379,'Hazard Data'!$E$14:$E$3379,'Yearly Data'!$A313,'Hazard Data'!$B$14:$B$3379,'Yearly Data'!$B313, 'Hazard Data'!$J$14:$J$3379,'Yearly Data'!$C313)</f>
        <v>182513</v>
      </c>
    </row>
    <row r="314" spans="1:7" x14ac:dyDescent="0.2">
      <c r="A314">
        <v>1986</v>
      </c>
      <c r="B314">
        <v>1</v>
      </c>
      <c r="C314" t="b">
        <v>1</v>
      </c>
      <c r="D314">
        <f>SUMIFS('Hazard Data'!F$14:F$3379,'Hazard Data'!$E$14:$E$3379,'Yearly Data'!$A314,'Hazard Data'!$B$14:$B$3379,'Yearly Data'!$B314, 'Hazard Data'!$J$14:$J$3379,'Yearly Data'!$C314)</f>
        <v>3</v>
      </c>
      <c r="E314">
        <f>SUMIFS('Hazard Data'!G$14:G$3379,'Hazard Data'!$E$14:$E$3379,'Yearly Data'!$A314,'Hazard Data'!$B$14:$B$3379,'Yearly Data'!$B314, 'Hazard Data'!$J$14:$J$3379,'Yearly Data'!$C314)</f>
        <v>0</v>
      </c>
      <c r="F314">
        <f>SUMIFS('Hazard Data'!H$14:H$3379,'Hazard Data'!$E$14:$E$3379,'Yearly Data'!$A314,'Hazard Data'!$B$14:$B$3379,'Yearly Data'!$B314, 'Hazard Data'!$J$14:$J$3379,'Yearly Data'!$C314)</f>
        <v>0</v>
      </c>
      <c r="G314">
        <f>SUMIFS('Hazard Data'!I$14:I$3379,'Hazard Data'!$E$14:$E$3379,'Yearly Data'!$A314,'Hazard Data'!$B$14:$B$3379,'Yearly Data'!$B314, 'Hazard Data'!$J$14:$J$3379,'Yearly Data'!$C314)</f>
        <v>89476</v>
      </c>
    </row>
    <row r="315" spans="1:7" x14ac:dyDescent="0.2">
      <c r="A315">
        <v>1986</v>
      </c>
      <c r="B315">
        <v>1</v>
      </c>
      <c r="C315" t="b">
        <v>0</v>
      </c>
      <c r="D315">
        <f>SUMIFS('Hazard Data'!F$14:F$3379,'Hazard Data'!$E$14:$E$3379,'Yearly Data'!$A315,'Hazard Data'!$B$14:$B$3379,'Yearly Data'!$B315, 'Hazard Data'!$J$14:$J$3379,'Yearly Data'!$C315)</f>
        <v>141</v>
      </c>
      <c r="E315">
        <f>SUMIFS('Hazard Data'!G$14:G$3379,'Hazard Data'!$E$14:$E$3379,'Yearly Data'!$A315,'Hazard Data'!$B$14:$B$3379,'Yearly Data'!$B315, 'Hazard Data'!$J$14:$J$3379,'Yearly Data'!$C315)</f>
        <v>0</v>
      </c>
      <c r="F315">
        <f>SUMIFS('Hazard Data'!H$14:H$3379,'Hazard Data'!$E$14:$E$3379,'Yearly Data'!$A315,'Hazard Data'!$B$14:$B$3379,'Yearly Data'!$B315, 'Hazard Data'!$J$14:$J$3379,'Yearly Data'!$C315)</f>
        <v>0</v>
      </c>
      <c r="G315">
        <f>SUMIFS('Hazard Data'!I$14:I$3379,'Hazard Data'!$E$14:$E$3379,'Yearly Data'!$A315,'Hazard Data'!$B$14:$B$3379,'Yearly Data'!$B315, 'Hazard Data'!$J$14:$J$3379,'Yearly Data'!$C315)</f>
        <v>2792507</v>
      </c>
    </row>
    <row r="316" spans="1:7" x14ac:dyDescent="0.2">
      <c r="A316">
        <v>1986</v>
      </c>
      <c r="B316">
        <v>2</v>
      </c>
      <c r="C316" t="b">
        <v>1</v>
      </c>
      <c r="D316">
        <f>SUMIFS('Hazard Data'!F$14:F$3379,'Hazard Data'!$E$14:$E$3379,'Yearly Data'!$A316,'Hazard Data'!$B$14:$B$3379,'Yearly Data'!$B316, 'Hazard Data'!$J$14:$J$3379,'Yearly Data'!$C316)</f>
        <v>4</v>
      </c>
      <c r="E316">
        <f>SUMIFS('Hazard Data'!G$14:G$3379,'Hazard Data'!$E$14:$E$3379,'Yearly Data'!$A316,'Hazard Data'!$B$14:$B$3379,'Yearly Data'!$B316, 'Hazard Data'!$J$14:$J$3379,'Yearly Data'!$C316)</f>
        <v>0</v>
      </c>
      <c r="F316">
        <f>SUMIFS('Hazard Data'!H$14:H$3379,'Hazard Data'!$E$14:$E$3379,'Yearly Data'!$A316,'Hazard Data'!$B$14:$B$3379,'Yearly Data'!$B316, 'Hazard Data'!$J$14:$J$3379,'Yearly Data'!$C316)</f>
        <v>0</v>
      </c>
      <c r="G316">
        <f>SUMIFS('Hazard Data'!I$14:I$3379,'Hazard Data'!$E$14:$E$3379,'Yearly Data'!$A316,'Hazard Data'!$B$14:$B$3379,'Yearly Data'!$B316, 'Hazard Data'!$J$14:$J$3379,'Yearly Data'!$C316)</f>
        <v>911263</v>
      </c>
    </row>
    <row r="317" spans="1:7" x14ac:dyDescent="0.2">
      <c r="A317">
        <v>1986</v>
      </c>
      <c r="B317">
        <v>2</v>
      </c>
      <c r="C317" t="b">
        <v>0</v>
      </c>
      <c r="D317">
        <f>SUMIFS('Hazard Data'!F$14:F$3379,'Hazard Data'!$E$14:$E$3379,'Yearly Data'!$A317,'Hazard Data'!$B$14:$B$3379,'Yearly Data'!$B317, 'Hazard Data'!$J$14:$J$3379,'Yearly Data'!$C317)</f>
        <v>137</v>
      </c>
      <c r="E317">
        <f>SUMIFS('Hazard Data'!G$14:G$3379,'Hazard Data'!$E$14:$E$3379,'Yearly Data'!$A317,'Hazard Data'!$B$14:$B$3379,'Yearly Data'!$B317, 'Hazard Data'!$J$14:$J$3379,'Yearly Data'!$C317)</f>
        <v>12</v>
      </c>
      <c r="F317">
        <f>SUMIFS('Hazard Data'!H$14:H$3379,'Hazard Data'!$E$14:$E$3379,'Yearly Data'!$A317,'Hazard Data'!$B$14:$B$3379,'Yearly Data'!$B317, 'Hazard Data'!$J$14:$J$3379,'Yearly Data'!$C317)</f>
        <v>0</v>
      </c>
      <c r="G317">
        <f>SUMIFS('Hazard Data'!I$14:I$3379,'Hazard Data'!$E$14:$E$3379,'Yearly Data'!$A317,'Hazard Data'!$B$14:$B$3379,'Yearly Data'!$B317, 'Hazard Data'!$J$14:$J$3379,'Yearly Data'!$C317)</f>
        <v>13060632</v>
      </c>
    </row>
    <row r="318" spans="1:7" x14ac:dyDescent="0.2">
      <c r="A318">
        <v>1986</v>
      </c>
      <c r="B318">
        <v>3</v>
      </c>
      <c r="C318" t="b">
        <v>1</v>
      </c>
      <c r="D318">
        <f>SUMIFS('Hazard Data'!F$14:F$3379,'Hazard Data'!$E$14:$E$3379,'Yearly Data'!$A318,'Hazard Data'!$B$14:$B$3379,'Yearly Data'!$B318, 'Hazard Data'!$J$14:$J$3379,'Yearly Data'!$C318)</f>
        <v>6</v>
      </c>
      <c r="E318">
        <f>SUMIFS('Hazard Data'!G$14:G$3379,'Hazard Data'!$E$14:$E$3379,'Yearly Data'!$A318,'Hazard Data'!$B$14:$B$3379,'Yearly Data'!$B318, 'Hazard Data'!$J$14:$J$3379,'Yearly Data'!$C318)</f>
        <v>0</v>
      </c>
      <c r="F318">
        <f>SUMIFS('Hazard Data'!H$14:H$3379,'Hazard Data'!$E$14:$E$3379,'Yearly Data'!$A318,'Hazard Data'!$B$14:$B$3379,'Yearly Data'!$B318, 'Hazard Data'!$J$14:$J$3379,'Yearly Data'!$C318)</f>
        <v>0</v>
      </c>
      <c r="G318">
        <f>SUMIFS('Hazard Data'!I$14:I$3379,'Hazard Data'!$E$14:$E$3379,'Yearly Data'!$A318,'Hazard Data'!$B$14:$B$3379,'Yearly Data'!$B318, 'Hazard Data'!$J$14:$J$3379,'Yearly Data'!$C318)</f>
        <v>8903563</v>
      </c>
    </row>
    <row r="319" spans="1:7" x14ac:dyDescent="0.2">
      <c r="A319">
        <v>1986</v>
      </c>
      <c r="B319">
        <v>3</v>
      </c>
      <c r="C319" t="b">
        <v>0</v>
      </c>
      <c r="D319">
        <f>SUMIFS('Hazard Data'!F$14:F$3379,'Hazard Data'!$E$14:$E$3379,'Yearly Data'!$A319,'Hazard Data'!$B$14:$B$3379,'Yearly Data'!$B319, 'Hazard Data'!$J$14:$J$3379,'Yearly Data'!$C319)</f>
        <v>146</v>
      </c>
      <c r="E319">
        <f>SUMIFS('Hazard Data'!G$14:G$3379,'Hazard Data'!$E$14:$E$3379,'Yearly Data'!$A319,'Hazard Data'!$B$14:$B$3379,'Yearly Data'!$B319, 'Hazard Data'!$J$14:$J$3379,'Yearly Data'!$C319)</f>
        <v>11</v>
      </c>
      <c r="F319">
        <f>SUMIFS('Hazard Data'!H$14:H$3379,'Hazard Data'!$E$14:$E$3379,'Yearly Data'!$A319,'Hazard Data'!$B$14:$B$3379,'Yearly Data'!$B319, 'Hazard Data'!$J$14:$J$3379,'Yearly Data'!$C319)</f>
        <v>12</v>
      </c>
      <c r="G319">
        <f>SUMIFS('Hazard Data'!I$14:I$3379,'Hazard Data'!$E$14:$E$3379,'Yearly Data'!$A319,'Hazard Data'!$B$14:$B$3379,'Yearly Data'!$B319, 'Hazard Data'!$J$14:$J$3379,'Yearly Data'!$C319)</f>
        <v>3978740</v>
      </c>
    </row>
    <row r="320" spans="1:7" x14ac:dyDescent="0.2">
      <c r="A320">
        <v>1986</v>
      </c>
      <c r="B320">
        <v>4</v>
      </c>
      <c r="C320" t="b">
        <v>1</v>
      </c>
      <c r="D320">
        <f>SUMIFS('Hazard Data'!F$14:F$3379,'Hazard Data'!$E$14:$E$3379,'Yearly Data'!$A320,'Hazard Data'!$B$14:$B$3379,'Yearly Data'!$B320, 'Hazard Data'!$J$14:$J$3379,'Yearly Data'!$C320)</f>
        <v>0</v>
      </c>
      <c r="E320">
        <f>SUMIFS('Hazard Data'!G$14:G$3379,'Hazard Data'!$E$14:$E$3379,'Yearly Data'!$A320,'Hazard Data'!$B$14:$B$3379,'Yearly Data'!$B320, 'Hazard Data'!$J$14:$J$3379,'Yearly Data'!$C320)</f>
        <v>0</v>
      </c>
      <c r="F320">
        <f>SUMIFS('Hazard Data'!H$14:H$3379,'Hazard Data'!$E$14:$E$3379,'Yearly Data'!$A320,'Hazard Data'!$B$14:$B$3379,'Yearly Data'!$B320, 'Hazard Data'!$J$14:$J$3379,'Yearly Data'!$C320)</f>
        <v>0</v>
      </c>
      <c r="G320">
        <f>SUMIFS('Hazard Data'!I$14:I$3379,'Hazard Data'!$E$14:$E$3379,'Yearly Data'!$A320,'Hazard Data'!$B$14:$B$3379,'Yearly Data'!$B320, 'Hazard Data'!$J$14:$J$3379,'Yearly Data'!$C320)</f>
        <v>0</v>
      </c>
    </row>
    <row r="321" spans="1:7" x14ac:dyDescent="0.2">
      <c r="A321">
        <v>1986</v>
      </c>
      <c r="B321">
        <v>4</v>
      </c>
      <c r="C321" t="b">
        <v>0</v>
      </c>
      <c r="D321">
        <f>SUMIFS('Hazard Data'!F$14:F$3379,'Hazard Data'!$E$14:$E$3379,'Yearly Data'!$A321,'Hazard Data'!$B$14:$B$3379,'Yearly Data'!$B321, 'Hazard Data'!$J$14:$J$3379,'Yearly Data'!$C321)</f>
        <v>134</v>
      </c>
      <c r="E321">
        <f>SUMIFS('Hazard Data'!G$14:G$3379,'Hazard Data'!$E$14:$E$3379,'Yearly Data'!$A321,'Hazard Data'!$B$14:$B$3379,'Yearly Data'!$B321, 'Hazard Data'!$J$14:$J$3379,'Yearly Data'!$C321)</f>
        <v>0</v>
      </c>
      <c r="F321">
        <f>SUMIFS('Hazard Data'!H$14:H$3379,'Hazard Data'!$E$14:$E$3379,'Yearly Data'!$A321,'Hazard Data'!$B$14:$B$3379,'Yearly Data'!$B321, 'Hazard Data'!$J$14:$J$3379,'Yearly Data'!$C321)</f>
        <v>12</v>
      </c>
      <c r="G321">
        <f>SUMIFS('Hazard Data'!I$14:I$3379,'Hazard Data'!$E$14:$E$3379,'Yearly Data'!$A321,'Hazard Data'!$B$14:$B$3379,'Yearly Data'!$B321, 'Hazard Data'!$J$14:$J$3379,'Yearly Data'!$C321)</f>
        <v>2551500</v>
      </c>
    </row>
    <row r="322" spans="1:7" x14ac:dyDescent="0.2">
      <c r="A322">
        <v>1986</v>
      </c>
      <c r="B322">
        <v>5</v>
      </c>
      <c r="C322" t="b">
        <v>1</v>
      </c>
      <c r="D322">
        <f>SUMIFS('Hazard Data'!F$14:F$3379,'Hazard Data'!$E$14:$E$3379,'Yearly Data'!$A322,'Hazard Data'!$B$14:$B$3379,'Yearly Data'!$B322, 'Hazard Data'!$J$14:$J$3379,'Yearly Data'!$C322)</f>
        <v>1</v>
      </c>
      <c r="E322">
        <f>SUMIFS('Hazard Data'!G$14:G$3379,'Hazard Data'!$E$14:$E$3379,'Yearly Data'!$A322,'Hazard Data'!$B$14:$B$3379,'Yearly Data'!$B322, 'Hazard Data'!$J$14:$J$3379,'Yearly Data'!$C322)</f>
        <v>0</v>
      </c>
      <c r="F322">
        <f>SUMIFS('Hazard Data'!H$14:H$3379,'Hazard Data'!$E$14:$E$3379,'Yearly Data'!$A322,'Hazard Data'!$B$14:$B$3379,'Yearly Data'!$B322, 'Hazard Data'!$J$14:$J$3379,'Yearly Data'!$C322)</f>
        <v>0</v>
      </c>
      <c r="G322">
        <f>SUMIFS('Hazard Data'!I$14:I$3379,'Hazard Data'!$E$14:$E$3379,'Yearly Data'!$A322,'Hazard Data'!$B$14:$B$3379,'Yearly Data'!$B322, 'Hazard Data'!$J$14:$J$3379,'Yearly Data'!$C322)</f>
        <v>800</v>
      </c>
    </row>
    <row r="323" spans="1:7" x14ac:dyDescent="0.2">
      <c r="A323">
        <v>1986</v>
      </c>
      <c r="B323">
        <v>5</v>
      </c>
      <c r="C323" t="b">
        <v>0</v>
      </c>
      <c r="D323">
        <f>SUMIFS('Hazard Data'!F$14:F$3379,'Hazard Data'!$E$14:$E$3379,'Yearly Data'!$A323,'Hazard Data'!$B$14:$B$3379,'Yearly Data'!$B323, 'Hazard Data'!$J$14:$J$3379,'Yearly Data'!$C323)</f>
        <v>134</v>
      </c>
      <c r="E323">
        <f>SUMIFS('Hazard Data'!G$14:G$3379,'Hazard Data'!$E$14:$E$3379,'Yearly Data'!$A323,'Hazard Data'!$B$14:$B$3379,'Yearly Data'!$B323, 'Hazard Data'!$J$14:$J$3379,'Yearly Data'!$C323)</f>
        <v>0</v>
      </c>
      <c r="F323">
        <f>SUMIFS('Hazard Data'!H$14:H$3379,'Hazard Data'!$E$14:$E$3379,'Yearly Data'!$A323,'Hazard Data'!$B$14:$B$3379,'Yearly Data'!$B323, 'Hazard Data'!$J$14:$J$3379,'Yearly Data'!$C323)</f>
        <v>0</v>
      </c>
      <c r="G323">
        <f>SUMIFS('Hazard Data'!I$14:I$3379,'Hazard Data'!$E$14:$E$3379,'Yearly Data'!$A323,'Hazard Data'!$B$14:$B$3379,'Yearly Data'!$B323, 'Hazard Data'!$J$14:$J$3379,'Yearly Data'!$C323)</f>
        <v>2572763</v>
      </c>
    </row>
    <row r="324" spans="1:7" x14ac:dyDescent="0.2">
      <c r="A324">
        <v>1986</v>
      </c>
      <c r="B324">
        <v>6</v>
      </c>
      <c r="C324" t="b">
        <v>1</v>
      </c>
      <c r="D324">
        <f>SUMIFS('Hazard Data'!F$14:F$3379,'Hazard Data'!$E$14:$E$3379,'Yearly Data'!$A324,'Hazard Data'!$B$14:$B$3379,'Yearly Data'!$B324, 'Hazard Data'!$J$14:$J$3379,'Yearly Data'!$C324)</f>
        <v>0</v>
      </c>
      <c r="E324">
        <f>SUMIFS('Hazard Data'!G$14:G$3379,'Hazard Data'!$E$14:$E$3379,'Yearly Data'!$A324,'Hazard Data'!$B$14:$B$3379,'Yearly Data'!$B324, 'Hazard Data'!$J$14:$J$3379,'Yearly Data'!$C324)</f>
        <v>0</v>
      </c>
      <c r="F324">
        <f>SUMIFS('Hazard Data'!H$14:H$3379,'Hazard Data'!$E$14:$E$3379,'Yearly Data'!$A324,'Hazard Data'!$B$14:$B$3379,'Yearly Data'!$B324, 'Hazard Data'!$J$14:$J$3379,'Yearly Data'!$C324)</f>
        <v>0</v>
      </c>
      <c r="G324">
        <f>SUMIFS('Hazard Data'!I$14:I$3379,'Hazard Data'!$E$14:$E$3379,'Yearly Data'!$A324,'Hazard Data'!$B$14:$B$3379,'Yearly Data'!$B324, 'Hazard Data'!$J$14:$J$3379,'Yearly Data'!$C324)</f>
        <v>0</v>
      </c>
    </row>
    <row r="325" spans="1:7" x14ac:dyDescent="0.2">
      <c r="A325">
        <v>1986</v>
      </c>
      <c r="B325">
        <v>6</v>
      </c>
      <c r="C325" t="b">
        <v>0</v>
      </c>
      <c r="D325">
        <f>SUMIFS('Hazard Data'!F$14:F$3379,'Hazard Data'!$E$14:$E$3379,'Yearly Data'!$A325,'Hazard Data'!$B$14:$B$3379,'Yearly Data'!$B325, 'Hazard Data'!$J$14:$J$3379,'Yearly Data'!$C325)</f>
        <v>128</v>
      </c>
      <c r="E325">
        <f>SUMIFS('Hazard Data'!G$14:G$3379,'Hazard Data'!$E$14:$E$3379,'Yearly Data'!$A325,'Hazard Data'!$B$14:$B$3379,'Yearly Data'!$B325, 'Hazard Data'!$J$14:$J$3379,'Yearly Data'!$C325)</f>
        <v>0</v>
      </c>
      <c r="F325">
        <f>SUMIFS('Hazard Data'!H$14:H$3379,'Hazard Data'!$E$14:$E$3379,'Yearly Data'!$A325,'Hazard Data'!$B$14:$B$3379,'Yearly Data'!$B325, 'Hazard Data'!$J$14:$J$3379,'Yearly Data'!$C325)</f>
        <v>0</v>
      </c>
      <c r="G325">
        <f>SUMIFS('Hazard Data'!I$14:I$3379,'Hazard Data'!$E$14:$E$3379,'Yearly Data'!$A325,'Hazard Data'!$B$14:$B$3379,'Yearly Data'!$B325, 'Hazard Data'!$J$14:$J$3379,'Yearly Data'!$C325)</f>
        <v>1651841</v>
      </c>
    </row>
    <row r="326" spans="1:7" x14ac:dyDescent="0.2">
      <c r="A326">
        <v>1987</v>
      </c>
      <c r="B326">
        <v>1</v>
      </c>
      <c r="C326" t="b">
        <v>1</v>
      </c>
      <c r="D326">
        <f>SUMIFS('Hazard Data'!F$14:F$3379,'Hazard Data'!$E$14:$E$3379,'Yearly Data'!$A326,'Hazard Data'!$B$14:$B$3379,'Yearly Data'!$B326, 'Hazard Data'!$J$14:$J$3379,'Yearly Data'!$C326)</f>
        <v>9</v>
      </c>
      <c r="E326">
        <f>SUMIFS('Hazard Data'!G$14:G$3379,'Hazard Data'!$E$14:$E$3379,'Yearly Data'!$A326,'Hazard Data'!$B$14:$B$3379,'Yearly Data'!$B326, 'Hazard Data'!$J$14:$J$3379,'Yearly Data'!$C326)</f>
        <v>0</v>
      </c>
      <c r="F326">
        <f>SUMIFS('Hazard Data'!H$14:H$3379,'Hazard Data'!$E$14:$E$3379,'Yearly Data'!$A326,'Hazard Data'!$B$14:$B$3379,'Yearly Data'!$B326, 'Hazard Data'!$J$14:$J$3379,'Yearly Data'!$C326)</f>
        <v>0</v>
      </c>
      <c r="G326">
        <f>SUMIFS('Hazard Data'!I$14:I$3379,'Hazard Data'!$E$14:$E$3379,'Yearly Data'!$A326,'Hazard Data'!$B$14:$B$3379,'Yearly Data'!$B326, 'Hazard Data'!$J$14:$J$3379,'Yearly Data'!$C326)</f>
        <v>123936</v>
      </c>
    </row>
    <row r="327" spans="1:7" x14ac:dyDescent="0.2">
      <c r="A327">
        <v>1987</v>
      </c>
      <c r="B327">
        <v>1</v>
      </c>
      <c r="C327" t="b">
        <v>0</v>
      </c>
      <c r="D327">
        <f>SUMIFS('Hazard Data'!F$14:F$3379,'Hazard Data'!$E$14:$E$3379,'Yearly Data'!$A327,'Hazard Data'!$B$14:$B$3379,'Yearly Data'!$B327, 'Hazard Data'!$J$14:$J$3379,'Yearly Data'!$C327)</f>
        <v>44</v>
      </c>
      <c r="E327">
        <f>SUMIFS('Hazard Data'!G$14:G$3379,'Hazard Data'!$E$14:$E$3379,'Yearly Data'!$A327,'Hazard Data'!$B$14:$B$3379,'Yearly Data'!$B327, 'Hazard Data'!$J$14:$J$3379,'Yearly Data'!$C327)</f>
        <v>12</v>
      </c>
      <c r="F327">
        <f>SUMIFS('Hazard Data'!H$14:H$3379,'Hazard Data'!$E$14:$E$3379,'Yearly Data'!$A327,'Hazard Data'!$B$14:$B$3379,'Yearly Data'!$B327, 'Hazard Data'!$J$14:$J$3379,'Yearly Data'!$C327)</f>
        <v>0</v>
      </c>
      <c r="G327">
        <f>SUMIFS('Hazard Data'!I$14:I$3379,'Hazard Data'!$E$14:$E$3379,'Yearly Data'!$A327,'Hazard Data'!$B$14:$B$3379,'Yearly Data'!$B327, 'Hazard Data'!$J$14:$J$3379,'Yearly Data'!$C327)</f>
        <v>1173476</v>
      </c>
    </row>
    <row r="328" spans="1:7" x14ac:dyDescent="0.2">
      <c r="A328">
        <v>1987</v>
      </c>
      <c r="B328">
        <v>2</v>
      </c>
      <c r="C328" t="b">
        <v>1</v>
      </c>
      <c r="D328">
        <f>SUMIFS('Hazard Data'!F$14:F$3379,'Hazard Data'!$E$14:$E$3379,'Yearly Data'!$A328,'Hazard Data'!$B$14:$B$3379,'Yearly Data'!$B328, 'Hazard Data'!$J$14:$J$3379,'Yearly Data'!$C328)</f>
        <v>15</v>
      </c>
      <c r="E328">
        <f>SUMIFS('Hazard Data'!G$14:G$3379,'Hazard Data'!$E$14:$E$3379,'Yearly Data'!$A328,'Hazard Data'!$B$14:$B$3379,'Yearly Data'!$B328, 'Hazard Data'!$J$14:$J$3379,'Yearly Data'!$C328)</f>
        <v>0</v>
      </c>
      <c r="F328">
        <f>SUMIFS('Hazard Data'!H$14:H$3379,'Hazard Data'!$E$14:$E$3379,'Yearly Data'!$A328,'Hazard Data'!$B$14:$B$3379,'Yearly Data'!$B328, 'Hazard Data'!$J$14:$J$3379,'Yearly Data'!$C328)</f>
        <v>0</v>
      </c>
      <c r="G328">
        <f>SUMIFS('Hazard Data'!I$14:I$3379,'Hazard Data'!$E$14:$E$3379,'Yearly Data'!$A328,'Hazard Data'!$B$14:$B$3379,'Yearly Data'!$B328, 'Hazard Data'!$J$14:$J$3379,'Yearly Data'!$C328)</f>
        <v>73435796</v>
      </c>
    </row>
    <row r="329" spans="1:7" x14ac:dyDescent="0.2">
      <c r="A329">
        <v>1987</v>
      </c>
      <c r="B329">
        <v>2</v>
      </c>
      <c r="C329" t="b">
        <v>0</v>
      </c>
      <c r="D329">
        <f>SUMIFS('Hazard Data'!F$14:F$3379,'Hazard Data'!$E$14:$E$3379,'Yearly Data'!$A329,'Hazard Data'!$B$14:$B$3379,'Yearly Data'!$B329, 'Hazard Data'!$J$14:$J$3379,'Yearly Data'!$C329)</f>
        <v>40</v>
      </c>
      <c r="E329">
        <f>SUMIFS('Hazard Data'!G$14:G$3379,'Hazard Data'!$E$14:$E$3379,'Yearly Data'!$A329,'Hazard Data'!$B$14:$B$3379,'Yearly Data'!$B329, 'Hazard Data'!$J$14:$J$3379,'Yearly Data'!$C329)</f>
        <v>0</v>
      </c>
      <c r="F329">
        <f>SUMIFS('Hazard Data'!H$14:H$3379,'Hazard Data'!$E$14:$E$3379,'Yearly Data'!$A329,'Hazard Data'!$B$14:$B$3379,'Yearly Data'!$B329, 'Hazard Data'!$J$14:$J$3379,'Yearly Data'!$C329)</f>
        <v>0</v>
      </c>
      <c r="G329">
        <f>SUMIFS('Hazard Data'!I$14:I$3379,'Hazard Data'!$E$14:$E$3379,'Yearly Data'!$A329,'Hazard Data'!$B$14:$B$3379,'Yearly Data'!$B329, 'Hazard Data'!$J$14:$J$3379,'Yearly Data'!$C329)</f>
        <v>1818750</v>
      </c>
    </row>
    <row r="330" spans="1:7" x14ac:dyDescent="0.2">
      <c r="A330">
        <v>1987</v>
      </c>
      <c r="B330">
        <v>3</v>
      </c>
      <c r="C330" t="b">
        <v>1</v>
      </c>
      <c r="D330">
        <f>SUMIFS('Hazard Data'!F$14:F$3379,'Hazard Data'!$E$14:$E$3379,'Yearly Data'!$A330,'Hazard Data'!$B$14:$B$3379,'Yearly Data'!$B330, 'Hazard Data'!$J$14:$J$3379,'Yearly Data'!$C330)</f>
        <v>10</v>
      </c>
      <c r="E330">
        <f>SUMIFS('Hazard Data'!G$14:G$3379,'Hazard Data'!$E$14:$E$3379,'Yearly Data'!$A330,'Hazard Data'!$B$14:$B$3379,'Yearly Data'!$B330, 'Hazard Data'!$J$14:$J$3379,'Yearly Data'!$C330)</f>
        <v>0</v>
      </c>
      <c r="F330">
        <f>SUMIFS('Hazard Data'!H$14:H$3379,'Hazard Data'!$E$14:$E$3379,'Yearly Data'!$A330,'Hazard Data'!$B$14:$B$3379,'Yearly Data'!$B330, 'Hazard Data'!$J$14:$J$3379,'Yearly Data'!$C330)</f>
        <v>22</v>
      </c>
      <c r="G330">
        <f>SUMIFS('Hazard Data'!I$14:I$3379,'Hazard Data'!$E$14:$E$3379,'Yearly Data'!$A330,'Hazard Data'!$B$14:$B$3379,'Yearly Data'!$B330, 'Hazard Data'!$J$14:$J$3379,'Yearly Data'!$C330)</f>
        <v>838200</v>
      </c>
    </row>
    <row r="331" spans="1:7" x14ac:dyDescent="0.2">
      <c r="A331">
        <v>1987</v>
      </c>
      <c r="B331">
        <v>3</v>
      </c>
      <c r="C331" t="b">
        <v>0</v>
      </c>
      <c r="D331">
        <f>SUMIFS('Hazard Data'!F$14:F$3379,'Hazard Data'!$E$14:$E$3379,'Yearly Data'!$A331,'Hazard Data'!$B$14:$B$3379,'Yearly Data'!$B331, 'Hazard Data'!$J$14:$J$3379,'Yearly Data'!$C331)</f>
        <v>39</v>
      </c>
      <c r="E331">
        <f>SUMIFS('Hazard Data'!G$14:G$3379,'Hazard Data'!$E$14:$E$3379,'Yearly Data'!$A331,'Hazard Data'!$B$14:$B$3379,'Yearly Data'!$B331, 'Hazard Data'!$J$14:$J$3379,'Yearly Data'!$C331)</f>
        <v>0</v>
      </c>
      <c r="F331">
        <f>SUMIFS('Hazard Data'!H$14:H$3379,'Hazard Data'!$E$14:$E$3379,'Yearly Data'!$A331,'Hazard Data'!$B$14:$B$3379,'Yearly Data'!$B331, 'Hazard Data'!$J$14:$J$3379,'Yearly Data'!$C331)</f>
        <v>11</v>
      </c>
      <c r="G331">
        <f>SUMIFS('Hazard Data'!I$14:I$3379,'Hazard Data'!$E$14:$E$3379,'Yearly Data'!$A331,'Hazard Data'!$B$14:$B$3379,'Yearly Data'!$B331, 'Hazard Data'!$J$14:$J$3379,'Yearly Data'!$C331)</f>
        <v>41690</v>
      </c>
    </row>
    <row r="332" spans="1:7" x14ac:dyDescent="0.2">
      <c r="A332">
        <v>1987</v>
      </c>
      <c r="B332">
        <v>4</v>
      </c>
      <c r="C332" t="b">
        <v>1</v>
      </c>
      <c r="D332">
        <f>SUMIFS('Hazard Data'!F$14:F$3379,'Hazard Data'!$E$14:$E$3379,'Yearly Data'!$A332,'Hazard Data'!$B$14:$B$3379,'Yearly Data'!$B332, 'Hazard Data'!$J$14:$J$3379,'Yearly Data'!$C332)</f>
        <v>24</v>
      </c>
      <c r="E332">
        <f>SUMIFS('Hazard Data'!G$14:G$3379,'Hazard Data'!$E$14:$E$3379,'Yearly Data'!$A332,'Hazard Data'!$B$14:$B$3379,'Yearly Data'!$B332, 'Hazard Data'!$J$14:$J$3379,'Yearly Data'!$C332)</f>
        <v>0</v>
      </c>
      <c r="F332">
        <f>SUMIFS('Hazard Data'!H$14:H$3379,'Hazard Data'!$E$14:$E$3379,'Yearly Data'!$A332,'Hazard Data'!$B$14:$B$3379,'Yearly Data'!$B332, 'Hazard Data'!$J$14:$J$3379,'Yearly Data'!$C332)</f>
        <v>84</v>
      </c>
      <c r="G332">
        <f>SUMIFS('Hazard Data'!I$14:I$3379,'Hazard Data'!$E$14:$E$3379,'Yearly Data'!$A332,'Hazard Data'!$B$14:$B$3379,'Yearly Data'!$B332, 'Hazard Data'!$J$14:$J$3379,'Yearly Data'!$C332)</f>
        <v>2481897</v>
      </c>
    </row>
    <row r="333" spans="1:7" x14ac:dyDescent="0.2">
      <c r="A333">
        <v>1987</v>
      </c>
      <c r="B333">
        <v>4</v>
      </c>
      <c r="C333" t="b">
        <v>0</v>
      </c>
      <c r="D333">
        <f>SUMIFS('Hazard Data'!F$14:F$3379,'Hazard Data'!$E$14:$E$3379,'Yearly Data'!$A333,'Hazard Data'!$B$14:$B$3379,'Yearly Data'!$B333, 'Hazard Data'!$J$14:$J$3379,'Yearly Data'!$C333)</f>
        <v>39</v>
      </c>
      <c r="E333">
        <f>SUMIFS('Hazard Data'!G$14:G$3379,'Hazard Data'!$E$14:$E$3379,'Yearly Data'!$A333,'Hazard Data'!$B$14:$B$3379,'Yearly Data'!$B333, 'Hazard Data'!$J$14:$J$3379,'Yearly Data'!$C333)</f>
        <v>0</v>
      </c>
      <c r="F333">
        <f>SUMIFS('Hazard Data'!H$14:H$3379,'Hazard Data'!$E$14:$E$3379,'Yearly Data'!$A333,'Hazard Data'!$B$14:$B$3379,'Yearly Data'!$B333, 'Hazard Data'!$J$14:$J$3379,'Yearly Data'!$C333)</f>
        <v>12</v>
      </c>
      <c r="G333">
        <f>SUMIFS('Hazard Data'!I$14:I$3379,'Hazard Data'!$E$14:$E$3379,'Yearly Data'!$A333,'Hazard Data'!$B$14:$B$3379,'Yearly Data'!$B333, 'Hazard Data'!$J$14:$J$3379,'Yearly Data'!$C333)</f>
        <v>25245</v>
      </c>
    </row>
    <row r="334" spans="1:7" x14ac:dyDescent="0.2">
      <c r="A334">
        <v>1987</v>
      </c>
      <c r="B334">
        <v>5</v>
      </c>
      <c r="C334" t="b">
        <v>1</v>
      </c>
      <c r="D334">
        <f>SUMIFS('Hazard Data'!F$14:F$3379,'Hazard Data'!$E$14:$E$3379,'Yearly Data'!$A334,'Hazard Data'!$B$14:$B$3379,'Yearly Data'!$B334, 'Hazard Data'!$J$14:$J$3379,'Yearly Data'!$C334)</f>
        <v>6</v>
      </c>
      <c r="E334">
        <f>SUMIFS('Hazard Data'!G$14:G$3379,'Hazard Data'!$E$14:$E$3379,'Yearly Data'!$A334,'Hazard Data'!$B$14:$B$3379,'Yearly Data'!$B334, 'Hazard Data'!$J$14:$J$3379,'Yearly Data'!$C334)</f>
        <v>0</v>
      </c>
      <c r="F334">
        <f>SUMIFS('Hazard Data'!H$14:H$3379,'Hazard Data'!$E$14:$E$3379,'Yearly Data'!$A334,'Hazard Data'!$B$14:$B$3379,'Yearly Data'!$B334, 'Hazard Data'!$J$14:$J$3379,'Yearly Data'!$C334)</f>
        <v>0</v>
      </c>
      <c r="G334">
        <f>SUMIFS('Hazard Data'!I$14:I$3379,'Hazard Data'!$E$14:$E$3379,'Yearly Data'!$A334,'Hazard Data'!$B$14:$B$3379,'Yearly Data'!$B334, 'Hazard Data'!$J$14:$J$3379,'Yearly Data'!$C334)</f>
        <v>16079</v>
      </c>
    </row>
    <row r="335" spans="1:7" x14ac:dyDescent="0.2">
      <c r="A335">
        <v>1987</v>
      </c>
      <c r="B335">
        <v>5</v>
      </c>
      <c r="C335" t="b">
        <v>0</v>
      </c>
      <c r="D335">
        <f>SUMIFS('Hazard Data'!F$14:F$3379,'Hazard Data'!$E$14:$E$3379,'Yearly Data'!$A335,'Hazard Data'!$B$14:$B$3379,'Yearly Data'!$B335, 'Hazard Data'!$J$14:$J$3379,'Yearly Data'!$C335)</f>
        <v>36</v>
      </c>
      <c r="E335">
        <f>SUMIFS('Hazard Data'!G$14:G$3379,'Hazard Data'!$E$14:$E$3379,'Yearly Data'!$A335,'Hazard Data'!$B$14:$B$3379,'Yearly Data'!$B335, 'Hazard Data'!$J$14:$J$3379,'Yearly Data'!$C335)</f>
        <v>0</v>
      </c>
      <c r="F335">
        <f>SUMIFS('Hazard Data'!H$14:H$3379,'Hazard Data'!$E$14:$E$3379,'Yearly Data'!$A335,'Hazard Data'!$B$14:$B$3379,'Yearly Data'!$B335, 'Hazard Data'!$J$14:$J$3379,'Yearly Data'!$C335)</f>
        <v>0</v>
      </c>
      <c r="G335">
        <f>SUMIFS('Hazard Data'!I$14:I$3379,'Hazard Data'!$E$14:$E$3379,'Yearly Data'!$A335,'Hazard Data'!$B$14:$B$3379,'Yearly Data'!$B335, 'Hazard Data'!$J$14:$J$3379,'Yearly Data'!$C335)</f>
        <v>121578</v>
      </c>
    </row>
    <row r="336" spans="1:7" x14ac:dyDescent="0.2">
      <c r="A336">
        <v>1987</v>
      </c>
      <c r="B336">
        <v>6</v>
      </c>
      <c r="C336" t="b">
        <v>1</v>
      </c>
      <c r="D336">
        <f>SUMIFS('Hazard Data'!F$14:F$3379,'Hazard Data'!$E$14:$E$3379,'Yearly Data'!$A336,'Hazard Data'!$B$14:$B$3379,'Yearly Data'!$B336, 'Hazard Data'!$J$14:$J$3379,'Yearly Data'!$C336)</f>
        <v>1</v>
      </c>
      <c r="E336">
        <f>SUMIFS('Hazard Data'!G$14:G$3379,'Hazard Data'!$E$14:$E$3379,'Yearly Data'!$A336,'Hazard Data'!$B$14:$B$3379,'Yearly Data'!$B336, 'Hazard Data'!$J$14:$J$3379,'Yearly Data'!$C336)</f>
        <v>0</v>
      </c>
      <c r="F336">
        <f>SUMIFS('Hazard Data'!H$14:H$3379,'Hazard Data'!$E$14:$E$3379,'Yearly Data'!$A336,'Hazard Data'!$B$14:$B$3379,'Yearly Data'!$B336, 'Hazard Data'!$J$14:$J$3379,'Yearly Data'!$C336)</f>
        <v>0</v>
      </c>
      <c r="G336">
        <f>SUMIFS('Hazard Data'!I$14:I$3379,'Hazard Data'!$E$14:$E$3379,'Yearly Data'!$A336,'Hazard Data'!$B$14:$B$3379,'Yearly Data'!$B336, 'Hazard Data'!$J$14:$J$3379,'Yearly Data'!$C336)</f>
        <v>73608</v>
      </c>
    </row>
    <row r="337" spans="1:7" x14ac:dyDescent="0.2">
      <c r="A337">
        <v>1987</v>
      </c>
      <c r="B337">
        <v>6</v>
      </c>
      <c r="C337" t="b">
        <v>0</v>
      </c>
      <c r="D337">
        <f>SUMIFS('Hazard Data'!F$14:F$3379,'Hazard Data'!$E$14:$E$3379,'Yearly Data'!$A337,'Hazard Data'!$B$14:$B$3379,'Yearly Data'!$B337, 'Hazard Data'!$J$14:$J$3379,'Yearly Data'!$C337)</f>
        <v>35</v>
      </c>
      <c r="E337">
        <f>SUMIFS('Hazard Data'!G$14:G$3379,'Hazard Data'!$E$14:$E$3379,'Yearly Data'!$A337,'Hazard Data'!$B$14:$B$3379,'Yearly Data'!$B337, 'Hazard Data'!$J$14:$J$3379,'Yearly Data'!$C337)</f>
        <v>0</v>
      </c>
      <c r="F337">
        <f>SUMIFS('Hazard Data'!H$14:H$3379,'Hazard Data'!$E$14:$E$3379,'Yearly Data'!$A337,'Hazard Data'!$B$14:$B$3379,'Yearly Data'!$B337, 'Hazard Data'!$J$14:$J$3379,'Yearly Data'!$C337)</f>
        <v>0</v>
      </c>
      <c r="G337">
        <f>SUMIFS('Hazard Data'!I$14:I$3379,'Hazard Data'!$E$14:$E$3379,'Yearly Data'!$A337,'Hazard Data'!$B$14:$B$3379,'Yearly Data'!$B337, 'Hazard Data'!$J$14:$J$3379,'Yearly Data'!$C337)</f>
        <v>51469</v>
      </c>
    </row>
    <row r="338" spans="1:7" x14ac:dyDescent="0.2">
      <c r="A338">
        <v>1988</v>
      </c>
      <c r="B338">
        <v>1</v>
      </c>
      <c r="C338" t="b">
        <v>1</v>
      </c>
      <c r="D338">
        <f>SUMIFS('Hazard Data'!F$14:F$3379,'Hazard Data'!$E$14:$E$3379,'Yearly Data'!$A338,'Hazard Data'!$B$14:$B$3379,'Yearly Data'!$B338, 'Hazard Data'!$J$14:$J$3379,'Yearly Data'!$C338)</f>
        <v>3</v>
      </c>
      <c r="E338">
        <f>SUMIFS('Hazard Data'!G$14:G$3379,'Hazard Data'!$E$14:$E$3379,'Yearly Data'!$A338,'Hazard Data'!$B$14:$B$3379,'Yearly Data'!$B338, 'Hazard Data'!$J$14:$J$3379,'Yearly Data'!$C338)</f>
        <v>0</v>
      </c>
      <c r="F338">
        <f>SUMIFS('Hazard Data'!H$14:H$3379,'Hazard Data'!$E$14:$E$3379,'Yearly Data'!$A338,'Hazard Data'!$B$14:$B$3379,'Yearly Data'!$B338, 'Hazard Data'!$J$14:$J$3379,'Yearly Data'!$C338)</f>
        <v>0</v>
      </c>
      <c r="G338">
        <f>SUMIFS('Hazard Data'!I$14:I$3379,'Hazard Data'!$E$14:$E$3379,'Yearly Data'!$A338,'Hazard Data'!$B$14:$B$3379,'Yearly Data'!$B338, 'Hazard Data'!$J$14:$J$3379,'Yearly Data'!$C338)</f>
        <v>733663</v>
      </c>
    </row>
    <row r="339" spans="1:7" x14ac:dyDescent="0.2">
      <c r="A339">
        <v>1988</v>
      </c>
      <c r="B339">
        <v>1</v>
      </c>
      <c r="C339" t="b">
        <v>0</v>
      </c>
      <c r="D339">
        <f>SUMIFS('Hazard Data'!F$14:F$3379,'Hazard Data'!$E$14:$E$3379,'Yearly Data'!$A339,'Hazard Data'!$B$14:$B$3379,'Yearly Data'!$B339, 'Hazard Data'!$J$14:$J$3379,'Yearly Data'!$C339)</f>
        <v>139</v>
      </c>
      <c r="E339">
        <f>SUMIFS('Hazard Data'!G$14:G$3379,'Hazard Data'!$E$14:$E$3379,'Yearly Data'!$A339,'Hazard Data'!$B$14:$B$3379,'Yearly Data'!$B339, 'Hazard Data'!$J$14:$J$3379,'Yearly Data'!$C339)</f>
        <v>12</v>
      </c>
      <c r="F339">
        <f>SUMIFS('Hazard Data'!H$14:H$3379,'Hazard Data'!$E$14:$E$3379,'Yearly Data'!$A339,'Hazard Data'!$B$14:$B$3379,'Yearly Data'!$B339, 'Hazard Data'!$J$14:$J$3379,'Yearly Data'!$C339)</f>
        <v>0</v>
      </c>
      <c r="G339">
        <f>SUMIFS('Hazard Data'!I$14:I$3379,'Hazard Data'!$E$14:$E$3379,'Yearly Data'!$A339,'Hazard Data'!$B$14:$B$3379,'Yearly Data'!$B339, 'Hazard Data'!$J$14:$J$3379,'Yearly Data'!$C339)</f>
        <v>9476538</v>
      </c>
    </row>
    <row r="340" spans="1:7" x14ac:dyDescent="0.2">
      <c r="A340">
        <v>1988</v>
      </c>
      <c r="B340">
        <v>2</v>
      </c>
      <c r="C340" t="b">
        <v>1</v>
      </c>
      <c r="D340">
        <f>SUMIFS('Hazard Data'!F$14:F$3379,'Hazard Data'!$E$14:$E$3379,'Yearly Data'!$A340,'Hazard Data'!$B$14:$B$3379,'Yearly Data'!$B340, 'Hazard Data'!$J$14:$J$3379,'Yearly Data'!$C340)</f>
        <v>8</v>
      </c>
      <c r="E340">
        <f>SUMIFS('Hazard Data'!G$14:G$3379,'Hazard Data'!$E$14:$E$3379,'Yearly Data'!$A340,'Hazard Data'!$B$14:$B$3379,'Yearly Data'!$B340, 'Hazard Data'!$J$14:$J$3379,'Yearly Data'!$C340)</f>
        <v>0</v>
      </c>
      <c r="F340">
        <f>SUMIFS('Hazard Data'!H$14:H$3379,'Hazard Data'!$E$14:$E$3379,'Yearly Data'!$A340,'Hazard Data'!$B$14:$B$3379,'Yearly Data'!$B340, 'Hazard Data'!$J$14:$J$3379,'Yearly Data'!$C340)</f>
        <v>23</v>
      </c>
      <c r="G340">
        <f>SUMIFS('Hazard Data'!I$14:I$3379,'Hazard Data'!$E$14:$E$3379,'Yearly Data'!$A340,'Hazard Data'!$B$14:$B$3379,'Yearly Data'!$B340, 'Hazard Data'!$J$14:$J$3379,'Yearly Data'!$C340)</f>
        <v>966924</v>
      </c>
    </row>
    <row r="341" spans="1:7" x14ac:dyDescent="0.2">
      <c r="A341">
        <v>1988</v>
      </c>
      <c r="B341">
        <v>2</v>
      </c>
      <c r="C341" t="b">
        <v>0</v>
      </c>
      <c r="D341">
        <f>SUMIFS('Hazard Data'!F$14:F$3379,'Hazard Data'!$E$14:$E$3379,'Yearly Data'!$A341,'Hazard Data'!$B$14:$B$3379,'Yearly Data'!$B341, 'Hazard Data'!$J$14:$J$3379,'Yearly Data'!$C341)</f>
        <v>108</v>
      </c>
      <c r="E341">
        <f>SUMIFS('Hazard Data'!G$14:G$3379,'Hazard Data'!$E$14:$E$3379,'Yearly Data'!$A341,'Hazard Data'!$B$14:$B$3379,'Yearly Data'!$B341, 'Hazard Data'!$J$14:$J$3379,'Yearly Data'!$C341)</f>
        <v>0</v>
      </c>
      <c r="F341">
        <f>SUMIFS('Hazard Data'!H$14:H$3379,'Hazard Data'!$E$14:$E$3379,'Yearly Data'!$A341,'Hazard Data'!$B$14:$B$3379,'Yearly Data'!$B341, 'Hazard Data'!$J$14:$J$3379,'Yearly Data'!$C341)</f>
        <v>13</v>
      </c>
      <c r="G341">
        <f>SUMIFS('Hazard Data'!I$14:I$3379,'Hazard Data'!$E$14:$E$3379,'Yearly Data'!$A341,'Hazard Data'!$B$14:$B$3379,'Yearly Data'!$B341, 'Hazard Data'!$J$14:$J$3379,'Yearly Data'!$C341)</f>
        <v>482160</v>
      </c>
    </row>
    <row r="342" spans="1:7" x14ac:dyDescent="0.2">
      <c r="A342">
        <v>1988</v>
      </c>
      <c r="B342">
        <v>3</v>
      </c>
      <c r="C342" t="b">
        <v>1</v>
      </c>
      <c r="D342">
        <f>SUMIFS('Hazard Data'!F$14:F$3379,'Hazard Data'!$E$14:$E$3379,'Yearly Data'!$A342,'Hazard Data'!$B$14:$B$3379,'Yearly Data'!$B342, 'Hazard Data'!$J$14:$J$3379,'Yearly Data'!$C342)</f>
        <v>4</v>
      </c>
      <c r="E342">
        <f>SUMIFS('Hazard Data'!G$14:G$3379,'Hazard Data'!$E$14:$E$3379,'Yearly Data'!$A342,'Hazard Data'!$B$14:$B$3379,'Yearly Data'!$B342, 'Hazard Data'!$J$14:$J$3379,'Yearly Data'!$C342)</f>
        <v>0</v>
      </c>
      <c r="F342">
        <f>SUMIFS('Hazard Data'!H$14:H$3379,'Hazard Data'!$E$14:$E$3379,'Yearly Data'!$A342,'Hazard Data'!$B$14:$B$3379,'Yearly Data'!$B342, 'Hazard Data'!$J$14:$J$3379,'Yearly Data'!$C342)</f>
        <v>0</v>
      </c>
      <c r="G342">
        <f>SUMIFS('Hazard Data'!I$14:I$3379,'Hazard Data'!$E$14:$E$3379,'Yearly Data'!$A342,'Hazard Data'!$B$14:$B$3379,'Yearly Data'!$B342, 'Hazard Data'!$J$14:$J$3379,'Yearly Data'!$C342)</f>
        <v>819446</v>
      </c>
    </row>
    <row r="343" spans="1:7" x14ac:dyDescent="0.2">
      <c r="A343">
        <v>1988</v>
      </c>
      <c r="B343">
        <v>3</v>
      </c>
      <c r="C343" t="b">
        <v>0</v>
      </c>
      <c r="D343">
        <f>SUMIFS('Hazard Data'!F$14:F$3379,'Hazard Data'!$E$14:$E$3379,'Yearly Data'!$A343,'Hazard Data'!$B$14:$B$3379,'Yearly Data'!$B343, 'Hazard Data'!$J$14:$J$3379,'Yearly Data'!$C343)</f>
        <v>142</v>
      </c>
      <c r="E343">
        <f>SUMIFS('Hazard Data'!G$14:G$3379,'Hazard Data'!$E$14:$E$3379,'Yearly Data'!$A343,'Hazard Data'!$B$14:$B$3379,'Yearly Data'!$B343, 'Hazard Data'!$J$14:$J$3379,'Yearly Data'!$C343)</f>
        <v>0</v>
      </c>
      <c r="F343">
        <f>SUMIFS('Hazard Data'!H$14:H$3379,'Hazard Data'!$E$14:$E$3379,'Yearly Data'!$A343,'Hazard Data'!$B$14:$B$3379,'Yearly Data'!$B343, 'Hazard Data'!$J$14:$J$3379,'Yearly Data'!$C343)</f>
        <v>13</v>
      </c>
      <c r="G343">
        <f>SUMIFS('Hazard Data'!I$14:I$3379,'Hazard Data'!$E$14:$E$3379,'Yearly Data'!$A343,'Hazard Data'!$B$14:$B$3379,'Yearly Data'!$B343, 'Hazard Data'!$J$14:$J$3379,'Yearly Data'!$C343)</f>
        <v>366451</v>
      </c>
    </row>
    <row r="344" spans="1:7" x14ac:dyDescent="0.2">
      <c r="A344">
        <v>1988</v>
      </c>
      <c r="B344">
        <v>4</v>
      </c>
      <c r="C344" t="b">
        <v>1</v>
      </c>
      <c r="D344">
        <f>SUMIFS('Hazard Data'!F$14:F$3379,'Hazard Data'!$E$14:$E$3379,'Yearly Data'!$A344,'Hazard Data'!$B$14:$B$3379,'Yearly Data'!$B344, 'Hazard Data'!$J$14:$J$3379,'Yearly Data'!$C344)</f>
        <v>6</v>
      </c>
      <c r="E344">
        <f>SUMIFS('Hazard Data'!G$14:G$3379,'Hazard Data'!$E$14:$E$3379,'Yearly Data'!$A344,'Hazard Data'!$B$14:$B$3379,'Yearly Data'!$B344, 'Hazard Data'!$J$14:$J$3379,'Yearly Data'!$C344)</f>
        <v>0</v>
      </c>
      <c r="F344">
        <f>SUMIFS('Hazard Data'!H$14:H$3379,'Hazard Data'!$E$14:$E$3379,'Yearly Data'!$A344,'Hazard Data'!$B$14:$B$3379,'Yearly Data'!$B344, 'Hazard Data'!$J$14:$J$3379,'Yearly Data'!$C344)</f>
        <v>0</v>
      </c>
      <c r="G344">
        <f>SUMIFS('Hazard Data'!I$14:I$3379,'Hazard Data'!$E$14:$E$3379,'Yearly Data'!$A344,'Hazard Data'!$B$14:$B$3379,'Yearly Data'!$B344, 'Hazard Data'!$J$14:$J$3379,'Yearly Data'!$C344)</f>
        <v>204839</v>
      </c>
    </row>
    <row r="345" spans="1:7" x14ac:dyDescent="0.2">
      <c r="A345">
        <v>1988</v>
      </c>
      <c r="B345">
        <v>4</v>
      </c>
      <c r="C345" t="b">
        <v>0</v>
      </c>
      <c r="D345">
        <f>SUMIFS('Hazard Data'!F$14:F$3379,'Hazard Data'!$E$14:$E$3379,'Yearly Data'!$A345,'Hazard Data'!$B$14:$B$3379,'Yearly Data'!$B345, 'Hazard Data'!$J$14:$J$3379,'Yearly Data'!$C345)</f>
        <v>135</v>
      </c>
      <c r="E345">
        <f>SUMIFS('Hazard Data'!G$14:G$3379,'Hazard Data'!$E$14:$E$3379,'Yearly Data'!$A345,'Hazard Data'!$B$14:$B$3379,'Yearly Data'!$B345, 'Hazard Data'!$J$14:$J$3379,'Yearly Data'!$C345)</f>
        <v>12</v>
      </c>
      <c r="F345">
        <f>SUMIFS('Hazard Data'!H$14:H$3379,'Hazard Data'!$E$14:$E$3379,'Yearly Data'!$A345,'Hazard Data'!$B$14:$B$3379,'Yearly Data'!$B345, 'Hazard Data'!$J$14:$J$3379,'Yearly Data'!$C345)</f>
        <v>0</v>
      </c>
      <c r="G345">
        <f>SUMIFS('Hazard Data'!I$14:I$3379,'Hazard Data'!$E$14:$E$3379,'Yearly Data'!$A345,'Hazard Data'!$B$14:$B$3379,'Yearly Data'!$B345, 'Hazard Data'!$J$14:$J$3379,'Yearly Data'!$C345)</f>
        <v>188895</v>
      </c>
    </row>
    <row r="346" spans="1:7" x14ac:dyDescent="0.2">
      <c r="A346">
        <v>1988</v>
      </c>
      <c r="B346">
        <v>5</v>
      </c>
      <c r="C346" t="b">
        <v>1</v>
      </c>
      <c r="D346">
        <f>SUMIFS('Hazard Data'!F$14:F$3379,'Hazard Data'!$E$14:$E$3379,'Yearly Data'!$A346,'Hazard Data'!$B$14:$B$3379,'Yearly Data'!$B346, 'Hazard Data'!$J$14:$J$3379,'Yearly Data'!$C346)</f>
        <v>4</v>
      </c>
      <c r="E346">
        <f>SUMIFS('Hazard Data'!G$14:G$3379,'Hazard Data'!$E$14:$E$3379,'Yearly Data'!$A346,'Hazard Data'!$B$14:$B$3379,'Yearly Data'!$B346, 'Hazard Data'!$J$14:$J$3379,'Yearly Data'!$C346)</f>
        <v>0</v>
      </c>
      <c r="F346">
        <f>SUMIFS('Hazard Data'!H$14:H$3379,'Hazard Data'!$E$14:$E$3379,'Yearly Data'!$A346,'Hazard Data'!$B$14:$B$3379,'Yearly Data'!$B346, 'Hazard Data'!$J$14:$J$3379,'Yearly Data'!$C346)</f>
        <v>0</v>
      </c>
      <c r="G346">
        <f>SUMIFS('Hazard Data'!I$14:I$3379,'Hazard Data'!$E$14:$E$3379,'Yearly Data'!$A346,'Hazard Data'!$B$14:$B$3379,'Yearly Data'!$B346, 'Hazard Data'!$J$14:$J$3379,'Yearly Data'!$C346)</f>
        <v>35026</v>
      </c>
    </row>
    <row r="347" spans="1:7" x14ac:dyDescent="0.2">
      <c r="A347">
        <v>1988</v>
      </c>
      <c r="B347">
        <v>5</v>
      </c>
      <c r="C347" t="b">
        <v>0</v>
      </c>
      <c r="D347">
        <f>SUMIFS('Hazard Data'!F$14:F$3379,'Hazard Data'!$E$14:$E$3379,'Yearly Data'!$A347,'Hazard Data'!$B$14:$B$3379,'Yearly Data'!$B347, 'Hazard Data'!$J$14:$J$3379,'Yearly Data'!$C347)</f>
        <v>102</v>
      </c>
      <c r="E347">
        <f>SUMIFS('Hazard Data'!G$14:G$3379,'Hazard Data'!$E$14:$E$3379,'Yearly Data'!$A347,'Hazard Data'!$B$14:$B$3379,'Yearly Data'!$B347, 'Hazard Data'!$J$14:$J$3379,'Yearly Data'!$C347)</f>
        <v>0</v>
      </c>
      <c r="F347">
        <f>SUMIFS('Hazard Data'!H$14:H$3379,'Hazard Data'!$E$14:$E$3379,'Yearly Data'!$A347,'Hazard Data'!$B$14:$B$3379,'Yearly Data'!$B347, 'Hazard Data'!$J$14:$J$3379,'Yearly Data'!$C347)</f>
        <v>0</v>
      </c>
      <c r="G347">
        <f>SUMIFS('Hazard Data'!I$14:I$3379,'Hazard Data'!$E$14:$E$3379,'Yearly Data'!$A347,'Hazard Data'!$B$14:$B$3379,'Yearly Data'!$B347, 'Hazard Data'!$J$14:$J$3379,'Yearly Data'!$C347)</f>
        <v>189470</v>
      </c>
    </row>
    <row r="348" spans="1:7" x14ac:dyDescent="0.2">
      <c r="A348">
        <v>1988</v>
      </c>
      <c r="B348">
        <v>6</v>
      </c>
      <c r="C348" t="b">
        <v>1</v>
      </c>
      <c r="D348">
        <f>SUMIFS('Hazard Data'!F$14:F$3379,'Hazard Data'!$E$14:$E$3379,'Yearly Data'!$A348,'Hazard Data'!$B$14:$B$3379,'Yearly Data'!$B348, 'Hazard Data'!$J$14:$J$3379,'Yearly Data'!$C348)</f>
        <v>0</v>
      </c>
      <c r="E348">
        <f>SUMIFS('Hazard Data'!G$14:G$3379,'Hazard Data'!$E$14:$E$3379,'Yearly Data'!$A348,'Hazard Data'!$B$14:$B$3379,'Yearly Data'!$B348, 'Hazard Data'!$J$14:$J$3379,'Yearly Data'!$C348)</f>
        <v>0</v>
      </c>
      <c r="F348">
        <f>SUMIFS('Hazard Data'!H$14:H$3379,'Hazard Data'!$E$14:$E$3379,'Yearly Data'!$A348,'Hazard Data'!$B$14:$B$3379,'Yearly Data'!$B348, 'Hazard Data'!$J$14:$J$3379,'Yearly Data'!$C348)</f>
        <v>0</v>
      </c>
      <c r="G348">
        <f>SUMIFS('Hazard Data'!I$14:I$3379,'Hazard Data'!$E$14:$E$3379,'Yearly Data'!$A348,'Hazard Data'!$B$14:$B$3379,'Yearly Data'!$B348, 'Hazard Data'!$J$14:$J$3379,'Yearly Data'!$C348)</f>
        <v>0</v>
      </c>
    </row>
    <row r="349" spans="1:7" x14ac:dyDescent="0.2">
      <c r="A349">
        <v>1988</v>
      </c>
      <c r="B349">
        <v>6</v>
      </c>
      <c r="C349" t="b">
        <v>0</v>
      </c>
      <c r="D349">
        <f>SUMIFS('Hazard Data'!F$14:F$3379,'Hazard Data'!$E$14:$E$3379,'Yearly Data'!$A349,'Hazard Data'!$B$14:$B$3379,'Yearly Data'!$B349, 'Hazard Data'!$J$14:$J$3379,'Yearly Data'!$C349)</f>
        <v>134</v>
      </c>
      <c r="E349">
        <f>SUMIFS('Hazard Data'!G$14:G$3379,'Hazard Data'!$E$14:$E$3379,'Yearly Data'!$A349,'Hazard Data'!$B$14:$B$3379,'Yearly Data'!$B349, 'Hazard Data'!$J$14:$J$3379,'Yearly Data'!$C349)</f>
        <v>0</v>
      </c>
      <c r="F349">
        <f>SUMIFS('Hazard Data'!H$14:H$3379,'Hazard Data'!$E$14:$E$3379,'Yearly Data'!$A349,'Hazard Data'!$B$14:$B$3379,'Yearly Data'!$B349, 'Hazard Data'!$J$14:$J$3379,'Yearly Data'!$C349)</f>
        <v>0</v>
      </c>
      <c r="G349">
        <f>SUMIFS('Hazard Data'!I$14:I$3379,'Hazard Data'!$E$14:$E$3379,'Yearly Data'!$A349,'Hazard Data'!$B$14:$B$3379,'Yearly Data'!$B349, 'Hazard Data'!$J$14:$J$3379,'Yearly Data'!$C349)</f>
        <v>194367</v>
      </c>
    </row>
    <row r="350" spans="1:7" x14ac:dyDescent="0.2">
      <c r="A350">
        <v>1989</v>
      </c>
      <c r="B350">
        <v>1</v>
      </c>
      <c r="C350" t="b">
        <v>1</v>
      </c>
      <c r="D350">
        <f>SUMIFS('Hazard Data'!F$14:F$3379,'Hazard Data'!$E$14:$E$3379,'Yearly Data'!$A350,'Hazard Data'!$B$14:$B$3379,'Yearly Data'!$B350, 'Hazard Data'!$J$14:$J$3379,'Yearly Data'!$C350)</f>
        <v>20</v>
      </c>
      <c r="E350">
        <f>SUMIFS('Hazard Data'!G$14:G$3379,'Hazard Data'!$E$14:$E$3379,'Yearly Data'!$A350,'Hazard Data'!$B$14:$B$3379,'Yearly Data'!$B350, 'Hazard Data'!$J$14:$J$3379,'Yearly Data'!$C350)</f>
        <v>0</v>
      </c>
      <c r="F350">
        <f>SUMIFS('Hazard Data'!H$14:H$3379,'Hazard Data'!$E$14:$E$3379,'Yearly Data'!$A350,'Hazard Data'!$B$14:$B$3379,'Yearly Data'!$B350, 'Hazard Data'!$J$14:$J$3379,'Yearly Data'!$C350)</f>
        <v>0</v>
      </c>
      <c r="G350">
        <f>SUMIFS('Hazard Data'!I$14:I$3379,'Hazard Data'!$E$14:$E$3379,'Yearly Data'!$A350,'Hazard Data'!$B$14:$B$3379,'Yearly Data'!$B350, 'Hazard Data'!$J$14:$J$3379,'Yearly Data'!$C350)</f>
        <v>11193129</v>
      </c>
    </row>
    <row r="351" spans="1:7" x14ac:dyDescent="0.2">
      <c r="A351">
        <v>1989</v>
      </c>
      <c r="B351">
        <v>1</v>
      </c>
      <c r="C351" t="b">
        <v>0</v>
      </c>
      <c r="D351">
        <f>SUMIFS('Hazard Data'!F$14:F$3379,'Hazard Data'!$E$14:$E$3379,'Yearly Data'!$A351,'Hazard Data'!$B$14:$B$3379,'Yearly Data'!$B351, 'Hazard Data'!$J$14:$J$3379,'Yearly Data'!$C351)</f>
        <v>18</v>
      </c>
      <c r="E351">
        <f>SUMIFS('Hazard Data'!G$14:G$3379,'Hazard Data'!$E$14:$E$3379,'Yearly Data'!$A351,'Hazard Data'!$B$14:$B$3379,'Yearly Data'!$B351, 'Hazard Data'!$J$14:$J$3379,'Yearly Data'!$C351)</f>
        <v>44</v>
      </c>
      <c r="F351">
        <f>SUMIFS('Hazard Data'!H$14:H$3379,'Hazard Data'!$E$14:$E$3379,'Yearly Data'!$A351,'Hazard Data'!$B$14:$B$3379,'Yearly Data'!$B351, 'Hazard Data'!$J$14:$J$3379,'Yearly Data'!$C351)</f>
        <v>12</v>
      </c>
      <c r="G351">
        <f>SUMIFS('Hazard Data'!I$14:I$3379,'Hazard Data'!$E$14:$E$3379,'Yearly Data'!$A351,'Hazard Data'!$B$14:$B$3379,'Yearly Data'!$B351, 'Hazard Data'!$J$14:$J$3379,'Yearly Data'!$C351)</f>
        <v>3041530</v>
      </c>
    </row>
    <row r="352" spans="1:7" x14ac:dyDescent="0.2">
      <c r="A352">
        <v>1989</v>
      </c>
      <c r="B352">
        <v>2</v>
      </c>
      <c r="C352" t="b">
        <v>1</v>
      </c>
      <c r="D352">
        <f>SUMIFS('Hazard Data'!F$14:F$3379,'Hazard Data'!$E$14:$E$3379,'Yearly Data'!$A352,'Hazard Data'!$B$14:$B$3379,'Yearly Data'!$B352, 'Hazard Data'!$J$14:$J$3379,'Yearly Data'!$C352)</f>
        <v>9</v>
      </c>
      <c r="E352">
        <f>SUMIFS('Hazard Data'!G$14:G$3379,'Hazard Data'!$E$14:$E$3379,'Yearly Data'!$A352,'Hazard Data'!$B$14:$B$3379,'Yearly Data'!$B352, 'Hazard Data'!$J$14:$J$3379,'Yearly Data'!$C352)</f>
        <v>0</v>
      </c>
      <c r="F352">
        <f>SUMIFS('Hazard Data'!H$14:H$3379,'Hazard Data'!$E$14:$E$3379,'Yearly Data'!$A352,'Hazard Data'!$B$14:$B$3379,'Yearly Data'!$B352, 'Hazard Data'!$J$14:$J$3379,'Yearly Data'!$C352)</f>
        <v>45</v>
      </c>
      <c r="G352">
        <f>SUMIFS('Hazard Data'!I$14:I$3379,'Hazard Data'!$E$14:$E$3379,'Yearly Data'!$A352,'Hazard Data'!$B$14:$B$3379,'Yearly Data'!$B352, 'Hazard Data'!$J$14:$J$3379,'Yearly Data'!$C352)</f>
        <v>8621376977</v>
      </c>
    </row>
    <row r="353" spans="1:7" x14ac:dyDescent="0.2">
      <c r="A353">
        <v>1989</v>
      </c>
      <c r="B353">
        <v>2</v>
      </c>
      <c r="C353" t="b">
        <v>0</v>
      </c>
      <c r="D353">
        <f>SUMIFS('Hazard Data'!F$14:F$3379,'Hazard Data'!$E$14:$E$3379,'Yearly Data'!$A353,'Hazard Data'!$B$14:$B$3379,'Yearly Data'!$B353, 'Hazard Data'!$J$14:$J$3379,'Yearly Data'!$C353)</f>
        <v>16</v>
      </c>
      <c r="E353">
        <f>SUMIFS('Hazard Data'!G$14:G$3379,'Hazard Data'!$E$14:$E$3379,'Yearly Data'!$A353,'Hazard Data'!$B$14:$B$3379,'Yearly Data'!$B353, 'Hazard Data'!$J$14:$J$3379,'Yearly Data'!$C353)</f>
        <v>25</v>
      </c>
      <c r="F353">
        <f>SUMIFS('Hazard Data'!H$14:H$3379,'Hazard Data'!$E$14:$E$3379,'Yearly Data'!$A353,'Hazard Data'!$B$14:$B$3379,'Yearly Data'!$B353, 'Hazard Data'!$J$14:$J$3379,'Yearly Data'!$C353)</f>
        <v>10</v>
      </c>
      <c r="G353">
        <f>SUMIFS('Hazard Data'!I$14:I$3379,'Hazard Data'!$E$14:$E$3379,'Yearly Data'!$A353,'Hazard Data'!$B$14:$B$3379,'Yearly Data'!$B353, 'Hazard Data'!$J$14:$J$3379,'Yearly Data'!$C353)</f>
        <v>8935712</v>
      </c>
    </row>
    <row r="354" spans="1:7" x14ac:dyDescent="0.2">
      <c r="A354">
        <v>1989</v>
      </c>
      <c r="B354">
        <v>3</v>
      </c>
      <c r="C354" t="b">
        <v>1</v>
      </c>
      <c r="D354">
        <f>SUMIFS('Hazard Data'!F$14:F$3379,'Hazard Data'!$E$14:$E$3379,'Yearly Data'!$A354,'Hazard Data'!$B$14:$B$3379,'Yearly Data'!$B354, 'Hazard Data'!$J$14:$J$3379,'Yearly Data'!$C354)</f>
        <v>8</v>
      </c>
      <c r="E354">
        <f>SUMIFS('Hazard Data'!G$14:G$3379,'Hazard Data'!$E$14:$E$3379,'Yearly Data'!$A354,'Hazard Data'!$B$14:$B$3379,'Yearly Data'!$B354, 'Hazard Data'!$J$14:$J$3379,'Yearly Data'!$C354)</f>
        <v>22</v>
      </c>
      <c r="F354">
        <f>SUMIFS('Hazard Data'!H$14:H$3379,'Hazard Data'!$E$14:$E$3379,'Yearly Data'!$A354,'Hazard Data'!$B$14:$B$3379,'Yearly Data'!$B354, 'Hazard Data'!$J$14:$J$3379,'Yearly Data'!$C354)</f>
        <v>358</v>
      </c>
      <c r="G354">
        <f>SUMIFS('Hazard Data'!I$14:I$3379,'Hazard Data'!$E$14:$E$3379,'Yearly Data'!$A354,'Hazard Data'!$B$14:$B$3379,'Yearly Data'!$B354, 'Hazard Data'!$J$14:$J$3379,'Yearly Data'!$C354)</f>
        <v>503794772</v>
      </c>
    </row>
    <row r="355" spans="1:7" x14ac:dyDescent="0.2">
      <c r="A355">
        <v>1989</v>
      </c>
      <c r="B355">
        <v>3</v>
      </c>
      <c r="C355" t="b">
        <v>0</v>
      </c>
      <c r="D355">
        <f>SUMIFS('Hazard Data'!F$14:F$3379,'Hazard Data'!$E$14:$E$3379,'Yearly Data'!$A355,'Hazard Data'!$B$14:$B$3379,'Yearly Data'!$B355, 'Hazard Data'!$J$14:$J$3379,'Yearly Data'!$C355)</f>
        <v>7</v>
      </c>
      <c r="E355">
        <f>SUMIFS('Hazard Data'!G$14:G$3379,'Hazard Data'!$E$14:$E$3379,'Yearly Data'!$A355,'Hazard Data'!$B$14:$B$3379,'Yearly Data'!$B355, 'Hazard Data'!$J$14:$J$3379,'Yearly Data'!$C355)</f>
        <v>10</v>
      </c>
      <c r="F355">
        <f>SUMIFS('Hazard Data'!H$14:H$3379,'Hazard Data'!$E$14:$E$3379,'Yearly Data'!$A355,'Hazard Data'!$B$14:$B$3379,'Yearly Data'!$B355, 'Hazard Data'!$J$14:$J$3379,'Yearly Data'!$C355)</f>
        <v>0</v>
      </c>
      <c r="G355">
        <f>SUMIFS('Hazard Data'!I$14:I$3379,'Hazard Data'!$E$14:$E$3379,'Yearly Data'!$A355,'Hazard Data'!$B$14:$B$3379,'Yearly Data'!$B355, 'Hazard Data'!$J$14:$J$3379,'Yearly Data'!$C355)</f>
        <v>235173</v>
      </c>
    </row>
    <row r="356" spans="1:7" x14ac:dyDescent="0.2">
      <c r="A356">
        <v>1989</v>
      </c>
      <c r="B356">
        <v>4</v>
      </c>
      <c r="C356" t="b">
        <v>1</v>
      </c>
      <c r="D356">
        <f>SUMIFS('Hazard Data'!F$14:F$3379,'Hazard Data'!$E$14:$E$3379,'Yearly Data'!$A356,'Hazard Data'!$B$14:$B$3379,'Yearly Data'!$B356, 'Hazard Data'!$J$14:$J$3379,'Yearly Data'!$C356)</f>
        <v>8</v>
      </c>
      <c r="E356">
        <f>SUMIFS('Hazard Data'!G$14:G$3379,'Hazard Data'!$E$14:$E$3379,'Yearly Data'!$A356,'Hazard Data'!$B$14:$B$3379,'Yearly Data'!$B356, 'Hazard Data'!$J$14:$J$3379,'Yearly Data'!$C356)</f>
        <v>13</v>
      </c>
      <c r="F356">
        <f>SUMIFS('Hazard Data'!H$14:H$3379,'Hazard Data'!$E$14:$E$3379,'Yearly Data'!$A356,'Hazard Data'!$B$14:$B$3379,'Yearly Data'!$B356, 'Hazard Data'!$J$14:$J$3379,'Yearly Data'!$C356)</f>
        <v>272</v>
      </c>
      <c r="G356">
        <f>SUMIFS('Hazard Data'!I$14:I$3379,'Hazard Data'!$E$14:$E$3379,'Yearly Data'!$A356,'Hazard Data'!$B$14:$B$3379,'Yearly Data'!$B356, 'Hazard Data'!$J$14:$J$3379,'Yearly Data'!$C356)</f>
        <v>543730071</v>
      </c>
    </row>
    <row r="357" spans="1:7" x14ac:dyDescent="0.2">
      <c r="A357">
        <v>1989</v>
      </c>
      <c r="B357">
        <v>4</v>
      </c>
      <c r="C357" t="b">
        <v>0</v>
      </c>
      <c r="D357">
        <f>SUMIFS('Hazard Data'!F$14:F$3379,'Hazard Data'!$E$14:$E$3379,'Yearly Data'!$A357,'Hazard Data'!$B$14:$B$3379,'Yearly Data'!$B357, 'Hazard Data'!$J$14:$J$3379,'Yearly Data'!$C357)</f>
        <v>9</v>
      </c>
      <c r="E357">
        <f>SUMIFS('Hazard Data'!G$14:G$3379,'Hazard Data'!$E$14:$E$3379,'Yearly Data'!$A357,'Hazard Data'!$B$14:$B$3379,'Yearly Data'!$B357, 'Hazard Data'!$J$14:$J$3379,'Yearly Data'!$C357)</f>
        <v>0</v>
      </c>
      <c r="F357">
        <f>SUMIFS('Hazard Data'!H$14:H$3379,'Hazard Data'!$E$14:$E$3379,'Yearly Data'!$A357,'Hazard Data'!$B$14:$B$3379,'Yearly Data'!$B357, 'Hazard Data'!$J$14:$J$3379,'Yearly Data'!$C357)</f>
        <v>0</v>
      </c>
      <c r="G357">
        <f>SUMIFS('Hazard Data'!I$14:I$3379,'Hazard Data'!$E$14:$E$3379,'Yearly Data'!$A357,'Hazard Data'!$B$14:$B$3379,'Yearly Data'!$B357, 'Hazard Data'!$J$14:$J$3379,'Yearly Data'!$C357)</f>
        <v>346472</v>
      </c>
    </row>
    <row r="358" spans="1:7" x14ac:dyDescent="0.2">
      <c r="A358">
        <v>1989</v>
      </c>
      <c r="B358">
        <v>5</v>
      </c>
      <c r="C358" t="b">
        <v>1</v>
      </c>
      <c r="D358">
        <f>SUMIFS('Hazard Data'!F$14:F$3379,'Hazard Data'!$E$14:$E$3379,'Yearly Data'!$A358,'Hazard Data'!$B$14:$B$3379,'Yearly Data'!$B358, 'Hazard Data'!$J$14:$J$3379,'Yearly Data'!$C358)</f>
        <v>8</v>
      </c>
      <c r="E358">
        <f>SUMIFS('Hazard Data'!G$14:G$3379,'Hazard Data'!$E$14:$E$3379,'Yearly Data'!$A358,'Hazard Data'!$B$14:$B$3379,'Yearly Data'!$B358, 'Hazard Data'!$J$14:$J$3379,'Yearly Data'!$C358)</f>
        <v>11</v>
      </c>
      <c r="F358">
        <f>SUMIFS('Hazard Data'!H$14:H$3379,'Hazard Data'!$E$14:$E$3379,'Yearly Data'!$A358,'Hazard Data'!$B$14:$B$3379,'Yearly Data'!$B358, 'Hazard Data'!$J$14:$J$3379,'Yearly Data'!$C358)</f>
        <v>3831</v>
      </c>
      <c r="G358">
        <f>SUMIFS('Hazard Data'!I$14:I$3379,'Hazard Data'!$E$14:$E$3379,'Yearly Data'!$A358,'Hazard Data'!$B$14:$B$3379,'Yearly Data'!$B358, 'Hazard Data'!$J$14:$J$3379,'Yearly Data'!$C358)</f>
        <v>3095131620</v>
      </c>
    </row>
    <row r="359" spans="1:7" x14ac:dyDescent="0.2">
      <c r="A359">
        <v>1989</v>
      </c>
      <c r="B359">
        <v>5</v>
      </c>
      <c r="C359" t="b">
        <v>0</v>
      </c>
      <c r="D359">
        <f>SUMIFS('Hazard Data'!F$14:F$3379,'Hazard Data'!$E$14:$E$3379,'Yearly Data'!$A359,'Hazard Data'!$B$14:$B$3379,'Yearly Data'!$B359, 'Hazard Data'!$J$14:$J$3379,'Yearly Data'!$C359)</f>
        <v>8</v>
      </c>
      <c r="E359">
        <f>SUMIFS('Hazard Data'!G$14:G$3379,'Hazard Data'!$E$14:$E$3379,'Yearly Data'!$A359,'Hazard Data'!$B$14:$B$3379,'Yearly Data'!$B359, 'Hazard Data'!$J$14:$J$3379,'Yearly Data'!$C359)</f>
        <v>13</v>
      </c>
      <c r="F359">
        <f>SUMIFS('Hazard Data'!H$14:H$3379,'Hazard Data'!$E$14:$E$3379,'Yearly Data'!$A359,'Hazard Data'!$B$14:$B$3379,'Yearly Data'!$B359, 'Hazard Data'!$J$14:$J$3379,'Yearly Data'!$C359)</f>
        <v>0</v>
      </c>
      <c r="G359">
        <f>SUMIFS('Hazard Data'!I$14:I$3379,'Hazard Data'!$E$14:$E$3379,'Yearly Data'!$A359,'Hazard Data'!$B$14:$B$3379,'Yearly Data'!$B359, 'Hazard Data'!$J$14:$J$3379,'Yearly Data'!$C359)</f>
        <v>255366</v>
      </c>
    </row>
    <row r="360" spans="1:7" x14ac:dyDescent="0.2">
      <c r="A360">
        <v>1989</v>
      </c>
      <c r="B360">
        <v>6</v>
      </c>
      <c r="C360" t="b">
        <v>1</v>
      </c>
      <c r="D360">
        <f>SUMIFS('Hazard Data'!F$14:F$3379,'Hazard Data'!$E$14:$E$3379,'Yearly Data'!$A360,'Hazard Data'!$B$14:$B$3379,'Yearly Data'!$B360, 'Hazard Data'!$J$14:$J$3379,'Yearly Data'!$C360)</f>
        <v>3</v>
      </c>
      <c r="E360">
        <f>SUMIFS('Hazard Data'!G$14:G$3379,'Hazard Data'!$E$14:$E$3379,'Yearly Data'!$A360,'Hazard Data'!$B$14:$B$3379,'Yearly Data'!$B360, 'Hazard Data'!$J$14:$J$3379,'Yearly Data'!$C360)</f>
        <v>0</v>
      </c>
      <c r="F360">
        <f>SUMIFS('Hazard Data'!H$14:H$3379,'Hazard Data'!$E$14:$E$3379,'Yearly Data'!$A360,'Hazard Data'!$B$14:$B$3379,'Yearly Data'!$B360, 'Hazard Data'!$J$14:$J$3379,'Yearly Data'!$C360)</f>
        <v>25</v>
      </c>
      <c r="G360">
        <f>SUMIFS('Hazard Data'!I$14:I$3379,'Hazard Data'!$E$14:$E$3379,'Yearly Data'!$A360,'Hazard Data'!$B$14:$B$3379,'Yearly Data'!$B360, 'Hazard Data'!$J$14:$J$3379,'Yearly Data'!$C360)</f>
        <v>234627</v>
      </c>
    </row>
    <row r="361" spans="1:7" x14ac:dyDescent="0.2">
      <c r="A361">
        <v>1989</v>
      </c>
      <c r="B361">
        <v>6</v>
      </c>
      <c r="C361" t="b">
        <v>0</v>
      </c>
      <c r="D361">
        <f>SUMIFS('Hazard Data'!F$14:F$3379,'Hazard Data'!$E$14:$E$3379,'Yearly Data'!$A361,'Hazard Data'!$B$14:$B$3379,'Yearly Data'!$B361, 'Hazard Data'!$J$14:$J$3379,'Yearly Data'!$C361)</f>
        <v>8</v>
      </c>
      <c r="E361">
        <f>SUMIFS('Hazard Data'!G$14:G$3379,'Hazard Data'!$E$14:$E$3379,'Yearly Data'!$A361,'Hazard Data'!$B$14:$B$3379,'Yearly Data'!$B361, 'Hazard Data'!$J$14:$J$3379,'Yearly Data'!$C361)</f>
        <v>0</v>
      </c>
      <c r="F361">
        <f>SUMIFS('Hazard Data'!H$14:H$3379,'Hazard Data'!$E$14:$E$3379,'Yearly Data'!$A361,'Hazard Data'!$B$14:$B$3379,'Yearly Data'!$B361, 'Hazard Data'!$J$14:$J$3379,'Yearly Data'!$C361)</f>
        <v>0</v>
      </c>
      <c r="G361">
        <f>SUMIFS('Hazard Data'!I$14:I$3379,'Hazard Data'!$E$14:$E$3379,'Yearly Data'!$A361,'Hazard Data'!$B$14:$B$3379,'Yearly Data'!$B361, 'Hazard Data'!$J$14:$J$3379,'Yearly Data'!$C361)</f>
        <v>396082</v>
      </c>
    </row>
    <row r="362" spans="1:7" x14ac:dyDescent="0.2">
      <c r="A362">
        <v>1990</v>
      </c>
      <c r="B362">
        <v>1</v>
      </c>
      <c r="C362" t="b">
        <v>1</v>
      </c>
      <c r="D362">
        <f>SUMIFS('Hazard Data'!F$14:F$3379,'Hazard Data'!$E$14:$E$3379,'Yearly Data'!$A362,'Hazard Data'!$B$14:$B$3379,'Yearly Data'!$B362, 'Hazard Data'!$J$14:$J$3379,'Yearly Data'!$C362)</f>
        <v>10</v>
      </c>
      <c r="E362">
        <f>SUMIFS('Hazard Data'!G$14:G$3379,'Hazard Data'!$E$14:$E$3379,'Yearly Data'!$A362,'Hazard Data'!$B$14:$B$3379,'Yearly Data'!$B362, 'Hazard Data'!$J$14:$J$3379,'Yearly Data'!$C362)</f>
        <v>0</v>
      </c>
      <c r="F362">
        <f>SUMIFS('Hazard Data'!H$14:H$3379,'Hazard Data'!$E$14:$E$3379,'Yearly Data'!$A362,'Hazard Data'!$B$14:$B$3379,'Yearly Data'!$B362, 'Hazard Data'!$J$14:$J$3379,'Yearly Data'!$C362)</f>
        <v>46</v>
      </c>
      <c r="G362">
        <f>SUMIFS('Hazard Data'!I$14:I$3379,'Hazard Data'!$E$14:$E$3379,'Yearly Data'!$A362,'Hazard Data'!$B$14:$B$3379,'Yearly Data'!$B362, 'Hazard Data'!$J$14:$J$3379,'Yearly Data'!$C362)</f>
        <v>3332228</v>
      </c>
    </row>
    <row r="363" spans="1:7" x14ac:dyDescent="0.2">
      <c r="A363">
        <v>1990</v>
      </c>
      <c r="B363">
        <v>1</v>
      </c>
      <c r="C363" t="b">
        <v>0</v>
      </c>
      <c r="D363">
        <f>SUMIFS('Hazard Data'!F$14:F$3379,'Hazard Data'!$E$14:$E$3379,'Yearly Data'!$A363,'Hazard Data'!$B$14:$B$3379,'Yearly Data'!$B363, 'Hazard Data'!$J$14:$J$3379,'Yearly Data'!$C363)</f>
        <v>4</v>
      </c>
      <c r="E363">
        <f>SUMIFS('Hazard Data'!G$14:G$3379,'Hazard Data'!$E$14:$E$3379,'Yearly Data'!$A363,'Hazard Data'!$B$14:$B$3379,'Yearly Data'!$B363, 'Hazard Data'!$J$14:$J$3379,'Yearly Data'!$C363)</f>
        <v>0</v>
      </c>
      <c r="F363">
        <f>SUMIFS('Hazard Data'!H$14:H$3379,'Hazard Data'!$E$14:$E$3379,'Yearly Data'!$A363,'Hazard Data'!$B$14:$B$3379,'Yearly Data'!$B363, 'Hazard Data'!$J$14:$J$3379,'Yearly Data'!$C363)</f>
        <v>13</v>
      </c>
      <c r="G363">
        <f>SUMIFS('Hazard Data'!I$14:I$3379,'Hazard Data'!$E$14:$E$3379,'Yearly Data'!$A363,'Hazard Data'!$B$14:$B$3379,'Yearly Data'!$B363, 'Hazard Data'!$J$14:$J$3379,'Yearly Data'!$C363)</f>
        <v>9635</v>
      </c>
    </row>
    <row r="364" spans="1:7" x14ac:dyDescent="0.2">
      <c r="A364">
        <v>1990</v>
      </c>
      <c r="B364">
        <v>2</v>
      </c>
      <c r="C364" t="b">
        <v>1</v>
      </c>
      <c r="D364">
        <f>SUMIFS('Hazard Data'!F$14:F$3379,'Hazard Data'!$E$14:$E$3379,'Yearly Data'!$A364,'Hazard Data'!$B$14:$B$3379,'Yearly Data'!$B364, 'Hazard Data'!$J$14:$J$3379,'Yearly Data'!$C364)</f>
        <v>2</v>
      </c>
      <c r="E364">
        <f>SUMIFS('Hazard Data'!G$14:G$3379,'Hazard Data'!$E$14:$E$3379,'Yearly Data'!$A364,'Hazard Data'!$B$14:$B$3379,'Yearly Data'!$B364, 'Hazard Data'!$J$14:$J$3379,'Yearly Data'!$C364)</f>
        <v>0</v>
      </c>
      <c r="F364">
        <f>SUMIFS('Hazard Data'!H$14:H$3379,'Hazard Data'!$E$14:$E$3379,'Yearly Data'!$A364,'Hazard Data'!$B$14:$B$3379,'Yearly Data'!$B364, 'Hazard Data'!$J$14:$J$3379,'Yearly Data'!$C364)</f>
        <v>0</v>
      </c>
      <c r="G364">
        <f>SUMIFS('Hazard Data'!I$14:I$3379,'Hazard Data'!$E$14:$E$3379,'Yearly Data'!$A364,'Hazard Data'!$B$14:$B$3379,'Yearly Data'!$B364, 'Hazard Data'!$J$14:$J$3379,'Yearly Data'!$C364)</f>
        <v>150585</v>
      </c>
    </row>
    <row r="365" spans="1:7" x14ac:dyDescent="0.2">
      <c r="A365">
        <v>1990</v>
      </c>
      <c r="B365">
        <v>2</v>
      </c>
      <c r="C365" t="b">
        <v>0</v>
      </c>
      <c r="D365">
        <f>SUMIFS('Hazard Data'!F$14:F$3379,'Hazard Data'!$E$14:$E$3379,'Yearly Data'!$A365,'Hazard Data'!$B$14:$B$3379,'Yearly Data'!$B365, 'Hazard Data'!$J$14:$J$3379,'Yearly Data'!$C365)</f>
        <v>3</v>
      </c>
      <c r="E365">
        <f>SUMIFS('Hazard Data'!G$14:G$3379,'Hazard Data'!$E$14:$E$3379,'Yearly Data'!$A365,'Hazard Data'!$B$14:$B$3379,'Yearly Data'!$B365, 'Hazard Data'!$J$14:$J$3379,'Yearly Data'!$C365)</f>
        <v>0</v>
      </c>
      <c r="F365">
        <f>SUMIFS('Hazard Data'!H$14:H$3379,'Hazard Data'!$E$14:$E$3379,'Yearly Data'!$A365,'Hazard Data'!$B$14:$B$3379,'Yearly Data'!$B365, 'Hazard Data'!$J$14:$J$3379,'Yearly Data'!$C365)</f>
        <v>5</v>
      </c>
      <c r="G365">
        <f>SUMIFS('Hazard Data'!I$14:I$3379,'Hazard Data'!$E$14:$E$3379,'Yearly Data'!$A365,'Hazard Data'!$B$14:$B$3379,'Yearly Data'!$B365, 'Hazard Data'!$J$14:$J$3379,'Yearly Data'!$C365)</f>
        <v>144300</v>
      </c>
    </row>
    <row r="366" spans="1:7" x14ac:dyDescent="0.2">
      <c r="A366">
        <v>1990</v>
      </c>
      <c r="B366">
        <v>3</v>
      </c>
      <c r="C366" t="b">
        <v>1</v>
      </c>
      <c r="D366">
        <f>SUMIFS('Hazard Data'!F$14:F$3379,'Hazard Data'!$E$14:$E$3379,'Yearly Data'!$A366,'Hazard Data'!$B$14:$B$3379,'Yearly Data'!$B366, 'Hazard Data'!$J$14:$J$3379,'Yearly Data'!$C366)</f>
        <v>0</v>
      </c>
      <c r="E366">
        <f>SUMIFS('Hazard Data'!G$14:G$3379,'Hazard Data'!$E$14:$E$3379,'Yearly Data'!$A366,'Hazard Data'!$B$14:$B$3379,'Yearly Data'!$B366, 'Hazard Data'!$J$14:$J$3379,'Yearly Data'!$C366)</f>
        <v>0</v>
      </c>
      <c r="F366">
        <f>SUMIFS('Hazard Data'!H$14:H$3379,'Hazard Data'!$E$14:$E$3379,'Yearly Data'!$A366,'Hazard Data'!$B$14:$B$3379,'Yearly Data'!$B366, 'Hazard Data'!$J$14:$J$3379,'Yearly Data'!$C366)</f>
        <v>0</v>
      </c>
      <c r="G366">
        <f>SUMIFS('Hazard Data'!I$14:I$3379,'Hazard Data'!$E$14:$E$3379,'Yearly Data'!$A366,'Hazard Data'!$B$14:$B$3379,'Yearly Data'!$B366, 'Hazard Data'!$J$14:$J$3379,'Yearly Data'!$C366)</f>
        <v>0</v>
      </c>
    </row>
    <row r="367" spans="1:7" x14ac:dyDescent="0.2">
      <c r="A367">
        <v>1990</v>
      </c>
      <c r="B367">
        <v>3</v>
      </c>
      <c r="C367" t="b">
        <v>0</v>
      </c>
      <c r="D367">
        <f>SUMIFS('Hazard Data'!F$14:F$3379,'Hazard Data'!$E$14:$E$3379,'Yearly Data'!$A367,'Hazard Data'!$B$14:$B$3379,'Yearly Data'!$B367, 'Hazard Data'!$J$14:$J$3379,'Yearly Data'!$C367)</f>
        <v>3</v>
      </c>
      <c r="E367">
        <f>SUMIFS('Hazard Data'!G$14:G$3379,'Hazard Data'!$E$14:$E$3379,'Yearly Data'!$A367,'Hazard Data'!$B$14:$B$3379,'Yearly Data'!$B367, 'Hazard Data'!$J$14:$J$3379,'Yearly Data'!$C367)</f>
        <v>12</v>
      </c>
      <c r="F367">
        <f>SUMIFS('Hazard Data'!H$14:H$3379,'Hazard Data'!$E$14:$E$3379,'Yearly Data'!$A367,'Hazard Data'!$B$14:$B$3379,'Yearly Data'!$B367, 'Hazard Data'!$J$14:$J$3379,'Yearly Data'!$C367)</f>
        <v>0</v>
      </c>
      <c r="G367">
        <f>SUMIFS('Hazard Data'!I$14:I$3379,'Hazard Data'!$E$14:$E$3379,'Yearly Data'!$A367,'Hazard Data'!$B$14:$B$3379,'Yearly Data'!$B367, 'Hazard Data'!$J$14:$J$3379,'Yearly Data'!$C367)</f>
        <v>3967</v>
      </c>
    </row>
    <row r="368" spans="1:7" x14ac:dyDescent="0.2">
      <c r="A368">
        <v>1990</v>
      </c>
      <c r="B368">
        <v>4</v>
      </c>
      <c r="C368" t="b">
        <v>1</v>
      </c>
      <c r="D368">
        <f>SUMIFS('Hazard Data'!F$14:F$3379,'Hazard Data'!$E$14:$E$3379,'Yearly Data'!$A368,'Hazard Data'!$B$14:$B$3379,'Yearly Data'!$B368, 'Hazard Data'!$J$14:$J$3379,'Yearly Data'!$C368)</f>
        <v>23</v>
      </c>
      <c r="E368">
        <f>SUMIFS('Hazard Data'!G$14:G$3379,'Hazard Data'!$E$14:$E$3379,'Yearly Data'!$A368,'Hazard Data'!$B$14:$B$3379,'Yearly Data'!$B368, 'Hazard Data'!$J$14:$J$3379,'Yearly Data'!$C368)</f>
        <v>0</v>
      </c>
      <c r="F368">
        <f>SUMIFS('Hazard Data'!H$14:H$3379,'Hazard Data'!$E$14:$E$3379,'Yearly Data'!$A368,'Hazard Data'!$B$14:$B$3379,'Yearly Data'!$B368, 'Hazard Data'!$J$14:$J$3379,'Yearly Data'!$C368)</f>
        <v>22</v>
      </c>
      <c r="G368">
        <f>SUMIFS('Hazard Data'!I$14:I$3379,'Hazard Data'!$E$14:$E$3379,'Yearly Data'!$A368,'Hazard Data'!$B$14:$B$3379,'Yearly Data'!$B368, 'Hazard Data'!$J$14:$J$3379,'Yearly Data'!$C368)</f>
        <v>5426185</v>
      </c>
    </row>
    <row r="369" spans="1:7" x14ac:dyDescent="0.2">
      <c r="A369">
        <v>1990</v>
      </c>
      <c r="B369">
        <v>4</v>
      </c>
      <c r="C369" t="b">
        <v>0</v>
      </c>
      <c r="D369">
        <f>SUMIFS('Hazard Data'!F$14:F$3379,'Hazard Data'!$E$14:$E$3379,'Yearly Data'!$A369,'Hazard Data'!$B$14:$B$3379,'Yearly Data'!$B369, 'Hazard Data'!$J$14:$J$3379,'Yearly Data'!$C369)</f>
        <v>3</v>
      </c>
      <c r="E369">
        <f>SUMIFS('Hazard Data'!G$14:G$3379,'Hazard Data'!$E$14:$E$3379,'Yearly Data'!$A369,'Hazard Data'!$B$14:$B$3379,'Yearly Data'!$B369, 'Hazard Data'!$J$14:$J$3379,'Yearly Data'!$C369)</f>
        <v>0</v>
      </c>
      <c r="F369">
        <f>SUMIFS('Hazard Data'!H$14:H$3379,'Hazard Data'!$E$14:$E$3379,'Yearly Data'!$A369,'Hazard Data'!$B$14:$B$3379,'Yearly Data'!$B369, 'Hazard Data'!$J$14:$J$3379,'Yearly Data'!$C369)</f>
        <v>0</v>
      </c>
      <c r="G369">
        <f>SUMIFS('Hazard Data'!I$14:I$3379,'Hazard Data'!$E$14:$E$3379,'Yearly Data'!$A369,'Hazard Data'!$B$14:$B$3379,'Yearly Data'!$B369, 'Hazard Data'!$J$14:$J$3379,'Yearly Data'!$C369)</f>
        <v>458965</v>
      </c>
    </row>
    <row r="370" spans="1:7" x14ac:dyDescent="0.2">
      <c r="A370">
        <v>1990</v>
      </c>
      <c r="B370">
        <v>5</v>
      </c>
      <c r="C370" t="b">
        <v>1</v>
      </c>
      <c r="D370">
        <f>SUMIFS('Hazard Data'!F$14:F$3379,'Hazard Data'!$E$14:$E$3379,'Yearly Data'!$A370,'Hazard Data'!$B$14:$B$3379,'Yearly Data'!$B370, 'Hazard Data'!$J$14:$J$3379,'Yearly Data'!$C370)</f>
        <v>24</v>
      </c>
      <c r="E370">
        <f>SUMIFS('Hazard Data'!G$14:G$3379,'Hazard Data'!$E$14:$E$3379,'Yearly Data'!$A370,'Hazard Data'!$B$14:$B$3379,'Yearly Data'!$B370, 'Hazard Data'!$J$14:$J$3379,'Yearly Data'!$C370)</f>
        <v>0</v>
      </c>
      <c r="F370">
        <f>SUMIFS('Hazard Data'!H$14:H$3379,'Hazard Data'!$E$14:$E$3379,'Yearly Data'!$A370,'Hazard Data'!$B$14:$B$3379,'Yearly Data'!$B370, 'Hazard Data'!$J$14:$J$3379,'Yearly Data'!$C370)</f>
        <v>0</v>
      </c>
      <c r="G370">
        <f>SUMIFS('Hazard Data'!I$14:I$3379,'Hazard Data'!$E$14:$E$3379,'Yearly Data'!$A370,'Hazard Data'!$B$14:$B$3379,'Yearly Data'!$B370, 'Hazard Data'!$J$14:$J$3379,'Yearly Data'!$C370)</f>
        <v>5207725</v>
      </c>
    </row>
    <row r="371" spans="1:7" x14ac:dyDescent="0.2">
      <c r="A371">
        <v>1990</v>
      </c>
      <c r="B371">
        <v>5</v>
      </c>
      <c r="C371" t="b">
        <v>0</v>
      </c>
      <c r="D371">
        <f>SUMIFS('Hazard Data'!F$14:F$3379,'Hazard Data'!$E$14:$E$3379,'Yearly Data'!$A371,'Hazard Data'!$B$14:$B$3379,'Yearly Data'!$B371, 'Hazard Data'!$J$14:$J$3379,'Yearly Data'!$C371)</f>
        <v>2</v>
      </c>
      <c r="E371">
        <f>SUMIFS('Hazard Data'!G$14:G$3379,'Hazard Data'!$E$14:$E$3379,'Yearly Data'!$A371,'Hazard Data'!$B$14:$B$3379,'Yearly Data'!$B371, 'Hazard Data'!$J$14:$J$3379,'Yearly Data'!$C371)</f>
        <v>0</v>
      </c>
      <c r="F371">
        <f>SUMIFS('Hazard Data'!H$14:H$3379,'Hazard Data'!$E$14:$E$3379,'Yearly Data'!$A371,'Hazard Data'!$B$14:$B$3379,'Yearly Data'!$B371, 'Hazard Data'!$J$14:$J$3379,'Yearly Data'!$C371)</f>
        <v>5</v>
      </c>
      <c r="G371">
        <f>SUMIFS('Hazard Data'!I$14:I$3379,'Hazard Data'!$E$14:$E$3379,'Yearly Data'!$A371,'Hazard Data'!$B$14:$B$3379,'Yearly Data'!$B371, 'Hazard Data'!$J$14:$J$3379,'Yearly Data'!$C371)</f>
        <v>0</v>
      </c>
    </row>
    <row r="372" spans="1:7" x14ac:dyDescent="0.2">
      <c r="A372">
        <v>1990</v>
      </c>
      <c r="B372">
        <v>6</v>
      </c>
      <c r="C372" t="b">
        <v>1</v>
      </c>
      <c r="D372">
        <f>SUMIFS('Hazard Data'!F$14:F$3379,'Hazard Data'!$E$14:$E$3379,'Yearly Data'!$A372,'Hazard Data'!$B$14:$B$3379,'Yearly Data'!$B372, 'Hazard Data'!$J$14:$J$3379,'Yearly Data'!$C372)</f>
        <v>23</v>
      </c>
      <c r="E372">
        <f>SUMIFS('Hazard Data'!G$14:G$3379,'Hazard Data'!$E$14:$E$3379,'Yearly Data'!$A372,'Hazard Data'!$B$14:$B$3379,'Yearly Data'!$B372, 'Hazard Data'!$J$14:$J$3379,'Yearly Data'!$C372)</f>
        <v>0</v>
      </c>
      <c r="F372">
        <f>SUMIFS('Hazard Data'!H$14:H$3379,'Hazard Data'!$E$14:$E$3379,'Yearly Data'!$A372,'Hazard Data'!$B$14:$B$3379,'Yearly Data'!$B372, 'Hazard Data'!$J$14:$J$3379,'Yearly Data'!$C372)</f>
        <v>0</v>
      </c>
      <c r="G372">
        <f>SUMIFS('Hazard Data'!I$14:I$3379,'Hazard Data'!$E$14:$E$3379,'Yearly Data'!$A372,'Hazard Data'!$B$14:$B$3379,'Yearly Data'!$B372, 'Hazard Data'!$J$14:$J$3379,'Yearly Data'!$C372)</f>
        <v>9276660</v>
      </c>
    </row>
    <row r="373" spans="1:7" x14ac:dyDescent="0.2">
      <c r="A373">
        <v>1990</v>
      </c>
      <c r="B373">
        <v>6</v>
      </c>
      <c r="C373" t="b">
        <v>0</v>
      </c>
      <c r="D373">
        <f>SUMIFS('Hazard Data'!F$14:F$3379,'Hazard Data'!$E$14:$E$3379,'Yearly Data'!$A373,'Hazard Data'!$B$14:$B$3379,'Yearly Data'!$B373, 'Hazard Data'!$J$14:$J$3379,'Yearly Data'!$C373)</f>
        <v>1</v>
      </c>
      <c r="E373">
        <f>SUMIFS('Hazard Data'!G$14:G$3379,'Hazard Data'!$E$14:$E$3379,'Yearly Data'!$A373,'Hazard Data'!$B$14:$B$3379,'Yearly Data'!$B373, 'Hazard Data'!$J$14:$J$3379,'Yearly Data'!$C373)</f>
        <v>0</v>
      </c>
      <c r="F373">
        <f>SUMIFS('Hazard Data'!H$14:H$3379,'Hazard Data'!$E$14:$E$3379,'Yearly Data'!$A373,'Hazard Data'!$B$14:$B$3379,'Yearly Data'!$B373, 'Hazard Data'!$J$14:$J$3379,'Yearly Data'!$C373)</f>
        <v>0</v>
      </c>
      <c r="G373">
        <f>SUMIFS('Hazard Data'!I$14:I$3379,'Hazard Data'!$E$14:$E$3379,'Yearly Data'!$A373,'Hazard Data'!$B$14:$B$3379,'Yearly Data'!$B373, 'Hazard Data'!$J$14:$J$3379,'Yearly Data'!$C373)</f>
        <v>0</v>
      </c>
    </row>
    <row r="374" spans="1:7" x14ac:dyDescent="0.2">
      <c r="A374">
        <v>1991</v>
      </c>
      <c r="B374">
        <v>1</v>
      </c>
      <c r="C374" t="b">
        <v>1</v>
      </c>
      <c r="D374">
        <f>SUMIFS('Hazard Data'!F$14:F$3379,'Hazard Data'!$E$14:$E$3379,'Yearly Data'!$A374,'Hazard Data'!$B$14:$B$3379,'Yearly Data'!$B374, 'Hazard Data'!$J$14:$J$3379,'Yearly Data'!$C374)</f>
        <v>8</v>
      </c>
      <c r="E374">
        <f>SUMIFS('Hazard Data'!G$14:G$3379,'Hazard Data'!$E$14:$E$3379,'Yearly Data'!$A374,'Hazard Data'!$B$14:$B$3379,'Yearly Data'!$B374, 'Hazard Data'!$J$14:$J$3379,'Yearly Data'!$C374)</f>
        <v>12</v>
      </c>
      <c r="F374">
        <f>SUMIFS('Hazard Data'!H$14:H$3379,'Hazard Data'!$E$14:$E$3379,'Yearly Data'!$A374,'Hazard Data'!$B$14:$B$3379,'Yearly Data'!$B374, 'Hazard Data'!$J$14:$J$3379,'Yearly Data'!$C374)</f>
        <v>0</v>
      </c>
      <c r="G374">
        <f>SUMIFS('Hazard Data'!I$14:I$3379,'Hazard Data'!$E$14:$E$3379,'Yearly Data'!$A374,'Hazard Data'!$B$14:$B$3379,'Yearly Data'!$B374, 'Hazard Data'!$J$14:$J$3379,'Yearly Data'!$C374)</f>
        <v>2676728</v>
      </c>
    </row>
    <row r="375" spans="1:7" x14ac:dyDescent="0.2">
      <c r="A375">
        <v>1991</v>
      </c>
      <c r="B375">
        <v>1</v>
      </c>
      <c r="C375" t="b">
        <v>0</v>
      </c>
      <c r="D375">
        <f>SUMIFS('Hazard Data'!F$14:F$3379,'Hazard Data'!$E$14:$E$3379,'Yearly Data'!$A375,'Hazard Data'!$B$14:$B$3379,'Yearly Data'!$B375, 'Hazard Data'!$J$14:$J$3379,'Yearly Data'!$C375)</f>
        <v>2</v>
      </c>
      <c r="E375">
        <f>SUMIFS('Hazard Data'!G$14:G$3379,'Hazard Data'!$E$14:$E$3379,'Yearly Data'!$A375,'Hazard Data'!$B$14:$B$3379,'Yearly Data'!$B375, 'Hazard Data'!$J$14:$J$3379,'Yearly Data'!$C375)</f>
        <v>12</v>
      </c>
      <c r="F375">
        <f>SUMIFS('Hazard Data'!H$14:H$3379,'Hazard Data'!$E$14:$E$3379,'Yearly Data'!$A375,'Hazard Data'!$B$14:$B$3379,'Yearly Data'!$B375, 'Hazard Data'!$J$14:$J$3379,'Yearly Data'!$C375)</f>
        <v>0</v>
      </c>
      <c r="G375">
        <f>SUMIFS('Hazard Data'!I$14:I$3379,'Hazard Data'!$E$14:$E$3379,'Yearly Data'!$A375,'Hazard Data'!$B$14:$B$3379,'Yearly Data'!$B375, 'Hazard Data'!$J$14:$J$3379,'Yearly Data'!$C375)</f>
        <v>842216</v>
      </c>
    </row>
    <row r="376" spans="1:7" x14ac:dyDescent="0.2">
      <c r="A376">
        <v>1991</v>
      </c>
      <c r="B376">
        <v>2</v>
      </c>
      <c r="C376" t="b">
        <v>1</v>
      </c>
      <c r="D376">
        <f>SUMIFS('Hazard Data'!F$14:F$3379,'Hazard Data'!$E$14:$E$3379,'Yearly Data'!$A376,'Hazard Data'!$B$14:$B$3379,'Yearly Data'!$B376, 'Hazard Data'!$J$14:$J$3379,'Yearly Data'!$C376)</f>
        <v>2</v>
      </c>
      <c r="E376">
        <f>SUMIFS('Hazard Data'!G$14:G$3379,'Hazard Data'!$E$14:$E$3379,'Yearly Data'!$A376,'Hazard Data'!$B$14:$B$3379,'Yearly Data'!$B376, 'Hazard Data'!$J$14:$J$3379,'Yearly Data'!$C376)</f>
        <v>0</v>
      </c>
      <c r="F376">
        <f>SUMIFS('Hazard Data'!H$14:H$3379,'Hazard Data'!$E$14:$E$3379,'Yearly Data'!$A376,'Hazard Data'!$B$14:$B$3379,'Yearly Data'!$B376, 'Hazard Data'!$J$14:$J$3379,'Yearly Data'!$C376)</f>
        <v>0</v>
      </c>
      <c r="G376">
        <f>SUMIFS('Hazard Data'!I$14:I$3379,'Hazard Data'!$E$14:$E$3379,'Yearly Data'!$A376,'Hazard Data'!$B$14:$B$3379,'Yearly Data'!$B376, 'Hazard Data'!$J$14:$J$3379,'Yearly Data'!$C376)</f>
        <v>920478</v>
      </c>
    </row>
    <row r="377" spans="1:7" x14ac:dyDescent="0.2">
      <c r="A377">
        <v>1991</v>
      </c>
      <c r="B377">
        <v>2</v>
      </c>
      <c r="C377" t="b">
        <v>0</v>
      </c>
      <c r="D377">
        <f>SUMIFS('Hazard Data'!F$14:F$3379,'Hazard Data'!$E$14:$E$3379,'Yearly Data'!$A377,'Hazard Data'!$B$14:$B$3379,'Yearly Data'!$B377, 'Hazard Data'!$J$14:$J$3379,'Yearly Data'!$C377)</f>
        <v>3</v>
      </c>
      <c r="E377">
        <f>SUMIFS('Hazard Data'!G$14:G$3379,'Hazard Data'!$E$14:$E$3379,'Yearly Data'!$A377,'Hazard Data'!$B$14:$B$3379,'Yearly Data'!$B377, 'Hazard Data'!$J$14:$J$3379,'Yearly Data'!$C377)</f>
        <v>12</v>
      </c>
      <c r="F377">
        <f>SUMIFS('Hazard Data'!H$14:H$3379,'Hazard Data'!$E$14:$E$3379,'Yearly Data'!$A377,'Hazard Data'!$B$14:$B$3379,'Yearly Data'!$B377, 'Hazard Data'!$J$14:$J$3379,'Yearly Data'!$C377)</f>
        <v>0</v>
      </c>
      <c r="G377">
        <f>SUMIFS('Hazard Data'!I$14:I$3379,'Hazard Data'!$E$14:$E$3379,'Yearly Data'!$A377,'Hazard Data'!$B$14:$B$3379,'Yearly Data'!$B377, 'Hazard Data'!$J$14:$J$3379,'Yearly Data'!$C377)</f>
        <v>332510</v>
      </c>
    </row>
    <row r="378" spans="1:7" x14ac:dyDescent="0.2">
      <c r="A378">
        <v>1991</v>
      </c>
      <c r="B378">
        <v>3</v>
      </c>
      <c r="C378" t="b">
        <v>1</v>
      </c>
      <c r="D378">
        <f>SUMIFS('Hazard Data'!F$14:F$3379,'Hazard Data'!$E$14:$E$3379,'Yearly Data'!$A378,'Hazard Data'!$B$14:$B$3379,'Yearly Data'!$B378, 'Hazard Data'!$J$14:$J$3379,'Yearly Data'!$C378)</f>
        <v>2</v>
      </c>
      <c r="E378">
        <f>SUMIFS('Hazard Data'!G$14:G$3379,'Hazard Data'!$E$14:$E$3379,'Yearly Data'!$A378,'Hazard Data'!$B$14:$B$3379,'Yearly Data'!$B378, 'Hazard Data'!$J$14:$J$3379,'Yearly Data'!$C378)</f>
        <v>0</v>
      </c>
      <c r="F378">
        <f>SUMIFS('Hazard Data'!H$14:H$3379,'Hazard Data'!$E$14:$E$3379,'Yearly Data'!$A378,'Hazard Data'!$B$14:$B$3379,'Yearly Data'!$B378, 'Hazard Data'!$J$14:$J$3379,'Yearly Data'!$C378)</f>
        <v>0</v>
      </c>
      <c r="G378">
        <f>SUMIFS('Hazard Data'!I$14:I$3379,'Hazard Data'!$E$14:$E$3379,'Yearly Data'!$A378,'Hazard Data'!$B$14:$B$3379,'Yearly Data'!$B378, 'Hazard Data'!$J$14:$J$3379,'Yearly Data'!$C378)</f>
        <v>5980079</v>
      </c>
    </row>
    <row r="379" spans="1:7" x14ac:dyDescent="0.2">
      <c r="A379">
        <v>1991</v>
      </c>
      <c r="B379">
        <v>3</v>
      </c>
      <c r="C379" t="b">
        <v>0</v>
      </c>
      <c r="D379">
        <f>SUMIFS('Hazard Data'!F$14:F$3379,'Hazard Data'!$E$14:$E$3379,'Yearly Data'!$A379,'Hazard Data'!$B$14:$B$3379,'Yearly Data'!$B379, 'Hazard Data'!$J$14:$J$3379,'Yearly Data'!$C379)</f>
        <v>5</v>
      </c>
      <c r="E379">
        <f>SUMIFS('Hazard Data'!G$14:G$3379,'Hazard Data'!$E$14:$E$3379,'Yearly Data'!$A379,'Hazard Data'!$B$14:$B$3379,'Yearly Data'!$B379, 'Hazard Data'!$J$14:$J$3379,'Yearly Data'!$C379)</f>
        <v>36</v>
      </c>
      <c r="F379">
        <f>SUMIFS('Hazard Data'!H$14:H$3379,'Hazard Data'!$E$14:$E$3379,'Yearly Data'!$A379,'Hazard Data'!$B$14:$B$3379,'Yearly Data'!$B379, 'Hazard Data'!$J$14:$J$3379,'Yearly Data'!$C379)</f>
        <v>12</v>
      </c>
      <c r="G379">
        <f>SUMIFS('Hazard Data'!I$14:I$3379,'Hazard Data'!$E$14:$E$3379,'Yearly Data'!$A379,'Hazard Data'!$B$14:$B$3379,'Yearly Data'!$B379, 'Hazard Data'!$J$14:$J$3379,'Yearly Data'!$C379)</f>
        <v>5871904</v>
      </c>
    </row>
    <row r="380" spans="1:7" x14ac:dyDescent="0.2">
      <c r="A380">
        <v>1991</v>
      </c>
      <c r="B380">
        <v>4</v>
      </c>
      <c r="C380" t="b">
        <v>1</v>
      </c>
      <c r="D380">
        <f>SUMIFS('Hazard Data'!F$14:F$3379,'Hazard Data'!$E$14:$E$3379,'Yearly Data'!$A380,'Hazard Data'!$B$14:$B$3379,'Yearly Data'!$B380, 'Hazard Data'!$J$14:$J$3379,'Yearly Data'!$C380)</f>
        <v>1</v>
      </c>
      <c r="E380">
        <f>SUMIFS('Hazard Data'!G$14:G$3379,'Hazard Data'!$E$14:$E$3379,'Yearly Data'!$A380,'Hazard Data'!$B$14:$B$3379,'Yearly Data'!$B380, 'Hazard Data'!$J$14:$J$3379,'Yearly Data'!$C380)</f>
        <v>0</v>
      </c>
      <c r="F380">
        <f>SUMIFS('Hazard Data'!H$14:H$3379,'Hazard Data'!$E$14:$E$3379,'Yearly Data'!$A380,'Hazard Data'!$B$14:$B$3379,'Yearly Data'!$B380, 'Hazard Data'!$J$14:$J$3379,'Yearly Data'!$C380)</f>
        <v>0</v>
      </c>
      <c r="G380">
        <f>SUMIFS('Hazard Data'!I$14:I$3379,'Hazard Data'!$E$14:$E$3379,'Yearly Data'!$A380,'Hazard Data'!$B$14:$B$3379,'Yearly Data'!$B380, 'Hazard Data'!$J$14:$J$3379,'Yearly Data'!$C380)</f>
        <v>77064</v>
      </c>
    </row>
    <row r="381" spans="1:7" x14ac:dyDescent="0.2">
      <c r="A381">
        <v>1991</v>
      </c>
      <c r="B381">
        <v>4</v>
      </c>
      <c r="C381" t="b">
        <v>0</v>
      </c>
      <c r="D381">
        <f>SUMIFS('Hazard Data'!F$14:F$3379,'Hazard Data'!$E$14:$E$3379,'Yearly Data'!$A381,'Hazard Data'!$B$14:$B$3379,'Yearly Data'!$B381, 'Hazard Data'!$J$14:$J$3379,'Yearly Data'!$C381)</f>
        <v>1</v>
      </c>
      <c r="E381">
        <f>SUMIFS('Hazard Data'!G$14:G$3379,'Hazard Data'!$E$14:$E$3379,'Yearly Data'!$A381,'Hazard Data'!$B$14:$B$3379,'Yearly Data'!$B381, 'Hazard Data'!$J$14:$J$3379,'Yearly Data'!$C381)</f>
        <v>0</v>
      </c>
      <c r="F381">
        <f>SUMIFS('Hazard Data'!H$14:H$3379,'Hazard Data'!$E$14:$E$3379,'Yearly Data'!$A381,'Hazard Data'!$B$14:$B$3379,'Yearly Data'!$B381, 'Hazard Data'!$J$14:$J$3379,'Yearly Data'!$C381)</f>
        <v>0</v>
      </c>
      <c r="G381">
        <f>SUMIFS('Hazard Data'!I$14:I$3379,'Hazard Data'!$E$14:$E$3379,'Yearly Data'!$A381,'Hazard Data'!$B$14:$B$3379,'Yearly Data'!$B381, 'Hazard Data'!$J$14:$J$3379,'Yearly Data'!$C381)</f>
        <v>31228</v>
      </c>
    </row>
    <row r="382" spans="1:7" x14ac:dyDescent="0.2">
      <c r="A382">
        <v>1991</v>
      </c>
      <c r="B382">
        <v>5</v>
      </c>
      <c r="C382" t="b">
        <v>1</v>
      </c>
      <c r="D382">
        <f>SUMIFS('Hazard Data'!F$14:F$3379,'Hazard Data'!$E$14:$E$3379,'Yearly Data'!$A382,'Hazard Data'!$B$14:$B$3379,'Yearly Data'!$B382, 'Hazard Data'!$J$14:$J$3379,'Yearly Data'!$C382)</f>
        <v>1</v>
      </c>
      <c r="E382">
        <f>SUMIFS('Hazard Data'!G$14:G$3379,'Hazard Data'!$E$14:$E$3379,'Yearly Data'!$A382,'Hazard Data'!$B$14:$B$3379,'Yearly Data'!$B382, 'Hazard Data'!$J$14:$J$3379,'Yearly Data'!$C382)</f>
        <v>12</v>
      </c>
      <c r="F382">
        <f>SUMIFS('Hazard Data'!H$14:H$3379,'Hazard Data'!$E$14:$E$3379,'Yearly Data'!$A382,'Hazard Data'!$B$14:$B$3379,'Yearly Data'!$B382, 'Hazard Data'!$J$14:$J$3379,'Yearly Data'!$C382)</f>
        <v>12</v>
      </c>
      <c r="G382">
        <f>SUMIFS('Hazard Data'!I$14:I$3379,'Hazard Data'!$E$14:$E$3379,'Yearly Data'!$A382,'Hazard Data'!$B$14:$B$3379,'Yearly Data'!$B382, 'Hazard Data'!$J$14:$J$3379,'Yearly Data'!$C382)</f>
        <v>79640</v>
      </c>
    </row>
    <row r="383" spans="1:7" x14ac:dyDescent="0.2">
      <c r="A383">
        <v>1991</v>
      </c>
      <c r="B383">
        <v>5</v>
      </c>
      <c r="C383" t="b">
        <v>0</v>
      </c>
      <c r="D383">
        <f>SUMIFS('Hazard Data'!F$14:F$3379,'Hazard Data'!$E$14:$E$3379,'Yearly Data'!$A383,'Hazard Data'!$B$14:$B$3379,'Yearly Data'!$B383, 'Hazard Data'!$J$14:$J$3379,'Yearly Data'!$C383)</f>
        <v>2</v>
      </c>
      <c r="E383">
        <f>SUMIFS('Hazard Data'!G$14:G$3379,'Hazard Data'!$E$14:$E$3379,'Yearly Data'!$A383,'Hazard Data'!$B$14:$B$3379,'Yearly Data'!$B383, 'Hazard Data'!$J$14:$J$3379,'Yearly Data'!$C383)</f>
        <v>0</v>
      </c>
      <c r="F383">
        <f>SUMIFS('Hazard Data'!H$14:H$3379,'Hazard Data'!$E$14:$E$3379,'Yearly Data'!$A383,'Hazard Data'!$B$14:$B$3379,'Yearly Data'!$B383, 'Hazard Data'!$J$14:$J$3379,'Yearly Data'!$C383)</f>
        <v>0</v>
      </c>
      <c r="G383">
        <f>SUMIFS('Hazard Data'!I$14:I$3379,'Hazard Data'!$E$14:$E$3379,'Yearly Data'!$A383,'Hazard Data'!$B$14:$B$3379,'Yearly Data'!$B383, 'Hazard Data'!$J$14:$J$3379,'Yearly Data'!$C383)</f>
        <v>310879</v>
      </c>
    </row>
    <row r="384" spans="1:7" x14ac:dyDescent="0.2">
      <c r="A384">
        <v>1991</v>
      </c>
      <c r="B384">
        <v>6</v>
      </c>
      <c r="C384" t="b">
        <v>1</v>
      </c>
      <c r="D384">
        <f>SUMIFS('Hazard Data'!F$14:F$3379,'Hazard Data'!$E$14:$E$3379,'Yearly Data'!$A384,'Hazard Data'!$B$14:$B$3379,'Yearly Data'!$B384, 'Hazard Data'!$J$14:$J$3379,'Yearly Data'!$C384)</f>
        <v>0</v>
      </c>
      <c r="E384">
        <f>SUMIFS('Hazard Data'!G$14:G$3379,'Hazard Data'!$E$14:$E$3379,'Yearly Data'!$A384,'Hazard Data'!$B$14:$B$3379,'Yearly Data'!$B384, 'Hazard Data'!$J$14:$J$3379,'Yearly Data'!$C384)</f>
        <v>0</v>
      </c>
      <c r="F384">
        <f>SUMIFS('Hazard Data'!H$14:H$3379,'Hazard Data'!$E$14:$E$3379,'Yearly Data'!$A384,'Hazard Data'!$B$14:$B$3379,'Yearly Data'!$B384, 'Hazard Data'!$J$14:$J$3379,'Yearly Data'!$C384)</f>
        <v>0</v>
      </c>
      <c r="G384">
        <f>SUMIFS('Hazard Data'!I$14:I$3379,'Hazard Data'!$E$14:$E$3379,'Yearly Data'!$A384,'Hazard Data'!$B$14:$B$3379,'Yearly Data'!$B384, 'Hazard Data'!$J$14:$J$3379,'Yearly Data'!$C384)</f>
        <v>0</v>
      </c>
    </row>
    <row r="385" spans="1:7" x14ac:dyDescent="0.2">
      <c r="A385">
        <v>1991</v>
      </c>
      <c r="B385">
        <v>6</v>
      </c>
      <c r="C385" t="b">
        <v>0</v>
      </c>
      <c r="D385">
        <f>SUMIFS('Hazard Data'!F$14:F$3379,'Hazard Data'!$E$14:$E$3379,'Yearly Data'!$A385,'Hazard Data'!$B$14:$B$3379,'Yearly Data'!$B385, 'Hazard Data'!$J$14:$J$3379,'Yearly Data'!$C385)</f>
        <v>1</v>
      </c>
      <c r="E385">
        <f>SUMIFS('Hazard Data'!G$14:G$3379,'Hazard Data'!$E$14:$E$3379,'Yearly Data'!$A385,'Hazard Data'!$B$14:$B$3379,'Yearly Data'!$B385, 'Hazard Data'!$J$14:$J$3379,'Yearly Data'!$C385)</f>
        <v>0</v>
      </c>
      <c r="F385">
        <f>SUMIFS('Hazard Data'!H$14:H$3379,'Hazard Data'!$E$14:$E$3379,'Yearly Data'!$A385,'Hazard Data'!$B$14:$B$3379,'Yearly Data'!$B385, 'Hazard Data'!$J$14:$J$3379,'Yearly Data'!$C385)</f>
        <v>0</v>
      </c>
      <c r="G385">
        <f>SUMIFS('Hazard Data'!I$14:I$3379,'Hazard Data'!$E$14:$E$3379,'Yearly Data'!$A385,'Hazard Data'!$B$14:$B$3379,'Yearly Data'!$B385, 'Hazard Data'!$J$14:$J$3379,'Yearly Data'!$C385)</f>
        <v>444482</v>
      </c>
    </row>
    <row r="386" spans="1:7" x14ac:dyDescent="0.2">
      <c r="A386">
        <v>1992</v>
      </c>
      <c r="B386">
        <v>1</v>
      </c>
      <c r="C386" t="b">
        <v>1</v>
      </c>
      <c r="D386">
        <f>SUMIFS('Hazard Data'!F$14:F$3379,'Hazard Data'!$E$14:$E$3379,'Yearly Data'!$A386,'Hazard Data'!$B$14:$B$3379,'Yearly Data'!$B386, 'Hazard Data'!$J$14:$J$3379,'Yearly Data'!$C386)</f>
        <v>7</v>
      </c>
      <c r="E386">
        <f>SUMIFS('Hazard Data'!G$14:G$3379,'Hazard Data'!$E$14:$E$3379,'Yearly Data'!$A386,'Hazard Data'!$B$14:$B$3379,'Yearly Data'!$B386, 'Hazard Data'!$J$14:$J$3379,'Yearly Data'!$C386)</f>
        <v>0</v>
      </c>
      <c r="F386">
        <f>SUMIFS('Hazard Data'!H$14:H$3379,'Hazard Data'!$E$14:$E$3379,'Yearly Data'!$A386,'Hazard Data'!$B$14:$B$3379,'Yearly Data'!$B386, 'Hazard Data'!$J$14:$J$3379,'Yearly Data'!$C386)</f>
        <v>0</v>
      </c>
      <c r="G386">
        <f>SUMIFS('Hazard Data'!I$14:I$3379,'Hazard Data'!$E$14:$E$3379,'Yearly Data'!$A386,'Hazard Data'!$B$14:$B$3379,'Yearly Data'!$B386, 'Hazard Data'!$J$14:$J$3379,'Yearly Data'!$C386)</f>
        <v>1672438</v>
      </c>
    </row>
    <row r="387" spans="1:7" x14ac:dyDescent="0.2">
      <c r="A387">
        <v>1992</v>
      </c>
      <c r="B387">
        <v>1</v>
      </c>
      <c r="C387" t="b">
        <v>0</v>
      </c>
      <c r="D387">
        <f>SUMIFS('Hazard Data'!F$14:F$3379,'Hazard Data'!$E$14:$E$3379,'Yearly Data'!$A387,'Hazard Data'!$B$14:$B$3379,'Yearly Data'!$B387, 'Hazard Data'!$J$14:$J$3379,'Yearly Data'!$C387)</f>
        <v>4</v>
      </c>
      <c r="E387">
        <f>SUMIFS('Hazard Data'!G$14:G$3379,'Hazard Data'!$E$14:$E$3379,'Yearly Data'!$A387,'Hazard Data'!$B$14:$B$3379,'Yearly Data'!$B387, 'Hazard Data'!$J$14:$J$3379,'Yearly Data'!$C387)</f>
        <v>0</v>
      </c>
      <c r="F387">
        <f>SUMIFS('Hazard Data'!H$14:H$3379,'Hazard Data'!$E$14:$E$3379,'Yearly Data'!$A387,'Hazard Data'!$B$14:$B$3379,'Yearly Data'!$B387, 'Hazard Data'!$J$14:$J$3379,'Yearly Data'!$C387)</f>
        <v>0</v>
      </c>
      <c r="G387">
        <f>SUMIFS('Hazard Data'!I$14:I$3379,'Hazard Data'!$E$14:$E$3379,'Yearly Data'!$A387,'Hazard Data'!$B$14:$B$3379,'Yearly Data'!$B387, 'Hazard Data'!$J$14:$J$3379,'Yearly Data'!$C387)</f>
        <v>1203928</v>
      </c>
    </row>
    <row r="388" spans="1:7" x14ac:dyDescent="0.2">
      <c r="A388">
        <v>1992</v>
      </c>
      <c r="B388">
        <v>2</v>
      </c>
      <c r="C388" t="b">
        <v>1</v>
      </c>
      <c r="D388">
        <f>SUMIFS('Hazard Data'!F$14:F$3379,'Hazard Data'!$E$14:$E$3379,'Yearly Data'!$A388,'Hazard Data'!$B$14:$B$3379,'Yearly Data'!$B388, 'Hazard Data'!$J$14:$J$3379,'Yearly Data'!$C388)</f>
        <v>1</v>
      </c>
      <c r="E388">
        <f>SUMIFS('Hazard Data'!G$14:G$3379,'Hazard Data'!$E$14:$E$3379,'Yearly Data'!$A388,'Hazard Data'!$B$14:$B$3379,'Yearly Data'!$B388, 'Hazard Data'!$J$14:$J$3379,'Yearly Data'!$C388)</f>
        <v>0</v>
      </c>
      <c r="F388">
        <f>SUMIFS('Hazard Data'!H$14:H$3379,'Hazard Data'!$E$14:$E$3379,'Yearly Data'!$A388,'Hazard Data'!$B$14:$B$3379,'Yearly Data'!$B388, 'Hazard Data'!$J$14:$J$3379,'Yearly Data'!$C388)</f>
        <v>0</v>
      </c>
      <c r="G388">
        <f>SUMIFS('Hazard Data'!I$14:I$3379,'Hazard Data'!$E$14:$E$3379,'Yearly Data'!$A388,'Hazard Data'!$B$14:$B$3379,'Yearly Data'!$B388, 'Hazard Data'!$J$14:$J$3379,'Yearly Data'!$C388)</f>
        <v>75415</v>
      </c>
    </row>
    <row r="389" spans="1:7" x14ac:dyDescent="0.2">
      <c r="A389">
        <v>1992</v>
      </c>
      <c r="B389">
        <v>2</v>
      </c>
      <c r="C389" t="b">
        <v>0</v>
      </c>
      <c r="D389">
        <f>SUMIFS('Hazard Data'!F$14:F$3379,'Hazard Data'!$E$14:$E$3379,'Yearly Data'!$A389,'Hazard Data'!$B$14:$B$3379,'Yearly Data'!$B389, 'Hazard Data'!$J$14:$J$3379,'Yearly Data'!$C389)</f>
        <v>0</v>
      </c>
      <c r="E389">
        <f>SUMIFS('Hazard Data'!G$14:G$3379,'Hazard Data'!$E$14:$E$3379,'Yearly Data'!$A389,'Hazard Data'!$B$14:$B$3379,'Yearly Data'!$B389, 'Hazard Data'!$J$14:$J$3379,'Yearly Data'!$C389)</f>
        <v>0</v>
      </c>
      <c r="F389">
        <f>SUMIFS('Hazard Data'!H$14:H$3379,'Hazard Data'!$E$14:$E$3379,'Yearly Data'!$A389,'Hazard Data'!$B$14:$B$3379,'Yearly Data'!$B389, 'Hazard Data'!$J$14:$J$3379,'Yearly Data'!$C389)</f>
        <v>0</v>
      </c>
      <c r="G389">
        <f>SUMIFS('Hazard Data'!I$14:I$3379,'Hazard Data'!$E$14:$E$3379,'Yearly Data'!$A389,'Hazard Data'!$B$14:$B$3379,'Yearly Data'!$B389, 'Hazard Data'!$J$14:$J$3379,'Yearly Data'!$C389)</f>
        <v>0</v>
      </c>
    </row>
    <row r="390" spans="1:7" x14ac:dyDescent="0.2">
      <c r="A390">
        <v>1992</v>
      </c>
      <c r="B390">
        <v>3</v>
      </c>
      <c r="C390" t="b">
        <v>1</v>
      </c>
      <c r="D390">
        <f>SUMIFS('Hazard Data'!F$14:F$3379,'Hazard Data'!$E$14:$E$3379,'Yearly Data'!$A390,'Hazard Data'!$B$14:$B$3379,'Yearly Data'!$B390, 'Hazard Data'!$J$14:$J$3379,'Yearly Data'!$C390)</f>
        <v>0</v>
      </c>
      <c r="E390">
        <f>SUMIFS('Hazard Data'!G$14:G$3379,'Hazard Data'!$E$14:$E$3379,'Yearly Data'!$A390,'Hazard Data'!$B$14:$B$3379,'Yearly Data'!$B390, 'Hazard Data'!$J$14:$J$3379,'Yearly Data'!$C390)</f>
        <v>0</v>
      </c>
      <c r="F390">
        <f>SUMIFS('Hazard Data'!H$14:H$3379,'Hazard Data'!$E$14:$E$3379,'Yearly Data'!$A390,'Hazard Data'!$B$14:$B$3379,'Yearly Data'!$B390, 'Hazard Data'!$J$14:$J$3379,'Yearly Data'!$C390)</f>
        <v>0</v>
      </c>
      <c r="G390">
        <f>SUMIFS('Hazard Data'!I$14:I$3379,'Hazard Data'!$E$14:$E$3379,'Yearly Data'!$A390,'Hazard Data'!$B$14:$B$3379,'Yearly Data'!$B390, 'Hazard Data'!$J$14:$J$3379,'Yearly Data'!$C390)</f>
        <v>0</v>
      </c>
    </row>
    <row r="391" spans="1:7" x14ac:dyDescent="0.2">
      <c r="A391">
        <v>1992</v>
      </c>
      <c r="B391">
        <v>3</v>
      </c>
      <c r="C391" t="b">
        <v>0</v>
      </c>
      <c r="D391">
        <f>SUMIFS('Hazard Data'!F$14:F$3379,'Hazard Data'!$E$14:$E$3379,'Yearly Data'!$A391,'Hazard Data'!$B$14:$B$3379,'Yearly Data'!$B391, 'Hazard Data'!$J$14:$J$3379,'Yearly Data'!$C391)</f>
        <v>0</v>
      </c>
      <c r="E391">
        <f>SUMIFS('Hazard Data'!G$14:G$3379,'Hazard Data'!$E$14:$E$3379,'Yearly Data'!$A391,'Hazard Data'!$B$14:$B$3379,'Yearly Data'!$B391, 'Hazard Data'!$J$14:$J$3379,'Yearly Data'!$C391)</f>
        <v>0</v>
      </c>
      <c r="F391">
        <f>SUMIFS('Hazard Data'!H$14:H$3379,'Hazard Data'!$E$14:$E$3379,'Yearly Data'!$A391,'Hazard Data'!$B$14:$B$3379,'Yearly Data'!$B391, 'Hazard Data'!$J$14:$J$3379,'Yearly Data'!$C391)</f>
        <v>0</v>
      </c>
      <c r="G391">
        <f>SUMIFS('Hazard Data'!I$14:I$3379,'Hazard Data'!$E$14:$E$3379,'Yearly Data'!$A391,'Hazard Data'!$B$14:$B$3379,'Yearly Data'!$B391, 'Hazard Data'!$J$14:$J$3379,'Yearly Data'!$C391)</f>
        <v>0</v>
      </c>
    </row>
    <row r="392" spans="1:7" x14ac:dyDescent="0.2">
      <c r="A392">
        <v>1992</v>
      </c>
      <c r="B392">
        <v>4</v>
      </c>
      <c r="C392" t="b">
        <v>1</v>
      </c>
      <c r="D392">
        <f>SUMIFS('Hazard Data'!F$14:F$3379,'Hazard Data'!$E$14:$E$3379,'Yearly Data'!$A392,'Hazard Data'!$B$14:$B$3379,'Yearly Data'!$B392, 'Hazard Data'!$J$14:$J$3379,'Yearly Data'!$C392)</f>
        <v>0</v>
      </c>
      <c r="E392">
        <f>SUMIFS('Hazard Data'!G$14:G$3379,'Hazard Data'!$E$14:$E$3379,'Yearly Data'!$A392,'Hazard Data'!$B$14:$B$3379,'Yearly Data'!$B392, 'Hazard Data'!$J$14:$J$3379,'Yearly Data'!$C392)</f>
        <v>0</v>
      </c>
      <c r="F392">
        <f>SUMIFS('Hazard Data'!H$14:H$3379,'Hazard Data'!$E$14:$E$3379,'Yearly Data'!$A392,'Hazard Data'!$B$14:$B$3379,'Yearly Data'!$B392, 'Hazard Data'!$J$14:$J$3379,'Yearly Data'!$C392)</f>
        <v>0</v>
      </c>
      <c r="G392">
        <f>SUMIFS('Hazard Data'!I$14:I$3379,'Hazard Data'!$E$14:$E$3379,'Yearly Data'!$A392,'Hazard Data'!$B$14:$B$3379,'Yearly Data'!$B392, 'Hazard Data'!$J$14:$J$3379,'Yearly Data'!$C392)</f>
        <v>0</v>
      </c>
    </row>
    <row r="393" spans="1:7" x14ac:dyDescent="0.2">
      <c r="A393">
        <v>1992</v>
      </c>
      <c r="B393">
        <v>4</v>
      </c>
      <c r="C393" t="b">
        <v>0</v>
      </c>
      <c r="D393">
        <f>SUMIFS('Hazard Data'!F$14:F$3379,'Hazard Data'!$E$14:$E$3379,'Yearly Data'!$A393,'Hazard Data'!$B$14:$B$3379,'Yearly Data'!$B393, 'Hazard Data'!$J$14:$J$3379,'Yearly Data'!$C393)</f>
        <v>1</v>
      </c>
      <c r="E393">
        <f>SUMIFS('Hazard Data'!G$14:G$3379,'Hazard Data'!$E$14:$E$3379,'Yearly Data'!$A393,'Hazard Data'!$B$14:$B$3379,'Yearly Data'!$B393, 'Hazard Data'!$J$14:$J$3379,'Yearly Data'!$C393)</f>
        <v>12</v>
      </c>
      <c r="F393">
        <f>SUMIFS('Hazard Data'!H$14:H$3379,'Hazard Data'!$E$14:$E$3379,'Yearly Data'!$A393,'Hazard Data'!$B$14:$B$3379,'Yearly Data'!$B393, 'Hazard Data'!$J$14:$J$3379,'Yearly Data'!$C393)</f>
        <v>0</v>
      </c>
      <c r="G393">
        <f>SUMIFS('Hazard Data'!I$14:I$3379,'Hazard Data'!$E$14:$E$3379,'Yearly Data'!$A393,'Hazard Data'!$B$14:$B$3379,'Yearly Data'!$B393, 'Hazard Data'!$J$14:$J$3379,'Yearly Data'!$C393)</f>
        <v>0</v>
      </c>
    </row>
    <row r="394" spans="1:7" x14ac:dyDescent="0.2">
      <c r="A394">
        <v>1992</v>
      </c>
      <c r="B394">
        <v>5</v>
      </c>
      <c r="C394" t="b">
        <v>1</v>
      </c>
      <c r="D394">
        <f>SUMIFS('Hazard Data'!F$14:F$3379,'Hazard Data'!$E$14:$E$3379,'Yearly Data'!$A394,'Hazard Data'!$B$14:$B$3379,'Yearly Data'!$B394, 'Hazard Data'!$J$14:$J$3379,'Yearly Data'!$C394)</f>
        <v>1</v>
      </c>
      <c r="E394">
        <f>SUMIFS('Hazard Data'!G$14:G$3379,'Hazard Data'!$E$14:$E$3379,'Yearly Data'!$A394,'Hazard Data'!$B$14:$B$3379,'Yearly Data'!$B394, 'Hazard Data'!$J$14:$J$3379,'Yearly Data'!$C394)</f>
        <v>0</v>
      </c>
      <c r="F394">
        <f>SUMIFS('Hazard Data'!H$14:H$3379,'Hazard Data'!$E$14:$E$3379,'Yearly Data'!$A394,'Hazard Data'!$B$14:$B$3379,'Yearly Data'!$B394, 'Hazard Data'!$J$14:$J$3379,'Yearly Data'!$C394)</f>
        <v>12</v>
      </c>
      <c r="G394">
        <f>SUMIFS('Hazard Data'!I$14:I$3379,'Hazard Data'!$E$14:$E$3379,'Yearly Data'!$A394,'Hazard Data'!$B$14:$B$3379,'Yearly Data'!$B394, 'Hazard Data'!$J$14:$J$3379,'Yearly Data'!$C394)</f>
        <v>84641</v>
      </c>
    </row>
    <row r="395" spans="1:7" x14ac:dyDescent="0.2">
      <c r="A395">
        <v>1992</v>
      </c>
      <c r="B395">
        <v>5</v>
      </c>
      <c r="C395" t="b">
        <v>0</v>
      </c>
      <c r="D395">
        <f>SUMIFS('Hazard Data'!F$14:F$3379,'Hazard Data'!$E$14:$E$3379,'Yearly Data'!$A395,'Hazard Data'!$B$14:$B$3379,'Yearly Data'!$B395, 'Hazard Data'!$J$14:$J$3379,'Yearly Data'!$C395)</f>
        <v>2</v>
      </c>
      <c r="E395">
        <f>SUMIFS('Hazard Data'!G$14:G$3379,'Hazard Data'!$E$14:$E$3379,'Yearly Data'!$A395,'Hazard Data'!$B$14:$B$3379,'Yearly Data'!$B395, 'Hazard Data'!$J$14:$J$3379,'Yearly Data'!$C395)</f>
        <v>0</v>
      </c>
      <c r="F395">
        <f>SUMIFS('Hazard Data'!H$14:H$3379,'Hazard Data'!$E$14:$E$3379,'Yearly Data'!$A395,'Hazard Data'!$B$14:$B$3379,'Yearly Data'!$B395, 'Hazard Data'!$J$14:$J$3379,'Yearly Data'!$C395)</f>
        <v>0</v>
      </c>
      <c r="G395">
        <f>SUMIFS('Hazard Data'!I$14:I$3379,'Hazard Data'!$E$14:$E$3379,'Yearly Data'!$A395,'Hazard Data'!$B$14:$B$3379,'Yearly Data'!$B395, 'Hazard Data'!$J$14:$J$3379,'Yearly Data'!$C395)</f>
        <v>301467</v>
      </c>
    </row>
    <row r="396" spans="1:7" x14ac:dyDescent="0.2">
      <c r="A396">
        <v>1992</v>
      </c>
      <c r="B396">
        <v>6</v>
      </c>
      <c r="C396" t="b">
        <v>1</v>
      </c>
      <c r="D396">
        <f>SUMIFS('Hazard Data'!F$14:F$3379,'Hazard Data'!$E$14:$E$3379,'Yearly Data'!$A396,'Hazard Data'!$B$14:$B$3379,'Yearly Data'!$B396, 'Hazard Data'!$J$14:$J$3379,'Yearly Data'!$C396)</f>
        <v>1</v>
      </c>
      <c r="E396">
        <f>SUMIFS('Hazard Data'!G$14:G$3379,'Hazard Data'!$E$14:$E$3379,'Yearly Data'!$A396,'Hazard Data'!$B$14:$B$3379,'Yearly Data'!$B396, 'Hazard Data'!$J$14:$J$3379,'Yearly Data'!$C396)</f>
        <v>0</v>
      </c>
      <c r="F396">
        <f>SUMIFS('Hazard Data'!H$14:H$3379,'Hazard Data'!$E$14:$E$3379,'Yearly Data'!$A396,'Hazard Data'!$B$14:$B$3379,'Yearly Data'!$B396, 'Hazard Data'!$J$14:$J$3379,'Yearly Data'!$C396)</f>
        <v>28</v>
      </c>
      <c r="G396">
        <f>SUMIFS('Hazard Data'!I$14:I$3379,'Hazard Data'!$E$14:$E$3379,'Yearly Data'!$A396,'Hazard Data'!$B$14:$B$3379,'Yearly Data'!$B396, 'Hazard Data'!$J$14:$J$3379,'Yearly Data'!$C396)</f>
        <v>2099993</v>
      </c>
    </row>
    <row r="397" spans="1:7" x14ac:dyDescent="0.2">
      <c r="A397">
        <v>1992</v>
      </c>
      <c r="B397">
        <v>6</v>
      </c>
      <c r="C397" t="b">
        <v>0</v>
      </c>
      <c r="D397">
        <f>SUMIFS('Hazard Data'!F$14:F$3379,'Hazard Data'!$E$14:$E$3379,'Yearly Data'!$A397,'Hazard Data'!$B$14:$B$3379,'Yearly Data'!$B397, 'Hazard Data'!$J$14:$J$3379,'Yearly Data'!$C397)</f>
        <v>4</v>
      </c>
      <c r="E397">
        <f>SUMIFS('Hazard Data'!G$14:G$3379,'Hazard Data'!$E$14:$E$3379,'Yearly Data'!$A397,'Hazard Data'!$B$14:$B$3379,'Yearly Data'!$B397, 'Hazard Data'!$J$14:$J$3379,'Yearly Data'!$C397)</f>
        <v>0</v>
      </c>
      <c r="F397">
        <f>SUMIFS('Hazard Data'!H$14:H$3379,'Hazard Data'!$E$14:$E$3379,'Yearly Data'!$A397,'Hazard Data'!$B$14:$B$3379,'Yearly Data'!$B397, 'Hazard Data'!$J$14:$J$3379,'Yearly Data'!$C397)</f>
        <v>0</v>
      </c>
      <c r="G397">
        <f>SUMIFS('Hazard Data'!I$14:I$3379,'Hazard Data'!$E$14:$E$3379,'Yearly Data'!$A397,'Hazard Data'!$B$14:$B$3379,'Yearly Data'!$B397, 'Hazard Data'!$J$14:$J$3379,'Yearly Data'!$C397)</f>
        <v>279020</v>
      </c>
    </row>
    <row r="398" spans="1:7" x14ac:dyDescent="0.2">
      <c r="A398">
        <v>1993</v>
      </c>
      <c r="B398">
        <v>1</v>
      </c>
      <c r="C398" t="b">
        <v>1</v>
      </c>
      <c r="D398">
        <f>SUMIFS('Hazard Data'!F$14:F$3379,'Hazard Data'!$E$14:$E$3379,'Yearly Data'!$A398,'Hazard Data'!$B$14:$B$3379,'Yearly Data'!$B398, 'Hazard Data'!$J$14:$J$3379,'Yearly Data'!$C398)</f>
        <v>41</v>
      </c>
      <c r="E398">
        <f>SUMIFS('Hazard Data'!G$14:G$3379,'Hazard Data'!$E$14:$E$3379,'Yearly Data'!$A398,'Hazard Data'!$B$14:$B$3379,'Yearly Data'!$B398, 'Hazard Data'!$J$14:$J$3379,'Yearly Data'!$C398)</f>
        <v>0</v>
      </c>
      <c r="F398">
        <f>SUMIFS('Hazard Data'!H$14:H$3379,'Hazard Data'!$E$14:$E$3379,'Yearly Data'!$A398,'Hazard Data'!$B$14:$B$3379,'Yearly Data'!$B398, 'Hazard Data'!$J$14:$J$3379,'Yearly Data'!$C398)</f>
        <v>11</v>
      </c>
      <c r="G398">
        <f>SUMIFS('Hazard Data'!I$14:I$3379,'Hazard Data'!$E$14:$E$3379,'Yearly Data'!$A398,'Hazard Data'!$B$14:$B$3379,'Yearly Data'!$B398, 'Hazard Data'!$J$14:$J$3379,'Yearly Data'!$C398)</f>
        <v>11875833</v>
      </c>
    </row>
    <row r="399" spans="1:7" x14ac:dyDescent="0.2">
      <c r="A399">
        <v>1993</v>
      </c>
      <c r="B399">
        <v>1</v>
      </c>
      <c r="C399" t="b">
        <v>0</v>
      </c>
      <c r="D399">
        <f>SUMIFS('Hazard Data'!F$14:F$3379,'Hazard Data'!$E$14:$E$3379,'Yearly Data'!$A399,'Hazard Data'!$B$14:$B$3379,'Yearly Data'!$B399, 'Hazard Data'!$J$14:$J$3379,'Yearly Data'!$C399)</f>
        <v>98</v>
      </c>
      <c r="E399">
        <f>SUMIFS('Hazard Data'!G$14:G$3379,'Hazard Data'!$E$14:$E$3379,'Yearly Data'!$A399,'Hazard Data'!$B$14:$B$3379,'Yearly Data'!$B399, 'Hazard Data'!$J$14:$J$3379,'Yearly Data'!$C399)</f>
        <v>0</v>
      </c>
      <c r="F399">
        <f>SUMIFS('Hazard Data'!H$14:H$3379,'Hazard Data'!$E$14:$E$3379,'Yearly Data'!$A399,'Hazard Data'!$B$14:$B$3379,'Yearly Data'!$B399, 'Hazard Data'!$J$14:$J$3379,'Yearly Data'!$C399)</f>
        <v>0</v>
      </c>
      <c r="G399">
        <f>SUMIFS('Hazard Data'!I$14:I$3379,'Hazard Data'!$E$14:$E$3379,'Yearly Data'!$A399,'Hazard Data'!$B$14:$B$3379,'Yearly Data'!$B399, 'Hazard Data'!$J$14:$J$3379,'Yearly Data'!$C399)</f>
        <v>92141761</v>
      </c>
    </row>
    <row r="400" spans="1:7" x14ac:dyDescent="0.2">
      <c r="A400">
        <v>1993</v>
      </c>
      <c r="B400">
        <v>2</v>
      </c>
      <c r="C400" t="b">
        <v>1</v>
      </c>
      <c r="D400">
        <f>SUMIFS('Hazard Data'!F$14:F$3379,'Hazard Data'!$E$14:$E$3379,'Yearly Data'!$A400,'Hazard Data'!$B$14:$B$3379,'Yearly Data'!$B400, 'Hazard Data'!$J$14:$J$3379,'Yearly Data'!$C400)</f>
        <v>34</v>
      </c>
      <c r="E400">
        <f>SUMIFS('Hazard Data'!G$14:G$3379,'Hazard Data'!$E$14:$E$3379,'Yearly Data'!$A400,'Hazard Data'!$B$14:$B$3379,'Yearly Data'!$B400, 'Hazard Data'!$J$14:$J$3379,'Yearly Data'!$C400)</f>
        <v>0</v>
      </c>
      <c r="F400">
        <f>SUMIFS('Hazard Data'!H$14:H$3379,'Hazard Data'!$E$14:$E$3379,'Yearly Data'!$A400,'Hazard Data'!$B$14:$B$3379,'Yearly Data'!$B400, 'Hazard Data'!$J$14:$J$3379,'Yearly Data'!$C400)</f>
        <v>0</v>
      </c>
      <c r="G400">
        <f>SUMIFS('Hazard Data'!I$14:I$3379,'Hazard Data'!$E$14:$E$3379,'Yearly Data'!$A400,'Hazard Data'!$B$14:$B$3379,'Yearly Data'!$B400, 'Hazard Data'!$J$14:$J$3379,'Yearly Data'!$C400)</f>
        <v>3094241</v>
      </c>
    </row>
    <row r="401" spans="1:7" x14ac:dyDescent="0.2">
      <c r="A401">
        <v>1993</v>
      </c>
      <c r="B401">
        <v>2</v>
      </c>
      <c r="C401" t="b">
        <v>0</v>
      </c>
      <c r="D401">
        <f>SUMIFS('Hazard Data'!F$14:F$3379,'Hazard Data'!$E$14:$E$3379,'Yearly Data'!$A401,'Hazard Data'!$B$14:$B$3379,'Yearly Data'!$B401, 'Hazard Data'!$J$14:$J$3379,'Yearly Data'!$C401)</f>
        <v>95</v>
      </c>
      <c r="E401">
        <f>SUMIFS('Hazard Data'!G$14:G$3379,'Hazard Data'!$E$14:$E$3379,'Yearly Data'!$A401,'Hazard Data'!$B$14:$B$3379,'Yearly Data'!$B401, 'Hazard Data'!$J$14:$J$3379,'Yearly Data'!$C401)</f>
        <v>0</v>
      </c>
      <c r="F401">
        <f>SUMIFS('Hazard Data'!H$14:H$3379,'Hazard Data'!$E$14:$E$3379,'Yearly Data'!$A401,'Hazard Data'!$B$14:$B$3379,'Yearly Data'!$B401, 'Hazard Data'!$J$14:$J$3379,'Yearly Data'!$C401)</f>
        <v>3</v>
      </c>
      <c r="G401">
        <f>SUMIFS('Hazard Data'!I$14:I$3379,'Hazard Data'!$E$14:$E$3379,'Yearly Data'!$A401,'Hazard Data'!$B$14:$B$3379,'Yearly Data'!$B401, 'Hazard Data'!$J$14:$J$3379,'Yearly Data'!$C401)</f>
        <v>229118017</v>
      </c>
    </row>
    <row r="402" spans="1:7" x14ac:dyDescent="0.2">
      <c r="A402">
        <v>1993</v>
      </c>
      <c r="B402">
        <v>3</v>
      </c>
      <c r="C402" t="b">
        <v>1</v>
      </c>
      <c r="D402">
        <f>SUMIFS('Hazard Data'!F$14:F$3379,'Hazard Data'!$E$14:$E$3379,'Yearly Data'!$A402,'Hazard Data'!$B$14:$B$3379,'Yearly Data'!$B402, 'Hazard Data'!$J$14:$J$3379,'Yearly Data'!$C402)</f>
        <v>31</v>
      </c>
      <c r="E402">
        <f>SUMIFS('Hazard Data'!G$14:G$3379,'Hazard Data'!$E$14:$E$3379,'Yearly Data'!$A402,'Hazard Data'!$B$14:$B$3379,'Yearly Data'!$B402, 'Hazard Data'!$J$14:$J$3379,'Yearly Data'!$C402)</f>
        <v>0</v>
      </c>
      <c r="F402">
        <f>SUMIFS('Hazard Data'!H$14:H$3379,'Hazard Data'!$E$14:$E$3379,'Yearly Data'!$A402,'Hazard Data'!$B$14:$B$3379,'Yearly Data'!$B402, 'Hazard Data'!$J$14:$J$3379,'Yearly Data'!$C402)</f>
        <v>0</v>
      </c>
      <c r="G402">
        <f>SUMIFS('Hazard Data'!I$14:I$3379,'Hazard Data'!$E$14:$E$3379,'Yearly Data'!$A402,'Hazard Data'!$B$14:$B$3379,'Yearly Data'!$B402, 'Hazard Data'!$J$14:$J$3379,'Yearly Data'!$C402)</f>
        <v>169625</v>
      </c>
    </row>
    <row r="403" spans="1:7" x14ac:dyDescent="0.2">
      <c r="A403">
        <v>1993</v>
      </c>
      <c r="B403">
        <v>3</v>
      </c>
      <c r="C403" t="b">
        <v>0</v>
      </c>
      <c r="D403">
        <f>SUMIFS('Hazard Data'!F$14:F$3379,'Hazard Data'!$E$14:$E$3379,'Yearly Data'!$A403,'Hazard Data'!$B$14:$B$3379,'Yearly Data'!$B403, 'Hazard Data'!$J$14:$J$3379,'Yearly Data'!$C403)</f>
        <v>95</v>
      </c>
      <c r="E403">
        <f>SUMIFS('Hazard Data'!G$14:G$3379,'Hazard Data'!$E$14:$E$3379,'Yearly Data'!$A403,'Hazard Data'!$B$14:$B$3379,'Yearly Data'!$B403, 'Hazard Data'!$J$14:$J$3379,'Yearly Data'!$C403)</f>
        <v>12</v>
      </c>
      <c r="F403">
        <f>SUMIFS('Hazard Data'!H$14:H$3379,'Hazard Data'!$E$14:$E$3379,'Yearly Data'!$A403,'Hazard Data'!$B$14:$B$3379,'Yearly Data'!$B403, 'Hazard Data'!$J$14:$J$3379,'Yearly Data'!$C403)</f>
        <v>0</v>
      </c>
      <c r="G403">
        <f>SUMIFS('Hazard Data'!I$14:I$3379,'Hazard Data'!$E$14:$E$3379,'Yearly Data'!$A403,'Hazard Data'!$B$14:$B$3379,'Yearly Data'!$B403, 'Hazard Data'!$J$14:$J$3379,'Yearly Data'!$C403)</f>
        <v>92583492</v>
      </c>
    </row>
    <row r="404" spans="1:7" x14ac:dyDescent="0.2">
      <c r="A404">
        <v>1993</v>
      </c>
      <c r="B404">
        <v>4</v>
      </c>
      <c r="C404" t="b">
        <v>1</v>
      </c>
      <c r="D404">
        <f>SUMIFS('Hazard Data'!F$14:F$3379,'Hazard Data'!$E$14:$E$3379,'Yearly Data'!$A404,'Hazard Data'!$B$14:$B$3379,'Yearly Data'!$B404, 'Hazard Data'!$J$14:$J$3379,'Yearly Data'!$C404)</f>
        <v>32</v>
      </c>
      <c r="E404">
        <f>SUMIFS('Hazard Data'!G$14:G$3379,'Hazard Data'!$E$14:$E$3379,'Yearly Data'!$A404,'Hazard Data'!$B$14:$B$3379,'Yearly Data'!$B404, 'Hazard Data'!$J$14:$J$3379,'Yearly Data'!$C404)</f>
        <v>0</v>
      </c>
      <c r="F404">
        <f>SUMIFS('Hazard Data'!H$14:H$3379,'Hazard Data'!$E$14:$E$3379,'Yearly Data'!$A404,'Hazard Data'!$B$14:$B$3379,'Yearly Data'!$B404, 'Hazard Data'!$J$14:$J$3379,'Yearly Data'!$C404)</f>
        <v>0</v>
      </c>
      <c r="G404">
        <f>SUMIFS('Hazard Data'!I$14:I$3379,'Hazard Data'!$E$14:$E$3379,'Yearly Data'!$A404,'Hazard Data'!$B$14:$B$3379,'Yearly Data'!$B404, 'Hazard Data'!$J$14:$J$3379,'Yearly Data'!$C404)</f>
        <v>184087</v>
      </c>
    </row>
    <row r="405" spans="1:7" x14ac:dyDescent="0.2">
      <c r="A405">
        <v>1993</v>
      </c>
      <c r="B405">
        <v>4</v>
      </c>
      <c r="C405" t="b">
        <v>0</v>
      </c>
      <c r="D405">
        <f>SUMIFS('Hazard Data'!F$14:F$3379,'Hazard Data'!$E$14:$E$3379,'Yearly Data'!$A405,'Hazard Data'!$B$14:$B$3379,'Yearly Data'!$B405, 'Hazard Data'!$J$14:$J$3379,'Yearly Data'!$C405)</f>
        <v>95</v>
      </c>
      <c r="E405">
        <f>SUMIFS('Hazard Data'!G$14:G$3379,'Hazard Data'!$E$14:$E$3379,'Yearly Data'!$A405,'Hazard Data'!$B$14:$B$3379,'Yearly Data'!$B405, 'Hazard Data'!$J$14:$J$3379,'Yearly Data'!$C405)</f>
        <v>12</v>
      </c>
      <c r="F405">
        <f>SUMIFS('Hazard Data'!H$14:H$3379,'Hazard Data'!$E$14:$E$3379,'Yearly Data'!$A405,'Hazard Data'!$B$14:$B$3379,'Yearly Data'!$B405, 'Hazard Data'!$J$14:$J$3379,'Yearly Data'!$C405)</f>
        <v>0</v>
      </c>
      <c r="G405">
        <f>SUMIFS('Hazard Data'!I$14:I$3379,'Hazard Data'!$E$14:$E$3379,'Yearly Data'!$A405,'Hazard Data'!$B$14:$B$3379,'Yearly Data'!$B405, 'Hazard Data'!$J$14:$J$3379,'Yearly Data'!$C405)</f>
        <v>85465613</v>
      </c>
    </row>
    <row r="406" spans="1:7" x14ac:dyDescent="0.2">
      <c r="A406">
        <v>1993</v>
      </c>
      <c r="B406">
        <v>5</v>
      </c>
      <c r="C406" t="b">
        <v>1</v>
      </c>
      <c r="D406">
        <f>SUMIFS('Hazard Data'!F$14:F$3379,'Hazard Data'!$E$14:$E$3379,'Yearly Data'!$A406,'Hazard Data'!$B$14:$B$3379,'Yearly Data'!$B406, 'Hazard Data'!$J$14:$J$3379,'Yearly Data'!$C406)</f>
        <v>32</v>
      </c>
      <c r="E406">
        <f>SUMIFS('Hazard Data'!G$14:G$3379,'Hazard Data'!$E$14:$E$3379,'Yearly Data'!$A406,'Hazard Data'!$B$14:$B$3379,'Yearly Data'!$B406, 'Hazard Data'!$J$14:$J$3379,'Yearly Data'!$C406)</f>
        <v>0</v>
      </c>
      <c r="F406">
        <f>SUMIFS('Hazard Data'!H$14:H$3379,'Hazard Data'!$E$14:$E$3379,'Yearly Data'!$A406,'Hazard Data'!$B$14:$B$3379,'Yearly Data'!$B406, 'Hazard Data'!$J$14:$J$3379,'Yearly Data'!$C406)</f>
        <v>0</v>
      </c>
      <c r="G406">
        <f>SUMIFS('Hazard Data'!I$14:I$3379,'Hazard Data'!$E$14:$E$3379,'Yearly Data'!$A406,'Hazard Data'!$B$14:$B$3379,'Yearly Data'!$B406, 'Hazard Data'!$J$14:$J$3379,'Yearly Data'!$C406)</f>
        <v>189762</v>
      </c>
    </row>
    <row r="407" spans="1:7" x14ac:dyDescent="0.2">
      <c r="A407">
        <v>1993</v>
      </c>
      <c r="B407">
        <v>5</v>
      </c>
      <c r="C407" t="b">
        <v>0</v>
      </c>
      <c r="D407">
        <f>SUMIFS('Hazard Data'!F$14:F$3379,'Hazard Data'!$E$14:$E$3379,'Yearly Data'!$A407,'Hazard Data'!$B$14:$B$3379,'Yearly Data'!$B407, 'Hazard Data'!$J$14:$J$3379,'Yearly Data'!$C407)</f>
        <v>93</v>
      </c>
      <c r="E407">
        <f>SUMIFS('Hazard Data'!G$14:G$3379,'Hazard Data'!$E$14:$E$3379,'Yearly Data'!$A407,'Hazard Data'!$B$14:$B$3379,'Yearly Data'!$B407, 'Hazard Data'!$J$14:$J$3379,'Yearly Data'!$C407)</f>
        <v>0</v>
      </c>
      <c r="F407">
        <f>SUMIFS('Hazard Data'!H$14:H$3379,'Hazard Data'!$E$14:$E$3379,'Yearly Data'!$A407,'Hazard Data'!$B$14:$B$3379,'Yearly Data'!$B407, 'Hazard Data'!$J$14:$J$3379,'Yearly Data'!$C407)</f>
        <v>0</v>
      </c>
      <c r="G407">
        <f>SUMIFS('Hazard Data'!I$14:I$3379,'Hazard Data'!$E$14:$E$3379,'Yearly Data'!$A407,'Hazard Data'!$B$14:$B$3379,'Yearly Data'!$B407, 'Hazard Data'!$J$14:$J$3379,'Yearly Data'!$C407)</f>
        <v>90327731</v>
      </c>
    </row>
    <row r="408" spans="1:7" x14ac:dyDescent="0.2">
      <c r="A408">
        <v>1993</v>
      </c>
      <c r="B408">
        <v>6</v>
      </c>
      <c r="C408" t="b">
        <v>1</v>
      </c>
      <c r="D408">
        <f>SUMIFS('Hazard Data'!F$14:F$3379,'Hazard Data'!$E$14:$E$3379,'Yearly Data'!$A408,'Hazard Data'!$B$14:$B$3379,'Yearly Data'!$B408, 'Hazard Data'!$J$14:$J$3379,'Yearly Data'!$C408)</f>
        <v>31</v>
      </c>
      <c r="E408">
        <f>SUMIFS('Hazard Data'!G$14:G$3379,'Hazard Data'!$E$14:$E$3379,'Yearly Data'!$A408,'Hazard Data'!$B$14:$B$3379,'Yearly Data'!$B408, 'Hazard Data'!$J$14:$J$3379,'Yearly Data'!$C408)</f>
        <v>0</v>
      </c>
      <c r="F408">
        <f>SUMIFS('Hazard Data'!H$14:H$3379,'Hazard Data'!$E$14:$E$3379,'Yearly Data'!$A408,'Hazard Data'!$B$14:$B$3379,'Yearly Data'!$B408, 'Hazard Data'!$J$14:$J$3379,'Yearly Data'!$C408)</f>
        <v>0</v>
      </c>
      <c r="G408">
        <f>SUMIFS('Hazard Data'!I$14:I$3379,'Hazard Data'!$E$14:$E$3379,'Yearly Data'!$A408,'Hazard Data'!$B$14:$B$3379,'Yearly Data'!$B408, 'Hazard Data'!$J$14:$J$3379,'Yearly Data'!$C408)</f>
        <v>173984</v>
      </c>
    </row>
    <row r="409" spans="1:7" x14ac:dyDescent="0.2">
      <c r="A409">
        <v>1993</v>
      </c>
      <c r="B409">
        <v>6</v>
      </c>
      <c r="C409" t="b">
        <v>0</v>
      </c>
      <c r="D409">
        <f>SUMIFS('Hazard Data'!F$14:F$3379,'Hazard Data'!$E$14:$E$3379,'Yearly Data'!$A409,'Hazard Data'!$B$14:$B$3379,'Yearly Data'!$B409, 'Hazard Data'!$J$14:$J$3379,'Yearly Data'!$C409)</f>
        <v>95</v>
      </c>
      <c r="E409">
        <f>SUMIFS('Hazard Data'!G$14:G$3379,'Hazard Data'!$E$14:$E$3379,'Yearly Data'!$A409,'Hazard Data'!$B$14:$B$3379,'Yearly Data'!$B409, 'Hazard Data'!$J$14:$J$3379,'Yearly Data'!$C409)</f>
        <v>11</v>
      </c>
      <c r="F409">
        <f>SUMIFS('Hazard Data'!H$14:H$3379,'Hazard Data'!$E$14:$E$3379,'Yearly Data'!$A409,'Hazard Data'!$B$14:$B$3379,'Yearly Data'!$B409, 'Hazard Data'!$J$14:$J$3379,'Yearly Data'!$C409)</f>
        <v>0</v>
      </c>
      <c r="G409">
        <f>SUMIFS('Hazard Data'!I$14:I$3379,'Hazard Data'!$E$14:$E$3379,'Yearly Data'!$A409,'Hazard Data'!$B$14:$B$3379,'Yearly Data'!$B409, 'Hazard Data'!$J$14:$J$3379,'Yearly Data'!$C409)</f>
        <v>96145342</v>
      </c>
    </row>
    <row r="410" spans="1:7" x14ac:dyDescent="0.2">
      <c r="A410">
        <v>1994</v>
      </c>
      <c r="B410">
        <v>1</v>
      </c>
      <c r="C410" t="b">
        <v>1</v>
      </c>
      <c r="D410">
        <f>SUMIFS('Hazard Data'!F$14:F$3379,'Hazard Data'!$E$14:$E$3379,'Yearly Data'!$A410,'Hazard Data'!$B$14:$B$3379,'Yearly Data'!$B410, 'Hazard Data'!$J$14:$J$3379,'Yearly Data'!$C410)</f>
        <v>11</v>
      </c>
      <c r="E410">
        <f>SUMIFS('Hazard Data'!G$14:G$3379,'Hazard Data'!$E$14:$E$3379,'Yearly Data'!$A410,'Hazard Data'!$B$14:$B$3379,'Yearly Data'!$B410, 'Hazard Data'!$J$14:$J$3379,'Yearly Data'!$C410)</f>
        <v>0</v>
      </c>
      <c r="F410">
        <f>SUMIFS('Hazard Data'!H$14:H$3379,'Hazard Data'!$E$14:$E$3379,'Yearly Data'!$A410,'Hazard Data'!$B$14:$B$3379,'Yearly Data'!$B410, 'Hazard Data'!$J$14:$J$3379,'Yearly Data'!$C410)</f>
        <v>0</v>
      </c>
      <c r="G410">
        <f>SUMIFS('Hazard Data'!I$14:I$3379,'Hazard Data'!$E$14:$E$3379,'Yearly Data'!$A410,'Hazard Data'!$B$14:$B$3379,'Yearly Data'!$B410, 'Hazard Data'!$J$14:$J$3379,'Yearly Data'!$C410)</f>
        <v>2044366</v>
      </c>
    </row>
    <row r="411" spans="1:7" x14ac:dyDescent="0.2">
      <c r="A411">
        <v>1994</v>
      </c>
      <c r="B411">
        <v>1</v>
      </c>
      <c r="C411" t="b">
        <v>0</v>
      </c>
      <c r="D411">
        <f>SUMIFS('Hazard Data'!F$14:F$3379,'Hazard Data'!$E$14:$E$3379,'Yearly Data'!$A411,'Hazard Data'!$B$14:$B$3379,'Yearly Data'!$B411, 'Hazard Data'!$J$14:$J$3379,'Yearly Data'!$C411)</f>
        <v>38</v>
      </c>
      <c r="E411">
        <f>SUMIFS('Hazard Data'!G$14:G$3379,'Hazard Data'!$E$14:$E$3379,'Yearly Data'!$A411,'Hazard Data'!$B$14:$B$3379,'Yearly Data'!$B411, 'Hazard Data'!$J$14:$J$3379,'Yearly Data'!$C411)</f>
        <v>10</v>
      </c>
      <c r="F411">
        <f>SUMIFS('Hazard Data'!H$14:H$3379,'Hazard Data'!$E$14:$E$3379,'Yearly Data'!$A411,'Hazard Data'!$B$14:$B$3379,'Yearly Data'!$B411, 'Hazard Data'!$J$14:$J$3379,'Yearly Data'!$C411)</f>
        <v>34</v>
      </c>
      <c r="G411">
        <f>SUMIFS('Hazard Data'!I$14:I$3379,'Hazard Data'!$E$14:$E$3379,'Yearly Data'!$A411,'Hazard Data'!$B$14:$B$3379,'Yearly Data'!$B411, 'Hazard Data'!$J$14:$J$3379,'Yearly Data'!$C411)</f>
        <v>1172599</v>
      </c>
    </row>
    <row r="412" spans="1:7" x14ac:dyDescent="0.2">
      <c r="A412">
        <v>1994</v>
      </c>
      <c r="B412">
        <v>2</v>
      </c>
      <c r="C412" t="b">
        <v>1</v>
      </c>
      <c r="D412">
        <f>SUMIFS('Hazard Data'!F$14:F$3379,'Hazard Data'!$E$14:$E$3379,'Yearly Data'!$A412,'Hazard Data'!$B$14:$B$3379,'Yearly Data'!$B412, 'Hazard Data'!$J$14:$J$3379,'Yearly Data'!$C412)</f>
        <v>6</v>
      </c>
      <c r="E412">
        <f>SUMIFS('Hazard Data'!G$14:G$3379,'Hazard Data'!$E$14:$E$3379,'Yearly Data'!$A412,'Hazard Data'!$B$14:$B$3379,'Yearly Data'!$B412, 'Hazard Data'!$J$14:$J$3379,'Yearly Data'!$C412)</f>
        <v>0</v>
      </c>
      <c r="F412">
        <f>SUMIFS('Hazard Data'!H$14:H$3379,'Hazard Data'!$E$14:$E$3379,'Yearly Data'!$A412,'Hazard Data'!$B$14:$B$3379,'Yearly Data'!$B412, 'Hazard Data'!$J$14:$J$3379,'Yearly Data'!$C412)</f>
        <v>0</v>
      </c>
      <c r="G412">
        <f>SUMIFS('Hazard Data'!I$14:I$3379,'Hazard Data'!$E$14:$E$3379,'Yearly Data'!$A412,'Hazard Data'!$B$14:$B$3379,'Yearly Data'!$B412, 'Hazard Data'!$J$14:$J$3379,'Yearly Data'!$C412)</f>
        <v>6904645</v>
      </c>
    </row>
    <row r="413" spans="1:7" x14ac:dyDescent="0.2">
      <c r="A413">
        <v>1994</v>
      </c>
      <c r="B413">
        <v>2</v>
      </c>
      <c r="C413" t="b">
        <v>0</v>
      </c>
      <c r="D413">
        <f>SUMIFS('Hazard Data'!F$14:F$3379,'Hazard Data'!$E$14:$E$3379,'Yearly Data'!$A413,'Hazard Data'!$B$14:$B$3379,'Yearly Data'!$B413, 'Hazard Data'!$J$14:$J$3379,'Yearly Data'!$C413)</f>
        <v>32</v>
      </c>
      <c r="E413">
        <f>SUMIFS('Hazard Data'!G$14:G$3379,'Hazard Data'!$E$14:$E$3379,'Yearly Data'!$A413,'Hazard Data'!$B$14:$B$3379,'Yearly Data'!$B413, 'Hazard Data'!$J$14:$J$3379,'Yearly Data'!$C413)</f>
        <v>0</v>
      </c>
      <c r="F413">
        <f>SUMIFS('Hazard Data'!H$14:H$3379,'Hazard Data'!$E$14:$E$3379,'Yearly Data'!$A413,'Hazard Data'!$B$14:$B$3379,'Yearly Data'!$B413, 'Hazard Data'!$J$14:$J$3379,'Yearly Data'!$C413)</f>
        <v>0</v>
      </c>
      <c r="G413">
        <f>SUMIFS('Hazard Data'!I$14:I$3379,'Hazard Data'!$E$14:$E$3379,'Yearly Data'!$A413,'Hazard Data'!$B$14:$B$3379,'Yearly Data'!$B413, 'Hazard Data'!$J$14:$J$3379,'Yearly Data'!$C413)</f>
        <v>7174</v>
      </c>
    </row>
    <row r="414" spans="1:7" x14ac:dyDescent="0.2">
      <c r="A414">
        <v>1994</v>
      </c>
      <c r="B414">
        <v>3</v>
      </c>
      <c r="C414" t="b">
        <v>1</v>
      </c>
      <c r="D414">
        <f>SUMIFS('Hazard Data'!F$14:F$3379,'Hazard Data'!$E$14:$E$3379,'Yearly Data'!$A414,'Hazard Data'!$B$14:$B$3379,'Yearly Data'!$B414, 'Hazard Data'!$J$14:$J$3379,'Yearly Data'!$C414)</f>
        <v>3</v>
      </c>
      <c r="E414">
        <f>SUMIFS('Hazard Data'!G$14:G$3379,'Hazard Data'!$E$14:$E$3379,'Yearly Data'!$A414,'Hazard Data'!$B$14:$B$3379,'Yearly Data'!$B414, 'Hazard Data'!$J$14:$J$3379,'Yearly Data'!$C414)</f>
        <v>0</v>
      </c>
      <c r="F414">
        <f>SUMIFS('Hazard Data'!H$14:H$3379,'Hazard Data'!$E$14:$E$3379,'Yearly Data'!$A414,'Hazard Data'!$B$14:$B$3379,'Yearly Data'!$B414, 'Hazard Data'!$J$14:$J$3379,'Yearly Data'!$C414)</f>
        <v>0</v>
      </c>
      <c r="G414">
        <f>SUMIFS('Hazard Data'!I$14:I$3379,'Hazard Data'!$E$14:$E$3379,'Yearly Data'!$A414,'Hazard Data'!$B$14:$B$3379,'Yearly Data'!$B414, 'Hazard Data'!$J$14:$J$3379,'Yearly Data'!$C414)</f>
        <v>94824</v>
      </c>
    </row>
    <row r="415" spans="1:7" x14ac:dyDescent="0.2">
      <c r="A415">
        <v>1994</v>
      </c>
      <c r="B415">
        <v>3</v>
      </c>
      <c r="C415" t="b">
        <v>0</v>
      </c>
      <c r="D415">
        <f>SUMIFS('Hazard Data'!F$14:F$3379,'Hazard Data'!$E$14:$E$3379,'Yearly Data'!$A415,'Hazard Data'!$B$14:$B$3379,'Yearly Data'!$B415, 'Hazard Data'!$J$14:$J$3379,'Yearly Data'!$C415)</f>
        <v>32</v>
      </c>
      <c r="E415">
        <f>SUMIFS('Hazard Data'!G$14:G$3379,'Hazard Data'!$E$14:$E$3379,'Yearly Data'!$A415,'Hazard Data'!$B$14:$B$3379,'Yearly Data'!$B415, 'Hazard Data'!$J$14:$J$3379,'Yearly Data'!$C415)</f>
        <v>0</v>
      </c>
      <c r="F415">
        <f>SUMIFS('Hazard Data'!H$14:H$3379,'Hazard Data'!$E$14:$E$3379,'Yearly Data'!$A415,'Hazard Data'!$B$14:$B$3379,'Yearly Data'!$B415, 'Hazard Data'!$J$14:$J$3379,'Yearly Data'!$C415)</f>
        <v>0</v>
      </c>
      <c r="G415">
        <f>SUMIFS('Hazard Data'!I$14:I$3379,'Hazard Data'!$E$14:$E$3379,'Yearly Data'!$A415,'Hazard Data'!$B$14:$B$3379,'Yearly Data'!$B415, 'Hazard Data'!$J$14:$J$3379,'Yearly Data'!$C415)</f>
        <v>75035</v>
      </c>
    </row>
    <row r="416" spans="1:7" x14ac:dyDescent="0.2">
      <c r="A416">
        <v>1994</v>
      </c>
      <c r="B416">
        <v>4</v>
      </c>
      <c r="C416" t="b">
        <v>1</v>
      </c>
      <c r="D416">
        <f>SUMIFS('Hazard Data'!F$14:F$3379,'Hazard Data'!$E$14:$E$3379,'Yearly Data'!$A416,'Hazard Data'!$B$14:$B$3379,'Yearly Data'!$B416, 'Hazard Data'!$J$14:$J$3379,'Yearly Data'!$C416)</f>
        <v>4</v>
      </c>
      <c r="E416">
        <f>SUMIFS('Hazard Data'!G$14:G$3379,'Hazard Data'!$E$14:$E$3379,'Yearly Data'!$A416,'Hazard Data'!$B$14:$B$3379,'Yearly Data'!$B416, 'Hazard Data'!$J$14:$J$3379,'Yearly Data'!$C416)</f>
        <v>0</v>
      </c>
      <c r="F416">
        <f>SUMIFS('Hazard Data'!H$14:H$3379,'Hazard Data'!$E$14:$E$3379,'Yearly Data'!$A416,'Hazard Data'!$B$14:$B$3379,'Yearly Data'!$B416, 'Hazard Data'!$J$14:$J$3379,'Yearly Data'!$C416)</f>
        <v>0</v>
      </c>
      <c r="G416">
        <f>SUMIFS('Hazard Data'!I$14:I$3379,'Hazard Data'!$E$14:$E$3379,'Yearly Data'!$A416,'Hazard Data'!$B$14:$B$3379,'Yearly Data'!$B416, 'Hazard Data'!$J$14:$J$3379,'Yearly Data'!$C416)</f>
        <v>1734285</v>
      </c>
    </row>
    <row r="417" spans="1:7" x14ac:dyDescent="0.2">
      <c r="A417">
        <v>1994</v>
      </c>
      <c r="B417">
        <v>4</v>
      </c>
      <c r="C417" t="b">
        <v>0</v>
      </c>
      <c r="D417">
        <f>SUMIFS('Hazard Data'!F$14:F$3379,'Hazard Data'!$E$14:$E$3379,'Yearly Data'!$A417,'Hazard Data'!$B$14:$B$3379,'Yearly Data'!$B417, 'Hazard Data'!$J$14:$J$3379,'Yearly Data'!$C417)</f>
        <v>32</v>
      </c>
      <c r="E417">
        <f>SUMIFS('Hazard Data'!G$14:G$3379,'Hazard Data'!$E$14:$E$3379,'Yearly Data'!$A417,'Hazard Data'!$B$14:$B$3379,'Yearly Data'!$B417, 'Hazard Data'!$J$14:$J$3379,'Yearly Data'!$C417)</f>
        <v>0</v>
      </c>
      <c r="F417">
        <f>SUMIFS('Hazard Data'!H$14:H$3379,'Hazard Data'!$E$14:$E$3379,'Yearly Data'!$A417,'Hazard Data'!$B$14:$B$3379,'Yearly Data'!$B417, 'Hazard Data'!$J$14:$J$3379,'Yearly Data'!$C417)</f>
        <v>0</v>
      </c>
      <c r="G417">
        <f>SUMIFS('Hazard Data'!I$14:I$3379,'Hazard Data'!$E$14:$E$3379,'Yearly Data'!$A417,'Hazard Data'!$B$14:$B$3379,'Yearly Data'!$B417, 'Hazard Data'!$J$14:$J$3379,'Yearly Data'!$C417)</f>
        <v>74987</v>
      </c>
    </row>
    <row r="418" spans="1:7" x14ac:dyDescent="0.2">
      <c r="A418">
        <v>1994</v>
      </c>
      <c r="B418">
        <v>5</v>
      </c>
      <c r="C418" t="b">
        <v>1</v>
      </c>
      <c r="D418">
        <f>SUMIFS('Hazard Data'!F$14:F$3379,'Hazard Data'!$E$14:$E$3379,'Yearly Data'!$A418,'Hazard Data'!$B$14:$B$3379,'Yearly Data'!$B418, 'Hazard Data'!$J$14:$J$3379,'Yearly Data'!$C418)</f>
        <v>2</v>
      </c>
      <c r="E418">
        <f>SUMIFS('Hazard Data'!G$14:G$3379,'Hazard Data'!$E$14:$E$3379,'Yearly Data'!$A418,'Hazard Data'!$B$14:$B$3379,'Yearly Data'!$B418, 'Hazard Data'!$J$14:$J$3379,'Yearly Data'!$C418)</f>
        <v>0</v>
      </c>
      <c r="F418">
        <f>SUMIFS('Hazard Data'!H$14:H$3379,'Hazard Data'!$E$14:$E$3379,'Yearly Data'!$A418,'Hazard Data'!$B$14:$B$3379,'Yearly Data'!$B418, 'Hazard Data'!$J$14:$J$3379,'Yearly Data'!$C418)</f>
        <v>0</v>
      </c>
      <c r="G418">
        <f>SUMIFS('Hazard Data'!I$14:I$3379,'Hazard Data'!$E$14:$E$3379,'Yearly Data'!$A418,'Hazard Data'!$B$14:$B$3379,'Yearly Data'!$B418, 'Hazard Data'!$J$14:$J$3379,'Yearly Data'!$C418)</f>
        <v>882892</v>
      </c>
    </row>
    <row r="419" spans="1:7" x14ac:dyDescent="0.2">
      <c r="A419">
        <v>1994</v>
      </c>
      <c r="B419">
        <v>5</v>
      </c>
      <c r="C419" t="b">
        <v>0</v>
      </c>
      <c r="D419">
        <f>SUMIFS('Hazard Data'!F$14:F$3379,'Hazard Data'!$E$14:$E$3379,'Yearly Data'!$A419,'Hazard Data'!$B$14:$B$3379,'Yearly Data'!$B419, 'Hazard Data'!$J$14:$J$3379,'Yearly Data'!$C419)</f>
        <v>31</v>
      </c>
      <c r="E419">
        <f>SUMIFS('Hazard Data'!G$14:G$3379,'Hazard Data'!$E$14:$E$3379,'Yearly Data'!$A419,'Hazard Data'!$B$14:$B$3379,'Yearly Data'!$B419, 'Hazard Data'!$J$14:$J$3379,'Yearly Data'!$C419)</f>
        <v>0</v>
      </c>
      <c r="F419">
        <f>SUMIFS('Hazard Data'!H$14:H$3379,'Hazard Data'!$E$14:$E$3379,'Yearly Data'!$A419,'Hazard Data'!$B$14:$B$3379,'Yearly Data'!$B419, 'Hazard Data'!$J$14:$J$3379,'Yearly Data'!$C419)</f>
        <v>0</v>
      </c>
      <c r="G419">
        <f>SUMIFS('Hazard Data'!I$14:I$3379,'Hazard Data'!$E$14:$E$3379,'Yearly Data'!$A419,'Hazard Data'!$B$14:$B$3379,'Yearly Data'!$B419, 'Hazard Data'!$J$14:$J$3379,'Yearly Data'!$C419)</f>
        <v>0</v>
      </c>
    </row>
    <row r="420" spans="1:7" x14ac:dyDescent="0.2">
      <c r="A420">
        <v>1994</v>
      </c>
      <c r="B420">
        <v>6</v>
      </c>
      <c r="C420" t="b">
        <v>1</v>
      </c>
      <c r="D420">
        <f>SUMIFS('Hazard Data'!F$14:F$3379,'Hazard Data'!$E$14:$E$3379,'Yearly Data'!$A420,'Hazard Data'!$B$14:$B$3379,'Yearly Data'!$B420, 'Hazard Data'!$J$14:$J$3379,'Yearly Data'!$C420)</f>
        <v>0</v>
      </c>
      <c r="E420">
        <f>SUMIFS('Hazard Data'!G$14:G$3379,'Hazard Data'!$E$14:$E$3379,'Yearly Data'!$A420,'Hazard Data'!$B$14:$B$3379,'Yearly Data'!$B420, 'Hazard Data'!$J$14:$J$3379,'Yearly Data'!$C420)</f>
        <v>0</v>
      </c>
      <c r="F420">
        <f>SUMIFS('Hazard Data'!H$14:H$3379,'Hazard Data'!$E$14:$E$3379,'Yearly Data'!$A420,'Hazard Data'!$B$14:$B$3379,'Yearly Data'!$B420, 'Hazard Data'!$J$14:$J$3379,'Yearly Data'!$C420)</f>
        <v>0</v>
      </c>
      <c r="G420">
        <f>SUMIFS('Hazard Data'!I$14:I$3379,'Hazard Data'!$E$14:$E$3379,'Yearly Data'!$A420,'Hazard Data'!$B$14:$B$3379,'Yearly Data'!$B420, 'Hazard Data'!$J$14:$J$3379,'Yearly Data'!$C420)</f>
        <v>0</v>
      </c>
    </row>
    <row r="421" spans="1:7" x14ac:dyDescent="0.2">
      <c r="A421">
        <v>1994</v>
      </c>
      <c r="B421">
        <v>6</v>
      </c>
      <c r="C421" t="b">
        <v>0</v>
      </c>
      <c r="D421">
        <f>SUMIFS('Hazard Data'!F$14:F$3379,'Hazard Data'!$E$14:$E$3379,'Yearly Data'!$A421,'Hazard Data'!$B$14:$B$3379,'Yearly Data'!$B421, 'Hazard Data'!$J$14:$J$3379,'Yearly Data'!$C421)</f>
        <v>32</v>
      </c>
      <c r="E421">
        <f>SUMIFS('Hazard Data'!G$14:G$3379,'Hazard Data'!$E$14:$E$3379,'Yearly Data'!$A421,'Hazard Data'!$B$14:$B$3379,'Yearly Data'!$B421, 'Hazard Data'!$J$14:$J$3379,'Yearly Data'!$C421)</f>
        <v>12</v>
      </c>
      <c r="F421">
        <f>SUMIFS('Hazard Data'!H$14:H$3379,'Hazard Data'!$E$14:$E$3379,'Yearly Data'!$A421,'Hazard Data'!$B$14:$B$3379,'Yearly Data'!$B421, 'Hazard Data'!$J$14:$J$3379,'Yearly Data'!$C421)</f>
        <v>0</v>
      </c>
      <c r="G421">
        <f>SUMIFS('Hazard Data'!I$14:I$3379,'Hazard Data'!$E$14:$E$3379,'Yearly Data'!$A421,'Hazard Data'!$B$14:$B$3379,'Yearly Data'!$B421, 'Hazard Data'!$J$14:$J$3379,'Yearly Data'!$C421)</f>
        <v>0</v>
      </c>
    </row>
    <row r="422" spans="1:7" x14ac:dyDescent="0.2">
      <c r="A422">
        <v>1995</v>
      </c>
      <c r="B422">
        <v>1</v>
      </c>
      <c r="C422" t="b">
        <v>1</v>
      </c>
      <c r="D422">
        <f>SUMIFS('Hazard Data'!F$14:F$3379,'Hazard Data'!$E$14:$E$3379,'Yearly Data'!$A422,'Hazard Data'!$B$14:$B$3379,'Yearly Data'!$B422, 'Hazard Data'!$J$14:$J$3379,'Yearly Data'!$C422)</f>
        <v>18</v>
      </c>
      <c r="E422">
        <f>SUMIFS('Hazard Data'!G$14:G$3379,'Hazard Data'!$E$14:$E$3379,'Yearly Data'!$A422,'Hazard Data'!$B$14:$B$3379,'Yearly Data'!$B422, 'Hazard Data'!$J$14:$J$3379,'Yearly Data'!$C422)</f>
        <v>11</v>
      </c>
      <c r="F422">
        <f>SUMIFS('Hazard Data'!H$14:H$3379,'Hazard Data'!$E$14:$E$3379,'Yearly Data'!$A422,'Hazard Data'!$B$14:$B$3379,'Yearly Data'!$B422, 'Hazard Data'!$J$14:$J$3379,'Yearly Data'!$C422)</f>
        <v>59</v>
      </c>
      <c r="G422">
        <f>SUMIFS('Hazard Data'!I$14:I$3379,'Hazard Data'!$E$14:$E$3379,'Yearly Data'!$A422,'Hazard Data'!$B$14:$B$3379,'Yearly Data'!$B422, 'Hazard Data'!$J$14:$J$3379,'Yearly Data'!$C422)</f>
        <v>126654880</v>
      </c>
    </row>
    <row r="423" spans="1:7" x14ac:dyDescent="0.2">
      <c r="A423">
        <v>1995</v>
      </c>
      <c r="B423">
        <v>1</v>
      </c>
      <c r="C423" t="b">
        <v>0</v>
      </c>
      <c r="D423">
        <f>SUMIFS('Hazard Data'!F$14:F$3379,'Hazard Data'!$E$14:$E$3379,'Yearly Data'!$A423,'Hazard Data'!$B$14:$B$3379,'Yearly Data'!$B423, 'Hazard Data'!$J$14:$J$3379,'Yearly Data'!$C423)</f>
        <v>38</v>
      </c>
      <c r="E423">
        <f>SUMIFS('Hazard Data'!G$14:G$3379,'Hazard Data'!$E$14:$E$3379,'Yearly Data'!$A423,'Hazard Data'!$B$14:$B$3379,'Yearly Data'!$B423, 'Hazard Data'!$J$14:$J$3379,'Yearly Data'!$C423)</f>
        <v>37</v>
      </c>
      <c r="F423">
        <f>SUMIFS('Hazard Data'!H$14:H$3379,'Hazard Data'!$E$14:$E$3379,'Yearly Data'!$A423,'Hazard Data'!$B$14:$B$3379,'Yearly Data'!$B423, 'Hazard Data'!$J$14:$J$3379,'Yearly Data'!$C423)</f>
        <v>0</v>
      </c>
      <c r="G423">
        <f>SUMIFS('Hazard Data'!I$14:I$3379,'Hazard Data'!$E$14:$E$3379,'Yearly Data'!$A423,'Hazard Data'!$B$14:$B$3379,'Yearly Data'!$B423, 'Hazard Data'!$J$14:$J$3379,'Yearly Data'!$C423)</f>
        <v>935773</v>
      </c>
    </row>
    <row r="424" spans="1:7" x14ac:dyDescent="0.2">
      <c r="A424">
        <v>1995</v>
      </c>
      <c r="B424">
        <v>2</v>
      </c>
      <c r="C424" t="b">
        <v>1</v>
      </c>
      <c r="D424">
        <f>SUMIFS('Hazard Data'!F$14:F$3379,'Hazard Data'!$E$14:$E$3379,'Yearly Data'!$A424,'Hazard Data'!$B$14:$B$3379,'Yearly Data'!$B424, 'Hazard Data'!$J$14:$J$3379,'Yearly Data'!$C424)</f>
        <v>18</v>
      </c>
      <c r="E424">
        <f>SUMIFS('Hazard Data'!G$14:G$3379,'Hazard Data'!$E$14:$E$3379,'Yearly Data'!$A424,'Hazard Data'!$B$14:$B$3379,'Yearly Data'!$B424, 'Hazard Data'!$J$14:$J$3379,'Yearly Data'!$C424)</f>
        <v>0</v>
      </c>
      <c r="F424">
        <f>SUMIFS('Hazard Data'!H$14:H$3379,'Hazard Data'!$E$14:$E$3379,'Yearly Data'!$A424,'Hazard Data'!$B$14:$B$3379,'Yearly Data'!$B424, 'Hazard Data'!$J$14:$J$3379,'Yearly Data'!$C424)</f>
        <v>23</v>
      </c>
      <c r="G424">
        <f>SUMIFS('Hazard Data'!I$14:I$3379,'Hazard Data'!$E$14:$E$3379,'Yearly Data'!$A424,'Hazard Data'!$B$14:$B$3379,'Yearly Data'!$B424, 'Hazard Data'!$J$14:$J$3379,'Yearly Data'!$C424)</f>
        <v>27144235</v>
      </c>
    </row>
    <row r="425" spans="1:7" x14ac:dyDescent="0.2">
      <c r="A425">
        <v>1995</v>
      </c>
      <c r="B425">
        <v>2</v>
      </c>
      <c r="C425" t="b">
        <v>0</v>
      </c>
      <c r="D425">
        <f>SUMIFS('Hazard Data'!F$14:F$3379,'Hazard Data'!$E$14:$E$3379,'Yearly Data'!$A425,'Hazard Data'!$B$14:$B$3379,'Yearly Data'!$B425, 'Hazard Data'!$J$14:$J$3379,'Yearly Data'!$C425)</f>
        <v>35</v>
      </c>
      <c r="E425">
        <f>SUMIFS('Hazard Data'!G$14:G$3379,'Hazard Data'!$E$14:$E$3379,'Yearly Data'!$A425,'Hazard Data'!$B$14:$B$3379,'Yearly Data'!$B425, 'Hazard Data'!$J$14:$J$3379,'Yearly Data'!$C425)</f>
        <v>12</v>
      </c>
      <c r="F425">
        <f>SUMIFS('Hazard Data'!H$14:H$3379,'Hazard Data'!$E$14:$E$3379,'Yearly Data'!$A425,'Hazard Data'!$B$14:$B$3379,'Yearly Data'!$B425, 'Hazard Data'!$J$14:$J$3379,'Yearly Data'!$C425)</f>
        <v>43</v>
      </c>
      <c r="G425">
        <f>SUMIFS('Hazard Data'!I$14:I$3379,'Hazard Data'!$E$14:$E$3379,'Yearly Data'!$A425,'Hazard Data'!$B$14:$B$3379,'Yearly Data'!$B425, 'Hazard Data'!$J$14:$J$3379,'Yearly Data'!$C425)</f>
        <v>0</v>
      </c>
    </row>
    <row r="426" spans="1:7" x14ac:dyDescent="0.2">
      <c r="A426">
        <v>1995</v>
      </c>
      <c r="B426">
        <v>3</v>
      </c>
      <c r="C426" t="b">
        <v>1</v>
      </c>
      <c r="D426">
        <f>SUMIFS('Hazard Data'!F$14:F$3379,'Hazard Data'!$E$14:$E$3379,'Yearly Data'!$A426,'Hazard Data'!$B$14:$B$3379,'Yearly Data'!$B426, 'Hazard Data'!$J$14:$J$3379,'Yearly Data'!$C426)</f>
        <v>11</v>
      </c>
      <c r="E426">
        <f>SUMIFS('Hazard Data'!G$14:G$3379,'Hazard Data'!$E$14:$E$3379,'Yearly Data'!$A426,'Hazard Data'!$B$14:$B$3379,'Yearly Data'!$B426, 'Hazard Data'!$J$14:$J$3379,'Yearly Data'!$C426)</f>
        <v>0</v>
      </c>
      <c r="F426">
        <f>SUMIFS('Hazard Data'!H$14:H$3379,'Hazard Data'!$E$14:$E$3379,'Yearly Data'!$A426,'Hazard Data'!$B$14:$B$3379,'Yearly Data'!$B426, 'Hazard Data'!$J$14:$J$3379,'Yearly Data'!$C426)</f>
        <v>0</v>
      </c>
      <c r="G426">
        <f>SUMIFS('Hazard Data'!I$14:I$3379,'Hazard Data'!$E$14:$E$3379,'Yearly Data'!$A426,'Hazard Data'!$B$14:$B$3379,'Yearly Data'!$B426, 'Hazard Data'!$J$14:$J$3379,'Yearly Data'!$C426)</f>
        <v>169916920</v>
      </c>
    </row>
    <row r="427" spans="1:7" x14ac:dyDescent="0.2">
      <c r="A427">
        <v>1995</v>
      </c>
      <c r="B427">
        <v>3</v>
      </c>
      <c r="C427" t="b">
        <v>0</v>
      </c>
      <c r="D427">
        <f>SUMIFS('Hazard Data'!F$14:F$3379,'Hazard Data'!$E$14:$E$3379,'Yearly Data'!$A427,'Hazard Data'!$B$14:$B$3379,'Yearly Data'!$B427, 'Hazard Data'!$J$14:$J$3379,'Yearly Data'!$C427)</f>
        <v>35</v>
      </c>
      <c r="E427">
        <f>SUMIFS('Hazard Data'!G$14:G$3379,'Hazard Data'!$E$14:$E$3379,'Yearly Data'!$A427,'Hazard Data'!$B$14:$B$3379,'Yearly Data'!$B427, 'Hazard Data'!$J$14:$J$3379,'Yearly Data'!$C427)</f>
        <v>11</v>
      </c>
      <c r="F427">
        <f>SUMIFS('Hazard Data'!H$14:H$3379,'Hazard Data'!$E$14:$E$3379,'Yearly Data'!$A427,'Hazard Data'!$B$14:$B$3379,'Yearly Data'!$B427, 'Hazard Data'!$J$14:$J$3379,'Yearly Data'!$C427)</f>
        <v>44</v>
      </c>
      <c r="G427">
        <f>SUMIFS('Hazard Data'!I$14:I$3379,'Hazard Data'!$E$14:$E$3379,'Yearly Data'!$A427,'Hazard Data'!$B$14:$B$3379,'Yearly Data'!$B427, 'Hazard Data'!$J$14:$J$3379,'Yearly Data'!$C427)</f>
        <v>335992</v>
      </c>
    </row>
    <row r="428" spans="1:7" x14ac:dyDescent="0.2">
      <c r="A428">
        <v>1995</v>
      </c>
      <c r="B428">
        <v>4</v>
      </c>
      <c r="C428" t="b">
        <v>1</v>
      </c>
      <c r="D428">
        <f>SUMIFS('Hazard Data'!F$14:F$3379,'Hazard Data'!$E$14:$E$3379,'Yearly Data'!$A428,'Hazard Data'!$B$14:$B$3379,'Yearly Data'!$B428, 'Hazard Data'!$J$14:$J$3379,'Yearly Data'!$C428)</f>
        <v>20</v>
      </c>
      <c r="E428">
        <f>SUMIFS('Hazard Data'!G$14:G$3379,'Hazard Data'!$E$14:$E$3379,'Yearly Data'!$A428,'Hazard Data'!$B$14:$B$3379,'Yearly Data'!$B428, 'Hazard Data'!$J$14:$J$3379,'Yearly Data'!$C428)</f>
        <v>0</v>
      </c>
      <c r="F428">
        <f>SUMIFS('Hazard Data'!H$14:H$3379,'Hazard Data'!$E$14:$E$3379,'Yearly Data'!$A428,'Hazard Data'!$B$14:$B$3379,'Yearly Data'!$B428, 'Hazard Data'!$J$14:$J$3379,'Yearly Data'!$C428)</f>
        <v>36</v>
      </c>
      <c r="G428">
        <f>SUMIFS('Hazard Data'!I$14:I$3379,'Hazard Data'!$E$14:$E$3379,'Yearly Data'!$A428,'Hazard Data'!$B$14:$B$3379,'Yearly Data'!$B428, 'Hazard Data'!$J$14:$J$3379,'Yearly Data'!$C428)</f>
        <v>8425035</v>
      </c>
    </row>
    <row r="429" spans="1:7" x14ac:dyDescent="0.2">
      <c r="A429">
        <v>1995</v>
      </c>
      <c r="B429">
        <v>4</v>
      </c>
      <c r="C429" t="b">
        <v>0</v>
      </c>
      <c r="D429">
        <f>SUMIFS('Hazard Data'!F$14:F$3379,'Hazard Data'!$E$14:$E$3379,'Yearly Data'!$A429,'Hazard Data'!$B$14:$B$3379,'Yearly Data'!$B429, 'Hazard Data'!$J$14:$J$3379,'Yearly Data'!$C429)</f>
        <v>32</v>
      </c>
      <c r="E429">
        <f>SUMIFS('Hazard Data'!G$14:G$3379,'Hazard Data'!$E$14:$E$3379,'Yearly Data'!$A429,'Hazard Data'!$B$14:$B$3379,'Yearly Data'!$B429, 'Hazard Data'!$J$14:$J$3379,'Yearly Data'!$C429)</f>
        <v>0</v>
      </c>
      <c r="F429">
        <f>SUMIFS('Hazard Data'!H$14:H$3379,'Hazard Data'!$E$14:$E$3379,'Yearly Data'!$A429,'Hazard Data'!$B$14:$B$3379,'Yearly Data'!$B429, 'Hazard Data'!$J$14:$J$3379,'Yearly Data'!$C429)</f>
        <v>0</v>
      </c>
      <c r="G429">
        <f>SUMIFS('Hazard Data'!I$14:I$3379,'Hazard Data'!$E$14:$E$3379,'Yearly Data'!$A429,'Hazard Data'!$B$14:$B$3379,'Yearly Data'!$B429, 'Hazard Data'!$J$14:$J$3379,'Yearly Data'!$C429)</f>
        <v>83191</v>
      </c>
    </row>
    <row r="430" spans="1:7" x14ac:dyDescent="0.2">
      <c r="A430">
        <v>1995</v>
      </c>
      <c r="B430">
        <v>5</v>
      </c>
      <c r="C430" t="b">
        <v>1</v>
      </c>
      <c r="D430">
        <f>SUMIFS('Hazard Data'!F$14:F$3379,'Hazard Data'!$E$14:$E$3379,'Yearly Data'!$A430,'Hazard Data'!$B$14:$B$3379,'Yearly Data'!$B430, 'Hazard Data'!$J$14:$J$3379,'Yearly Data'!$C430)</f>
        <v>12</v>
      </c>
      <c r="E430">
        <f>SUMIFS('Hazard Data'!G$14:G$3379,'Hazard Data'!$E$14:$E$3379,'Yearly Data'!$A430,'Hazard Data'!$B$14:$B$3379,'Yearly Data'!$B430, 'Hazard Data'!$J$14:$J$3379,'Yearly Data'!$C430)</f>
        <v>0</v>
      </c>
      <c r="F430">
        <f>SUMIFS('Hazard Data'!H$14:H$3379,'Hazard Data'!$E$14:$E$3379,'Yearly Data'!$A430,'Hazard Data'!$B$14:$B$3379,'Yearly Data'!$B430, 'Hazard Data'!$J$14:$J$3379,'Yearly Data'!$C430)</f>
        <v>0</v>
      </c>
      <c r="G430">
        <f>SUMIFS('Hazard Data'!I$14:I$3379,'Hazard Data'!$E$14:$E$3379,'Yearly Data'!$A430,'Hazard Data'!$B$14:$B$3379,'Yearly Data'!$B430, 'Hazard Data'!$J$14:$J$3379,'Yearly Data'!$C430)</f>
        <v>5693273</v>
      </c>
    </row>
    <row r="431" spans="1:7" x14ac:dyDescent="0.2">
      <c r="A431">
        <v>1995</v>
      </c>
      <c r="B431">
        <v>5</v>
      </c>
      <c r="C431" t="b">
        <v>0</v>
      </c>
      <c r="D431">
        <f>SUMIFS('Hazard Data'!F$14:F$3379,'Hazard Data'!$E$14:$E$3379,'Yearly Data'!$A431,'Hazard Data'!$B$14:$B$3379,'Yearly Data'!$B431, 'Hazard Data'!$J$14:$J$3379,'Yearly Data'!$C431)</f>
        <v>32</v>
      </c>
      <c r="E431">
        <f>SUMIFS('Hazard Data'!G$14:G$3379,'Hazard Data'!$E$14:$E$3379,'Yearly Data'!$A431,'Hazard Data'!$B$14:$B$3379,'Yearly Data'!$B431, 'Hazard Data'!$J$14:$J$3379,'Yearly Data'!$C431)</f>
        <v>0</v>
      </c>
      <c r="F431">
        <f>SUMIFS('Hazard Data'!H$14:H$3379,'Hazard Data'!$E$14:$E$3379,'Yearly Data'!$A431,'Hazard Data'!$B$14:$B$3379,'Yearly Data'!$B431, 'Hazard Data'!$J$14:$J$3379,'Yearly Data'!$C431)</f>
        <v>0</v>
      </c>
      <c r="G431">
        <f>SUMIFS('Hazard Data'!I$14:I$3379,'Hazard Data'!$E$14:$E$3379,'Yearly Data'!$A431,'Hazard Data'!$B$14:$B$3379,'Yearly Data'!$B431, 'Hazard Data'!$J$14:$J$3379,'Yearly Data'!$C431)</f>
        <v>29706</v>
      </c>
    </row>
    <row r="432" spans="1:7" x14ac:dyDescent="0.2">
      <c r="A432">
        <v>1995</v>
      </c>
      <c r="B432">
        <v>6</v>
      </c>
      <c r="C432" t="b">
        <v>1</v>
      </c>
      <c r="D432">
        <f>SUMIFS('Hazard Data'!F$14:F$3379,'Hazard Data'!$E$14:$E$3379,'Yearly Data'!$A432,'Hazard Data'!$B$14:$B$3379,'Yearly Data'!$B432, 'Hazard Data'!$J$14:$J$3379,'Yearly Data'!$C432)</f>
        <v>7</v>
      </c>
      <c r="E432">
        <f>SUMIFS('Hazard Data'!G$14:G$3379,'Hazard Data'!$E$14:$E$3379,'Yearly Data'!$A432,'Hazard Data'!$B$14:$B$3379,'Yearly Data'!$B432, 'Hazard Data'!$J$14:$J$3379,'Yearly Data'!$C432)</f>
        <v>0</v>
      </c>
      <c r="F432">
        <f>SUMIFS('Hazard Data'!H$14:H$3379,'Hazard Data'!$E$14:$E$3379,'Yearly Data'!$A432,'Hazard Data'!$B$14:$B$3379,'Yearly Data'!$B432, 'Hazard Data'!$J$14:$J$3379,'Yearly Data'!$C432)</f>
        <v>0</v>
      </c>
      <c r="G432">
        <f>SUMIFS('Hazard Data'!I$14:I$3379,'Hazard Data'!$E$14:$E$3379,'Yearly Data'!$A432,'Hazard Data'!$B$14:$B$3379,'Yearly Data'!$B432, 'Hazard Data'!$J$14:$J$3379,'Yearly Data'!$C432)</f>
        <v>3642072</v>
      </c>
    </row>
    <row r="433" spans="1:7" x14ac:dyDescent="0.2">
      <c r="A433">
        <v>1995</v>
      </c>
      <c r="B433">
        <v>6</v>
      </c>
      <c r="C433" t="b">
        <v>0</v>
      </c>
      <c r="D433">
        <f>SUMIFS('Hazard Data'!F$14:F$3379,'Hazard Data'!$E$14:$E$3379,'Yearly Data'!$A433,'Hazard Data'!$B$14:$B$3379,'Yearly Data'!$B433, 'Hazard Data'!$J$14:$J$3379,'Yearly Data'!$C433)</f>
        <v>32</v>
      </c>
      <c r="E433">
        <f>SUMIFS('Hazard Data'!G$14:G$3379,'Hazard Data'!$E$14:$E$3379,'Yearly Data'!$A433,'Hazard Data'!$B$14:$B$3379,'Yearly Data'!$B433, 'Hazard Data'!$J$14:$J$3379,'Yearly Data'!$C433)</f>
        <v>0</v>
      </c>
      <c r="F433">
        <f>SUMIFS('Hazard Data'!H$14:H$3379,'Hazard Data'!$E$14:$E$3379,'Yearly Data'!$A433,'Hazard Data'!$B$14:$B$3379,'Yearly Data'!$B433, 'Hazard Data'!$J$14:$J$3379,'Yearly Data'!$C433)</f>
        <v>0</v>
      </c>
      <c r="G433">
        <f>SUMIFS('Hazard Data'!I$14:I$3379,'Hazard Data'!$E$14:$E$3379,'Yearly Data'!$A433,'Hazard Data'!$B$14:$B$3379,'Yearly Data'!$B433, 'Hazard Data'!$J$14:$J$3379,'Yearly Data'!$C433)</f>
        <v>164971</v>
      </c>
    </row>
    <row r="434" spans="1:7" x14ac:dyDescent="0.2">
      <c r="A434">
        <v>1996</v>
      </c>
      <c r="B434">
        <v>1</v>
      </c>
      <c r="C434" t="b">
        <v>1</v>
      </c>
      <c r="D434">
        <f>SUMIFS('Hazard Data'!F$14:F$3379,'Hazard Data'!$E$14:$E$3379,'Yearly Data'!$A434,'Hazard Data'!$B$14:$B$3379,'Yearly Data'!$B434, 'Hazard Data'!$J$14:$J$3379,'Yearly Data'!$C434)</f>
        <v>13</v>
      </c>
      <c r="E434">
        <f>SUMIFS('Hazard Data'!G$14:G$3379,'Hazard Data'!$E$14:$E$3379,'Yearly Data'!$A434,'Hazard Data'!$B$14:$B$3379,'Yearly Data'!$B434, 'Hazard Data'!$J$14:$J$3379,'Yearly Data'!$C434)</f>
        <v>12</v>
      </c>
      <c r="F434">
        <f>SUMIFS('Hazard Data'!H$14:H$3379,'Hazard Data'!$E$14:$E$3379,'Yearly Data'!$A434,'Hazard Data'!$B$14:$B$3379,'Yearly Data'!$B434, 'Hazard Data'!$J$14:$J$3379,'Yearly Data'!$C434)</f>
        <v>36</v>
      </c>
      <c r="G434">
        <f>SUMIFS('Hazard Data'!I$14:I$3379,'Hazard Data'!$E$14:$E$3379,'Yearly Data'!$A434,'Hazard Data'!$B$14:$B$3379,'Yearly Data'!$B434, 'Hazard Data'!$J$14:$J$3379,'Yearly Data'!$C434)</f>
        <v>10699926</v>
      </c>
    </row>
    <row r="435" spans="1:7" x14ac:dyDescent="0.2">
      <c r="A435">
        <v>1996</v>
      </c>
      <c r="B435">
        <v>1</v>
      </c>
      <c r="C435" t="b">
        <v>0</v>
      </c>
      <c r="D435">
        <f>SUMIFS('Hazard Data'!F$14:F$3379,'Hazard Data'!$E$14:$E$3379,'Yearly Data'!$A435,'Hazard Data'!$B$14:$B$3379,'Yearly Data'!$B435, 'Hazard Data'!$J$14:$J$3379,'Yearly Data'!$C435)</f>
        <v>6</v>
      </c>
      <c r="E435">
        <f>SUMIFS('Hazard Data'!G$14:G$3379,'Hazard Data'!$E$14:$E$3379,'Yearly Data'!$A435,'Hazard Data'!$B$14:$B$3379,'Yearly Data'!$B435, 'Hazard Data'!$J$14:$J$3379,'Yearly Data'!$C435)</f>
        <v>48</v>
      </c>
      <c r="F435">
        <f>SUMIFS('Hazard Data'!H$14:H$3379,'Hazard Data'!$E$14:$E$3379,'Yearly Data'!$A435,'Hazard Data'!$B$14:$B$3379,'Yearly Data'!$B435, 'Hazard Data'!$J$14:$J$3379,'Yearly Data'!$C435)</f>
        <v>0</v>
      </c>
      <c r="G435">
        <f>SUMIFS('Hazard Data'!I$14:I$3379,'Hazard Data'!$E$14:$E$3379,'Yearly Data'!$A435,'Hazard Data'!$B$14:$B$3379,'Yearly Data'!$B435, 'Hazard Data'!$J$14:$J$3379,'Yearly Data'!$C435)</f>
        <v>255744</v>
      </c>
    </row>
    <row r="436" spans="1:7" x14ac:dyDescent="0.2">
      <c r="A436">
        <v>1996</v>
      </c>
      <c r="B436">
        <v>2</v>
      </c>
      <c r="C436" t="b">
        <v>1</v>
      </c>
      <c r="D436">
        <f>SUMIFS('Hazard Data'!F$14:F$3379,'Hazard Data'!$E$14:$E$3379,'Yearly Data'!$A436,'Hazard Data'!$B$14:$B$3379,'Yearly Data'!$B436, 'Hazard Data'!$J$14:$J$3379,'Yearly Data'!$C436)</f>
        <v>6</v>
      </c>
      <c r="E436">
        <f>SUMIFS('Hazard Data'!G$14:G$3379,'Hazard Data'!$E$14:$E$3379,'Yearly Data'!$A436,'Hazard Data'!$B$14:$B$3379,'Yearly Data'!$B436, 'Hazard Data'!$J$14:$J$3379,'Yearly Data'!$C436)</f>
        <v>10</v>
      </c>
      <c r="F436">
        <f>SUMIFS('Hazard Data'!H$14:H$3379,'Hazard Data'!$E$14:$E$3379,'Yearly Data'!$A436,'Hazard Data'!$B$14:$B$3379,'Yearly Data'!$B436, 'Hazard Data'!$J$14:$J$3379,'Yearly Data'!$C436)</f>
        <v>0</v>
      </c>
      <c r="G436">
        <f>SUMIFS('Hazard Data'!I$14:I$3379,'Hazard Data'!$E$14:$E$3379,'Yearly Data'!$A436,'Hazard Data'!$B$14:$B$3379,'Yearly Data'!$B436, 'Hazard Data'!$J$14:$J$3379,'Yearly Data'!$C436)</f>
        <v>46545404</v>
      </c>
    </row>
    <row r="437" spans="1:7" x14ac:dyDescent="0.2">
      <c r="A437">
        <v>1996</v>
      </c>
      <c r="B437">
        <v>2</v>
      </c>
      <c r="C437" t="b">
        <v>0</v>
      </c>
      <c r="D437">
        <f>SUMIFS('Hazard Data'!F$14:F$3379,'Hazard Data'!$E$14:$E$3379,'Yearly Data'!$A437,'Hazard Data'!$B$14:$B$3379,'Yearly Data'!$B437, 'Hazard Data'!$J$14:$J$3379,'Yearly Data'!$C437)</f>
        <v>1</v>
      </c>
      <c r="E437">
        <f>SUMIFS('Hazard Data'!G$14:G$3379,'Hazard Data'!$E$14:$E$3379,'Yearly Data'!$A437,'Hazard Data'!$B$14:$B$3379,'Yearly Data'!$B437, 'Hazard Data'!$J$14:$J$3379,'Yearly Data'!$C437)</f>
        <v>0</v>
      </c>
      <c r="F437">
        <f>SUMIFS('Hazard Data'!H$14:H$3379,'Hazard Data'!$E$14:$E$3379,'Yearly Data'!$A437,'Hazard Data'!$B$14:$B$3379,'Yearly Data'!$B437, 'Hazard Data'!$J$14:$J$3379,'Yearly Data'!$C437)</f>
        <v>0</v>
      </c>
      <c r="G437">
        <f>SUMIFS('Hazard Data'!I$14:I$3379,'Hazard Data'!$E$14:$E$3379,'Yearly Data'!$A437,'Hazard Data'!$B$14:$B$3379,'Yearly Data'!$B437, 'Hazard Data'!$J$14:$J$3379,'Yearly Data'!$C437)</f>
        <v>167761</v>
      </c>
    </row>
    <row r="438" spans="1:7" x14ac:dyDescent="0.2">
      <c r="A438">
        <v>1996</v>
      </c>
      <c r="B438">
        <v>3</v>
      </c>
      <c r="C438" t="b">
        <v>1</v>
      </c>
      <c r="D438">
        <f>SUMIFS('Hazard Data'!F$14:F$3379,'Hazard Data'!$E$14:$E$3379,'Yearly Data'!$A438,'Hazard Data'!$B$14:$B$3379,'Yearly Data'!$B438, 'Hazard Data'!$J$14:$J$3379,'Yearly Data'!$C438)</f>
        <v>1</v>
      </c>
      <c r="E438">
        <f>SUMIFS('Hazard Data'!G$14:G$3379,'Hazard Data'!$E$14:$E$3379,'Yearly Data'!$A438,'Hazard Data'!$B$14:$B$3379,'Yearly Data'!$B438, 'Hazard Data'!$J$14:$J$3379,'Yearly Data'!$C438)</f>
        <v>0</v>
      </c>
      <c r="F438">
        <f>SUMIFS('Hazard Data'!H$14:H$3379,'Hazard Data'!$E$14:$E$3379,'Yearly Data'!$A438,'Hazard Data'!$B$14:$B$3379,'Yearly Data'!$B438, 'Hazard Data'!$J$14:$J$3379,'Yearly Data'!$C438)</f>
        <v>0</v>
      </c>
      <c r="G438">
        <f>SUMIFS('Hazard Data'!I$14:I$3379,'Hazard Data'!$E$14:$E$3379,'Yearly Data'!$A438,'Hazard Data'!$B$14:$B$3379,'Yearly Data'!$B438, 'Hazard Data'!$J$14:$J$3379,'Yearly Data'!$C438)</f>
        <v>85949</v>
      </c>
    </row>
    <row r="439" spans="1:7" x14ac:dyDescent="0.2">
      <c r="A439">
        <v>1996</v>
      </c>
      <c r="B439">
        <v>3</v>
      </c>
      <c r="C439" t="b">
        <v>0</v>
      </c>
      <c r="D439">
        <f>SUMIFS('Hazard Data'!F$14:F$3379,'Hazard Data'!$E$14:$E$3379,'Yearly Data'!$A439,'Hazard Data'!$B$14:$B$3379,'Yearly Data'!$B439, 'Hazard Data'!$J$14:$J$3379,'Yearly Data'!$C439)</f>
        <v>1</v>
      </c>
      <c r="E439">
        <f>SUMIFS('Hazard Data'!G$14:G$3379,'Hazard Data'!$E$14:$E$3379,'Yearly Data'!$A439,'Hazard Data'!$B$14:$B$3379,'Yearly Data'!$B439, 'Hazard Data'!$J$14:$J$3379,'Yearly Data'!$C439)</f>
        <v>0</v>
      </c>
      <c r="F439">
        <f>SUMIFS('Hazard Data'!H$14:H$3379,'Hazard Data'!$E$14:$E$3379,'Yearly Data'!$A439,'Hazard Data'!$B$14:$B$3379,'Yearly Data'!$B439, 'Hazard Data'!$J$14:$J$3379,'Yearly Data'!$C439)</f>
        <v>0</v>
      </c>
      <c r="G439">
        <f>SUMIFS('Hazard Data'!I$14:I$3379,'Hazard Data'!$E$14:$E$3379,'Yearly Data'!$A439,'Hazard Data'!$B$14:$B$3379,'Yearly Data'!$B439, 'Hazard Data'!$J$14:$J$3379,'Yearly Data'!$C439)</f>
        <v>1733016</v>
      </c>
    </row>
    <row r="440" spans="1:7" x14ac:dyDescent="0.2">
      <c r="A440">
        <v>1996</v>
      </c>
      <c r="B440">
        <v>4</v>
      </c>
      <c r="C440" t="b">
        <v>1</v>
      </c>
      <c r="D440">
        <f>SUMIFS('Hazard Data'!F$14:F$3379,'Hazard Data'!$E$14:$E$3379,'Yearly Data'!$A440,'Hazard Data'!$B$14:$B$3379,'Yearly Data'!$B440, 'Hazard Data'!$J$14:$J$3379,'Yearly Data'!$C440)</f>
        <v>2</v>
      </c>
      <c r="E440">
        <f>SUMIFS('Hazard Data'!G$14:G$3379,'Hazard Data'!$E$14:$E$3379,'Yearly Data'!$A440,'Hazard Data'!$B$14:$B$3379,'Yearly Data'!$B440, 'Hazard Data'!$J$14:$J$3379,'Yearly Data'!$C440)</f>
        <v>0</v>
      </c>
      <c r="F440">
        <f>SUMIFS('Hazard Data'!H$14:H$3379,'Hazard Data'!$E$14:$E$3379,'Yearly Data'!$A440,'Hazard Data'!$B$14:$B$3379,'Yearly Data'!$B440, 'Hazard Data'!$J$14:$J$3379,'Yearly Data'!$C440)</f>
        <v>0</v>
      </c>
      <c r="G440">
        <f>SUMIFS('Hazard Data'!I$14:I$3379,'Hazard Data'!$E$14:$E$3379,'Yearly Data'!$A440,'Hazard Data'!$B$14:$B$3379,'Yearly Data'!$B440, 'Hazard Data'!$J$14:$J$3379,'Yearly Data'!$C440)</f>
        <v>572243</v>
      </c>
    </row>
    <row r="441" spans="1:7" x14ac:dyDescent="0.2">
      <c r="A441">
        <v>1996</v>
      </c>
      <c r="B441">
        <v>4</v>
      </c>
      <c r="C441" t="b">
        <v>0</v>
      </c>
      <c r="D441">
        <f>SUMIFS('Hazard Data'!F$14:F$3379,'Hazard Data'!$E$14:$E$3379,'Yearly Data'!$A441,'Hazard Data'!$B$14:$B$3379,'Yearly Data'!$B441, 'Hazard Data'!$J$14:$J$3379,'Yearly Data'!$C441)</f>
        <v>2</v>
      </c>
      <c r="E441">
        <f>SUMIFS('Hazard Data'!G$14:G$3379,'Hazard Data'!$E$14:$E$3379,'Yearly Data'!$A441,'Hazard Data'!$B$14:$B$3379,'Yearly Data'!$B441, 'Hazard Data'!$J$14:$J$3379,'Yearly Data'!$C441)</f>
        <v>0</v>
      </c>
      <c r="F441">
        <f>SUMIFS('Hazard Data'!H$14:H$3379,'Hazard Data'!$E$14:$E$3379,'Yearly Data'!$A441,'Hazard Data'!$B$14:$B$3379,'Yearly Data'!$B441, 'Hazard Data'!$J$14:$J$3379,'Yearly Data'!$C441)</f>
        <v>11</v>
      </c>
      <c r="G441">
        <f>SUMIFS('Hazard Data'!I$14:I$3379,'Hazard Data'!$E$14:$E$3379,'Yearly Data'!$A441,'Hazard Data'!$B$14:$B$3379,'Yearly Data'!$B441, 'Hazard Data'!$J$14:$J$3379,'Yearly Data'!$C441)</f>
        <v>3064508</v>
      </c>
    </row>
    <row r="442" spans="1:7" x14ac:dyDescent="0.2">
      <c r="A442">
        <v>1996</v>
      </c>
      <c r="B442">
        <v>5</v>
      </c>
      <c r="C442" t="b">
        <v>1</v>
      </c>
      <c r="D442">
        <f>SUMIFS('Hazard Data'!F$14:F$3379,'Hazard Data'!$E$14:$E$3379,'Yearly Data'!$A442,'Hazard Data'!$B$14:$B$3379,'Yearly Data'!$B442, 'Hazard Data'!$J$14:$J$3379,'Yearly Data'!$C442)</f>
        <v>1</v>
      </c>
      <c r="E442">
        <f>SUMIFS('Hazard Data'!G$14:G$3379,'Hazard Data'!$E$14:$E$3379,'Yearly Data'!$A442,'Hazard Data'!$B$14:$B$3379,'Yearly Data'!$B442, 'Hazard Data'!$J$14:$J$3379,'Yearly Data'!$C442)</f>
        <v>0</v>
      </c>
      <c r="F442">
        <f>SUMIFS('Hazard Data'!H$14:H$3379,'Hazard Data'!$E$14:$E$3379,'Yearly Data'!$A442,'Hazard Data'!$B$14:$B$3379,'Yearly Data'!$B442, 'Hazard Data'!$J$14:$J$3379,'Yearly Data'!$C442)</f>
        <v>0</v>
      </c>
      <c r="G442">
        <f>SUMIFS('Hazard Data'!I$14:I$3379,'Hazard Data'!$E$14:$E$3379,'Yearly Data'!$A442,'Hazard Data'!$B$14:$B$3379,'Yearly Data'!$B442, 'Hazard Data'!$J$14:$J$3379,'Yearly Data'!$C442)</f>
        <v>1129336</v>
      </c>
    </row>
    <row r="443" spans="1:7" x14ac:dyDescent="0.2">
      <c r="A443">
        <v>1996</v>
      </c>
      <c r="B443">
        <v>5</v>
      </c>
      <c r="C443" t="b">
        <v>0</v>
      </c>
      <c r="D443">
        <f>SUMIFS('Hazard Data'!F$14:F$3379,'Hazard Data'!$E$14:$E$3379,'Yearly Data'!$A443,'Hazard Data'!$B$14:$B$3379,'Yearly Data'!$B443, 'Hazard Data'!$J$14:$J$3379,'Yearly Data'!$C443)</f>
        <v>0</v>
      </c>
      <c r="E443">
        <f>SUMIFS('Hazard Data'!G$14:G$3379,'Hazard Data'!$E$14:$E$3379,'Yearly Data'!$A443,'Hazard Data'!$B$14:$B$3379,'Yearly Data'!$B443, 'Hazard Data'!$J$14:$J$3379,'Yearly Data'!$C443)</f>
        <v>0</v>
      </c>
      <c r="F443">
        <f>SUMIFS('Hazard Data'!H$14:H$3379,'Hazard Data'!$E$14:$E$3379,'Yearly Data'!$A443,'Hazard Data'!$B$14:$B$3379,'Yearly Data'!$B443, 'Hazard Data'!$J$14:$J$3379,'Yearly Data'!$C443)</f>
        <v>0</v>
      </c>
      <c r="G443">
        <f>SUMIFS('Hazard Data'!I$14:I$3379,'Hazard Data'!$E$14:$E$3379,'Yearly Data'!$A443,'Hazard Data'!$B$14:$B$3379,'Yearly Data'!$B443, 'Hazard Data'!$J$14:$J$3379,'Yearly Data'!$C443)</f>
        <v>0</v>
      </c>
    </row>
    <row r="444" spans="1:7" x14ac:dyDescent="0.2">
      <c r="A444">
        <v>1996</v>
      </c>
      <c r="B444">
        <v>6</v>
      </c>
      <c r="C444" t="b">
        <v>1</v>
      </c>
      <c r="D444">
        <f>SUMIFS('Hazard Data'!F$14:F$3379,'Hazard Data'!$E$14:$E$3379,'Yearly Data'!$A444,'Hazard Data'!$B$14:$B$3379,'Yearly Data'!$B444, 'Hazard Data'!$J$14:$J$3379,'Yearly Data'!$C444)</f>
        <v>0</v>
      </c>
      <c r="E444">
        <f>SUMIFS('Hazard Data'!G$14:G$3379,'Hazard Data'!$E$14:$E$3379,'Yearly Data'!$A444,'Hazard Data'!$B$14:$B$3379,'Yearly Data'!$B444, 'Hazard Data'!$J$14:$J$3379,'Yearly Data'!$C444)</f>
        <v>0</v>
      </c>
      <c r="F444">
        <f>SUMIFS('Hazard Data'!H$14:H$3379,'Hazard Data'!$E$14:$E$3379,'Yearly Data'!$A444,'Hazard Data'!$B$14:$B$3379,'Yearly Data'!$B444, 'Hazard Data'!$J$14:$J$3379,'Yearly Data'!$C444)</f>
        <v>0</v>
      </c>
      <c r="G444">
        <f>SUMIFS('Hazard Data'!I$14:I$3379,'Hazard Data'!$E$14:$E$3379,'Yearly Data'!$A444,'Hazard Data'!$B$14:$B$3379,'Yearly Data'!$B444, 'Hazard Data'!$J$14:$J$3379,'Yearly Data'!$C444)</f>
        <v>0</v>
      </c>
    </row>
    <row r="445" spans="1:7" x14ac:dyDescent="0.2">
      <c r="A445">
        <v>1996</v>
      </c>
      <c r="B445">
        <v>6</v>
      </c>
      <c r="C445" t="b">
        <v>0</v>
      </c>
      <c r="D445">
        <f>SUMIFS('Hazard Data'!F$14:F$3379,'Hazard Data'!$E$14:$E$3379,'Yearly Data'!$A445,'Hazard Data'!$B$14:$B$3379,'Yearly Data'!$B445, 'Hazard Data'!$J$14:$J$3379,'Yearly Data'!$C445)</f>
        <v>0</v>
      </c>
      <c r="E445">
        <f>SUMIFS('Hazard Data'!G$14:G$3379,'Hazard Data'!$E$14:$E$3379,'Yearly Data'!$A445,'Hazard Data'!$B$14:$B$3379,'Yearly Data'!$B445, 'Hazard Data'!$J$14:$J$3379,'Yearly Data'!$C445)</f>
        <v>0</v>
      </c>
      <c r="F445">
        <f>SUMIFS('Hazard Data'!H$14:H$3379,'Hazard Data'!$E$14:$E$3379,'Yearly Data'!$A445,'Hazard Data'!$B$14:$B$3379,'Yearly Data'!$B445, 'Hazard Data'!$J$14:$J$3379,'Yearly Data'!$C445)</f>
        <v>0</v>
      </c>
      <c r="G445">
        <f>SUMIFS('Hazard Data'!I$14:I$3379,'Hazard Data'!$E$14:$E$3379,'Yearly Data'!$A445,'Hazard Data'!$B$14:$B$3379,'Yearly Data'!$B445, 'Hazard Data'!$J$14:$J$3379,'Yearly Data'!$C445)</f>
        <v>0</v>
      </c>
    </row>
    <row r="446" spans="1:7" x14ac:dyDescent="0.2">
      <c r="A446">
        <v>1997</v>
      </c>
      <c r="B446">
        <v>1</v>
      </c>
      <c r="C446" t="b">
        <v>1</v>
      </c>
      <c r="D446">
        <f>SUMIFS('Hazard Data'!F$14:F$3379,'Hazard Data'!$E$14:$E$3379,'Yearly Data'!$A446,'Hazard Data'!$B$14:$B$3379,'Yearly Data'!$B446, 'Hazard Data'!$J$14:$J$3379,'Yearly Data'!$C446)</f>
        <v>3</v>
      </c>
      <c r="E446">
        <f>SUMIFS('Hazard Data'!G$14:G$3379,'Hazard Data'!$E$14:$E$3379,'Yearly Data'!$A446,'Hazard Data'!$B$14:$B$3379,'Yearly Data'!$B446, 'Hazard Data'!$J$14:$J$3379,'Yearly Data'!$C446)</f>
        <v>0</v>
      </c>
      <c r="F446">
        <f>SUMIFS('Hazard Data'!H$14:H$3379,'Hazard Data'!$E$14:$E$3379,'Yearly Data'!$A446,'Hazard Data'!$B$14:$B$3379,'Yearly Data'!$B446, 'Hazard Data'!$J$14:$J$3379,'Yearly Data'!$C446)</f>
        <v>0</v>
      </c>
      <c r="G446">
        <f>SUMIFS('Hazard Data'!I$14:I$3379,'Hazard Data'!$E$14:$E$3379,'Yearly Data'!$A446,'Hazard Data'!$B$14:$B$3379,'Yearly Data'!$B446, 'Hazard Data'!$J$14:$J$3379,'Yearly Data'!$C446)</f>
        <v>2135588</v>
      </c>
    </row>
    <row r="447" spans="1:7" x14ac:dyDescent="0.2">
      <c r="A447">
        <v>1997</v>
      </c>
      <c r="B447">
        <v>1</v>
      </c>
      <c r="C447" t="b">
        <v>0</v>
      </c>
      <c r="D447">
        <f>SUMIFS('Hazard Data'!F$14:F$3379,'Hazard Data'!$E$14:$E$3379,'Yearly Data'!$A447,'Hazard Data'!$B$14:$B$3379,'Yearly Data'!$B447, 'Hazard Data'!$J$14:$J$3379,'Yearly Data'!$C447)</f>
        <v>2</v>
      </c>
      <c r="E447">
        <f>SUMIFS('Hazard Data'!G$14:G$3379,'Hazard Data'!$E$14:$E$3379,'Yearly Data'!$A447,'Hazard Data'!$B$14:$B$3379,'Yearly Data'!$B447, 'Hazard Data'!$J$14:$J$3379,'Yearly Data'!$C447)</f>
        <v>0</v>
      </c>
      <c r="F447">
        <f>SUMIFS('Hazard Data'!H$14:H$3379,'Hazard Data'!$E$14:$E$3379,'Yearly Data'!$A447,'Hazard Data'!$B$14:$B$3379,'Yearly Data'!$B447, 'Hazard Data'!$J$14:$J$3379,'Yearly Data'!$C447)</f>
        <v>68</v>
      </c>
      <c r="G447">
        <f>SUMIFS('Hazard Data'!I$14:I$3379,'Hazard Data'!$E$14:$E$3379,'Yearly Data'!$A447,'Hazard Data'!$B$14:$B$3379,'Yearly Data'!$B447, 'Hazard Data'!$J$14:$J$3379,'Yearly Data'!$C447)</f>
        <v>639072</v>
      </c>
    </row>
    <row r="448" spans="1:7" x14ac:dyDescent="0.2">
      <c r="A448">
        <v>1997</v>
      </c>
      <c r="B448">
        <v>2</v>
      </c>
      <c r="C448" t="b">
        <v>1</v>
      </c>
      <c r="D448">
        <f>SUMIFS('Hazard Data'!F$14:F$3379,'Hazard Data'!$E$14:$E$3379,'Yearly Data'!$A448,'Hazard Data'!$B$14:$B$3379,'Yearly Data'!$B448, 'Hazard Data'!$J$14:$J$3379,'Yearly Data'!$C448)</f>
        <v>3</v>
      </c>
      <c r="E448">
        <f>SUMIFS('Hazard Data'!G$14:G$3379,'Hazard Data'!$E$14:$E$3379,'Yearly Data'!$A448,'Hazard Data'!$B$14:$B$3379,'Yearly Data'!$B448, 'Hazard Data'!$J$14:$J$3379,'Yearly Data'!$C448)</f>
        <v>0</v>
      </c>
      <c r="F448">
        <f>SUMIFS('Hazard Data'!H$14:H$3379,'Hazard Data'!$E$14:$E$3379,'Yearly Data'!$A448,'Hazard Data'!$B$14:$B$3379,'Yearly Data'!$B448, 'Hazard Data'!$J$14:$J$3379,'Yearly Data'!$C448)</f>
        <v>38</v>
      </c>
      <c r="G448">
        <f>SUMIFS('Hazard Data'!I$14:I$3379,'Hazard Data'!$E$14:$E$3379,'Yearly Data'!$A448,'Hazard Data'!$B$14:$B$3379,'Yearly Data'!$B448, 'Hazard Data'!$J$14:$J$3379,'Yearly Data'!$C448)</f>
        <v>8689875</v>
      </c>
    </row>
    <row r="449" spans="1:7" x14ac:dyDescent="0.2">
      <c r="A449">
        <v>1997</v>
      </c>
      <c r="B449">
        <v>2</v>
      </c>
      <c r="C449" t="b">
        <v>0</v>
      </c>
      <c r="D449">
        <f>SUMIFS('Hazard Data'!F$14:F$3379,'Hazard Data'!$E$14:$E$3379,'Yearly Data'!$A449,'Hazard Data'!$B$14:$B$3379,'Yearly Data'!$B449, 'Hazard Data'!$J$14:$J$3379,'Yearly Data'!$C449)</f>
        <v>1</v>
      </c>
      <c r="E449">
        <f>SUMIFS('Hazard Data'!G$14:G$3379,'Hazard Data'!$E$14:$E$3379,'Yearly Data'!$A449,'Hazard Data'!$B$14:$B$3379,'Yearly Data'!$B449, 'Hazard Data'!$J$14:$J$3379,'Yearly Data'!$C449)</f>
        <v>0</v>
      </c>
      <c r="F449">
        <f>SUMIFS('Hazard Data'!H$14:H$3379,'Hazard Data'!$E$14:$E$3379,'Yearly Data'!$A449,'Hazard Data'!$B$14:$B$3379,'Yearly Data'!$B449, 'Hazard Data'!$J$14:$J$3379,'Yearly Data'!$C449)</f>
        <v>0</v>
      </c>
      <c r="G449">
        <f>SUMIFS('Hazard Data'!I$14:I$3379,'Hazard Data'!$E$14:$E$3379,'Yearly Data'!$A449,'Hazard Data'!$B$14:$B$3379,'Yearly Data'!$B449, 'Hazard Data'!$J$14:$J$3379,'Yearly Data'!$C449)</f>
        <v>0</v>
      </c>
    </row>
    <row r="450" spans="1:7" x14ac:dyDescent="0.2">
      <c r="A450">
        <v>1997</v>
      </c>
      <c r="B450">
        <v>3</v>
      </c>
      <c r="C450" t="b">
        <v>1</v>
      </c>
      <c r="D450">
        <f>SUMIFS('Hazard Data'!F$14:F$3379,'Hazard Data'!$E$14:$E$3379,'Yearly Data'!$A450,'Hazard Data'!$B$14:$B$3379,'Yearly Data'!$B450, 'Hazard Data'!$J$14:$J$3379,'Yearly Data'!$C450)</f>
        <v>5</v>
      </c>
      <c r="E450">
        <f>SUMIFS('Hazard Data'!G$14:G$3379,'Hazard Data'!$E$14:$E$3379,'Yearly Data'!$A450,'Hazard Data'!$B$14:$B$3379,'Yearly Data'!$B450, 'Hazard Data'!$J$14:$J$3379,'Yearly Data'!$C450)</f>
        <v>0</v>
      </c>
      <c r="F450">
        <f>SUMIFS('Hazard Data'!H$14:H$3379,'Hazard Data'!$E$14:$E$3379,'Yearly Data'!$A450,'Hazard Data'!$B$14:$B$3379,'Yearly Data'!$B450, 'Hazard Data'!$J$14:$J$3379,'Yearly Data'!$C450)</f>
        <v>21</v>
      </c>
      <c r="G450">
        <f>SUMIFS('Hazard Data'!I$14:I$3379,'Hazard Data'!$E$14:$E$3379,'Yearly Data'!$A450,'Hazard Data'!$B$14:$B$3379,'Yearly Data'!$B450, 'Hazard Data'!$J$14:$J$3379,'Yearly Data'!$C450)</f>
        <v>3829401</v>
      </c>
    </row>
    <row r="451" spans="1:7" x14ac:dyDescent="0.2">
      <c r="A451">
        <v>1997</v>
      </c>
      <c r="B451">
        <v>3</v>
      </c>
      <c r="C451" t="b">
        <v>0</v>
      </c>
      <c r="D451">
        <f>SUMIFS('Hazard Data'!F$14:F$3379,'Hazard Data'!$E$14:$E$3379,'Yearly Data'!$A451,'Hazard Data'!$B$14:$B$3379,'Yearly Data'!$B451, 'Hazard Data'!$J$14:$J$3379,'Yearly Data'!$C451)</f>
        <v>0</v>
      </c>
      <c r="E451">
        <f>SUMIFS('Hazard Data'!G$14:G$3379,'Hazard Data'!$E$14:$E$3379,'Yearly Data'!$A451,'Hazard Data'!$B$14:$B$3379,'Yearly Data'!$B451, 'Hazard Data'!$J$14:$J$3379,'Yearly Data'!$C451)</f>
        <v>0</v>
      </c>
      <c r="F451">
        <f>SUMIFS('Hazard Data'!H$14:H$3379,'Hazard Data'!$E$14:$E$3379,'Yearly Data'!$A451,'Hazard Data'!$B$14:$B$3379,'Yearly Data'!$B451, 'Hazard Data'!$J$14:$J$3379,'Yearly Data'!$C451)</f>
        <v>0</v>
      </c>
      <c r="G451">
        <f>SUMIFS('Hazard Data'!I$14:I$3379,'Hazard Data'!$E$14:$E$3379,'Yearly Data'!$A451,'Hazard Data'!$B$14:$B$3379,'Yearly Data'!$B451, 'Hazard Data'!$J$14:$J$3379,'Yearly Data'!$C451)</f>
        <v>0</v>
      </c>
    </row>
    <row r="452" spans="1:7" x14ac:dyDescent="0.2">
      <c r="A452">
        <v>1997</v>
      </c>
      <c r="B452">
        <v>4</v>
      </c>
      <c r="C452" t="b">
        <v>1</v>
      </c>
      <c r="D452">
        <f>SUMIFS('Hazard Data'!F$14:F$3379,'Hazard Data'!$E$14:$E$3379,'Yearly Data'!$A452,'Hazard Data'!$B$14:$B$3379,'Yearly Data'!$B452, 'Hazard Data'!$J$14:$J$3379,'Yearly Data'!$C452)</f>
        <v>2</v>
      </c>
      <c r="E452">
        <f>SUMIFS('Hazard Data'!G$14:G$3379,'Hazard Data'!$E$14:$E$3379,'Yearly Data'!$A452,'Hazard Data'!$B$14:$B$3379,'Yearly Data'!$B452, 'Hazard Data'!$J$14:$J$3379,'Yearly Data'!$C452)</f>
        <v>0</v>
      </c>
      <c r="F452">
        <f>SUMIFS('Hazard Data'!H$14:H$3379,'Hazard Data'!$E$14:$E$3379,'Yearly Data'!$A452,'Hazard Data'!$B$14:$B$3379,'Yearly Data'!$B452, 'Hazard Data'!$J$14:$J$3379,'Yearly Data'!$C452)</f>
        <v>98</v>
      </c>
      <c r="G452">
        <f>SUMIFS('Hazard Data'!I$14:I$3379,'Hazard Data'!$E$14:$E$3379,'Yearly Data'!$A452,'Hazard Data'!$B$14:$B$3379,'Yearly Data'!$B452, 'Hazard Data'!$J$14:$J$3379,'Yearly Data'!$C452)</f>
        <v>487401</v>
      </c>
    </row>
    <row r="453" spans="1:7" x14ac:dyDescent="0.2">
      <c r="A453">
        <v>1997</v>
      </c>
      <c r="B453">
        <v>4</v>
      </c>
      <c r="C453" t="b">
        <v>0</v>
      </c>
      <c r="D453">
        <f>SUMIFS('Hazard Data'!F$14:F$3379,'Hazard Data'!$E$14:$E$3379,'Yearly Data'!$A453,'Hazard Data'!$B$14:$B$3379,'Yearly Data'!$B453, 'Hazard Data'!$J$14:$J$3379,'Yearly Data'!$C453)</f>
        <v>1</v>
      </c>
      <c r="E453">
        <f>SUMIFS('Hazard Data'!G$14:G$3379,'Hazard Data'!$E$14:$E$3379,'Yearly Data'!$A453,'Hazard Data'!$B$14:$B$3379,'Yearly Data'!$B453, 'Hazard Data'!$J$14:$J$3379,'Yearly Data'!$C453)</f>
        <v>0</v>
      </c>
      <c r="F453">
        <f>SUMIFS('Hazard Data'!H$14:H$3379,'Hazard Data'!$E$14:$E$3379,'Yearly Data'!$A453,'Hazard Data'!$B$14:$B$3379,'Yearly Data'!$B453, 'Hazard Data'!$J$14:$J$3379,'Yearly Data'!$C453)</f>
        <v>0</v>
      </c>
      <c r="G453">
        <f>SUMIFS('Hazard Data'!I$14:I$3379,'Hazard Data'!$E$14:$E$3379,'Yearly Data'!$A453,'Hazard Data'!$B$14:$B$3379,'Yearly Data'!$B453, 'Hazard Data'!$J$14:$J$3379,'Yearly Data'!$C453)</f>
        <v>4648123</v>
      </c>
    </row>
    <row r="454" spans="1:7" x14ac:dyDescent="0.2">
      <c r="A454">
        <v>1997</v>
      </c>
      <c r="B454">
        <v>5</v>
      </c>
      <c r="C454" t="b">
        <v>1</v>
      </c>
      <c r="D454">
        <f>SUMIFS('Hazard Data'!F$14:F$3379,'Hazard Data'!$E$14:$E$3379,'Yearly Data'!$A454,'Hazard Data'!$B$14:$B$3379,'Yearly Data'!$B454, 'Hazard Data'!$J$14:$J$3379,'Yearly Data'!$C454)</f>
        <v>1</v>
      </c>
      <c r="E454">
        <f>SUMIFS('Hazard Data'!G$14:G$3379,'Hazard Data'!$E$14:$E$3379,'Yearly Data'!$A454,'Hazard Data'!$B$14:$B$3379,'Yearly Data'!$B454, 'Hazard Data'!$J$14:$J$3379,'Yearly Data'!$C454)</f>
        <v>0</v>
      </c>
      <c r="F454">
        <f>SUMIFS('Hazard Data'!H$14:H$3379,'Hazard Data'!$E$14:$E$3379,'Yearly Data'!$A454,'Hazard Data'!$B$14:$B$3379,'Yearly Data'!$B454, 'Hazard Data'!$J$14:$J$3379,'Yearly Data'!$C454)</f>
        <v>0</v>
      </c>
      <c r="G454">
        <f>SUMIFS('Hazard Data'!I$14:I$3379,'Hazard Data'!$E$14:$E$3379,'Yearly Data'!$A454,'Hazard Data'!$B$14:$B$3379,'Yearly Data'!$B454, 'Hazard Data'!$J$14:$J$3379,'Yearly Data'!$C454)</f>
        <v>748293</v>
      </c>
    </row>
    <row r="455" spans="1:7" x14ac:dyDescent="0.2">
      <c r="A455">
        <v>1997</v>
      </c>
      <c r="B455">
        <v>5</v>
      </c>
      <c r="C455" t="b">
        <v>0</v>
      </c>
      <c r="D455">
        <f>SUMIFS('Hazard Data'!F$14:F$3379,'Hazard Data'!$E$14:$E$3379,'Yearly Data'!$A455,'Hazard Data'!$B$14:$B$3379,'Yearly Data'!$B455, 'Hazard Data'!$J$14:$J$3379,'Yearly Data'!$C455)</f>
        <v>1</v>
      </c>
      <c r="E455">
        <f>SUMIFS('Hazard Data'!G$14:G$3379,'Hazard Data'!$E$14:$E$3379,'Yearly Data'!$A455,'Hazard Data'!$B$14:$B$3379,'Yearly Data'!$B455, 'Hazard Data'!$J$14:$J$3379,'Yearly Data'!$C455)</f>
        <v>0</v>
      </c>
      <c r="F455">
        <f>SUMIFS('Hazard Data'!H$14:H$3379,'Hazard Data'!$E$14:$E$3379,'Yearly Data'!$A455,'Hazard Data'!$B$14:$B$3379,'Yearly Data'!$B455, 'Hazard Data'!$J$14:$J$3379,'Yearly Data'!$C455)</f>
        <v>0</v>
      </c>
      <c r="G455">
        <f>SUMIFS('Hazard Data'!I$14:I$3379,'Hazard Data'!$E$14:$E$3379,'Yearly Data'!$A455,'Hazard Data'!$B$14:$B$3379,'Yearly Data'!$B455, 'Hazard Data'!$J$14:$J$3379,'Yearly Data'!$C455)</f>
        <v>3360901</v>
      </c>
    </row>
    <row r="456" spans="1:7" x14ac:dyDescent="0.2">
      <c r="A456">
        <v>1997</v>
      </c>
      <c r="B456">
        <v>6</v>
      </c>
      <c r="C456" t="b">
        <v>1</v>
      </c>
      <c r="D456">
        <f>SUMIFS('Hazard Data'!F$14:F$3379,'Hazard Data'!$E$14:$E$3379,'Yearly Data'!$A456,'Hazard Data'!$B$14:$B$3379,'Yearly Data'!$B456, 'Hazard Data'!$J$14:$J$3379,'Yearly Data'!$C456)</f>
        <v>0</v>
      </c>
      <c r="E456">
        <f>SUMIFS('Hazard Data'!G$14:G$3379,'Hazard Data'!$E$14:$E$3379,'Yearly Data'!$A456,'Hazard Data'!$B$14:$B$3379,'Yearly Data'!$B456, 'Hazard Data'!$J$14:$J$3379,'Yearly Data'!$C456)</f>
        <v>0</v>
      </c>
      <c r="F456">
        <f>SUMIFS('Hazard Data'!H$14:H$3379,'Hazard Data'!$E$14:$E$3379,'Yearly Data'!$A456,'Hazard Data'!$B$14:$B$3379,'Yearly Data'!$B456, 'Hazard Data'!$J$14:$J$3379,'Yearly Data'!$C456)</f>
        <v>0</v>
      </c>
      <c r="G456">
        <f>SUMIFS('Hazard Data'!I$14:I$3379,'Hazard Data'!$E$14:$E$3379,'Yearly Data'!$A456,'Hazard Data'!$B$14:$B$3379,'Yearly Data'!$B456, 'Hazard Data'!$J$14:$J$3379,'Yearly Data'!$C456)</f>
        <v>0</v>
      </c>
    </row>
    <row r="457" spans="1:7" x14ac:dyDescent="0.2">
      <c r="A457">
        <v>1997</v>
      </c>
      <c r="B457">
        <v>6</v>
      </c>
      <c r="C457" t="b">
        <v>0</v>
      </c>
      <c r="D457">
        <f>SUMIFS('Hazard Data'!F$14:F$3379,'Hazard Data'!$E$14:$E$3379,'Yearly Data'!$A457,'Hazard Data'!$B$14:$B$3379,'Yearly Data'!$B457, 'Hazard Data'!$J$14:$J$3379,'Yearly Data'!$C457)</f>
        <v>0</v>
      </c>
      <c r="E457">
        <f>SUMIFS('Hazard Data'!G$14:G$3379,'Hazard Data'!$E$14:$E$3379,'Yearly Data'!$A457,'Hazard Data'!$B$14:$B$3379,'Yearly Data'!$B457, 'Hazard Data'!$J$14:$J$3379,'Yearly Data'!$C457)</f>
        <v>0</v>
      </c>
      <c r="F457">
        <f>SUMIFS('Hazard Data'!H$14:H$3379,'Hazard Data'!$E$14:$E$3379,'Yearly Data'!$A457,'Hazard Data'!$B$14:$B$3379,'Yearly Data'!$B457, 'Hazard Data'!$J$14:$J$3379,'Yearly Data'!$C457)</f>
        <v>0</v>
      </c>
      <c r="G457">
        <f>SUMIFS('Hazard Data'!I$14:I$3379,'Hazard Data'!$E$14:$E$3379,'Yearly Data'!$A457,'Hazard Data'!$B$14:$B$3379,'Yearly Data'!$B457, 'Hazard Data'!$J$14:$J$3379,'Yearly Data'!$C457)</f>
        <v>0</v>
      </c>
    </row>
    <row r="458" spans="1:7" x14ac:dyDescent="0.2">
      <c r="A458">
        <v>1998</v>
      </c>
      <c r="B458">
        <v>1</v>
      </c>
      <c r="C458" t="b">
        <v>1</v>
      </c>
      <c r="D458">
        <f>SUMIFS('Hazard Data'!F$14:F$3379,'Hazard Data'!$E$14:$E$3379,'Yearly Data'!$A458,'Hazard Data'!$B$14:$B$3379,'Yearly Data'!$B458, 'Hazard Data'!$J$14:$J$3379,'Yearly Data'!$C458)</f>
        <v>4</v>
      </c>
      <c r="E458">
        <f>SUMIFS('Hazard Data'!G$14:G$3379,'Hazard Data'!$E$14:$E$3379,'Yearly Data'!$A458,'Hazard Data'!$B$14:$B$3379,'Yearly Data'!$B458, 'Hazard Data'!$J$14:$J$3379,'Yearly Data'!$C458)</f>
        <v>0</v>
      </c>
      <c r="F458">
        <f>SUMIFS('Hazard Data'!H$14:H$3379,'Hazard Data'!$E$14:$E$3379,'Yearly Data'!$A458,'Hazard Data'!$B$14:$B$3379,'Yearly Data'!$B458, 'Hazard Data'!$J$14:$J$3379,'Yearly Data'!$C458)</f>
        <v>36</v>
      </c>
      <c r="G458">
        <f>SUMIFS('Hazard Data'!I$14:I$3379,'Hazard Data'!$E$14:$E$3379,'Yearly Data'!$A458,'Hazard Data'!$B$14:$B$3379,'Yearly Data'!$B458, 'Hazard Data'!$J$14:$J$3379,'Yearly Data'!$C458)</f>
        <v>1175932</v>
      </c>
    </row>
    <row r="459" spans="1:7" x14ac:dyDescent="0.2">
      <c r="A459">
        <v>1998</v>
      </c>
      <c r="B459">
        <v>1</v>
      </c>
      <c r="C459" t="b">
        <v>0</v>
      </c>
      <c r="D459">
        <f>SUMIFS('Hazard Data'!F$14:F$3379,'Hazard Data'!$E$14:$E$3379,'Yearly Data'!$A459,'Hazard Data'!$B$14:$B$3379,'Yearly Data'!$B459, 'Hazard Data'!$J$14:$J$3379,'Yearly Data'!$C459)</f>
        <v>2</v>
      </c>
      <c r="E459">
        <f>SUMIFS('Hazard Data'!G$14:G$3379,'Hazard Data'!$E$14:$E$3379,'Yearly Data'!$A459,'Hazard Data'!$B$14:$B$3379,'Yearly Data'!$B459, 'Hazard Data'!$J$14:$J$3379,'Yearly Data'!$C459)</f>
        <v>0</v>
      </c>
      <c r="F459">
        <f>SUMIFS('Hazard Data'!H$14:H$3379,'Hazard Data'!$E$14:$E$3379,'Yearly Data'!$A459,'Hazard Data'!$B$14:$B$3379,'Yearly Data'!$B459, 'Hazard Data'!$J$14:$J$3379,'Yearly Data'!$C459)</f>
        <v>0</v>
      </c>
      <c r="G459">
        <f>SUMIFS('Hazard Data'!I$14:I$3379,'Hazard Data'!$E$14:$E$3379,'Yearly Data'!$A459,'Hazard Data'!$B$14:$B$3379,'Yearly Data'!$B459, 'Hazard Data'!$J$14:$J$3379,'Yearly Data'!$C459)</f>
        <v>242693</v>
      </c>
    </row>
    <row r="460" spans="1:7" x14ac:dyDescent="0.2">
      <c r="A460">
        <v>1998</v>
      </c>
      <c r="B460">
        <v>2</v>
      </c>
      <c r="C460" t="b">
        <v>1</v>
      </c>
      <c r="D460">
        <f>SUMIFS('Hazard Data'!F$14:F$3379,'Hazard Data'!$E$14:$E$3379,'Yearly Data'!$A460,'Hazard Data'!$B$14:$B$3379,'Yearly Data'!$B460, 'Hazard Data'!$J$14:$J$3379,'Yearly Data'!$C460)</f>
        <v>9</v>
      </c>
      <c r="E460">
        <f>SUMIFS('Hazard Data'!G$14:G$3379,'Hazard Data'!$E$14:$E$3379,'Yearly Data'!$A460,'Hazard Data'!$B$14:$B$3379,'Yearly Data'!$B460, 'Hazard Data'!$J$14:$J$3379,'Yearly Data'!$C460)</f>
        <v>0</v>
      </c>
      <c r="F460">
        <f>SUMIFS('Hazard Data'!H$14:H$3379,'Hazard Data'!$E$14:$E$3379,'Yearly Data'!$A460,'Hazard Data'!$B$14:$B$3379,'Yearly Data'!$B460, 'Hazard Data'!$J$14:$J$3379,'Yearly Data'!$C460)</f>
        <v>0</v>
      </c>
      <c r="G460">
        <f>SUMIFS('Hazard Data'!I$14:I$3379,'Hazard Data'!$E$14:$E$3379,'Yearly Data'!$A460,'Hazard Data'!$B$14:$B$3379,'Yearly Data'!$B460, 'Hazard Data'!$J$14:$J$3379,'Yearly Data'!$C460)</f>
        <v>58561917</v>
      </c>
    </row>
    <row r="461" spans="1:7" x14ac:dyDescent="0.2">
      <c r="A461">
        <v>1998</v>
      </c>
      <c r="B461">
        <v>2</v>
      </c>
      <c r="C461" t="b">
        <v>0</v>
      </c>
      <c r="D461">
        <f>SUMIFS('Hazard Data'!F$14:F$3379,'Hazard Data'!$E$14:$E$3379,'Yearly Data'!$A461,'Hazard Data'!$B$14:$B$3379,'Yearly Data'!$B461, 'Hazard Data'!$J$14:$J$3379,'Yearly Data'!$C461)</f>
        <v>4</v>
      </c>
      <c r="E461">
        <f>SUMIFS('Hazard Data'!G$14:G$3379,'Hazard Data'!$E$14:$E$3379,'Yearly Data'!$A461,'Hazard Data'!$B$14:$B$3379,'Yearly Data'!$B461, 'Hazard Data'!$J$14:$J$3379,'Yearly Data'!$C461)</f>
        <v>11</v>
      </c>
      <c r="F461">
        <f>SUMIFS('Hazard Data'!H$14:H$3379,'Hazard Data'!$E$14:$E$3379,'Yearly Data'!$A461,'Hazard Data'!$B$14:$B$3379,'Yearly Data'!$B461, 'Hazard Data'!$J$14:$J$3379,'Yearly Data'!$C461)</f>
        <v>11</v>
      </c>
      <c r="G461">
        <f>SUMIFS('Hazard Data'!I$14:I$3379,'Hazard Data'!$E$14:$E$3379,'Yearly Data'!$A461,'Hazard Data'!$B$14:$B$3379,'Yearly Data'!$B461, 'Hazard Data'!$J$14:$J$3379,'Yearly Data'!$C461)</f>
        <v>2393753</v>
      </c>
    </row>
    <row r="462" spans="1:7" x14ac:dyDescent="0.2">
      <c r="A462">
        <v>1998</v>
      </c>
      <c r="B462">
        <v>3</v>
      </c>
      <c r="C462" t="b">
        <v>1</v>
      </c>
      <c r="D462">
        <f>SUMIFS('Hazard Data'!F$14:F$3379,'Hazard Data'!$E$14:$E$3379,'Yearly Data'!$A462,'Hazard Data'!$B$14:$B$3379,'Yearly Data'!$B462, 'Hazard Data'!$J$14:$J$3379,'Yearly Data'!$C462)</f>
        <v>0</v>
      </c>
      <c r="E462">
        <f>SUMIFS('Hazard Data'!G$14:G$3379,'Hazard Data'!$E$14:$E$3379,'Yearly Data'!$A462,'Hazard Data'!$B$14:$B$3379,'Yearly Data'!$B462, 'Hazard Data'!$J$14:$J$3379,'Yearly Data'!$C462)</f>
        <v>0</v>
      </c>
      <c r="F462">
        <f>SUMIFS('Hazard Data'!H$14:H$3379,'Hazard Data'!$E$14:$E$3379,'Yearly Data'!$A462,'Hazard Data'!$B$14:$B$3379,'Yearly Data'!$B462, 'Hazard Data'!$J$14:$J$3379,'Yearly Data'!$C462)</f>
        <v>0</v>
      </c>
      <c r="G462">
        <f>SUMIFS('Hazard Data'!I$14:I$3379,'Hazard Data'!$E$14:$E$3379,'Yearly Data'!$A462,'Hazard Data'!$B$14:$B$3379,'Yearly Data'!$B462, 'Hazard Data'!$J$14:$J$3379,'Yearly Data'!$C462)</f>
        <v>0</v>
      </c>
    </row>
    <row r="463" spans="1:7" x14ac:dyDescent="0.2">
      <c r="A463">
        <v>1998</v>
      </c>
      <c r="B463">
        <v>3</v>
      </c>
      <c r="C463" t="b">
        <v>0</v>
      </c>
      <c r="D463">
        <f>SUMIFS('Hazard Data'!F$14:F$3379,'Hazard Data'!$E$14:$E$3379,'Yearly Data'!$A463,'Hazard Data'!$B$14:$B$3379,'Yearly Data'!$B463, 'Hazard Data'!$J$14:$J$3379,'Yearly Data'!$C463)</f>
        <v>0</v>
      </c>
      <c r="E463">
        <f>SUMIFS('Hazard Data'!G$14:G$3379,'Hazard Data'!$E$14:$E$3379,'Yearly Data'!$A463,'Hazard Data'!$B$14:$B$3379,'Yearly Data'!$B463, 'Hazard Data'!$J$14:$J$3379,'Yearly Data'!$C463)</f>
        <v>0</v>
      </c>
      <c r="F463">
        <f>SUMIFS('Hazard Data'!H$14:H$3379,'Hazard Data'!$E$14:$E$3379,'Yearly Data'!$A463,'Hazard Data'!$B$14:$B$3379,'Yearly Data'!$B463, 'Hazard Data'!$J$14:$J$3379,'Yearly Data'!$C463)</f>
        <v>0</v>
      </c>
      <c r="G463">
        <f>SUMIFS('Hazard Data'!I$14:I$3379,'Hazard Data'!$E$14:$E$3379,'Yearly Data'!$A463,'Hazard Data'!$B$14:$B$3379,'Yearly Data'!$B463, 'Hazard Data'!$J$14:$J$3379,'Yearly Data'!$C463)</f>
        <v>0</v>
      </c>
    </row>
    <row r="464" spans="1:7" x14ac:dyDescent="0.2">
      <c r="A464">
        <v>1998</v>
      </c>
      <c r="B464">
        <v>4</v>
      </c>
      <c r="C464" t="b">
        <v>1</v>
      </c>
      <c r="D464">
        <f>SUMIFS('Hazard Data'!F$14:F$3379,'Hazard Data'!$E$14:$E$3379,'Yearly Data'!$A464,'Hazard Data'!$B$14:$B$3379,'Yearly Data'!$B464, 'Hazard Data'!$J$14:$J$3379,'Yearly Data'!$C464)</f>
        <v>2</v>
      </c>
      <c r="E464">
        <f>SUMIFS('Hazard Data'!G$14:G$3379,'Hazard Data'!$E$14:$E$3379,'Yearly Data'!$A464,'Hazard Data'!$B$14:$B$3379,'Yearly Data'!$B464, 'Hazard Data'!$J$14:$J$3379,'Yearly Data'!$C464)</f>
        <v>0</v>
      </c>
      <c r="F464">
        <f>SUMIFS('Hazard Data'!H$14:H$3379,'Hazard Data'!$E$14:$E$3379,'Yearly Data'!$A464,'Hazard Data'!$B$14:$B$3379,'Yearly Data'!$B464, 'Hazard Data'!$J$14:$J$3379,'Yearly Data'!$C464)</f>
        <v>0</v>
      </c>
      <c r="G464">
        <f>SUMIFS('Hazard Data'!I$14:I$3379,'Hazard Data'!$E$14:$E$3379,'Yearly Data'!$A464,'Hazard Data'!$B$14:$B$3379,'Yearly Data'!$B464, 'Hazard Data'!$J$14:$J$3379,'Yearly Data'!$C464)</f>
        <v>4669269</v>
      </c>
    </row>
    <row r="465" spans="1:7" x14ac:dyDescent="0.2">
      <c r="A465">
        <v>1998</v>
      </c>
      <c r="B465">
        <v>4</v>
      </c>
      <c r="C465" t="b">
        <v>0</v>
      </c>
      <c r="D465">
        <f>SUMIFS('Hazard Data'!F$14:F$3379,'Hazard Data'!$E$14:$E$3379,'Yearly Data'!$A465,'Hazard Data'!$B$14:$B$3379,'Yearly Data'!$B465, 'Hazard Data'!$J$14:$J$3379,'Yearly Data'!$C465)</f>
        <v>0</v>
      </c>
      <c r="E465">
        <f>SUMIFS('Hazard Data'!G$14:G$3379,'Hazard Data'!$E$14:$E$3379,'Yearly Data'!$A465,'Hazard Data'!$B$14:$B$3379,'Yearly Data'!$B465, 'Hazard Data'!$J$14:$J$3379,'Yearly Data'!$C465)</f>
        <v>0</v>
      </c>
      <c r="F465">
        <f>SUMIFS('Hazard Data'!H$14:H$3379,'Hazard Data'!$E$14:$E$3379,'Yearly Data'!$A465,'Hazard Data'!$B$14:$B$3379,'Yearly Data'!$B465, 'Hazard Data'!$J$14:$J$3379,'Yearly Data'!$C465)</f>
        <v>0</v>
      </c>
      <c r="G465">
        <f>SUMIFS('Hazard Data'!I$14:I$3379,'Hazard Data'!$E$14:$E$3379,'Yearly Data'!$A465,'Hazard Data'!$B$14:$B$3379,'Yearly Data'!$B465, 'Hazard Data'!$J$14:$J$3379,'Yearly Data'!$C465)</f>
        <v>0</v>
      </c>
    </row>
    <row r="466" spans="1:7" x14ac:dyDescent="0.2">
      <c r="A466">
        <v>1998</v>
      </c>
      <c r="B466">
        <v>5</v>
      </c>
      <c r="C466" t="b">
        <v>1</v>
      </c>
      <c r="D466">
        <f>SUMIFS('Hazard Data'!F$14:F$3379,'Hazard Data'!$E$14:$E$3379,'Yearly Data'!$A466,'Hazard Data'!$B$14:$B$3379,'Yearly Data'!$B466, 'Hazard Data'!$J$14:$J$3379,'Yearly Data'!$C466)</f>
        <v>1</v>
      </c>
      <c r="E466">
        <f>SUMIFS('Hazard Data'!G$14:G$3379,'Hazard Data'!$E$14:$E$3379,'Yearly Data'!$A466,'Hazard Data'!$B$14:$B$3379,'Yearly Data'!$B466, 'Hazard Data'!$J$14:$J$3379,'Yearly Data'!$C466)</f>
        <v>0</v>
      </c>
      <c r="F466">
        <f>SUMIFS('Hazard Data'!H$14:H$3379,'Hazard Data'!$E$14:$E$3379,'Yearly Data'!$A466,'Hazard Data'!$B$14:$B$3379,'Yearly Data'!$B466, 'Hazard Data'!$J$14:$J$3379,'Yearly Data'!$C466)</f>
        <v>0</v>
      </c>
      <c r="G466">
        <f>SUMIFS('Hazard Data'!I$14:I$3379,'Hazard Data'!$E$14:$E$3379,'Yearly Data'!$A466,'Hazard Data'!$B$14:$B$3379,'Yearly Data'!$B466, 'Hazard Data'!$J$14:$J$3379,'Yearly Data'!$C466)</f>
        <v>29712</v>
      </c>
    </row>
    <row r="467" spans="1:7" x14ac:dyDescent="0.2">
      <c r="A467">
        <v>1998</v>
      </c>
      <c r="B467">
        <v>5</v>
      </c>
      <c r="C467" t="b">
        <v>0</v>
      </c>
      <c r="D467">
        <f>SUMIFS('Hazard Data'!F$14:F$3379,'Hazard Data'!$E$14:$E$3379,'Yearly Data'!$A467,'Hazard Data'!$B$14:$B$3379,'Yearly Data'!$B467, 'Hazard Data'!$J$14:$J$3379,'Yearly Data'!$C467)</f>
        <v>0</v>
      </c>
      <c r="E467">
        <f>SUMIFS('Hazard Data'!G$14:G$3379,'Hazard Data'!$E$14:$E$3379,'Yearly Data'!$A467,'Hazard Data'!$B$14:$B$3379,'Yearly Data'!$B467, 'Hazard Data'!$J$14:$J$3379,'Yearly Data'!$C467)</f>
        <v>0</v>
      </c>
      <c r="F467">
        <f>SUMIFS('Hazard Data'!H$14:H$3379,'Hazard Data'!$E$14:$E$3379,'Yearly Data'!$A467,'Hazard Data'!$B$14:$B$3379,'Yearly Data'!$B467, 'Hazard Data'!$J$14:$J$3379,'Yearly Data'!$C467)</f>
        <v>0</v>
      </c>
      <c r="G467">
        <f>SUMIFS('Hazard Data'!I$14:I$3379,'Hazard Data'!$E$14:$E$3379,'Yearly Data'!$A467,'Hazard Data'!$B$14:$B$3379,'Yearly Data'!$B467, 'Hazard Data'!$J$14:$J$3379,'Yearly Data'!$C467)</f>
        <v>0</v>
      </c>
    </row>
    <row r="468" spans="1:7" x14ac:dyDescent="0.2">
      <c r="A468">
        <v>1998</v>
      </c>
      <c r="B468">
        <v>6</v>
      </c>
      <c r="C468" t="b">
        <v>1</v>
      </c>
      <c r="D468">
        <f>SUMIFS('Hazard Data'!F$14:F$3379,'Hazard Data'!$E$14:$E$3379,'Yearly Data'!$A468,'Hazard Data'!$B$14:$B$3379,'Yearly Data'!$B468, 'Hazard Data'!$J$14:$J$3379,'Yearly Data'!$C468)</f>
        <v>3</v>
      </c>
      <c r="E468">
        <f>SUMIFS('Hazard Data'!G$14:G$3379,'Hazard Data'!$E$14:$E$3379,'Yearly Data'!$A468,'Hazard Data'!$B$14:$B$3379,'Yearly Data'!$B468, 'Hazard Data'!$J$14:$J$3379,'Yearly Data'!$C468)</f>
        <v>12</v>
      </c>
      <c r="F468">
        <f>SUMIFS('Hazard Data'!H$14:H$3379,'Hazard Data'!$E$14:$E$3379,'Yearly Data'!$A468,'Hazard Data'!$B$14:$B$3379,'Yearly Data'!$B468, 'Hazard Data'!$J$14:$J$3379,'Yearly Data'!$C468)</f>
        <v>133</v>
      </c>
      <c r="G468">
        <f>SUMIFS('Hazard Data'!I$14:I$3379,'Hazard Data'!$E$14:$E$3379,'Yearly Data'!$A468,'Hazard Data'!$B$14:$B$3379,'Yearly Data'!$B468, 'Hazard Data'!$J$14:$J$3379,'Yearly Data'!$C468)</f>
        <v>28214181</v>
      </c>
    </row>
    <row r="469" spans="1:7" x14ac:dyDescent="0.2">
      <c r="A469">
        <v>1998</v>
      </c>
      <c r="B469">
        <v>6</v>
      </c>
      <c r="C469" t="b">
        <v>0</v>
      </c>
      <c r="D469">
        <f>SUMIFS('Hazard Data'!F$14:F$3379,'Hazard Data'!$E$14:$E$3379,'Yearly Data'!$A469,'Hazard Data'!$B$14:$B$3379,'Yearly Data'!$B469, 'Hazard Data'!$J$14:$J$3379,'Yearly Data'!$C469)</f>
        <v>0</v>
      </c>
      <c r="E469">
        <f>SUMIFS('Hazard Data'!G$14:G$3379,'Hazard Data'!$E$14:$E$3379,'Yearly Data'!$A469,'Hazard Data'!$B$14:$B$3379,'Yearly Data'!$B469, 'Hazard Data'!$J$14:$J$3379,'Yearly Data'!$C469)</f>
        <v>0</v>
      </c>
      <c r="F469">
        <f>SUMIFS('Hazard Data'!H$14:H$3379,'Hazard Data'!$E$14:$E$3379,'Yearly Data'!$A469,'Hazard Data'!$B$14:$B$3379,'Yearly Data'!$B469, 'Hazard Data'!$J$14:$J$3379,'Yearly Data'!$C469)</f>
        <v>0</v>
      </c>
      <c r="G469">
        <f>SUMIFS('Hazard Data'!I$14:I$3379,'Hazard Data'!$E$14:$E$3379,'Yearly Data'!$A469,'Hazard Data'!$B$14:$B$3379,'Yearly Data'!$B469, 'Hazard Data'!$J$14:$J$3379,'Yearly Data'!$C469)</f>
        <v>0</v>
      </c>
    </row>
    <row r="470" spans="1:7" x14ac:dyDescent="0.2">
      <c r="A470">
        <v>1999</v>
      </c>
      <c r="B470">
        <v>1</v>
      </c>
      <c r="C470" t="b">
        <v>1</v>
      </c>
      <c r="D470">
        <f>SUMIFS('Hazard Data'!F$14:F$3379,'Hazard Data'!$E$14:$E$3379,'Yearly Data'!$A470,'Hazard Data'!$B$14:$B$3379,'Yearly Data'!$B470, 'Hazard Data'!$J$14:$J$3379,'Yearly Data'!$C470)</f>
        <v>3</v>
      </c>
      <c r="E470">
        <f>SUMIFS('Hazard Data'!G$14:G$3379,'Hazard Data'!$E$14:$E$3379,'Yearly Data'!$A470,'Hazard Data'!$B$14:$B$3379,'Yearly Data'!$B470, 'Hazard Data'!$J$14:$J$3379,'Yearly Data'!$C470)</f>
        <v>0</v>
      </c>
      <c r="F470">
        <f>SUMIFS('Hazard Data'!H$14:H$3379,'Hazard Data'!$E$14:$E$3379,'Yearly Data'!$A470,'Hazard Data'!$B$14:$B$3379,'Yearly Data'!$B470, 'Hazard Data'!$J$14:$J$3379,'Yearly Data'!$C470)</f>
        <v>0</v>
      </c>
      <c r="G470">
        <f>SUMIFS('Hazard Data'!I$14:I$3379,'Hazard Data'!$E$14:$E$3379,'Yearly Data'!$A470,'Hazard Data'!$B$14:$B$3379,'Yearly Data'!$B470, 'Hazard Data'!$J$14:$J$3379,'Yearly Data'!$C470)</f>
        <v>1240481</v>
      </c>
    </row>
    <row r="471" spans="1:7" x14ac:dyDescent="0.2">
      <c r="A471">
        <v>1999</v>
      </c>
      <c r="B471">
        <v>1</v>
      </c>
      <c r="C471" t="b">
        <v>0</v>
      </c>
      <c r="D471">
        <f>SUMIFS('Hazard Data'!F$14:F$3379,'Hazard Data'!$E$14:$E$3379,'Yearly Data'!$A471,'Hazard Data'!$B$14:$B$3379,'Yearly Data'!$B471, 'Hazard Data'!$J$14:$J$3379,'Yearly Data'!$C471)</f>
        <v>10</v>
      </c>
      <c r="E471">
        <f>SUMIFS('Hazard Data'!G$14:G$3379,'Hazard Data'!$E$14:$E$3379,'Yearly Data'!$A471,'Hazard Data'!$B$14:$B$3379,'Yearly Data'!$B471, 'Hazard Data'!$J$14:$J$3379,'Yearly Data'!$C471)</f>
        <v>16</v>
      </c>
      <c r="F471">
        <f>SUMIFS('Hazard Data'!H$14:H$3379,'Hazard Data'!$E$14:$E$3379,'Yearly Data'!$A471,'Hazard Data'!$B$14:$B$3379,'Yearly Data'!$B471, 'Hazard Data'!$J$14:$J$3379,'Yearly Data'!$C471)</f>
        <v>0</v>
      </c>
      <c r="G471">
        <f>SUMIFS('Hazard Data'!I$14:I$3379,'Hazard Data'!$E$14:$E$3379,'Yearly Data'!$A471,'Hazard Data'!$B$14:$B$3379,'Yearly Data'!$B471, 'Hazard Data'!$J$14:$J$3379,'Yearly Data'!$C471)</f>
        <v>30798580</v>
      </c>
    </row>
    <row r="472" spans="1:7" x14ac:dyDescent="0.2">
      <c r="A472">
        <v>1999</v>
      </c>
      <c r="B472">
        <v>2</v>
      </c>
      <c r="C472" t="b">
        <v>1</v>
      </c>
      <c r="D472">
        <f>SUMIFS('Hazard Data'!F$14:F$3379,'Hazard Data'!$E$14:$E$3379,'Yearly Data'!$A472,'Hazard Data'!$B$14:$B$3379,'Yearly Data'!$B472, 'Hazard Data'!$J$14:$J$3379,'Yearly Data'!$C472)</f>
        <v>3</v>
      </c>
      <c r="E472">
        <f>SUMIFS('Hazard Data'!G$14:G$3379,'Hazard Data'!$E$14:$E$3379,'Yearly Data'!$A472,'Hazard Data'!$B$14:$B$3379,'Yearly Data'!$B472, 'Hazard Data'!$J$14:$J$3379,'Yearly Data'!$C472)</f>
        <v>0</v>
      </c>
      <c r="F472">
        <f>SUMIFS('Hazard Data'!H$14:H$3379,'Hazard Data'!$E$14:$E$3379,'Yearly Data'!$A472,'Hazard Data'!$B$14:$B$3379,'Yearly Data'!$B472, 'Hazard Data'!$J$14:$J$3379,'Yearly Data'!$C472)</f>
        <v>21</v>
      </c>
      <c r="G472">
        <f>SUMIFS('Hazard Data'!I$14:I$3379,'Hazard Data'!$E$14:$E$3379,'Yearly Data'!$A472,'Hazard Data'!$B$14:$B$3379,'Yearly Data'!$B472, 'Hazard Data'!$J$14:$J$3379,'Yearly Data'!$C472)</f>
        <v>3642670</v>
      </c>
    </row>
    <row r="473" spans="1:7" x14ac:dyDescent="0.2">
      <c r="A473">
        <v>1999</v>
      </c>
      <c r="B473">
        <v>2</v>
      </c>
      <c r="C473" t="b">
        <v>0</v>
      </c>
      <c r="D473">
        <f>SUMIFS('Hazard Data'!F$14:F$3379,'Hazard Data'!$E$14:$E$3379,'Yearly Data'!$A473,'Hazard Data'!$B$14:$B$3379,'Yearly Data'!$B473, 'Hazard Data'!$J$14:$J$3379,'Yearly Data'!$C473)</f>
        <v>13</v>
      </c>
      <c r="E473">
        <f>SUMIFS('Hazard Data'!G$14:G$3379,'Hazard Data'!$E$14:$E$3379,'Yearly Data'!$A473,'Hazard Data'!$B$14:$B$3379,'Yearly Data'!$B473, 'Hazard Data'!$J$14:$J$3379,'Yearly Data'!$C473)</f>
        <v>0</v>
      </c>
      <c r="F473">
        <f>SUMIFS('Hazard Data'!H$14:H$3379,'Hazard Data'!$E$14:$E$3379,'Yearly Data'!$A473,'Hazard Data'!$B$14:$B$3379,'Yearly Data'!$B473, 'Hazard Data'!$J$14:$J$3379,'Yearly Data'!$C473)</f>
        <v>187</v>
      </c>
      <c r="G473">
        <f>SUMIFS('Hazard Data'!I$14:I$3379,'Hazard Data'!$E$14:$E$3379,'Yearly Data'!$A473,'Hazard Data'!$B$14:$B$3379,'Yearly Data'!$B473, 'Hazard Data'!$J$14:$J$3379,'Yearly Data'!$C473)</f>
        <v>0</v>
      </c>
    </row>
    <row r="474" spans="1:7" x14ac:dyDescent="0.2">
      <c r="A474">
        <v>1999</v>
      </c>
      <c r="B474">
        <v>3</v>
      </c>
      <c r="C474" t="b">
        <v>1</v>
      </c>
      <c r="D474">
        <f>SUMIFS('Hazard Data'!F$14:F$3379,'Hazard Data'!$E$14:$E$3379,'Yearly Data'!$A474,'Hazard Data'!$B$14:$B$3379,'Yearly Data'!$B474, 'Hazard Data'!$J$14:$J$3379,'Yearly Data'!$C474)</f>
        <v>0</v>
      </c>
      <c r="E474">
        <f>SUMIFS('Hazard Data'!G$14:G$3379,'Hazard Data'!$E$14:$E$3379,'Yearly Data'!$A474,'Hazard Data'!$B$14:$B$3379,'Yearly Data'!$B474, 'Hazard Data'!$J$14:$J$3379,'Yearly Data'!$C474)</f>
        <v>0</v>
      </c>
      <c r="F474">
        <f>SUMIFS('Hazard Data'!H$14:H$3379,'Hazard Data'!$E$14:$E$3379,'Yearly Data'!$A474,'Hazard Data'!$B$14:$B$3379,'Yearly Data'!$B474, 'Hazard Data'!$J$14:$J$3379,'Yearly Data'!$C474)</f>
        <v>0</v>
      </c>
      <c r="G474">
        <f>SUMIFS('Hazard Data'!I$14:I$3379,'Hazard Data'!$E$14:$E$3379,'Yearly Data'!$A474,'Hazard Data'!$B$14:$B$3379,'Yearly Data'!$B474, 'Hazard Data'!$J$14:$J$3379,'Yearly Data'!$C474)</f>
        <v>0</v>
      </c>
    </row>
    <row r="475" spans="1:7" x14ac:dyDescent="0.2">
      <c r="A475">
        <v>1999</v>
      </c>
      <c r="B475">
        <v>3</v>
      </c>
      <c r="C475" t="b">
        <v>0</v>
      </c>
      <c r="D475">
        <f>SUMIFS('Hazard Data'!F$14:F$3379,'Hazard Data'!$E$14:$E$3379,'Yearly Data'!$A475,'Hazard Data'!$B$14:$B$3379,'Yearly Data'!$B475, 'Hazard Data'!$J$14:$J$3379,'Yearly Data'!$C475)</f>
        <v>1</v>
      </c>
      <c r="E475">
        <f>SUMIFS('Hazard Data'!G$14:G$3379,'Hazard Data'!$E$14:$E$3379,'Yearly Data'!$A475,'Hazard Data'!$B$14:$B$3379,'Yearly Data'!$B475, 'Hazard Data'!$J$14:$J$3379,'Yearly Data'!$C475)</f>
        <v>0</v>
      </c>
      <c r="F475">
        <f>SUMIFS('Hazard Data'!H$14:H$3379,'Hazard Data'!$E$14:$E$3379,'Yearly Data'!$A475,'Hazard Data'!$B$14:$B$3379,'Yearly Data'!$B475, 'Hazard Data'!$J$14:$J$3379,'Yearly Data'!$C475)</f>
        <v>35</v>
      </c>
      <c r="G475">
        <f>SUMIFS('Hazard Data'!I$14:I$3379,'Hazard Data'!$E$14:$E$3379,'Yearly Data'!$A475,'Hazard Data'!$B$14:$B$3379,'Yearly Data'!$B475, 'Hazard Data'!$J$14:$J$3379,'Yearly Data'!$C475)</f>
        <v>0</v>
      </c>
    </row>
    <row r="476" spans="1:7" x14ac:dyDescent="0.2">
      <c r="A476">
        <v>1999</v>
      </c>
      <c r="B476">
        <v>4</v>
      </c>
      <c r="C476" t="b">
        <v>1</v>
      </c>
      <c r="D476">
        <f>SUMIFS('Hazard Data'!F$14:F$3379,'Hazard Data'!$E$14:$E$3379,'Yearly Data'!$A476,'Hazard Data'!$B$14:$B$3379,'Yearly Data'!$B476, 'Hazard Data'!$J$14:$J$3379,'Yearly Data'!$C476)</f>
        <v>0</v>
      </c>
      <c r="E476">
        <f>SUMIFS('Hazard Data'!G$14:G$3379,'Hazard Data'!$E$14:$E$3379,'Yearly Data'!$A476,'Hazard Data'!$B$14:$B$3379,'Yearly Data'!$B476, 'Hazard Data'!$J$14:$J$3379,'Yearly Data'!$C476)</f>
        <v>0</v>
      </c>
      <c r="F476">
        <f>SUMIFS('Hazard Data'!H$14:H$3379,'Hazard Data'!$E$14:$E$3379,'Yearly Data'!$A476,'Hazard Data'!$B$14:$B$3379,'Yearly Data'!$B476, 'Hazard Data'!$J$14:$J$3379,'Yearly Data'!$C476)</f>
        <v>0</v>
      </c>
      <c r="G476">
        <f>SUMIFS('Hazard Data'!I$14:I$3379,'Hazard Data'!$E$14:$E$3379,'Yearly Data'!$A476,'Hazard Data'!$B$14:$B$3379,'Yearly Data'!$B476, 'Hazard Data'!$J$14:$J$3379,'Yearly Data'!$C476)</f>
        <v>0</v>
      </c>
    </row>
    <row r="477" spans="1:7" x14ac:dyDescent="0.2">
      <c r="A477">
        <v>1999</v>
      </c>
      <c r="B477">
        <v>4</v>
      </c>
      <c r="C477" t="b">
        <v>0</v>
      </c>
      <c r="D477">
        <f>SUMIFS('Hazard Data'!F$14:F$3379,'Hazard Data'!$E$14:$E$3379,'Yearly Data'!$A477,'Hazard Data'!$B$14:$B$3379,'Yearly Data'!$B477, 'Hazard Data'!$J$14:$J$3379,'Yearly Data'!$C477)</f>
        <v>1</v>
      </c>
      <c r="E477">
        <f>SUMIFS('Hazard Data'!G$14:G$3379,'Hazard Data'!$E$14:$E$3379,'Yearly Data'!$A477,'Hazard Data'!$B$14:$B$3379,'Yearly Data'!$B477, 'Hazard Data'!$J$14:$J$3379,'Yearly Data'!$C477)</f>
        <v>0</v>
      </c>
      <c r="F477">
        <f>SUMIFS('Hazard Data'!H$14:H$3379,'Hazard Data'!$E$14:$E$3379,'Yearly Data'!$A477,'Hazard Data'!$B$14:$B$3379,'Yearly Data'!$B477, 'Hazard Data'!$J$14:$J$3379,'Yearly Data'!$C477)</f>
        <v>0</v>
      </c>
      <c r="G477">
        <f>SUMIFS('Hazard Data'!I$14:I$3379,'Hazard Data'!$E$14:$E$3379,'Yearly Data'!$A477,'Hazard Data'!$B$14:$B$3379,'Yearly Data'!$B477, 'Hazard Data'!$J$14:$J$3379,'Yearly Data'!$C477)</f>
        <v>8282</v>
      </c>
    </row>
    <row r="478" spans="1:7" x14ac:dyDescent="0.2">
      <c r="A478">
        <v>1999</v>
      </c>
      <c r="B478">
        <v>5</v>
      </c>
      <c r="C478" t="b">
        <v>1</v>
      </c>
      <c r="D478">
        <f>SUMIFS('Hazard Data'!F$14:F$3379,'Hazard Data'!$E$14:$E$3379,'Yearly Data'!$A478,'Hazard Data'!$B$14:$B$3379,'Yearly Data'!$B478, 'Hazard Data'!$J$14:$J$3379,'Yearly Data'!$C478)</f>
        <v>1</v>
      </c>
      <c r="E478">
        <f>SUMIFS('Hazard Data'!G$14:G$3379,'Hazard Data'!$E$14:$E$3379,'Yearly Data'!$A478,'Hazard Data'!$B$14:$B$3379,'Yearly Data'!$B478, 'Hazard Data'!$J$14:$J$3379,'Yearly Data'!$C478)</f>
        <v>0</v>
      </c>
      <c r="F478">
        <f>SUMIFS('Hazard Data'!H$14:H$3379,'Hazard Data'!$E$14:$E$3379,'Yearly Data'!$A478,'Hazard Data'!$B$14:$B$3379,'Yearly Data'!$B478, 'Hazard Data'!$J$14:$J$3379,'Yearly Data'!$C478)</f>
        <v>0</v>
      </c>
      <c r="G478">
        <f>SUMIFS('Hazard Data'!I$14:I$3379,'Hazard Data'!$E$14:$E$3379,'Yearly Data'!$A478,'Hazard Data'!$B$14:$B$3379,'Yearly Data'!$B478, 'Hazard Data'!$J$14:$J$3379,'Yearly Data'!$C478)</f>
        <v>12000604</v>
      </c>
    </row>
    <row r="479" spans="1:7" x14ac:dyDescent="0.2">
      <c r="A479">
        <v>1999</v>
      </c>
      <c r="B479">
        <v>5</v>
      </c>
      <c r="C479" t="b">
        <v>0</v>
      </c>
      <c r="D479">
        <f>SUMIFS('Hazard Data'!F$14:F$3379,'Hazard Data'!$E$14:$E$3379,'Yearly Data'!$A479,'Hazard Data'!$B$14:$B$3379,'Yearly Data'!$B479, 'Hazard Data'!$J$14:$J$3379,'Yearly Data'!$C479)</f>
        <v>0</v>
      </c>
      <c r="E479">
        <f>SUMIFS('Hazard Data'!G$14:G$3379,'Hazard Data'!$E$14:$E$3379,'Yearly Data'!$A479,'Hazard Data'!$B$14:$B$3379,'Yearly Data'!$B479, 'Hazard Data'!$J$14:$J$3379,'Yearly Data'!$C479)</f>
        <v>0</v>
      </c>
      <c r="F479">
        <f>SUMIFS('Hazard Data'!H$14:H$3379,'Hazard Data'!$E$14:$E$3379,'Yearly Data'!$A479,'Hazard Data'!$B$14:$B$3379,'Yearly Data'!$B479, 'Hazard Data'!$J$14:$J$3379,'Yearly Data'!$C479)</f>
        <v>0</v>
      </c>
      <c r="G479">
        <f>SUMIFS('Hazard Data'!I$14:I$3379,'Hazard Data'!$E$14:$E$3379,'Yearly Data'!$A479,'Hazard Data'!$B$14:$B$3379,'Yearly Data'!$B479, 'Hazard Data'!$J$14:$J$3379,'Yearly Data'!$C479)</f>
        <v>0</v>
      </c>
    </row>
    <row r="480" spans="1:7" x14ac:dyDescent="0.2">
      <c r="A480">
        <v>1999</v>
      </c>
      <c r="B480">
        <v>6</v>
      </c>
      <c r="C480" t="b">
        <v>1</v>
      </c>
      <c r="D480">
        <f>SUMIFS('Hazard Data'!F$14:F$3379,'Hazard Data'!$E$14:$E$3379,'Yearly Data'!$A480,'Hazard Data'!$B$14:$B$3379,'Yearly Data'!$B480, 'Hazard Data'!$J$14:$J$3379,'Yearly Data'!$C480)</f>
        <v>1</v>
      </c>
      <c r="E480">
        <f>SUMIFS('Hazard Data'!G$14:G$3379,'Hazard Data'!$E$14:$E$3379,'Yearly Data'!$A480,'Hazard Data'!$B$14:$B$3379,'Yearly Data'!$B480, 'Hazard Data'!$J$14:$J$3379,'Yearly Data'!$C480)</f>
        <v>0</v>
      </c>
      <c r="F480">
        <f>SUMIFS('Hazard Data'!H$14:H$3379,'Hazard Data'!$E$14:$E$3379,'Yearly Data'!$A480,'Hazard Data'!$B$14:$B$3379,'Yearly Data'!$B480, 'Hazard Data'!$J$14:$J$3379,'Yearly Data'!$C480)</f>
        <v>0</v>
      </c>
      <c r="G480">
        <f>SUMIFS('Hazard Data'!I$14:I$3379,'Hazard Data'!$E$14:$E$3379,'Yearly Data'!$A480,'Hazard Data'!$B$14:$B$3379,'Yearly Data'!$B480, 'Hazard Data'!$J$14:$J$3379,'Yearly Data'!$C480)</f>
        <v>8175</v>
      </c>
    </row>
    <row r="481" spans="1:7" x14ac:dyDescent="0.2">
      <c r="A481">
        <v>1999</v>
      </c>
      <c r="B481">
        <v>6</v>
      </c>
      <c r="C481" t="b">
        <v>0</v>
      </c>
      <c r="D481">
        <f>SUMIFS('Hazard Data'!F$14:F$3379,'Hazard Data'!$E$14:$E$3379,'Yearly Data'!$A481,'Hazard Data'!$B$14:$B$3379,'Yearly Data'!$B481, 'Hazard Data'!$J$14:$J$3379,'Yearly Data'!$C481)</f>
        <v>0</v>
      </c>
      <c r="E481">
        <f>SUMIFS('Hazard Data'!G$14:G$3379,'Hazard Data'!$E$14:$E$3379,'Yearly Data'!$A481,'Hazard Data'!$B$14:$B$3379,'Yearly Data'!$B481, 'Hazard Data'!$J$14:$J$3379,'Yearly Data'!$C481)</f>
        <v>0</v>
      </c>
      <c r="F481">
        <f>SUMIFS('Hazard Data'!H$14:H$3379,'Hazard Data'!$E$14:$E$3379,'Yearly Data'!$A481,'Hazard Data'!$B$14:$B$3379,'Yearly Data'!$B481, 'Hazard Data'!$J$14:$J$3379,'Yearly Data'!$C481)</f>
        <v>0</v>
      </c>
      <c r="G481">
        <f>SUMIFS('Hazard Data'!I$14:I$3379,'Hazard Data'!$E$14:$E$3379,'Yearly Data'!$A481,'Hazard Data'!$B$14:$B$3379,'Yearly Data'!$B481, 'Hazard Data'!$J$14:$J$3379,'Yearly Data'!$C481)</f>
        <v>0</v>
      </c>
    </row>
    <row r="482" spans="1:7" x14ac:dyDescent="0.2">
      <c r="A482">
        <v>2000</v>
      </c>
      <c r="B482">
        <v>1</v>
      </c>
      <c r="C482" t="b">
        <v>1</v>
      </c>
      <c r="D482">
        <f>SUMIFS('Hazard Data'!F$14:F$3379,'Hazard Data'!$E$14:$E$3379,'Yearly Data'!$A482,'Hazard Data'!$B$14:$B$3379,'Yearly Data'!$B482, 'Hazard Data'!$J$14:$J$3379,'Yearly Data'!$C482)</f>
        <v>4</v>
      </c>
      <c r="E482">
        <f>SUMIFS('Hazard Data'!G$14:G$3379,'Hazard Data'!$E$14:$E$3379,'Yearly Data'!$A482,'Hazard Data'!$B$14:$B$3379,'Yearly Data'!$B482, 'Hazard Data'!$J$14:$J$3379,'Yearly Data'!$C482)</f>
        <v>0</v>
      </c>
      <c r="F482">
        <f>SUMIFS('Hazard Data'!H$14:H$3379,'Hazard Data'!$E$14:$E$3379,'Yearly Data'!$A482,'Hazard Data'!$B$14:$B$3379,'Yearly Data'!$B482, 'Hazard Data'!$J$14:$J$3379,'Yearly Data'!$C482)</f>
        <v>23</v>
      </c>
      <c r="G482">
        <f>SUMIFS('Hazard Data'!I$14:I$3379,'Hazard Data'!$E$14:$E$3379,'Yearly Data'!$A482,'Hazard Data'!$B$14:$B$3379,'Yearly Data'!$B482, 'Hazard Data'!$J$14:$J$3379,'Yearly Data'!$C482)</f>
        <v>2001326</v>
      </c>
    </row>
    <row r="483" spans="1:7" x14ac:dyDescent="0.2">
      <c r="A483">
        <v>2000</v>
      </c>
      <c r="B483">
        <v>1</v>
      </c>
      <c r="C483" t="b">
        <v>0</v>
      </c>
      <c r="D483">
        <f>SUMIFS('Hazard Data'!F$14:F$3379,'Hazard Data'!$E$14:$E$3379,'Yearly Data'!$A483,'Hazard Data'!$B$14:$B$3379,'Yearly Data'!$B483, 'Hazard Data'!$J$14:$J$3379,'Yearly Data'!$C483)</f>
        <v>2</v>
      </c>
      <c r="E483">
        <f>SUMIFS('Hazard Data'!G$14:G$3379,'Hazard Data'!$E$14:$E$3379,'Yearly Data'!$A483,'Hazard Data'!$B$14:$B$3379,'Yearly Data'!$B483, 'Hazard Data'!$J$14:$J$3379,'Yearly Data'!$C483)</f>
        <v>11</v>
      </c>
      <c r="F483">
        <f>SUMIFS('Hazard Data'!H$14:H$3379,'Hazard Data'!$E$14:$E$3379,'Yearly Data'!$A483,'Hazard Data'!$B$14:$B$3379,'Yearly Data'!$B483, 'Hazard Data'!$J$14:$J$3379,'Yearly Data'!$C483)</f>
        <v>0</v>
      </c>
      <c r="G483">
        <f>SUMIFS('Hazard Data'!I$14:I$3379,'Hazard Data'!$E$14:$E$3379,'Yearly Data'!$A483,'Hazard Data'!$B$14:$B$3379,'Yearly Data'!$B483, 'Hazard Data'!$J$14:$J$3379,'Yearly Data'!$C483)</f>
        <v>6622331</v>
      </c>
    </row>
    <row r="484" spans="1:7" x14ac:dyDescent="0.2">
      <c r="A484">
        <v>2000</v>
      </c>
      <c r="B484">
        <v>2</v>
      </c>
      <c r="C484" t="b">
        <v>1</v>
      </c>
      <c r="D484">
        <f>SUMIFS('Hazard Data'!F$14:F$3379,'Hazard Data'!$E$14:$E$3379,'Yearly Data'!$A484,'Hazard Data'!$B$14:$B$3379,'Yearly Data'!$B484, 'Hazard Data'!$J$14:$J$3379,'Yearly Data'!$C484)</f>
        <v>8</v>
      </c>
      <c r="E484">
        <f>SUMIFS('Hazard Data'!G$14:G$3379,'Hazard Data'!$E$14:$E$3379,'Yearly Data'!$A484,'Hazard Data'!$B$14:$B$3379,'Yearly Data'!$B484, 'Hazard Data'!$J$14:$J$3379,'Yearly Data'!$C484)</f>
        <v>0</v>
      </c>
      <c r="F484">
        <f>SUMIFS('Hazard Data'!H$14:H$3379,'Hazard Data'!$E$14:$E$3379,'Yearly Data'!$A484,'Hazard Data'!$B$14:$B$3379,'Yearly Data'!$B484, 'Hazard Data'!$J$14:$J$3379,'Yearly Data'!$C484)</f>
        <v>0</v>
      </c>
      <c r="G484">
        <f>SUMIFS('Hazard Data'!I$14:I$3379,'Hazard Data'!$E$14:$E$3379,'Yearly Data'!$A484,'Hazard Data'!$B$14:$B$3379,'Yearly Data'!$B484, 'Hazard Data'!$J$14:$J$3379,'Yearly Data'!$C484)</f>
        <v>32908700</v>
      </c>
    </row>
    <row r="485" spans="1:7" x14ac:dyDescent="0.2">
      <c r="A485">
        <v>2000</v>
      </c>
      <c r="B485">
        <v>2</v>
      </c>
      <c r="C485" t="b">
        <v>0</v>
      </c>
      <c r="D485">
        <f>SUMIFS('Hazard Data'!F$14:F$3379,'Hazard Data'!$E$14:$E$3379,'Yearly Data'!$A485,'Hazard Data'!$B$14:$B$3379,'Yearly Data'!$B485, 'Hazard Data'!$J$14:$J$3379,'Yearly Data'!$C485)</f>
        <v>2</v>
      </c>
      <c r="E485">
        <f>SUMIFS('Hazard Data'!G$14:G$3379,'Hazard Data'!$E$14:$E$3379,'Yearly Data'!$A485,'Hazard Data'!$B$14:$B$3379,'Yearly Data'!$B485, 'Hazard Data'!$J$14:$J$3379,'Yearly Data'!$C485)</f>
        <v>0</v>
      </c>
      <c r="F485">
        <f>SUMIFS('Hazard Data'!H$14:H$3379,'Hazard Data'!$E$14:$E$3379,'Yearly Data'!$A485,'Hazard Data'!$B$14:$B$3379,'Yearly Data'!$B485, 'Hazard Data'!$J$14:$J$3379,'Yearly Data'!$C485)</f>
        <v>11</v>
      </c>
      <c r="G485">
        <f>SUMIFS('Hazard Data'!I$14:I$3379,'Hazard Data'!$E$14:$E$3379,'Yearly Data'!$A485,'Hazard Data'!$B$14:$B$3379,'Yearly Data'!$B485, 'Hazard Data'!$J$14:$J$3379,'Yearly Data'!$C485)</f>
        <v>32569</v>
      </c>
    </row>
    <row r="486" spans="1:7" x14ac:dyDescent="0.2">
      <c r="A486">
        <v>2000</v>
      </c>
      <c r="B486">
        <v>3</v>
      </c>
      <c r="C486" t="b">
        <v>1</v>
      </c>
      <c r="D486">
        <f>SUMIFS('Hazard Data'!F$14:F$3379,'Hazard Data'!$E$14:$E$3379,'Yearly Data'!$A486,'Hazard Data'!$B$14:$B$3379,'Yearly Data'!$B486, 'Hazard Data'!$J$14:$J$3379,'Yearly Data'!$C486)</f>
        <v>2</v>
      </c>
      <c r="E486">
        <f>SUMIFS('Hazard Data'!G$14:G$3379,'Hazard Data'!$E$14:$E$3379,'Yearly Data'!$A486,'Hazard Data'!$B$14:$B$3379,'Yearly Data'!$B486, 'Hazard Data'!$J$14:$J$3379,'Yearly Data'!$C486)</f>
        <v>11</v>
      </c>
      <c r="F486">
        <f>SUMIFS('Hazard Data'!H$14:H$3379,'Hazard Data'!$E$14:$E$3379,'Yearly Data'!$A486,'Hazard Data'!$B$14:$B$3379,'Yearly Data'!$B486, 'Hazard Data'!$J$14:$J$3379,'Yearly Data'!$C486)</f>
        <v>23</v>
      </c>
      <c r="G486">
        <f>SUMIFS('Hazard Data'!I$14:I$3379,'Hazard Data'!$E$14:$E$3379,'Yearly Data'!$A486,'Hazard Data'!$B$14:$B$3379,'Yearly Data'!$B486, 'Hazard Data'!$J$14:$J$3379,'Yearly Data'!$C486)</f>
        <v>0</v>
      </c>
    </row>
    <row r="487" spans="1:7" x14ac:dyDescent="0.2">
      <c r="A487">
        <v>2000</v>
      </c>
      <c r="B487">
        <v>3</v>
      </c>
      <c r="C487" t="b">
        <v>0</v>
      </c>
      <c r="D487">
        <f>SUMIFS('Hazard Data'!F$14:F$3379,'Hazard Data'!$E$14:$E$3379,'Yearly Data'!$A487,'Hazard Data'!$B$14:$B$3379,'Yearly Data'!$B487, 'Hazard Data'!$J$14:$J$3379,'Yearly Data'!$C487)</f>
        <v>0</v>
      </c>
      <c r="E487">
        <f>SUMIFS('Hazard Data'!G$14:G$3379,'Hazard Data'!$E$14:$E$3379,'Yearly Data'!$A487,'Hazard Data'!$B$14:$B$3379,'Yearly Data'!$B487, 'Hazard Data'!$J$14:$J$3379,'Yearly Data'!$C487)</f>
        <v>0</v>
      </c>
      <c r="F487">
        <f>SUMIFS('Hazard Data'!H$14:H$3379,'Hazard Data'!$E$14:$E$3379,'Yearly Data'!$A487,'Hazard Data'!$B$14:$B$3379,'Yearly Data'!$B487, 'Hazard Data'!$J$14:$J$3379,'Yearly Data'!$C487)</f>
        <v>0</v>
      </c>
      <c r="G487">
        <f>SUMIFS('Hazard Data'!I$14:I$3379,'Hazard Data'!$E$14:$E$3379,'Yearly Data'!$A487,'Hazard Data'!$B$14:$B$3379,'Yearly Data'!$B487, 'Hazard Data'!$J$14:$J$3379,'Yearly Data'!$C487)</f>
        <v>0</v>
      </c>
    </row>
    <row r="488" spans="1:7" x14ac:dyDescent="0.2">
      <c r="A488">
        <v>2000</v>
      </c>
      <c r="B488">
        <v>4</v>
      </c>
      <c r="C488" t="b">
        <v>1</v>
      </c>
      <c r="D488">
        <f>SUMIFS('Hazard Data'!F$14:F$3379,'Hazard Data'!$E$14:$E$3379,'Yearly Data'!$A488,'Hazard Data'!$B$14:$B$3379,'Yearly Data'!$B488, 'Hazard Data'!$J$14:$J$3379,'Yearly Data'!$C488)</f>
        <v>0</v>
      </c>
      <c r="E488">
        <f>SUMIFS('Hazard Data'!G$14:G$3379,'Hazard Data'!$E$14:$E$3379,'Yearly Data'!$A488,'Hazard Data'!$B$14:$B$3379,'Yearly Data'!$B488, 'Hazard Data'!$J$14:$J$3379,'Yearly Data'!$C488)</f>
        <v>0</v>
      </c>
      <c r="F488">
        <f>SUMIFS('Hazard Data'!H$14:H$3379,'Hazard Data'!$E$14:$E$3379,'Yearly Data'!$A488,'Hazard Data'!$B$14:$B$3379,'Yearly Data'!$B488, 'Hazard Data'!$J$14:$J$3379,'Yearly Data'!$C488)</f>
        <v>0</v>
      </c>
      <c r="G488">
        <f>SUMIFS('Hazard Data'!I$14:I$3379,'Hazard Data'!$E$14:$E$3379,'Yearly Data'!$A488,'Hazard Data'!$B$14:$B$3379,'Yearly Data'!$B488, 'Hazard Data'!$J$14:$J$3379,'Yearly Data'!$C488)</f>
        <v>0</v>
      </c>
    </row>
    <row r="489" spans="1:7" x14ac:dyDescent="0.2">
      <c r="A489">
        <v>2000</v>
      </c>
      <c r="B489">
        <v>4</v>
      </c>
      <c r="C489" t="b">
        <v>0</v>
      </c>
      <c r="D489">
        <f>SUMIFS('Hazard Data'!F$14:F$3379,'Hazard Data'!$E$14:$E$3379,'Yearly Data'!$A489,'Hazard Data'!$B$14:$B$3379,'Yearly Data'!$B489, 'Hazard Data'!$J$14:$J$3379,'Yearly Data'!$C489)</f>
        <v>0</v>
      </c>
      <c r="E489">
        <f>SUMIFS('Hazard Data'!G$14:G$3379,'Hazard Data'!$E$14:$E$3379,'Yearly Data'!$A489,'Hazard Data'!$B$14:$B$3379,'Yearly Data'!$B489, 'Hazard Data'!$J$14:$J$3379,'Yearly Data'!$C489)</f>
        <v>0</v>
      </c>
      <c r="F489">
        <f>SUMIFS('Hazard Data'!H$14:H$3379,'Hazard Data'!$E$14:$E$3379,'Yearly Data'!$A489,'Hazard Data'!$B$14:$B$3379,'Yearly Data'!$B489, 'Hazard Data'!$J$14:$J$3379,'Yearly Data'!$C489)</f>
        <v>0</v>
      </c>
      <c r="G489">
        <f>SUMIFS('Hazard Data'!I$14:I$3379,'Hazard Data'!$E$14:$E$3379,'Yearly Data'!$A489,'Hazard Data'!$B$14:$B$3379,'Yearly Data'!$B489, 'Hazard Data'!$J$14:$J$3379,'Yearly Data'!$C489)</f>
        <v>0</v>
      </c>
    </row>
    <row r="490" spans="1:7" x14ac:dyDescent="0.2">
      <c r="A490">
        <v>2000</v>
      </c>
      <c r="B490">
        <v>5</v>
      </c>
      <c r="C490" t="b">
        <v>1</v>
      </c>
      <c r="D490">
        <f>SUMIFS('Hazard Data'!F$14:F$3379,'Hazard Data'!$E$14:$E$3379,'Yearly Data'!$A490,'Hazard Data'!$B$14:$B$3379,'Yearly Data'!$B490, 'Hazard Data'!$J$14:$J$3379,'Yearly Data'!$C490)</f>
        <v>0</v>
      </c>
      <c r="E490">
        <f>SUMIFS('Hazard Data'!G$14:G$3379,'Hazard Data'!$E$14:$E$3379,'Yearly Data'!$A490,'Hazard Data'!$B$14:$B$3379,'Yearly Data'!$B490, 'Hazard Data'!$J$14:$J$3379,'Yearly Data'!$C490)</f>
        <v>0</v>
      </c>
      <c r="F490">
        <f>SUMIFS('Hazard Data'!H$14:H$3379,'Hazard Data'!$E$14:$E$3379,'Yearly Data'!$A490,'Hazard Data'!$B$14:$B$3379,'Yearly Data'!$B490, 'Hazard Data'!$J$14:$J$3379,'Yearly Data'!$C490)</f>
        <v>0</v>
      </c>
      <c r="G490">
        <f>SUMIFS('Hazard Data'!I$14:I$3379,'Hazard Data'!$E$14:$E$3379,'Yearly Data'!$A490,'Hazard Data'!$B$14:$B$3379,'Yearly Data'!$B490, 'Hazard Data'!$J$14:$J$3379,'Yearly Data'!$C490)</f>
        <v>0</v>
      </c>
    </row>
    <row r="491" spans="1:7" x14ac:dyDescent="0.2">
      <c r="A491">
        <v>2000</v>
      </c>
      <c r="B491">
        <v>5</v>
      </c>
      <c r="C491" t="b">
        <v>0</v>
      </c>
      <c r="D491">
        <f>SUMIFS('Hazard Data'!F$14:F$3379,'Hazard Data'!$E$14:$E$3379,'Yearly Data'!$A491,'Hazard Data'!$B$14:$B$3379,'Yearly Data'!$B491, 'Hazard Data'!$J$14:$J$3379,'Yearly Data'!$C491)</f>
        <v>0</v>
      </c>
      <c r="E491">
        <f>SUMIFS('Hazard Data'!G$14:G$3379,'Hazard Data'!$E$14:$E$3379,'Yearly Data'!$A491,'Hazard Data'!$B$14:$B$3379,'Yearly Data'!$B491, 'Hazard Data'!$J$14:$J$3379,'Yearly Data'!$C491)</f>
        <v>0</v>
      </c>
      <c r="F491">
        <f>SUMIFS('Hazard Data'!H$14:H$3379,'Hazard Data'!$E$14:$E$3379,'Yearly Data'!$A491,'Hazard Data'!$B$14:$B$3379,'Yearly Data'!$B491, 'Hazard Data'!$J$14:$J$3379,'Yearly Data'!$C491)</f>
        <v>0</v>
      </c>
      <c r="G491">
        <f>SUMIFS('Hazard Data'!I$14:I$3379,'Hazard Data'!$E$14:$E$3379,'Yearly Data'!$A491,'Hazard Data'!$B$14:$B$3379,'Yearly Data'!$B491, 'Hazard Data'!$J$14:$J$3379,'Yearly Data'!$C491)</f>
        <v>0</v>
      </c>
    </row>
    <row r="492" spans="1:7" x14ac:dyDescent="0.2">
      <c r="A492">
        <v>2000</v>
      </c>
      <c r="B492">
        <v>6</v>
      </c>
      <c r="C492" t="b">
        <v>1</v>
      </c>
      <c r="D492">
        <f>SUMIFS('Hazard Data'!F$14:F$3379,'Hazard Data'!$E$14:$E$3379,'Yearly Data'!$A492,'Hazard Data'!$B$14:$B$3379,'Yearly Data'!$B492, 'Hazard Data'!$J$14:$J$3379,'Yearly Data'!$C492)</f>
        <v>0</v>
      </c>
      <c r="E492">
        <f>SUMIFS('Hazard Data'!G$14:G$3379,'Hazard Data'!$E$14:$E$3379,'Yearly Data'!$A492,'Hazard Data'!$B$14:$B$3379,'Yearly Data'!$B492, 'Hazard Data'!$J$14:$J$3379,'Yearly Data'!$C492)</f>
        <v>0</v>
      </c>
      <c r="F492">
        <f>SUMIFS('Hazard Data'!H$14:H$3379,'Hazard Data'!$E$14:$E$3379,'Yearly Data'!$A492,'Hazard Data'!$B$14:$B$3379,'Yearly Data'!$B492, 'Hazard Data'!$J$14:$J$3379,'Yearly Data'!$C492)</f>
        <v>0</v>
      </c>
      <c r="G492">
        <f>SUMIFS('Hazard Data'!I$14:I$3379,'Hazard Data'!$E$14:$E$3379,'Yearly Data'!$A492,'Hazard Data'!$B$14:$B$3379,'Yearly Data'!$B492, 'Hazard Data'!$J$14:$J$3379,'Yearly Data'!$C492)</f>
        <v>0</v>
      </c>
    </row>
    <row r="493" spans="1:7" x14ac:dyDescent="0.2">
      <c r="A493">
        <v>2000</v>
      </c>
      <c r="B493">
        <v>6</v>
      </c>
      <c r="C493" t="b">
        <v>0</v>
      </c>
      <c r="D493">
        <f>SUMIFS('Hazard Data'!F$14:F$3379,'Hazard Data'!$E$14:$E$3379,'Yearly Data'!$A493,'Hazard Data'!$B$14:$B$3379,'Yearly Data'!$B493, 'Hazard Data'!$J$14:$J$3379,'Yearly Data'!$C493)</f>
        <v>0</v>
      </c>
      <c r="E493">
        <f>SUMIFS('Hazard Data'!G$14:G$3379,'Hazard Data'!$E$14:$E$3379,'Yearly Data'!$A493,'Hazard Data'!$B$14:$B$3379,'Yearly Data'!$B493, 'Hazard Data'!$J$14:$J$3379,'Yearly Data'!$C493)</f>
        <v>0</v>
      </c>
      <c r="F493">
        <f>SUMIFS('Hazard Data'!H$14:H$3379,'Hazard Data'!$E$14:$E$3379,'Yearly Data'!$A493,'Hazard Data'!$B$14:$B$3379,'Yearly Data'!$B493, 'Hazard Data'!$J$14:$J$3379,'Yearly Data'!$C493)</f>
        <v>0</v>
      </c>
      <c r="G493">
        <f>SUMIFS('Hazard Data'!I$14:I$3379,'Hazard Data'!$E$14:$E$3379,'Yearly Data'!$A493,'Hazard Data'!$B$14:$B$3379,'Yearly Data'!$B493, 'Hazard Data'!$J$14:$J$3379,'Yearly Data'!$C493)</f>
        <v>0</v>
      </c>
    </row>
    <row r="494" spans="1:7" x14ac:dyDescent="0.2">
      <c r="A494">
        <v>2001</v>
      </c>
      <c r="B494">
        <v>1</v>
      </c>
      <c r="C494" t="b">
        <v>1</v>
      </c>
      <c r="D494">
        <f>SUMIFS('Hazard Data'!F$14:F$3379,'Hazard Data'!$E$14:$E$3379,'Yearly Data'!$A494,'Hazard Data'!$B$14:$B$3379,'Yearly Data'!$B494, 'Hazard Data'!$J$14:$J$3379,'Yearly Data'!$C494)</f>
        <v>0</v>
      </c>
      <c r="E494">
        <f>SUMIFS('Hazard Data'!G$14:G$3379,'Hazard Data'!$E$14:$E$3379,'Yearly Data'!$A494,'Hazard Data'!$B$14:$B$3379,'Yearly Data'!$B494, 'Hazard Data'!$J$14:$J$3379,'Yearly Data'!$C494)</f>
        <v>0</v>
      </c>
      <c r="F494">
        <f>SUMIFS('Hazard Data'!H$14:H$3379,'Hazard Data'!$E$14:$E$3379,'Yearly Data'!$A494,'Hazard Data'!$B$14:$B$3379,'Yearly Data'!$B494, 'Hazard Data'!$J$14:$J$3379,'Yearly Data'!$C494)</f>
        <v>0</v>
      </c>
      <c r="G494">
        <f>SUMIFS('Hazard Data'!I$14:I$3379,'Hazard Data'!$E$14:$E$3379,'Yearly Data'!$A494,'Hazard Data'!$B$14:$B$3379,'Yearly Data'!$B494, 'Hazard Data'!$J$14:$J$3379,'Yearly Data'!$C494)</f>
        <v>0</v>
      </c>
    </row>
    <row r="495" spans="1:7" x14ac:dyDescent="0.2">
      <c r="A495">
        <v>2001</v>
      </c>
      <c r="B495">
        <v>1</v>
      </c>
      <c r="C495" t="b">
        <v>0</v>
      </c>
      <c r="D495">
        <f>SUMIFS('Hazard Data'!F$14:F$3379,'Hazard Data'!$E$14:$E$3379,'Yearly Data'!$A495,'Hazard Data'!$B$14:$B$3379,'Yearly Data'!$B495, 'Hazard Data'!$J$14:$J$3379,'Yearly Data'!$C495)</f>
        <v>0</v>
      </c>
      <c r="E495">
        <f>SUMIFS('Hazard Data'!G$14:G$3379,'Hazard Data'!$E$14:$E$3379,'Yearly Data'!$A495,'Hazard Data'!$B$14:$B$3379,'Yearly Data'!$B495, 'Hazard Data'!$J$14:$J$3379,'Yearly Data'!$C495)</f>
        <v>0</v>
      </c>
      <c r="F495">
        <f>SUMIFS('Hazard Data'!H$14:H$3379,'Hazard Data'!$E$14:$E$3379,'Yearly Data'!$A495,'Hazard Data'!$B$14:$B$3379,'Yearly Data'!$B495, 'Hazard Data'!$J$14:$J$3379,'Yearly Data'!$C495)</f>
        <v>0</v>
      </c>
      <c r="G495">
        <f>SUMIFS('Hazard Data'!I$14:I$3379,'Hazard Data'!$E$14:$E$3379,'Yearly Data'!$A495,'Hazard Data'!$B$14:$B$3379,'Yearly Data'!$B495, 'Hazard Data'!$J$14:$J$3379,'Yearly Data'!$C495)</f>
        <v>0</v>
      </c>
    </row>
    <row r="496" spans="1:7" x14ac:dyDescent="0.2">
      <c r="A496">
        <v>2001</v>
      </c>
      <c r="B496">
        <v>2</v>
      </c>
      <c r="C496" t="b">
        <v>1</v>
      </c>
      <c r="D496">
        <f>SUMIFS('Hazard Data'!F$14:F$3379,'Hazard Data'!$E$14:$E$3379,'Yearly Data'!$A496,'Hazard Data'!$B$14:$B$3379,'Yearly Data'!$B496, 'Hazard Data'!$J$14:$J$3379,'Yearly Data'!$C496)</f>
        <v>6</v>
      </c>
      <c r="E496">
        <f>SUMIFS('Hazard Data'!G$14:G$3379,'Hazard Data'!$E$14:$E$3379,'Yearly Data'!$A496,'Hazard Data'!$B$14:$B$3379,'Yearly Data'!$B496, 'Hazard Data'!$J$14:$J$3379,'Yearly Data'!$C496)</f>
        <v>10</v>
      </c>
      <c r="F496">
        <f>SUMIFS('Hazard Data'!H$14:H$3379,'Hazard Data'!$E$14:$E$3379,'Yearly Data'!$A496,'Hazard Data'!$B$14:$B$3379,'Yearly Data'!$B496, 'Hazard Data'!$J$14:$J$3379,'Yearly Data'!$C496)</f>
        <v>471</v>
      </c>
      <c r="G496">
        <f>SUMIFS('Hazard Data'!I$14:I$3379,'Hazard Data'!$E$14:$E$3379,'Yearly Data'!$A496,'Hazard Data'!$B$14:$B$3379,'Yearly Data'!$B496, 'Hazard Data'!$J$14:$J$3379,'Yearly Data'!$C496)</f>
        <v>140710655</v>
      </c>
    </row>
    <row r="497" spans="1:7" x14ac:dyDescent="0.2">
      <c r="A497">
        <v>2001</v>
      </c>
      <c r="B497">
        <v>2</v>
      </c>
      <c r="C497" t="b">
        <v>0</v>
      </c>
      <c r="D497">
        <f>SUMIFS('Hazard Data'!F$14:F$3379,'Hazard Data'!$E$14:$E$3379,'Yearly Data'!$A497,'Hazard Data'!$B$14:$B$3379,'Yearly Data'!$B497, 'Hazard Data'!$J$14:$J$3379,'Yearly Data'!$C497)</f>
        <v>5</v>
      </c>
      <c r="E497">
        <f>SUMIFS('Hazard Data'!G$14:G$3379,'Hazard Data'!$E$14:$E$3379,'Yearly Data'!$A497,'Hazard Data'!$B$14:$B$3379,'Yearly Data'!$B497, 'Hazard Data'!$J$14:$J$3379,'Yearly Data'!$C497)</f>
        <v>10</v>
      </c>
      <c r="F497">
        <f>SUMIFS('Hazard Data'!H$14:H$3379,'Hazard Data'!$E$14:$E$3379,'Yearly Data'!$A497,'Hazard Data'!$B$14:$B$3379,'Yearly Data'!$B497, 'Hazard Data'!$J$14:$J$3379,'Yearly Data'!$C497)</f>
        <v>109</v>
      </c>
      <c r="G497">
        <f>SUMIFS('Hazard Data'!I$14:I$3379,'Hazard Data'!$E$14:$E$3379,'Yearly Data'!$A497,'Hazard Data'!$B$14:$B$3379,'Yearly Data'!$B497, 'Hazard Data'!$J$14:$J$3379,'Yearly Data'!$C497)</f>
        <v>3791789</v>
      </c>
    </row>
    <row r="498" spans="1:7" x14ac:dyDescent="0.2">
      <c r="A498">
        <v>2001</v>
      </c>
      <c r="B498">
        <v>3</v>
      </c>
      <c r="C498" t="b">
        <v>1</v>
      </c>
      <c r="D498">
        <f>SUMIFS('Hazard Data'!F$14:F$3379,'Hazard Data'!$E$14:$E$3379,'Yearly Data'!$A498,'Hazard Data'!$B$14:$B$3379,'Yearly Data'!$B498, 'Hazard Data'!$J$14:$J$3379,'Yearly Data'!$C498)</f>
        <v>0</v>
      </c>
      <c r="E498">
        <f>SUMIFS('Hazard Data'!G$14:G$3379,'Hazard Data'!$E$14:$E$3379,'Yearly Data'!$A498,'Hazard Data'!$B$14:$B$3379,'Yearly Data'!$B498, 'Hazard Data'!$J$14:$J$3379,'Yearly Data'!$C498)</f>
        <v>0</v>
      </c>
      <c r="F498">
        <f>SUMIFS('Hazard Data'!H$14:H$3379,'Hazard Data'!$E$14:$E$3379,'Yearly Data'!$A498,'Hazard Data'!$B$14:$B$3379,'Yearly Data'!$B498, 'Hazard Data'!$J$14:$J$3379,'Yearly Data'!$C498)</f>
        <v>0</v>
      </c>
      <c r="G498">
        <f>SUMIFS('Hazard Data'!I$14:I$3379,'Hazard Data'!$E$14:$E$3379,'Yearly Data'!$A498,'Hazard Data'!$B$14:$B$3379,'Yearly Data'!$B498, 'Hazard Data'!$J$14:$J$3379,'Yearly Data'!$C498)</f>
        <v>0</v>
      </c>
    </row>
    <row r="499" spans="1:7" x14ac:dyDescent="0.2">
      <c r="A499">
        <v>2001</v>
      </c>
      <c r="B499">
        <v>3</v>
      </c>
      <c r="C499" t="b">
        <v>0</v>
      </c>
      <c r="D499">
        <f>SUMIFS('Hazard Data'!F$14:F$3379,'Hazard Data'!$E$14:$E$3379,'Yearly Data'!$A499,'Hazard Data'!$B$14:$B$3379,'Yearly Data'!$B499, 'Hazard Data'!$J$14:$J$3379,'Yearly Data'!$C499)</f>
        <v>0</v>
      </c>
      <c r="E499">
        <f>SUMIFS('Hazard Data'!G$14:G$3379,'Hazard Data'!$E$14:$E$3379,'Yearly Data'!$A499,'Hazard Data'!$B$14:$B$3379,'Yearly Data'!$B499, 'Hazard Data'!$J$14:$J$3379,'Yearly Data'!$C499)</f>
        <v>0</v>
      </c>
      <c r="F499">
        <f>SUMIFS('Hazard Data'!H$14:H$3379,'Hazard Data'!$E$14:$E$3379,'Yearly Data'!$A499,'Hazard Data'!$B$14:$B$3379,'Yearly Data'!$B499, 'Hazard Data'!$J$14:$J$3379,'Yearly Data'!$C499)</f>
        <v>0</v>
      </c>
      <c r="G499">
        <f>SUMIFS('Hazard Data'!I$14:I$3379,'Hazard Data'!$E$14:$E$3379,'Yearly Data'!$A499,'Hazard Data'!$B$14:$B$3379,'Yearly Data'!$B499, 'Hazard Data'!$J$14:$J$3379,'Yearly Data'!$C499)</f>
        <v>0</v>
      </c>
    </row>
    <row r="500" spans="1:7" x14ac:dyDescent="0.2">
      <c r="A500">
        <v>2001</v>
      </c>
      <c r="B500">
        <v>4</v>
      </c>
      <c r="C500" t="b">
        <v>1</v>
      </c>
      <c r="D500">
        <f>SUMIFS('Hazard Data'!F$14:F$3379,'Hazard Data'!$E$14:$E$3379,'Yearly Data'!$A500,'Hazard Data'!$B$14:$B$3379,'Yearly Data'!$B500, 'Hazard Data'!$J$14:$J$3379,'Yearly Data'!$C500)</f>
        <v>0</v>
      </c>
      <c r="E500">
        <f>SUMIFS('Hazard Data'!G$14:G$3379,'Hazard Data'!$E$14:$E$3379,'Yearly Data'!$A500,'Hazard Data'!$B$14:$B$3379,'Yearly Data'!$B500, 'Hazard Data'!$J$14:$J$3379,'Yearly Data'!$C500)</f>
        <v>0</v>
      </c>
      <c r="F500">
        <f>SUMIFS('Hazard Data'!H$14:H$3379,'Hazard Data'!$E$14:$E$3379,'Yearly Data'!$A500,'Hazard Data'!$B$14:$B$3379,'Yearly Data'!$B500, 'Hazard Data'!$J$14:$J$3379,'Yearly Data'!$C500)</f>
        <v>0</v>
      </c>
      <c r="G500">
        <f>SUMIFS('Hazard Data'!I$14:I$3379,'Hazard Data'!$E$14:$E$3379,'Yearly Data'!$A500,'Hazard Data'!$B$14:$B$3379,'Yearly Data'!$B500, 'Hazard Data'!$J$14:$J$3379,'Yearly Data'!$C500)</f>
        <v>0</v>
      </c>
    </row>
    <row r="501" spans="1:7" x14ac:dyDescent="0.2">
      <c r="A501">
        <v>2001</v>
      </c>
      <c r="B501">
        <v>4</v>
      </c>
      <c r="C501" t="b">
        <v>0</v>
      </c>
      <c r="D501">
        <f>SUMIFS('Hazard Data'!F$14:F$3379,'Hazard Data'!$E$14:$E$3379,'Yearly Data'!$A501,'Hazard Data'!$B$14:$B$3379,'Yearly Data'!$B501, 'Hazard Data'!$J$14:$J$3379,'Yearly Data'!$C501)</f>
        <v>0</v>
      </c>
      <c r="E501">
        <f>SUMIFS('Hazard Data'!G$14:G$3379,'Hazard Data'!$E$14:$E$3379,'Yearly Data'!$A501,'Hazard Data'!$B$14:$B$3379,'Yearly Data'!$B501, 'Hazard Data'!$J$14:$J$3379,'Yearly Data'!$C501)</f>
        <v>0</v>
      </c>
      <c r="F501">
        <f>SUMIFS('Hazard Data'!H$14:H$3379,'Hazard Data'!$E$14:$E$3379,'Yearly Data'!$A501,'Hazard Data'!$B$14:$B$3379,'Yearly Data'!$B501, 'Hazard Data'!$J$14:$J$3379,'Yearly Data'!$C501)</f>
        <v>0</v>
      </c>
      <c r="G501">
        <f>SUMIFS('Hazard Data'!I$14:I$3379,'Hazard Data'!$E$14:$E$3379,'Yearly Data'!$A501,'Hazard Data'!$B$14:$B$3379,'Yearly Data'!$B501, 'Hazard Data'!$J$14:$J$3379,'Yearly Data'!$C501)</f>
        <v>0</v>
      </c>
    </row>
    <row r="502" spans="1:7" x14ac:dyDescent="0.2">
      <c r="A502">
        <v>2001</v>
      </c>
      <c r="B502">
        <v>5</v>
      </c>
      <c r="C502" t="b">
        <v>1</v>
      </c>
      <c r="D502">
        <f>SUMIFS('Hazard Data'!F$14:F$3379,'Hazard Data'!$E$14:$E$3379,'Yearly Data'!$A502,'Hazard Data'!$B$14:$B$3379,'Yearly Data'!$B502, 'Hazard Data'!$J$14:$J$3379,'Yearly Data'!$C502)</f>
        <v>0</v>
      </c>
      <c r="E502">
        <f>SUMIFS('Hazard Data'!G$14:G$3379,'Hazard Data'!$E$14:$E$3379,'Yearly Data'!$A502,'Hazard Data'!$B$14:$B$3379,'Yearly Data'!$B502, 'Hazard Data'!$J$14:$J$3379,'Yearly Data'!$C502)</f>
        <v>0</v>
      </c>
      <c r="F502">
        <f>SUMIFS('Hazard Data'!H$14:H$3379,'Hazard Data'!$E$14:$E$3379,'Yearly Data'!$A502,'Hazard Data'!$B$14:$B$3379,'Yearly Data'!$B502, 'Hazard Data'!$J$14:$J$3379,'Yearly Data'!$C502)</f>
        <v>0</v>
      </c>
      <c r="G502">
        <f>SUMIFS('Hazard Data'!I$14:I$3379,'Hazard Data'!$E$14:$E$3379,'Yearly Data'!$A502,'Hazard Data'!$B$14:$B$3379,'Yearly Data'!$B502, 'Hazard Data'!$J$14:$J$3379,'Yearly Data'!$C502)</f>
        <v>0</v>
      </c>
    </row>
    <row r="503" spans="1:7" x14ac:dyDescent="0.2">
      <c r="A503">
        <v>2001</v>
      </c>
      <c r="B503">
        <v>5</v>
      </c>
      <c r="C503" t="b">
        <v>0</v>
      </c>
      <c r="D503">
        <f>SUMIFS('Hazard Data'!F$14:F$3379,'Hazard Data'!$E$14:$E$3379,'Yearly Data'!$A503,'Hazard Data'!$B$14:$B$3379,'Yearly Data'!$B503, 'Hazard Data'!$J$14:$J$3379,'Yearly Data'!$C503)</f>
        <v>0</v>
      </c>
      <c r="E503">
        <f>SUMIFS('Hazard Data'!G$14:G$3379,'Hazard Data'!$E$14:$E$3379,'Yearly Data'!$A503,'Hazard Data'!$B$14:$B$3379,'Yearly Data'!$B503, 'Hazard Data'!$J$14:$J$3379,'Yearly Data'!$C503)</f>
        <v>0</v>
      </c>
      <c r="F503">
        <f>SUMIFS('Hazard Data'!H$14:H$3379,'Hazard Data'!$E$14:$E$3379,'Yearly Data'!$A503,'Hazard Data'!$B$14:$B$3379,'Yearly Data'!$B503, 'Hazard Data'!$J$14:$J$3379,'Yearly Data'!$C503)</f>
        <v>0</v>
      </c>
      <c r="G503">
        <f>SUMIFS('Hazard Data'!I$14:I$3379,'Hazard Data'!$E$14:$E$3379,'Yearly Data'!$A503,'Hazard Data'!$B$14:$B$3379,'Yearly Data'!$B503, 'Hazard Data'!$J$14:$J$3379,'Yearly Data'!$C503)</f>
        <v>0</v>
      </c>
    </row>
    <row r="504" spans="1:7" x14ac:dyDescent="0.2">
      <c r="A504">
        <v>2001</v>
      </c>
      <c r="B504">
        <v>6</v>
      </c>
      <c r="C504" t="b">
        <v>1</v>
      </c>
      <c r="D504">
        <f>SUMIFS('Hazard Data'!F$14:F$3379,'Hazard Data'!$E$14:$E$3379,'Yearly Data'!$A504,'Hazard Data'!$B$14:$B$3379,'Yearly Data'!$B504, 'Hazard Data'!$J$14:$J$3379,'Yearly Data'!$C504)</f>
        <v>0</v>
      </c>
      <c r="E504">
        <f>SUMIFS('Hazard Data'!G$14:G$3379,'Hazard Data'!$E$14:$E$3379,'Yearly Data'!$A504,'Hazard Data'!$B$14:$B$3379,'Yearly Data'!$B504, 'Hazard Data'!$J$14:$J$3379,'Yearly Data'!$C504)</f>
        <v>0</v>
      </c>
      <c r="F504">
        <f>SUMIFS('Hazard Data'!H$14:H$3379,'Hazard Data'!$E$14:$E$3379,'Yearly Data'!$A504,'Hazard Data'!$B$14:$B$3379,'Yearly Data'!$B504, 'Hazard Data'!$J$14:$J$3379,'Yearly Data'!$C504)</f>
        <v>0</v>
      </c>
      <c r="G504">
        <f>SUMIFS('Hazard Data'!I$14:I$3379,'Hazard Data'!$E$14:$E$3379,'Yearly Data'!$A504,'Hazard Data'!$B$14:$B$3379,'Yearly Data'!$B504, 'Hazard Data'!$J$14:$J$3379,'Yearly Data'!$C504)</f>
        <v>0</v>
      </c>
    </row>
    <row r="505" spans="1:7" x14ac:dyDescent="0.2">
      <c r="A505">
        <v>2001</v>
      </c>
      <c r="B505">
        <v>6</v>
      </c>
      <c r="C505" t="b">
        <v>0</v>
      </c>
      <c r="D505">
        <f>SUMIFS('Hazard Data'!F$14:F$3379,'Hazard Data'!$E$14:$E$3379,'Yearly Data'!$A505,'Hazard Data'!$B$14:$B$3379,'Yearly Data'!$B505, 'Hazard Data'!$J$14:$J$3379,'Yearly Data'!$C505)</f>
        <v>0</v>
      </c>
      <c r="E505">
        <f>SUMIFS('Hazard Data'!G$14:G$3379,'Hazard Data'!$E$14:$E$3379,'Yearly Data'!$A505,'Hazard Data'!$B$14:$B$3379,'Yearly Data'!$B505, 'Hazard Data'!$J$14:$J$3379,'Yearly Data'!$C505)</f>
        <v>0</v>
      </c>
      <c r="F505">
        <f>SUMIFS('Hazard Data'!H$14:H$3379,'Hazard Data'!$E$14:$E$3379,'Yearly Data'!$A505,'Hazard Data'!$B$14:$B$3379,'Yearly Data'!$B505, 'Hazard Data'!$J$14:$J$3379,'Yearly Data'!$C505)</f>
        <v>0</v>
      </c>
      <c r="G505">
        <f>SUMIFS('Hazard Data'!I$14:I$3379,'Hazard Data'!$E$14:$E$3379,'Yearly Data'!$A505,'Hazard Data'!$B$14:$B$3379,'Yearly Data'!$B505, 'Hazard Data'!$J$14:$J$3379,'Yearly Data'!$C505)</f>
        <v>0</v>
      </c>
    </row>
    <row r="506" spans="1:7" x14ac:dyDescent="0.2">
      <c r="A506">
        <v>2002</v>
      </c>
      <c r="B506">
        <v>1</v>
      </c>
      <c r="C506" t="b">
        <v>1</v>
      </c>
      <c r="D506">
        <f>SUMIFS('Hazard Data'!F$14:F$3379,'Hazard Data'!$E$14:$E$3379,'Yearly Data'!$A506,'Hazard Data'!$B$14:$B$3379,'Yearly Data'!$B506, 'Hazard Data'!$J$14:$J$3379,'Yearly Data'!$C506)</f>
        <v>10</v>
      </c>
      <c r="E506">
        <f>SUMIFS('Hazard Data'!G$14:G$3379,'Hazard Data'!$E$14:$E$3379,'Yearly Data'!$A506,'Hazard Data'!$B$14:$B$3379,'Yearly Data'!$B506, 'Hazard Data'!$J$14:$J$3379,'Yearly Data'!$C506)</f>
        <v>0</v>
      </c>
      <c r="F506">
        <f>SUMIFS('Hazard Data'!H$14:H$3379,'Hazard Data'!$E$14:$E$3379,'Yearly Data'!$A506,'Hazard Data'!$B$14:$B$3379,'Yearly Data'!$B506, 'Hazard Data'!$J$14:$J$3379,'Yearly Data'!$C506)</f>
        <v>0</v>
      </c>
      <c r="G506">
        <f>SUMIFS('Hazard Data'!I$14:I$3379,'Hazard Data'!$E$14:$E$3379,'Yearly Data'!$A506,'Hazard Data'!$B$14:$B$3379,'Yearly Data'!$B506, 'Hazard Data'!$J$14:$J$3379,'Yearly Data'!$C506)</f>
        <v>5997847</v>
      </c>
    </row>
    <row r="507" spans="1:7" x14ac:dyDescent="0.2">
      <c r="A507">
        <v>2002</v>
      </c>
      <c r="B507">
        <v>1</v>
      </c>
      <c r="C507" t="b">
        <v>0</v>
      </c>
      <c r="D507">
        <f>SUMIFS('Hazard Data'!F$14:F$3379,'Hazard Data'!$E$14:$E$3379,'Yearly Data'!$A507,'Hazard Data'!$B$14:$B$3379,'Yearly Data'!$B507, 'Hazard Data'!$J$14:$J$3379,'Yearly Data'!$C507)</f>
        <v>3</v>
      </c>
      <c r="E507">
        <f>SUMIFS('Hazard Data'!G$14:G$3379,'Hazard Data'!$E$14:$E$3379,'Yearly Data'!$A507,'Hazard Data'!$B$14:$B$3379,'Yearly Data'!$B507, 'Hazard Data'!$J$14:$J$3379,'Yearly Data'!$C507)</f>
        <v>0</v>
      </c>
      <c r="F507">
        <f>SUMIFS('Hazard Data'!H$14:H$3379,'Hazard Data'!$E$14:$E$3379,'Yearly Data'!$A507,'Hazard Data'!$B$14:$B$3379,'Yearly Data'!$B507, 'Hazard Data'!$J$14:$J$3379,'Yearly Data'!$C507)</f>
        <v>0</v>
      </c>
      <c r="G507">
        <f>SUMIFS('Hazard Data'!I$14:I$3379,'Hazard Data'!$E$14:$E$3379,'Yearly Data'!$A507,'Hazard Data'!$B$14:$B$3379,'Yearly Data'!$B507, 'Hazard Data'!$J$14:$J$3379,'Yearly Data'!$C507)</f>
        <v>183580563</v>
      </c>
    </row>
    <row r="508" spans="1:7" x14ac:dyDescent="0.2">
      <c r="A508">
        <v>2002</v>
      </c>
      <c r="B508">
        <v>2</v>
      </c>
      <c r="C508" t="b">
        <v>1</v>
      </c>
      <c r="D508">
        <f>SUMIFS('Hazard Data'!F$14:F$3379,'Hazard Data'!$E$14:$E$3379,'Yearly Data'!$A508,'Hazard Data'!$B$14:$B$3379,'Yearly Data'!$B508, 'Hazard Data'!$J$14:$J$3379,'Yearly Data'!$C508)</f>
        <v>0</v>
      </c>
      <c r="E508">
        <f>SUMIFS('Hazard Data'!G$14:G$3379,'Hazard Data'!$E$14:$E$3379,'Yearly Data'!$A508,'Hazard Data'!$B$14:$B$3379,'Yearly Data'!$B508, 'Hazard Data'!$J$14:$J$3379,'Yearly Data'!$C508)</f>
        <v>0</v>
      </c>
      <c r="F508">
        <f>SUMIFS('Hazard Data'!H$14:H$3379,'Hazard Data'!$E$14:$E$3379,'Yearly Data'!$A508,'Hazard Data'!$B$14:$B$3379,'Yearly Data'!$B508, 'Hazard Data'!$J$14:$J$3379,'Yearly Data'!$C508)</f>
        <v>0</v>
      </c>
      <c r="G508">
        <f>SUMIFS('Hazard Data'!I$14:I$3379,'Hazard Data'!$E$14:$E$3379,'Yearly Data'!$A508,'Hazard Data'!$B$14:$B$3379,'Yearly Data'!$B508, 'Hazard Data'!$J$14:$J$3379,'Yearly Data'!$C508)</f>
        <v>0</v>
      </c>
    </row>
    <row r="509" spans="1:7" x14ac:dyDescent="0.2">
      <c r="A509">
        <v>2002</v>
      </c>
      <c r="B509">
        <v>2</v>
      </c>
      <c r="C509" t="b">
        <v>0</v>
      </c>
      <c r="D509">
        <f>SUMIFS('Hazard Data'!F$14:F$3379,'Hazard Data'!$E$14:$E$3379,'Yearly Data'!$A509,'Hazard Data'!$B$14:$B$3379,'Yearly Data'!$B509, 'Hazard Data'!$J$14:$J$3379,'Yearly Data'!$C509)</f>
        <v>2</v>
      </c>
      <c r="E509">
        <f>SUMIFS('Hazard Data'!G$14:G$3379,'Hazard Data'!$E$14:$E$3379,'Yearly Data'!$A509,'Hazard Data'!$B$14:$B$3379,'Yearly Data'!$B509, 'Hazard Data'!$J$14:$J$3379,'Yearly Data'!$C509)</f>
        <v>12</v>
      </c>
      <c r="F509">
        <f>SUMIFS('Hazard Data'!H$14:H$3379,'Hazard Data'!$E$14:$E$3379,'Yearly Data'!$A509,'Hazard Data'!$B$14:$B$3379,'Yearly Data'!$B509, 'Hazard Data'!$J$14:$J$3379,'Yearly Data'!$C509)</f>
        <v>0</v>
      </c>
      <c r="G509">
        <f>SUMIFS('Hazard Data'!I$14:I$3379,'Hazard Data'!$E$14:$E$3379,'Yearly Data'!$A509,'Hazard Data'!$B$14:$B$3379,'Yearly Data'!$B509, 'Hazard Data'!$J$14:$J$3379,'Yearly Data'!$C509)</f>
        <v>437610</v>
      </c>
    </row>
    <row r="510" spans="1:7" x14ac:dyDescent="0.2">
      <c r="A510">
        <v>2002</v>
      </c>
      <c r="B510">
        <v>3</v>
      </c>
      <c r="C510" t="b">
        <v>1</v>
      </c>
      <c r="D510">
        <f>SUMIFS('Hazard Data'!F$14:F$3379,'Hazard Data'!$E$14:$E$3379,'Yearly Data'!$A510,'Hazard Data'!$B$14:$B$3379,'Yearly Data'!$B510, 'Hazard Data'!$J$14:$J$3379,'Yearly Data'!$C510)</f>
        <v>1</v>
      </c>
      <c r="E510">
        <f>SUMIFS('Hazard Data'!G$14:G$3379,'Hazard Data'!$E$14:$E$3379,'Yearly Data'!$A510,'Hazard Data'!$B$14:$B$3379,'Yearly Data'!$B510, 'Hazard Data'!$J$14:$J$3379,'Yearly Data'!$C510)</f>
        <v>0</v>
      </c>
      <c r="F510">
        <f>SUMIFS('Hazard Data'!H$14:H$3379,'Hazard Data'!$E$14:$E$3379,'Yearly Data'!$A510,'Hazard Data'!$B$14:$B$3379,'Yearly Data'!$B510, 'Hazard Data'!$J$14:$J$3379,'Yearly Data'!$C510)</f>
        <v>0</v>
      </c>
      <c r="G510">
        <f>SUMIFS('Hazard Data'!I$14:I$3379,'Hazard Data'!$E$14:$E$3379,'Yearly Data'!$A510,'Hazard Data'!$B$14:$B$3379,'Yearly Data'!$B510, 'Hazard Data'!$J$14:$J$3379,'Yearly Data'!$C510)</f>
        <v>46676</v>
      </c>
    </row>
    <row r="511" spans="1:7" x14ac:dyDescent="0.2">
      <c r="A511">
        <v>2002</v>
      </c>
      <c r="B511">
        <v>3</v>
      </c>
      <c r="C511" t="b">
        <v>0</v>
      </c>
      <c r="D511">
        <f>SUMIFS('Hazard Data'!F$14:F$3379,'Hazard Data'!$E$14:$E$3379,'Yearly Data'!$A511,'Hazard Data'!$B$14:$B$3379,'Yearly Data'!$B511, 'Hazard Data'!$J$14:$J$3379,'Yearly Data'!$C511)</f>
        <v>0</v>
      </c>
      <c r="E511">
        <f>SUMIFS('Hazard Data'!G$14:G$3379,'Hazard Data'!$E$14:$E$3379,'Yearly Data'!$A511,'Hazard Data'!$B$14:$B$3379,'Yearly Data'!$B511, 'Hazard Data'!$J$14:$J$3379,'Yearly Data'!$C511)</f>
        <v>0</v>
      </c>
      <c r="F511">
        <f>SUMIFS('Hazard Data'!H$14:H$3379,'Hazard Data'!$E$14:$E$3379,'Yearly Data'!$A511,'Hazard Data'!$B$14:$B$3379,'Yearly Data'!$B511, 'Hazard Data'!$J$14:$J$3379,'Yearly Data'!$C511)</f>
        <v>0</v>
      </c>
      <c r="G511">
        <f>SUMIFS('Hazard Data'!I$14:I$3379,'Hazard Data'!$E$14:$E$3379,'Yearly Data'!$A511,'Hazard Data'!$B$14:$B$3379,'Yearly Data'!$B511, 'Hazard Data'!$J$14:$J$3379,'Yearly Data'!$C511)</f>
        <v>0</v>
      </c>
    </row>
    <row r="512" spans="1:7" x14ac:dyDescent="0.2">
      <c r="A512">
        <v>2002</v>
      </c>
      <c r="B512">
        <v>4</v>
      </c>
      <c r="C512" t="b">
        <v>1</v>
      </c>
      <c r="D512">
        <f>SUMIFS('Hazard Data'!F$14:F$3379,'Hazard Data'!$E$14:$E$3379,'Yearly Data'!$A512,'Hazard Data'!$B$14:$B$3379,'Yearly Data'!$B512, 'Hazard Data'!$J$14:$J$3379,'Yearly Data'!$C512)</f>
        <v>4</v>
      </c>
      <c r="E512">
        <f>SUMIFS('Hazard Data'!G$14:G$3379,'Hazard Data'!$E$14:$E$3379,'Yearly Data'!$A512,'Hazard Data'!$B$14:$B$3379,'Yearly Data'!$B512, 'Hazard Data'!$J$14:$J$3379,'Yearly Data'!$C512)</f>
        <v>0</v>
      </c>
      <c r="F512">
        <f>SUMIFS('Hazard Data'!H$14:H$3379,'Hazard Data'!$E$14:$E$3379,'Yearly Data'!$A512,'Hazard Data'!$B$14:$B$3379,'Yearly Data'!$B512, 'Hazard Data'!$J$14:$J$3379,'Yearly Data'!$C512)</f>
        <v>11</v>
      </c>
      <c r="G512">
        <f>SUMIFS('Hazard Data'!I$14:I$3379,'Hazard Data'!$E$14:$E$3379,'Yearly Data'!$A512,'Hazard Data'!$B$14:$B$3379,'Yearly Data'!$B512, 'Hazard Data'!$J$14:$J$3379,'Yearly Data'!$C512)</f>
        <v>279021</v>
      </c>
    </row>
    <row r="513" spans="1:7" x14ac:dyDescent="0.2">
      <c r="A513">
        <v>2002</v>
      </c>
      <c r="B513">
        <v>4</v>
      </c>
      <c r="C513" t="b">
        <v>0</v>
      </c>
      <c r="D513">
        <f>SUMIFS('Hazard Data'!F$14:F$3379,'Hazard Data'!$E$14:$E$3379,'Yearly Data'!$A513,'Hazard Data'!$B$14:$B$3379,'Yearly Data'!$B513, 'Hazard Data'!$J$14:$J$3379,'Yearly Data'!$C513)</f>
        <v>0</v>
      </c>
      <c r="E513">
        <f>SUMIFS('Hazard Data'!G$14:G$3379,'Hazard Data'!$E$14:$E$3379,'Yearly Data'!$A513,'Hazard Data'!$B$14:$B$3379,'Yearly Data'!$B513, 'Hazard Data'!$J$14:$J$3379,'Yearly Data'!$C513)</f>
        <v>0</v>
      </c>
      <c r="F513">
        <f>SUMIFS('Hazard Data'!H$14:H$3379,'Hazard Data'!$E$14:$E$3379,'Yearly Data'!$A513,'Hazard Data'!$B$14:$B$3379,'Yearly Data'!$B513, 'Hazard Data'!$J$14:$J$3379,'Yearly Data'!$C513)</f>
        <v>0</v>
      </c>
      <c r="G513">
        <f>SUMIFS('Hazard Data'!I$14:I$3379,'Hazard Data'!$E$14:$E$3379,'Yearly Data'!$A513,'Hazard Data'!$B$14:$B$3379,'Yearly Data'!$B513, 'Hazard Data'!$J$14:$J$3379,'Yearly Data'!$C513)</f>
        <v>0</v>
      </c>
    </row>
    <row r="514" spans="1:7" x14ac:dyDescent="0.2">
      <c r="A514">
        <v>2002</v>
      </c>
      <c r="B514">
        <v>5</v>
      </c>
      <c r="C514" t="b">
        <v>1</v>
      </c>
      <c r="D514">
        <f>SUMIFS('Hazard Data'!F$14:F$3379,'Hazard Data'!$E$14:$E$3379,'Yearly Data'!$A514,'Hazard Data'!$B$14:$B$3379,'Yearly Data'!$B514, 'Hazard Data'!$J$14:$J$3379,'Yearly Data'!$C514)</f>
        <v>0</v>
      </c>
      <c r="E514">
        <f>SUMIFS('Hazard Data'!G$14:G$3379,'Hazard Data'!$E$14:$E$3379,'Yearly Data'!$A514,'Hazard Data'!$B$14:$B$3379,'Yearly Data'!$B514, 'Hazard Data'!$J$14:$J$3379,'Yearly Data'!$C514)</f>
        <v>0</v>
      </c>
      <c r="F514">
        <f>SUMIFS('Hazard Data'!H$14:H$3379,'Hazard Data'!$E$14:$E$3379,'Yearly Data'!$A514,'Hazard Data'!$B$14:$B$3379,'Yearly Data'!$B514, 'Hazard Data'!$J$14:$J$3379,'Yearly Data'!$C514)</f>
        <v>0</v>
      </c>
      <c r="G514">
        <f>SUMIFS('Hazard Data'!I$14:I$3379,'Hazard Data'!$E$14:$E$3379,'Yearly Data'!$A514,'Hazard Data'!$B$14:$B$3379,'Yearly Data'!$B514, 'Hazard Data'!$J$14:$J$3379,'Yearly Data'!$C514)</f>
        <v>0</v>
      </c>
    </row>
    <row r="515" spans="1:7" x14ac:dyDescent="0.2">
      <c r="A515">
        <v>2002</v>
      </c>
      <c r="B515">
        <v>5</v>
      </c>
      <c r="C515" t="b">
        <v>0</v>
      </c>
      <c r="D515">
        <f>SUMIFS('Hazard Data'!F$14:F$3379,'Hazard Data'!$E$14:$E$3379,'Yearly Data'!$A515,'Hazard Data'!$B$14:$B$3379,'Yearly Data'!$B515, 'Hazard Data'!$J$14:$J$3379,'Yearly Data'!$C515)</f>
        <v>0</v>
      </c>
      <c r="E515">
        <f>SUMIFS('Hazard Data'!G$14:G$3379,'Hazard Data'!$E$14:$E$3379,'Yearly Data'!$A515,'Hazard Data'!$B$14:$B$3379,'Yearly Data'!$B515, 'Hazard Data'!$J$14:$J$3379,'Yearly Data'!$C515)</f>
        <v>0</v>
      </c>
      <c r="F515">
        <f>SUMIFS('Hazard Data'!H$14:H$3379,'Hazard Data'!$E$14:$E$3379,'Yearly Data'!$A515,'Hazard Data'!$B$14:$B$3379,'Yearly Data'!$B515, 'Hazard Data'!$J$14:$J$3379,'Yearly Data'!$C515)</f>
        <v>0</v>
      </c>
      <c r="G515">
        <f>SUMIFS('Hazard Data'!I$14:I$3379,'Hazard Data'!$E$14:$E$3379,'Yearly Data'!$A515,'Hazard Data'!$B$14:$B$3379,'Yearly Data'!$B515, 'Hazard Data'!$J$14:$J$3379,'Yearly Data'!$C515)</f>
        <v>0</v>
      </c>
    </row>
    <row r="516" spans="1:7" x14ac:dyDescent="0.2">
      <c r="A516">
        <v>2002</v>
      </c>
      <c r="B516">
        <v>6</v>
      </c>
      <c r="C516" t="b">
        <v>1</v>
      </c>
      <c r="D516">
        <f>SUMIFS('Hazard Data'!F$14:F$3379,'Hazard Data'!$E$14:$E$3379,'Yearly Data'!$A516,'Hazard Data'!$B$14:$B$3379,'Yearly Data'!$B516, 'Hazard Data'!$J$14:$J$3379,'Yearly Data'!$C516)</f>
        <v>0</v>
      </c>
      <c r="E516">
        <f>SUMIFS('Hazard Data'!G$14:G$3379,'Hazard Data'!$E$14:$E$3379,'Yearly Data'!$A516,'Hazard Data'!$B$14:$B$3379,'Yearly Data'!$B516, 'Hazard Data'!$J$14:$J$3379,'Yearly Data'!$C516)</f>
        <v>0</v>
      </c>
      <c r="F516">
        <f>SUMIFS('Hazard Data'!H$14:H$3379,'Hazard Data'!$E$14:$E$3379,'Yearly Data'!$A516,'Hazard Data'!$B$14:$B$3379,'Yearly Data'!$B516, 'Hazard Data'!$J$14:$J$3379,'Yearly Data'!$C516)</f>
        <v>0</v>
      </c>
      <c r="G516">
        <f>SUMIFS('Hazard Data'!I$14:I$3379,'Hazard Data'!$E$14:$E$3379,'Yearly Data'!$A516,'Hazard Data'!$B$14:$B$3379,'Yearly Data'!$B516, 'Hazard Data'!$J$14:$J$3379,'Yearly Data'!$C516)</f>
        <v>0</v>
      </c>
    </row>
    <row r="517" spans="1:7" x14ac:dyDescent="0.2">
      <c r="A517">
        <v>2002</v>
      </c>
      <c r="B517">
        <v>6</v>
      </c>
      <c r="C517" t="b">
        <v>0</v>
      </c>
      <c r="D517">
        <f>SUMIFS('Hazard Data'!F$14:F$3379,'Hazard Data'!$E$14:$E$3379,'Yearly Data'!$A517,'Hazard Data'!$B$14:$B$3379,'Yearly Data'!$B517, 'Hazard Data'!$J$14:$J$3379,'Yearly Data'!$C517)</f>
        <v>0</v>
      </c>
      <c r="E517">
        <f>SUMIFS('Hazard Data'!G$14:G$3379,'Hazard Data'!$E$14:$E$3379,'Yearly Data'!$A517,'Hazard Data'!$B$14:$B$3379,'Yearly Data'!$B517, 'Hazard Data'!$J$14:$J$3379,'Yearly Data'!$C517)</f>
        <v>0</v>
      </c>
      <c r="F517">
        <f>SUMIFS('Hazard Data'!H$14:H$3379,'Hazard Data'!$E$14:$E$3379,'Yearly Data'!$A517,'Hazard Data'!$B$14:$B$3379,'Yearly Data'!$B517, 'Hazard Data'!$J$14:$J$3379,'Yearly Data'!$C517)</f>
        <v>0</v>
      </c>
      <c r="G517">
        <f>SUMIFS('Hazard Data'!I$14:I$3379,'Hazard Data'!$E$14:$E$3379,'Yearly Data'!$A517,'Hazard Data'!$B$14:$B$3379,'Yearly Data'!$B517, 'Hazard Data'!$J$14:$J$3379,'Yearly Data'!$C517)</f>
        <v>0</v>
      </c>
    </row>
    <row r="518" spans="1:7" x14ac:dyDescent="0.2">
      <c r="A518">
        <v>2003</v>
      </c>
      <c r="B518">
        <v>1</v>
      </c>
      <c r="C518" t="b">
        <v>1</v>
      </c>
      <c r="D518">
        <f>SUMIFS('Hazard Data'!F$14:F$3379,'Hazard Data'!$E$14:$E$3379,'Yearly Data'!$A518,'Hazard Data'!$B$14:$B$3379,'Yearly Data'!$B518, 'Hazard Data'!$J$14:$J$3379,'Yearly Data'!$C518)</f>
        <v>9</v>
      </c>
      <c r="E518">
        <f>SUMIFS('Hazard Data'!G$14:G$3379,'Hazard Data'!$E$14:$E$3379,'Yearly Data'!$A518,'Hazard Data'!$B$14:$B$3379,'Yearly Data'!$B518, 'Hazard Data'!$J$14:$J$3379,'Yearly Data'!$C518)</f>
        <v>0</v>
      </c>
      <c r="F518">
        <f>SUMIFS('Hazard Data'!H$14:H$3379,'Hazard Data'!$E$14:$E$3379,'Yearly Data'!$A518,'Hazard Data'!$B$14:$B$3379,'Yearly Data'!$B518, 'Hazard Data'!$J$14:$J$3379,'Yearly Data'!$C518)</f>
        <v>0</v>
      </c>
      <c r="G518">
        <f>SUMIFS('Hazard Data'!I$14:I$3379,'Hazard Data'!$E$14:$E$3379,'Yearly Data'!$A518,'Hazard Data'!$B$14:$B$3379,'Yearly Data'!$B518, 'Hazard Data'!$J$14:$J$3379,'Yearly Data'!$C518)</f>
        <v>21442076</v>
      </c>
    </row>
    <row r="519" spans="1:7" x14ac:dyDescent="0.2">
      <c r="A519">
        <v>2003</v>
      </c>
      <c r="B519">
        <v>1</v>
      </c>
      <c r="C519" t="b">
        <v>0</v>
      </c>
      <c r="D519">
        <f>SUMIFS('Hazard Data'!F$14:F$3379,'Hazard Data'!$E$14:$E$3379,'Yearly Data'!$A519,'Hazard Data'!$B$14:$B$3379,'Yearly Data'!$B519, 'Hazard Data'!$J$14:$J$3379,'Yearly Data'!$C519)</f>
        <v>4</v>
      </c>
      <c r="E519">
        <f>SUMIFS('Hazard Data'!G$14:G$3379,'Hazard Data'!$E$14:$E$3379,'Yearly Data'!$A519,'Hazard Data'!$B$14:$B$3379,'Yearly Data'!$B519, 'Hazard Data'!$J$14:$J$3379,'Yearly Data'!$C519)</f>
        <v>0</v>
      </c>
      <c r="F519">
        <f>SUMIFS('Hazard Data'!H$14:H$3379,'Hazard Data'!$E$14:$E$3379,'Yearly Data'!$A519,'Hazard Data'!$B$14:$B$3379,'Yearly Data'!$B519, 'Hazard Data'!$J$14:$J$3379,'Yearly Data'!$C519)</f>
        <v>34</v>
      </c>
      <c r="G519">
        <f>SUMIFS('Hazard Data'!I$14:I$3379,'Hazard Data'!$E$14:$E$3379,'Yearly Data'!$A519,'Hazard Data'!$B$14:$B$3379,'Yearly Data'!$B519, 'Hazard Data'!$J$14:$J$3379,'Yearly Data'!$C519)</f>
        <v>2416236</v>
      </c>
    </row>
    <row r="520" spans="1:7" x14ac:dyDescent="0.2">
      <c r="A520">
        <v>2003</v>
      </c>
      <c r="B520">
        <v>2</v>
      </c>
      <c r="C520" t="b">
        <v>1</v>
      </c>
      <c r="D520">
        <f>SUMIFS('Hazard Data'!F$14:F$3379,'Hazard Data'!$E$14:$E$3379,'Yearly Data'!$A520,'Hazard Data'!$B$14:$B$3379,'Yearly Data'!$B520, 'Hazard Data'!$J$14:$J$3379,'Yearly Data'!$C520)</f>
        <v>3</v>
      </c>
      <c r="E520">
        <f>SUMIFS('Hazard Data'!G$14:G$3379,'Hazard Data'!$E$14:$E$3379,'Yearly Data'!$A520,'Hazard Data'!$B$14:$B$3379,'Yearly Data'!$B520, 'Hazard Data'!$J$14:$J$3379,'Yearly Data'!$C520)</f>
        <v>0</v>
      </c>
      <c r="F520">
        <f>SUMIFS('Hazard Data'!H$14:H$3379,'Hazard Data'!$E$14:$E$3379,'Yearly Data'!$A520,'Hazard Data'!$B$14:$B$3379,'Yearly Data'!$B520, 'Hazard Data'!$J$14:$J$3379,'Yearly Data'!$C520)</f>
        <v>0</v>
      </c>
      <c r="G520">
        <f>SUMIFS('Hazard Data'!I$14:I$3379,'Hazard Data'!$E$14:$E$3379,'Yearly Data'!$A520,'Hazard Data'!$B$14:$B$3379,'Yearly Data'!$B520, 'Hazard Data'!$J$14:$J$3379,'Yearly Data'!$C520)</f>
        <v>1933617</v>
      </c>
    </row>
    <row r="521" spans="1:7" x14ac:dyDescent="0.2">
      <c r="A521">
        <v>2003</v>
      </c>
      <c r="B521">
        <v>2</v>
      </c>
      <c r="C521" t="b">
        <v>0</v>
      </c>
      <c r="D521">
        <f>SUMIFS('Hazard Data'!F$14:F$3379,'Hazard Data'!$E$14:$E$3379,'Yearly Data'!$A521,'Hazard Data'!$B$14:$B$3379,'Yearly Data'!$B521, 'Hazard Data'!$J$14:$J$3379,'Yearly Data'!$C521)</f>
        <v>0</v>
      </c>
      <c r="E521">
        <f>SUMIFS('Hazard Data'!G$14:G$3379,'Hazard Data'!$E$14:$E$3379,'Yearly Data'!$A521,'Hazard Data'!$B$14:$B$3379,'Yearly Data'!$B521, 'Hazard Data'!$J$14:$J$3379,'Yearly Data'!$C521)</f>
        <v>0</v>
      </c>
      <c r="F521">
        <f>SUMIFS('Hazard Data'!H$14:H$3379,'Hazard Data'!$E$14:$E$3379,'Yearly Data'!$A521,'Hazard Data'!$B$14:$B$3379,'Yearly Data'!$B521, 'Hazard Data'!$J$14:$J$3379,'Yearly Data'!$C521)</f>
        <v>0</v>
      </c>
      <c r="G521">
        <f>SUMIFS('Hazard Data'!I$14:I$3379,'Hazard Data'!$E$14:$E$3379,'Yearly Data'!$A521,'Hazard Data'!$B$14:$B$3379,'Yearly Data'!$B521, 'Hazard Data'!$J$14:$J$3379,'Yearly Data'!$C521)</f>
        <v>0</v>
      </c>
    </row>
    <row r="522" spans="1:7" x14ac:dyDescent="0.2">
      <c r="A522">
        <v>2003</v>
      </c>
      <c r="B522">
        <v>3</v>
      </c>
      <c r="C522" t="b">
        <v>1</v>
      </c>
      <c r="D522">
        <f>SUMIFS('Hazard Data'!F$14:F$3379,'Hazard Data'!$E$14:$E$3379,'Yearly Data'!$A522,'Hazard Data'!$B$14:$B$3379,'Yearly Data'!$B522, 'Hazard Data'!$J$14:$J$3379,'Yearly Data'!$C522)</f>
        <v>1</v>
      </c>
      <c r="E522">
        <f>SUMIFS('Hazard Data'!G$14:G$3379,'Hazard Data'!$E$14:$E$3379,'Yearly Data'!$A522,'Hazard Data'!$B$14:$B$3379,'Yearly Data'!$B522, 'Hazard Data'!$J$14:$J$3379,'Yearly Data'!$C522)</f>
        <v>0</v>
      </c>
      <c r="F522">
        <f>SUMIFS('Hazard Data'!H$14:H$3379,'Hazard Data'!$E$14:$E$3379,'Yearly Data'!$A522,'Hazard Data'!$B$14:$B$3379,'Yearly Data'!$B522, 'Hazard Data'!$J$14:$J$3379,'Yearly Data'!$C522)</f>
        <v>0</v>
      </c>
      <c r="G522">
        <f>SUMIFS('Hazard Data'!I$14:I$3379,'Hazard Data'!$E$14:$E$3379,'Yearly Data'!$A522,'Hazard Data'!$B$14:$B$3379,'Yearly Data'!$B522, 'Hazard Data'!$J$14:$J$3379,'Yearly Data'!$C522)</f>
        <v>474989</v>
      </c>
    </row>
    <row r="523" spans="1:7" x14ac:dyDescent="0.2">
      <c r="A523">
        <v>2003</v>
      </c>
      <c r="B523">
        <v>3</v>
      </c>
      <c r="C523" t="b">
        <v>0</v>
      </c>
      <c r="D523">
        <f>SUMIFS('Hazard Data'!F$14:F$3379,'Hazard Data'!$E$14:$E$3379,'Yearly Data'!$A523,'Hazard Data'!$B$14:$B$3379,'Yearly Data'!$B523, 'Hazard Data'!$J$14:$J$3379,'Yearly Data'!$C523)</f>
        <v>3</v>
      </c>
      <c r="E523">
        <f>SUMIFS('Hazard Data'!G$14:G$3379,'Hazard Data'!$E$14:$E$3379,'Yearly Data'!$A523,'Hazard Data'!$B$14:$B$3379,'Yearly Data'!$B523, 'Hazard Data'!$J$14:$J$3379,'Yearly Data'!$C523)</f>
        <v>0</v>
      </c>
      <c r="F523">
        <f>SUMIFS('Hazard Data'!H$14:H$3379,'Hazard Data'!$E$14:$E$3379,'Yearly Data'!$A523,'Hazard Data'!$B$14:$B$3379,'Yearly Data'!$B523, 'Hazard Data'!$J$14:$J$3379,'Yearly Data'!$C523)</f>
        <v>0</v>
      </c>
      <c r="G523">
        <f>SUMIFS('Hazard Data'!I$14:I$3379,'Hazard Data'!$E$14:$E$3379,'Yearly Data'!$A523,'Hazard Data'!$B$14:$B$3379,'Yearly Data'!$B523, 'Hazard Data'!$J$14:$J$3379,'Yearly Data'!$C523)</f>
        <v>4421676</v>
      </c>
    </row>
    <row r="524" spans="1:7" x14ac:dyDescent="0.2">
      <c r="A524">
        <v>2003</v>
      </c>
      <c r="B524">
        <v>4</v>
      </c>
      <c r="C524" t="b">
        <v>1</v>
      </c>
      <c r="D524">
        <f>SUMIFS('Hazard Data'!F$14:F$3379,'Hazard Data'!$E$14:$E$3379,'Yearly Data'!$A524,'Hazard Data'!$B$14:$B$3379,'Yearly Data'!$B524, 'Hazard Data'!$J$14:$J$3379,'Yearly Data'!$C524)</f>
        <v>0</v>
      </c>
      <c r="E524">
        <f>SUMIFS('Hazard Data'!G$14:G$3379,'Hazard Data'!$E$14:$E$3379,'Yearly Data'!$A524,'Hazard Data'!$B$14:$B$3379,'Yearly Data'!$B524, 'Hazard Data'!$J$14:$J$3379,'Yearly Data'!$C524)</f>
        <v>0</v>
      </c>
      <c r="F524">
        <f>SUMIFS('Hazard Data'!H$14:H$3379,'Hazard Data'!$E$14:$E$3379,'Yearly Data'!$A524,'Hazard Data'!$B$14:$B$3379,'Yearly Data'!$B524, 'Hazard Data'!$J$14:$J$3379,'Yearly Data'!$C524)</f>
        <v>0</v>
      </c>
      <c r="G524">
        <f>SUMIFS('Hazard Data'!I$14:I$3379,'Hazard Data'!$E$14:$E$3379,'Yearly Data'!$A524,'Hazard Data'!$B$14:$B$3379,'Yearly Data'!$B524, 'Hazard Data'!$J$14:$J$3379,'Yearly Data'!$C524)</f>
        <v>0</v>
      </c>
    </row>
    <row r="525" spans="1:7" x14ac:dyDescent="0.2">
      <c r="A525">
        <v>2003</v>
      </c>
      <c r="B525">
        <v>4</v>
      </c>
      <c r="C525" t="b">
        <v>0</v>
      </c>
      <c r="D525">
        <f>SUMIFS('Hazard Data'!F$14:F$3379,'Hazard Data'!$E$14:$E$3379,'Yearly Data'!$A525,'Hazard Data'!$B$14:$B$3379,'Yearly Data'!$B525, 'Hazard Data'!$J$14:$J$3379,'Yearly Data'!$C525)</f>
        <v>1</v>
      </c>
      <c r="E525">
        <f>SUMIFS('Hazard Data'!G$14:G$3379,'Hazard Data'!$E$14:$E$3379,'Yearly Data'!$A525,'Hazard Data'!$B$14:$B$3379,'Yearly Data'!$B525, 'Hazard Data'!$J$14:$J$3379,'Yearly Data'!$C525)</f>
        <v>0</v>
      </c>
      <c r="F525">
        <f>SUMIFS('Hazard Data'!H$14:H$3379,'Hazard Data'!$E$14:$E$3379,'Yearly Data'!$A525,'Hazard Data'!$B$14:$B$3379,'Yearly Data'!$B525, 'Hazard Data'!$J$14:$J$3379,'Yearly Data'!$C525)</f>
        <v>11</v>
      </c>
      <c r="G525">
        <f>SUMIFS('Hazard Data'!I$14:I$3379,'Hazard Data'!$E$14:$E$3379,'Yearly Data'!$A525,'Hazard Data'!$B$14:$B$3379,'Yearly Data'!$B525, 'Hazard Data'!$J$14:$J$3379,'Yearly Data'!$C525)</f>
        <v>0</v>
      </c>
    </row>
    <row r="526" spans="1:7" x14ac:dyDescent="0.2">
      <c r="A526">
        <v>2003</v>
      </c>
      <c r="B526">
        <v>5</v>
      </c>
      <c r="C526" t="b">
        <v>1</v>
      </c>
      <c r="D526">
        <f>SUMIFS('Hazard Data'!F$14:F$3379,'Hazard Data'!$E$14:$E$3379,'Yearly Data'!$A526,'Hazard Data'!$B$14:$B$3379,'Yearly Data'!$B526, 'Hazard Data'!$J$14:$J$3379,'Yearly Data'!$C526)</f>
        <v>0</v>
      </c>
      <c r="E526">
        <f>SUMIFS('Hazard Data'!G$14:G$3379,'Hazard Data'!$E$14:$E$3379,'Yearly Data'!$A526,'Hazard Data'!$B$14:$B$3379,'Yearly Data'!$B526, 'Hazard Data'!$J$14:$J$3379,'Yearly Data'!$C526)</f>
        <v>0</v>
      </c>
      <c r="F526">
        <f>SUMIFS('Hazard Data'!H$14:H$3379,'Hazard Data'!$E$14:$E$3379,'Yearly Data'!$A526,'Hazard Data'!$B$14:$B$3379,'Yearly Data'!$B526, 'Hazard Data'!$J$14:$J$3379,'Yearly Data'!$C526)</f>
        <v>0</v>
      </c>
      <c r="G526">
        <f>SUMIFS('Hazard Data'!I$14:I$3379,'Hazard Data'!$E$14:$E$3379,'Yearly Data'!$A526,'Hazard Data'!$B$14:$B$3379,'Yearly Data'!$B526, 'Hazard Data'!$J$14:$J$3379,'Yearly Data'!$C526)</f>
        <v>0</v>
      </c>
    </row>
    <row r="527" spans="1:7" x14ac:dyDescent="0.2">
      <c r="A527">
        <v>2003</v>
      </c>
      <c r="B527">
        <v>5</v>
      </c>
      <c r="C527" t="b">
        <v>0</v>
      </c>
      <c r="D527">
        <f>SUMIFS('Hazard Data'!F$14:F$3379,'Hazard Data'!$E$14:$E$3379,'Yearly Data'!$A527,'Hazard Data'!$B$14:$B$3379,'Yearly Data'!$B527, 'Hazard Data'!$J$14:$J$3379,'Yearly Data'!$C527)</f>
        <v>0</v>
      </c>
      <c r="E527">
        <f>SUMIFS('Hazard Data'!G$14:G$3379,'Hazard Data'!$E$14:$E$3379,'Yearly Data'!$A527,'Hazard Data'!$B$14:$B$3379,'Yearly Data'!$B527, 'Hazard Data'!$J$14:$J$3379,'Yearly Data'!$C527)</f>
        <v>0</v>
      </c>
      <c r="F527">
        <f>SUMIFS('Hazard Data'!H$14:H$3379,'Hazard Data'!$E$14:$E$3379,'Yearly Data'!$A527,'Hazard Data'!$B$14:$B$3379,'Yearly Data'!$B527, 'Hazard Data'!$J$14:$J$3379,'Yearly Data'!$C527)</f>
        <v>0</v>
      </c>
      <c r="G527">
        <f>SUMIFS('Hazard Data'!I$14:I$3379,'Hazard Data'!$E$14:$E$3379,'Yearly Data'!$A527,'Hazard Data'!$B$14:$B$3379,'Yearly Data'!$B527, 'Hazard Data'!$J$14:$J$3379,'Yearly Data'!$C527)</f>
        <v>0</v>
      </c>
    </row>
    <row r="528" spans="1:7" x14ac:dyDescent="0.2">
      <c r="A528">
        <v>2003</v>
      </c>
      <c r="B528">
        <v>6</v>
      </c>
      <c r="C528" t="b">
        <v>1</v>
      </c>
      <c r="D528">
        <f>SUMIFS('Hazard Data'!F$14:F$3379,'Hazard Data'!$E$14:$E$3379,'Yearly Data'!$A528,'Hazard Data'!$B$14:$B$3379,'Yearly Data'!$B528, 'Hazard Data'!$J$14:$J$3379,'Yearly Data'!$C528)</f>
        <v>0</v>
      </c>
      <c r="E528">
        <f>SUMIFS('Hazard Data'!G$14:G$3379,'Hazard Data'!$E$14:$E$3379,'Yearly Data'!$A528,'Hazard Data'!$B$14:$B$3379,'Yearly Data'!$B528, 'Hazard Data'!$J$14:$J$3379,'Yearly Data'!$C528)</f>
        <v>0</v>
      </c>
      <c r="F528">
        <f>SUMIFS('Hazard Data'!H$14:H$3379,'Hazard Data'!$E$14:$E$3379,'Yearly Data'!$A528,'Hazard Data'!$B$14:$B$3379,'Yearly Data'!$B528, 'Hazard Data'!$J$14:$J$3379,'Yearly Data'!$C528)</f>
        <v>0</v>
      </c>
      <c r="G528">
        <f>SUMIFS('Hazard Data'!I$14:I$3379,'Hazard Data'!$E$14:$E$3379,'Yearly Data'!$A528,'Hazard Data'!$B$14:$B$3379,'Yearly Data'!$B528, 'Hazard Data'!$J$14:$J$3379,'Yearly Data'!$C528)</f>
        <v>0</v>
      </c>
    </row>
    <row r="529" spans="1:7" x14ac:dyDescent="0.2">
      <c r="A529">
        <v>2003</v>
      </c>
      <c r="B529">
        <v>6</v>
      </c>
      <c r="C529" t="b">
        <v>0</v>
      </c>
      <c r="D529">
        <f>SUMIFS('Hazard Data'!F$14:F$3379,'Hazard Data'!$E$14:$E$3379,'Yearly Data'!$A529,'Hazard Data'!$B$14:$B$3379,'Yearly Data'!$B529, 'Hazard Data'!$J$14:$J$3379,'Yearly Data'!$C529)</f>
        <v>0</v>
      </c>
      <c r="E529">
        <f>SUMIFS('Hazard Data'!G$14:G$3379,'Hazard Data'!$E$14:$E$3379,'Yearly Data'!$A529,'Hazard Data'!$B$14:$B$3379,'Yearly Data'!$B529, 'Hazard Data'!$J$14:$J$3379,'Yearly Data'!$C529)</f>
        <v>0</v>
      </c>
      <c r="F529">
        <f>SUMIFS('Hazard Data'!H$14:H$3379,'Hazard Data'!$E$14:$E$3379,'Yearly Data'!$A529,'Hazard Data'!$B$14:$B$3379,'Yearly Data'!$B529, 'Hazard Data'!$J$14:$J$3379,'Yearly Data'!$C529)</f>
        <v>0</v>
      </c>
      <c r="G529">
        <f>SUMIFS('Hazard Data'!I$14:I$3379,'Hazard Data'!$E$14:$E$3379,'Yearly Data'!$A529,'Hazard Data'!$B$14:$B$3379,'Yearly Data'!$B529, 'Hazard Data'!$J$14:$J$3379,'Yearly Data'!$C529)</f>
        <v>0</v>
      </c>
    </row>
    <row r="530" spans="1:7" x14ac:dyDescent="0.2">
      <c r="A530">
        <v>2004</v>
      </c>
      <c r="B530">
        <v>1</v>
      </c>
      <c r="C530" t="b">
        <v>1</v>
      </c>
      <c r="D530">
        <f>SUMIFS('Hazard Data'!F$14:F$3379,'Hazard Data'!$E$14:$E$3379,'Yearly Data'!$A530,'Hazard Data'!$B$14:$B$3379,'Yearly Data'!$B530, 'Hazard Data'!$J$14:$J$3379,'Yearly Data'!$C530)</f>
        <v>8</v>
      </c>
      <c r="E530">
        <f>SUMIFS('Hazard Data'!G$14:G$3379,'Hazard Data'!$E$14:$E$3379,'Yearly Data'!$A530,'Hazard Data'!$B$14:$B$3379,'Yearly Data'!$B530, 'Hazard Data'!$J$14:$J$3379,'Yearly Data'!$C530)</f>
        <v>0</v>
      </c>
      <c r="F530">
        <f>SUMIFS('Hazard Data'!H$14:H$3379,'Hazard Data'!$E$14:$E$3379,'Yearly Data'!$A530,'Hazard Data'!$B$14:$B$3379,'Yearly Data'!$B530, 'Hazard Data'!$J$14:$J$3379,'Yearly Data'!$C530)</f>
        <v>0</v>
      </c>
      <c r="G530">
        <f>SUMIFS('Hazard Data'!I$14:I$3379,'Hazard Data'!$E$14:$E$3379,'Yearly Data'!$A530,'Hazard Data'!$B$14:$B$3379,'Yearly Data'!$B530, 'Hazard Data'!$J$14:$J$3379,'Yearly Data'!$C530)</f>
        <v>59626799</v>
      </c>
    </row>
    <row r="531" spans="1:7" x14ac:dyDescent="0.2">
      <c r="A531">
        <v>2004</v>
      </c>
      <c r="B531">
        <v>1</v>
      </c>
      <c r="C531" t="b">
        <v>0</v>
      </c>
      <c r="D531">
        <f>SUMIFS('Hazard Data'!F$14:F$3379,'Hazard Data'!$E$14:$E$3379,'Yearly Data'!$A531,'Hazard Data'!$B$14:$B$3379,'Yearly Data'!$B531, 'Hazard Data'!$J$14:$J$3379,'Yearly Data'!$C531)</f>
        <v>10</v>
      </c>
      <c r="E531">
        <f>SUMIFS('Hazard Data'!G$14:G$3379,'Hazard Data'!$E$14:$E$3379,'Yearly Data'!$A531,'Hazard Data'!$B$14:$B$3379,'Yearly Data'!$B531, 'Hazard Data'!$J$14:$J$3379,'Yearly Data'!$C531)</f>
        <v>0</v>
      </c>
      <c r="F531">
        <f>SUMIFS('Hazard Data'!H$14:H$3379,'Hazard Data'!$E$14:$E$3379,'Yearly Data'!$A531,'Hazard Data'!$B$14:$B$3379,'Yearly Data'!$B531, 'Hazard Data'!$J$14:$J$3379,'Yearly Data'!$C531)</f>
        <v>0</v>
      </c>
      <c r="G531">
        <f>SUMIFS('Hazard Data'!I$14:I$3379,'Hazard Data'!$E$14:$E$3379,'Yearly Data'!$A531,'Hazard Data'!$B$14:$B$3379,'Yearly Data'!$B531, 'Hazard Data'!$J$14:$J$3379,'Yearly Data'!$C531)</f>
        <v>603414</v>
      </c>
    </row>
    <row r="532" spans="1:7" x14ac:dyDescent="0.2">
      <c r="A532">
        <v>2004</v>
      </c>
      <c r="B532">
        <v>2</v>
      </c>
      <c r="C532" t="b">
        <v>1</v>
      </c>
      <c r="D532">
        <f>SUMIFS('Hazard Data'!F$14:F$3379,'Hazard Data'!$E$14:$E$3379,'Yearly Data'!$A532,'Hazard Data'!$B$14:$B$3379,'Yearly Data'!$B532, 'Hazard Data'!$J$14:$J$3379,'Yearly Data'!$C532)</f>
        <v>5</v>
      </c>
      <c r="E532">
        <f>SUMIFS('Hazard Data'!G$14:G$3379,'Hazard Data'!$E$14:$E$3379,'Yearly Data'!$A532,'Hazard Data'!$B$14:$B$3379,'Yearly Data'!$B532, 'Hazard Data'!$J$14:$J$3379,'Yearly Data'!$C532)</f>
        <v>0</v>
      </c>
      <c r="F532">
        <f>SUMIFS('Hazard Data'!H$14:H$3379,'Hazard Data'!$E$14:$E$3379,'Yearly Data'!$A532,'Hazard Data'!$B$14:$B$3379,'Yearly Data'!$B532, 'Hazard Data'!$J$14:$J$3379,'Yearly Data'!$C532)</f>
        <v>38</v>
      </c>
      <c r="G532">
        <f>SUMIFS('Hazard Data'!I$14:I$3379,'Hazard Data'!$E$14:$E$3379,'Yearly Data'!$A532,'Hazard Data'!$B$14:$B$3379,'Yearly Data'!$B532, 'Hazard Data'!$J$14:$J$3379,'Yearly Data'!$C532)</f>
        <v>71673698</v>
      </c>
    </row>
    <row r="533" spans="1:7" x14ac:dyDescent="0.2">
      <c r="A533">
        <v>2004</v>
      </c>
      <c r="B533">
        <v>2</v>
      </c>
      <c r="C533" t="b">
        <v>0</v>
      </c>
      <c r="D533">
        <f>SUMIFS('Hazard Data'!F$14:F$3379,'Hazard Data'!$E$14:$E$3379,'Yearly Data'!$A533,'Hazard Data'!$B$14:$B$3379,'Yearly Data'!$B533, 'Hazard Data'!$J$14:$J$3379,'Yearly Data'!$C533)</f>
        <v>4</v>
      </c>
      <c r="E533">
        <f>SUMIFS('Hazard Data'!G$14:G$3379,'Hazard Data'!$E$14:$E$3379,'Yearly Data'!$A533,'Hazard Data'!$B$14:$B$3379,'Yearly Data'!$B533, 'Hazard Data'!$J$14:$J$3379,'Yearly Data'!$C533)</f>
        <v>23</v>
      </c>
      <c r="F533">
        <f>SUMIFS('Hazard Data'!H$14:H$3379,'Hazard Data'!$E$14:$E$3379,'Yearly Data'!$A533,'Hazard Data'!$B$14:$B$3379,'Yearly Data'!$B533, 'Hazard Data'!$J$14:$J$3379,'Yearly Data'!$C533)</f>
        <v>0</v>
      </c>
      <c r="G533">
        <f>SUMIFS('Hazard Data'!I$14:I$3379,'Hazard Data'!$E$14:$E$3379,'Yearly Data'!$A533,'Hazard Data'!$B$14:$B$3379,'Yearly Data'!$B533, 'Hazard Data'!$J$14:$J$3379,'Yearly Data'!$C533)</f>
        <v>52816025</v>
      </c>
    </row>
    <row r="534" spans="1:7" x14ac:dyDescent="0.2">
      <c r="A534">
        <v>2004</v>
      </c>
      <c r="B534">
        <v>3</v>
      </c>
      <c r="C534" t="b">
        <v>1</v>
      </c>
      <c r="D534">
        <f>SUMIFS('Hazard Data'!F$14:F$3379,'Hazard Data'!$E$14:$E$3379,'Yearly Data'!$A534,'Hazard Data'!$B$14:$B$3379,'Yearly Data'!$B534, 'Hazard Data'!$J$14:$J$3379,'Yearly Data'!$C534)</f>
        <v>4</v>
      </c>
      <c r="E534">
        <f>SUMIFS('Hazard Data'!G$14:G$3379,'Hazard Data'!$E$14:$E$3379,'Yearly Data'!$A534,'Hazard Data'!$B$14:$B$3379,'Yearly Data'!$B534, 'Hazard Data'!$J$14:$J$3379,'Yearly Data'!$C534)</f>
        <v>0</v>
      </c>
      <c r="F534">
        <f>SUMIFS('Hazard Data'!H$14:H$3379,'Hazard Data'!$E$14:$E$3379,'Yearly Data'!$A534,'Hazard Data'!$B$14:$B$3379,'Yearly Data'!$B534, 'Hazard Data'!$J$14:$J$3379,'Yearly Data'!$C534)</f>
        <v>69</v>
      </c>
      <c r="G534">
        <f>SUMIFS('Hazard Data'!I$14:I$3379,'Hazard Data'!$E$14:$E$3379,'Yearly Data'!$A534,'Hazard Data'!$B$14:$B$3379,'Yearly Data'!$B534, 'Hazard Data'!$J$14:$J$3379,'Yearly Data'!$C534)</f>
        <v>11153985</v>
      </c>
    </row>
    <row r="535" spans="1:7" x14ac:dyDescent="0.2">
      <c r="A535">
        <v>2004</v>
      </c>
      <c r="B535">
        <v>3</v>
      </c>
      <c r="C535" t="b">
        <v>0</v>
      </c>
      <c r="D535">
        <f>SUMIFS('Hazard Data'!F$14:F$3379,'Hazard Data'!$E$14:$E$3379,'Yearly Data'!$A535,'Hazard Data'!$B$14:$B$3379,'Yearly Data'!$B535, 'Hazard Data'!$J$14:$J$3379,'Yearly Data'!$C535)</f>
        <v>0</v>
      </c>
      <c r="E535">
        <f>SUMIFS('Hazard Data'!G$14:G$3379,'Hazard Data'!$E$14:$E$3379,'Yearly Data'!$A535,'Hazard Data'!$B$14:$B$3379,'Yearly Data'!$B535, 'Hazard Data'!$J$14:$J$3379,'Yearly Data'!$C535)</f>
        <v>0</v>
      </c>
      <c r="F535">
        <f>SUMIFS('Hazard Data'!H$14:H$3379,'Hazard Data'!$E$14:$E$3379,'Yearly Data'!$A535,'Hazard Data'!$B$14:$B$3379,'Yearly Data'!$B535, 'Hazard Data'!$J$14:$J$3379,'Yearly Data'!$C535)</f>
        <v>0</v>
      </c>
      <c r="G535">
        <f>SUMIFS('Hazard Data'!I$14:I$3379,'Hazard Data'!$E$14:$E$3379,'Yearly Data'!$A535,'Hazard Data'!$B$14:$B$3379,'Yearly Data'!$B535, 'Hazard Data'!$J$14:$J$3379,'Yearly Data'!$C535)</f>
        <v>0</v>
      </c>
    </row>
    <row r="536" spans="1:7" x14ac:dyDescent="0.2">
      <c r="A536">
        <v>2004</v>
      </c>
      <c r="B536">
        <v>4</v>
      </c>
      <c r="C536" t="b">
        <v>1</v>
      </c>
      <c r="D536">
        <f>SUMIFS('Hazard Data'!F$14:F$3379,'Hazard Data'!$E$14:$E$3379,'Yearly Data'!$A536,'Hazard Data'!$B$14:$B$3379,'Yearly Data'!$B536, 'Hazard Data'!$J$14:$J$3379,'Yearly Data'!$C536)</f>
        <v>1</v>
      </c>
      <c r="E536">
        <f>SUMIFS('Hazard Data'!G$14:G$3379,'Hazard Data'!$E$14:$E$3379,'Yearly Data'!$A536,'Hazard Data'!$B$14:$B$3379,'Yearly Data'!$B536, 'Hazard Data'!$J$14:$J$3379,'Yearly Data'!$C536)</f>
        <v>0</v>
      </c>
      <c r="F536">
        <f>SUMIFS('Hazard Data'!H$14:H$3379,'Hazard Data'!$E$14:$E$3379,'Yearly Data'!$A536,'Hazard Data'!$B$14:$B$3379,'Yearly Data'!$B536, 'Hazard Data'!$J$14:$J$3379,'Yearly Data'!$C536)</f>
        <v>11</v>
      </c>
      <c r="G536">
        <f>SUMIFS('Hazard Data'!I$14:I$3379,'Hazard Data'!$E$14:$E$3379,'Yearly Data'!$A536,'Hazard Data'!$B$14:$B$3379,'Yearly Data'!$B536, 'Hazard Data'!$J$14:$J$3379,'Yearly Data'!$C536)</f>
        <v>0</v>
      </c>
    </row>
    <row r="537" spans="1:7" x14ac:dyDescent="0.2">
      <c r="A537">
        <v>2004</v>
      </c>
      <c r="B537">
        <v>4</v>
      </c>
      <c r="C537" t="b">
        <v>0</v>
      </c>
      <c r="D537">
        <f>SUMIFS('Hazard Data'!F$14:F$3379,'Hazard Data'!$E$14:$E$3379,'Yearly Data'!$A537,'Hazard Data'!$B$14:$B$3379,'Yearly Data'!$B537, 'Hazard Data'!$J$14:$J$3379,'Yearly Data'!$C537)</f>
        <v>1</v>
      </c>
      <c r="E537">
        <f>SUMIFS('Hazard Data'!G$14:G$3379,'Hazard Data'!$E$14:$E$3379,'Yearly Data'!$A537,'Hazard Data'!$B$14:$B$3379,'Yearly Data'!$B537, 'Hazard Data'!$J$14:$J$3379,'Yearly Data'!$C537)</f>
        <v>0</v>
      </c>
      <c r="F537">
        <f>SUMIFS('Hazard Data'!H$14:H$3379,'Hazard Data'!$E$14:$E$3379,'Yearly Data'!$A537,'Hazard Data'!$B$14:$B$3379,'Yearly Data'!$B537, 'Hazard Data'!$J$14:$J$3379,'Yearly Data'!$C537)</f>
        <v>0</v>
      </c>
      <c r="G537">
        <f>SUMIFS('Hazard Data'!I$14:I$3379,'Hazard Data'!$E$14:$E$3379,'Yearly Data'!$A537,'Hazard Data'!$B$14:$B$3379,'Yearly Data'!$B537, 'Hazard Data'!$J$14:$J$3379,'Yearly Data'!$C537)</f>
        <v>2407522</v>
      </c>
    </row>
    <row r="538" spans="1:7" x14ac:dyDescent="0.2">
      <c r="A538">
        <v>2004</v>
      </c>
      <c r="B538">
        <v>5</v>
      </c>
      <c r="C538" t="b">
        <v>1</v>
      </c>
      <c r="D538">
        <f>SUMIFS('Hazard Data'!F$14:F$3379,'Hazard Data'!$E$14:$E$3379,'Yearly Data'!$A538,'Hazard Data'!$B$14:$B$3379,'Yearly Data'!$B538, 'Hazard Data'!$J$14:$J$3379,'Yearly Data'!$C538)</f>
        <v>1</v>
      </c>
      <c r="E538">
        <f>SUMIFS('Hazard Data'!G$14:G$3379,'Hazard Data'!$E$14:$E$3379,'Yearly Data'!$A538,'Hazard Data'!$B$14:$B$3379,'Yearly Data'!$B538, 'Hazard Data'!$J$14:$J$3379,'Yearly Data'!$C538)</f>
        <v>0</v>
      </c>
      <c r="F538">
        <f>SUMIFS('Hazard Data'!H$14:H$3379,'Hazard Data'!$E$14:$E$3379,'Yearly Data'!$A538,'Hazard Data'!$B$14:$B$3379,'Yearly Data'!$B538, 'Hazard Data'!$J$14:$J$3379,'Yearly Data'!$C538)</f>
        <v>37</v>
      </c>
      <c r="G538">
        <f>SUMIFS('Hazard Data'!I$14:I$3379,'Hazard Data'!$E$14:$E$3379,'Yearly Data'!$A538,'Hazard Data'!$B$14:$B$3379,'Yearly Data'!$B538, 'Hazard Data'!$J$14:$J$3379,'Yearly Data'!$C538)</f>
        <v>28198805</v>
      </c>
    </row>
    <row r="539" spans="1:7" x14ac:dyDescent="0.2">
      <c r="A539">
        <v>2004</v>
      </c>
      <c r="B539">
        <v>5</v>
      </c>
      <c r="C539" t="b">
        <v>0</v>
      </c>
      <c r="D539">
        <f>SUMIFS('Hazard Data'!F$14:F$3379,'Hazard Data'!$E$14:$E$3379,'Yearly Data'!$A539,'Hazard Data'!$B$14:$B$3379,'Yearly Data'!$B539, 'Hazard Data'!$J$14:$J$3379,'Yearly Data'!$C539)</f>
        <v>0</v>
      </c>
      <c r="E539">
        <f>SUMIFS('Hazard Data'!G$14:G$3379,'Hazard Data'!$E$14:$E$3379,'Yearly Data'!$A539,'Hazard Data'!$B$14:$B$3379,'Yearly Data'!$B539, 'Hazard Data'!$J$14:$J$3379,'Yearly Data'!$C539)</f>
        <v>0</v>
      </c>
      <c r="F539">
        <f>SUMIFS('Hazard Data'!H$14:H$3379,'Hazard Data'!$E$14:$E$3379,'Yearly Data'!$A539,'Hazard Data'!$B$14:$B$3379,'Yearly Data'!$B539, 'Hazard Data'!$J$14:$J$3379,'Yearly Data'!$C539)</f>
        <v>0</v>
      </c>
      <c r="G539">
        <f>SUMIFS('Hazard Data'!I$14:I$3379,'Hazard Data'!$E$14:$E$3379,'Yearly Data'!$A539,'Hazard Data'!$B$14:$B$3379,'Yearly Data'!$B539, 'Hazard Data'!$J$14:$J$3379,'Yearly Data'!$C539)</f>
        <v>0</v>
      </c>
    </row>
    <row r="540" spans="1:7" x14ac:dyDescent="0.2">
      <c r="A540">
        <v>2004</v>
      </c>
      <c r="B540">
        <v>6</v>
      </c>
      <c r="C540" t="b">
        <v>1</v>
      </c>
      <c r="D540">
        <f>SUMIFS('Hazard Data'!F$14:F$3379,'Hazard Data'!$E$14:$E$3379,'Yearly Data'!$A540,'Hazard Data'!$B$14:$B$3379,'Yearly Data'!$B540, 'Hazard Data'!$J$14:$J$3379,'Yearly Data'!$C540)</f>
        <v>0</v>
      </c>
      <c r="E540">
        <f>SUMIFS('Hazard Data'!G$14:G$3379,'Hazard Data'!$E$14:$E$3379,'Yearly Data'!$A540,'Hazard Data'!$B$14:$B$3379,'Yearly Data'!$B540, 'Hazard Data'!$J$14:$J$3379,'Yearly Data'!$C540)</f>
        <v>0</v>
      </c>
      <c r="F540">
        <f>SUMIFS('Hazard Data'!H$14:H$3379,'Hazard Data'!$E$14:$E$3379,'Yearly Data'!$A540,'Hazard Data'!$B$14:$B$3379,'Yearly Data'!$B540, 'Hazard Data'!$J$14:$J$3379,'Yearly Data'!$C540)</f>
        <v>0</v>
      </c>
      <c r="G540">
        <f>SUMIFS('Hazard Data'!I$14:I$3379,'Hazard Data'!$E$14:$E$3379,'Yearly Data'!$A540,'Hazard Data'!$B$14:$B$3379,'Yearly Data'!$B540, 'Hazard Data'!$J$14:$J$3379,'Yearly Data'!$C540)</f>
        <v>0</v>
      </c>
    </row>
    <row r="541" spans="1:7" x14ac:dyDescent="0.2">
      <c r="A541">
        <v>2004</v>
      </c>
      <c r="B541">
        <v>6</v>
      </c>
      <c r="C541" t="b">
        <v>0</v>
      </c>
      <c r="D541">
        <f>SUMIFS('Hazard Data'!F$14:F$3379,'Hazard Data'!$E$14:$E$3379,'Yearly Data'!$A541,'Hazard Data'!$B$14:$B$3379,'Yearly Data'!$B541, 'Hazard Data'!$J$14:$J$3379,'Yearly Data'!$C541)</f>
        <v>0</v>
      </c>
      <c r="E541">
        <f>SUMIFS('Hazard Data'!G$14:G$3379,'Hazard Data'!$E$14:$E$3379,'Yearly Data'!$A541,'Hazard Data'!$B$14:$B$3379,'Yearly Data'!$B541, 'Hazard Data'!$J$14:$J$3379,'Yearly Data'!$C541)</f>
        <v>0</v>
      </c>
      <c r="F541">
        <f>SUMIFS('Hazard Data'!H$14:H$3379,'Hazard Data'!$E$14:$E$3379,'Yearly Data'!$A541,'Hazard Data'!$B$14:$B$3379,'Yearly Data'!$B541, 'Hazard Data'!$J$14:$J$3379,'Yearly Data'!$C541)</f>
        <v>0</v>
      </c>
      <c r="G541">
        <f>SUMIFS('Hazard Data'!I$14:I$3379,'Hazard Data'!$E$14:$E$3379,'Yearly Data'!$A541,'Hazard Data'!$B$14:$B$3379,'Yearly Data'!$B541, 'Hazard Data'!$J$14:$J$3379,'Yearly Data'!$C541)</f>
        <v>0</v>
      </c>
    </row>
    <row r="542" spans="1:7" x14ac:dyDescent="0.2">
      <c r="A542">
        <v>2005</v>
      </c>
      <c r="B542">
        <v>1</v>
      </c>
      <c r="C542" t="b">
        <v>1</v>
      </c>
      <c r="D542">
        <f>SUMIFS('Hazard Data'!F$14:F$3379,'Hazard Data'!$E$14:$E$3379,'Yearly Data'!$A542,'Hazard Data'!$B$14:$B$3379,'Yearly Data'!$B542, 'Hazard Data'!$J$14:$J$3379,'Yearly Data'!$C542)</f>
        <v>4</v>
      </c>
      <c r="E542">
        <f>SUMIFS('Hazard Data'!G$14:G$3379,'Hazard Data'!$E$14:$E$3379,'Yearly Data'!$A542,'Hazard Data'!$B$14:$B$3379,'Yearly Data'!$B542, 'Hazard Data'!$J$14:$J$3379,'Yearly Data'!$C542)</f>
        <v>0</v>
      </c>
      <c r="F542">
        <f>SUMIFS('Hazard Data'!H$14:H$3379,'Hazard Data'!$E$14:$E$3379,'Yearly Data'!$A542,'Hazard Data'!$B$14:$B$3379,'Yearly Data'!$B542, 'Hazard Data'!$J$14:$J$3379,'Yearly Data'!$C542)</f>
        <v>0</v>
      </c>
      <c r="G542">
        <f>SUMIFS('Hazard Data'!I$14:I$3379,'Hazard Data'!$E$14:$E$3379,'Yearly Data'!$A542,'Hazard Data'!$B$14:$B$3379,'Yearly Data'!$B542, 'Hazard Data'!$J$14:$J$3379,'Yearly Data'!$C542)</f>
        <v>5057942</v>
      </c>
    </row>
    <row r="543" spans="1:7" x14ac:dyDescent="0.2">
      <c r="A543">
        <v>2005</v>
      </c>
      <c r="B543">
        <v>1</v>
      </c>
      <c r="C543" t="b">
        <v>0</v>
      </c>
      <c r="D543">
        <f>SUMIFS('Hazard Data'!F$14:F$3379,'Hazard Data'!$E$14:$E$3379,'Yearly Data'!$A543,'Hazard Data'!$B$14:$B$3379,'Yearly Data'!$B543, 'Hazard Data'!$J$14:$J$3379,'Yearly Data'!$C543)</f>
        <v>3</v>
      </c>
      <c r="E543">
        <f>SUMIFS('Hazard Data'!G$14:G$3379,'Hazard Data'!$E$14:$E$3379,'Yearly Data'!$A543,'Hazard Data'!$B$14:$B$3379,'Yearly Data'!$B543, 'Hazard Data'!$J$14:$J$3379,'Yearly Data'!$C543)</f>
        <v>0</v>
      </c>
      <c r="F543">
        <f>SUMIFS('Hazard Data'!H$14:H$3379,'Hazard Data'!$E$14:$E$3379,'Yearly Data'!$A543,'Hazard Data'!$B$14:$B$3379,'Yearly Data'!$B543, 'Hazard Data'!$J$14:$J$3379,'Yearly Data'!$C543)</f>
        <v>0</v>
      </c>
      <c r="G543">
        <f>SUMIFS('Hazard Data'!I$14:I$3379,'Hazard Data'!$E$14:$E$3379,'Yearly Data'!$A543,'Hazard Data'!$B$14:$B$3379,'Yearly Data'!$B543, 'Hazard Data'!$J$14:$J$3379,'Yearly Data'!$C543)</f>
        <v>6655524</v>
      </c>
    </row>
    <row r="544" spans="1:7" x14ac:dyDescent="0.2">
      <c r="A544">
        <v>2005</v>
      </c>
      <c r="B544">
        <v>2</v>
      </c>
      <c r="C544" t="b">
        <v>1</v>
      </c>
      <c r="D544">
        <f>SUMIFS('Hazard Data'!F$14:F$3379,'Hazard Data'!$E$14:$E$3379,'Yearly Data'!$A544,'Hazard Data'!$B$14:$B$3379,'Yearly Data'!$B544, 'Hazard Data'!$J$14:$J$3379,'Yearly Data'!$C544)</f>
        <v>4</v>
      </c>
      <c r="E544">
        <f>SUMIFS('Hazard Data'!G$14:G$3379,'Hazard Data'!$E$14:$E$3379,'Yearly Data'!$A544,'Hazard Data'!$B$14:$B$3379,'Yearly Data'!$B544, 'Hazard Data'!$J$14:$J$3379,'Yearly Data'!$C544)</f>
        <v>0</v>
      </c>
      <c r="F544">
        <f>SUMIFS('Hazard Data'!H$14:H$3379,'Hazard Data'!$E$14:$E$3379,'Yearly Data'!$A544,'Hazard Data'!$B$14:$B$3379,'Yearly Data'!$B544, 'Hazard Data'!$J$14:$J$3379,'Yearly Data'!$C544)</f>
        <v>0</v>
      </c>
      <c r="G544">
        <f>SUMIFS('Hazard Data'!I$14:I$3379,'Hazard Data'!$E$14:$E$3379,'Yearly Data'!$A544,'Hazard Data'!$B$14:$B$3379,'Yearly Data'!$B544, 'Hazard Data'!$J$14:$J$3379,'Yearly Data'!$C544)</f>
        <v>27163669</v>
      </c>
    </row>
    <row r="545" spans="1:7" x14ac:dyDescent="0.2">
      <c r="A545">
        <v>2005</v>
      </c>
      <c r="B545">
        <v>2</v>
      </c>
      <c r="C545" t="b">
        <v>0</v>
      </c>
      <c r="D545">
        <f>SUMIFS('Hazard Data'!F$14:F$3379,'Hazard Data'!$E$14:$E$3379,'Yearly Data'!$A545,'Hazard Data'!$B$14:$B$3379,'Yearly Data'!$B545, 'Hazard Data'!$J$14:$J$3379,'Yearly Data'!$C545)</f>
        <v>2</v>
      </c>
      <c r="E545">
        <f>SUMIFS('Hazard Data'!G$14:G$3379,'Hazard Data'!$E$14:$E$3379,'Yearly Data'!$A545,'Hazard Data'!$B$14:$B$3379,'Yearly Data'!$B545, 'Hazard Data'!$J$14:$J$3379,'Yearly Data'!$C545)</f>
        <v>48</v>
      </c>
      <c r="F545">
        <f>SUMIFS('Hazard Data'!H$14:H$3379,'Hazard Data'!$E$14:$E$3379,'Yearly Data'!$A545,'Hazard Data'!$B$14:$B$3379,'Yearly Data'!$B545, 'Hazard Data'!$J$14:$J$3379,'Yearly Data'!$C545)</f>
        <v>0</v>
      </c>
      <c r="G545">
        <f>SUMIFS('Hazard Data'!I$14:I$3379,'Hazard Data'!$E$14:$E$3379,'Yearly Data'!$A545,'Hazard Data'!$B$14:$B$3379,'Yearly Data'!$B545, 'Hazard Data'!$J$14:$J$3379,'Yearly Data'!$C545)</f>
        <v>0</v>
      </c>
    </row>
    <row r="546" spans="1:7" x14ac:dyDescent="0.2">
      <c r="A546">
        <v>2005</v>
      </c>
      <c r="B546">
        <v>3</v>
      </c>
      <c r="C546" t="b">
        <v>1</v>
      </c>
      <c r="D546">
        <f>SUMIFS('Hazard Data'!F$14:F$3379,'Hazard Data'!$E$14:$E$3379,'Yearly Data'!$A546,'Hazard Data'!$B$14:$B$3379,'Yearly Data'!$B546, 'Hazard Data'!$J$14:$J$3379,'Yearly Data'!$C546)</f>
        <v>0</v>
      </c>
      <c r="E546">
        <f>SUMIFS('Hazard Data'!G$14:G$3379,'Hazard Data'!$E$14:$E$3379,'Yearly Data'!$A546,'Hazard Data'!$B$14:$B$3379,'Yearly Data'!$B546, 'Hazard Data'!$J$14:$J$3379,'Yearly Data'!$C546)</f>
        <v>0</v>
      </c>
      <c r="F546">
        <f>SUMIFS('Hazard Data'!H$14:H$3379,'Hazard Data'!$E$14:$E$3379,'Yearly Data'!$A546,'Hazard Data'!$B$14:$B$3379,'Yearly Data'!$B546, 'Hazard Data'!$J$14:$J$3379,'Yearly Data'!$C546)</f>
        <v>0</v>
      </c>
      <c r="G546">
        <f>SUMIFS('Hazard Data'!I$14:I$3379,'Hazard Data'!$E$14:$E$3379,'Yearly Data'!$A546,'Hazard Data'!$B$14:$B$3379,'Yearly Data'!$B546, 'Hazard Data'!$J$14:$J$3379,'Yearly Data'!$C546)</f>
        <v>0</v>
      </c>
    </row>
    <row r="547" spans="1:7" x14ac:dyDescent="0.2">
      <c r="A547">
        <v>2005</v>
      </c>
      <c r="B547">
        <v>3</v>
      </c>
      <c r="C547" t="b">
        <v>0</v>
      </c>
      <c r="D547">
        <f>SUMIFS('Hazard Data'!F$14:F$3379,'Hazard Data'!$E$14:$E$3379,'Yearly Data'!$A547,'Hazard Data'!$B$14:$B$3379,'Yearly Data'!$B547, 'Hazard Data'!$J$14:$J$3379,'Yearly Data'!$C547)</f>
        <v>2</v>
      </c>
      <c r="E547">
        <f>SUMIFS('Hazard Data'!G$14:G$3379,'Hazard Data'!$E$14:$E$3379,'Yearly Data'!$A547,'Hazard Data'!$B$14:$B$3379,'Yearly Data'!$B547, 'Hazard Data'!$J$14:$J$3379,'Yearly Data'!$C547)</f>
        <v>0</v>
      </c>
      <c r="F547">
        <f>SUMIFS('Hazard Data'!H$14:H$3379,'Hazard Data'!$E$14:$E$3379,'Yearly Data'!$A547,'Hazard Data'!$B$14:$B$3379,'Yearly Data'!$B547, 'Hazard Data'!$J$14:$J$3379,'Yearly Data'!$C547)</f>
        <v>0</v>
      </c>
      <c r="G547">
        <f>SUMIFS('Hazard Data'!I$14:I$3379,'Hazard Data'!$E$14:$E$3379,'Yearly Data'!$A547,'Hazard Data'!$B$14:$B$3379,'Yearly Data'!$B547, 'Hazard Data'!$J$14:$J$3379,'Yearly Data'!$C547)</f>
        <v>16343379</v>
      </c>
    </row>
    <row r="548" spans="1:7" x14ac:dyDescent="0.2">
      <c r="A548">
        <v>2005</v>
      </c>
      <c r="B548">
        <v>4</v>
      </c>
      <c r="C548" t="b">
        <v>1</v>
      </c>
      <c r="D548">
        <f>SUMIFS('Hazard Data'!F$14:F$3379,'Hazard Data'!$E$14:$E$3379,'Yearly Data'!$A548,'Hazard Data'!$B$14:$B$3379,'Yearly Data'!$B548, 'Hazard Data'!$J$14:$J$3379,'Yearly Data'!$C548)</f>
        <v>0</v>
      </c>
      <c r="E548">
        <f>SUMIFS('Hazard Data'!G$14:G$3379,'Hazard Data'!$E$14:$E$3379,'Yearly Data'!$A548,'Hazard Data'!$B$14:$B$3379,'Yearly Data'!$B548, 'Hazard Data'!$J$14:$J$3379,'Yearly Data'!$C548)</f>
        <v>0</v>
      </c>
      <c r="F548">
        <f>SUMIFS('Hazard Data'!H$14:H$3379,'Hazard Data'!$E$14:$E$3379,'Yearly Data'!$A548,'Hazard Data'!$B$14:$B$3379,'Yearly Data'!$B548, 'Hazard Data'!$J$14:$J$3379,'Yearly Data'!$C548)</f>
        <v>0</v>
      </c>
      <c r="G548">
        <f>SUMIFS('Hazard Data'!I$14:I$3379,'Hazard Data'!$E$14:$E$3379,'Yearly Data'!$A548,'Hazard Data'!$B$14:$B$3379,'Yearly Data'!$B548, 'Hazard Data'!$J$14:$J$3379,'Yearly Data'!$C548)</f>
        <v>0</v>
      </c>
    </row>
    <row r="549" spans="1:7" x14ac:dyDescent="0.2">
      <c r="A549">
        <v>2005</v>
      </c>
      <c r="B549">
        <v>4</v>
      </c>
      <c r="C549" t="b">
        <v>0</v>
      </c>
      <c r="D549">
        <f>SUMIFS('Hazard Data'!F$14:F$3379,'Hazard Data'!$E$14:$E$3379,'Yearly Data'!$A549,'Hazard Data'!$B$14:$B$3379,'Yearly Data'!$B549, 'Hazard Data'!$J$14:$J$3379,'Yearly Data'!$C549)</f>
        <v>0</v>
      </c>
      <c r="E549">
        <f>SUMIFS('Hazard Data'!G$14:G$3379,'Hazard Data'!$E$14:$E$3379,'Yearly Data'!$A549,'Hazard Data'!$B$14:$B$3379,'Yearly Data'!$B549, 'Hazard Data'!$J$14:$J$3379,'Yearly Data'!$C549)</f>
        <v>0</v>
      </c>
      <c r="F549">
        <f>SUMIFS('Hazard Data'!H$14:H$3379,'Hazard Data'!$E$14:$E$3379,'Yearly Data'!$A549,'Hazard Data'!$B$14:$B$3379,'Yearly Data'!$B549, 'Hazard Data'!$J$14:$J$3379,'Yearly Data'!$C549)</f>
        <v>0</v>
      </c>
      <c r="G549">
        <f>SUMIFS('Hazard Data'!I$14:I$3379,'Hazard Data'!$E$14:$E$3379,'Yearly Data'!$A549,'Hazard Data'!$B$14:$B$3379,'Yearly Data'!$B549, 'Hazard Data'!$J$14:$J$3379,'Yearly Data'!$C549)</f>
        <v>0</v>
      </c>
    </row>
    <row r="550" spans="1:7" x14ac:dyDescent="0.2">
      <c r="A550">
        <v>2005</v>
      </c>
      <c r="B550">
        <v>5</v>
      </c>
      <c r="C550" t="b">
        <v>1</v>
      </c>
      <c r="D550">
        <f>SUMIFS('Hazard Data'!F$14:F$3379,'Hazard Data'!$E$14:$E$3379,'Yearly Data'!$A550,'Hazard Data'!$B$14:$B$3379,'Yearly Data'!$B550, 'Hazard Data'!$J$14:$J$3379,'Yearly Data'!$C550)</f>
        <v>0</v>
      </c>
      <c r="E550">
        <f>SUMIFS('Hazard Data'!G$14:G$3379,'Hazard Data'!$E$14:$E$3379,'Yearly Data'!$A550,'Hazard Data'!$B$14:$B$3379,'Yearly Data'!$B550, 'Hazard Data'!$J$14:$J$3379,'Yearly Data'!$C550)</f>
        <v>0</v>
      </c>
      <c r="F550">
        <f>SUMIFS('Hazard Data'!H$14:H$3379,'Hazard Data'!$E$14:$E$3379,'Yearly Data'!$A550,'Hazard Data'!$B$14:$B$3379,'Yearly Data'!$B550, 'Hazard Data'!$J$14:$J$3379,'Yearly Data'!$C550)</f>
        <v>0</v>
      </c>
      <c r="G550">
        <f>SUMIFS('Hazard Data'!I$14:I$3379,'Hazard Data'!$E$14:$E$3379,'Yearly Data'!$A550,'Hazard Data'!$B$14:$B$3379,'Yearly Data'!$B550, 'Hazard Data'!$J$14:$J$3379,'Yearly Data'!$C550)</f>
        <v>0</v>
      </c>
    </row>
    <row r="551" spans="1:7" x14ac:dyDescent="0.2">
      <c r="A551">
        <v>2005</v>
      </c>
      <c r="B551">
        <v>5</v>
      </c>
      <c r="C551" t="b">
        <v>0</v>
      </c>
      <c r="D551">
        <f>SUMIFS('Hazard Data'!F$14:F$3379,'Hazard Data'!$E$14:$E$3379,'Yearly Data'!$A551,'Hazard Data'!$B$14:$B$3379,'Yearly Data'!$B551, 'Hazard Data'!$J$14:$J$3379,'Yearly Data'!$C551)</f>
        <v>0</v>
      </c>
      <c r="E551">
        <f>SUMIFS('Hazard Data'!G$14:G$3379,'Hazard Data'!$E$14:$E$3379,'Yearly Data'!$A551,'Hazard Data'!$B$14:$B$3379,'Yearly Data'!$B551, 'Hazard Data'!$J$14:$J$3379,'Yearly Data'!$C551)</f>
        <v>0</v>
      </c>
      <c r="F551">
        <f>SUMIFS('Hazard Data'!H$14:H$3379,'Hazard Data'!$E$14:$E$3379,'Yearly Data'!$A551,'Hazard Data'!$B$14:$B$3379,'Yearly Data'!$B551, 'Hazard Data'!$J$14:$J$3379,'Yearly Data'!$C551)</f>
        <v>0</v>
      </c>
      <c r="G551">
        <f>SUMIFS('Hazard Data'!I$14:I$3379,'Hazard Data'!$E$14:$E$3379,'Yearly Data'!$A551,'Hazard Data'!$B$14:$B$3379,'Yearly Data'!$B551, 'Hazard Data'!$J$14:$J$3379,'Yearly Data'!$C551)</f>
        <v>0</v>
      </c>
    </row>
    <row r="552" spans="1:7" x14ac:dyDescent="0.2">
      <c r="A552">
        <v>2005</v>
      </c>
      <c r="B552">
        <v>6</v>
      </c>
      <c r="C552" t="b">
        <v>1</v>
      </c>
      <c r="D552">
        <f>SUMIFS('Hazard Data'!F$14:F$3379,'Hazard Data'!$E$14:$E$3379,'Yearly Data'!$A552,'Hazard Data'!$B$14:$B$3379,'Yearly Data'!$B552, 'Hazard Data'!$J$14:$J$3379,'Yearly Data'!$C552)</f>
        <v>0</v>
      </c>
      <c r="E552">
        <f>SUMIFS('Hazard Data'!G$14:G$3379,'Hazard Data'!$E$14:$E$3379,'Yearly Data'!$A552,'Hazard Data'!$B$14:$B$3379,'Yearly Data'!$B552, 'Hazard Data'!$J$14:$J$3379,'Yearly Data'!$C552)</f>
        <v>0</v>
      </c>
      <c r="F552">
        <f>SUMIFS('Hazard Data'!H$14:H$3379,'Hazard Data'!$E$14:$E$3379,'Yearly Data'!$A552,'Hazard Data'!$B$14:$B$3379,'Yearly Data'!$B552, 'Hazard Data'!$J$14:$J$3379,'Yearly Data'!$C552)</f>
        <v>0</v>
      </c>
      <c r="G552">
        <f>SUMIFS('Hazard Data'!I$14:I$3379,'Hazard Data'!$E$14:$E$3379,'Yearly Data'!$A552,'Hazard Data'!$B$14:$B$3379,'Yearly Data'!$B552, 'Hazard Data'!$J$14:$J$3379,'Yearly Data'!$C552)</f>
        <v>0</v>
      </c>
    </row>
    <row r="553" spans="1:7" x14ac:dyDescent="0.2">
      <c r="A553">
        <v>2005</v>
      </c>
      <c r="B553">
        <v>6</v>
      </c>
      <c r="C553" t="b">
        <v>0</v>
      </c>
      <c r="D553">
        <f>SUMIFS('Hazard Data'!F$14:F$3379,'Hazard Data'!$E$14:$E$3379,'Yearly Data'!$A553,'Hazard Data'!$B$14:$B$3379,'Yearly Data'!$B553, 'Hazard Data'!$J$14:$J$3379,'Yearly Data'!$C553)</f>
        <v>0</v>
      </c>
      <c r="E553">
        <f>SUMIFS('Hazard Data'!G$14:G$3379,'Hazard Data'!$E$14:$E$3379,'Yearly Data'!$A553,'Hazard Data'!$B$14:$B$3379,'Yearly Data'!$B553, 'Hazard Data'!$J$14:$J$3379,'Yearly Data'!$C553)</f>
        <v>0</v>
      </c>
      <c r="F553">
        <f>SUMIFS('Hazard Data'!H$14:H$3379,'Hazard Data'!$E$14:$E$3379,'Yearly Data'!$A553,'Hazard Data'!$B$14:$B$3379,'Yearly Data'!$B553, 'Hazard Data'!$J$14:$J$3379,'Yearly Data'!$C553)</f>
        <v>0</v>
      </c>
      <c r="G553">
        <f>SUMIFS('Hazard Data'!I$14:I$3379,'Hazard Data'!$E$14:$E$3379,'Yearly Data'!$A553,'Hazard Data'!$B$14:$B$3379,'Yearly Data'!$B553, 'Hazard Data'!$J$14:$J$3379,'Yearly Data'!$C553)</f>
        <v>0</v>
      </c>
    </row>
    <row r="554" spans="1:7" x14ac:dyDescent="0.2">
      <c r="A554">
        <v>2006</v>
      </c>
      <c r="B554">
        <v>1</v>
      </c>
      <c r="C554" t="b">
        <v>1</v>
      </c>
      <c r="D554">
        <f>SUMIFS('Hazard Data'!F$14:F$3379,'Hazard Data'!$E$14:$E$3379,'Yearly Data'!$A554,'Hazard Data'!$B$14:$B$3379,'Yearly Data'!$B554, 'Hazard Data'!$J$14:$J$3379,'Yearly Data'!$C554)</f>
        <v>1</v>
      </c>
      <c r="E554">
        <f>SUMIFS('Hazard Data'!G$14:G$3379,'Hazard Data'!$E$14:$E$3379,'Yearly Data'!$A554,'Hazard Data'!$B$14:$B$3379,'Yearly Data'!$B554, 'Hazard Data'!$J$14:$J$3379,'Yearly Data'!$C554)</f>
        <v>11</v>
      </c>
      <c r="F554">
        <f>SUMIFS('Hazard Data'!H$14:H$3379,'Hazard Data'!$E$14:$E$3379,'Yearly Data'!$A554,'Hazard Data'!$B$14:$B$3379,'Yearly Data'!$B554, 'Hazard Data'!$J$14:$J$3379,'Yearly Data'!$C554)</f>
        <v>0</v>
      </c>
      <c r="G554">
        <f>SUMIFS('Hazard Data'!I$14:I$3379,'Hazard Data'!$E$14:$E$3379,'Yearly Data'!$A554,'Hazard Data'!$B$14:$B$3379,'Yearly Data'!$B554, 'Hazard Data'!$J$14:$J$3379,'Yearly Data'!$C554)</f>
        <v>0</v>
      </c>
    </row>
    <row r="555" spans="1:7" x14ac:dyDescent="0.2">
      <c r="A555">
        <v>2006</v>
      </c>
      <c r="B555">
        <v>1</v>
      </c>
      <c r="C555" t="b">
        <v>0</v>
      </c>
      <c r="D555">
        <f>SUMIFS('Hazard Data'!F$14:F$3379,'Hazard Data'!$E$14:$E$3379,'Yearly Data'!$A555,'Hazard Data'!$B$14:$B$3379,'Yearly Data'!$B555, 'Hazard Data'!$J$14:$J$3379,'Yearly Data'!$C555)</f>
        <v>1</v>
      </c>
      <c r="E555">
        <f>SUMIFS('Hazard Data'!G$14:G$3379,'Hazard Data'!$E$14:$E$3379,'Yearly Data'!$A555,'Hazard Data'!$B$14:$B$3379,'Yearly Data'!$B555, 'Hazard Data'!$J$14:$J$3379,'Yearly Data'!$C555)</f>
        <v>0</v>
      </c>
      <c r="F555">
        <f>SUMIFS('Hazard Data'!H$14:H$3379,'Hazard Data'!$E$14:$E$3379,'Yearly Data'!$A555,'Hazard Data'!$B$14:$B$3379,'Yearly Data'!$B555, 'Hazard Data'!$J$14:$J$3379,'Yearly Data'!$C555)</f>
        <v>0</v>
      </c>
      <c r="G555">
        <f>SUMIFS('Hazard Data'!I$14:I$3379,'Hazard Data'!$E$14:$E$3379,'Yearly Data'!$A555,'Hazard Data'!$B$14:$B$3379,'Yearly Data'!$B555, 'Hazard Data'!$J$14:$J$3379,'Yearly Data'!$C555)</f>
        <v>16753</v>
      </c>
    </row>
    <row r="556" spans="1:7" x14ac:dyDescent="0.2">
      <c r="A556">
        <v>2006</v>
      </c>
      <c r="B556">
        <v>2</v>
      </c>
      <c r="C556" t="b">
        <v>1</v>
      </c>
      <c r="D556">
        <f>SUMIFS('Hazard Data'!F$14:F$3379,'Hazard Data'!$E$14:$E$3379,'Yearly Data'!$A556,'Hazard Data'!$B$14:$B$3379,'Yearly Data'!$B556, 'Hazard Data'!$J$14:$J$3379,'Yearly Data'!$C556)</f>
        <v>3</v>
      </c>
      <c r="E556">
        <f>SUMIFS('Hazard Data'!G$14:G$3379,'Hazard Data'!$E$14:$E$3379,'Yearly Data'!$A556,'Hazard Data'!$B$14:$B$3379,'Yearly Data'!$B556, 'Hazard Data'!$J$14:$J$3379,'Yearly Data'!$C556)</f>
        <v>0</v>
      </c>
      <c r="F556">
        <f>SUMIFS('Hazard Data'!H$14:H$3379,'Hazard Data'!$E$14:$E$3379,'Yearly Data'!$A556,'Hazard Data'!$B$14:$B$3379,'Yearly Data'!$B556, 'Hazard Data'!$J$14:$J$3379,'Yearly Data'!$C556)</f>
        <v>0</v>
      </c>
      <c r="G556">
        <f>SUMIFS('Hazard Data'!I$14:I$3379,'Hazard Data'!$E$14:$E$3379,'Yearly Data'!$A556,'Hazard Data'!$B$14:$B$3379,'Yearly Data'!$B556, 'Hazard Data'!$J$14:$J$3379,'Yearly Data'!$C556)</f>
        <v>827556</v>
      </c>
    </row>
    <row r="557" spans="1:7" x14ac:dyDescent="0.2">
      <c r="A557">
        <v>2006</v>
      </c>
      <c r="B557">
        <v>2</v>
      </c>
      <c r="C557" t="b">
        <v>0</v>
      </c>
      <c r="D557">
        <f>SUMIFS('Hazard Data'!F$14:F$3379,'Hazard Data'!$E$14:$E$3379,'Yearly Data'!$A557,'Hazard Data'!$B$14:$B$3379,'Yearly Data'!$B557, 'Hazard Data'!$J$14:$J$3379,'Yearly Data'!$C557)</f>
        <v>3</v>
      </c>
      <c r="E557">
        <f>SUMIFS('Hazard Data'!G$14:G$3379,'Hazard Data'!$E$14:$E$3379,'Yearly Data'!$A557,'Hazard Data'!$B$14:$B$3379,'Yearly Data'!$B557, 'Hazard Data'!$J$14:$J$3379,'Yearly Data'!$C557)</f>
        <v>12</v>
      </c>
      <c r="F557">
        <f>SUMIFS('Hazard Data'!H$14:H$3379,'Hazard Data'!$E$14:$E$3379,'Yearly Data'!$A557,'Hazard Data'!$B$14:$B$3379,'Yearly Data'!$B557, 'Hazard Data'!$J$14:$J$3379,'Yearly Data'!$C557)</f>
        <v>0</v>
      </c>
      <c r="G557">
        <f>SUMIFS('Hazard Data'!I$14:I$3379,'Hazard Data'!$E$14:$E$3379,'Yearly Data'!$A557,'Hazard Data'!$B$14:$B$3379,'Yearly Data'!$B557, 'Hazard Data'!$J$14:$J$3379,'Yearly Data'!$C557)</f>
        <v>508080</v>
      </c>
    </row>
    <row r="558" spans="1:7" x14ac:dyDescent="0.2">
      <c r="A558">
        <v>2006</v>
      </c>
      <c r="B558">
        <v>3</v>
      </c>
      <c r="C558" t="b">
        <v>1</v>
      </c>
      <c r="D558">
        <f>SUMIFS('Hazard Data'!F$14:F$3379,'Hazard Data'!$E$14:$E$3379,'Yearly Data'!$A558,'Hazard Data'!$B$14:$B$3379,'Yearly Data'!$B558, 'Hazard Data'!$J$14:$J$3379,'Yearly Data'!$C558)</f>
        <v>0</v>
      </c>
      <c r="E558">
        <f>SUMIFS('Hazard Data'!G$14:G$3379,'Hazard Data'!$E$14:$E$3379,'Yearly Data'!$A558,'Hazard Data'!$B$14:$B$3379,'Yearly Data'!$B558, 'Hazard Data'!$J$14:$J$3379,'Yearly Data'!$C558)</f>
        <v>0</v>
      </c>
      <c r="F558">
        <f>SUMIFS('Hazard Data'!H$14:H$3379,'Hazard Data'!$E$14:$E$3379,'Yearly Data'!$A558,'Hazard Data'!$B$14:$B$3379,'Yearly Data'!$B558, 'Hazard Data'!$J$14:$J$3379,'Yearly Data'!$C558)</f>
        <v>0</v>
      </c>
      <c r="G558">
        <f>SUMIFS('Hazard Data'!I$14:I$3379,'Hazard Data'!$E$14:$E$3379,'Yearly Data'!$A558,'Hazard Data'!$B$14:$B$3379,'Yearly Data'!$B558, 'Hazard Data'!$J$14:$J$3379,'Yearly Data'!$C558)</f>
        <v>0</v>
      </c>
    </row>
    <row r="559" spans="1:7" x14ac:dyDescent="0.2">
      <c r="A559">
        <v>2006</v>
      </c>
      <c r="B559">
        <v>3</v>
      </c>
      <c r="C559" t="b">
        <v>0</v>
      </c>
      <c r="D559">
        <f>SUMIFS('Hazard Data'!F$14:F$3379,'Hazard Data'!$E$14:$E$3379,'Yearly Data'!$A559,'Hazard Data'!$B$14:$B$3379,'Yearly Data'!$B559, 'Hazard Data'!$J$14:$J$3379,'Yearly Data'!$C559)</f>
        <v>1</v>
      </c>
      <c r="E559">
        <f>SUMIFS('Hazard Data'!G$14:G$3379,'Hazard Data'!$E$14:$E$3379,'Yearly Data'!$A559,'Hazard Data'!$B$14:$B$3379,'Yearly Data'!$B559, 'Hazard Data'!$J$14:$J$3379,'Yearly Data'!$C559)</f>
        <v>0</v>
      </c>
      <c r="F559">
        <f>SUMIFS('Hazard Data'!H$14:H$3379,'Hazard Data'!$E$14:$E$3379,'Yearly Data'!$A559,'Hazard Data'!$B$14:$B$3379,'Yearly Data'!$B559, 'Hazard Data'!$J$14:$J$3379,'Yearly Data'!$C559)</f>
        <v>0</v>
      </c>
      <c r="G559">
        <f>SUMIFS('Hazard Data'!I$14:I$3379,'Hazard Data'!$E$14:$E$3379,'Yearly Data'!$A559,'Hazard Data'!$B$14:$B$3379,'Yearly Data'!$B559, 'Hazard Data'!$J$14:$J$3379,'Yearly Data'!$C559)</f>
        <v>25342592</v>
      </c>
    </row>
    <row r="560" spans="1:7" x14ac:dyDescent="0.2">
      <c r="A560">
        <v>2006</v>
      </c>
      <c r="B560">
        <v>4</v>
      </c>
      <c r="C560" t="b">
        <v>1</v>
      </c>
      <c r="D560">
        <f>SUMIFS('Hazard Data'!F$14:F$3379,'Hazard Data'!$E$14:$E$3379,'Yearly Data'!$A560,'Hazard Data'!$B$14:$B$3379,'Yearly Data'!$B560, 'Hazard Data'!$J$14:$J$3379,'Yearly Data'!$C560)</f>
        <v>3</v>
      </c>
      <c r="E560">
        <f>SUMIFS('Hazard Data'!G$14:G$3379,'Hazard Data'!$E$14:$E$3379,'Yearly Data'!$A560,'Hazard Data'!$B$14:$B$3379,'Yearly Data'!$B560, 'Hazard Data'!$J$14:$J$3379,'Yearly Data'!$C560)</f>
        <v>0</v>
      </c>
      <c r="F560">
        <f>SUMIFS('Hazard Data'!H$14:H$3379,'Hazard Data'!$E$14:$E$3379,'Yearly Data'!$A560,'Hazard Data'!$B$14:$B$3379,'Yearly Data'!$B560, 'Hazard Data'!$J$14:$J$3379,'Yearly Data'!$C560)</f>
        <v>0</v>
      </c>
      <c r="G560">
        <f>SUMIFS('Hazard Data'!I$14:I$3379,'Hazard Data'!$E$14:$E$3379,'Yearly Data'!$A560,'Hazard Data'!$B$14:$B$3379,'Yearly Data'!$B560, 'Hazard Data'!$J$14:$J$3379,'Yearly Data'!$C560)</f>
        <v>846416</v>
      </c>
    </row>
    <row r="561" spans="1:7" x14ac:dyDescent="0.2">
      <c r="A561">
        <v>2006</v>
      </c>
      <c r="B561">
        <v>4</v>
      </c>
      <c r="C561" t="b">
        <v>0</v>
      </c>
      <c r="D561">
        <f>SUMIFS('Hazard Data'!F$14:F$3379,'Hazard Data'!$E$14:$E$3379,'Yearly Data'!$A561,'Hazard Data'!$B$14:$B$3379,'Yearly Data'!$B561, 'Hazard Data'!$J$14:$J$3379,'Yearly Data'!$C561)</f>
        <v>0</v>
      </c>
      <c r="E561">
        <f>SUMIFS('Hazard Data'!G$14:G$3379,'Hazard Data'!$E$14:$E$3379,'Yearly Data'!$A561,'Hazard Data'!$B$14:$B$3379,'Yearly Data'!$B561, 'Hazard Data'!$J$14:$J$3379,'Yearly Data'!$C561)</f>
        <v>0</v>
      </c>
      <c r="F561">
        <f>SUMIFS('Hazard Data'!H$14:H$3379,'Hazard Data'!$E$14:$E$3379,'Yearly Data'!$A561,'Hazard Data'!$B$14:$B$3379,'Yearly Data'!$B561, 'Hazard Data'!$J$14:$J$3379,'Yearly Data'!$C561)</f>
        <v>0</v>
      </c>
      <c r="G561">
        <f>SUMIFS('Hazard Data'!I$14:I$3379,'Hazard Data'!$E$14:$E$3379,'Yearly Data'!$A561,'Hazard Data'!$B$14:$B$3379,'Yearly Data'!$B561, 'Hazard Data'!$J$14:$J$3379,'Yearly Data'!$C561)</f>
        <v>0</v>
      </c>
    </row>
    <row r="562" spans="1:7" x14ac:dyDescent="0.2">
      <c r="A562">
        <v>2006</v>
      </c>
      <c r="B562">
        <v>5</v>
      </c>
      <c r="C562" t="b">
        <v>1</v>
      </c>
      <c r="D562">
        <f>SUMIFS('Hazard Data'!F$14:F$3379,'Hazard Data'!$E$14:$E$3379,'Yearly Data'!$A562,'Hazard Data'!$B$14:$B$3379,'Yearly Data'!$B562, 'Hazard Data'!$J$14:$J$3379,'Yearly Data'!$C562)</f>
        <v>1</v>
      </c>
      <c r="E562">
        <f>SUMIFS('Hazard Data'!G$14:G$3379,'Hazard Data'!$E$14:$E$3379,'Yearly Data'!$A562,'Hazard Data'!$B$14:$B$3379,'Yearly Data'!$B562, 'Hazard Data'!$J$14:$J$3379,'Yearly Data'!$C562)</f>
        <v>0</v>
      </c>
      <c r="F562">
        <f>SUMIFS('Hazard Data'!H$14:H$3379,'Hazard Data'!$E$14:$E$3379,'Yearly Data'!$A562,'Hazard Data'!$B$14:$B$3379,'Yearly Data'!$B562, 'Hazard Data'!$J$14:$J$3379,'Yearly Data'!$C562)</f>
        <v>0</v>
      </c>
      <c r="G562">
        <f>SUMIFS('Hazard Data'!I$14:I$3379,'Hazard Data'!$E$14:$E$3379,'Yearly Data'!$A562,'Hazard Data'!$B$14:$B$3379,'Yearly Data'!$B562, 'Hazard Data'!$J$14:$J$3379,'Yearly Data'!$C562)</f>
        <v>76882</v>
      </c>
    </row>
    <row r="563" spans="1:7" x14ac:dyDescent="0.2">
      <c r="A563">
        <v>2006</v>
      </c>
      <c r="B563">
        <v>5</v>
      </c>
      <c r="C563" t="b">
        <v>0</v>
      </c>
      <c r="D563">
        <f>SUMIFS('Hazard Data'!F$14:F$3379,'Hazard Data'!$E$14:$E$3379,'Yearly Data'!$A563,'Hazard Data'!$B$14:$B$3379,'Yearly Data'!$B563, 'Hazard Data'!$J$14:$J$3379,'Yearly Data'!$C563)</f>
        <v>1</v>
      </c>
      <c r="E563">
        <f>SUMIFS('Hazard Data'!G$14:G$3379,'Hazard Data'!$E$14:$E$3379,'Yearly Data'!$A563,'Hazard Data'!$B$14:$B$3379,'Yearly Data'!$B563, 'Hazard Data'!$J$14:$J$3379,'Yearly Data'!$C563)</f>
        <v>0</v>
      </c>
      <c r="F563">
        <f>SUMIFS('Hazard Data'!H$14:H$3379,'Hazard Data'!$E$14:$E$3379,'Yearly Data'!$A563,'Hazard Data'!$B$14:$B$3379,'Yearly Data'!$B563, 'Hazard Data'!$J$14:$J$3379,'Yearly Data'!$C563)</f>
        <v>117</v>
      </c>
      <c r="G563">
        <f>SUMIFS('Hazard Data'!I$14:I$3379,'Hazard Data'!$E$14:$E$3379,'Yearly Data'!$A563,'Hazard Data'!$B$14:$B$3379,'Yearly Data'!$B563, 'Hazard Data'!$J$14:$J$3379,'Yearly Data'!$C563)</f>
        <v>0</v>
      </c>
    </row>
    <row r="564" spans="1:7" x14ac:dyDescent="0.2">
      <c r="A564">
        <v>2006</v>
      </c>
      <c r="B564">
        <v>6</v>
      </c>
      <c r="C564" t="b">
        <v>1</v>
      </c>
      <c r="D564">
        <f>SUMIFS('Hazard Data'!F$14:F$3379,'Hazard Data'!$E$14:$E$3379,'Yearly Data'!$A564,'Hazard Data'!$B$14:$B$3379,'Yearly Data'!$B564, 'Hazard Data'!$J$14:$J$3379,'Yearly Data'!$C564)</f>
        <v>0</v>
      </c>
      <c r="E564">
        <f>SUMIFS('Hazard Data'!G$14:G$3379,'Hazard Data'!$E$14:$E$3379,'Yearly Data'!$A564,'Hazard Data'!$B$14:$B$3379,'Yearly Data'!$B564, 'Hazard Data'!$J$14:$J$3379,'Yearly Data'!$C564)</f>
        <v>0</v>
      </c>
      <c r="F564">
        <f>SUMIFS('Hazard Data'!H$14:H$3379,'Hazard Data'!$E$14:$E$3379,'Yearly Data'!$A564,'Hazard Data'!$B$14:$B$3379,'Yearly Data'!$B564, 'Hazard Data'!$J$14:$J$3379,'Yearly Data'!$C564)</f>
        <v>0</v>
      </c>
      <c r="G564">
        <f>SUMIFS('Hazard Data'!I$14:I$3379,'Hazard Data'!$E$14:$E$3379,'Yearly Data'!$A564,'Hazard Data'!$B$14:$B$3379,'Yearly Data'!$B564, 'Hazard Data'!$J$14:$J$3379,'Yearly Data'!$C564)</f>
        <v>0</v>
      </c>
    </row>
    <row r="565" spans="1:7" x14ac:dyDescent="0.2">
      <c r="A565">
        <v>2006</v>
      </c>
      <c r="B565">
        <v>6</v>
      </c>
      <c r="C565" t="b">
        <v>0</v>
      </c>
      <c r="D565">
        <f>SUMIFS('Hazard Data'!F$14:F$3379,'Hazard Data'!$E$14:$E$3379,'Yearly Data'!$A565,'Hazard Data'!$B$14:$B$3379,'Yearly Data'!$B565, 'Hazard Data'!$J$14:$J$3379,'Yearly Data'!$C565)</f>
        <v>0</v>
      </c>
      <c r="E565">
        <f>SUMIFS('Hazard Data'!G$14:G$3379,'Hazard Data'!$E$14:$E$3379,'Yearly Data'!$A565,'Hazard Data'!$B$14:$B$3379,'Yearly Data'!$B565, 'Hazard Data'!$J$14:$J$3379,'Yearly Data'!$C565)</f>
        <v>0</v>
      </c>
      <c r="F565">
        <f>SUMIFS('Hazard Data'!H$14:H$3379,'Hazard Data'!$E$14:$E$3379,'Yearly Data'!$A565,'Hazard Data'!$B$14:$B$3379,'Yearly Data'!$B565, 'Hazard Data'!$J$14:$J$3379,'Yearly Data'!$C565)</f>
        <v>0</v>
      </c>
      <c r="G565">
        <f>SUMIFS('Hazard Data'!I$14:I$3379,'Hazard Data'!$E$14:$E$3379,'Yearly Data'!$A565,'Hazard Data'!$B$14:$B$3379,'Yearly Data'!$B565, 'Hazard Data'!$J$14:$J$3379,'Yearly Data'!$C565)</f>
        <v>0</v>
      </c>
    </row>
    <row r="566" spans="1:7" x14ac:dyDescent="0.2">
      <c r="A566">
        <v>2007</v>
      </c>
      <c r="B566">
        <v>1</v>
      </c>
      <c r="C566" t="b">
        <v>1</v>
      </c>
      <c r="D566">
        <f>SUMIFS('Hazard Data'!F$14:F$3379,'Hazard Data'!$E$14:$E$3379,'Yearly Data'!$A566,'Hazard Data'!$B$14:$B$3379,'Yearly Data'!$B566, 'Hazard Data'!$J$14:$J$3379,'Yearly Data'!$C566)</f>
        <v>2</v>
      </c>
      <c r="E566">
        <f>SUMIFS('Hazard Data'!G$14:G$3379,'Hazard Data'!$E$14:$E$3379,'Yearly Data'!$A566,'Hazard Data'!$B$14:$B$3379,'Yearly Data'!$B566, 'Hazard Data'!$J$14:$J$3379,'Yearly Data'!$C566)</f>
        <v>0</v>
      </c>
      <c r="F566">
        <f>SUMIFS('Hazard Data'!H$14:H$3379,'Hazard Data'!$E$14:$E$3379,'Yearly Data'!$A566,'Hazard Data'!$B$14:$B$3379,'Yearly Data'!$B566, 'Hazard Data'!$J$14:$J$3379,'Yearly Data'!$C566)</f>
        <v>0</v>
      </c>
      <c r="G566">
        <f>SUMIFS('Hazard Data'!I$14:I$3379,'Hazard Data'!$E$14:$E$3379,'Yearly Data'!$A566,'Hazard Data'!$B$14:$B$3379,'Yearly Data'!$B566, 'Hazard Data'!$J$14:$J$3379,'Yearly Data'!$C566)</f>
        <v>200434</v>
      </c>
    </row>
    <row r="567" spans="1:7" x14ac:dyDescent="0.2">
      <c r="A567">
        <v>2007</v>
      </c>
      <c r="B567">
        <v>1</v>
      </c>
      <c r="C567" t="b">
        <v>0</v>
      </c>
      <c r="D567">
        <f>SUMIFS('Hazard Data'!F$14:F$3379,'Hazard Data'!$E$14:$E$3379,'Yearly Data'!$A567,'Hazard Data'!$B$14:$B$3379,'Yearly Data'!$B567, 'Hazard Data'!$J$14:$J$3379,'Yearly Data'!$C567)</f>
        <v>4</v>
      </c>
      <c r="E567">
        <f>SUMIFS('Hazard Data'!G$14:G$3379,'Hazard Data'!$E$14:$E$3379,'Yearly Data'!$A567,'Hazard Data'!$B$14:$B$3379,'Yearly Data'!$B567, 'Hazard Data'!$J$14:$J$3379,'Yearly Data'!$C567)</f>
        <v>0</v>
      </c>
      <c r="F567">
        <f>SUMIFS('Hazard Data'!H$14:H$3379,'Hazard Data'!$E$14:$E$3379,'Yearly Data'!$A567,'Hazard Data'!$B$14:$B$3379,'Yearly Data'!$B567, 'Hazard Data'!$J$14:$J$3379,'Yearly Data'!$C567)</f>
        <v>0</v>
      </c>
      <c r="G567">
        <f>SUMIFS('Hazard Data'!I$14:I$3379,'Hazard Data'!$E$14:$E$3379,'Yearly Data'!$A567,'Hazard Data'!$B$14:$B$3379,'Yearly Data'!$B567, 'Hazard Data'!$J$14:$J$3379,'Yearly Data'!$C567)</f>
        <v>7685659</v>
      </c>
    </row>
    <row r="568" spans="1:7" x14ac:dyDescent="0.2">
      <c r="A568">
        <v>2007</v>
      </c>
      <c r="B568">
        <v>2</v>
      </c>
      <c r="C568" t="b">
        <v>1</v>
      </c>
      <c r="D568">
        <f>SUMIFS('Hazard Data'!F$14:F$3379,'Hazard Data'!$E$14:$E$3379,'Yearly Data'!$A568,'Hazard Data'!$B$14:$B$3379,'Yearly Data'!$B568, 'Hazard Data'!$J$14:$J$3379,'Yearly Data'!$C568)</f>
        <v>5</v>
      </c>
      <c r="E568">
        <f>SUMIFS('Hazard Data'!G$14:G$3379,'Hazard Data'!$E$14:$E$3379,'Yearly Data'!$A568,'Hazard Data'!$B$14:$B$3379,'Yearly Data'!$B568, 'Hazard Data'!$J$14:$J$3379,'Yearly Data'!$C568)</f>
        <v>0</v>
      </c>
      <c r="F568">
        <f>SUMIFS('Hazard Data'!H$14:H$3379,'Hazard Data'!$E$14:$E$3379,'Yearly Data'!$A568,'Hazard Data'!$B$14:$B$3379,'Yearly Data'!$B568, 'Hazard Data'!$J$14:$J$3379,'Yearly Data'!$C568)</f>
        <v>90</v>
      </c>
      <c r="G568">
        <f>SUMIFS('Hazard Data'!I$14:I$3379,'Hazard Data'!$E$14:$E$3379,'Yearly Data'!$A568,'Hazard Data'!$B$14:$B$3379,'Yearly Data'!$B568, 'Hazard Data'!$J$14:$J$3379,'Yearly Data'!$C568)</f>
        <v>17590182</v>
      </c>
    </row>
    <row r="569" spans="1:7" x14ac:dyDescent="0.2">
      <c r="A569">
        <v>2007</v>
      </c>
      <c r="B569">
        <v>2</v>
      </c>
      <c r="C569" t="b">
        <v>0</v>
      </c>
      <c r="D569">
        <f>SUMIFS('Hazard Data'!F$14:F$3379,'Hazard Data'!$E$14:$E$3379,'Yearly Data'!$A569,'Hazard Data'!$B$14:$B$3379,'Yearly Data'!$B569, 'Hazard Data'!$J$14:$J$3379,'Yearly Data'!$C569)</f>
        <v>3</v>
      </c>
      <c r="E569">
        <f>SUMIFS('Hazard Data'!G$14:G$3379,'Hazard Data'!$E$14:$E$3379,'Yearly Data'!$A569,'Hazard Data'!$B$14:$B$3379,'Yearly Data'!$B569, 'Hazard Data'!$J$14:$J$3379,'Yearly Data'!$C569)</f>
        <v>23</v>
      </c>
      <c r="F569">
        <f>SUMIFS('Hazard Data'!H$14:H$3379,'Hazard Data'!$E$14:$E$3379,'Yearly Data'!$A569,'Hazard Data'!$B$14:$B$3379,'Yearly Data'!$B569, 'Hazard Data'!$J$14:$J$3379,'Yearly Data'!$C569)</f>
        <v>12</v>
      </c>
      <c r="G569">
        <f>SUMIFS('Hazard Data'!I$14:I$3379,'Hazard Data'!$E$14:$E$3379,'Yearly Data'!$A569,'Hazard Data'!$B$14:$B$3379,'Yearly Data'!$B569, 'Hazard Data'!$J$14:$J$3379,'Yearly Data'!$C569)</f>
        <v>0</v>
      </c>
    </row>
    <row r="570" spans="1:7" x14ac:dyDescent="0.2">
      <c r="A570">
        <v>2007</v>
      </c>
      <c r="B570">
        <v>3</v>
      </c>
      <c r="C570" t="b">
        <v>1</v>
      </c>
      <c r="D570">
        <f>SUMIFS('Hazard Data'!F$14:F$3379,'Hazard Data'!$E$14:$E$3379,'Yearly Data'!$A570,'Hazard Data'!$B$14:$B$3379,'Yearly Data'!$B570, 'Hazard Data'!$J$14:$J$3379,'Yearly Data'!$C570)</f>
        <v>2</v>
      </c>
      <c r="E570">
        <f>SUMIFS('Hazard Data'!G$14:G$3379,'Hazard Data'!$E$14:$E$3379,'Yearly Data'!$A570,'Hazard Data'!$B$14:$B$3379,'Yearly Data'!$B570, 'Hazard Data'!$J$14:$J$3379,'Yearly Data'!$C570)</f>
        <v>0</v>
      </c>
      <c r="F570">
        <f>SUMIFS('Hazard Data'!H$14:H$3379,'Hazard Data'!$E$14:$E$3379,'Yearly Data'!$A570,'Hazard Data'!$B$14:$B$3379,'Yearly Data'!$B570, 'Hazard Data'!$J$14:$J$3379,'Yearly Data'!$C570)</f>
        <v>0</v>
      </c>
      <c r="G570">
        <f>SUMIFS('Hazard Data'!I$14:I$3379,'Hazard Data'!$E$14:$E$3379,'Yearly Data'!$A570,'Hazard Data'!$B$14:$B$3379,'Yearly Data'!$B570, 'Hazard Data'!$J$14:$J$3379,'Yearly Data'!$C570)</f>
        <v>849667</v>
      </c>
    </row>
    <row r="571" spans="1:7" x14ac:dyDescent="0.2">
      <c r="A571">
        <v>2007</v>
      </c>
      <c r="B571">
        <v>3</v>
      </c>
      <c r="C571" t="b">
        <v>0</v>
      </c>
      <c r="D571">
        <f>SUMIFS('Hazard Data'!F$14:F$3379,'Hazard Data'!$E$14:$E$3379,'Yearly Data'!$A571,'Hazard Data'!$B$14:$B$3379,'Yearly Data'!$B571, 'Hazard Data'!$J$14:$J$3379,'Yearly Data'!$C571)</f>
        <v>1</v>
      </c>
      <c r="E571">
        <f>SUMIFS('Hazard Data'!G$14:G$3379,'Hazard Data'!$E$14:$E$3379,'Yearly Data'!$A571,'Hazard Data'!$B$14:$B$3379,'Yearly Data'!$B571, 'Hazard Data'!$J$14:$J$3379,'Yearly Data'!$C571)</f>
        <v>13</v>
      </c>
      <c r="F571">
        <f>SUMIFS('Hazard Data'!H$14:H$3379,'Hazard Data'!$E$14:$E$3379,'Yearly Data'!$A571,'Hazard Data'!$B$14:$B$3379,'Yearly Data'!$B571, 'Hazard Data'!$J$14:$J$3379,'Yearly Data'!$C571)</f>
        <v>0</v>
      </c>
      <c r="G571">
        <f>SUMIFS('Hazard Data'!I$14:I$3379,'Hazard Data'!$E$14:$E$3379,'Yearly Data'!$A571,'Hazard Data'!$B$14:$B$3379,'Yearly Data'!$B571, 'Hazard Data'!$J$14:$J$3379,'Yearly Data'!$C571)</f>
        <v>0</v>
      </c>
    </row>
    <row r="572" spans="1:7" x14ac:dyDescent="0.2">
      <c r="A572">
        <v>2007</v>
      </c>
      <c r="B572">
        <v>4</v>
      </c>
      <c r="C572" t="b">
        <v>1</v>
      </c>
      <c r="D572">
        <f>SUMIFS('Hazard Data'!F$14:F$3379,'Hazard Data'!$E$14:$E$3379,'Yearly Data'!$A572,'Hazard Data'!$B$14:$B$3379,'Yearly Data'!$B572, 'Hazard Data'!$J$14:$J$3379,'Yearly Data'!$C572)</f>
        <v>1</v>
      </c>
      <c r="E572">
        <f>SUMIFS('Hazard Data'!G$14:G$3379,'Hazard Data'!$E$14:$E$3379,'Yearly Data'!$A572,'Hazard Data'!$B$14:$B$3379,'Yearly Data'!$B572, 'Hazard Data'!$J$14:$J$3379,'Yearly Data'!$C572)</f>
        <v>0</v>
      </c>
      <c r="F572">
        <f>SUMIFS('Hazard Data'!H$14:H$3379,'Hazard Data'!$E$14:$E$3379,'Yearly Data'!$A572,'Hazard Data'!$B$14:$B$3379,'Yearly Data'!$B572, 'Hazard Data'!$J$14:$J$3379,'Yearly Data'!$C572)</f>
        <v>0</v>
      </c>
      <c r="G572">
        <f>SUMIFS('Hazard Data'!I$14:I$3379,'Hazard Data'!$E$14:$E$3379,'Yearly Data'!$A572,'Hazard Data'!$B$14:$B$3379,'Yearly Data'!$B572, 'Hazard Data'!$J$14:$J$3379,'Yearly Data'!$C572)</f>
        <v>14645</v>
      </c>
    </row>
    <row r="573" spans="1:7" x14ac:dyDescent="0.2">
      <c r="A573">
        <v>2007</v>
      </c>
      <c r="B573">
        <v>4</v>
      </c>
      <c r="C573" t="b">
        <v>0</v>
      </c>
      <c r="D573">
        <f>SUMIFS('Hazard Data'!F$14:F$3379,'Hazard Data'!$E$14:$E$3379,'Yearly Data'!$A573,'Hazard Data'!$B$14:$B$3379,'Yearly Data'!$B573, 'Hazard Data'!$J$14:$J$3379,'Yearly Data'!$C573)</f>
        <v>0</v>
      </c>
      <c r="E573">
        <f>SUMIFS('Hazard Data'!G$14:G$3379,'Hazard Data'!$E$14:$E$3379,'Yearly Data'!$A573,'Hazard Data'!$B$14:$B$3379,'Yearly Data'!$B573, 'Hazard Data'!$J$14:$J$3379,'Yearly Data'!$C573)</f>
        <v>0</v>
      </c>
      <c r="F573">
        <f>SUMIFS('Hazard Data'!H$14:H$3379,'Hazard Data'!$E$14:$E$3379,'Yearly Data'!$A573,'Hazard Data'!$B$14:$B$3379,'Yearly Data'!$B573, 'Hazard Data'!$J$14:$J$3379,'Yearly Data'!$C573)</f>
        <v>0</v>
      </c>
      <c r="G573">
        <f>SUMIFS('Hazard Data'!I$14:I$3379,'Hazard Data'!$E$14:$E$3379,'Yearly Data'!$A573,'Hazard Data'!$B$14:$B$3379,'Yearly Data'!$B573, 'Hazard Data'!$J$14:$J$3379,'Yearly Data'!$C573)</f>
        <v>0</v>
      </c>
    </row>
    <row r="574" spans="1:7" x14ac:dyDescent="0.2">
      <c r="A574">
        <v>2007</v>
      </c>
      <c r="B574">
        <v>5</v>
      </c>
      <c r="C574" t="b">
        <v>1</v>
      </c>
      <c r="D574">
        <f>SUMIFS('Hazard Data'!F$14:F$3379,'Hazard Data'!$E$14:$E$3379,'Yearly Data'!$A574,'Hazard Data'!$B$14:$B$3379,'Yearly Data'!$B574, 'Hazard Data'!$J$14:$J$3379,'Yearly Data'!$C574)</f>
        <v>3</v>
      </c>
      <c r="E574">
        <f>SUMIFS('Hazard Data'!G$14:G$3379,'Hazard Data'!$E$14:$E$3379,'Yearly Data'!$A574,'Hazard Data'!$B$14:$B$3379,'Yearly Data'!$B574, 'Hazard Data'!$J$14:$J$3379,'Yearly Data'!$C574)</f>
        <v>11</v>
      </c>
      <c r="F574">
        <f>SUMIFS('Hazard Data'!H$14:H$3379,'Hazard Data'!$E$14:$E$3379,'Yearly Data'!$A574,'Hazard Data'!$B$14:$B$3379,'Yearly Data'!$B574, 'Hazard Data'!$J$14:$J$3379,'Yearly Data'!$C574)</f>
        <v>55</v>
      </c>
      <c r="G574">
        <f>SUMIFS('Hazard Data'!I$14:I$3379,'Hazard Data'!$E$14:$E$3379,'Yearly Data'!$A574,'Hazard Data'!$B$14:$B$3379,'Yearly Data'!$B574, 'Hazard Data'!$J$14:$J$3379,'Yearly Data'!$C574)</f>
        <v>808832</v>
      </c>
    </row>
    <row r="575" spans="1:7" x14ac:dyDescent="0.2">
      <c r="A575">
        <v>2007</v>
      </c>
      <c r="B575">
        <v>5</v>
      </c>
      <c r="C575" t="b">
        <v>0</v>
      </c>
      <c r="D575">
        <f>SUMIFS('Hazard Data'!F$14:F$3379,'Hazard Data'!$E$14:$E$3379,'Yearly Data'!$A575,'Hazard Data'!$B$14:$B$3379,'Yearly Data'!$B575, 'Hazard Data'!$J$14:$J$3379,'Yearly Data'!$C575)</f>
        <v>0</v>
      </c>
      <c r="E575">
        <f>SUMIFS('Hazard Data'!G$14:G$3379,'Hazard Data'!$E$14:$E$3379,'Yearly Data'!$A575,'Hazard Data'!$B$14:$B$3379,'Yearly Data'!$B575, 'Hazard Data'!$J$14:$J$3379,'Yearly Data'!$C575)</f>
        <v>0</v>
      </c>
      <c r="F575">
        <f>SUMIFS('Hazard Data'!H$14:H$3379,'Hazard Data'!$E$14:$E$3379,'Yearly Data'!$A575,'Hazard Data'!$B$14:$B$3379,'Yearly Data'!$B575, 'Hazard Data'!$J$14:$J$3379,'Yearly Data'!$C575)</f>
        <v>0</v>
      </c>
      <c r="G575">
        <f>SUMIFS('Hazard Data'!I$14:I$3379,'Hazard Data'!$E$14:$E$3379,'Yearly Data'!$A575,'Hazard Data'!$B$14:$B$3379,'Yearly Data'!$B575, 'Hazard Data'!$J$14:$J$3379,'Yearly Data'!$C575)</f>
        <v>0</v>
      </c>
    </row>
    <row r="576" spans="1:7" x14ac:dyDescent="0.2">
      <c r="A576">
        <v>2007</v>
      </c>
      <c r="B576">
        <v>6</v>
      </c>
      <c r="C576" t="b">
        <v>1</v>
      </c>
      <c r="D576">
        <f>SUMIFS('Hazard Data'!F$14:F$3379,'Hazard Data'!$E$14:$E$3379,'Yearly Data'!$A576,'Hazard Data'!$B$14:$B$3379,'Yearly Data'!$B576, 'Hazard Data'!$J$14:$J$3379,'Yearly Data'!$C576)</f>
        <v>1</v>
      </c>
      <c r="E576">
        <f>SUMIFS('Hazard Data'!G$14:G$3379,'Hazard Data'!$E$14:$E$3379,'Yearly Data'!$A576,'Hazard Data'!$B$14:$B$3379,'Yearly Data'!$B576, 'Hazard Data'!$J$14:$J$3379,'Yearly Data'!$C576)</f>
        <v>0</v>
      </c>
      <c r="F576">
        <f>SUMIFS('Hazard Data'!H$14:H$3379,'Hazard Data'!$E$14:$E$3379,'Yearly Data'!$A576,'Hazard Data'!$B$14:$B$3379,'Yearly Data'!$B576, 'Hazard Data'!$J$14:$J$3379,'Yearly Data'!$C576)</f>
        <v>0</v>
      </c>
      <c r="G576">
        <f>SUMIFS('Hazard Data'!I$14:I$3379,'Hazard Data'!$E$14:$E$3379,'Yearly Data'!$A576,'Hazard Data'!$B$14:$B$3379,'Yearly Data'!$B576, 'Hazard Data'!$J$14:$J$3379,'Yearly Data'!$C576)</f>
        <v>0</v>
      </c>
    </row>
    <row r="577" spans="1:7" x14ac:dyDescent="0.2">
      <c r="A577">
        <v>2007</v>
      </c>
      <c r="B577">
        <v>6</v>
      </c>
      <c r="C577" t="b">
        <v>0</v>
      </c>
      <c r="D577">
        <f>SUMIFS('Hazard Data'!F$14:F$3379,'Hazard Data'!$E$14:$E$3379,'Yearly Data'!$A577,'Hazard Data'!$B$14:$B$3379,'Yearly Data'!$B577, 'Hazard Data'!$J$14:$J$3379,'Yearly Data'!$C577)</f>
        <v>0</v>
      </c>
      <c r="E577">
        <f>SUMIFS('Hazard Data'!G$14:G$3379,'Hazard Data'!$E$14:$E$3379,'Yearly Data'!$A577,'Hazard Data'!$B$14:$B$3379,'Yearly Data'!$B577, 'Hazard Data'!$J$14:$J$3379,'Yearly Data'!$C577)</f>
        <v>0</v>
      </c>
      <c r="F577">
        <f>SUMIFS('Hazard Data'!H$14:H$3379,'Hazard Data'!$E$14:$E$3379,'Yearly Data'!$A577,'Hazard Data'!$B$14:$B$3379,'Yearly Data'!$B577, 'Hazard Data'!$J$14:$J$3379,'Yearly Data'!$C577)</f>
        <v>0</v>
      </c>
      <c r="G577">
        <f>SUMIFS('Hazard Data'!I$14:I$3379,'Hazard Data'!$E$14:$E$3379,'Yearly Data'!$A577,'Hazard Data'!$B$14:$B$3379,'Yearly Data'!$B577, 'Hazard Data'!$J$14:$J$3379,'Yearly Data'!$C577)</f>
        <v>0</v>
      </c>
    </row>
    <row r="578" spans="1:7" x14ac:dyDescent="0.2">
      <c r="A578">
        <v>2008</v>
      </c>
      <c r="B578">
        <v>1</v>
      </c>
      <c r="C578" t="b">
        <v>1</v>
      </c>
      <c r="D578">
        <f>SUMIFS('Hazard Data'!F$14:F$3379,'Hazard Data'!$E$14:$E$3379,'Yearly Data'!$A578,'Hazard Data'!$B$14:$B$3379,'Yearly Data'!$B578, 'Hazard Data'!$J$14:$J$3379,'Yearly Data'!$C578)</f>
        <v>3</v>
      </c>
      <c r="E578">
        <f>SUMIFS('Hazard Data'!G$14:G$3379,'Hazard Data'!$E$14:$E$3379,'Yearly Data'!$A578,'Hazard Data'!$B$14:$B$3379,'Yearly Data'!$B578, 'Hazard Data'!$J$14:$J$3379,'Yearly Data'!$C578)</f>
        <v>0</v>
      </c>
      <c r="F578">
        <f>SUMIFS('Hazard Data'!H$14:H$3379,'Hazard Data'!$E$14:$E$3379,'Yearly Data'!$A578,'Hazard Data'!$B$14:$B$3379,'Yearly Data'!$B578, 'Hazard Data'!$J$14:$J$3379,'Yearly Data'!$C578)</f>
        <v>0</v>
      </c>
      <c r="G578">
        <f>SUMIFS('Hazard Data'!I$14:I$3379,'Hazard Data'!$E$14:$E$3379,'Yearly Data'!$A578,'Hazard Data'!$B$14:$B$3379,'Yearly Data'!$B578, 'Hazard Data'!$J$14:$J$3379,'Yearly Data'!$C578)</f>
        <v>9108986</v>
      </c>
    </row>
    <row r="579" spans="1:7" x14ac:dyDescent="0.2">
      <c r="A579">
        <v>2008</v>
      </c>
      <c r="B579">
        <v>1</v>
      </c>
      <c r="C579" t="b">
        <v>0</v>
      </c>
      <c r="D579">
        <f>SUMIFS('Hazard Data'!F$14:F$3379,'Hazard Data'!$E$14:$E$3379,'Yearly Data'!$A579,'Hazard Data'!$B$14:$B$3379,'Yearly Data'!$B579, 'Hazard Data'!$J$14:$J$3379,'Yearly Data'!$C579)</f>
        <v>1</v>
      </c>
      <c r="E579">
        <f>SUMIFS('Hazard Data'!G$14:G$3379,'Hazard Data'!$E$14:$E$3379,'Yearly Data'!$A579,'Hazard Data'!$B$14:$B$3379,'Yearly Data'!$B579, 'Hazard Data'!$J$14:$J$3379,'Yearly Data'!$C579)</f>
        <v>0</v>
      </c>
      <c r="F579">
        <f>SUMIFS('Hazard Data'!H$14:H$3379,'Hazard Data'!$E$14:$E$3379,'Yearly Data'!$A579,'Hazard Data'!$B$14:$B$3379,'Yearly Data'!$B579, 'Hazard Data'!$J$14:$J$3379,'Yearly Data'!$C579)</f>
        <v>0</v>
      </c>
      <c r="G579">
        <f>SUMIFS('Hazard Data'!I$14:I$3379,'Hazard Data'!$E$14:$E$3379,'Yearly Data'!$A579,'Hazard Data'!$B$14:$B$3379,'Yearly Data'!$B579, 'Hazard Data'!$J$14:$J$3379,'Yearly Data'!$C579)</f>
        <v>31012</v>
      </c>
    </row>
    <row r="580" spans="1:7" x14ac:dyDescent="0.2">
      <c r="A580">
        <v>2008</v>
      </c>
      <c r="B580">
        <v>2</v>
      </c>
      <c r="C580" t="b">
        <v>1</v>
      </c>
      <c r="D580">
        <f>SUMIFS('Hazard Data'!F$14:F$3379,'Hazard Data'!$E$14:$E$3379,'Yearly Data'!$A580,'Hazard Data'!$B$14:$B$3379,'Yearly Data'!$B580, 'Hazard Data'!$J$14:$J$3379,'Yearly Data'!$C580)</f>
        <v>2</v>
      </c>
      <c r="E580">
        <f>SUMIFS('Hazard Data'!G$14:G$3379,'Hazard Data'!$E$14:$E$3379,'Yearly Data'!$A580,'Hazard Data'!$B$14:$B$3379,'Yearly Data'!$B580, 'Hazard Data'!$J$14:$J$3379,'Yearly Data'!$C580)</f>
        <v>0</v>
      </c>
      <c r="F580">
        <f>SUMIFS('Hazard Data'!H$14:H$3379,'Hazard Data'!$E$14:$E$3379,'Yearly Data'!$A580,'Hazard Data'!$B$14:$B$3379,'Yearly Data'!$B580, 'Hazard Data'!$J$14:$J$3379,'Yearly Data'!$C580)</f>
        <v>0</v>
      </c>
      <c r="G580">
        <f>SUMIFS('Hazard Data'!I$14:I$3379,'Hazard Data'!$E$14:$E$3379,'Yearly Data'!$A580,'Hazard Data'!$B$14:$B$3379,'Yearly Data'!$B580, 'Hazard Data'!$J$14:$J$3379,'Yearly Data'!$C580)</f>
        <v>159732</v>
      </c>
    </row>
    <row r="581" spans="1:7" x14ac:dyDescent="0.2">
      <c r="A581">
        <v>2008</v>
      </c>
      <c r="B581">
        <v>2</v>
      </c>
      <c r="C581" t="b">
        <v>0</v>
      </c>
      <c r="D581">
        <f>SUMIFS('Hazard Data'!F$14:F$3379,'Hazard Data'!$E$14:$E$3379,'Yearly Data'!$A581,'Hazard Data'!$B$14:$B$3379,'Yearly Data'!$B581, 'Hazard Data'!$J$14:$J$3379,'Yearly Data'!$C581)</f>
        <v>2</v>
      </c>
      <c r="E581">
        <f>SUMIFS('Hazard Data'!G$14:G$3379,'Hazard Data'!$E$14:$E$3379,'Yearly Data'!$A581,'Hazard Data'!$B$14:$B$3379,'Yearly Data'!$B581, 'Hazard Data'!$J$14:$J$3379,'Yearly Data'!$C581)</f>
        <v>0</v>
      </c>
      <c r="F581">
        <f>SUMIFS('Hazard Data'!H$14:H$3379,'Hazard Data'!$E$14:$E$3379,'Yearly Data'!$A581,'Hazard Data'!$B$14:$B$3379,'Yearly Data'!$B581, 'Hazard Data'!$J$14:$J$3379,'Yearly Data'!$C581)</f>
        <v>0</v>
      </c>
      <c r="G581">
        <f>SUMIFS('Hazard Data'!I$14:I$3379,'Hazard Data'!$E$14:$E$3379,'Yearly Data'!$A581,'Hazard Data'!$B$14:$B$3379,'Yearly Data'!$B581, 'Hazard Data'!$J$14:$J$3379,'Yearly Data'!$C581)</f>
        <v>313924</v>
      </c>
    </row>
    <row r="582" spans="1:7" x14ac:dyDescent="0.2">
      <c r="A582">
        <v>2008</v>
      </c>
      <c r="B582">
        <v>3</v>
      </c>
      <c r="C582" t="b">
        <v>1</v>
      </c>
      <c r="D582">
        <f>SUMIFS('Hazard Data'!F$14:F$3379,'Hazard Data'!$E$14:$E$3379,'Yearly Data'!$A582,'Hazard Data'!$B$14:$B$3379,'Yearly Data'!$B582, 'Hazard Data'!$J$14:$J$3379,'Yearly Data'!$C582)</f>
        <v>7</v>
      </c>
      <c r="E582">
        <f>SUMIFS('Hazard Data'!G$14:G$3379,'Hazard Data'!$E$14:$E$3379,'Yearly Data'!$A582,'Hazard Data'!$B$14:$B$3379,'Yearly Data'!$B582, 'Hazard Data'!$J$14:$J$3379,'Yearly Data'!$C582)</f>
        <v>0</v>
      </c>
      <c r="F582">
        <f>SUMIFS('Hazard Data'!H$14:H$3379,'Hazard Data'!$E$14:$E$3379,'Yearly Data'!$A582,'Hazard Data'!$B$14:$B$3379,'Yearly Data'!$B582, 'Hazard Data'!$J$14:$J$3379,'Yearly Data'!$C582)</f>
        <v>0</v>
      </c>
      <c r="G582">
        <f>SUMIFS('Hazard Data'!I$14:I$3379,'Hazard Data'!$E$14:$E$3379,'Yearly Data'!$A582,'Hazard Data'!$B$14:$B$3379,'Yearly Data'!$B582, 'Hazard Data'!$J$14:$J$3379,'Yearly Data'!$C582)</f>
        <v>1456975</v>
      </c>
    </row>
    <row r="583" spans="1:7" x14ac:dyDescent="0.2">
      <c r="A583">
        <v>2008</v>
      </c>
      <c r="B583">
        <v>3</v>
      </c>
      <c r="C583" t="b">
        <v>0</v>
      </c>
      <c r="D583">
        <f>SUMIFS('Hazard Data'!F$14:F$3379,'Hazard Data'!$E$14:$E$3379,'Yearly Data'!$A583,'Hazard Data'!$B$14:$B$3379,'Yearly Data'!$B583, 'Hazard Data'!$J$14:$J$3379,'Yearly Data'!$C583)</f>
        <v>1</v>
      </c>
      <c r="E583">
        <f>SUMIFS('Hazard Data'!G$14:G$3379,'Hazard Data'!$E$14:$E$3379,'Yearly Data'!$A583,'Hazard Data'!$B$14:$B$3379,'Yearly Data'!$B583, 'Hazard Data'!$J$14:$J$3379,'Yearly Data'!$C583)</f>
        <v>0</v>
      </c>
      <c r="F583">
        <f>SUMIFS('Hazard Data'!H$14:H$3379,'Hazard Data'!$E$14:$E$3379,'Yearly Data'!$A583,'Hazard Data'!$B$14:$B$3379,'Yearly Data'!$B583, 'Hazard Data'!$J$14:$J$3379,'Yearly Data'!$C583)</f>
        <v>0</v>
      </c>
      <c r="G583">
        <f>SUMIFS('Hazard Data'!I$14:I$3379,'Hazard Data'!$E$14:$E$3379,'Yearly Data'!$A583,'Hazard Data'!$B$14:$B$3379,'Yearly Data'!$B583, 'Hazard Data'!$J$14:$J$3379,'Yearly Data'!$C583)</f>
        <v>1473284</v>
      </c>
    </row>
    <row r="584" spans="1:7" x14ac:dyDescent="0.2">
      <c r="A584">
        <v>2008</v>
      </c>
      <c r="B584">
        <v>4</v>
      </c>
      <c r="C584" t="b">
        <v>1</v>
      </c>
      <c r="D584">
        <f>SUMIFS('Hazard Data'!F$14:F$3379,'Hazard Data'!$E$14:$E$3379,'Yearly Data'!$A584,'Hazard Data'!$B$14:$B$3379,'Yearly Data'!$B584, 'Hazard Data'!$J$14:$J$3379,'Yearly Data'!$C584)</f>
        <v>2</v>
      </c>
      <c r="E584">
        <f>SUMIFS('Hazard Data'!G$14:G$3379,'Hazard Data'!$E$14:$E$3379,'Yearly Data'!$A584,'Hazard Data'!$B$14:$B$3379,'Yearly Data'!$B584, 'Hazard Data'!$J$14:$J$3379,'Yearly Data'!$C584)</f>
        <v>0</v>
      </c>
      <c r="F584">
        <f>SUMIFS('Hazard Data'!H$14:H$3379,'Hazard Data'!$E$14:$E$3379,'Yearly Data'!$A584,'Hazard Data'!$B$14:$B$3379,'Yearly Data'!$B584, 'Hazard Data'!$J$14:$J$3379,'Yearly Data'!$C584)</f>
        <v>0</v>
      </c>
      <c r="G584">
        <f>SUMIFS('Hazard Data'!I$14:I$3379,'Hazard Data'!$E$14:$E$3379,'Yearly Data'!$A584,'Hazard Data'!$B$14:$B$3379,'Yearly Data'!$B584, 'Hazard Data'!$J$14:$J$3379,'Yearly Data'!$C584)</f>
        <v>77014</v>
      </c>
    </row>
    <row r="585" spans="1:7" x14ac:dyDescent="0.2">
      <c r="A585">
        <v>2008</v>
      </c>
      <c r="B585">
        <v>4</v>
      </c>
      <c r="C585" t="b">
        <v>0</v>
      </c>
      <c r="D585">
        <f>SUMIFS('Hazard Data'!F$14:F$3379,'Hazard Data'!$E$14:$E$3379,'Yearly Data'!$A585,'Hazard Data'!$B$14:$B$3379,'Yearly Data'!$B585, 'Hazard Data'!$J$14:$J$3379,'Yearly Data'!$C585)</f>
        <v>2</v>
      </c>
      <c r="E585">
        <f>SUMIFS('Hazard Data'!G$14:G$3379,'Hazard Data'!$E$14:$E$3379,'Yearly Data'!$A585,'Hazard Data'!$B$14:$B$3379,'Yearly Data'!$B585, 'Hazard Data'!$J$14:$J$3379,'Yearly Data'!$C585)</f>
        <v>12</v>
      </c>
      <c r="F585">
        <f>SUMIFS('Hazard Data'!H$14:H$3379,'Hazard Data'!$E$14:$E$3379,'Yearly Data'!$A585,'Hazard Data'!$B$14:$B$3379,'Yearly Data'!$B585, 'Hazard Data'!$J$14:$J$3379,'Yearly Data'!$C585)</f>
        <v>0</v>
      </c>
      <c r="G585">
        <f>SUMIFS('Hazard Data'!I$14:I$3379,'Hazard Data'!$E$14:$E$3379,'Yearly Data'!$A585,'Hazard Data'!$B$14:$B$3379,'Yearly Data'!$B585, 'Hazard Data'!$J$14:$J$3379,'Yearly Data'!$C585)</f>
        <v>253853</v>
      </c>
    </row>
    <row r="586" spans="1:7" x14ac:dyDescent="0.2">
      <c r="A586">
        <v>2008</v>
      </c>
      <c r="B586">
        <v>5</v>
      </c>
      <c r="C586" t="b">
        <v>1</v>
      </c>
      <c r="D586">
        <f>SUMIFS('Hazard Data'!F$14:F$3379,'Hazard Data'!$E$14:$E$3379,'Yearly Data'!$A586,'Hazard Data'!$B$14:$B$3379,'Yearly Data'!$B586, 'Hazard Data'!$J$14:$J$3379,'Yearly Data'!$C586)</f>
        <v>2</v>
      </c>
      <c r="E586">
        <f>SUMIFS('Hazard Data'!G$14:G$3379,'Hazard Data'!$E$14:$E$3379,'Yearly Data'!$A586,'Hazard Data'!$B$14:$B$3379,'Yearly Data'!$B586, 'Hazard Data'!$J$14:$J$3379,'Yearly Data'!$C586)</f>
        <v>0</v>
      </c>
      <c r="F586">
        <f>SUMIFS('Hazard Data'!H$14:H$3379,'Hazard Data'!$E$14:$E$3379,'Yearly Data'!$A586,'Hazard Data'!$B$14:$B$3379,'Yearly Data'!$B586, 'Hazard Data'!$J$14:$J$3379,'Yearly Data'!$C586)</f>
        <v>0</v>
      </c>
      <c r="G586">
        <f>SUMIFS('Hazard Data'!I$14:I$3379,'Hazard Data'!$E$14:$E$3379,'Yearly Data'!$A586,'Hazard Data'!$B$14:$B$3379,'Yearly Data'!$B586, 'Hazard Data'!$J$14:$J$3379,'Yearly Data'!$C586)</f>
        <v>329071</v>
      </c>
    </row>
    <row r="587" spans="1:7" x14ac:dyDescent="0.2">
      <c r="A587">
        <v>2008</v>
      </c>
      <c r="B587">
        <v>5</v>
      </c>
      <c r="C587" t="b">
        <v>0</v>
      </c>
      <c r="D587">
        <f>SUMIFS('Hazard Data'!F$14:F$3379,'Hazard Data'!$E$14:$E$3379,'Yearly Data'!$A587,'Hazard Data'!$B$14:$B$3379,'Yearly Data'!$B587, 'Hazard Data'!$J$14:$J$3379,'Yearly Data'!$C587)</f>
        <v>1</v>
      </c>
      <c r="E587">
        <f>SUMIFS('Hazard Data'!G$14:G$3379,'Hazard Data'!$E$14:$E$3379,'Yearly Data'!$A587,'Hazard Data'!$B$14:$B$3379,'Yearly Data'!$B587, 'Hazard Data'!$J$14:$J$3379,'Yearly Data'!$C587)</f>
        <v>0</v>
      </c>
      <c r="F587">
        <f>SUMIFS('Hazard Data'!H$14:H$3379,'Hazard Data'!$E$14:$E$3379,'Yearly Data'!$A587,'Hazard Data'!$B$14:$B$3379,'Yearly Data'!$B587, 'Hazard Data'!$J$14:$J$3379,'Yearly Data'!$C587)</f>
        <v>0</v>
      </c>
      <c r="G587">
        <f>SUMIFS('Hazard Data'!I$14:I$3379,'Hazard Data'!$E$14:$E$3379,'Yearly Data'!$A587,'Hazard Data'!$B$14:$B$3379,'Yearly Data'!$B587, 'Hazard Data'!$J$14:$J$3379,'Yearly Data'!$C587)</f>
        <v>156506</v>
      </c>
    </row>
    <row r="588" spans="1:7" x14ac:dyDescent="0.2">
      <c r="A588">
        <v>2008</v>
      </c>
      <c r="B588">
        <v>6</v>
      </c>
      <c r="C588" t="b">
        <v>1</v>
      </c>
      <c r="D588">
        <f>SUMIFS('Hazard Data'!F$14:F$3379,'Hazard Data'!$E$14:$E$3379,'Yearly Data'!$A588,'Hazard Data'!$B$14:$B$3379,'Yearly Data'!$B588, 'Hazard Data'!$J$14:$J$3379,'Yearly Data'!$C588)</f>
        <v>1</v>
      </c>
      <c r="E588">
        <f>SUMIFS('Hazard Data'!G$14:G$3379,'Hazard Data'!$E$14:$E$3379,'Yearly Data'!$A588,'Hazard Data'!$B$14:$B$3379,'Yearly Data'!$B588, 'Hazard Data'!$J$14:$J$3379,'Yearly Data'!$C588)</f>
        <v>0</v>
      </c>
      <c r="F588">
        <f>SUMIFS('Hazard Data'!H$14:H$3379,'Hazard Data'!$E$14:$E$3379,'Yearly Data'!$A588,'Hazard Data'!$B$14:$B$3379,'Yearly Data'!$B588, 'Hazard Data'!$J$14:$J$3379,'Yearly Data'!$C588)</f>
        <v>0</v>
      </c>
      <c r="G588">
        <f>SUMIFS('Hazard Data'!I$14:I$3379,'Hazard Data'!$E$14:$E$3379,'Yearly Data'!$A588,'Hazard Data'!$B$14:$B$3379,'Yearly Data'!$B588, 'Hazard Data'!$J$14:$J$3379,'Yearly Data'!$C588)</f>
        <v>0</v>
      </c>
    </row>
    <row r="589" spans="1:7" x14ac:dyDescent="0.2">
      <c r="A589">
        <v>2008</v>
      </c>
      <c r="B589">
        <v>6</v>
      </c>
      <c r="C589" t="b">
        <v>0</v>
      </c>
      <c r="D589">
        <f>SUMIFS('Hazard Data'!F$14:F$3379,'Hazard Data'!$E$14:$E$3379,'Yearly Data'!$A589,'Hazard Data'!$B$14:$B$3379,'Yearly Data'!$B589, 'Hazard Data'!$J$14:$J$3379,'Yearly Data'!$C589)</f>
        <v>1</v>
      </c>
      <c r="E589">
        <f>SUMIFS('Hazard Data'!G$14:G$3379,'Hazard Data'!$E$14:$E$3379,'Yearly Data'!$A589,'Hazard Data'!$B$14:$B$3379,'Yearly Data'!$B589, 'Hazard Data'!$J$14:$J$3379,'Yearly Data'!$C589)</f>
        <v>0</v>
      </c>
      <c r="F589">
        <f>SUMIFS('Hazard Data'!H$14:H$3379,'Hazard Data'!$E$14:$E$3379,'Yearly Data'!$A589,'Hazard Data'!$B$14:$B$3379,'Yearly Data'!$B589, 'Hazard Data'!$J$14:$J$3379,'Yearly Data'!$C589)</f>
        <v>0</v>
      </c>
      <c r="G589">
        <f>SUMIFS('Hazard Data'!I$14:I$3379,'Hazard Data'!$E$14:$E$3379,'Yearly Data'!$A589,'Hazard Data'!$B$14:$B$3379,'Yearly Data'!$B589, 'Hazard Data'!$J$14:$J$3379,'Yearly Data'!$C589)</f>
        <v>172342</v>
      </c>
    </row>
    <row r="590" spans="1:7" x14ac:dyDescent="0.2">
      <c r="A590">
        <v>2009</v>
      </c>
      <c r="B590">
        <v>1</v>
      </c>
      <c r="C590" t="b">
        <v>1</v>
      </c>
      <c r="D590">
        <f>SUMIFS('Hazard Data'!F$14:F$3379,'Hazard Data'!$E$14:$E$3379,'Yearly Data'!$A590,'Hazard Data'!$B$14:$B$3379,'Yearly Data'!$B590, 'Hazard Data'!$J$14:$J$3379,'Yearly Data'!$C590)</f>
        <v>1</v>
      </c>
      <c r="E590">
        <f>SUMIFS('Hazard Data'!G$14:G$3379,'Hazard Data'!$E$14:$E$3379,'Yearly Data'!$A590,'Hazard Data'!$B$14:$B$3379,'Yearly Data'!$B590, 'Hazard Data'!$J$14:$J$3379,'Yearly Data'!$C590)</f>
        <v>0</v>
      </c>
      <c r="F590">
        <f>SUMIFS('Hazard Data'!H$14:H$3379,'Hazard Data'!$E$14:$E$3379,'Yearly Data'!$A590,'Hazard Data'!$B$14:$B$3379,'Yearly Data'!$B590, 'Hazard Data'!$J$14:$J$3379,'Yearly Data'!$C590)</f>
        <v>0</v>
      </c>
      <c r="G590">
        <f>SUMIFS('Hazard Data'!I$14:I$3379,'Hazard Data'!$E$14:$E$3379,'Yearly Data'!$A590,'Hazard Data'!$B$14:$B$3379,'Yearly Data'!$B590, 'Hazard Data'!$J$14:$J$3379,'Yearly Data'!$C590)</f>
        <v>16917</v>
      </c>
    </row>
    <row r="591" spans="1:7" x14ac:dyDescent="0.2">
      <c r="A591">
        <v>2009</v>
      </c>
      <c r="B591">
        <v>1</v>
      </c>
      <c r="C591" t="b">
        <v>0</v>
      </c>
      <c r="D591">
        <f>SUMIFS('Hazard Data'!F$14:F$3379,'Hazard Data'!$E$14:$E$3379,'Yearly Data'!$A591,'Hazard Data'!$B$14:$B$3379,'Yearly Data'!$B591, 'Hazard Data'!$J$14:$J$3379,'Yearly Data'!$C591)</f>
        <v>1</v>
      </c>
      <c r="E591">
        <f>SUMIFS('Hazard Data'!G$14:G$3379,'Hazard Data'!$E$14:$E$3379,'Yearly Data'!$A591,'Hazard Data'!$B$14:$B$3379,'Yearly Data'!$B591, 'Hazard Data'!$J$14:$J$3379,'Yearly Data'!$C591)</f>
        <v>0</v>
      </c>
      <c r="F591">
        <f>SUMIFS('Hazard Data'!H$14:H$3379,'Hazard Data'!$E$14:$E$3379,'Yearly Data'!$A591,'Hazard Data'!$B$14:$B$3379,'Yearly Data'!$B591, 'Hazard Data'!$J$14:$J$3379,'Yearly Data'!$C591)</f>
        <v>0</v>
      </c>
      <c r="G591">
        <f>SUMIFS('Hazard Data'!I$14:I$3379,'Hazard Data'!$E$14:$E$3379,'Yearly Data'!$A591,'Hazard Data'!$B$14:$B$3379,'Yearly Data'!$B591, 'Hazard Data'!$J$14:$J$3379,'Yearly Data'!$C591)</f>
        <v>3265512</v>
      </c>
    </row>
    <row r="592" spans="1:7" x14ac:dyDescent="0.2">
      <c r="A592">
        <v>2009</v>
      </c>
      <c r="B592">
        <v>2</v>
      </c>
      <c r="C592" t="b">
        <v>1</v>
      </c>
      <c r="D592">
        <f>SUMIFS('Hazard Data'!F$14:F$3379,'Hazard Data'!$E$14:$E$3379,'Yearly Data'!$A592,'Hazard Data'!$B$14:$B$3379,'Yearly Data'!$B592, 'Hazard Data'!$J$14:$J$3379,'Yearly Data'!$C592)</f>
        <v>11</v>
      </c>
      <c r="E592">
        <f>SUMIFS('Hazard Data'!G$14:G$3379,'Hazard Data'!$E$14:$E$3379,'Yearly Data'!$A592,'Hazard Data'!$B$14:$B$3379,'Yearly Data'!$B592, 'Hazard Data'!$J$14:$J$3379,'Yearly Data'!$C592)</f>
        <v>0</v>
      </c>
      <c r="F592">
        <f>SUMIFS('Hazard Data'!H$14:H$3379,'Hazard Data'!$E$14:$E$3379,'Yearly Data'!$A592,'Hazard Data'!$B$14:$B$3379,'Yearly Data'!$B592, 'Hazard Data'!$J$14:$J$3379,'Yearly Data'!$C592)</f>
        <v>0</v>
      </c>
      <c r="G592">
        <f>SUMIFS('Hazard Data'!I$14:I$3379,'Hazard Data'!$E$14:$E$3379,'Yearly Data'!$A592,'Hazard Data'!$B$14:$B$3379,'Yearly Data'!$B592, 'Hazard Data'!$J$14:$J$3379,'Yearly Data'!$C592)</f>
        <v>624760525</v>
      </c>
    </row>
    <row r="593" spans="1:7" x14ac:dyDescent="0.2">
      <c r="A593">
        <v>2009</v>
      </c>
      <c r="B593">
        <v>2</v>
      </c>
      <c r="C593" t="b">
        <v>0</v>
      </c>
      <c r="D593">
        <f>SUMIFS('Hazard Data'!F$14:F$3379,'Hazard Data'!$E$14:$E$3379,'Yearly Data'!$A593,'Hazard Data'!$B$14:$B$3379,'Yearly Data'!$B593, 'Hazard Data'!$J$14:$J$3379,'Yearly Data'!$C593)</f>
        <v>6</v>
      </c>
      <c r="E593">
        <f>SUMIFS('Hazard Data'!G$14:G$3379,'Hazard Data'!$E$14:$E$3379,'Yearly Data'!$A593,'Hazard Data'!$B$14:$B$3379,'Yearly Data'!$B593, 'Hazard Data'!$J$14:$J$3379,'Yearly Data'!$C593)</f>
        <v>34</v>
      </c>
      <c r="F593">
        <f>SUMIFS('Hazard Data'!H$14:H$3379,'Hazard Data'!$E$14:$E$3379,'Yearly Data'!$A593,'Hazard Data'!$B$14:$B$3379,'Yearly Data'!$B593, 'Hazard Data'!$J$14:$J$3379,'Yearly Data'!$C593)</f>
        <v>22</v>
      </c>
      <c r="G593">
        <f>SUMIFS('Hazard Data'!I$14:I$3379,'Hazard Data'!$E$14:$E$3379,'Yearly Data'!$A593,'Hazard Data'!$B$14:$B$3379,'Yearly Data'!$B593, 'Hazard Data'!$J$14:$J$3379,'Yearly Data'!$C593)</f>
        <v>13056380</v>
      </c>
    </row>
    <row r="594" spans="1:7" x14ac:dyDescent="0.2">
      <c r="A594">
        <v>2009</v>
      </c>
      <c r="B594">
        <v>3</v>
      </c>
      <c r="C594" t="b">
        <v>1</v>
      </c>
      <c r="D594">
        <f>SUMIFS('Hazard Data'!F$14:F$3379,'Hazard Data'!$E$14:$E$3379,'Yearly Data'!$A594,'Hazard Data'!$B$14:$B$3379,'Yearly Data'!$B594, 'Hazard Data'!$J$14:$J$3379,'Yearly Data'!$C594)</f>
        <v>18</v>
      </c>
      <c r="E594">
        <f>SUMIFS('Hazard Data'!G$14:G$3379,'Hazard Data'!$E$14:$E$3379,'Yearly Data'!$A594,'Hazard Data'!$B$14:$B$3379,'Yearly Data'!$B594, 'Hazard Data'!$J$14:$J$3379,'Yearly Data'!$C594)</f>
        <v>0</v>
      </c>
      <c r="F594">
        <f>SUMIFS('Hazard Data'!H$14:H$3379,'Hazard Data'!$E$14:$E$3379,'Yearly Data'!$A594,'Hazard Data'!$B$14:$B$3379,'Yearly Data'!$B594, 'Hazard Data'!$J$14:$J$3379,'Yearly Data'!$C594)</f>
        <v>34</v>
      </c>
      <c r="G594">
        <f>SUMIFS('Hazard Data'!I$14:I$3379,'Hazard Data'!$E$14:$E$3379,'Yearly Data'!$A594,'Hazard Data'!$B$14:$B$3379,'Yearly Data'!$B594, 'Hazard Data'!$J$14:$J$3379,'Yearly Data'!$C594)</f>
        <v>5973739</v>
      </c>
    </row>
    <row r="595" spans="1:7" x14ac:dyDescent="0.2">
      <c r="A595">
        <v>2009</v>
      </c>
      <c r="B595">
        <v>3</v>
      </c>
      <c r="C595" t="b">
        <v>0</v>
      </c>
      <c r="D595">
        <f>SUMIFS('Hazard Data'!F$14:F$3379,'Hazard Data'!$E$14:$E$3379,'Yearly Data'!$A595,'Hazard Data'!$B$14:$B$3379,'Yearly Data'!$B595, 'Hazard Data'!$J$14:$J$3379,'Yearly Data'!$C595)</f>
        <v>4</v>
      </c>
      <c r="E595">
        <f>SUMIFS('Hazard Data'!G$14:G$3379,'Hazard Data'!$E$14:$E$3379,'Yearly Data'!$A595,'Hazard Data'!$B$14:$B$3379,'Yearly Data'!$B595, 'Hazard Data'!$J$14:$J$3379,'Yearly Data'!$C595)</f>
        <v>12</v>
      </c>
      <c r="F595">
        <f>SUMIFS('Hazard Data'!H$14:H$3379,'Hazard Data'!$E$14:$E$3379,'Yearly Data'!$A595,'Hazard Data'!$B$14:$B$3379,'Yearly Data'!$B595, 'Hazard Data'!$J$14:$J$3379,'Yearly Data'!$C595)</f>
        <v>0</v>
      </c>
      <c r="G595">
        <f>SUMIFS('Hazard Data'!I$14:I$3379,'Hazard Data'!$E$14:$E$3379,'Yearly Data'!$A595,'Hazard Data'!$B$14:$B$3379,'Yearly Data'!$B595, 'Hazard Data'!$J$14:$J$3379,'Yearly Data'!$C595)</f>
        <v>12740219</v>
      </c>
    </row>
    <row r="596" spans="1:7" x14ac:dyDescent="0.2">
      <c r="A596">
        <v>2009</v>
      </c>
      <c r="B596">
        <v>4</v>
      </c>
      <c r="C596" t="b">
        <v>1</v>
      </c>
      <c r="D596">
        <f>SUMIFS('Hazard Data'!F$14:F$3379,'Hazard Data'!$E$14:$E$3379,'Yearly Data'!$A596,'Hazard Data'!$B$14:$B$3379,'Yearly Data'!$B596, 'Hazard Data'!$J$14:$J$3379,'Yearly Data'!$C596)</f>
        <v>10</v>
      </c>
      <c r="E596">
        <f>SUMIFS('Hazard Data'!G$14:G$3379,'Hazard Data'!$E$14:$E$3379,'Yearly Data'!$A596,'Hazard Data'!$B$14:$B$3379,'Yearly Data'!$B596, 'Hazard Data'!$J$14:$J$3379,'Yearly Data'!$C596)</f>
        <v>0</v>
      </c>
      <c r="F596">
        <f>SUMIFS('Hazard Data'!H$14:H$3379,'Hazard Data'!$E$14:$E$3379,'Yearly Data'!$A596,'Hazard Data'!$B$14:$B$3379,'Yearly Data'!$B596, 'Hazard Data'!$J$14:$J$3379,'Yearly Data'!$C596)</f>
        <v>0</v>
      </c>
      <c r="G596">
        <f>SUMIFS('Hazard Data'!I$14:I$3379,'Hazard Data'!$E$14:$E$3379,'Yearly Data'!$A596,'Hazard Data'!$B$14:$B$3379,'Yearly Data'!$B596, 'Hazard Data'!$J$14:$J$3379,'Yearly Data'!$C596)</f>
        <v>1553926</v>
      </c>
    </row>
    <row r="597" spans="1:7" x14ac:dyDescent="0.2">
      <c r="A597">
        <v>2009</v>
      </c>
      <c r="B597">
        <v>4</v>
      </c>
      <c r="C597" t="b">
        <v>0</v>
      </c>
      <c r="D597">
        <f>SUMIFS('Hazard Data'!F$14:F$3379,'Hazard Data'!$E$14:$E$3379,'Yearly Data'!$A597,'Hazard Data'!$B$14:$B$3379,'Yearly Data'!$B597, 'Hazard Data'!$J$14:$J$3379,'Yearly Data'!$C597)</f>
        <v>1</v>
      </c>
      <c r="E597">
        <f>SUMIFS('Hazard Data'!G$14:G$3379,'Hazard Data'!$E$14:$E$3379,'Yearly Data'!$A597,'Hazard Data'!$B$14:$B$3379,'Yearly Data'!$B597, 'Hazard Data'!$J$14:$J$3379,'Yearly Data'!$C597)</f>
        <v>0</v>
      </c>
      <c r="F597">
        <f>SUMIFS('Hazard Data'!H$14:H$3379,'Hazard Data'!$E$14:$E$3379,'Yearly Data'!$A597,'Hazard Data'!$B$14:$B$3379,'Yearly Data'!$B597, 'Hazard Data'!$J$14:$J$3379,'Yearly Data'!$C597)</f>
        <v>0</v>
      </c>
      <c r="G597">
        <f>SUMIFS('Hazard Data'!I$14:I$3379,'Hazard Data'!$E$14:$E$3379,'Yearly Data'!$A597,'Hazard Data'!$B$14:$B$3379,'Yearly Data'!$B597, 'Hazard Data'!$J$14:$J$3379,'Yearly Data'!$C597)</f>
        <v>243462</v>
      </c>
    </row>
    <row r="598" spans="1:7" x14ac:dyDescent="0.2">
      <c r="A598">
        <v>2009</v>
      </c>
      <c r="B598">
        <v>5</v>
      </c>
      <c r="C598" t="b">
        <v>1</v>
      </c>
      <c r="D598">
        <f>SUMIFS('Hazard Data'!F$14:F$3379,'Hazard Data'!$E$14:$E$3379,'Yearly Data'!$A598,'Hazard Data'!$B$14:$B$3379,'Yearly Data'!$B598, 'Hazard Data'!$J$14:$J$3379,'Yearly Data'!$C598)</f>
        <v>11</v>
      </c>
      <c r="E598">
        <f>SUMIFS('Hazard Data'!G$14:G$3379,'Hazard Data'!$E$14:$E$3379,'Yearly Data'!$A598,'Hazard Data'!$B$14:$B$3379,'Yearly Data'!$B598, 'Hazard Data'!$J$14:$J$3379,'Yearly Data'!$C598)</f>
        <v>0</v>
      </c>
      <c r="F598">
        <f>SUMIFS('Hazard Data'!H$14:H$3379,'Hazard Data'!$E$14:$E$3379,'Yearly Data'!$A598,'Hazard Data'!$B$14:$B$3379,'Yearly Data'!$B598, 'Hazard Data'!$J$14:$J$3379,'Yearly Data'!$C598)</f>
        <v>0</v>
      </c>
      <c r="G598">
        <f>SUMIFS('Hazard Data'!I$14:I$3379,'Hazard Data'!$E$14:$E$3379,'Yearly Data'!$A598,'Hazard Data'!$B$14:$B$3379,'Yearly Data'!$B598, 'Hazard Data'!$J$14:$J$3379,'Yearly Data'!$C598)</f>
        <v>756467</v>
      </c>
    </row>
    <row r="599" spans="1:7" x14ac:dyDescent="0.2">
      <c r="A599">
        <v>2009</v>
      </c>
      <c r="B599">
        <v>5</v>
      </c>
      <c r="C599" t="b">
        <v>0</v>
      </c>
      <c r="D599">
        <f>SUMIFS('Hazard Data'!F$14:F$3379,'Hazard Data'!$E$14:$E$3379,'Yearly Data'!$A599,'Hazard Data'!$B$14:$B$3379,'Yearly Data'!$B599, 'Hazard Data'!$J$14:$J$3379,'Yearly Data'!$C599)</f>
        <v>2</v>
      </c>
      <c r="E599">
        <f>SUMIFS('Hazard Data'!G$14:G$3379,'Hazard Data'!$E$14:$E$3379,'Yearly Data'!$A599,'Hazard Data'!$B$14:$B$3379,'Yearly Data'!$B599, 'Hazard Data'!$J$14:$J$3379,'Yearly Data'!$C599)</f>
        <v>0</v>
      </c>
      <c r="F599">
        <f>SUMIFS('Hazard Data'!H$14:H$3379,'Hazard Data'!$E$14:$E$3379,'Yearly Data'!$A599,'Hazard Data'!$B$14:$B$3379,'Yearly Data'!$B599, 'Hazard Data'!$J$14:$J$3379,'Yearly Data'!$C599)</f>
        <v>0</v>
      </c>
      <c r="G599">
        <f>SUMIFS('Hazard Data'!I$14:I$3379,'Hazard Data'!$E$14:$E$3379,'Yearly Data'!$A599,'Hazard Data'!$B$14:$B$3379,'Yearly Data'!$B599, 'Hazard Data'!$J$14:$J$3379,'Yearly Data'!$C599)</f>
        <v>501434</v>
      </c>
    </row>
    <row r="600" spans="1:7" x14ac:dyDescent="0.2">
      <c r="A600">
        <v>2009</v>
      </c>
      <c r="B600">
        <v>6</v>
      </c>
      <c r="C600" t="b">
        <v>1</v>
      </c>
      <c r="D600">
        <f>SUMIFS('Hazard Data'!F$14:F$3379,'Hazard Data'!$E$14:$E$3379,'Yearly Data'!$A600,'Hazard Data'!$B$14:$B$3379,'Yearly Data'!$B600, 'Hazard Data'!$J$14:$J$3379,'Yearly Data'!$C600)</f>
        <v>4</v>
      </c>
      <c r="E600">
        <f>SUMIFS('Hazard Data'!G$14:G$3379,'Hazard Data'!$E$14:$E$3379,'Yearly Data'!$A600,'Hazard Data'!$B$14:$B$3379,'Yearly Data'!$B600, 'Hazard Data'!$J$14:$J$3379,'Yearly Data'!$C600)</f>
        <v>0</v>
      </c>
      <c r="F600">
        <f>SUMIFS('Hazard Data'!H$14:H$3379,'Hazard Data'!$E$14:$E$3379,'Yearly Data'!$A600,'Hazard Data'!$B$14:$B$3379,'Yearly Data'!$B600, 'Hazard Data'!$J$14:$J$3379,'Yearly Data'!$C600)</f>
        <v>0</v>
      </c>
      <c r="G600">
        <f>SUMIFS('Hazard Data'!I$14:I$3379,'Hazard Data'!$E$14:$E$3379,'Yearly Data'!$A600,'Hazard Data'!$B$14:$B$3379,'Yearly Data'!$B600, 'Hazard Data'!$J$14:$J$3379,'Yearly Data'!$C600)</f>
        <v>207496</v>
      </c>
    </row>
    <row r="601" spans="1:7" x14ac:dyDescent="0.2">
      <c r="A601">
        <v>2009</v>
      </c>
      <c r="B601">
        <v>6</v>
      </c>
      <c r="C601" t="b">
        <v>0</v>
      </c>
      <c r="D601">
        <f>SUMIFS('Hazard Data'!F$14:F$3379,'Hazard Data'!$E$14:$E$3379,'Yearly Data'!$A601,'Hazard Data'!$B$14:$B$3379,'Yearly Data'!$B601, 'Hazard Data'!$J$14:$J$3379,'Yearly Data'!$C601)</f>
        <v>1</v>
      </c>
      <c r="E601">
        <f>SUMIFS('Hazard Data'!G$14:G$3379,'Hazard Data'!$E$14:$E$3379,'Yearly Data'!$A601,'Hazard Data'!$B$14:$B$3379,'Yearly Data'!$B601, 'Hazard Data'!$J$14:$J$3379,'Yearly Data'!$C601)</f>
        <v>0</v>
      </c>
      <c r="F601">
        <f>SUMIFS('Hazard Data'!H$14:H$3379,'Hazard Data'!$E$14:$E$3379,'Yearly Data'!$A601,'Hazard Data'!$B$14:$B$3379,'Yearly Data'!$B601, 'Hazard Data'!$J$14:$J$3379,'Yearly Data'!$C601)</f>
        <v>0</v>
      </c>
      <c r="G601">
        <f>SUMIFS('Hazard Data'!I$14:I$3379,'Hazard Data'!$E$14:$E$3379,'Yearly Data'!$A601,'Hazard Data'!$B$14:$B$3379,'Yearly Data'!$B601, 'Hazard Data'!$J$14:$J$3379,'Yearly Data'!$C601)</f>
        <v>172501</v>
      </c>
    </row>
    <row r="602" spans="1:7" x14ac:dyDescent="0.2">
      <c r="A602">
        <v>2010</v>
      </c>
      <c r="B602">
        <v>1</v>
      </c>
      <c r="C602" t="b">
        <v>1</v>
      </c>
      <c r="D602">
        <f>SUMIFS('Hazard Data'!F$14:F$3379,'Hazard Data'!$E$14:$E$3379,'Yearly Data'!$A602,'Hazard Data'!$B$14:$B$3379,'Yearly Data'!$B602, 'Hazard Data'!$J$14:$J$3379,'Yearly Data'!$C602)</f>
        <v>1</v>
      </c>
      <c r="E602">
        <f>SUMIFS('Hazard Data'!G$14:G$3379,'Hazard Data'!$E$14:$E$3379,'Yearly Data'!$A602,'Hazard Data'!$B$14:$B$3379,'Yearly Data'!$B602, 'Hazard Data'!$J$14:$J$3379,'Yearly Data'!$C602)</f>
        <v>0</v>
      </c>
      <c r="F602">
        <f>SUMIFS('Hazard Data'!H$14:H$3379,'Hazard Data'!$E$14:$E$3379,'Yearly Data'!$A602,'Hazard Data'!$B$14:$B$3379,'Yearly Data'!$B602, 'Hazard Data'!$J$14:$J$3379,'Yearly Data'!$C602)</f>
        <v>0</v>
      </c>
      <c r="G602">
        <f>SUMIFS('Hazard Data'!I$14:I$3379,'Hazard Data'!$E$14:$E$3379,'Yearly Data'!$A602,'Hazard Data'!$B$14:$B$3379,'Yearly Data'!$B602, 'Hazard Data'!$J$14:$J$3379,'Yearly Data'!$C602)</f>
        <v>339486</v>
      </c>
    </row>
    <row r="603" spans="1:7" x14ac:dyDescent="0.2">
      <c r="A603">
        <v>2010</v>
      </c>
      <c r="B603">
        <v>1</v>
      </c>
      <c r="C603" t="b">
        <v>0</v>
      </c>
      <c r="D603">
        <f>SUMIFS('Hazard Data'!F$14:F$3379,'Hazard Data'!$E$14:$E$3379,'Yearly Data'!$A603,'Hazard Data'!$B$14:$B$3379,'Yearly Data'!$B603, 'Hazard Data'!$J$14:$J$3379,'Yearly Data'!$C603)</f>
        <v>0</v>
      </c>
      <c r="E603">
        <f>SUMIFS('Hazard Data'!G$14:G$3379,'Hazard Data'!$E$14:$E$3379,'Yearly Data'!$A603,'Hazard Data'!$B$14:$B$3379,'Yearly Data'!$B603, 'Hazard Data'!$J$14:$J$3379,'Yearly Data'!$C603)</f>
        <v>0</v>
      </c>
      <c r="F603">
        <f>SUMIFS('Hazard Data'!H$14:H$3379,'Hazard Data'!$E$14:$E$3379,'Yearly Data'!$A603,'Hazard Data'!$B$14:$B$3379,'Yearly Data'!$B603, 'Hazard Data'!$J$14:$J$3379,'Yearly Data'!$C603)</f>
        <v>0</v>
      </c>
      <c r="G603">
        <f>SUMIFS('Hazard Data'!I$14:I$3379,'Hazard Data'!$E$14:$E$3379,'Yearly Data'!$A603,'Hazard Data'!$B$14:$B$3379,'Yearly Data'!$B603, 'Hazard Data'!$J$14:$J$3379,'Yearly Data'!$C603)</f>
        <v>0</v>
      </c>
    </row>
    <row r="604" spans="1:7" x14ac:dyDescent="0.2">
      <c r="A604">
        <v>2010</v>
      </c>
      <c r="B604">
        <v>2</v>
      </c>
      <c r="C604" t="b">
        <v>1</v>
      </c>
      <c r="D604">
        <f>SUMIFS('Hazard Data'!F$14:F$3379,'Hazard Data'!$E$14:$E$3379,'Yearly Data'!$A604,'Hazard Data'!$B$14:$B$3379,'Yearly Data'!$B604, 'Hazard Data'!$J$14:$J$3379,'Yearly Data'!$C604)</f>
        <v>12</v>
      </c>
      <c r="E604">
        <f>SUMIFS('Hazard Data'!G$14:G$3379,'Hazard Data'!$E$14:$E$3379,'Yearly Data'!$A604,'Hazard Data'!$B$14:$B$3379,'Yearly Data'!$B604, 'Hazard Data'!$J$14:$J$3379,'Yearly Data'!$C604)</f>
        <v>0</v>
      </c>
      <c r="F604">
        <f>SUMIFS('Hazard Data'!H$14:H$3379,'Hazard Data'!$E$14:$E$3379,'Yearly Data'!$A604,'Hazard Data'!$B$14:$B$3379,'Yearly Data'!$B604, 'Hazard Data'!$J$14:$J$3379,'Yearly Data'!$C604)</f>
        <v>0</v>
      </c>
      <c r="G604">
        <f>SUMIFS('Hazard Data'!I$14:I$3379,'Hazard Data'!$E$14:$E$3379,'Yearly Data'!$A604,'Hazard Data'!$B$14:$B$3379,'Yearly Data'!$B604, 'Hazard Data'!$J$14:$J$3379,'Yearly Data'!$C604)</f>
        <v>1037501</v>
      </c>
    </row>
    <row r="605" spans="1:7" x14ac:dyDescent="0.2">
      <c r="A605">
        <v>2010</v>
      </c>
      <c r="B605">
        <v>2</v>
      </c>
      <c r="C605" t="b">
        <v>0</v>
      </c>
      <c r="D605">
        <f>SUMIFS('Hazard Data'!F$14:F$3379,'Hazard Data'!$E$14:$E$3379,'Yearly Data'!$A605,'Hazard Data'!$B$14:$B$3379,'Yearly Data'!$B605, 'Hazard Data'!$J$14:$J$3379,'Yearly Data'!$C605)</f>
        <v>23</v>
      </c>
      <c r="E605">
        <f>SUMIFS('Hazard Data'!G$14:G$3379,'Hazard Data'!$E$14:$E$3379,'Yearly Data'!$A605,'Hazard Data'!$B$14:$B$3379,'Yearly Data'!$B605, 'Hazard Data'!$J$14:$J$3379,'Yearly Data'!$C605)</f>
        <v>0</v>
      </c>
      <c r="F605">
        <f>SUMIFS('Hazard Data'!H$14:H$3379,'Hazard Data'!$E$14:$E$3379,'Yearly Data'!$A605,'Hazard Data'!$B$14:$B$3379,'Yearly Data'!$B605, 'Hazard Data'!$J$14:$J$3379,'Yearly Data'!$C605)</f>
        <v>0</v>
      </c>
      <c r="G605">
        <f>SUMIFS('Hazard Data'!I$14:I$3379,'Hazard Data'!$E$14:$E$3379,'Yearly Data'!$A605,'Hazard Data'!$B$14:$B$3379,'Yearly Data'!$B605, 'Hazard Data'!$J$14:$J$3379,'Yearly Data'!$C605)</f>
        <v>6122756</v>
      </c>
    </row>
    <row r="606" spans="1:7" x14ac:dyDescent="0.2">
      <c r="A606">
        <v>2010</v>
      </c>
      <c r="B606">
        <v>3</v>
      </c>
      <c r="C606" t="b">
        <v>1</v>
      </c>
      <c r="D606">
        <f>SUMIFS('Hazard Data'!F$14:F$3379,'Hazard Data'!$E$14:$E$3379,'Yearly Data'!$A606,'Hazard Data'!$B$14:$B$3379,'Yearly Data'!$B606, 'Hazard Data'!$J$14:$J$3379,'Yearly Data'!$C606)</f>
        <v>35</v>
      </c>
      <c r="E606">
        <f>SUMIFS('Hazard Data'!G$14:G$3379,'Hazard Data'!$E$14:$E$3379,'Yearly Data'!$A606,'Hazard Data'!$B$14:$B$3379,'Yearly Data'!$B606, 'Hazard Data'!$J$14:$J$3379,'Yearly Data'!$C606)</f>
        <v>0</v>
      </c>
      <c r="F606">
        <f>SUMIFS('Hazard Data'!H$14:H$3379,'Hazard Data'!$E$14:$E$3379,'Yearly Data'!$A606,'Hazard Data'!$B$14:$B$3379,'Yearly Data'!$B606, 'Hazard Data'!$J$14:$J$3379,'Yearly Data'!$C606)</f>
        <v>0</v>
      </c>
      <c r="G606">
        <f>SUMIFS('Hazard Data'!I$14:I$3379,'Hazard Data'!$E$14:$E$3379,'Yearly Data'!$A606,'Hazard Data'!$B$14:$B$3379,'Yearly Data'!$B606, 'Hazard Data'!$J$14:$J$3379,'Yearly Data'!$C606)</f>
        <v>4272401</v>
      </c>
    </row>
    <row r="607" spans="1:7" x14ac:dyDescent="0.2">
      <c r="A607">
        <v>2010</v>
      </c>
      <c r="B607">
        <v>3</v>
      </c>
      <c r="C607" t="b">
        <v>0</v>
      </c>
      <c r="D607">
        <f>SUMIFS('Hazard Data'!F$14:F$3379,'Hazard Data'!$E$14:$E$3379,'Yearly Data'!$A607,'Hazard Data'!$B$14:$B$3379,'Yearly Data'!$B607, 'Hazard Data'!$J$14:$J$3379,'Yearly Data'!$C607)</f>
        <v>1</v>
      </c>
      <c r="E607">
        <f>SUMIFS('Hazard Data'!G$14:G$3379,'Hazard Data'!$E$14:$E$3379,'Yearly Data'!$A607,'Hazard Data'!$B$14:$B$3379,'Yearly Data'!$B607, 'Hazard Data'!$J$14:$J$3379,'Yearly Data'!$C607)</f>
        <v>0</v>
      </c>
      <c r="F607">
        <f>SUMIFS('Hazard Data'!H$14:H$3379,'Hazard Data'!$E$14:$E$3379,'Yearly Data'!$A607,'Hazard Data'!$B$14:$B$3379,'Yearly Data'!$B607, 'Hazard Data'!$J$14:$J$3379,'Yearly Data'!$C607)</f>
        <v>0</v>
      </c>
      <c r="G607">
        <f>SUMIFS('Hazard Data'!I$14:I$3379,'Hazard Data'!$E$14:$E$3379,'Yearly Data'!$A607,'Hazard Data'!$B$14:$B$3379,'Yearly Data'!$B607, 'Hazard Data'!$J$14:$J$3379,'Yearly Data'!$C607)</f>
        <v>3542414</v>
      </c>
    </row>
    <row r="608" spans="1:7" x14ac:dyDescent="0.2">
      <c r="A608">
        <v>2010</v>
      </c>
      <c r="B608">
        <v>4</v>
      </c>
      <c r="C608" t="b">
        <v>1</v>
      </c>
      <c r="D608">
        <f>SUMIFS('Hazard Data'!F$14:F$3379,'Hazard Data'!$E$14:$E$3379,'Yearly Data'!$A608,'Hazard Data'!$B$14:$B$3379,'Yearly Data'!$B608, 'Hazard Data'!$J$14:$J$3379,'Yearly Data'!$C608)</f>
        <v>26</v>
      </c>
      <c r="E608">
        <f>SUMIFS('Hazard Data'!G$14:G$3379,'Hazard Data'!$E$14:$E$3379,'Yearly Data'!$A608,'Hazard Data'!$B$14:$B$3379,'Yearly Data'!$B608, 'Hazard Data'!$J$14:$J$3379,'Yearly Data'!$C608)</f>
        <v>0</v>
      </c>
      <c r="F608">
        <f>SUMIFS('Hazard Data'!H$14:H$3379,'Hazard Data'!$E$14:$E$3379,'Yearly Data'!$A608,'Hazard Data'!$B$14:$B$3379,'Yearly Data'!$B608, 'Hazard Data'!$J$14:$J$3379,'Yearly Data'!$C608)</f>
        <v>0</v>
      </c>
      <c r="G608">
        <f>SUMIFS('Hazard Data'!I$14:I$3379,'Hazard Data'!$E$14:$E$3379,'Yearly Data'!$A608,'Hazard Data'!$B$14:$B$3379,'Yearly Data'!$B608, 'Hazard Data'!$J$14:$J$3379,'Yearly Data'!$C608)</f>
        <v>1649109</v>
      </c>
    </row>
    <row r="609" spans="1:7" x14ac:dyDescent="0.2">
      <c r="A609">
        <v>2010</v>
      </c>
      <c r="B609">
        <v>4</v>
      </c>
      <c r="C609" t="b">
        <v>0</v>
      </c>
      <c r="D609">
        <f>SUMIFS('Hazard Data'!F$14:F$3379,'Hazard Data'!$E$14:$E$3379,'Yearly Data'!$A609,'Hazard Data'!$B$14:$B$3379,'Yearly Data'!$B609, 'Hazard Data'!$J$14:$J$3379,'Yearly Data'!$C609)</f>
        <v>0</v>
      </c>
      <c r="E609">
        <f>SUMIFS('Hazard Data'!G$14:G$3379,'Hazard Data'!$E$14:$E$3379,'Yearly Data'!$A609,'Hazard Data'!$B$14:$B$3379,'Yearly Data'!$B609, 'Hazard Data'!$J$14:$J$3379,'Yearly Data'!$C609)</f>
        <v>0</v>
      </c>
      <c r="F609">
        <f>SUMIFS('Hazard Data'!H$14:H$3379,'Hazard Data'!$E$14:$E$3379,'Yearly Data'!$A609,'Hazard Data'!$B$14:$B$3379,'Yearly Data'!$B609, 'Hazard Data'!$J$14:$J$3379,'Yearly Data'!$C609)</f>
        <v>0</v>
      </c>
      <c r="G609">
        <f>SUMIFS('Hazard Data'!I$14:I$3379,'Hazard Data'!$E$14:$E$3379,'Yearly Data'!$A609,'Hazard Data'!$B$14:$B$3379,'Yearly Data'!$B609, 'Hazard Data'!$J$14:$J$3379,'Yearly Data'!$C609)</f>
        <v>0</v>
      </c>
    </row>
    <row r="610" spans="1:7" x14ac:dyDescent="0.2">
      <c r="A610">
        <v>2010</v>
      </c>
      <c r="B610">
        <v>5</v>
      </c>
      <c r="C610" t="b">
        <v>1</v>
      </c>
      <c r="D610">
        <f>SUMIFS('Hazard Data'!F$14:F$3379,'Hazard Data'!$E$14:$E$3379,'Yearly Data'!$A610,'Hazard Data'!$B$14:$B$3379,'Yearly Data'!$B610, 'Hazard Data'!$J$14:$J$3379,'Yearly Data'!$C610)</f>
        <v>18</v>
      </c>
      <c r="E610">
        <f>SUMIFS('Hazard Data'!G$14:G$3379,'Hazard Data'!$E$14:$E$3379,'Yearly Data'!$A610,'Hazard Data'!$B$14:$B$3379,'Yearly Data'!$B610, 'Hazard Data'!$J$14:$J$3379,'Yearly Data'!$C610)</f>
        <v>0</v>
      </c>
      <c r="F610">
        <f>SUMIFS('Hazard Data'!H$14:H$3379,'Hazard Data'!$E$14:$E$3379,'Yearly Data'!$A610,'Hazard Data'!$B$14:$B$3379,'Yearly Data'!$B610, 'Hazard Data'!$J$14:$J$3379,'Yearly Data'!$C610)</f>
        <v>0</v>
      </c>
      <c r="G610">
        <f>SUMIFS('Hazard Data'!I$14:I$3379,'Hazard Data'!$E$14:$E$3379,'Yearly Data'!$A610,'Hazard Data'!$B$14:$B$3379,'Yearly Data'!$B610, 'Hazard Data'!$J$14:$J$3379,'Yearly Data'!$C610)</f>
        <v>4430513</v>
      </c>
    </row>
    <row r="611" spans="1:7" x14ac:dyDescent="0.2">
      <c r="A611">
        <v>2010</v>
      </c>
      <c r="B611">
        <v>5</v>
      </c>
      <c r="C611" t="b">
        <v>0</v>
      </c>
      <c r="D611">
        <f>SUMIFS('Hazard Data'!F$14:F$3379,'Hazard Data'!$E$14:$E$3379,'Yearly Data'!$A611,'Hazard Data'!$B$14:$B$3379,'Yearly Data'!$B611, 'Hazard Data'!$J$14:$J$3379,'Yearly Data'!$C611)</f>
        <v>0</v>
      </c>
      <c r="E611">
        <f>SUMIFS('Hazard Data'!G$14:G$3379,'Hazard Data'!$E$14:$E$3379,'Yearly Data'!$A611,'Hazard Data'!$B$14:$B$3379,'Yearly Data'!$B611, 'Hazard Data'!$J$14:$J$3379,'Yearly Data'!$C611)</f>
        <v>0</v>
      </c>
      <c r="F611">
        <f>SUMIFS('Hazard Data'!H$14:H$3379,'Hazard Data'!$E$14:$E$3379,'Yearly Data'!$A611,'Hazard Data'!$B$14:$B$3379,'Yearly Data'!$B611, 'Hazard Data'!$J$14:$J$3379,'Yearly Data'!$C611)</f>
        <v>0</v>
      </c>
      <c r="G611">
        <f>SUMIFS('Hazard Data'!I$14:I$3379,'Hazard Data'!$E$14:$E$3379,'Yearly Data'!$A611,'Hazard Data'!$B$14:$B$3379,'Yearly Data'!$B611, 'Hazard Data'!$J$14:$J$3379,'Yearly Data'!$C611)</f>
        <v>0</v>
      </c>
    </row>
    <row r="612" spans="1:7" x14ac:dyDescent="0.2">
      <c r="A612">
        <v>2010</v>
      </c>
      <c r="B612">
        <v>6</v>
      </c>
      <c r="C612" t="b">
        <v>1</v>
      </c>
      <c r="D612">
        <f>SUMIFS('Hazard Data'!F$14:F$3379,'Hazard Data'!$E$14:$E$3379,'Yearly Data'!$A612,'Hazard Data'!$B$14:$B$3379,'Yearly Data'!$B612, 'Hazard Data'!$J$14:$J$3379,'Yearly Data'!$C612)</f>
        <v>12</v>
      </c>
      <c r="E612">
        <f>SUMIFS('Hazard Data'!G$14:G$3379,'Hazard Data'!$E$14:$E$3379,'Yearly Data'!$A612,'Hazard Data'!$B$14:$B$3379,'Yearly Data'!$B612, 'Hazard Data'!$J$14:$J$3379,'Yearly Data'!$C612)</f>
        <v>0</v>
      </c>
      <c r="F612">
        <f>SUMIFS('Hazard Data'!H$14:H$3379,'Hazard Data'!$E$14:$E$3379,'Yearly Data'!$A612,'Hazard Data'!$B$14:$B$3379,'Yearly Data'!$B612, 'Hazard Data'!$J$14:$J$3379,'Yearly Data'!$C612)</f>
        <v>0</v>
      </c>
      <c r="G612">
        <f>SUMIFS('Hazard Data'!I$14:I$3379,'Hazard Data'!$E$14:$E$3379,'Yearly Data'!$A612,'Hazard Data'!$B$14:$B$3379,'Yearly Data'!$B612, 'Hazard Data'!$J$14:$J$3379,'Yearly Data'!$C612)</f>
        <v>4655949</v>
      </c>
    </row>
    <row r="613" spans="1:7" x14ac:dyDescent="0.2">
      <c r="A613">
        <v>2010</v>
      </c>
      <c r="B613">
        <v>6</v>
      </c>
      <c r="C613" t="b">
        <v>0</v>
      </c>
      <c r="D613">
        <f>SUMIFS('Hazard Data'!F$14:F$3379,'Hazard Data'!$E$14:$E$3379,'Yearly Data'!$A613,'Hazard Data'!$B$14:$B$3379,'Yearly Data'!$B613, 'Hazard Data'!$J$14:$J$3379,'Yearly Data'!$C613)</f>
        <v>1</v>
      </c>
      <c r="E613">
        <f>SUMIFS('Hazard Data'!G$14:G$3379,'Hazard Data'!$E$14:$E$3379,'Yearly Data'!$A613,'Hazard Data'!$B$14:$B$3379,'Yearly Data'!$B613, 'Hazard Data'!$J$14:$J$3379,'Yearly Data'!$C613)</f>
        <v>0</v>
      </c>
      <c r="F613">
        <f>SUMIFS('Hazard Data'!H$14:H$3379,'Hazard Data'!$E$14:$E$3379,'Yearly Data'!$A613,'Hazard Data'!$B$14:$B$3379,'Yearly Data'!$B613, 'Hazard Data'!$J$14:$J$3379,'Yearly Data'!$C613)</f>
        <v>0</v>
      </c>
      <c r="G613">
        <f>SUMIFS('Hazard Data'!I$14:I$3379,'Hazard Data'!$E$14:$E$3379,'Yearly Data'!$A613,'Hazard Data'!$B$14:$B$3379,'Yearly Data'!$B613, 'Hazard Data'!$J$14:$J$3379,'Yearly Data'!$C613)</f>
        <v>203663</v>
      </c>
    </row>
    <row r="614" spans="1:7" x14ac:dyDescent="0.2">
      <c r="A614">
        <v>2011</v>
      </c>
      <c r="B614">
        <v>1</v>
      </c>
      <c r="C614" t="b">
        <v>1</v>
      </c>
      <c r="D614">
        <f>SUMIFS('Hazard Data'!F$14:F$3379,'Hazard Data'!$E$14:$E$3379,'Yearly Data'!$A614,'Hazard Data'!$B$14:$B$3379,'Yearly Data'!$B614, 'Hazard Data'!$J$14:$J$3379,'Yearly Data'!$C614)</f>
        <v>1</v>
      </c>
      <c r="E614">
        <f>SUMIFS('Hazard Data'!G$14:G$3379,'Hazard Data'!$E$14:$E$3379,'Yearly Data'!$A614,'Hazard Data'!$B$14:$B$3379,'Yearly Data'!$B614, 'Hazard Data'!$J$14:$J$3379,'Yearly Data'!$C614)</f>
        <v>0</v>
      </c>
      <c r="F614">
        <f>SUMIFS('Hazard Data'!H$14:H$3379,'Hazard Data'!$E$14:$E$3379,'Yearly Data'!$A614,'Hazard Data'!$B$14:$B$3379,'Yearly Data'!$B614, 'Hazard Data'!$J$14:$J$3379,'Yearly Data'!$C614)</f>
        <v>12</v>
      </c>
      <c r="G614">
        <f>SUMIFS('Hazard Data'!I$14:I$3379,'Hazard Data'!$E$14:$E$3379,'Yearly Data'!$A614,'Hazard Data'!$B$14:$B$3379,'Yearly Data'!$B614, 'Hazard Data'!$J$14:$J$3379,'Yearly Data'!$C614)</f>
        <v>0</v>
      </c>
    </row>
    <row r="615" spans="1:7" x14ac:dyDescent="0.2">
      <c r="A615">
        <v>2011</v>
      </c>
      <c r="B615">
        <v>1</v>
      </c>
      <c r="C615" t="b">
        <v>0</v>
      </c>
      <c r="D615">
        <f>SUMIFS('Hazard Data'!F$14:F$3379,'Hazard Data'!$E$14:$E$3379,'Yearly Data'!$A615,'Hazard Data'!$B$14:$B$3379,'Yearly Data'!$B615, 'Hazard Data'!$J$14:$J$3379,'Yearly Data'!$C615)</f>
        <v>0</v>
      </c>
      <c r="E615">
        <f>SUMIFS('Hazard Data'!G$14:G$3379,'Hazard Data'!$E$14:$E$3379,'Yearly Data'!$A615,'Hazard Data'!$B$14:$B$3379,'Yearly Data'!$B615, 'Hazard Data'!$J$14:$J$3379,'Yearly Data'!$C615)</f>
        <v>0</v>
      </c>
      <c r="F615">
        <f>SUMIFS('Hazard Data'!H$14:H$3379,'Hazard Data'!$E$14:$E$3379,'Yearly Data'!$A615,'Hazard Data'!$B$14:$B$3379,'Yearly Data'!$B615, 'Hazard Data'!$J$14:$J$3379,'Yearly Data'!$C615)</f>
        <v>0</v>
      </c>
      <c r="G615">
        <f>SUMIFS('Hazard Data'!I$14:I$3379,'Hazard Data'!$E$14:$E$3379,'Yearly Data'!$A615,'Hazard Data'!$B$14:$B$3379,'Yearly Data'!$B615, 'Hazard Data'!$J$14:$J$3379,'Yearly Data'!$C615)</f>
        <v>0</v>
      </c>
    </row>
    <row r="616" spans="1:7" x14ac:dyDescent="0.2">
      <c r="A616">
        <v>2011</v>
      </c>
      <c r="B616">
        <v>2</v>
      </c>
      <c r="C616" t="b">
        <v>1</v>
      </c>
      <c r="D616">
        <f>SUMIFS('Hazard Data'!F$14:F$3379,'Hazard Data'!$E$14:$E$3379,'Yearly Data'!$A616,'Hazard Data'!$B$14:$B$3379,'Yearly Data'!$B616, 'Hazard Data'!$J$14:$J$3379,'Yearly Data'!$C616)</f>
        <v>26</v>
      </c>
      <c r="E616">
        <f>SUMIFS('Hazard Data'!G$14:G$3379,'Hazard Data'!$E$14:$E$3379,'Yearly Data'!$A616,'Hazard Data'!$B$14:$B$3379,'Yearly Data'!$B616, 'Hazard Data'!$J$14:$J$3379,'Yearly Data'!$C616)</f>
        <v>0</v>
      </c>
      <c r="F616">
        <f>SUMIFS('Hazard Data'!H$14:H$3379,'Hazard Data'!$E$14:$E$3379,'Yearly Data'!$A616,'Hazard Data'!$B$14:$B$3379,'Yearly Data'!$B616, 'Hazard Data'!$J$14:$J$3379,'Yearly Data'!$C616)</f>
        <v>0</v>
      </c>
      <c r="G616">
        <f>SUMIFS('Hazard Data'!I$14:I$3379,'Hazard Data'!$E$14:$E$3379,'Yearly Data'!$A616,'Hazard Data'!$B$14:$B$3379,'Yearly Data'!$B616, 'Hazard Data'!$J$14:$J$3379,'Yearly Data'!$C616)</f>
        <v>1564246</v>
      </c>
    </row>
    <row r="617" spans="1:7" x14ac:dyDescent="0.2">
      <c r="A617">
        <v>2011</v>
      </c>
      <c r="B617">
        <v>2</v>
      </c>
      <c r="C617" t="b">
        <v>0</v>
      </c>
      <c r="D617">
        <f>SUMIFS('Hazard Data'!F$14:F$3379,'Hazard Data'!$E$14:$E$3379,'Yearly Data'!$A617,'Hazard Data'!$B$14:$B$3379,'Yearly Data'!$B617, 'Hazard Data'!$J$14:$J$3379,'Yearly Data'!$C617)</f>
        <v>45</v>
      </c>
      <c r="E617">
        <f>SUMIFS('Hazard Data'!G$14:G$3379,'Hazard Data'!$E$14:$E$3379,'Yearly Data'!$A617,'Hazard Data'!$B$14:$B$3379,'Yearly Data'!$B617, 'Hazard Data'!$J$14:$J$3379,'Yearly Data'!$C617)</f>
        <v>36</v>
      </c>
      <c r="F617">
        <f>SUMIFS('Hazard Data'!H$14:H$3379,'Hazard Data'!$E$14:$E$3379,'Yearly Data'!$A617,'Hazard Data'!$B$14:$B$3379,'Yearly Data'!$B617, 'Hazard Data'!$J$14:$J$3379,'Yearly Data'!$C617)</f>
        <v>12</v>
      </c>
      <c r="G617">
        <f>SUMIFS('Hazard Data'!I$14:I$3379,'Hazard Data'!$E$14:$E$3379,'Yearly Data'!$A617,'Hazard Data'!$B$14:$B$3379,'Yearly Data'!$B617, 'Hazard Data'!$J$14:$J$3379,'Yearly Data'!$C617)</f>
        <v>3317085</v>
      </c>
    </row>
    <row r="618" spans="1:7" x14ac:dyDescent="0.2">
      <c r="A618">
        <v>2011</v>
      </c>
      <c r="B618">
        <v>3</v>
      </c>
      <c r="C618" t="b">
        <v>1</v>
      </c>
      <c r="D618">
        <f>SUMIFS('Hazard Data'!F$14:F$3379,'Hazard Data'!$E$14:$E$3379,'Yearly Data'!$A618,'Hazard Data'!$B$14:$B$3379,'Yearly Data'!$B618, 'Hazard Data'!$J$14:$J$3379,'Yearly Data'!$C618)</f>
        <v>58</v>
      </c>
      <c r="E618">
        <f>SUMIFS('Hazard Data'!G$14:G$3379,'Hazard Data'!$E$14:$E$3379,'Yearly Data'!$A618,'Hazard Data'!$B$14:$B$3379,'Yearly Data'!$B618, 'Hazard Data'!$J$14:$J$3379,'Yearly Data'!$C618)</f>
        <v>0</v>
      </c>
      <c r="F618">
        <f>SUMIFS('Hazard Data'!H$14:H$3379,'Hazard Data'!$E$14:$E$3379,'Yearly Data'!$A618,'Hazard Data'!$B$14:$B$3379,'Yearly Data'!$B618, 'Hazard Data'!$J$14:$J$3379,'Yearly Data'!$C618)</f>
        <v>0</v>
      </c>
      <c r="G618">
        <f>SUMIFS('Hazard Data'!I$14:I$3379,'Hazard Data'!$E$14:$E$3379,'Yearly Data'!$A618,'Hazard Data'!$B$14:$B$3379,'Yearly Data'!$B618, 'Hazard Data'!$J$14:$J$3379,'Yearly Data'!$C618)</f>
        <v>25824729</v>
      </c>
    </row>
    <row r="619" spans="1:7" x14ac:dyDescent="0.2">
      <c r="A619">
        <v>2011</v>
      </c>
      <c r="B619">
        <v>3</v>
      </c>
      <c r="C619" t="b">
        <v>0</v>
      </c>
      <c r="D619">
        <f>SUMIFS('Hazard Data'!F$14:F$3379,'Hazard Data'!$E$14:$E$3379,'Yearly Data'!$A619,'Hazard Data'!$B$14:$B$3379,'Yearly Data'!$B619, 'Hazard Data'!$J$14:$J$3379,'Yearly Data'!$C619)</f>
        <v>4</v>
      </c>
      <c r="E619">
        <f>SUMIFS('Hazard Data'!G$14:G$3379,'Hazard Data'!$E$14:$E$3379,'Yearly Data'!$A619,'Hazard Data'!$B$14:$B$3379,'Yearly Data'!$B619, 'Hazard Data'!$J$14:$J$3379,'Yearly Data'!$C619)</f>
        <v>0</v>
      </c>
      <c r="F619">
        <f>SUMIFS('Hazard Data'!H$14:H$3379,'Hazard Data'!$E$14:$E$3379,'Yearly Data'!$A619,'Hazard Data'!$B$14:$B$3379,'Yearly Data'!$B619, 'Hazard Data'!$J$14:$J$3379,'Yearly Data'!$C619)</f>
        <v>63</v>
      </c>
      <c r="G619">
        <f>SUMIFS('Hazard Data'!I$14:I$3379,'Hazard Data'!$E$14:$E$3379,'Yearly Data'!$A619,'Hazard Data'!$B$14:$B$3379,'Yearly Data'!$B619, 'Hazard Data'!$J$14:$J$3379,'Yearly Data'!$C619)</f>
        <v>190014</v>
      </c>
    </row>
    <row r="620" spans="1:7" x14ac:dyDescent="0.2">
      <c r="A620">
        <v>2011</v>
      </c>
      <c r="B620">
        <v>4</v>
      </c>
      <c r="C620" t="b">
        <v>1</v>
      </c>
      <c r="D620">
        <f>SUMIFS('Hazard Data'!F$14:F$3379,'Hazard Data'!$E$14:$E$3379,'Yearly Data'!$A620,'Hazard Data'!$B$14:$B$3379,'Yearly Data'!$B620, 'Hazard Data'!$J$14:$J$3379,'Yearly Data'!$C620)</f>
        <v>25</v>
      </c>
      <c r="E620">
        <f>SUMIFS('Hazard Data'!G$14:G$3379,'Hazard Data'!$E$14:$E$3379,'Yearly Data'!$A620,'Hazard Data'!$B$14:$B$3379,'Yearly Data'!$B620, 'Hazard Data'!$J$14:$J$3379,'Yearly Data'!$C620)</f>
        <v>0</v>
      </c>
      <c r="F620">
        <f>SUMIFS('Hazard Data'!H$14:H$3379,'Hazard Data'!$E$14:$E$3379,'Yearly Data'!$A620,'Hazard Data'!$B$14:$B$3379,'Yearly Data'!$B620, 'Hazard Data'!$J$14:$J$3379,'Yearly Data'!$C620)</f>
        <v>0</v>
      </c>
      <c r="G620">
        <f>SUMIFS('Hazard Data'!I$14:I$3379,'Hazard Data'!$E$14:$E$3379,'Yearly Data'!$A620,'Hazard Data'!$B$14:$B$3379,'Yearly Data'!$B620, 'Hazard Data'!$J$14:$J$3379,'Yearly Data'!$C620)</f>
        <v>2623323</v>
      </c>
    </row>
    <row r="621" spans="1:7" x14ac:dyDescent="0.2">
      <c r="A621">
        <v>2011</v>
      </c>
      <c r="B621">
        <v>4</v>
      </c>
      <c r="C621" t="b">
        <v>0</v>
      </c>
      <c r="D621">
        <f>SUMIFS('Hazard Data'!F$14:F$3379,'Hazard Data'!$E$14:$E$3379,'Yearly Data'!$A621,'Hazard Data'!$B$14:$B$3379,'Yearly Data'!$B621, 'Hazard Data'!$J$14:$J$3379,'Yearly Data'!$C621)</f>
        <v>3</v>
      </c>
      <c r="E621">
        <f>SUMIFS('Hazard Data'!G$14:G$3379,'Hazard Data'!$E$14:$E$3379,'Yearly Data'!$A621,'Hazard Data'!$B$14:$B$3379,'Yearly Data'!$B621, 'Hazard Data'!$J$14:$J$3379,'Yearly Data'!$C621)</f>
        <v>0</v>
      </c>
      <c r="F621">
        <f>SUMIFS('Hazard Data'!H$14:H$3379,'Hazard Data'!$E$14:$E$3379,'Yearly Data'!$A621,'Hazard Data'!$B$14:$B$3379,'Yearly Data'!$B621, 'Hazard Data'!$J$14:$J$3379,'Yearly Data'!$C621)</f>
        <v>0</v>
      </c>
      <c r="G621">
        <f>SUMIFS('Hazard Data'!I$14:I$3379,'Hazard Data'!$E$14:$E$3379,'Yearly Data'!$A621,'Hazard Data'!$B$14:$B$3379,'Yearly Data'!$B621, 'Hazard Data'!$J$14:$J$3379,'Yearly Data'!$C621)</f>
        <v>680837</v>
      </c>
    </row>
    <row r="622" spans="1:7" x14ac:dyDescent="0.2">
      <c r="A622">
        <v>2011</v>
      </c>
      <c r="B622">
        <v>5</v>
      </c>
      <c r="C622" t="b">
        <v>1</v>
      </c>
      <c r="D622">
        <f>SUMIFS('Hazard Data'!F$14:F$3379,'Hazard Data'!$E$14:$E$3379,'Yearly Data'!$A622,'Hazard Data'!$B$14:$B$3379,'Yearly Data'!$B622, 'Hazard Data'!$J$14:$J$3379,'Yearly Data'!$C622)</f>
        <v>20</v>
      </c>
      <c r="E622">
        <f>SUMIFS('Hazard Data'!G$14:G$3379,'Hazard Data'!$E$14:$E$3379,'Yearly Data'!$A622,'Hazard Data'!$B$14:$B$3379,'Yearly Data'!$B622, 'Hazard Data'!$J$14:$J$3379,'Yearly Data'!$C622)</f>
        <v>0</v>
      </c>
      <c r="F622">
        <f>SUMIFS('Hazard Data'!H$14:H$3379,'Hazard Data'!$E$14:$E$3379,'Yearly Data'!$A622,'Hazard Data'!$B$14:$B$3379,'Yearly Data'!$B622, 'Hazard Data'!$J$14:$J$3379,'Yearly Data'!$C622)</f>
        <v>0</v>
      </c>
      <c r="G622">
        <f>SUMIFS('Hazard Data'!I$14:I$3379,'Hazard Data'!$E$14:$E$3379,'Yearly Data'!$A622,'Hazard Data'!$B$14:$B$3379,'Yearly Data'!$B622, 'Hazard Data'!$J$14:$J$3379,'Yearly Data'!$C622)</f>
        <v>3178287</v>
      </c>
    </row>
    <row r="623" spans="1:7" x14ac:dyDescent="0.2">
      <c r="A623">
        <v>2011</v>
      </c>
      <c r="B623">
        <v>5</v>
      </c>
      <c r="C623" t="b">
        <v>0</v>
      </c>
      <c r="D623">
        <f>SUMIFS('Hazard Data'!F$14:F$3379,'Hazard Data'!$E$14:$E$3379,'Yearly Data'!$A623,'Hazard Data'!$B$14:$B$3379,'Yearly Data'!$B623, 'Hazard Data'!$J$14:$J$3379,'Yearly Data'!$C623)</f>
        <v>12</v>
      </c>
      <c r="E623">
        <f>SUMIFS('Hazard Data'!G$14:G$3379,'Hazard Data'!$E$14:$E$3379,'Yearly Data'!$A623,'Hazard Data'!$B$14:$B$3379,'Yearly Data'!$B623, 'Hazard Data'!$J$14:$J$3379,'Yearly Data'!$C623)</f>
        <v>0</v>
      </c>
      <c r="F623">
        <f>SUMIFS('Hazard Data'!H$14:H$3379,'Hazard Data'!$E$14:$E$3379,'Yearly Data'!$A623,'Hazard Data'!$B$14:$B$3379,'Yearly Data'!$B623, 'Hazard Data'!$J$14:$J$3379,'Yearly Data'!$C623)</f>
        <v>0</v>
      </c>
      <c r="G623">
        <f>SUMIFS('Hazard Data'!I$14:I$3379,'Hazard Data'!$E$14:$E$3379,'Yearly Data'!$A623,'Hazard Data'!$B$14:$B$3379,'Yearly Data'!$B623, 'Hazard Data'!$J$14:$J$3379,'Yearly Data'!$C623)</f>
        <v>8826154</v>
      </c>
    </row>
    <row r="624" spans="1:7" x14ac:dyDescent="0.2">
      <c r="A624">
        <v>2011</v>
      </c>
      <c r="B624">
        <v>6</v>
      </c>
      <c r="C624" t="b">
        <v>1</v>
      </c>
      <c r="D624">
        <f>SUMIFS('Hazard Data'!F$14:F$3379,'Hazard Data'!$E$14:$E$3379,'Yearly Data'!$A624,'Hazard Data'!$B$14:$B$3379,'Yearly Data'!$B624, 'Hazard Data'!$J$14:$J$3379,'Yearly Data'!$C624)</f>
        <v>14</v>
      </c>
      <c r="E624">
        <f>SUMIFS('Hazard Data'!G$14:G$3379,'Hazard Data'!$E$14:$E$3379,'Yearly Data'!$A624,'Hazard Data'!$B$14:$B$3379,'Yearly Data'!$B624, 'Hazard Data'!$J$14:$J$3379,'Yearly Data'!$C624)</f>
        <v>0</v>
      </c>
      <c r="F624">
        <f>SUMIFS('Hazard Data'!H$14:H$3379,'Hazard Data'!$E$14:$E$3379,'Yearly Data'!$A624,'Hazard Data'!$B$14:$B$3379,'Yearly Data'!$B624, 'Hazard Data'!$J$14:$J$3379,'Yearly Data'!$C624)</f>
        <v>0</v>
      </c>
      <c r="G624">
        <f>SUMIFS('Hazard Data'!I$14:I$3379,'Hazard Data'!$E$14:$E$3379,'Yearly Data'!$A624,'Hazard Data'!$B$14:$B$3379,'Yearly Data'!$B624, 'Hazard Data'!$J$14:$J$3379,'Yearly Data'!$C624)</f>
        <v>9742456</v>
      </c>
    </row>
    <row r="625" spans="1:7" x14ac:dyDescent="0.2">
      <c r="A625">
        <v>2011</v>
      </c>
      <c r="B625">
        <v>6</v>
      </c>
      <c r="C625" t="b">
        <v>0</v>
      </c>
      <c r="D625">
        <f>SUMIFS('Hazard Data'!F$14:F$3379,'Hazard Data'!$E$14:$E$3379,'Yearly Data'!$A625,'Hazard Data'!$B$14:$B$3379,'Yearly Data'!$B625, 'Hazard Data'!$J$14:$J$3379,'Yearly Data'!$C625)</f>
        <v>0</v>
      </c>
      <c r="E625">
        <f>SUMIFS('Hazard Data'!G$14:G$3379,'Hazard Data'!$E$14:$E$3379,'Yearly Data'!$A625,'Hazard Data'!$B$14:$B$3379,'Yearly Data'!$B625, 'Hazard Data'!$J$14:$J$3379,'Yearly Data'!$C625)</f>
        <v>0</v>
      </c>
      <c r="F625">
        <f>SUMIFS('Hazard Data'!H$14:H$3379,'Hazard Data'!$E$14:$E$3379,'Yearly Data'!$A625,'Hazard Data'!$B$14:$B$3379,'Yearly Data'!$B625, 'Hazard Data'!$J$14:$J$3379,'Yearly Data'!$C625)</f>
        <v>0</v>
      </c>
      <c r="G625">
        <f>SUMIFS('Hazard Data'!I$14:I$3379,'Hazard Data'!$E$14:$E$3379,'Yearly Data'!$A625,'Hazard Data'!$B$14:$B$3379,'Yearly Data'!$B625, 'Hazard Data'!$J$14:$J$3379,'Yearly Data'!$C625)</f>
        <v>0</v>
      </c>
    </row>
    <row r="626" spans="1:7" x14ac:dyDescent="0.2">
      <c r="A626">
        <v>2012</v>
      </c>
      <c r="B626">
        <v>1</v>
      </c>
      <c r="C626" t="b">
        <v>1</v>
      </c>
      <c r="D626">
        <f>SUMIFS('Hazard Data'!F$14:F$3379,'Hazard Data'!$E$14:$E$3379,'Yearly Data'!$A626,'Hazard Data'!$B$14:$B$3379,'Yearly Data'!$B626, 'Hazard Data'!$J$14:$J$3379,'Yearly Data'!$C626)</f>
        <v>0</v>
      </c>
      <c r="E626">
        <f>SUMIFS('Hazard Data'!G$14:G$3379,'Hazard Data'!$E$14:$E$3379,'Yearly Data'!$A626,'Hazard Data'!$B$14:$B$3379,'Yearly Data'!$B626, 'Hazard Data'!$J$14:$J$3379,'Yearly Data'!$C626)</f>
        <v>0</v>
      </c>
      <c r="F626">
        <f>SUMIFS('Hazard Data'!H$14:H$3379,'Hazard Data'!$E$14:$E$3379,'Yearly Data'!$A626,'Hazard Data'!$B$14:$B$3379,'Yearly Data'!$B626, 'Hazard Data'!$J$14:$J$3379,'Yearly Data'!$C626)</f>
        <v>0</v>
      </c>
      <c r="G626">
        <f>SUMIFS('Hazard Data'!I$14:I$3379,'Hazard Data'!$E$14:$E$3379,'Yearly Data'!$A626,'Hazard Data'!$B$14:$B$3379,'Yearly Data'!$B626, 'Hazard Data'!$J$14:$J$3379,'Yearly Data'!$C626)</f>
        <v>0</v>
      </c>
    </row>
    <row r="627" spans="1:7" x14ac:dyDescent="0.2">
      <c r="A627">
        <v>2012</v>
      </c>
      <c r="B627">
        <v>1</v>
      </c>
      <c r="C627" t="b">
        <v>0</v>
      </c>
      <c r="D627">
        <f>SUMIFS('Hazard Data'!F$14:F$3379,'Hazard Data'!$E$14:$E$3379,'Yearly Data'!$A627,'Hazard Data'!$B$14:$B$3379,'Yearly Data'!$B627, 'Hazard Data'!$J$14:$J$3379,'Yearly Data'!$C627)</f>
        <v>1</v>
      </c>
      <c r="E627">
        <f>SUMIFS('Hazard Data'!G$14:G$3379,'Hazard Data'!$E$14:$E$3379,'Yearly Data'!$A627,'Hazard Data'!$B$14:$B$3379,'Yearly Data'!$B627, 'Hazard Data'!$J$14:$J$3379,'Yearly Data'!$C627)</f>
        <v>0</v>
      </c>
      <c r="F627">
        <f>SUMIFS('Hazard Data'!H$14:H$3379,'Hazard Data'!$E$14:$E$3379,'Yearly Data'!$A627,'Hazard Data'!$B$14:$B$3379,'Yearly Data'!$B627, 'Hazard Data'!$J$14:$J$3379,'Yearly Data'!$C627)</f>
        <v>0</v>
      </c>
      <c r="G627">
        <f>SUMIFS('Hazard Data'!I$14:I$3379,'Hazard Data'!$E$14:$E$3379,'Yearly Data'!$A627,'Hazard Data'!$B$14:$B$3379,'Yearly Data'!$B627, 'Hazard Data'!$J$14:$J$3379,'Yearly Data'!$C627)</f>
        <v>339771</v>
      </c>
    </row>
    <row r="628" spans="1:7" x14ac:dyDescent="0.2">
      <c r="A628">
        <v>2012</v>
      </c>
      <c r="B628">
        <v>2</v>
      </c>
      <c r="C628" t="b">
        <v>1</v>
      </c>
      <c r="D628">
        <f>SUMIFS('Hazard Data'!F$14:F$3379,'Hazard Data'!$E$14:$E$3379,'Yearly Data'!$A628,'Hazard Data'!$B$14:$B$3379,'Yearly Data'!$B628, 'Hazard Data'!$J$14:$J$3379,'Yearly Data'!$C628)</f>
        <v>9</v>
      </c>
      <c r="E628">
        <f>SUMIFS('Hazard Data'!G$14:G$3379,'Hazard Data'!$E$14:$E$3379,'Yearly Data'!$A628,'Hazard Data'!$B$14:$B$3379,'Yearly Data'!$B628, 'Hazard Data'!$J$14:$J$3379,'Yearly Data'!$C628)</f>
        <v>0</v>
      </c>
      <c r="F628">
        <f>SUMIFS('Hazard Data'!H$14:H$3379,'Hazard Data'!$E$14:$E$3379,'Yearly Data'!$A628,'Hazard Data'!$B$14:$B$3379,'Yearly Data'!$B628, 'Hazard Data'!$J$14:$J$3379,'Yearly Data'!$C628)</f>
        <v>0</v>
      </c>
      <c r="G628">
        <f>SUMIFS('Hazard Data'!I$14:I$3379,'Hazard Data'!$E$14:$E$3379,'Yearly Data'!$A628,'Hazard Data'!$B$14:$B$3379,'Yearly Data'!$B628, 'Hazard Data'!$J$14:$J$3379,'Yearly Data'!$C628)</f>
        <v>298228</v>
      </c>
    </row>
    <row r="629" spans="1:7" x14ac:dyDescent="0.2">
      <c r="A629">
        <v>2012</v>
      </c>
      <c r="B629">
        <v>2</v>
      </c>
      <c r="C629" t="b">
        <v>0</v>
      </c>
      <c r="D629">
        <f>SUMIFS('Hazard Data'!F$14:F$3379,'Hazard Data'!$E$14:$E$3379,'Yearly Data'!$A629,'Hazard Data'!$B$14:$B$3379,'Yearly Data'!$B629, 'Hazard Data'!$J$14:$J$3379,'Yearly Data'!$C629)</f>
        <v>30</v>
      </c>
      <c r="E629">
        <f>SUMIFS('Hazard Data'!G$14:G$3379,'Hazard Data'!$E$14:$E$3379,'Yearly Data'!$A629,'Hazard Data'!$B$14:$B$3379,'Yearly Data'!$B629, 'Hazard Data'!$J$14:$J$3379,'Yearly Data'!$C629)</f>
        <v>0</v>
      </c>
      <c r="F629">
        <f>SUMIFS('Hazard Data'!H$14:H$3379,'Hazard Data'!$E$14:$E$3379,'Yearly Data'!$A629,'Hazard Data'!$B$14:$B$3379,'Yearly Data'!$B629, 'Hazard Data'!$J$14:$J$3379,'Yearly Data'!$C629)</f>
        <v>13</v>
      </c>
      <c r="G629">
        <f>SUMIFS('Hazard Data'!I$14:I$3379,'Hazard Data'!$E$14:$E$3379,'Yearly Data'!$A629,'Hazard Data'!$B$14:$B$3379,'Yearly Data'!$B629, 'Hazard Data'!$J$14:$J$3379,'Yearly Data'!$C629)</f>
        <v>538061</v>
      </c>
    </row>
    <row r="630" spans="1:7" x14ac:dyDescent="0.2">
      <c r="A630">
        <v>2012</v>
      </c>
      <c r="B630">
        <v>3</v>
      </c>
      <c r="C630" t="b">
        <v>1</v>
      </c>
      <c r="D630">
        <f>SUMIFS('Hazard Data'!F$14:F$3379,'Hazard Data'!$E$14:$E$3379,'Yearly Data'!$A630,'Hazard Data'!$B$14:$B$3379,'Yearly Data'!$B630, 'Hazard Data'!$J$14:$J$3379,'Yearly Data'!$C630)</f>
        <v>39</v>
      </c>
      <c r="E630">
        <f>SUMIFS('Hazard Data'!G$14:G$3379,'Hazard Data'!$E$14:$E$3379,'Yearly Data'!$A630,'Hazard Data'!$B$14:$B$3379,'Yearly Data'!$B630, 'Hazard Data'!$J$14:$J$3379,'Yearly Data'!$C630)</f>
        <v>0</v>
      </c>
      <c r="F630">
        <f>SUMIFS('Hazard Data'!H$14:H$3379,'Hazard Data'!$E$14:$E$3379,'Yearly Data'!$A630,'Hazard Data'!$B$14:$B$3379,'Yearly Data'!$B630, 'Hazard Data'!$J$14:$J$3379,'Yearly Data'!$C630)</f>
        <v>0</v>
      </c>
      <c r="G630">
        <f>SUMIFS('Hazard Data'!I$14:I$3379,'Hazard Data'!$E$14:$E$3379,'Yearly Data'!$A630,'Hazard Data'!$B$14:$B$3379,'Yearly Data'!$B630, 'Hazard Data'!$J$14:$J$3379,'Yearly Data'!$C630)</f>
        <v>3138573</v>
      </c>
    </row>
    <row r="631" spans="1:7" x14ac:dyDescent="0.2">
      <c r="A631">
        <v>2012</v>
      </c>
      <c r="B631">
        <v>3</v>
      </c>
      <c r="C631" t="b">
        <v>0</v>
      </c>
      <c r="D631">
        <f>SUMIFS('Hazard Data'!F$14:F$3379,'Hazard Data'!$E$14:$E$3379,'Yearly Data'!$A631,'Hazard Data'!$B$14:$B$3379,'Yearly Data'!$B631, 'Hazard Data'!$J$14:$J$3379,'Yearly Data'!$C631)</f>
        <v>2</v>
      </c>
      <c r="E631">
        <f>SUMIFS('Hazard Data'!G$14:G$3379,'Hazard Data'!$E$14:$E$3379,'Yearly Data'!$A631,'Hazard Data'!$B$14:$B$3379,'Yearly Data'!$B631, 'Hazard Data'!$J$14:$J$3379,'Yearly Data'!$C631)</f>
        <v>0</v>
      </c>
      <c r="F631">
        <f>SUMIFS('Hazard Data'!H$14:H$3379,'Hazard Data'!$E$14:$E$3379,'Yearly Data'!$A631,'Hazard Data'!$B$14:$B$3379,'Yearly Data'!$B631, 'Hazard Data'!$J$14:$J$3379,'Yearly Data'!$C631)</f>
        <v>0</v>
      </c>
      <c r="G631">
        <f>SUMIFS('Hazard Data'!I$14:I$3379,'Hazard Data'!$E$14:$E$3379,'Yearly Data'!$A631,'Hazard Data'!$B$14:$B$3379,'Yearly Data'!$B631, 'Hazard Data'!$J$14:$J$3379,'Yearly Data'!$C631)</f>
        <v>873270</v>
      </c>
    </row>
    <row r="632" spans="1:7" x14ac:dyDescent="0.2">
      <c r="A632">
        <v>2012</v>
      </c>
      <c r="B632">
        <v>4</v>
      </c>
      <c r="C632" t="b">
        <v>1</v>
      </c>
      <c r="D632">
        <f>SUMIFS('Hazard Data'!F$14:F$3379,'Hazard Data'!$E$14:$E$3379,'Yearly Data'!$A632,'Hazard Data'!$B$14:$B$3379,'Yearly Data'!$B632, 'Hazard Data'!$J$14:$J$3379,'Yearly Data'!$C632)</f>
        <v>20</v>
      </c>
      <c r="E632">
        <f>SUMIFS('Hazard Data'!G$14:G$3379,'Hazard Data'!$E$14:$E$3379,'Yearly Data'!$A632,'Hazard Data'!$B$14:$B$3379,'Yearly Data'!$B632, 'Hazard Data'!$J$14:$J$3379,'Yearly Data'!$C632)</f>
        <v>11</v>
      </c>
      <c r="F632">
        <f>SUMIFS('Hazard Data'!H$14:H$3379,'Hazard Data'!$E$14:$E$3379,'Yearly Data'!$A632,'Hazard Data'!$B$14:$B$3379,'Yearly Data'!$B632, 'Hazard Data'!$J$14:$J$3379,'Yearly Data'!$C632)</f>
        <v>0</v>
      </c>
      <c r="G632">
        <f>SUMIFS('Hazard Data'!I$14:I$3379,'Hazard Data'!$E$14:$E$3379,'Yearly Data'!$A632,'Hazard Data'!$B$14:$B$3379,'Yearly Data'!$B632, 'Hazard Data'!$J$14:$J$3379,'Yearly Data'!$C632)</f>
        <v>2424051</v>
      </c>
    </row>
    <row r="633" spans="1:7" x14ac:dyDescent="0.2">
      <c r="A633">
        <v>2012</v>
      </c>
      <c r="B633">
        <v>4</v>
      </c>
      <c r="C633" t="b">
        <v>0</v>
      </c>
      <c r="D633">
        <f>SUMIFS('Hazard Data'!F$14:F$3379,'Hazard Data'!$E$14:$E$3379,'Yearly Data'!$A633,'Hazard Data'!$B$14:$B$3379,'Yearly Data'!$B633, 'Hazard Data'!$J$14:$J$3379,'Yearly Data'!$C633)</f>
        <v>2</v>
      </c>
      <c r="E633">
        <f>SUMIFS('Hazard Data'!G$14:G$3379,'Hazard Data'!$E$14:$E$3379,'Yearly Data'!$A633,'Hazard Data'!$B$14:$B$3379,'Yearly Data'!$B633, 'Hazard Data'!$J$14:$J$3379,'Yearly Data'!$C633)</f>
        <v>0</v>
      </c>
      <c r="F633">
        <f>SUMIFS('Hazard Data'!H$14:H$3379,'Hazard Data'!$E$14:$E$3379,'Yearly Data'!$A633,'Hazard Data'!$B$14:$B$3379,'Yearly Data'!$B633, 'Hazard Data'!$J$14:$J$3379,'Yearly Data'!$C633)</f>
        <v>0</v>
      </c>
      <c r="G633">
        <f>SUMIFS('Hazard Data'!I$14:I$3379,'Hazard Data'!$E$14:$E$3379,'Yearly Data'!$A633,'Hazard Data'!$B$14:$B$3379,'Yearly Data'!$B633, 'Hazard Data'!$J$14:$J$3379,'Yearly Data'!$C633)</f>
        <v>309248</v>
      </c>
    </row>
    <row r="634" spans="1:7" x14ac:dyDescent="0.2">
      <c r="A634">
        <v>2012</v>
      </c>
      <c r="B634">
        <v>5</v>
      </c>
      <c r="C634" t="b">
        <v>1</v>
      </c>
      <c r="D634">
        <f>SUMIFS('Hazard Data'!F$14:F$3379,'Hazard Data'!$E$14:$E$3379,'Yearly Data'!$A634,'Hazard Data'!$B$14:$B$3379,'Yearly Data'!$B634, 'Hazard Data'!$J$14:$J$3379,'Yearly Data'!$C634)</f>
        <v>9</v>
      </c>
      <c r="E634">
        <f>SUMIFS('Hazard Data'!G$14:G$3379,'Hazard Data'!$E$14:$E$3379,'Yearly Data'!$A634,'Hazard Data'!$B$14:$B$3379,'Yearly Data'!$B634, 'Hazard Data'!$J$14:$J$3379,'Yearly Data'!$C634)</f>
        <v>0</v>
      </c>
      <c r="F634">
        <f>SUMIFS('Hazard Data'!H$14:H$3379,'Hazard Data'!$E$14:$E$3379,'Yearly Data'!$A634,'Hazard Data'!$B$14:$B$3379,'Yearly Data'!$B634, 'Hazard Data'!$J$14:$J$3379,'Yearly Data'!$C634)</f>
        <v>0</v>
      </c>
      <c r="G634">
        <f>SUMIFS('Hazard Data'!I$14:I$3379,'Hazard Data'!$E$14:$E$3379,'Yearly Data'!$A634,'Hazard Data'!$B$14:$B$3379,'Yearly Data'!$B634, 'Hazard Data'!$J$14:$J$3379,'Yearly Data'!$C634)</f>
        <v>577512</v>
      </c>
    </row>
    <row r="635" spans="1:7" x14ac:dyDescent="0.2">
      <c r="A635">
        <v>2012</v>
      </c>
      <c r="B635">
        <v>5</v>
      </c>
      <c r="C635" t="b">
        <v>0</v>
      </c>
      <c r="D635">
        <f>SUMIFS('Hazard Data'!F$14:F$3379,'Hazard Data'!$E$14:$E$3379,'Yearly Data'!$A635,'Hazard Data'!$B$14:$B$3379,'Yearly Data'!$B635, 'Hazard Data'!$J$14:$J$3379,'Yearly Data'!$C635)</f>
        <v>5</v>
      </c>
      <c r="E635">
        <f>SUMIFS('Hazard Data'!G$14:G$3379,'Hazard Data'!$E$14:$E$3379,'Yearly Data'!$A635,'Hazard Data'!$B$14:$B$3379,'Yearly Data'!$B635, 'Hazard Data'!$J$14:$J$3379,'Yearly Data'!$C635)</f>
        <v>0</v>
      </c>
      <c r="F635">
        <f>SUMIFS('Hazard Data'!H$14:H$3379,'Hazard Data'!$E$14:$E$3379,'Yearly Data'!$A635,'Hazard Data'!$B$14:$B$3379,'Yearly Data'!$B635, 'Hazard Data'!$J$14:$J$3379,'Yearly Data'!$C635)</f>
        <v>0</v>
      </c>
      <c r="G635">
        <f>SUMIFS('Hazard Data'!I$14:I$3379,'Hazard Data'!$E$14:$E$3379,'Yearly Data'!$A635,'Hazard Data'!$B$14:$B$3379,'Yearly Data'!$B635, 'Hazard Data'!$J$14:$J$3379,'Yearly Data'!$C635)</f>
        <v>22229495</v>
      </c>
    </row>
    <row r="636" spans="1:7" x14ac:dyDescent="0.2">
      <c r="A636">
        <v>2012</v>
      </c>
      <c r="B636">
        <v>6</v>
      </c>
      <c r="C636" t="b">
        <v>1</v>
      </c>
      <c r="D636">
        <f>SUMIFS('Hazard Data'!F$14:F$3379,'Hazard Data'!$E$14:$E$3379,'Yearly Data'!$A636,'Hazard Data'!$B$14:$B$3379,'Yearly Data'!$B636, 'Hazard Data'!$J$14:$J$3379,'Yearly Data'!$C636)</f>
        <v>5</v>
      </c>
      <c r="E636">
        <f>SUMIFS('Hazard Data'!G$14:G$3379,'Hazard Data'!$E$14:$E$3379,'Yearly Data'!$A636,'Hazard Data'!$B$14:$B$3379,'Yearly Data'!$B636, 'Hazard Data'!$J$14:$J$3379,'Yearly Data'!$C636)</f>
        <v>0</v>
      </c>
      <c r="F636">
        <f>SUMIFS('Hazard Data'!H$14:H$3379,'Hazard Data'!$E$14:$E$3379,'Yearly Data'!$A636,'Hazard Data'!$B$14:$B$3379,'Yearly Data'!$B636, 'Hazard Data'!$J$14:$J$3379,'Yearly Data'!$C636)</f>
        <v>0</v>
      </c>
      <c r="G636">
        <f>SUMIFS('Hazard Data'!I$14:I$3379,'Hazard Data'!$E$14:$E$3379,'Yearly Data'!$A636,'Hazard Data'!$B$14:$B$3379,'Yearly Data'!$B636, 'Hazard Data'!$J$14:$J$3379,'Yearly Data'!$C636)</f>
        <v>388051</v>
      </c>
    </row>
    <row r="637" spans="1:7" x14ac:dyDescent="0.2">
      <c r="A637">
        <v>2012</v>
      </c>
      <c r="B637">
        <v>6</v>
      </c>
      <c r="C637" t="b">
        <v>0</v>
      </c>
      <c r="D637">
        <f>SUMIFS('Hazard Data'!F$14:F$3379,'Hazard Data'!$E$14:$E$3379,'Yearly Data'!$A637,'Hazard Data'!$B$14:$B$3379,'Yearly Data'!$B637, 'Hazard Data'!$J$14:$J$3379,'Yearly Data'!$C637)</f>
        <v>3</v>
      </c>
      <c r="E637">
        <f>SUMIFS('Hazard Data'!G$14:G$3379,'Hazard Data'!$E$14:$E$3379,'Yearly Data'!$A637,'Hazard Data'!$B$14:$B$3379,'Yearly Data'!$B637, 'Hazard Data'!$J$14:$J$3379,'Yearly Data'!$C637)</f>
        <v>0</v>
      </c>
      <c r="F637">
        <f>SUMIFS('Hazard Data'!H$14:H$3379,'Hazard Data'!$E$14:$E$3379,'Yearly Data'!$A637,'Hazard Data'!$B$14:$B$3379,'Yearly Data'!$B637, 'Hazard Data'!$J$14:$J$3379,'Yearly Data'!$C637)</f>
        <v>0</v>
      </c>
      <c r="G637">
        <f>SUMIFS('Hazard Data'!I$14:I$3379,'Hazard Data'!$E$14:$E$3379,'Yearly Data'!$A637,'Hazard Data'!$B$14:$B$3379,'Yearly Data'!$B637, 'Hazard Data'!$J$14:$J$3379,'Yearly Data'!$C637)</f>
        <v>934823</v>
      </c>
    </row>
    <row r="638" spans="1:7" x14ac:dyDescent="0.2">
      <c r="A638">
        <v>2013</v>
      </c>
      <c r="B638">
        <v>1</v>
      </c>
      <c r="C638" t="b">
        <v>1</v>
      </c>
      <c r="D638">
        <f>SUMIFS('Hazard Data'!F$14:F$3379,'Hazard Data'!$E$14:$E$3379,'Yearly Data'!$A638,'Hazard Data'!$B$14:$B$3379,'Yearly Data'!$B638, 'Hazard Data'!$J$14:$J$3379,'Yearly Data'!$C638)</f>
        <v>3</v>
      </c>
      <c r="E638">
        <f>SUMIFS('Hazard Data'!G$14:G$3379,'Hazard Data'!$E$14:$E$3379,'Yearly Data'!$A638,'Hazard Data'!$B$14:$B$3379,'Yearly Data'!$B638, 'Hazard Data'!$J$14:$J$3379,'Yearly Data'!$C638)</f>
        <v>0</v>
      </c>
      <c r="F638">
        <f>SUMIFS('Hazard Data'!H$14:H$3379,'Hazard Data'!$E$14:$E$3379,'Yearly Data'!$A638,'Hazard Data'!$B$14:$B$3379,'Yearly Data'!$B638, 'Hazard Data'!$J$14:$J$3379,'Yearly Data'!$C638)</f>
        <v>0</v>
      </c>
      <c r="G638">
        <f>SUMIFS('Hazard Data'!I$14:I$3379,'Hazard Data'!$E$14:$E$3379,'Yearly Data'!$A638,'Hazard Data'!$B$14:$B$3379,'Yearly Data'!$B638, 'Hazard Data'!$J$14:$J$3379,'Yearly Data'!$C638)</f>
        <v>8751293</v>
      </c>
    </row>
    <row r="639" spans="1:7" x14ac:dyDescent="0.2">
      <c r="A639">
        <v>2013</v>
      </c>
      <c r="B639">
        <v>1</v>
      </c>
      <c r="C639" t="b">
        <v>0</v>
      </c>
      <c r="D639">
        <f>SUMIFS('Hazard Data'!F$14:F$3379,'Hazard Data'!$E$14:$E$3379,'Yearly Data'!$A639,'Hazard Data'!$B$14:$B$3379,'Yearly Data'!$B639, 'Hazard Data'!$J$14:$J$3379,'Yearly Data'!$C639)</f>
        <v>0</v>
      </c>
      <c r="E639">
        <f>SUMIFS('Hazard Data'!G$14:G$3379,'Hazard Data'!$E$14:$E$3379,'Yearly Data'!$A639,'Hazard Data'!$B$14:$B$3379,'Yearly Data'!$B639, 'Hazard Data'!$J$14:$J$3379,'Yearly Data'!$C639)</f>
        <v>0</v>
      </c>
      <c r="F639">
        <f>SUMIFS('Hazard Data'!H$14:H$3379,'Hazard Data'!$E$14:$E$3379,'Yearly Data'!$A639,'Hazard Data'!$B$14:$B$3379,'Yearly Data'!$B639, 'Hazard Data'!$J$14:$J$3379,'Yearly Data'!$C639)</f>
        <v>0</v>
      </c>
      <c r="G639">
        <f>SUMIFS('Hazard Data'!I$14:I$3379,'Hazard Data'!$E$14:$E$3379,'Yearly Data'!$A639,'Hazard Data'!$B$14:$B$3379,'Yearly Data'!$B639, 'Hazard Data'!$J$14:$J$3379,'Yearly Data'!$C639)</f>
        <v>0</v>
      </c>
    </row>
    <row r="640" spans="1:7" x14ac:dyDescent="0.2">
      <c r="A640">
        <v>2013</v>
      </c>
      <c r="B640">
        <v>2</v>
      </c>
      <c r="C640" t="b">
        <v>1</v>
      </c>
      <c r="D640">
        <f>SUMIFS('Hazard Data'!F$14:F$3379,'Hazard Data'!$E$14:$E$3379,'Yearly Data'!$A640,'Hazard Data'!$B$14:$B$3379,'Yearly Data'!$B640, 'Hazard Data'!$J$14:$J$3379,'Yearly Data'!$C640)</f>
        <v>13</v>
      </c>
      <c r="E640">
        <f>SUMIFS('Hazard Data'!G$14:G$3379,'Hazard Data'!$E$14:$E$3379,'Yearly Data'!$A640,'Hazard Data'!$B$14:$B$3379,'Yearly Data'!$B640, 'Hazard Data'!$J$14:$J$3379,'Yearly Data'!$C640)</f>
        <v>11</v>
      </c>
      <c r="F640">
        <f>SUMIFS('Hazard Data'!H$14:H$3379,'Hazard Data'!$E$14:$E$3379,'Yearly Data'!$A640,'Hazard Data'!$B$14:$B$3379,'Yearly Data'!$B640, 'Hazard Data'!$J$14:$J$3379,'Yearly Data'!$C640)</f>
        <v>0</v>
      </c>
      <c r="G640">
        <f>SUMIFS('Hazard Data'!I$14:I$3379,'Hazard Data'!$E$14:$E$3379,'Yearly Data'!$A640,'Hazard Data'!$B$14:$B$3379,'Yearly Data'!$B640, 'Hazard Data'!$J$14:$J$3379,'Yearly Data'!$C640)</f>
        <v>178847852</v>
      </c>
    </row>
    <row r="641" spans="1:7" x14ac:dyDescent="0.2">
      <c r="A641">
        <v>2013</v>
      </c>
      <c r="B641">
        <v>2</v>
      </c>
      <c r="C641" t="b">
        <v>0</v>
      </c>
      <c r="D641">
        <f>SUMIFS('Hazard Data'!F$14:F$3379,'Hazard Data'!$E$14:$E$3379,'Yearly Data'!$A641,'Hazard Data'!$B$14:$B$3379,'Yearly Data'!$B641, 'Hazard Data'!$J$14:$J$3379,'Yearly Data'!$C641)</f>
        <v>5</v>
      </c>
      <c r="E641">
        <f>SUMIFS('Hazard Data'!G$14:G$3379,'Hazard Data'!$E$14:$E$3379,'Yearly Data'!$A641,'Hazard Data'!$B$14:$B$3379,'Yearly Data'!$B641, 'Hazard Data'!$J$14:$J$3379,'Yearly Data'!$C641)</f>
        <v>46</v>
      </c>
      <c r="F641">
        <f>SUMIFS('Hazard Data'!H$14:H$3379,'Hazard Data'!$E$14:$E$3379,'Yearly Data'!$A641,'Hazard Data'!$B$14:$B$3379,'Yearly Data'!$B641, 'Hazard Data'!$J$14:$J$3379,'Yearly Data'!$C641)</f>
        <v>0</v>
      </c>
      <c r="G641">
        <f>SUMIFS('Hazard Data'!I$14:I$3379,'Hazard Data'!$E$14:$E$3379,'Yearly Data'!$A641,'Hazard Data'!$B$14:$B$3379,'Yearly Data'!$B641, 'Hazard Data'!$J$14:$J$3379,'Yearly Data'!$C641)</f>
        <v>320044</v>
      </c>
    </row>
    <row r="642" spans="1:7" x14ac:dyDescent="0.2">
      <c r="A642">
        <v>2013</v>
      </c>
      <c r="B642">
        <v>3</v>
      </c>
      <c r="C642" t="b">
        <v>1</v>
      </c>
      <c r="D642">
        <f>SUMIFS('Hazard Data'!F$14:F$3379,'Hazard Data'!$E$14:$E$3379,'Yearly Data'!$A642,'Hazard Data'!$B$14:$B$3379,'Yearly Data'!$B642, 'Hazard Data'!$J$14:$J$3379,'Yearly Data'!$C642)</f>
        <v>39</v>
      </c>
      <c r="E642">
        <f>SUMIFS('Hazard Data'!G$14:G$3379,'Hazard Data'!$E$14:$E$3379,'Yearly Data'!$A642,'Hazard Data'!$B$14:$B$3379,'Yearly Data'!$B642, 'Hazard Data'!$J$14:$J$3379,'Yearly Data'!$C642)</f>
        <v>0</v>
      </c>
      <c r="F642">
        <f>SUMIFS('Hazard Data'!H$14:H$3379,'Hazard Data'!$E$14:$E$3379,'Yearly Data'!$A642,'Hazard Data'!$B$14:$B$3379,'Yearly Data'!$B642, 'Hazard Data'!$J$14:$J$3379,'Yearly Data'!$C642)</f>
        <v>0</v>
      </c>
      <c r="G642">
        <f>SUMIFS('Hazard Data'!I$14:I$3379,'Hazard Data'!$E$14:$E$3379,'Yearly Data'!$A642,'Hazard Data'!$B$14:$B$3379,'Yearly Data'!$B642, 'Hazard Data'!$J$14:$J$3379,'Yearly Data'!$C642)</f>
        <v>16076808</v>
      </c>
    </row>
    <row r="643" spans="1:7" x14ac:dyDescent="0.2">
      <c r="A643">
        <v>2013</v>
      </c>
      <c r="B643">
        <v>3</v>
      </c>
      <c r="C643" t="b">
        <v>0</v>
      </c>
      <c r="D643">
        <f>SUMIFS('Hazard Data'!F$14:F$3379,'Hazard Data'!$E$14:$E$3379,'Yearly Data'!$A643,'Hazard Data'!$B$14:$B$3379,'Yearly Data'!$B643, 'Hazard Data'!$J$14:$J$3379,'Yearly Data'!$C643)</f>
        <v>0</v>
      </c>
      <c r="E643">
        <f>SUMIFS('Hazard Data'!G$14:G$3379,'Hazard Data'!$E$14:$E$3379,'Yearly Data'!$A643,'Hazard Data'!$B$14:$B$3379,'Yearly Data'!$B643, 'Hazard Data'!$J$14:$J$3379,'Yearly Data'!$C643)</f>
        <v>0</v>
      </c>
      <c r="F643">
        <f>SUMIFS('Hazard Data'!H$14:H$3379,'Hazard Data'!$E$14:$E$3379,'Yearly Data'!$A643,'Hazard Data'!$B$14:$B$3379,'Yearly Data'!$B643, 'Hazard Data'!$J$14:$J$3379,'Yearly Data'!$C643)</f>
        <v>0</v>
      </c>
      <c r="G643">
        <f>SUMIFS('Hazard Data'!I$14:I$3379,'Hazard Data'!$E$14:$E$3379,'Yearly Data'!$A643,'Hazard Data'!$B$14:$B$3379,'Yearly Data'!$B643, 'Hazard Data'!$J$14:$J$3379,'Yearly Data'!$C643)</f>
        <v>0</v>
      </c>
    </row>
    <row r="644" spans="1:7" x14ac:dyDescent="0.2">
      <c r="A644">
        <v>2013</v>
      </c>
      <c r="B644">
        <v>4</v>
      </c>
      <c r="C644" t="b">
        <v>1</v>
      </c>
      <c r="D644">
        <f>SUMIFS('Hazard Data'!F$14:F$3379,'Hazard Data'!$E$14:$E$3379,'Yearly Data'!$A644,'Hazard Data'!$B$14:$B$3379,'Yearly Data'!$B644, 'Hazard Data'!$J$14:$J$3379,'Yearly Data'!$C644)</f>
        <v>20</v>
      </c>
      <c r="E644">
        <f>SUMIFS('Hazard Data'!G$14:G$3379,'Hazard Data'!$E$14:$E$3379,'Yearly Data'!$A644,'Hazard Data'!$B$14:$B$3379,'Yearly Data'!$B644, 'Hazard Data'!$J$14:$J$3379,'Yearly Data'!$C644)</f>
        <v>0</v>
      </c>
      <c r="F644">
        <f>SUMIFS('Hazard Data'!H$14:H$3379,'Hazard Data'!$E$14:$E$3379,'Yearly Data'!$A644,'Hazard Data'!$B$14:$B$3379,'Yearly Data'!$B644, 'Hazard Data'!$J$14:$J$3379,'Yearly Data'!$C644)</f>
        <v>0</v>
      </c>
      <c r="G644">
        <f>SUMIFS('Hazard Data'!I$14:I$3379,'Hazard Data'!$E$14:$E$3379,'Yearly Data'!$A644,'Hazard Data'!$B$14:$B$3379,'Yearly Data'!$B644, 'Hazard Data'!$J$14:$J$3379,'Yearly Data'!$C644)</f>
        <v>12212213</v>
      </c>
    </row>
    <row r="645" spans="1:7" x14ac:dyDescent="0.2">
      <c r="A645">
        <v>2013</v>
      </c>
      <c r="B645">
        <v>4</v>
      </c>
      <c r="C645" t="b">
        <v>0</v>
      </c>
      <c r="D645">
        <f>SUMIFS('Hazard Data'!F$14:F$3379,'Hazard Data'!$E$14:$E$3379,'Yearly Data'!$A645,'Hazard Data'!$B$14:$B$3379,'Yearly Data'!$B645, 'Hazard Data'!$J$14:$J$3379,'Yearly Data'!$C645)</f>
        <v>1</v>
      </c>
      <c r="E645">
        <f>SUMIFS('Hazard Data'!G$14:G$3379,'Hazard Data'!$E$14:$E$3379,'Yearly Data'!$A645,'Hazard Data'!$B$14:$B$3379,'Yearly Data'!$B645, 'Hazard Data'!$J$14:$J$3379,'Yearly Data'!$C645)</f>
        <v>0</v>
      </c>
      <c r="F645">
        <f>SUMIFS('Hazard Data'!H$14:H$3379,'Hazard Data'!$E$14:$E$3379,'Yearly Data'!$A645,'Hazard Data'!$B$14:$B$3379,'Yearly Data'!$B645, 'Hazard Data'!$J$14:$J$3379,'Yearly Data'!$C645)</f>
        <v>0</v>
      </c>
      <c r="G645">
        <f>SUMIFS('Hazard Data'!I$14:I$3379,'Hazard Data'!$E$14:$E$3379,'Yearly Data'!$A645,'Hazard Data'!$B$14:$B$3379,'Yearly Data'!$B645, 'Hazard Data'!$J$14:$J$3379,'Yearly Data'!$C645)</f>
        <v>117710</v>
      </c>
    </row>
    <row r="646" spans="1:7" x14ac:dyDescent="0.2">
      <c r="A646">
        <v>2013</v>
      </c>
      <c r="B646">
        <v>5</v>
      </c>
      <c r="C646" t="b">
        <v>1</v>
      </c>
      <c r="D646">
        <f>SUMIFS('Hazard Data'!F$14:F$3379,'Hazard Data'!$E$14:$E$3379,'Yearly Data'!$A646,'Hazard Data'!$B$14:$B$3379,'Yearly Data'!$B646, 'Hazard Data'!$J$14:$J$3379,'Yearly Data'!$C646)</f>
        <v>11</v>
      </c>
      <c r="E646">
        <f>SUMIFS('Hazard Data'!G$14:G$3379,'Hazard Data'!$E$14:$E$3379,'Yearly Data'!$A646,'Hazard Data'!$B$14:$B$3379,'Yearly Data'!$B646, 'Hazard Data'!$J$14:$J$3379,'Yearly Data'!$C646)</f>
        <v>0</v>
      </c>
      <c r="F646">
        <f>SUMIFS('Hazard Data'!H$14:H$3379,'Hazard Data'!$E$14:$E$3379,'Yearly Data'!$A646,'Hazard Data'!$B$14:$B$3379,'Yearly Data'!$B646, 'Hazard Data'!$J$14:$J$3379,'Yearly Data'!$C646)</f>
        <v>0</v>
      </c>
      <c r="G646">
        <f>SUMIFS('Hazard Data'!I$14:I$3379,'Hazard Data'!$E$14:$E$3379,'Yearly Data'!$A646,'Hazard Data'!$B$14:$B$3379,'Yearly Data'!$B646, 'Hazard Data'!$J$14:$J$3379,'Yearly Data'!$C646)</f>
        <v>1154526</v>
      </c>
    </row>
    <row r="647" spans="1:7" x14ac:dyDescent="0.2">
      <c r="A647">
        <v>2013</v>
      </c>
      <c r="B647">
        <v>5</v>
      </c>
      <c r="C647" t="b">
        <v>0</v>
      </c>
      <c r="D647">
        <f>SUMIFS('Hazard Data'!F$14:F$3379,'Hazard Data'!$E$14:$E$3379,'Yearly Data'!$A647,'Hazard Data'!$B$14:$B$3379,'Yearly Data'!$B647, 'Hazard Data'!$J$14:$J$3379,'Yearly Data'!$C647)</f>
        <v>0</v>
      </c>
      <c r="E647">
        <f>SUMIFS('Hazard Data'!G$14:G$3379,'Hazard Data'!$E$14:$E$3379,'Yearly Data'!$A647,'Hazard Data'!$B$14:$B$3379,'Yearly Data'!$B647, 'Hazard Data'!$J$14:$J$3379,'Yearly Data'!$C647)</f>
        <v>0</v>
      </c>
      <c r="F647">
        <f>SUMIFS('Hazard Data'!H$14:H$3379,'Hazard Data'!$E$14:$E$3379,'Yearly Data'!$A647,'Hazard Data'!$B$14:$B$3379,'Yearly Data'!$B647, 'Hazard Data'!$J$14:$J$3379,'Yearly Data'!$C647)</f>
        <v>0</v>
      </c>
      <c r="G647">
        <f>SUMIFS('Hazard Data'!I$14:I$3379,'Hazard Data'!$E$14:$E$3379,'Yearly Data'!$A647,'Hazard Data'!$B$14:$B$3379,'Yearly Data'!$B647, 'Hazard Data'!$J$14:$J$3379,'Yearly Data'!$C647)</f>
        <v>0</v>
      </c>
    </row>
    <row r="648" spans="1:7" x14ac:dyDescent="0.2">
      <c r="A648">
        <v>2013</v>
      </c>
      <c r="B648">
        <v>6</v>
      </c>
      <c r="C648" t="b">
        <v>1</v>
      </c>
      <c r="D648">
        <f>SUMIFS('Hazard Data'!F$14:F$3379,'Hazard Data'!$E$14:$E$3379,'Yearly Data'!$A648,'Hazard Data'!$B$14:$B$3379,'Yearly Data'!$B648, 'Hazard Data'!$J$14:$J$3379,'Yearly Data'!$C648)</f>
        <v>10</v>
      </c>
      <c r="E648">
        <f>SUMIFS('Hazard Data'!G$14:G$3379,'Hazard Data'!$E$14:$E$3379,'Yearly Data'!$A648,'Hazard Data'!$B$14:$B$3379,'Yearly Data'!$B648, 'Hazard Data'!$J$14:$J$3379,'Yearly Data'!$C648)</f>
        <v>0</v>
      </c>
      <c r="F648">
        <f>SUMIFS('Hazard Data'!H$14:H$3379,'Hazard Data'!$E$14:$E$3379,'Yearly Data'!$A648,'Hazard Data'!$B$14:$B$3379,'Yearly Data'!$B648, 'Hazard Data'!$J$14:$J$3379,'Yearly Data'!$C648)</f>
        <v>0</v>
      </c>
      <c r="G648">
        <f>SUMIFS('Hazard Data'!I$14:I$3379,'Hazard Data'!$E$14:$E$3379,'Yearly Data'!$A648,'Hazard Data'!$B$14:$B$3379,'Yearly Data'!$B648, 'Hazard Data'!$J$14:$J$3379,'Yearly Data'!$C648)</f>
        <v>775055</v>
      </c>
    </row>
    <row r="649" spans="1:7" x14ac:dyDescent="0.2">
      <c r="A649">
        <v>2013</v>
      </c>
      <c r="B649">
        <v>6</v>
      </c>
      <c r="C649" t="b">
        <v>0</v>
      </c>
      <c r="D649">
        <f>SUMIFS('Hazard Data'!F$14:F$3379,'Hazard Data'!$E$14:$E$3379,'Yearly Data'!$A649,'Hazard Data'!$B$14:$B$3379,'Yearly Data'!$B649, 'Hazard Data'!$J$14:$J$3379,'Yearly Data'!$C649)</f>
        <v>0</v>
      </c>
      <c r="E649">
        <f>SUMIFS('Hazard Data'!G$14:G$3379,'Hazard Data'!$E$14:$E$3379,'Yearly Data'!$A649,'Hazard Data'!$B$14:$B$3379,'Yearly Data'!$B649, 'Hazard Data'!$J$14:$J$3379,'Yearly Data'!$C649)</f>
        <v>0</v>
      </c>
      <c r="F649">
        <f>SUMIFS('Hazard Data'!H$14:H$3379,'Hazard Data'!$E$14:$E$3379,'Yearly Data'!$A649,'Hazard Data'!$B$14:$B$3379,'Yearly Data'!$B649, 'Hazard Data'!$J$14:$J$3379,'Yearly Data'!$C649)</f>
        <v>0</v>
      </c>
      <c r="G649">
        <f>SUMIFS('Hazard Data'!I$14:I$3379,'Hazard Data'!$E$14:$E$3379,'Yearly Data'!$A649,'Hazard Data'!$B$14:$B$3379,'Yearly Data'!$B649, 'Hazard Data'!$J$14:$J$3379,'Yearly Data'!$C649)</f>
        <v>0</v>
      </c>
    </row>
    <row r="650" spans="1:7" x14ac:dyDescent="0.2">
      <c r="A650">
        <v>2014</v>
      </c>
      <c r="B650">
        <v>1</v>
      </c>
      <c r="C650" t="b">
        <v>1</v>
      </c>
      <c r="D650">
        <f>SUMIFS('Hazard Data'!F$14:F$3379,'Hazard Data'!$E$14:$E$3379,'Yearly Data'!$A650,'Hazard Data'!$B$14:$B$3379,'Yearly Data'!$B650, 'Hazard Data'!$J$14:$J$3379,'Yearly Data'!$C650)</f>
        <v>9</v>
      </c>
      <c r="E650">
        <f>SUMIFS('Hazard Data'!G$14:G$3379,'Hazard Data'!$E$14:$E$3379,'Yearly Data'!$A650,'Hazard Data'!$B$14:$B$3379,'Yearly Data'!$B650, 'Hazard Data'!$J$14:$J$3379,'Yearly Data'!$C650)</f>
        <v>22</v>
      </c>
      <c r="F650">
        <f>SUMIFS('Hazard Data'!H$14:H$3379,'Hazard Data'!$E$14:$E$3379,'Yearly Data'!$A650,'Hazard Data'!$B$14:$B$3379,'Yearly Data'!$B650, 'Hazard Data'!$J$14:$J$3379,'Yearly Data'!$C650)</f>
        <v>0</v>
      </c>
      <c r="G650">
        <f>SUMIFS('Hazard Data'!I$14:I$3379,'Hazard Data'!$E$14:$E$3379,'Yearly Data'!$A650,'Hazard Data'!$B$14:$B$3379,'Yearly Data'!$B650, 'Hazard Data'!$J$14:$J$3379,'Yearly Data'!$C650)</f>
        <v>27195376</v>
      </c>
    </row>
    <row r="651" spans="1:7" x14ac:dyDescent="0.2">
      <c r="A651">
        <v>2014</v>
      </c>
      <c r="B651">
        <v>1</v>
      </c>
      <c r="C651" t="b">
        <v>0</v>
      </c>
      <c r="D651">
        <f>SUMIFS('Hazard Data'!F$14:F$3379,'Hazard Data'!$E$14:$E$3379,'Yearly Data'!$A651,'Hazard Data'!$B$14:$B$3379,'Yearly Data'!$B651, 'Hazard Data'!$J$14:$J$3379,'Yearly Data'!$C651)</f>
        <v>1</v>
      </c>
      <c r="E651">
        <f>SUMIFS('Hazard Data'!G$14:G$3379,'Hazard Data'!$E$14:$E$3379,'Yearly Data'!$A651,'Hazard Data'!$B$14:$B$3379,'Yearly Data'!$B651, 'Hazard Data'!$J$14:$J$3379,'Yearly Data'!$C651)</f>
        <v>0</v>
      </c>
      <c r="F651">
        <f>SUMIFS('Hazard Data'!H$14:H$3379,'Hazard Data'!$E$14:$E$3379,'Yearly Data'!$A651,'Hazard Data'!$B$14:$B$3379,'Yearly Data'!$B651, 'Hazard Data'!$J$14:$J$3379,'Yearly Data'!$C651)</f>
        <v>0</v>
      </c>
      <c r="G651">
        <f>SUMIFS('Hazard Data'!I$14:I$3379,'Hazard Data'!$E$14:$E$3379,'Yearly Data'!$A651,'Hazard Data'!$B$14:$B$3379,'Yearly Data'!$B651, 'Hazard Data'!$J$14:$J$3379,'Yearly Data'!$C651)</f>
        <v>357224</v>
      </c>
    </row>
    <row r="652" spans="1:7" x14ac:dyDescent="0.2">
      <c r="A652">
        <v>2014</v>
      </c>
      <c r="B652">
        <v>2</v>
      </c>
      <c r="C652" t="b">
        <v>1</v>
      </c>
      <c r="D652">
        <f>SUMIFS('Hazard Data'!F$14:F$3379,'Hazard Data'!$E$14:$E$3379,'Yearly Data'!$A652,'Hazard Data'!$B$14:$B$3379,'Yearly Data'!$B652, 'Hazard Data'!$J$14:$J$3379,'Yearly Data'!$C652)</f>
        <v>12</v>
      </c>
      <c r="E652">
        <f>SUMIFS('Hazard Data'!G$14:G$3379,'Hazard Data'!$E$14:$E$3379,'Yearly Data'!$A652,'Hazard Data'!$B$14:$B$3379,'Yearly Data'!$B652, 'Hazard Data'!$J$14:$J$3379,'Yearly Data'!$C652)</f>
        <v>0</v>
      </c>
      <c r="F652">
        <f>SUMIFS('Hazard Data'!H$14:H$3379,'Hazard Data'!$E$14:$E$3379,'Yearly Data'!$A652,'Hazard Data'!$B$14:$B$3379,'Yearly Data'!$B652, 'Hazard Data'!$J$14:$J$3379,'Yearly Data'!$C652)</f>
        <v>77</v>
      </c>
      <c r="G652">
        <f>SUMIFS('Hazard Data'!I$14:I$3379,'Hazard Data'!$E$14:$E$3379,'Yearly Data'!$A652,'Hazard Data'!$B$14:$B$3379,'Yearly Data'!$B652, 'Hazard Data'!$J$14:$J$3379,'Yearly Data'!$C652)</f>
        <v>717888</v>
      </c>
    </row>
    <row r="653" spans="1:7" x14ac:dyDescent="0.2">
      <c r="A653">
        <v>2014</v>
      </c>
      <c r="B653">
        <v>2</v>
      </c>
      <c r="C653" t="b">
        <v>0</v>
      </c>
      <c r="D653">
        <f>SUMIFS('Hazard Data'!F$14:F$3379,'Hazard Data'!$E$14:$E$3379,'Yearly Data'!$A653,'Hazard Data'!$B$14:$B$3379,'Yearly Data'!$B653, 'Hazard Data'!$J$14:$J$3379,'Yearly Data'!$C653)</f>
        <v>38</v>
      </c>
      <c r="E653">
        <f>SUMIFS('Hazard Data'!G$14:G$3379,'Hazard Data'!$E$14:$E$3379,'Yearly Data'!$A653,'Hazard Data'!$B$14:$B$3379,'Yearly Data'!$B653, 'Hazard Data'!$J$14:$J$3379,'Yearly Data'!$C653)</f>
        <v>12</v>
      </c>
      <c r="F653">
        <f>SUMIFS('Hazard Data'!H$14:H$3379,'Hazard Data'!$E$14:$E$3379,'Yearly Data'!$A653,'Hazard Data'!$B$14:$B$3379,'Yearly Data'!$B653, 'Hazard Data'!$J$14:$J$3379,'Yearly Data'!$C653)</f>
        <v>0</v>
      </c>
      <c r="G653">
        <f>SUMIFS('Hazard Data'!I$14:I$3379,'Hazard Data'!$E$14:$E$3379,'Yearly Data'!$A653,'Hazard Data'!$B$14:$B$3379,'Yearly Data'!$B653, 'Hazard Data'!$J$14:$J$3379,'Yearly Data'!$C653)</f>
        <v>1242258</v>
      </c>
    </row>
    <row r="654" spans="1:7" x14ac:dyDescent="0.2">
      <c r="A654">
        <v>2014</v>
      </c>
      <c r="B654">
        <v>3</v>
      </c>
      <c r="C654" t="b">
        <v>1</v>
      </c>
      <c r="D654">
        <f>SUMIFS('Hazard Data'!F$14:F$3379,'Hazard Data'!$E$14:$E$3379,'Yearly Data'!$A654,'Hazard Data'!$B$14:$B$3379,'Yearly Data'!$B654, 'Hazard Data'!$J$14:$J$3379,'Yearly Data'!$C654)</f>
        <v>24</v>
      </c>
      <c r="E654">
        <f>SUMIFS('Hazard Data'!G$14:G$3379,'Hazard Data'!$E$14:$E$3379,'Yearly Data'!$A654,'Hazard Data'!$B$14:$B$3379,'Yearly Data'!$B654, 'Hazard Data'!$J$14:$J$3379,'Yearly Data'!$C654)</f>
        <v>0</v>
      </c>
      <c r="F654">
        <f>SUMIFS('Hazard Data'!H$14:H$3379,'Hazard Data'!$E$14:$E$3379,'Yearly Data'!$A654,'Hazard Data'!$B$14:$B$3379,'Yearly Data'!$B654, 'Hazard Data'!$J$14:$J$3379,'Yearly Data'!$C654)</f>
        <v>0</v>
      </c>
      <c r="G654">
        <f>SUMIFS('Hazard Data'!I$14:I$3379,'Hazard Data'!$E$14:$E$3379,'Yearly Data'!$A654,'Hazard Data'!$B$14:$B$3379,'Yearly Data'!$B654, 'Hazard Data'!$J$14:$J$3379,'Yearly Data'!$C654)</f>
        <v>1705265</v>
      </c>
    </row>
    <row r="655" spans="1:7" x14ac:dyDescent="0.2">
      <c r="A655">
        <v>2014</v>
      </c>
      <c r="B655">
        <v>3</v>
      </c>
      <c r="C655" t="b">
        <v>0</v>
      </c>
      <c r="D655">
        <f>SUMIFS('Hazard Data'!F$14:F$3379,'Hazard Data'!$E$14:$E$3379,'Yearly Data'!$A655,'Hazard Data'!$B$14:$B$3379,'Yearly Data'!$B655, 'Hazard Data'!$J$14:$J$3379,'Yearly Data'!$C655)</f>
        <v>0</v>
      </c>
      <c r="E655">
        <f>SUMIFS('Hazard Data'!G$14:G$3379,'Hazard Data'!$E$14:$E$3379,'Yearly Data'!$A655,'Hazard Data'!$B$14:$B$3379,'Yearly Data'!$B655, 'Hazard Data'!$J$14:$J$3379,'Yearly Data'!$C655)</f>
        <v>0</v>
      </c>
      <c r="F655">
        <f>SUMIFS('Hazard Data'!H$14:H$3379,'Hazard Data'!$E$14:$E$3379,'Yearly Data'!$A655,'Hazard Data'!$B$14:$B$3379,'Yearly Data'!$B655, 'Hazard Data'!$J$14:$J$3379,'Yearly Data'!$C655)</f>
        <v>0</v>
      </c>
      <c r="G655">
        <f>SUMIFS('Hazard Data'!I$14:I$3379,'Hazard Data'!$E$14:$E$3379,'Yearly Data'!$A655,'Hazard Data'!$B$14:$B$3379,'Yearly Data'!$B655, 'Hazard Data'!$J$14:$J$3379,'Yearly Data'!$C655)</f>
        <v>0</v>
      </c>
    </row>
    <row r="656" spans="1:7" x14ac:dyDescent="0.2">
      <c r="A656">
        <v>2014</v>
      </c>
      <c r="B656">
        <v>4</v>
      </c>
      <c r="C656" t="b">
        <v>1</v>
      </c>
      <c r="D656">
        <f>SUMIFS('Hazard Data'!F$14:F$3379,'Hazard Data'!$E$14:$E$3379,'Yearly Data'!$A656,'Hazard Data'!$B$14:$B$3379,'Yearly Data'!$B656, 'Hazard Data'!$J$14:$J$3379,'Yearly Data'!$C656)</f>
        <v>6</v>
      </c>
      <c r="E656">
        <f>SUMIFS('Hazard Data'!G$14:G$3379,'Hazard Data'!$E$14:$E$3379,'Yearly Data'!$A656,'Hazard Data'!$B$14:$B$3379,'Yearly Data'!$B656, 'Hazard Data'!$J$14:$J$3379,'Yearly Data'!$C656)</f>
        <v>0</v>
      </c>
      <c r="F656">
        <f>SUMIFS('Hazard Data'!H$14:H$3379,'Hazard Data'!$E$14:$E$3379,'Yearly Data'!$A656,'Hazard Data'!$B$14:$B$3379,'Yearly Data'!$B656, 'Hazard Data'!$J$14:$J$3379,'Yearly Data'!$C656)</f>
        <v>0</v>
      </c>
      <c r="G656">
        <f>SUMIFS('Hazard Data'!I$14:I$3379,'Hazard Data'!$E$14:$E$3379,'Yearly Data'!$A656,'Hazard Data'!$B$14:$B$3379,'Yearly Data'!$B656, 'Hazard Data'!$J$14:$J$3379,'Yearly Data'!$C656)</f>
        <v>571861</v>
      </c>
    </row>
    <row r="657" spans="1:7" x14ac:dyDescent="0.2">
      <c r="A657">
        <v>2014</v>
      </c>
      <c r="B657">
        <v>4</v>
      </c>
      <c r="C657" t="b">
        <v>0</v>
      </c>
      <c r="D657">
        <f>SUMIFS('Hazard Data'!F$14:F$3379,'Hazard Data'!$E$14:$E$3379,'Yearly Data'!$A657,'Hazard Data'!$B$14:$B$3379,'Yearly Data'!$B657, 'Hazard Data'!$J$14:$J$3379,'Yearly Data'!$C657)</f>
        <v>1</v>
      </c>
      <c r="E657">
        <f>SUMIFS('Hazard Data'!G$14:G$3379,'Hazard Data'!$E$14:$E$3379,'Yearly Data'!$A657,'Hazard Data'!$B$14:$B$3379,'Yearly Data'!$B657, 'Hazard Data'!$J$14:$J$3379,'Yearly Data'!$C657)</f>
        <v>0</v>
      </c>
      <c r="F657">
        <f>SUMIFS('Hazard Data'!H$14:H$3379,'Hazard Data'!$E$14:$E$3379,'Yearly Data'!$A657,'Hazard Data'!$B$14:$B$3379,'Yearly Data'!$B657, 'Hazard Data'!$J$14:$J$3379,'Yearly Data'!$C657)</f>
        <v>0</v>
      </c>
      <c r="G657">
        <f>SUMIFS('Hazard Data'!I$14:I$3379,'Hazard Data'!$E$14:$E$3379,'Yearly Data'!$A657,'Hazard Data'!$B$14:$B$3379,'Yearly Data'!$B657, 'Hazard Data'!$J$14:$J$3379,'Yearly Data'!$C657)</f>
        <v>290871</v>
      </c>
    </row>
    <row r="658" spans="1:7" x14ac:dyDescent="0.2">
      <c r="A658">
        <v>2014</v>
      </c>
      <c r="B658">
        <v>5</v>
      </c>
      <c r="C658" t="b">
        <v>1</v>
      </c>
      <c r="D658">
        <f>SUMIFS('Hazard Data'!F$14:F$3379,'Hazard Data'!$E$14:$E$3379,'Yearly Data'!$A658,'Hazard Data'!$B$14:$B$3379,'Yearly Data'!$B658, 'Hazard Data'!$J$14:$J$3379,'Yearly Data'!$C658)</f>
        <v>4</v>
      </c>
      <c r="E658">
        <f>SUMIFS('Hazard Data'!G$14:G$3379,'Hazard Data'!$E$14:$E$3379,'Yearly Data'!$A658,'Hazard Data'!$B$14:$B$3379,'Yearly Data'!$B658, 'Hazard Data'!$J$14:$J$3379,'Yearly Data'!$C658)</f>
        <v>0</v>
      </c>
      <c r="F658">
        <f>SUMIFS('Hazard Data'!H$14:H$3379,'Hazard Data'!$E$14:$E$3379,'Yearly Data'!$A658,'Hazard Data'!$B$14:$B$3379,'Yearly Data'!$B658, 'Hazard Data'!$J$14:$J$3379,'Yearly Data'!$C658)</f>
        <v>0</v>
      </c>
      <c r="G658">
        <f>SUMIFS('Hazard Data'!I$14:I$3379,'Hazard Data'!$E$14:$E$3379,'Yearly Data'!$A658,'Hazard Data'!$B$14:$B$3379,'Yearly Data'!$B658, 'Hazard Data'!$J$14:$J$3379,'Yearly Data'!$C658)</f>
        <v>317058</v>
      </c>
    </row>
    <row r="659" spans="1:7" x14ac:dyDescent="0.2">
      <c r="A659">
        <v>2014</v>
      </c>
      <c r="B659">
        <v>5</v>
      </c>
      <c r="C659" t="b">
        <v>0</v>
      </c>
      <c r="D659">
        <f>SUMIFS('Hazard Data'!F$14:F$3379,'Hazard Data'!$E$14:$E$3379,'Yearly Data'!$A659,'Hazard Data'!$B$14:$B$3379,'Yearly Data'!$B659, 'Hazard Data'!$J$14:$J$3379,'Yearly Data'!$C659)</f>
        <v>2</v>
      </c>
      <c r="E659">
        <f>SUMIFS('Hazard Data'!G$14:G$3379,'Hazard Data'!$E$14:$E$3379,'Yearly Data'!$A659,'Hazard Data'!$B$14:$B$3379,'Yearly Data'!$B659, 'Hazard Data'!$J$14:$J$3379,'Yearly Data'!$C659)</f>
        <v>0</v>
      </c>
      <c r="F659">
        <f>SUMIFS('Hazard Data'!H$14:H$3379,'Hazard Data'!$E$14:$E$3379,'Yearly Data'!$A659,'Hazard Data'!$B$14:$B$3379,'Yearly Data'!$B659, 'Hazard Data'!$J$14:$J$3379,'Yearly Data'!$C659)</f>
        <v>11</v>
      </c>
      <c r="G659">
        <f>SUMIFS('Hazard Data'!I$14:I$3379,'Hazard Data'!$E$14:$E$3379,'Yearly Data'!$A659,'Hazard Data'!$B$14:$B$3379,'Yearly Data'!$B659, 'Hazard Data'!$J$14:$J$3379,'Yearly Data'!$C659)</f>
        <v>0</v>
      </c>
    </row>
    <row r="660" spans="1:7" x14ac:dyDescent="0.2">
      <c r="A660">
        <v>2014</v>
      </c>
      <c r="B660">
        <v>6</v>
      </c>
      <c r="C660" t="b">
        <v>1</v>
      </c>
      <c r="D660">
        <f>SUMIFS('Hazard Data'!F$14:F$3379,'Hazard Data'!$E$14:$E$3379,'Yearly Data'!$A660,'Hazard Data'!$B$14:$B$3379,'Yearly Data'!$B660, 'Hazard Data'!$J$14:$J$3379,'Yearly Data'!$C660)</f>
        <v>3</v>
      </c>
      <c r="E660">
        <f>SUMIFS('Hazard Data'!G$14:G$3379,'Hazard Data'!$E$14:$E$3379,'Yearly Data'!$A660,'Hazard Data'!$B$14:$B$3379,'Yearly Data'!$B660, 'Hazard Data'!$J$14:$J$3379,'Yearly Data'!$C660)</f>
        <v>0</v>
      </c>
      <c r="F660">
        <f>SUMIFS('Hazard Data'!H$14:H$3379,'Hazard Data'!$E$14:$E$3379,'Yearly Data'!$A660,'Hazard Data'!$B$14:$B$3379,'Yearly Data'!$B660, 'Hazard Data'!$J$14:$J$3379,'Yearly Data'!$C660)</f>
        <v>0</v>
      </c>
      <c r="G660">
        <f>SUMIFS('Hazard Data'!I$14:I$3379,'Hazard Data'!$E$14:$E$3379,'Yearly Data'!$A660,'Hazard Data'!$B$14:$B$3379,'Yearly Data'!$B660, 'Hazard Data'!$J$14:$J$3379,'Yearly Data'!$C660)</f>
        <v>331657</v>
      </c>
    </row>
    <row r="661" spans="1:7" x14ac:dyDescent="0.2">
      <c r="A661">
        <v>2014</v>
      </c>
      <c r="B661">
        <v>6</v>
      </c>
      <c r="C661" t="b">
        <v>0</v>
      </c>
      <c r="D661">
        <f>SUMIFS('Hazard Data'!F$14:F$3379,'Hazard Data'!$E$14:$E$3379,'Yearly Data'!$A661,'Hazard Data'!$B$14:$B$3379,'Yearly Data'!$B661, 'Hazard Data'!$J$14:$J$3379,'Yearly Data'!$C661)</f>
        <v>0</v>
      </c>
      <c r="E661">
        <f>SUMIFS('Hazard Data'!G$14:G$3379,'Hazard Data'!$E$14:$E$3379,'Yearly Data'!$A661,'Hazard Data'!$B$14:$B$3379,'Yearly Data'!$B661, 'Hazard Data'!$J$14:$J$3379,'Yearly Data'!$C661)</f>
        <v>0</v>
      </c>
      <c r="F661">
        <f>SUMIFS('Hazard Data'!H$14:H$3379,'Hazard Data'!$E$14:$E$3379,'Yearly Data'!$A661,'Hazard Data'!$B$14:$B$3379,'Yearly Data'!$B661, 'Hazard Data'!$J$14:$J$3379,'Yearly Data'!$C661)</f>
        <v>0</v>
      </c>
      <c r="G661">
        <f>SUMIFS('Hazard Data'!I$14:I$3379,'Hazard Data'!$E$14:$E$3379,'Yearly Data'!$A661,'Hazard Data'!$B$14:$B$3379,'Yearly Data'!$B661, 'Hazard Data'!$J$14:$J$3379,'Yearly Data'!$C661)</f>
        <v>0</v>
      </c>
    </row>
    <row r="662" spans="1:7" x14ac:dyDescent="0.2">
      <c r="A662">
        <v>2015</v>
      </c>
      <c r="B662">
        <v>1</v>
      </c>
      <c r="C662" t="b">
        <v>1</v>
      </c>
      <c r="D662">
        <f>SUMIFS('Hazard Data'!F$14:F$3379,'Hazard Data'!$E$14:$E$3379,'Yearly Data'!$A662,'Hazard Data'!$B$14:$B$3379,'Yearly Data'!$B662, 'Hazard Data'!$J$14:$J$3379,'Yearly Data'!$C662)</f>
        <v>7</v>
      </c>
      <c r="E662">
        <f>SUMIFS('Hazard Data'!G$14:G$3379,'Hazard Data'!$E$14:$E$3379,'Yearly Data'!$A662,'Hazard Data'!$B$14:$B$3379,'Yearly Data'!$B662, 'Hazard Data'!$J$14:$J$3379,'Yearly Data'!$C662)</f>
        <v>0</v>
      </c>
      <c r="F662">
        <f>SUMIFS('Hazard Data'!H$14:H$3379,'Hazard Data'!$E$14:$E$3379,'Yearly Data'!$A662,'Hazard Data'!$B$14:$B$3379,'Yearly Data'!$B662, 'Hazard Data'!$J$14:$J$3379,'Yearly Data'!$C662)</f>
        <v>0</v>
      </c>
      <c r="G662">
        <f>SUMIFS('Hazard Data'!I$14:I$3379,'Hazard Data'!$E$14:$E$3379,'Yearly Data'!$A662,'Hazard Data'!$B$14:$B$3379,'Yearly Data'!$B662, 'Hazard Data'!$J$14:$J$3379,'Yearly Data'!$C662)</f>
        <v>1816090</v>
      </c>
    </row>
    <row r="663" spans="1:7" x14ac:dyDescent="0.2">
      <c r="A663">
        <v>2015</v>
      </c>
      <c r="B663">
        <v>1</v>
      </c>
      <c r="C663" t="b">
        <v>0</v>
      </c>
      <c r="D663">
        <f>SUMIFS('Hazard Data'!F$14:F$3379,'Hazard Data'!$E$14:$E$3379,'Yearly Data'!$A663,'Hazard Data'!$B$14:$B$3379,'Yearly Data'!$B663, 'Hazard Data'!$J$14:$J$3379,'Yearly Data'!$C663)</f>
        <v>4</v>
      </c>
      <c r="E663">
        <f>SUMIFS('Hazard Data'!G$14:G$3379,'Hazard Data'!$E$14:$E$3379,'Yearly Data'!$A663,'Hazard Data'!$B$14:$B$3379,'Yearly Data'!$B663, 'Hazard Data'!$J$14:$J$3379,'Yearly Data'!$C663)</f>
        <v>0</v>
      </c>
      <c r="F663">
        <f>SUMIFS('Hazard Data'!H$14:H$3379,'Hazard Data'!$E$14:$E$3379,'Yearly Data'!$A663,'Hazard Data'!$B$14:$B$3379,'Yearly Data'!$B663, 'Hazard Data'!$J$14:$J$3379,'Yearly Data'!$C663)</f>
        <v>0</v>
      </c>
      <c r="G663">
        <f>SUMIFS('Hazard Data'!I$14:I$3379,'Hazard Data'!$E$14:$E$3379,'Yearly Data'!$A663,'Hazard Data'!$B$14:$B$3379,'Yearly Data'!$B663, 'Hazard Data'!$J$14:$J$3379,'Yearly Data'!$C663)</f>
        <v>366672</v>
      </c>
    </row>
    <row r="664" spans="1:7" x14ac:dyDescent="0.2">
      <c r="A664">
        <v>2015</v>
      </c>
      <c r="B664">
        <v>2</v>
      </c>
      <c r="C664" t="b">
        <v>1</v>
      </c>
      <c r="D664">
        <f>SUMIFS('Hazard Data'!F$14:F$3379,'Hazard Data'!$E$14:$E$3379,'Yearly Data'!$A664,'Hazard Data'!$B$14:$B$3379,'Yearly Data'!$B664, 'Hazard Data'!$J$14:$J$3379,'Yearly Data'!$C664)</f>
        <v>41</v>
      </c>
      <c r="E664">
        <f>SUMIFS('Hazard Data'!G$14:G$3379,'Hazard Data'!$E$14:$E$3379,'Yearly Data'!$A664,'Hazard Data'!$B$14:$B$3379,'Yearly Data'!$B664, 'Hazard Data'!$J$14:$J$3379,'Yearly Data'!$C664)</f>
        <v>0</v>
      </c>
      <c r="F664">
        <f>SUMIFS('Hazard Data'!H$14:H$3379,'Hazard Data'!$E$14:$E$3379,'Yearly Data'!$A664,'Hazard Data'!$B$14:$B$3379,'Yearly Data'!$B664, 'Hazard Data'!$J$14:$J$3379,'Yearly Data'!$C664)</f>
        <v>0</v>
      </c>
      <c r="G664">
        <f>SUMIFS('Hazard Data'!I$14:I$3379,'Hazard Data'!$E$14:$E$3379,'Yearly Data'!$A664,'Hazard Data'!$B$14:$B$3379,'Yearly Data'!$B664, 'Hazard Data'!$J$14:$J$3379,'Yearly Data'!$C664)</f>
        <v>178676447</v>
      </c>
    </row>
    <row r="665" spans="1:7" x14ac:dyDescent="0.2">
      <c r="A665">
        <v>2015</v>
      </c>
      <c r="B665">
        <v>2</v>
      </c>
      <c r="C665" t="b">
        <v>0</v>
      </c>
      <c r="D665">
        <f>SUMIFS('Hazard Data'!F$14:F$3379,'Hazard Data'!$E$14:$E$3379,'Yearly Data'!$A665,'Hazard Data'!$B$14:$B$3379,'Yearly Data'!$B665, 'Hazard Data'!$J$14:$J$3379,'Yearly Data'!$C665)</f>
        <v>8</v>
      </c>
      <c r="E665">
        <f>SUMIFS('Hazard Data'!G$14:G$3379,'Hazard Data'!$E$14:$E$3379,'Yearly Data'!$A665,'Hazard Data'!$B$14:$B$3379,'Yearly Data'!$B665, 'Hazard Data'!$J$14:$J$3379,'Yearly Data'!$C665)</f>
        <v>49</v>
      </c>
      <c r="F665">
        <f>SUMIFS('Hazard Data'!H$14:H$3379,'Hazard Data'!$E$14:$E$3379,'Yearly Data'!$A665,'Hazard Data'!$B$14:$B$3379,'Yearly Data'!$B665, 'Hazard Data'!$J$14:$J$3379,'Yearly Data'!$C665)</f>
        <v>0</v>
      </c>
      <c r="G665">
        <f>SUMIFS('Hazard Data'!I$14:I$3379,'Hazard Data'!$E$14:$E$3379,'Yearly Data'!$A665,'Hazard Data'!$B$14:$B$3379,'Yearly Data'!$B665, 'Hazard Data'!$J$14:$J$3379,'Yearly Data'!$C665)</f>
        <v>37190</v>
      </c>
    </row>
    <row r="666" spans="1:7" x14ac:dyDescent="0.2">
      <c r="A666">
        <v>2015</v>
      </c>
      <c r="B666">
        <v>3</v>
      </c>
      <c r="C666" t="b">
        <v>1</v>
      </c>
      <c r="D666">
        <f>SUMIFS('Hazard Data'!F$14:F$3379,'Hazard Data'!$E$14:$E$3379,'Yearly Data'!$A666,'Hazard Data'!$B$14:$B$3379,'Yearly Data'!$B666, 'Hazard Data'!$J$14:$J$3379,'Yearly Data'!$C666)</f>
        <v>83</v>
      </c>
      <c r="E666">
        <f>SUMIFS('Hazard Data'!G$14:G$3379,'Hazard Data'!$E$14:$E$3379,'Yearly Data'!$A666,'Hazard Data'!$B$14:$B$3379,'Yearly Data'!$B666, 'Hazard Data'!$J$14:$J$3379,'Yearly Data'!$C666)</f>
        <v>109</v>
      </c>
      <c r="F666">
        <f>SUMIFS('Hazard Data'!H$14:H$3379,'Hazard Data'!$E$14:$E$3379,'Yearly Data'!$A666,'Hazard Data'!$B$14:$B$3379,'Yearly Data'!$B666, 'Hazard Data'!$J$14:$J$3379,'Yearly Data'!$C666)</f>
        <v>343</v>
      </c>
      <c r="G666">
        <f>SUMIFS('Hazard Data'!I$14:I$3379,'Hazard Data'!$E$14:$E$3379,'Yearly Data'!$A666,'Hazard Data'!$B$14:$B$3379,'Yearly Data'!$B666, 'Hazard Data'!$J$14:$J$3379,'Yearly Data'!$C666)</f>
        <v>434779968</v>
      </c>
    </row>
    <row r="667" spans="1:7" x14ac:dyDescent="0.2">
      <c r="A667">
        <v>2015</v>
      </c>
      <c r="B667">
        <v>3</v>
      </c>
      <c r="C667" t="b">
        <v>0</v>
      </c>
      <c r="D667">
        <f>SUMIFS('Hazard Data'!F$14:F$3379,'Hazard Data'!$E$14:$E$3379,'Yearly Data'!$A667,'Hazard Data'!$B$14:$B$3379,'Yearly Data'!$B667, 'Hazard Data'!$J$14:$J$3379,'Yearly Data'!$C667)</f>
        <v>0</v>
      </c>
      <c r="E667">
        <f>SUMIFS('Hazard Data'!G$14:G$3379,'Hazard Data'!$E$14:$E$3379,'Yearly Data'!$A667,'Hazard Data'!$B$14:$B$3379,'Yearly Data'!$B667, 'Hazard Data'!$J$14:$J$3379,'Yearly Data'!$C667)</f>
        <v>0</v>
      </c>
      <c r="F667">
        <f>SUMIFS('Hazard Data'!H$14:H$3379,'Hazard Data'!$E$14:$E$3379,'Yearly Data'!$A667,'Hazard Data'!$B$14:$B$3379,'Yearly Data'!$B667, 'Hazard Data'!$J$14:$J$3379,'Yearly Data'!$C667)</f>
        <v>0</v>
      </c>
      <c r="G667">
        <f>SUMIFS('Hazard Data'!I$14:I$3379,'Hazard Data'!$E$14:$E$3379,'Yearly Data'!$A667,'Hazard Data'!$B$14:$B$3379,'Yearly Data'!$B667, 'Hazard Data'!$J$14:$J$3379,'Yearly Data'!$C667)</f>
        <v>0</v>
      </c>
    </row>
    <row r="668" spans="1:7" x14ac:dyDescent="0.2">
      <c r="A668">
        <v>2015</v>
      </c>
      <c r="B668">
        <v>4</v>
      </c>
      <c r="C668" t="b">
        <v>1</v>
      </c>
      <c r="D668">
        <f>SUMIFS('Hazard Data'!F$14:F$3379,'Hazard Data'!$E$14:$E$3379,'Yearly Data'!$A668,'Hazard Data'!$B$14:$B$3379,'Yearly Data'!$B668, 'Hazard Data'!$J$14:$J$3379,'Yearly Data'!$C668)</f>
        <v>30</v>
      </c>
      <c r="E668">
        <f>SUMIFS('Hazard Data'!G$14:G$3379,'Hazard Data'!$E$14:$E$3379,'Yearly Data'!$A668,'Hazard Data'!$B$14:$B$3379,'Yearly Data'!$B668, 'Hazard Data'!$J$14:$J$3379,'Yearly Data'!$C668)</f>
        <v>0</v>
      </c>
      <c r="F668">
        <f>SUMIFS('Hazard Data'!H$14:H$3379,'Hazard Data'!$E$14:$E$3379,'Yearly Data'!$A668,'Hazard Data'!$B$14:$B$3379,'Yearly Data'!$B668, 'Hazard Data'!$J$14:$J$3379,'Yearly Data'!$C668)</f>
        <v>0</v>
      </c>
      <c r="G668">
        <f>SUMIFS('Hazard Data'!I$14:I$3379,'Hazard Data'!$E$14:$E$3379,'Yearly Data'!$A668,'Hazard Data'!$B$14:$B$3379,'Yearly Data'!$B668, 'Hazard Data'!$J$14:$J$3379,'Yearly Data'!$C668)</f>
        <v>324952710</v>
      </c>
    </row>
    <row r="669" spans="1:7" x14ac:dyDescent="0.2">
      <c r="A669">
        <v>2015</v>
      </c>
      <c r="B669">
        <v>4</v>
      </c>
      <c r="C669" t="b">
        <v>0</v>
      </c>
      <c r="D669">
        <f>SUMIFS('Hazard Data'!F$14:F$3379,'Hazard Data'!$E$14:$E$3379,'Yearly Data'!$A669,'Hazard Data'!$B$14:$B$3379,'Yearly Data'!$B669, 'Hazard Data'!$J$14:$J$3379,'Yearly Data'!$C669)</f>
        <v>0</v>
      </c>
      <c r="E669">
        <f>SUMIFS('Hazard Data'!G$14:G$3379,'Hazard Data'!$E$14:$E$3379,'Yearly Data'!$A669,'Hazard Data'!$B$14:$B$3379,'Yearly Data'!$B669, 'Hazard Data'!$J$14:$J$3379,'Yearly Data'!$C669)</f>
        <v>0</v>
      </c>
      <c r="F669">
        <f>SUMIFS('Hazard Data'!H$14:H$3379,'Hazard Data'!$E$14:$E$3379,'Yearly Data'!$A669,'Hazard Data'!$B$14:$B$3379,'Yearly Data'!$B669, 'Hazard Data'!$J$14:$J$3379,'Yearly Data'!$C669)</f>
        <v>0</v>
      </c>
      <c r="G669">
        <f>SUMIFS('Hazard Data'!I$14:I$3379,'Hazard Data'!$E$14:$E$3379,'Yearly Data'!$A669,'Hazard Data'!$B$14:$B$3379,'Yearly Data'!$B669, 'Hazard Data'!$J$14:$J$3379,'Yearly Data'!$C669)</f>
        <v>0</v>
      </c>
    </row>
    <row r="670" spans="1:7" x14ac:dyDescent="0.2">
      <c r="A670">
        <v>2015</v>
      </c>
      <c r="B670">
        <v>5</v>
      </c>
      <c r="C670" t="b">
        <v>1</v>
      </c>
      <c r="D670">
        <f>SUMIFS('Hazard Data'!F$14:F$3379,'Hazard Data'!$E$14:$E$3379,'Yearly Data'!$A670,'Hazard Data'!$B$14:$B$3379,'Yearly Data'!$B670, 'Hazard Data'!$J$14:$J$3379,'Yearly Data'!$C670)</f>
        <v>21</v>
      </c>
      <c r="E670">
        <f>SUMIFS('Hazard Data'!G$14:G$3379,'Hazard Data'!$E$14:$E$3379,'Yearly Data'!$A670,'Hazard Data'!$B$14:$B$3379,'Yearly Data'!$B670, 'Hazard Data'!$J$14:$J$3379,'Yearly Data'!$C670)</f>
        <v>0</v>
      </c>
      <c r="F670">
        <f>SUMIFS('Hazard Data'!H$14:H$3379,'Hazard Data'!$E$14:$E$3379,'Yearly Data'!$A670,'Hazard Data'!$B$14:$B$3379,'Yearly Data'!$B670, 'Hazard Data'!$J$14:$J$3379,'Yearly Data'!$C670)</f>
        <v>0</v>
      </c>
      <c r="G670">
        <f>SUMIFS('Hazard Data'!I$14:I$3379,'Hazard Data'!$E$14:$E$3379,'Yearly Data'!$A670,'Hazard Data'!$B$14:$B$3379,'Yearly Data'!$B670, 'Hazard Data'!$J$14:$J$3379,'Yearly Data'!$C670)</f>
        <v>1862728</v>
      </c>
    </row>
    <row r="671" spans="1:7" x14ac:dyDescent="0.2">
      <c r="A671">
        <v>2015</v>
      </c>
      <c r="B671">
        <v>5</v>
      </c>
      <c r="C671" t="b">
        <v>0</v>
      </c>
      <c r="D671">
        <f>SUMIFS('Hazard Data'!F$14:F$3379,'Hazard Data'!$E$14:$E$3379,'Yearly Data'!$A671,'Hazard Data'!$B$14:$B$3379,'Yearly Data'!$B671, 'Hazard Data'!$J$14:$J$3379,'Yearly Data'!$C671)</f>
        <v>0</v>
      </c>
      <c r="E671">
        <f>SUMIFS('Hazard Data'!G$14:G$3379,'Hazard Data'!$E$14:$E$3379,'Yearly Data'!$A671,'Hazard Data'!$B$14:$B$3379,'Yearly Data'!$B671, 'Hazard Data'!$J$14:$J$3379,'Yearly Data'!$C671)</f>
        <v>0</v>
      </c>
      <c r="F671">
        <f>SUMIFS('Hazard Data'!H$14:H$3379,'Hazard Data'!$E$14:$E$3379,'Yearly Data'!$A671,'Hazard Data'!$B$14:$B$3379,'Yearly Data'!$B671, 'Hazard Data'!$J$14:$J$3379,'Yearly Data'!$C671)</f>
        <v>0</v>
      </c>
      <c r="G671">
        <f>SUMIFS('Hazard Data'!I$14:I$3379,'Hazard Data'!$E$14:$E$3379,'Yearly Data'!$A671,'Hazard Data'!$B$14:$B$3379,'Yearly Data'!$B671, 'Hazard Data'!$J$14:$J$3379,'Yearly Data'!$C671)</f>
        <v>0</v>
      </c>
    </row>
    <row r="672" spans="1:7" x14ac:dyDescent="0.2">
      <c r="A672">
        <v>2015</v>
      </c>
      <c r="B672">
        <v>6</v>
      </c>
      <c r="C672" t="b">
        <v>1</v>
      </c>
      <c r="D672">
        <f>SUMIFS('Hazard Data'!F$14:F$3379,'Hazard Data'!$E$14:$E$3379,'Yearly Data'!$A672,'Hazard Data'!$B$14:$B$3379,'Yearly Data'!$B672, 'Hazard Data'!$J$14:$J$3379,'Yearly Data'!$C672)</f>
        <v>3</v>
      </c>
      <c r="E672">
        <f>SUMIFS('Hazard Data'!G$14:G$3379,'Hazard Data'!$E$14:$E$3379,'Yearly Data'!$A672,'Hazard Data'!$B$14:$B$3379,'Yearly Data'!$B672, 'Hazard Data'!$J$14:$J$3379,'Yearly Data'!$C672)</f>
        <v>0</v>
      </c>
      <c r="F672">
        <f>SUMIFS('Hazard Data'!H$14:H$3379,'Hazard Data'!$E$14:$E$3379,'Yearly Data'!$A672,'Hazard Data'!$B$14:$B$3379,'Yearly Data'!$B672, 'Hazard Data'!$J$14:$J$3379,'Yearly Data'!$C672)</f>
        <v>0</v>
      </c>
      <c r="G672">
        <f>SUMIFS('Hazard Data'!I$14:I$3379,'Hazard Data'!$E$14:$E$3379,'Yearly Data'!$A672,'Hazard Data'!$B$14:$B$3379,'Yearly Data'!$B672, 'Hazard Data'!$J$14:$J$3379,'Yearly Data'!$C672)</f>
        <v>221539</v>
      </c>
    </row>
    <row r="673" spans="1:7" x14ac:dyDescent="0.2">
      <c r="A673">
        <v>2015</v>
      </c>
      <c r="B673">
        <v>6</v>
      </c>
      <c r="C673" t="b">
        <v>0</v>
      </c>
      <c r="D673">
        <f>SUMIFS('Hazard Data'!F$14:F$3379,'Hazard Data'!$E$14:$E$3379,'Yearly Data'!$A673,'Hazard Data'!$B$14:$B$3379,'Yearly Data'!$B673, 'Hazard Data'!$J$14:$J$3379,'Yearly Data'!$C673)</f>
        <v>0</v>
      </c>
      <c r="E673">
        <f>SUMIFS('Hazard Data'!G$14:G$3379,'Hazard Data'!$E$14:$E$3379,'Yearly Data'!$A673,'Hazard Data'!$B$14:$B$3379,'Yearly Data'!$B673, 'Hazard Data'!$J$14:$J$3379,'Yearly Data'!$C673)</f>
        <v>0</v>
      </c>
      <c r="F673">
        <f>SUMIFS('Hazard Data'!H$14:H$3379,'Hazard Data'!$E$14:$E$3379,'Yearly Data'!$A673,'Hazard Data'!$B$14:$B$3379,'Yearly Data'!$B673, 'Hazard Data'!$J$14:$J$3379,'Yearly Data'!$C673)</f>
        <v>0</v>
      </c>
      <c r="G673">
        <f>SUMIFS('Hazard Data'!I$14:I$3379,'Hazard Data'!$E$14:$E$3379,'Yearly Data'!$A673,'Hazard Data'!$B$14:$B$3379,'Yearly Data'!$B673, 'Hazard Data'!$J$14:$J$3379,'Yearly Data'!$C673)</f>
        <v>0</v>
      </c>
    </row>
    <row r="674" spans="1:7" x14ac:dyDescent="0.2">
      <c r="A674">
        <v>2016</v>
      </c>
      <c r="B674">
        <v>1</v>
      </c>
      <c r="C674" t="b">
        <v>1</v>
      </c>
      <c r="D674">
        <f>SUMIFS('Hazard Data'!F$14:F$3379,'Hazard Data'!$E$14:$E$3379,'Yearly Data'!$A674,'Hazard Data'!$B$14:$B$3379,'Yearly Data'!$B674, 'Hazard Data'!$J$14:$J$3379,'Yearly Data'!$C674)</f>
        <v>4</v>
      </c>
      <c r="E674">
        <f>SUMIFS('Hazard Data'!G$14:G$3379,'Hazard Data'!$E$14:$E$3379,'Yearly Data'!$A674,'Hazard Data'!$B$14:$B$3379,'Yearly Data'!$B674, 'Hazard Data'!$J$14:$J$3379,'Yearly Data'!$C674)</f>
        <v>0</v>
      </c>
      <c r="F674">
        <f>SUMIFS('Hazard Data'!H$14:H$3379,'Hazard Data'!$E$14:$E$3379,'Yearly Data'!$A674,'Hazard Data'!$B$14:$B$3379,'Yearly Data'!$B674, 'Hazard Data'!$J$14:$J$3379,'Yearly Data'!$C674)</f>
        <v>0</v>
      </c>
      <c r="G674">
        <f>SUMIFS('Hazard Data'!I$14:I$3379,'Hazard Data'!$E$14:$E$3379,'Yearly Data'!$A674,'Hazard Data'!$B$14:$B$3379,'Yearly Data'!$B674, 'Hazard Data'!$J$14:$J$3379,'Yearly Data'!$C674)</f>
        <v>8023431</v>
      </c>
    </row>
    <row r="675" spans="1:7" x14ac:dyDescent="0.2">
      <c r="A675">
        <v>2016</v>
      </c>
      <c r="B675">
        <v>1</v>
      </c>
      <c r="C675" t="b">
        <v>0</v>
      </c>
      <c r="D675">
        <f>SUMIFS('Hazard Data'!F$14:F$3379,'Hazard Data'!$E$14:$E$3379,'Yearly Data'!$A675,'Hazard Data'!$B$14:$B$3379,'Yearly Data'!$B675, 'Hazard Data'!$J$14:$J$3379,'Yearly Data'!$C675)</f>
        <v>0</v>
      </c>
      <c r="E675">
        <f>SUMIFS('Hazard Data'!G$14:G$3379,'Hazard Data'!$E$14:$E$3379,'Yearly Data'!$A675,'Hazard Data'!$B$14:$B$3379,'Yearly Data'!$B675, 'Hazard Data'!$J$14:$J$3379,'Yearly Data'!$C675)</f>
        <v>0</v>
      </c>
      <c r="F675">
        <f>SUMIFS('Hazard Data'!H$14:H$3379,'Hazard Data'!$E$14:$E$3379,'Yearly Data'!$A675,'Hazard Data'!$B$14:$B$3379,'Yearly Data'!$B675, 'Hazard Data'!$J$14:$J$3379,'Yearly Data'!$C675)</f>
        <v>0</v>
      </c>
      <c r="G675">
        <f>SUMIFS('Hazard Data'!I$14:I$3379,'Hazard Data'!$E$14:$E$3379,'Yearly Data'!$A675,'Hazard Data'!$B$14:$B$3379,'Yearly Data'!$B675, 'Hazard Data'!$J$14:$J$3379,'Yearly Data'!$C675)</f>
        <v>0</v>
      </c>
    </row>
    <row r="676" spans="1:7" x14ac:dyDescent="0.2">
      <c r="A676">
        <v>2016</v>
      </c>
      <c r="B676">
        <v>2</v>
      </c>
      <c r="C676" t="b">
        <v>1</v>
      </c>
      <c r="D676">
        <f>SUMIFS('Hazard Data'!F$14:F$3379,'Hazard Data'!$E$14:$E$3379,'Yearly Data'!$A676,'Hazard Data'!$B$14:$B$3379,'Yearly Data'!$B676, 'Hazard Data'!$J$14:$J$3379,'Yearly Data'!$C676)</f>
        <v>64</v>
      </c>
      <c r="E676">
        <f>SUMIFS('Hazard Data'!G$14:G$3379,'Hazard Data'!$E$14:$E$3379,'Yearly Data'!$A676,'Hazard Data'!$B$14:$B$3379,'Yearly Data'!$B676, 'Hazard Data'!$J$14:$J$3379,'Yearly Data'!$C676)</f>
        <v>0</v>
      </c>
      <c r="F676">
        <f>SUMIFS('Hazard Data'!H$14:H$3379,'Hazard Data'!$E$14:$E$3379,'Yearly Data'!$A676,'Hazard Data'!$B$14:$B$3379,'Yearly Data'!$B676, 'Hazard Data'!$J$14:$J$3379,'Yearly Data'!$C676)</f>
        <v>0</v>
      </c>
      <c r="G676">
        <f>SUMIFS('Hazard Data'!I$14:I$3379,'Hazard Data'!$E$14:$E$3379,'Yearly Data'!$A676,'Hazard Data'!$B$14:$B$3379,'Yearly Data'!$B676, 'Hazard Data'!$J$14:$J$3379,'Yearly Data'!$C676)</f>
        <v>2381498989</v>
      </c>
    </row>
    <row r="677" spans="1:7" x14ac:dyDescent="0.2">
      <c r="A677">
        <v>2016</v>
      </c>
      <c r="B677">
        <v>2</v>
      </c>
      <c r="C677" t="b">
        <v>0</v>
      </c>
      <c r="D677">
        <f>SUMIFS('Hazard Data'!F$14:F$3379,'Hazard Data'!$E$14:$E$3379,'Yearly Data'!$A677,'Hazard Data'!$B$14:$B$3379,'Yearly Data'!$B677, 'Hazard Data'!$J$14:$J$3379,'Yearly Data'!$C677)</f>
        <v>6</v>
      </c>
      <c r="E677">
        <f>SUMIFS('Hazard Data'!G$14:G$3379,'Hazard Data'!$E$14:$E$3379,'Yearly Data'!$A677,'Hazard Data'!$B$14:$B$3379,'Yearly Data'!$B677, 'Hazard Data'!$J$14:$J$3379,'Yearly Data'!$C677)</f>
        <v>0</v>
      </c>
      <c r="F677">
        <f>SUMIFS('Hazard Data'!H$14:H$3379,'Hazard Data'!$E$14:$E$3379,'Yearly Data'!$A677,'Hazard Data'!$B$14:$B$3379,'Yearly Data'!$B677, 'Hazard Data'!$J$14:$J$3379,'Yearly Data'!$C677)</f>
        <v>62</v>
      </c>
      <c r="G677">
        <f>SUMIFS('Hazard Data'!I$14:I$3379,'Hazard Data'!$E$14:$E$3379,'Yearly Data'!$A677,'Hazard Data'!$B$14:$B$3379,'Yearly Data'!$B677, 'Hazard Data'!$J$14:$J$3379,'Yearly Data'!$C677)</f>
        <v>59579</v>
      </c>
    </row>
    <row r="678" spans="1:7" x14ac:dyDescent="0.2">
      <c r="A678">
        <v>2016</v>
      </c>
      <c r="B678">
        <v>3</v>
      </c>
      <c r="C678" t="b">
        <v>1</v>
      </c>
      <c r="D678">
        <f>SUMIFS('Hazard Data'!F$14:F$3379,'Hazard Data'!$E$14:$E$3379,'Yearly Data'!$A678,'Hazard Data'!$B$14:$B$3379,'Yearly Data'!$B678, 'Hazard Data'!$J$14:$J$3379,'Yearly Data'!$C678)</f>
        <v>15</v>
      </c>
      <c r="E678">
        <f>SUMIFS('Hazard Data'!G$14:G$3379,'Hazard Data'!$E$14:$E$3379,'Yearly Data'!$A678,'Hazard Data'!$B$14:$B$3379,'Yearly Data'!$B678, 'Hazard Data'!$J$14:$J$3379,'Yearly Data'!$C678)</f>
        <v>0</v>
      </c>
      <c r="F678">
        <f>SUMIFS('Hazard Data'!H$14:H$3379,'Hazard Data'!$E$14:$E$3379,'Yearly Data'!$A678,'Hazard Data'!$B$14:$B$3379,'Yearly Data'!$B678, 'Hazard Data'!$J$14:$J$3379,'Yearly Data'!$C678)</f>
        <v>10</v>
      </c>
      <c r="G678">
        <f>SUMIFS('Hazard Data'!I$14:I$3379,'Hazard Data'!$E$14:$E$3379,'Yearly Data'!$A678,'Hazard Data'!$B$14:$B$3379,'Yearly Data'!$B678, 'Hazard Data'!$J$14:$J$3379,'Yearly Data'!$C678)</f>
        <v>31996478</v>
      </c>
    </row>
    <row r="679" spans="1:7" x14ac:dyDescent="0.2">
      <c r="A679">
        <v>2016</v>
      </c>
      <c r="B679">
        <v>3</v>
      </c>
      <c r="C679" t="b">
        <v>0</v>
      </c>
      <c r="D679">
        <f>SUMIFS('Hazard Data'!F$14:F$3379,'Hazard Data'!$E$14:$E$3379,'Yearly Data'!$A679,'Hazard Data'!$B$14:$B$3379,'Yearly Data'!$B679, 'Hazard Data'!$J$14:$J$3379,'Yearly Data'!$C679)</f>
        <v>4</v>
      </c>
      <c r="E679">
        <f>SUMIFS('Hazard Data'!G$14:G$3379,'Hazard Data'!$E$14:$E$3379,'Yearly Data'!$A679,'Hazard Data'!$B$14:$B$3379,'Yearly Data'!$B679, 'Hazard Data'!$J$14:$J$3379,'Yearly Data'!$C679)</f>
        <v>0</v>
      </c>
      <c r="F679">
        <f>SUMIFS('Hazard Data'!H$14:H$3379,'Hazard Data'!$E$14:$E$3379,'Yearly Data'!$A679,'Hazard Data'!$B$14:$B$3379,'Yearly Data'!$B679, 'Hazard Data'!$J$14:$J$3379,'Yearly Data'!$C679)</f>
        <v>0</v>
      </c>
      <c r="G679">
        <f>SUMIFS('Hazard Data'!I$14:I$3379,'Hazard Data'!$E$14:$E$3379,'Yearly Data'!$A679,'Hazard Data'!$B$14:$B$3379,'Yearly Data'!$B679, 'Hazard Data'!$J$14:$J$3379,'Yearly Data'!$C679)</f>
        <v>15254276</v>
      </c>
    </row>
    <row r="680" spans="1:7" x14ac:dyDescent="0.2">
      <c r="A680">
        <v>2016</v>
      </c>
      <c r="B680">
        <v>4</v>
      </c>
      <c r="C680" t="b">
        <v>1</v>
      </c>
      <c r="D680">
        <f>SUMIFS('Hazard Data'!F$14:F$3379,'Hazard Data'!$E$14:$E$3379,'Yearly Data'!$A680,'Hazard Data'!$B$14:$B$3379,'Yearly Data'!$B680, 'Hazard Data'!$J$14:$J$3379,'Yearly Data'!$C680)</f>
        <v>5</v>
      </c>
      <c r="E680">
        <f>SUMIFS('Hazard Data'!G$14:G$3379,'Hazard Data'!$E$14:$E$3379,'Yearly Data'!$A680,'Hazard Data'!$B$14:$B$3379,'Yearly Data'!$B680, 'Hazard Data'!$J$14:$J$3379,'Yearly Data'!$C680)</f>
        <v>0</v>
      </c>
      <c r="F680">
        <f>SUMIFS('Hazard Data'!H$14:H$3379,'Hazard Data'!$E$14:$E$3379,'Yearly Data'!$A680,'Hazard Data'!$B$14:$B$3379,'Yearly Data'!$B680, 'Hazard Data'!$J$14:$J$3379,'Yearly Data'!$C680)</f>
        <v>0</v>
      </c>
      <c r="G680">
        <f>SUMIFS('Hazard Data'!I$14:I$3379,'Hazard Data'!$E$14:$E$3379,'Yearly Data'!$A680,'Hazard Data'!$B$14:$B$3379,'Yearly Data'!$B680, 'Hazard Data'!$J$14:$J$3379,'Yearly Data'!$C680)</f>
        <v>6972349</v>
      </c>
    </row>
    <row r="681" spans="1:7" x14ac:dyDescent="0.2">
      <c r="A681">
        <v>2016</v>
      </c>
      <c r="B681">
        <v>4</v>
      </c>
      <c r="C681" t="b">
        <v>0</v>
      </c>
      <c r="D681">
        <f>SUMIFS('Hazard Data'!F$14:F$3379,'Hazard Data'!$E$14:$E$3379,'Yearly Data'!$A681,'Hazard Data'!$B$14:$B$3379,'Yearly Data'!$B681, 'Hazard Data'!$J$14:$J$3379,'Yearly Data'!$C681)</f>
        <v>1</v>
      </c>
      <c r="E681">
        <f>SUMIFS('Hazard Data'!G$14:G$3379,'Hazard Data'!$E$14:$E$3379,'Yearly Data'!$A681,'Hazard Data'!$B$14:$B$3379,'Yearly Data'!$B681, 'Hazard Data'!$J$14:$J$3379,'Yearly Data'!$C681)</f>
        <v>0</v>
      </c>
      <c r="F681">
        <f>SUMIFS('Hazard Data'!H$14:H$3379,'Hazard Data'!$E$14:$E$3379,'Yearly Data'!$A681,'Hazard Data'!$B$14:$B$3379,'Yearly Data'!$B681, 'Hazard Data'!$J$14:$J$3379,'Yearly Data'!$C681)</f>
        <v>0</v>
      </c>
      <c r="G681">
        <f>SUMIFS('Hazard Data'!I$14:I$3379,'Hazard Data'!$E$14:$E$3379,'Yearly Data'!$A681,'Hazard Data'!$B$14:$B$3379,'Yearly Data'!$B681, 'Hazard Data'!$J$14:$J$3379,'Yearly Data'!$C681)</f>
        <v>15802858</v>
      </c>
    </row>
    <row r="682" spans="1:7" x14ac:dyDescent="0.2">
      <c r="A682">
        <v>2016</v>
      </c>
      <c r="B682">
        <v>5</v>
      </c>
      <c r="C682" t="b">
        <v>1</v>
      </c>
      <c r="D682">
        <f>SUMIFS('Hazard Data'!F$14:F$3379,'Hazard Data'!$E$14:$E$3379,'Yearly Data'!$A682,'Hazard Data'!$B$14:$B$3379,'Yearly Data'!$B682, 'Hazard Data'!$J$14:$J$3379,'Yearly Data'!$C682)</f>
        <v>8</v>
      </c>
      <c r="E682">
        <f>SUMIFS('Hazard Data'!G$14:G$3379,'Hazard Data'!$E$14:$E$3379,'Yearly Data'!$A682,'Hazard Data'!$B$14:$B$3379,'Yearly Data'!$B682, 'Hazard Data'!$J$14:$J$3379,'Yearly Data'!$C682)</f>
        <v>0</v>
      </c>
      <c r="F682">
        <f>SUMIFS('Hazard Data'!H$14:H$3379,'Hazard Data'!$E$14:$E$3379,'Yearly Data'!$A682,'Hazard Data'!$B$14:$B$3379,'Yearly Data'!$B682, 'Hazard Data'!$J$14:$J$3379,'Yearly Data'!$C682)</f>
        <v>0</v>
      </c>
      <c r="G682">
        <f>SUMIFS('Hazard Data'!I$14:I$3379,'Hazard Data'!$E$14:$E$3379,'Yearly Data'!$A682,'Hazard Data'!$B$14:$B$3379,'Yearly Data'!$B682, 'Hazard Data'!$J$14:$J$3379,'Yearly Data'!$C682)</f>
        <v>464927</v>
      </c>
    </row>
    <row r="683" spans="1:7" x14ac:dyDescent="0.2">
      <c r="A683">
        <v>2016</v>
      </c>
      <c r="B683">
        <v>5</v>
      </c>
      <c r="C683" t="b">
        <v>0</v>
      </c>
      <c r="D683">
        <f>SUMIFS('Hazard Data'!F$14:F$3379,'Hazard Data'!$E$14:$E$3379,'Yearly Data'!$A683,'Hazard Data'!$B$14:$B$3379,'Yearly Data'!$B683, 'Hazard Data'!$J$14:$J$3379,'Yearly Data'!$C683)</f>
        <v>3</v>
      </c>
      <c r="E683">
        <f>SUMIFS('Hazard Data'!G$14:G$3379,'Hazard Data'!$E$14:$E$3379,'Yearly Data'!$A683,'Hazard Data'!$B$14:$B$3379,'Yearly Data'!$B683, 'Hazard Data'!$J$14:$J$3379,'Yearly Data'!$C683)</f>
        <v>0</v>
      </c>
      <c r="F683">
        <f>SUMIFS('Hazard Data'!H$14:H$3379,'Hazard Data'!$E$14:$E$3379,'Yearly Data'!$A683,'Hazard Data'!$B$14:$B$3379,'Yearly Data'!$B683, 'Hazard Data'!$J$14:$J$3379,'Yearly Data'!$C683)</f>
        <v>0</v>
      </c>
      <c r="G683">
        <f>SUMIFS('Hazard Data'!I$14:I$3379,'Hazard Data'!$E$14:$E$3379,'Yearly Data'!$A683,'Hazard Data'!$B$14:$B$3379,'Yearly Data'!$B683, 'Hazard Data'!$J$14:$J$3379,'Yearly Data'!$C683)</f>
        <v>22074364</v>
      </c>
    </row>
    <row r="684" spans="1:7" x14ac:dyDescent="0.2">
      <c r="A684">
        <v>2016</v>
      </c>
      <c r="B684">
        <v>6</v>
      </c>
      <c r="C684" t="b">
        <v>1</v>
      </c>
      <c r="D684">
        <f>SUMIFS('Hazard Data'!F$14:F$3379,'Hazard Data'!$E$14:$E$3379,'Yearly Data'!$A684,'Hazard Data'!$B$14:$B$3379,'Yearly Data'!$B684, 'Hazard Data'!$J$14:$J$3379,'Yearly Data'!$C684)</f>
        <v>0</v>
      </c>
      <c r="E684">
        <f>SUMIFS('Hazard Data'!G$14:G$3379,'Hazard Data'!$E$14:$E$3379,'Yearly Data'!$A684,'Hazard Data'!$B$14:$B$3379,'Yearly Data'!$B684, 'Hazard Data'!$J$14:$J$3379,'Yearly Data'!$C684)</f>
        <v>0</v>
      </c>
      <c r="F684">
        <f>SUMIFS('Hazard Data'!H$14:H$3379,'Hazard Data'!$E$14:$E$3379,'Yearly Data'!$A684,'Hazard Data'!$B$14:$B$3379,'Yearly Data'!$B684, 'Hazard Data'!$J$14:$J$3379,'Yearly Data'!$C684)</f>
        <v>0</v>
      </c>
      <c r="G684">
        <f>SUMIFS('Hazard Data'!I$14:I$3379,'Hazard Data'!$E$14:$E$3379,'Yearly Data'!$A684,'Hazard Data'!$B$14:$B$3379,'Yearly Data'!$B684, 'Hazard Data'!$J$14:$J$3379,'Yearly Data'!$C684)</f>
        <v>0</v>
      </c>
    </row>
    <row r="685" spans="1:7" x14ac:dyDescent="0.2">
      <c r="A685">
        <v>2016</v>
      </c>
      <c r="B685">
        <v>6</v>
      </c>
      <c r="C685" t="b">
        <v>0</v>
      </c>
      <c r="D685">
        <f>SUMIFS('Hazard Data'!F$14:F$3379,'Hazard Data'!$E$14:$E$3379,'Yearly Data'!$A685,'Hazard Data'!$B$14:$B$3379,'Yearly Data'!$B685, 'Hazard Data'!$J$14:$J$3379,'Yearly Data'!$C685)</f>
        <v>1</v>
      </c>
      <c r="E685">
        <f>SUMIFS('Hazard Data'!G$14:G$3379,'Hazard Data'!$E$14:$E$3379,'Yearly Data'!$A685,'Hazard Data'!$B$14:$B$3379,'Yearly Data'!$B685, 'Hazard Data'!$J$14:$J$3379,'Yearly Data'!$C685)</f>
        <v>0</v>
      </c>
      <c r="F685">
        <f>SUMIFS('Hazard Data'!H$14:H$3379,'Hazard Data'!$E$14:$E$3379,'Yearly Data'!$A685,'Hazard Data'!$B$14:$B$3379,'Yearly Data'!$B685, 'Hazard Data'!$J$14:$J$3379,'Yearly Data'!$C685)</f>
        <v>52</v>
      </c>
      <c r="G685">
        <f>SUMIFS('Hazard Data'!I$14:I$3379,'Hazard Data'!$E$14:$E$3379,'Yearly Data'!$A685,'Hazard Data'!$B$14:$B$3379,'Yearly Data'!$B685, 'Hazard Data'!$J$14:$J$3379,'Yearly Data'!$C685)</f>
        <v>0</v>
      </c>
    </row>
    <row r="686" spans="1:7" x14ac:dyDescent="0.2">
      <c r="A686">
        <v>2017</v>
      </c>
      <c r="B686">
        <v>1</v>
      </c>
      <c r="C686" t="b">
        <v>1</v>
      </c>
      <c r="D686">
        <f>SUMIFS('Hazard Data'!F$14:F$3379,'Hazard Data'!$E$14:$E$3379,'Yearly Data'!$A686,'Hazard Data'!$B$14:$B$3379,'Yearly Data'!$B686, 'Hazard Data'!$J$14:$J$3379,'Yearly Data'!$C686)</f>
        <v>11</v>
      </c>
      <c r="E686">
        <f>SUMIFS('Hazard Data'!G$14:G$3379,'Hazard Data'!$E$14:$E$3379,'Yearly Data'!$A686,'Hazard Data'!$B$14:$B$3379,'Yearly Data'!$B686, 'Hazard Data'!$J$14:$J$3379,'Yearly Data'!$C686)</f>
        <v>0</v>
      </c>
      <c r="F686">
        <f>SUMIFS('Hazard Data'!H$14:H$3379,'Hazard Data'!$E$14:$E$3379,'Yearly Data'!$A686,'Hazard Data'!$B$14:$B$3379,'Yearly Data'!$B686, 'Hazard Data'!$J$14:$J$3379,'Yearly Data'!$C686)</f>
        <v>0</v>
      </c>
      <c r="G686">
        <f>SUMIFS('Hazard Data'!I$14:I$3379,'Hazard Data'!$E$14:$E$3379,'Yearly Data'!$A686,'Hazard Data'!$B$14:$B$3379,'Yearly Data'!$B686, 'Hazard Data'!$J$14:$J$3379,'Yearly Data'!$C686)</f>
        <v>2876320</v>
      </c>
    </row>
    <row r="687" spans="1:7" x14ac:dyDescent="0.2">
      <c r="A687">
        <v>2017</v>
      </c>
      <c r="B687">
        <v>1</v>
      </c>
      <c r="C687" t="b">
        <v>0</v>
      </c>
      <c r="D687">
        <f>SUMIFS('Hazard Data'!F$14:F$3379,'Hazard Data'!$E$14:$E$3379,'Yearly Data'!$A687,'Hazard Data'!$B$14:$B$3379,'Yearly Data'!$B687, 'Hazard Data'!$J$14:$J$3379,'Yearly Data'!$C687)</f>
        <v>4</v>
      </c>
      <c r="E687">
        <f>SUMIFS('Hazard Data'!G$14:G$3379,'Hazard Data'!$E$14:$E$3379,'Yearly Data'!$A687,'Hazard Data'!$B$14:$B$3379,'Yearly Data'!$B687, 'Hazard Data'!$J$14:$J$3379,'Yearly Data'!$C687)</f>
        <v>0</v>
      </c>
      <c r="F687">
        <f>SUMIFS('Hazard Data'!H$14:H$3379,'Hazard Data'!$E$14:$E$3379,'Yearly Data'!$A687,'Hazard Data'!$B$14:$B$3379,'Yearly Data'!$B687, 'Hazard Data'!$J$14:$J$3379,'Yearly Data'!$C687)</f>
        <v>0</v>
      </c>
      <c r="G687">
        <f>SUMIFS('Hazard Data'!I$14:I$3379,'Hazard Data'!$E$14:$E$3379,'Yearly Data'!$A687,'Hazard Data'!$B$14:$B$3379,'Yearly Data'!$B687, 'Hazard Data'!$J$14:$J$3379,'Yearly Data'!$C687)</f>
        <v>340500</v>
      </c>
    </row>
    <row r="688" spans="1:7" x14ac:dyDescent="0.2">
      <c r="A688">
        <v>2017</v>
      </c>
      <c r="B688">
        <v>2</v>
      </c>
      <c r="C688" t="b">
        <v>1</v>
      </c>
      <c r="D688">
        <f>SUMIFS('Hazard Data'!F$14:F$3379,'Hazard Data'!$E$14:$E$3379,'Yearly Data'!$A688,'Hazard Data'!$B$14:$B$3379,'Yearly Data'!$B688, 'Hazard Data'!$J$14:$J$3379,'Yearly Data'!$C688)</f>
        <v>14</v>
      </c>
      <c r="E688">
        <f>SUMIFS('Hazard Data'!G$14:G$3379,'Hazard Data'!$E$14:$E$3379,'Yearly Data'!$A688,'Hazard Data'!$B$14:$B$3379,'Yearly Data'!$B688, 'Hazard Data'!$J$14:$J$3379,'Yearly Data'!$C688)</f>
        <v>0</v>
      </c>
      <c r="F688">
        <f>SUMIFS('Hazard Data'!H$14:H$3379,'Hazard Data'!$E$14:$E$3379,'Yearly Data'!$A688,'Hazard Data'!$B$14:$B$3379,'Yearly Data'!$B688, 'Hazard Data'!$J$14:$J$3379,'Yearly Data'!$C688)</f>
        <v>0</v>
      </c>
      <c r="G688">
        <f>SUMIFS('Hazard Data'!I$14:I$3379,'Hazard Data'!$E$14:$E$3379,'Yearly Data'!$A688,'Hazard Data'!$B$14:$B$3379,'Yearly Data'!$B688, 'Hazard Data'!$J$14:$J$3379,'Yearly Data'!$C688)</f>
        <v>15680250</v>
      </c>
    </row>
    <row r="689" spans="1:7" x14ac:dyDescent="0.2">
      <c r="A689">
        <v>2017</v>
      </c>
      <c r="B689">
        <v>2</v>
      </c>
      <c r="C689" t="b">
        <v>0</v>
      </c>
      <c r="D689">
        <f>SUMIFS('Hazard Data'!F$14:F$3379,'Hazard Data'!$E$14:$E$3379,'Yearly Data'!$A689,'Hazard Data'!$B$14:$B$3379,'Yearly Data'!$B689, 'Hazard Data'!$J$14:$J$3379,'Yearly Data'!$C689)</f>
        <v>1</v>
      </c>
      <c r="E689">
        <f>SUMIFS('Hazard Data'!G$14:G$3379,'Hazard Data'!$E$14:$E$3379,'Yearly Data'!$A689,'Hazard Data'!$B$14:$B$3379,'Yearly Data'!$B689, 'Hazard Data'!$J$14:$J$3379,'Yearly Data'!$C689)</f>
        <v>0</v>
      </c>
      <c r="F689">
        <f>SUMIFS('Hazard Data'!H$14:H$3379,'Hazard Data'!$E$14:$E$3379,'Yearly Data'!$A689,'Hazard Data'!$B$14:$B$3379,'Yearly Data'!$B689, 'Hazard Data'!$J$14:$J$3379,'Yearly Data'!$C689)</f>
        <v>0</v>
      </c>
      <c r="G689">
        <f>SUMIFS('Hazard Data'!I$14:I$3379,'Hazard Data'!$E$14:$E$3379,'Yearly Data'!$A689,'Hazard Data'!$B$14:$B$3379,'Yearly Data'!$B689, 'Hazard Data'!$J$14:$J$3379,'Yearly Data'!$C689)</f>
        <v>8094</v>
      </c>
    </row>
    <row r="690" spans="1:7" x14ac:dyDescent="0.2">
      <c r="A690">
        <v>2017</v>
      </c>
      <c r="B690">
        <v>3</v>
      </c>
      <c r="C690" t="b">
        <v>1</v>
      </c>
      <c r="D690">
        <f>SUMIFS('Hazard Data'!F$14:F$3379,'Hazard Data'!$E$14:$E$3379,'Yearly Data'!$A690,'Hazard Data'!$B$14:$B$3379,'Yearly Data'!$B690, 'Hazard Data'!$J$14:$J$3379,'Yearly Data'!$C690)</f>
        <v>42</v>
      </c>
      <c r="E690">
        <f>SUMIFS('Hazard Data'!G$14:G$3379,'Hazard Data'!$E$14:$E$3379,'Yearly Data'!$A690,'Hazard Data'!$B$14:$B$3379,'Yearly Data'!$B690, 'Hazard Data'!$J$14:$J$3379,'Yearly Data'!$C690)</f>
        <v>0</v>
      </c>
      <c r="F690">
        <f>SUMIFS('Hazard Data'!H$14:H$3379,'Hazard Data'!$E$14:$E$3379,'Yearly Data'!$A690,'Hazard Data'!$B$14:$B$3379,'Yearly Data'!$B690, 'Hazard Data'!$J$14:$J$3379,'Yearly Data'!$C690)</f>
        <v>0</v>
      </c>
      <c r="G690">
        <f>SUMIFS('Hazard Data'!I$14:I$3379,'Hazard Data'!$E$14:$E$3379,'Yearly Data'!$A690,'Hazard Data'!$B$14:$B$3379,'Yearly Data'!$B690, 'Hazard Data'!$J$14:$J$3379,'Yearly Data'!$C690)</f>
        <v>161494</v>
      </c>
    </row>
    <row r="691" spans="1:7" x14ac:dyDescent="0.2">
      <c r="A691">
        <v>2017</v>
      </c>
      <c r="B691">
        <v>3</v>
      </c>
      <c r="C691" t="b">
        <v>0</v>
      </c>
      <c r="D691">
        <f>SUMIFS('Hazard Data'!F$14:F$3379,'Hazard Data'!$E$14:$E$3379,'Yearly Data'!$A691,'Hazard Data'!$B$14:$B$3379,'Yearly Data'!$B691, 'Hazard Data'!$J$14:$J$3379,'Yearly Data'!$C691)</f>
        <v>6</v>
      </c>
      <c r="E691">
        <f>SUMIFS('Hazard Data'!G$14:G$3379,'Hazard Data'!$E$14:$E$3379,'Yearly Data'!$A691,'Hazard Data'!$B$14:$B$3379,'Yearly Data'!$B691, 'Hazard Data'!$J$14:$J$3379,'Yearly Data'!$C691)</f>
        <v>0</v>
      </c>
      <c r="F691">
        <f>SUMIFS('Hazard Data'!H$14:H$3379,'Hazard Data'!$E$14:$E$3379,'Yearly Data'!$A691,'Hazard Data'!$B$14:$B$3379,'Yearly Data'!$B691, 'Hazard Data'!$J$14:$J$3379,'Yearly Data'!$C691)</f>
        <v>0</v>
      </c>
      <c r="G691">
        <f>SUMIFS('Hazard Data'!I$14:I$3379,'Hazard Data'!$E$14:$E$3379,'Yearly Data'!$A691,'Hazard Data'!$B$14:$B$3379,'Yearly Data'!$B691, 'Hazard Data'!$J$14:$J$3379,'Yearly Data'!$C691)</f>
        <v>3902</v>
      </c>
    </row>
    <row r="692" spans="1:7" x14ac:dyDescent="0.2">
      <c r="A692">
        <v>2017</v>
      </c>
      <c r="B692">
        <v>4</v>
      </c>
      <c r="C692" t="b">
        <v>1</v>
      </c>
      <c r="D692">
        <f>SUMIFS('Hazard Data'!F$14:F$3379,'Hazard Data'!$E$14:$E$3379,'Yearly Data'!$A692,'Hazard Data'!$B$14:$B$3379,'Yearly Data'!$B692, 'Hazard Data'!$J$14:$J$3379,'Yearly Data'!$C692)</f>
        <v>4</v>
      </c>
      <c r="E692">
        <f>SUMIFS('Hazard Data'!G$14:G$3379,'Hazard Data'!$E$14:$E$3379,'Yearly Data'!$A692,'Hazard Data'!$B$14:$B$3379,'Yearly Data'!$B692, 'Hazard Data'!$J$14:$J$3379,'Yearly Data'!$C692)</f>
        <v>0</v>
      </c>
      <c r="F692">
        <f>SUMIFS('Hazard Data'!H$14:H$3379,'Hazard Data'!$E$14:$E$3379,'Yearly Data'!$A692,'Hazard Data'!$B$14:$B$3379,'Yearly Data'!$B692, 'Hazard Data'!$J$14:$J$3379,'Yearly Data'!$C692)</f>
        <v>0</v>
      </c>
      <c r="G692">
        <f>SUMIFS('Hazard Data'!I$14:I$3379,'Hazard Data'!$E$14:$E$3379,'Yearly Data'!$A692,'Hazard Data'!$B$14:$B$3379,'Yearly Data'!$B692, 'Hazard Data'!$J$14:$J$3379,'Yearly Data'!$C692)</f>
        <v>6486</v>
      </c>
    </row>
    <row r="693" spans="1:7" x14ac:dyDescent="0.2">
      <c r="A693">
        <v>2017</v>
      </c>
      <c r="B693">
        <v>4</v>
      </c>
      <c r="C693" t="b">
        <v>0</v>
      </c>
      <c r="D693">
        <f>SUMIFS('Hazard Data'!F$14:F$3379,'Hazard Data'!$E$14:$E$3379,'Yearly Data'!$A693,'Hazard Data'!$B$14:$B$3379,'Yearly Data'!$B693, 'Hazard Data'!$J$14:$J$3379,'Yearly Data'!$C693)</f>
        <v>6</v>
      </c>
      <c r="E693">
        <f>SUMIFS('Hazard Data'!G$14:G$3379,'Hazard Data'!$E$14:$E$3379,'Yearly Data'!$A693,'Hazard Data'!$B$14:$B$3379,'Yearly Data'!$B693, 'Hazard Data'!$J$14:$J$3379,'Yearly Data'!$C693)</f>
        <v>0</v>
      </c>
      <c r="F693">
        <f>SUMIFS('Hazard Data'!H$14:H$3379,'Hazard Data'!$E$14:$E$3379,'Yearly Data'!$A693,'Hazard Data'!$B$14:$B$3379,'Yearly Data'!$B693, 'Hazard Data'!$J$14:$J$3379,'Yearly Data'!$C693)</f>
        <v>0</v>
      </c>
      <c r="G693">
        <f>SUMIFS('Hazard Data'!I$14:I$3379,'Hazard Data'!$E$14:$E$3379,'Yearly Data'!$A693,'Hazard Data'!$B$14:$B$3379,'Yearly Data'!$B693, 'Hazard Data'!$J$14:$J$3379,'Yearly Data'!$C693)</f>
        <v>9743</v>
      </c>
    </row>
    <row r="694" spans="1:7" x14ac:dyDescent="0.2">
      <c r="A694">
        <v>2017</v>
      </c>
      <c r="B694">
        <v>5</v>
      </c>
      <c r="C694" t="b">
        <v>1</v>
      </c>
      <c r="D694">
        <f>SUMIFS('Hazard Data'!F$14:F$3379,'Hazard Data'!$E$14:$E$3379,'Yearly Data'!$A694,'Hazard Data'!$B$14:$B$3379,'Yearly Data'!$B694, 'Hazard Data'!$J$14:$J$3379,'Yearly Data'!$C694)</f>
        <v>1</v>
      </c>
      <c r="E694">
        <f>SUMIFS('Hazard Data'!G$14:G$3379,'Hazard Data'!$E$14:$E$3379,'Yearly Data'!$A694,'Hazard Data'!$B$14:$B$3379,'Yearly Data'!$B694, 'Hazard Data'!$J$14:$J$3379,'Yearly Data'!$C694)</f>
        <v>0</v>
      </c>
      <c r="F694">
        <f>SUMIFS('Hazard Data'!H$14:H$3379,'Hazard Data'!$E$14:$E$3379,'Yearly Data'!$A694,'Hazard Data'!$B$14:$B$3379,'Yearly Data'!$B694, 'Hazard Data'!$J$14:$J$3379,'Yearly Data'!$C694)</f>
        <v>0</v>
      </c>
      <c r="G694">
        <f>SUMIFS('Hazard Data'!I$14:I$3379,'Hazard Data'!$E$14:$E$3379,'Yearly Data'!$A694,'Hazard Data'!$B$14:$B$3379,'Yearly Data'!$B694, 'Hazard Data'!$J$14:$J$3379,'Yearly Data'!$C694)</f>
        <v>1524</v>
      </c>
    </row>
    <row r="695" spans="1:7" x14ac:dyDescent="0.2">
      <c r="A695">
        <v>2017</v>
      </c>
      <c r="B695">
        <v>5</v>
      </c>
      <c r="C695" t="b">
        <v>0</v>
      </c>
      <c r="D695">
        <f>SUMIFS('Hazard Data'!F$14:F$3379,'Hazard Data'!$E$14:$E$3379,'Yearly Data'!$A695,'Hazard Data'!$B$14:$B$3379,'Yearly Data'!$B695, 'Hazard Data'!$J$14:$J$3379,'Yearly Data'!$C695)</f>
        <v>3</v>
      </c>
      <c r="E695">
        <f>SUMIFS('Hazard Data'!G$14:G$3379,'Hazard Data'!$E$14:$E$3379,'Yearly Data'!$A695,'Hazard Data'!$B$14:$B$3379,'Yearly Data'!$B695, 'Hazard Data'!$J$14:$J$3379,'Yearly Data'!$C695)</f>
        <v>0</v>
      </c>
      <c r="F695">
        <f>SUMIFS('Hazard Data'!H$14:H$3379,'Hazard Data'!$E$14:$E$3379,'Yearly Data'!$A695,'Hazard Data'!$B$14:$B$3379,'Yearly Data'!$B695, 'Hazard Data'!$J$14:$J$3379,'Yearly Data'!$C695)</f>
        <v>0</v>
      </c>
      <c r="G695">
        <f>SUMIFS('Hazard Data'!I$14:I$3379,'Hazard Data'!$E$14:$E$3379,'Yearly Data'!$A695,'Hazard Data'!$B$14:$B$3379,'Yearly Data'!$B695, 'Hazard Data'!$J$14:$J$3379,'Yearly Data'!$C695)</f>
        <v>3456</v>
      </c>
    </row>
    <row r="696" spans="1:7" x14ac:dyDescent="0.2">
      <c r="A696">
        <v>2017</v>
      </c>
      <c r="B696">
        <v>6</v>
      </c>
      <c r="C696" t="b">
        <v>1</v>
      </c>
      <c r="D696">
        <f>SUMIFS('Hazard Data'!F$14:F$3379,'Hazard Data'!$E$14:$E$3379,'Yearly Data'!$A696,'Hazard Data'!$B$14:$B$3379,'Yearly Data'!$B696, 'Hazard Data'!$J$14:$J$3379,'Yearly Data'!$C696)</f>
        <v>2</v>
      </c>
      <c r="E696">
        <f>SUMIFS('Hazard Data'!G$14:G$3379,'Hazard Data'!$E$14:$E$3379,'Yearly Data'!$A696,'Hazard Data'!$B$14:$B$3379,'Yearly Data'!$B696, 'Hazard Data'!$J$14:$J$3379,'Yearly Data'!$C696)</f>
        <v>0</v>
      </c>
      <c r="F696">
        <f>SUMIFS('Hazard Data'!H$14:H$3379,'Hazard Data'!$E$14:$E$3379,'Yearly Data'!$A696,'Hazard Data'!$B$14:$B$3379,'Yearly Data'!$B696, 'Hazard Data'!$J$14:$J$3379,'Yearly Data'!$C696)</f>
        <v>12</v>
      </c>
      <c r="G696">
        <f>SUMIFS('Hazard Data'!I$14:I$3379,'Hazard Data'!$E$14:$E$3379,'Yearly Data'!$A696,'Hazard Data'!$B$14:$B$3379,'Yearly Data'!$B696, 'Hazard Data'!$J$14:$J$3379,'Yearly Data'!$C696)</f>
        <v>1443</v>
      </c>
    </row>
    <row r="697" spans="1:7" x14ac:dyDescent="0.2">
      <c r="A697">
        <v>2017</v>
      </c>
      <c r="B697">
        <v>6</v>
      </c>
      <c r="C697" t="b">
        <v>0</v>
      </c>
      <c r="D697">
        <f>SUMIFS('Hazard Data'!F$14:F$3379,'Hazard Data'!$E$14:$E$3379,'Yearly Data'!$A697,'Hazard Data'!$B$14:$B$3379,'Yearly Data'!$B697, 'Hazard Data'!$J$14:$J$3379,'Yearly Data'!$C697)</f>
        <v>0</v>
      </c>
      <c r="E697">
        <f>SUMIFS('Hazard Data'!G$14:G$3379,'Hazard Data'!$E$14:$E$3379,'Yearly Data'!$A697,'Hazard Data'!$B$14:$B$3379,'Yearly Data'!$B697, 'Hazard Data'!$J$14:$J$3379,'Yearly Data'!$C697)</f>
        <v>0</v>
      </c>
      <c r="F697">
        <f>SUMIFS('Hazard Data'!H$14:H$3379,'Hazard Data'!$E$14:$E$3379,'Yearly Data'!$A697,'Hazard Data'!$B$14:$B$3379,'Yearly Data'!$B697, 'Hazard Data'!$J$14:$J$3379,'Yearly Data'!$C697)</f>
        <v>0</v>
      </c>
      <c r="G697">
        <f>SUMIFS('Hazard Data'!I$14:I$3379,'Hazard Data'!$E$14:$E$3379,'Yearly Data'!$A697,'Hazard Data'!$B$14:$B$3379,'Yearly Data'!$B697, 'Hazard Data'!$J$14:$J$3379,'Yearly Data'!$C697)</f>
        <v>0</v>
      </c>
    </row>
    <row r="698" spans="1:7" x14ac:dyDescent="0.2">
      <c r="A698">
        <v>2018</v>
      </c>
      <c r="B698">
        <v>1</v>
      </c>
      <c r="C698" t="b">
        <v>1</v>
      </c>
      <c r="D698">
        <f>SUMIFS('Hazard Data'!F$14:F$3379,'Hazard Data'!$E$14:$E$3379,'Yearly Data'!$A698,'Hazard Data'!$B$14:$B$3379,'Yearly Data'!$B698, 'Hazard Data'!$J$14:$J$3379,'Yearly Data'!$C698)</f>
        <v>6</v>
      </c>
      <c r="E698">
        <f>SUMIFS('Hazard Data'!G$14:G$3379,'Hazard Data'!$E$14:$E$3379,'Yearly Data'!$A698,'Hazard Data'!$B$14:$B$3379,'Yearly Data'!$B698, 'Hazard Data'!$J$14:$J$3379,'Yearly Data'!$C698)</f>
        <v>0</v>
      </c>
      <c r="F698">
        <f>SUMIFS('Hazard Data'!H$14:H$3379,'Hazard Data'!$E$14:$E$3379,'Yearly Data'!$A698,'Hazard Data'!$B$14:$B$3379,'Yearly Data'!$B698, 'Hazard Data'!$J$14:$J$3379,'Yearly Data'!$C698)</f>
        <v>0</v>
      </c>
      <c r="G698">
        <f>SUMIFS('Hazard Data'!I$14:I$3379,'Hazard Data'!$E$14:$E$3379,'Yearly Data'!$A698,'Hazard Data'!$B$14:$B$3379,'Yearly Data'!$B698, 'Hazard Data'!$J$14:$J$3379,'Yearly Data'!$C698)</f>
        <v>215150</v>
      </c>
    </row>
    <row r="699" spans="1:7" x14ac:dyDescent="0.2">
      <c r="A699">
        <v>2018</v>
      </c>
      <c r="B699">
        <v>1</v>
      </c>
      <c r="C699" t="b">
        <v>0</v>
      </c>
      <c r="D699">
        <f>SUMIFS('Hazard Data'!F$14:F$3379,'Hazard Data'!$E$14:$E$3379,'Yearly Data'!$A699,'Hazard Data'!$B$14:$B$3379,'Yearly Data'!$B699, 'Hazard Data'!$J$14:$J$3379,'Yearly Data'!$C699)</f>
        <v>3</v>
      </c>
      <c r="E699">
        <f>SUMIFS('Hazard Data'!G$14:G$3379,'Hazard Data'!$E$14:$E$3379,'Yearly Data'!$A699,'Hazard Data'!$B$14:$B$3379,'Yearly Data'!$B699, 'Hazard Data'!$J$14:$J$3379,'Yearly Data'!$C699)</f>
        <v>0</v>
      </c>
      <c r="F699">
        <f>SUMIFS('Hazard Data'!H$14:H$3379,'Hazard Data'!$E$14:$E$3379,'Yearly Data'!$A699,'Hazard Data'!$B$14:$B$3379,'Yearly Data'!$B699, 'Hazard Data'!$J$14:$J$3379,'Yearly Data'!$C699)</f>
        <v>11</v>
      </c>
      <c r="G699">
        <f>SUMIFS('Hazard Data'!I$14:I$3379,'Hazard Data'!$E$14:$E$3379,'Yearly Data'!$A699,'Hazard Data'!$B$14:$B$3379,'Yearly Data'!$B699, 'Hazard Data'!$J$14:$J$3379,'Yearly Data'!$C699)</f>
        <v>306228</v>
      </c>
    </row>
    <row r="700" spans="1:7" x14ac:dyDescent="0.2">
      <c r="A700">
        <v>2018</v>
      </c>
      <c r="B700">
        <v>2</v>
      </c>
      <c r="C700" t="b">
        <v>1</v>
      </c>
      <c r="D700">
        <f>SUMIFS('Hazard Data'!F$14:F$3379,'Hazard Data'!$E$14:$E$3379,'Yearly Data'!$A700,'Hazard Data'!$B$14:$B$3379,'Yearly Data'!$B700, 'Hazard Data'!$J$14:$J$3379,'Yearly Data'!$C700)</f>
        <v>18</v>
      </c>
      <c r="E700">
        <f>SUMIFS('Hazard Data'!G$14:G$3379,'Hazard Data'!$E$14:$E$3379,'Yearly Data'!$A700,'Hazard Data'!$B$14:$B$3379,'Yearly Data'!$B700, 'Hazard Data'!$J$14:$J$3379,'Yearly Data'!$C700)</f>
        <v>37</v>
      </c>
      <c r="F700">
        <f>SUMIFS('Hazard Data'!H$14:H$3379,'Hazard Data'!$E$14:$E$3379,'Yearly Data'!$A700,'Hazard Data'!$B$14:$B$3379,'Yearly Data'!$B700, 'Hazard Data'!$J$14:$J$3379,'Yearly Data'!$C700)</f>
        <v>0</v>
      </c>
      <c r="G700">
        <f>SUMIFS('Hazard Data'!I$14:I$3379,'Hazard Data'!$E$14:$E$3379,'Yearly Data'!$A700,'Hazard Data'!$B$14:$B$3379,'Yearly Data'!$B700, 'Hazard Data'!$J$14:$J$3379,'Yearly Data'!$C700)</f>
        <v>3503560</v>
      </c>
    </row>
    <row r="701" spans="1:7" x14ac:dyDescent="0.2">
      <c r="A701">
        <v>2018</v>
      </c>
      <c r="B701">
        <v>2</v>
      </c>
      <c r="C701" t="b">
        <v>0</v>
      </c>
      <c r="D701">
        <f>SUMIFS('Hazard Data'!F$14:F$3379,'Hazard Data'!$E$14:$E$3379,'Yearly Data'!$A701,'Hazard Data'!$B$14:$B$3379,'Yearly Data'!$B701, 'Hazard Data'!$J$14:$J$3379,'Yearly Data'!$C701)</f>
        <v>7</v>
      </c>
      <c r="E701">
        <f>SUMIFS('Hazard Data'!G$14:G$3379,'Hazard Data'!$E$14:$E$3379,'Yearly Data'!$A701,'Hazard Data'!$B$14:$B$3379,'Yearly Data'!$B701, 'Hazard Data'!$J$14:$J$3379,'Yearly Data'!$C701)</f>
        <v>11</v>
      </c>
      <c r="F701">
        <f>SUMIFS('Hazard Data'!H$14:H$3379,'Hazard Data'!$E$14:$E$3379,'Yearly Data'!$A701,'Hazard Data'!$B$14:$B$3379,'Yearly Data'!$B701, 'Hazard Data'!$J$14:$J$3379,'Yearly Data'!$C701)</f>
        <v>0</v>
      </c>
      <c r="G701">
        <f>SUMIFS('Hazard Data'!I$14:I$3379,'Hazard Data'!$E$14:$E$3379,'Yearly Data'!$A701,'Hazard Data'!$B$14:$B$3379,'Yearly Data'!$B701, 'Hazard Data'!$J$14:$J$3379,'Yearly Data'!$C701)</f>
        <v>243555</v>
      </c>
    </row>
    <row r="702" spans="1:7" x14ac:dyDescent="0.2">
      <c r="A702">
        <v>2018</v>
      </c>
      <c r="B702">
        <v>3</v>
      </c>
      <c r="C702" t="b">
        <v>1</v>
      </c>
      <c r="D702">
        <f>SUMIFS('Hazard Data'!F$14:F$3379,'Hazard Data'!$E$14:$E$3379,'Yearly Data'!$A702,'Hazard Data'!$B$14:$B$3379,'Yearly Data'!$B702, 'Hazard Data'!$J$14:$J$3379,'Yearly Data'!$C702)</f>
        <v>10</v>
      </c>
      <c r="E702">
        <f>SUMIFS('Hazard Data'!G$14:G$3379,'Hazard Data'!$E$14:$E$3379,'Yearly Data'!$A702,'Hazard Data'!$B$14:$B$3379,'Yearly Data'!$B702, 'Hazard Data'!$J$14:$J$3379,'Yearly Data'!$C702)</f>
        <v>0</v>
      </c>
      <c r="F702">
        <f>SUMIFS('Hazard Data'!H$14:H$3379,'Hazard Data'!$E$14:$E$3379,'Yearly Data'!$A702,'Hazard Data'!$B$14:$B$3379,'Yearly Data'!$B702, 'Hazard Data'!$J$14:$J$3379,'Yearly Data'!$C702)</f>
        <v>12</v>
      </c>
      <c r="G702">
        <f>SUMIFS('Hazard Data'!I$14:I$3379,'Hazard Data'!$E$14:$E$3379,'Yearly Data'!$A702,'Hazard Data'!$B$14:$B$3379,'Yearly Data'!$B702, 'Hazard Data'!$J$14:$J$3379,'Yearly Data'!$C702)</f>
        <v>91132</v>
      </c>
    </row>
    <row r="703" spans="1:7" x14ac:dyDescent="0.2">
      <c r="A703">
        <v>2018</v>
      </c>
      <c r="B703">
        <v>3</v>
      </c>
      <c r="C703" t="b">
        <v>0</v>
      </c>
      <c r="D703">
        <f>SUMIFS('Hazard Data'!F$14:F$3379,'Hazard Data'!$E$14:$E$3379,'Yearly Data'!$A703,'Hazard Data'!$B$14:$B$3379,'Yearly Data'!$B703, 'Hazard Data'!$J$14:$J$3379,'Yearly Data'!$C703)</f>
        <v>4</v>
      </c>
      <c r="E703">
        <f>SUMIFS('Hazard Data'!G$14:G$3379,'Hazard Data'!$E$14:$E$3379,'Yearly Data'!$A703,'Hazard Data'!$B$14:$B$3379,'Yearly Data'!$B703, 'Hazard Data'!$J$14:$J$3379,'Yearly Data'!$C703)</f>
        <v>0</v>
      </c>
      <c r="F703">
        <f>SUMIFS('Hazard Data'!H$14:H$3379,'Hazard Data'!$E$14:$E$3379,'Yearly Data'!$A703,'Hazard Data'!$B$14:$B$3379,'Yearly Data'!$B703, 'Hazard Data'!$J$14:$J$3379,'Yearly Data'!$C703)</f>
        <v>0</v>
      </c>
      <c r="G703">
        <f>SUMIFS('Hazard Data'!I$14:I$3379,'Hazard Data'!$E$14:$E$3379,'Yearly Data'!$A703,'Hazard Data'!$B$14:$B$3379,'Yearly Data'!$B703, 'Hazard Data'!$J$14:$J$3379,'Yearly Data'!$C703)</f>
        <v>6048</v>
      </c>
    </row>
    <row r="704" spans="1:7" x14ac:dyDescent="0.2">
      <c r="A704">
        <v>2018</v>
      </c>
      <c r="B704">
        <v>4</v>
      </c>
      <c r="C704" t="b">
        <v>1</v>
      </c>
      <c r="D704">
        <f>SUMIFS('Hazard Data'!F$14:F$3379,'Hazard Data'!$E$14:$E$3379,'Yearly Data'!$A704,'Hazard Data'!$B$14:$B$3379,'Yearly Data'!$B704, 'Hazard Data'!$J$14:$J$3379,'Yearly Data'!$C704)</f>
        <v>3</v>
      </c>
      <c r="E704">
        <f>SUMIFS('Hazard Data'!G$14:G$3379,'Hazard Data'!$E$14:$E$3379,'Yearly Data'!$A704,'Hazard Data'!$B$14:$B$3379,'Yearly Data'!$B704, 'Hazard Data'!$J$14:$J$3379,'Yearly Data'!$C704)</f>
        <v>0</v>
      </c>
      <c r="F704">
        <f>SUMIFS('Hazard Data'!H$14:H$3379,'Hazard Data'!$E$14:$E$3379,'Yearly Data'!$A704,'Hazard Data'!$B$14:$B$3379,'Yearly Data'!$B704, 'Hazard Data'!$J$14:$J$3379,'Yearly Data'!$C704)</f>
        <v>0</v>
      </c>
      <c r="G704">
        <f>SUMIFS('Hazard Data'!I$14:I$3379,'Hazard Data'!$E$14:$E$3379,'Yearly Data'!$A704,'Hazard Data'!$B$14:$B$3379,'Yearly Data'!$B704, 'Hazard Data'!$J$14:$J$3379,'Yearly Data'!$C704)</f>
        <v>4669</v>
      </c>
    </row>
    <row r="705" spans="1:7" x14ac:dyDescent="0.2">
      <c r="A705">
        <v>2018</v>
      </c>
      <c r="B705">
        <v>4</v>
      </c>
      <c r="C705" t="b">
        <v>0</v>
      </c>
      <c r="D705">
        <f>SUMIFS('Hazard Data'!F$14:F$3379,'Hazard Data'!$E$14:$E$3379,'Yearly Data'!$A705,'Hazard Data'!$B$14:$B$3379,'Yearly Data'!$B705, 'Hazard Data'!$J$14:$J$3379,'Yearly Data'!$C705)</f>
        <v>0</v>
      </c>
      <c r="E705">
        <f>SUMIFS('Hazard Data'!G$14:G$3379,'Hazard Data'!$E$14:$E$3379,'Yearly Data'!$A705,'Hazard Data'!$B$14:$B$3379,'Yearly Data'!$B705, 'Hazard Data'!$J$14:$J$3379,'Yearly Data'!$C705)</f>
        <v>0</v>
      </c>
      <c r="F705">
        <f>SUMIFS('Hazard Data'!H$14:H$3379,'Hazard Data'!$E$14:$E$3379,'Yearly Data'!$A705,'Hazard Data'!$B$14:$B$3379,'Yearly Data'!$B705, 'Hazard Data'!$J$14:$J$3379,'Yearly Data'!$C705)</f>
        <v>0</v>
      </c>
      <c r="G705">
        <f>SUMIFS('Hazard Data'!I$14:I$3379,'Hazard Data'!$E$14:$E$3379,'Yearly Data'!$A705,'Hazard Data'!$B$14:$B$3379,'Yearly Data'!$B705, 'Hazard Data'!$J$14:$J$3379,'Yearly Data'!$C705)</f>
        <v>0</v>
      </c>
    </row>
    <row r="706" spans="1:7" x14ac:dyDescent="0.2">
      <c r="A706">
        <v>2018</v>
      </c>
      <c r="B706">
        <v>5</v>
      </c>
      <c r="C706" t="b">
        <v>1</v>
      </c>
      <c r="D706">
        <f>SUMIFS('Hazard Data'!F$14:F$3379,'Hazard Data'!$E$14:$E$3379,'Yearly Data'!$A706,'Hazard Data'!$B$14:$B$3379,'Yearly Data'!$B706, 'Hazard Data'!$J$14:$J$3379,'Yearly Data'!$C706)</f>
        <v>3</v>
      </c>
      <c r="E706">
        <f>SUMIFS('Hazard Data'!G$14:G$3379,'Hazard Data'!$E$14:$E$3379,'Yearly Data'!$A706,'Hazard Data'!$B$14:$B$3379,'Yearly Data'!$B706, 'Hazard Data'!$J$14:$J$3379,'Yearly Data'!$C706)</f>
        <v>0</v>
      </c>
      <c r="F706">
        <f>SUMIFS('Hazard Data'!H$14:H$3379,'Hazard Data'!$E$14:$E$3379,'Yearly Data'!$A706,'Hazard Data'!$B$14:$B$3379,'Yearly Data'!$B706, 'Hazard Data'!$J$14:$J$3379,'Yearly Data'!$C706)</f>
        <v>0</v>
      </c>
      <c r="G706">
        <f>SUMIFS('Hazard Data'!I$14:I$3379,'Hazard Data'!$E$14:$E$3379,'Yearly Data'!$A706,'Hazard Data'!$B$14:$B$3379,'Yearly Data'!$B706, 'Hazard Data'!$J$14:$J$3379,'Yearly Data'!$C706)</f>
        <v>4836</v>
      </c>
    </row>
    <row r="707" spans="1:7" x14ac:dyDescent="0.2">
      <c r="A707">
        <v>2018</v>
      </c>
      <c r="B707">
        <v>5</v>
      </c>
      <c r="C707" t="b">
        <v>0</v>
      </c>
      <c r="D707">
        <f>SUMIFS('Hazard Data'!F$14:F$3379,'Hazard Data'!$E$14:$E$3379,'Yearly Data'!$A707,'Hazard Data'!$B$14:$B$3379,'Yearly Data'!$B707, 'Hazard Data'!$J$14:$J$3379,'Yearly Data'!$C707)</f>
        <v>4</v>
      </c>
      <c r="E707">
        <f>SUMIFS('Hazard Data'!G$14:G$3379,'Hazard Data'!$E$14:$E$3379,'Yearly Data'!$A707,'Hazard Data'!$B$14:$B$3379,'Yearly Data'!$B707, 'Hazard Data'!$J$14:$J$3379,'Yearly Data'!$C707)</f>
        <v>0</v>
      </c>
      <c r="F707">
        <f>SUMIFS('Hazard Data'!H$14:H$3379,'Hazard Data'!$E$14:$E$3379,'Yearly Data'!$A707,'Hazard Data'!$B$14:$B$3379,'Yearly Data'!$B707, 'Hazard Data'!$J$14:$J$3379,'Yearly Data'!$C707)</f>
        <v>0</v>
      </c>
      <c r="G707">
        <f>SUMIFS('Hazard Data'!I$14:I$3379,'Hazard Data'!$E$14:$E$3379,'Yearly Data'!$A707,'Hazard Data'!$B$14:$B$3379,'Yearly Data'!$B707, 'Hazard Data'!$J$14:$J$3379,'Yearly Data'!$C707)</f>
        <v>1731</v>
      </c>
    </row>
    <row r="708" spans="1:7" x14ac:dyDescent="0.2">
      <c r="A708">
        <v>2018</v>
      </c>
      <c r="B708">
        <v>6</v>
      </c>
      <c r="C708" t="b">
        <v>1</v>
      </c>
      <c r="D708">
        <f>SUMIFS('Hazard Data'!F$14:F$3379,'Hazard Data'!$E$14:$E$3379,'Yearly Data'!$A708,'Hazard Data'!$B$14:$B$3379,'Yearly Data'!$B708, 'Hazard Data'!$J$14:$J$3379,'Yearly Data'!$C708)</f>
        <v>0</v>
      </c>
      <c r="E708">
        <f>SUMIFS('Hazard Data'!G$14:G$3379,'Hazard Data'!$E$14:$E$3379,'Yearly Data'!$A708,'Hazard Data'!$B$14:$B$3379,'Yearly Data'!$B708, 'Hazard Data'!$J$14:$J$3379,'Yearly Data'!$C708)</f>
        <v>0</v>
      </c>
      <c r="F708">
        <f>SUMIFS('Hazard Data'!H$14:H$3379,'Hazard Data'!$E$14:$E$3379,'Yearly Data'!$A708,'Hazard Data'!$B$14:$B$3379,'Yearly Data'!$B708, 'Hazard Data'!$J$14:$J$3379,'Yearly Data'!$C708)</f>
        <v>0</v>
      </c>
      <c r="G708">
        <f>SUMIFS('Hazard Data'!I$14:I$3379,'Hazard Data'!$E$14:$E$3379,'Yearly Data'!$A708,'Hazard Data'!$B$14:$B$3379,'Yearly Data'!$B708, 'Hazard Data'!$J$14:$J$3379,'Yearly Data'!$C708)</f>
        <v>0</v>
      </c>
    </row>
    <row r="709" spans="1:7" x14ac:dyDescent="0.2">
      <c r="A709">
        <v>2018</v>
      </c>
      <c r="B709">
        <v>6</v>
      </c>
      <c r="C709" t="b">
        <v>0</v>
      </c>
      <c r="D709">
        <f>SUMIFS('Hazard Data'!F$14:F$3379,'Hazard Data'!$E$14:$E$3379,'Yearly Data'!$A709,'Hazard Data'!$B$14:$B$3379,'Yearly Data'!$B709, 'Hazard Data'!$J$14:$J$3379,'Yearly Data'!$C709)</f>
        <v>0</v>
      </c>
      <c r="E709">
        <f>SUMIFS('Hazard Data'!G$14:G$3379,'Hazard Data'!$E$14:$E$3379,'Yearly Data'!$A709,'Hazard Data'!$B$14:$B$3379,'Yearly Data'!$B709, 'Hazard Data'!$J$14:$J$3379,'Yearly Data'!$C709)</f>
        <v>0</v>
      </c>
      <c r="F709">
        <f>SUMIFS('Hazard Data'!H$14:H$3379,'Hazard Data'!$E$14:$E$3379,'Yearly Data'!$A709,'Hazard Data'!$B$14:$B$3379,'Yearly Data'!$B709, 'Hazard Data'!$J$14:$J$3379,'Yearly Data'!$C709)</f>
        <v>0</v>
      </c>
      <c r="G709">
        <f>SUMIFS('Hazard Data'!I$14:I$3379,'Hazard Data'!$E$14:$E$3379,'Yearly Data'!$A709,'Hazard Data'!$B$14:$B$3379,'Yearly Data'!$B709, 'Hazard Data'!$J$14:$J$3379,'Yearly Data'!$C709)</f>
        <v>0</v>
      </c>
    </row>
    <row r="710" spans="1:7" x14ac:dyDescent="0.2">
      <c r="A710">
        <v>2019</v>
      </c>
      <c r="B710">
        <v>1</v>
      </c>
      <c r="C710" t="b">
        <v>1</v>
      </c>
      <c r="D710">
        <f>SUMIFS('Hazard Data'!F$14:F$3379,'Hazard Data'!$E$14:$E$3379,'Yearly Data'!$A710,'Hazard Data'!$B$14:$B$3379,'Yearly Data'!$B710, 'Hazard Data'!$J$14:$J$3379,'Yearly Data'!$C710)</f>
        <v>1</v>
      </c>
      <c r="E710">
        <f>SUMIFS('Hazard Data'!G$14:G$3379,'Hazard Data'!$E$14:$E$3379,'Yearly Data'!$A710,'Hazard Data'!$B$14:$B$3379,'Yearly Data'!$B710, 'Hazard Data'!$J$14:$J$3379,'Yearly Data'!$C710)</f>
        <v>0</v>
      </c>
      <c r="F710">
        <f>SUMIFS('Hazard Data'!H$14:H$3379,'Hazard Data'!$E$14:$E$3379,'Yearly Data'!$A710,'Hazard Data'!$B$14:$B$3379,'Yearly Data'!$B710, 'Hazard Data'!$J$14:$J$3379,'Yearly Data'!$C710)</f>
        <v>0</v>
      </c>
      <c r="G710">
        <f>SUMIFS('Hazard Data'!I$14:I$3379,'Hazard Data'!$E$14:$E$3379,'Yearly Data'!$A710,'Hazard Data'!$B$14:$B$3379,'Yearly Data'!$B710, 'Hazard Data'!$J$14:$J$3379,'Yearly Data'!$C710)</f>
        <v>2289583</v>
      </c>
    </row>
    <row r="711" spans="1:7" x14ac:dyDescent="0.2">
      <c r="A711">
        <v>2019</v>
      </c>
      <c r="B711">
        <v>1</v>
      </c>
      <c r="C711" t="b">
        <v>0</v>
      </c>
      <c r="D711">
        <f>SUMIFS('Hazard Data'!F$14:F$3379,'Hazard Data'!$E$14:$E$3379,'Yearly Data'!$A711,'Hazard Data'!$B$14:$B$3379,'Yearly Data'!$B711, 'Hazard Data'!$J$14:$J$3379,'Yearly Data'!$C711)</f>
        <v>0</v>
      </c>
      <c r="E711">
        <f>SUMIFS('Hazard Data'!G$14:G$3379,'Hazard Data'!$E$14:$E$3379,'Yearly Data'!$A711,'Hazard Data'!$B$14:$B$3379,'Yearly Data'!$B711, 'Hazard Data'!$J$14:$J$3379,'Yearly Data'!$C711)</f>
        <v>0</v>
      </c>
      <c r="F711">
        <f>SUMIFS('Hazard Data'!H$14:H$3379,'Hazard Data'!$E$14:$E$3379,'Yearly Data'!$A711,'Hazard Data'!$B$14:$B$3379,'Yearly Data'!$B711, 'Hazard Data'!$J$14:$J$3379,'Yearly Data'!$C711)</f>
        <v>0</v>
      </c>
      <c r="G711">
        <f>SUMIFS('Hazard Data'!I$14:I$3379,'Hazard Data'!$E$14:$E$3379,'Yearly Data'!$A711,'Hazard Data'!$B$14:$B$3379,'Yearly Data'!$B711, 'Hazard Data'!$J$14:$J$3379,'Yearly Data'!$C711)</f>
        <v>0</v>
      </c>
    </row>
    <row r="712" spans="1:7" x14ac:dyDescent="0.2">
      <c r="A712">
        <v>2019</v>
      </c>
      <c r="B712">
        <v>2</v>
      </c>
      <c r="C712" t="b">
        <v>1</v>
      </c>
      <c r="D712">
        <f>SUMIFS('Hazard Data'!F$14:F$3379,'Hazard Data'!$E$14:$E$3379,'Yearly Data'!$A712,'Hazard Data'!$B$14:$B$3379,'Yearly Data'!$B712, 'Hazard Data'!$J$14:$J$3379,'Yearly Data'!$C712)</f>
        <v>15</v>
      </c>
      <c r="E712">
        <f>SUMIFS('Hazard Data'!G$14:G$3379,'Hazard Data'!$E$14:$E$3379,'Yearly Data'!$A712,'Hazard Data'!$B$14:$B$3379,'Yearly Data'!$B712, 'Hazard Data'!$J$14:$J$3379,'Yearly Data'!$C712)</f>
        <v>0</v>
      </c>
      <c r="F712">
        <f>SUMIFS('Hazard Data'!H$14:H$3379,'Hazard Data'!$E$14:$E$3379,'Yearly Data'!$A712,'Hazard Data'!$B$14:$B$3379,'Yearly Data'!$B712, 'Hazard Data'!$J$14:$J$3379,'Yearly Data'!$C712)</f>
        <v>0</v>
      </c>
      <c r="G712">
        <f>SUMIFS('Hazard Data'!I$14:I$3379,'Hazard Data'!$E$14:$E$3379,'Yearly Data'!$A712,'Hazard Data'!$B$14:$B$3379,'Yearly Data'!$B712, 'Hazard Data'!$J$14:$J$3379,'Yearly Data'!$C712)</f>
        <v>8602261</v>
      </c>
    </row>
    <row r="713" spans="1:7" x14ac:dyDescent="0.2">
      <c r="A713">
        <v>2019</v>
      </c>
      <c r="B713">
        <v>2</v>
      </c>
      <c r="C713" t="b">
        <v>0</v>
      </c>
      <c r="D713">
        <f>SUMIFS('Hazard Data'!F$14:F$3379,'Hazard Data'!$E$14:$E$3379,'Yearly Data'!$A713,'Hazard Data'!$B$14:$B$3379,'Yearly Data'!$B713, 'Hazard Data'!$J$14:$J$3379,'Yearly Data'!$C713)</f>
        <v>3</v>
      </c>
      <c r="E713">
        <f>SUMIFS('Hazard Data'!G$14:G$3379,'Hazard Data'!$E$14:$E$3379,'Yearly Data'!$A713,'Hazard Data'!$B$14:$B$3379,'Yearly Data'!$B713, 'Hazard Data'!$J$14:$J$3379,'Yearly Data'!$C713)</f>
        <v>0</v>
      </c>
      <c r="F713">
        <f>SUMIFS('Hazard Data'!H$14:H$3379,'Hazard Data'!$E$14:$E$3379,'Yearly Data'!$A713,'Hazard Data'!$B$14:$B$3379,'Yearly Data'!$B713, 'Hazard Data'!$J$14:$J$3379,'Yearly Data'!$C713)</f>
        <v>0</v>
      </c>
      <c r="G713">
        <f>SUMIFS('Hazard Data'!I$14:I$3379,'Hazard Data'!$E$14:$E$3379,'Yearly Data'!$A713,'Hazard Data'!$B$14:$B$3379,'Yearly Data'!$B713, 'Hazard Data'!$J$14:$J$3379,'Yearly Data'!$C713)</f>
        <v>3148047</v>
      </c>
    </row>
    <row r="714" spans="1:7" x14ac:dyDescent="0.2">
      <c r="A714">
        <v>2019</v>
      </c>
      <c r="B714">
        <v>3</v>
      </c>
      <c r="C714" t="b">
        <v>1</v>
      </c>
      <c r="D714">
        <f>SUMIFS('Hazard Data'!F$14:F$3379,'Hazard Data'!$E$14:$E$3379,'Yearly Data'!$A714,'Hazard Data'!$B$14:$B$3379,'Yearly Data'!$B714, 'Hazard Data'!$J$14:$J$3379,'Yearly Data'!$C714)</f>
        <v>11</v>
      </c>
      <c r="E714">
        <f>SUMIFS('Hazard Data'!G$14:G$3379,'Hazard Data'!$E$14:$E$3379,'Yearly Data'!$A714,'Hazard Data'!$B$14:$B$3379,'Yearly Data'!$B714, 'Hazard Data'!$J$14:$J$3379,'Yearly Data'!$C714)</f>
        <v>12</v>
      </c>
      <c r="F714">
        <f>SUMIFS('Hazard Data'!H$14:H$3379,'Hazard Data'!$E$14:$E$3379,'Yearly Data'!$A714,'Hazard Data'!$B$14:$B$3379,'Yearly Data'!$B714, 'Hazard Data'!$J$14:$J$3379,'Yearly Data'!$C714)</f>
        <v>0</v>
      </c>
      <c r="G714">
        <f>SUMIFS('Hazard Data'!I$14:I$3379,'Hazard Data'!$E$14:$E$3379,'Yearly Data'!$A714,'Hazard Data'!$B$14:$B$3379,'Yearly Data'!$B714, 'Hazard Data'!$J$14:$J$3379,'Yearly Data'!$C714)</f>
        <v>64554</v>
      </c>
    </row>
    <row r="715" spans="1:7" x14ac:dyDescent="0.2">
      <c r="A715">
        <v>2019</v>
      </c>
      <c r="B715">
        <v>3</v>
      </c>
      <c r="C715" t="b">
        <v>0</v>
      </c>
      <c r="D715">
        <f>SUMIFS('Hazard Data'!F$14:F$3379,'Hazard Data'!$E$14:$E$3379,'Yearly Data'!$A715,'Hazard Data'!$B$14:$B$3379,'Yearly Data'!$B715, 'Hazard Data'!$J$14:$J$3379,'Yearly Data'!$C715)</f>
        <v>3</v>
      </c>
      <c r="E715">
        <f>SUMIFS('Hazard Data'!G$14:G$3379,'Hazard Data'!$E$14:$E$3379,'Yearly Data'!$A715,'Hazard Data'!$B$14:$B$3379,'Yearly Data'!$B715, 'Hazard Data'!$J$14:$J$3379,'Yearly Data'!$C715)</f>
        <v>11</v>
      </c>
      <c r="F715">
        <f>SUMIFS('Hazard Data'!H$14:H$3379,'Hazard Data'!$E$14:$E$3379,'Yearly Data'!$A715,'Hazard Data'!$B$14:$B$3379,'Yearly Data'!$B715, 'Hazard Data'!$J$14:$J$3379,'Yearly Data'!$C715)</f>
        <v>0</v>
      </c>
      <c r="G715">
        <f>SUMIFS('Hazard Data'!I$14:I$3379,'Hazard Data'!$E$14:$E$3379,'Yearly Data'!$A715,'Hazard Data'!$B$14:$B$3379,'Yearly Data'!$B715, 'Hazard Data'!$J$14:$J$3379,'Yearly Data'!$C715)</f>
        <v>1673</v>
      </c>
    </row>
    <row r="716" spans="1:7" x14ac:dyDescent="0.2">
      <c r="A716">
        <v>2019</v>
      </c>
      <c r="B716">
        <v>4</v>
      </c>
      <c r="C716" t="b">
        <v>1</v>
      </c>
      <c r="D716">
        <f>SUMIFS('Hazard Data'!F$14:F$3379,'Hazard Data'!$E$14:$E$3379,'Yearly Data'!$A716,'Hazard Data'!$B$14:$B$3379,'Yearly Data'!$B716, 'Hazard Data'!$J$14:$J$3379,'Yearly Data'!$C716)</f>
        <v>5</v>
      </c>
      <c r="E716">
        <f>SUMIFS('Hazard Data'!G$14:G$3379,'Hazard Data'!$E$14:$E$3379,'Yearly Data'!$A716,'Hazard Data'!$B$14:$B$3379,'Yearly Data'!$B716, 'Hazard Data'!$J$14:$J$3379,'Yearly Data'!$C716)</f>
        <v>11</v>
      </c>
      <c r="F716">
        <f>SUMIFS('Hazard Data'!H$14:H$3379,'Hazard Data'!$E$14:$E$3379,'Yearly Data'!$A716,'Hazard Data'!$B$14:$B$3379,'Yearly Data'!$B716, 'Hazard Data'!$J$14:$J$3379,'Yearly Data'!$C716)</f>
        <v>0</v>
      </c>
      <c r="G716">
        <f>SUMIFS('Hazard Data'!I$14:I$3379,'Hazard Data'!$E$14:$E$3379,'Yearly Data'!$A716,'Hazard Data'!$B$14:$B$3379,'Yearly Data'!$B716, 'Hazard Data'!$J$14:$J$3379,'Yearly Data'!$C716)</f>
        <v>4893</v>
      </c>
    </row>
    <row r="717" spans="1:7" x14ac:dyDescent="0.2">
      <c r="A717">
        <v>2019</v>
      </c>
      <c r="B717">
        <v>4</v>
      </c>
      <c r="C717" t="b">
        <v>0</v>
      </c>
      <c r="D717">
        <f>SUMIFS('Hazard Data'!F$14:F$3379,'Hazard Data'!$E$14:$E$3379,'Yearly Data'!$A717,'Hazard Data'!$B$14:$B$3379,'Yearly Data'!$B717, 'Hazard Data'!$J$14:$J$3379,'Yearly Data'!$C717)</f>
        <v>2</v>
      </c>
      <c r="E717">
        <f>SUMIFS('Hazard Data'!G$14:G$3379,'Hazard Data'!$E$14:$E$3379,'Yearly Data'!$A717,'Hazard Data'!$B$14:$B$3379,'Yearly Data'!$B717, 'Hazard Data'!$J$14:$J$3379,'Yearly Data'!$C717)</f>
        <v>0</v>
      </c>
      <c r="F717">
        <f>SUMIFS('Hazard Data'!H$14:H$3379,'Hazard Data'!$E$14:$E$3379,'Yearly Data'!$A717,'Hazard Data'!$B$14:$B$3379,'Yearly Data'!$B717, 'Hazard Data'!$J$14:$J$3379,'Yearly Data'!$C717)</f>
        <v>0</v>
      </c>
      <c r="G717">
        <f>SUMIFS('Hazard Data'!I$14:I$3379,'Hazard Data'!$E$14:$E$3379,'Yearly Data'!$A717,'Hazard Data'!$B$14:$B$3379,'Yearly Data'!$B717, 'Hazard Data'!$J$14:$J$3379,'Yearly Data'!$C717)</f>
        <v>312</v>
      </c>
    </row>
    <row r="718" spans="1:7" x14ac:dyDescent="0.2">
      <c r="A718">
        <v>2019</v>
      </c>
      <c r="B718">
        <v>5</v>
      </c>
      <c r="C718" t="b">
        <v>1</v>
      </c>
      <c r="D718">
        <f>SUMIFS('Hazard Data'!F$14:F$3379,'Hazard Data'!$E$14:$E$3379,'Yearly Data'!$A718,'Hazard Data'!$B$14:$B$3379,'Yearly Data'!$B718, 'Hazard Data'!$J$14:$J$3379,'Yearly Data'!$C718)</f>
        <v>4</v>
      </c>
      <c r="E718">
        <f>SUMIFS('Hazard Data'!G$14:G$3379,'Hazard Data'!$E$14:$E$3379,'Yearly Data'!$A718,'Hazard Data'!$B$14:$B$3379,'Yearly Data'!$B718, 'Hazard Data'!$J$14:$J$3379,'Yearly Data'!$C718)</f>
        <v>0</v>
      </c>
      <c r="F718">
        <f>SUMIFS('Hazard Data'!H$14:H$3379,'Hazard Data'!$E$14:$E$3379,'Yearly Data'!$A718,'Hazard Data'!$B$14:$B$3379,'Yearly Data'!$B718, 'Hazard Data'!$J$14:$J$3379,'Yearly Data'!$C718)</f>
        <v>0</v>
      </c>
      <c r="G718">
        <f>SUMIFS('Hazard Data'!I$14:I$3379,'Hazard Data'!$E$14:$E$3379,'Yearly Data'!$A718,'Hazard Data'!$B$14:$B$3379,'Yearly Data'!$B718, 'Hazard Data'!$J$14:$J$3379,'Yearly Data'!$C718)</f>
        <v>4760</v>
      </c>
    </row>
    <row r="719" spans="1:7" x14ac:dyDescent="0.2">
      <c r="A719">
        <v>2019</v>
      </c>
      <c r="B719">
        <v>5</v>
      </c>
      <c r="C719" t="b">
        <v>0</v>
      </c>
      <c r="D719">
        <f>SUMIFS('Hazard Data'!F$14:F$3379,'Hazard Data'!$E$14:$E$3379,'Yearly Data'!$A719,'Hazard Data'!$B$14:$B$3379,'Yearly Data'!$B719, 'Hazard Data'!$J$14:$J$3379,'Yearly Data'!$C719)</f>
        <v>0</v>
      </c>
      <c r="E719">
        <f>SUMIFS('Hazard Data'!G$14:G$3379,'Hazard Data'!$E$14:$E$3379,'Yearly Data'!$A719,'Hazard Data'!$B$14:$B$3379,'Yearly Data'!$B719, 'Hazard Data'!$J$14:$J$3379,'Yearly Data'!$C719)</f>
        <v>0</v>
      </c>
      <c r="F719">
        <f>SUMIFS('Hazard Data'!H$14:H$3379,'Hazard Data'!$E$14:$E$3379,'Yearly Data'!$A719,'Hazard Data'!$B$14:$B$3379,'Yearly Data'!$B719, 'Hazard Data'!$J$14:$J$3379,'Yearly Data'!$C719)</f>
        <v>0</v>
      </c>
      <c r="G719">
        <f>SUMIFS('Hazard Data'!I$14:I$3379,'Hazard Data'!$E$14:$E$3379,'Yearly Data'!$A719,'Hazard Data'!$B$14:$B$3379,'Yearly Data'!$B719, 'Hazard Data'!$J$14:$J$3379,'Yearly Data'!$C719)</f>
        <v>0</v>
      </c>
    </row>
    <row r="720" spans="1:7" x14ac:dyDescent="0.2">
      <c r="A720">
        <v>2019</v>
      </c>
      <c r="B720">
        <v>6</v>
      </c>
      <c r="C720" t="b">
        <v>1</v>
      </c>
      <c r="D720">
        <f>SUMIFS('Hazard Data'!F$14:F$3379,'Hazard Data'!$E$14:$E$3379,'Yearly Data'!$A720,'Hazard Data'!$B$14:$B$3379,'Yearly Data'!$B720, 'Hazard Data'!$J$14:$J$3379,'Yearly Data'!$C720)</f>
        <v>1</v>
      </c>
      <c r="E720">
        <f>SUMIFS('Hazard Data'!G$14:G$3379,'Hazard Data'!$E$14:$E$3379,'Yearly Data'!$A720,'Hazard Data'!$B$14:$B$3379,'Yearly Data'!$B720, 'Hazard Data'!$J$14:$J$3379,'Yearly Data'!$C720)</f>
        <v>0</v>
      </c>
      <c r="F720">
        <f>SUMIFS('Hazard Data'!H$14:H$3379,'Hazard Data'!$E$14:$E$3379,'Yearly Data'!$A720,'Hazard Data'!$B$14:$B$3379,'Yearly Data'!$B720, 'Hazard Data'!$J$14:$J$3379,'Yearly Data'!$C720)</f>
        <v>78</v>
      </c>
      <c r="G720">
        <f>SUMIFS('Hazard Data'!I$14:I$3379,'Hazard Data'!$E$14:$E$3379,'Yearly Data'!$A720,'Hazard Data'!$B$14:$B$3379,'Yearly Data'!$B720, 'Hazard Data'!$J$14:$J$3379,'Yearly Data'!$C720)</f>
        <v>0</v>
      </c>
    </row>
    <row r="721" spans="1:7" x14ac:dyDescent="0.2">
      <c r="A721">
        <v>2019</v>
      </c>
      <c r="B721">
        <v>6</v>
      </c>
      <c r="C721" t="b">
        <v>0</v>
      </c>
      <c r="D721">
        <f>SUMIFS('Hazard Data'!F$14:F$3379,'Hazard Data'!$E$14:$E$3379,'Yearly Data'!$A721,'Hazard Data'!$B$14:$B$3379,'Yearly Data'!$B721, 'Hazard Data'!$J$14:$J$3379,'Yearly Data'!$C721)</f>
        <v>0</v>
      </c>
      <c r="E721">
        <f>SUMIFS('Hazard Data'!G$14:G$3379,'Hazard Data'!$E$14:$E$3379,'Yearly Data'!$A721,'Hazard Data'!$B$14:$B$3379,'Yearly Data'!$B721, 'Hazard Data'!$J$14:$J$3379,'Yearly Data'!$C721)</f>
        <v>0</v>
      </c>
      <c r="F721">
        <f>SUMIFS('Hazard Data'!H$14:H$3379,'Hazard Data'!$E$14:$E$3379,'Yearly Data'!$A721,'Hazard Data'!$B$14:$B$3379,'Yearly Data'!$B721, 'Hazard Data'!$J$14:$J$3379,'Yearly Data'!$C721)</f>
        <v>0</v>
      </c>
      <c r="G721">
        <f>SUMIFS('Hazard Data'!I$14:I$3379,'Hazard Data'!$E$14:$E$3379,'Yearly Data'!$A721,'Hazard Data'!$B$14:$B$3379,'Yearly Data'!$B721, 'Hazard Data'!$J$14:$J$3379,'Yearly Data'!$C721)</f>
        <v>0</v>
      </c>
    </row>
    <row r="722" spans="1:7" x14ac:dyDescent="0.2">
      <c r="A722">
        <v>2020</v>
      </c>
      <c r="B722">
        <v>1</v>
      </c>
      <c r="C722" t="b">
        <v>1</v>
      </c>
      <c r="D722">
        <f>SUMIFS('Hazard Data'!F$14:F$3379,'Hazard Data'!$E$14:$E$3379,'Yearly Data'!$A722,'Hazard Data'!$B$14:$B$3379,'Yearly Data'!$B722, 'Hazard Data'!$J$14:$J$3379,'Yearly Data'!$C722)</f>
        <v>15</v>
      </c>
      <c r="E722">
        <f>SUMIFS('Hazard Data'!G$14:G$3379,'Hazard Data'!$E$14:$E$3379,'Yearly Data'!$A722,'Hazard Data'!$B$14:$B$3379,'Yearly Data'!$B722, 'Hazard Data'!$J$14:$J$3379,'Yearly Data'!$C722)</f>
        <v>0</v>
      </c>
      <c r="F722">
        <f>SUMIFS('Hazard Data'!H$14:H$3379,'Hazard Data'!$E$14:$E$3379,'Yearly Data'!$A722,'Hazard Data'!$B$14:$B$3379,'Yearly Data'!$B722, 'Hazard Data'!$J$14:$J$3379,'Yearly Data'!$C722)</f>
        <v>0</v>
      </c>
      <c r="G722">
        <f>SUMIFS('Hazard Data'!I$14:I$3379,'Hazard Data'!$E$14:$E$3379,'Yearly Data'!$A722,'Hazard Data'!$B$14:$B$3379,'Yearly Data'!$B722, 'Hazard Data'!$J$14:$J$3379,'Yearly Data'!$C722)</f>
        <v>122255258</v>
      </c>
    </row>
    <row r="723" spans="1:7" x14ac:dyDescent="0.2">
      <c r="A723">
        <v>2020</v>
      </c>
      <c r="B723">
        <v>1</v>
      </c>
      <c r="C723" t="b">
        <v>0</v>
      </c>
      <c r="D723">
        <f>SUMIFS('Hazard Data'!F$14:F$3379,'Hazard Data'!$E$14:$E$3379,'Yearly Data'!$A723,'Hazard Data'!$B$14:$B$3379,'Yearly Data'!$B723, 'Hazard Data'!$J$14:$J$3379,'Yearly Data'!$C723)</f>
        <v>0</v>
      </c>
      <c r="E723">
        <f>SUMIFS('Hazard Data'!G$14:G$3379,'Hazard Data'!$E$14:$E$3379,'Yearly Data'!$A723,'Hazard Data'!$B$14:$B$3379,'Yearly Data'!$B723, 'Hazard Data'!$J$14:$J$3379,'Yearly Data'!$C723)</f>
        <v>0</v>
      </c>
      <c r="F723">
        <f>SUMIFS('Hazard Data'!H$14:H$3379,'Hazard Data'!$E$14:$E$3379,'Yearly Data'!$A723,'Hazard Data'!$B$14:$B$3379,'Yearly Data'!$B723, 'Hazard Data'!$J$14:$J$3379,'Yearly Data'!$C723)</f>
        <v>0</v>
      </c>
      <c r="G723">
        <f>SUMIFS('Hazard Data'!I$14:I$3379,'Hazard Data'!$E$14:$E$3379,'Yearly Data'!$A723,'Hazard Data'!$B$14:$B$3379,'Yearly Data'!$B723, 'Hazard Data'!$J$14:$J$3379,'Yearly Data'!$C723)</f>
        <v>0</v>
      </c>
    </row>
    <row r="724" spans="1:7" x14ac:dyDescent="0.2">
      <c r="A724">
        <v>2020</v>
      </c>
      <c r="B724">
        <v>2</v>
      </c>
      <c r="C724" t="b">
        <v>1</v>
      </c>
      <c r="D724">
        <f>SUMIFS('Hazard Data'!F$14:F$3379,'Hazard Data'!$E$14:$E$3379,'Yearly Data'!$A724,'Hazard Data'!$B$14:$B$3379,'Yearly Data'!$B724, 'Hazard Data'!$J$14:$J$3379,'Yearly Data'!$C724)</f>
        <v>12</v>
      </c>
      <c r="E724">
        <f>SUMIFS('Hazard Data'!G$14:G$3379,'Hazard Data'!$E$14:$E$3379,'Yearly Data'!$A724,'Hazard Data'!$B$14:$B$3379,'Yearly Data'!$B724, 'Hazard Data'!$J$14:$J$3379,'Yearly Data'!$C724)</f>
        <v>0</v>
      </c>
      <c r="F724">
        <f>SUMIFS('Hazard Data'!H$14:H$3379,'Hazard Data'!$E$14:$E$3379,'Yearly Data'!$A724,'Hazard Data'!$B$14:$B$3379,'Yearly Data'!$B724, 'Hazard Data'!$J$14:$J$3379,'Yearly Data'!$C724)</f>
        <v>11</v>
      </c>
      <c r="G724">
        <f>SUMIFS('Hazard Data'!I$14:I$3379,'Hazard Data'!$E$14:$E$3379,'Yearly Data'!$A724,'Hazard Data'!$B$14:$B$3379,'Yearly Data'!$B724, 'Hazard Data'!$J$14:$J$3379,'Yearly Data'!$C724)</f>
        <v>6992632</v>
      </c>
    </row>
    <row r="725" spans="1:7" x14ac:dyDescent="0.2">
      <c r="A725">
        <v>2020</v>
      </c>
      <c r="B725">
        <v>2</v>
      </c>
      <c r="C725" t="b">
        <v>0</v>
      </c>
      <c r="D725">
        <f>SUMIFS('Hazard Data'!F$14:F$3379,'Hazard Data'!$E$14:$E$3379,'Yearly Data'!$A725,'Hazard Data'!$B$14:$B$3379,'Yearly Data'!$B725, 'Hazard Data'!$J$14:$J$3379,'Yearly Data'!$C725)</f>
        <v>5</v>
      </c>
      <c r="E725">
        <f>SUMIFS('Hazard Data'!G$14:G$3379,'Hazard Data'!$E$14:$E$3379,'Yearly Data'!$A725,'Hazard Data'!$B$14:$B$3379,'Yearly Data'!$B725, 'Hazard Data'!$J$14:$J$3379,'Yearly Data'!$C725)</f>
        <v>46</v>
      </c>
      <c r="F725">
        <f>SUMIFS('Hazard Data'!H$14:H$3379,'Hazard Data'!$E$14:$E$3379,'Yearly Data'!$A725,'Hazard Data'!$B$14:$B$3379,'Yearly Data'!$B725, 'Hazard Data'!$J$14:$J$3379,'Yearly Data'!$C725)</f>
        <v>0</v>
      </c>
      <c r="G725">
        <f>SUMIFS('Hazard Data'!I$14:I$3379,'Hazard Data'!$E$14:$E$3379,'Yearly Data'!$A725,'Hazard Data'!$B$14:$B$3379,'Yearly Data'!$B725, 'Hazard Data'!$J$14:$J$3379,'Yearly Data'!$C725)</f>
        <v>115770</v>
      </c>
    </row>
    <row r="726" spans="1:7" x14ac:dyDescent="0.2">
      <c r="A726">
        <v>2020</v>
      </c>
      <c r="B726">
        <v>3</v>
      </c>
      <c r="C726" t="b">
        <v>1</v>
      </c>
      <c r="D726">
        <f>SUMIFS('Hazard Data'!F$14:F$3379,'Hazard Data'!$E$14:$E$3379,'Yearly Data'!$A726,'Hazard Data'!$B$14:$B$3379,'Yearly Data'!$B726, 'Hazard Data'!$J$14:$J$3379,'Yearly Data'!$C726)</f>
        <v>17</v>
      </c>
      <c r="E726">
        <f>SUMIFS('Hazard Data'!G$14:G$3379,'Hazard Data'!$E$14:$E$3379,'Yearly Data'!$A726,'Hazard Data'!$B$14:$B$3379,'Yearly Data'!$B726, 'Hazard Data'!$J$14:$J$3379,'Yearly Data'!$C726)</f>
        <v>0</v>
      </c>
      <c r="F726">
        <f>SUMIFS('Hazard Data'!H$14:H$3379,'Hazard Data'!$E$14:$E$3379,'Yearly Data'!$A726,'Hazard Data'!$B$14:$B$3379,'Yearly Data'!$B726, 'Hazard Data'!$J$14:$J$3379,'Yearly Data'!$C726)</f>
        <v>25</v>
      </c>
      <c r="G726">
        <f>SUMIFS('Hazard Data'!I$14:I$3379,'Hazard Data'!$E$14:$E$3379,'Yearly Data'!$A726,'Hazard Data'!$B$14:$B$3379,'Yearly Data'!$B726, 'Hazard Data'!$J$14:$J$3379,'Yearly Data'!$C726)</f>
        <v>632549</v>
      </c>
    </row>
    <row r="727" spans="1:7" x14ac:dyDescent="0.2">
      <c r="A727">
        <v>2020</v>
      </c>
      <c r="B727">
        <v>3</v>
      </c>
      <c r="C727" t="b">
        <v>0</v>
      </c>
      <c r="D727">
        <f>SUMIFS('Hazard Data'!F$14:F$3379,'Hazard Data'!$E$14:$E$3379,'Yearly Data'!$A727,'Hazard Data'!$B$14:$B$3379,'Yearly Data'!$B727, 'Hazard Data'!$J$14:$J$3379,'Yearly Data'!$C727)</f>
        <v>10</v>
      </c>
      <c r="E727">
        <f>SUMIFS('Hazard Data'!G$14:G$3379,'Hazard Data'!$E$14:$E$3379,'Yearly Data'!$A727,'Hazard Data'!$B$14:$B$3379,'Yearly Data'!$B727, 'Hazard Data'!$J$14:$J$3379,'Yearly Data'!$C727)</f>
        <v>12</v>
      </c>
      <c r="F727">
        <f>SUMIFS('Hazard Data'!H$14:H$3379,'Hazard Data'!$E$14:$E$3379,'Yearly Data'!$A727,'Hazard Data'!$B$14:$B$3379,'Yearly Data'!$B727, 'Hazard Data'!$J$14:$J$3379,'Yearly Data'!$C727)</f>
        <v>12</v>
      </c>
      <c r="G727">
        <f>SUMIFS('Hazard Data'!I$14:I$3379,'Hazard Data'!$E$14:$E$3379,'Yearly Data'!$A727,'Hazard Data'!$B$14:$B$3379,'Yearly Data'!$B727, 'Hazard Data'!$J$14:$J$3379,'Yearly Data'!$C727)</f>
        <v>82860</v>
      </c>
    </row>
    <row r="728" spans="1:7" x14ac:dyDescent="0.2">
      <c r="A728">
        <v>2020</v>
      </c>
      <c r="B728">
        <v>4</v>
      </c>
      <c r="C728" t="b">
        <v>1</v>
      </c>
      <c r="D728">
        <f>SUMIFS('Hazard Data'!F$14:F$3379,'Hazard Data'!$E$14:$E$3379,'Yearly Data'!$A728,'Hazard Data'!$B$14:$B$3379,'Yearly Data'!$B728, 'Hazard Data'!$J$14:$J$3379,'Yearly Data'!$C728)</f>
        <v>15</v>
      </c>
      <c r="E728">
        <f>SUMIFS('Hazard Data'!G$14:G$3379,'Hazard Data'!$E$14:$E$3379,'Yearly Data'!$A728,'Hazard Data'!$B$14:$B$3379,'Yearly Data'!$B728, 'Hazard Data'!$J$14:$J$3379,'Yearly Data'!$C728)</f>
        <v>23</v>
      </c>
      <c r="F728">
        <f>SUMIFS('Hazard Data'!H$14:H$3379,'Hazard Data'!$E$14:$E$3379,'Yearly Data'!$A728,'Hazard Data'!$B$14:$B$3379,'Yearly Data'!$B728, 'Hazard Data'!$J$14:$J$3379,'Yearly Data'!$C728)</f>
        <v>83</v>
      </c>
      <c r="G728">
        <f>SUMIFS('Hazard Data'!I$14:I$3379,'Hazard Data'!$E$14:$E$3379,'Yearly Data'!$A728,'Hazard Data'!$B$14:$B$3379,'Yearly Data'!$B728, 'Hazard Data'!$J$14:$J$3379,'Yearly Data'!$C728)</f>
        <v>50149</v>
      </c>
    </row>
    <row r="729" spans="1:7" x14ac:dyDescent="0.2">
      <c r="A729">
        <v>2020</v>
      </c>
      <c r="B729">
        <v>4</v>
      </c>
      <c r="C729" t="b">
        <v>0</v>
      </c>
      <c r="D729">
        <f>SUMIFS('Hazard Data'!F$14:F$3379,'Hazard Data'!$E$14:$E$3379,'Yearly Data'!$A729,'Hazard Data'!$B$14:$B$3379,'Yearly Data'!$B729, 'Hazard Data'!$J$14:$J$3379,'Yearly Data'!$C729)</f>
        <v>0</v>
      </c>
      <c r="E729">
        <f>SUMIFS('Hazard Data'!G$14:G$3379,'Hazard Data'!$E$14:$E$3379,'Yearly Data'!$A729,'Hazard Data'!$B$14:$B$3379,'Yearly Data'!$B729, 'Hazard Data'!$J$14:$J$3379,'Yearly Data'!$C729)</f>
        <v>0</v>
      </c>
      <c r="F729">
        <f>SUMIFS('Hazard Data'!H$14:H$3379,'Hazard Data'!$E$14:$E$3379,'Yearly Data'!$A729,'Hazard Data'!$B$14:$B$3379,'Yearly Data'!$B729, 'Hazard Data'!$J$14:$J$3379,'Yearly Data'!$C729)</f>
        <v>0</v>
      </c>
      <c r="G729">
        <f>SUMIFS('Hazard Data'!I$14:I$3379,'Hazard Data'!$E$14:$E$3379,'Yearly Data'!$A729,'Hazard Data'!$B$14:$B$3379,'Yearly Data'!$B729, 'Hazard Data'!$J$14:$J$3379,'Yearly Data'!$C729)</f>
        <v>0</v>
      </c>
    </row>
    <row r="730" spans="1:7" x14ac:dyDescent="0.2">
      <c r="A730">
        <v>2020</v>
      </c>
      <c r="B730">
        <v>5</v>
      </c>
      <c r="C730" t="b">
        <v>1</v>
      </c>
      <c r="D730">
        <f>SUMIFS('Hazard Data'!F$14:F$3379,'Hazard Data'!$E$14:$E$3379,'Yearly Data'!$A730,'Hazard Data'!$B$14:$B$3379,'Yearly Data'!$B730, 'Hazard Data'!$J$14:$J$3379,'Yearly Data'!$C730)</f>
        <v>6</v>
      </c>
      <c r="E730">
        <f>SUMIFS('Hazard Data'!G$14:G$3379,'Hazard Data'!$E$14:$E$3379,'Yearly Data'!$A730,'Hazard Data'!$B$14:$B$3379,'Yearly Data'!$B730, 'Hazard Data'!$J$14:$J$3379,'Yearly Data'!$C730)</f>
        <v>0</v>
      </c>
      <c r="F730">
        <f>SUMIFS('Hazard Data'!H$14:H$3379,'Hazard Data'!$E$14:$E$3379,'Yearly Data'!$A730,'Hazard Data'!$B$14:$B$3379,'Yearly Data'!$B730, 'Hazard Data'!$J$14:$J$3379,'Yearly Data'!$C730)</f>
        <v>0</v>
      </c>
      <c r="G730">
        <f>SUMIFS('Hazard Data'!I$14:I$3379,'Hazard Data'!$E$14:$E$3379,'Yearly Data'!$A730,'Hazard Data'!$B$14:$B$3379,'Yearly Data'!$B730, 'Hazard Data'!$J$14:$J$3379,'Yearly Data'!$C730)</f>
        <v>55756</v>
      </c>
    </row>
    <row r="731" spans="1:7" x14ac:dyDescent="0.2">
      <c r="A731">
        <v>2020</v>
      </c>
      <c r="B731">
        <v>5</v>
      </c>
      <c r="C731" t="b">
        <v>0</v>
      </c>
      <c r="D731">
        <f>SUMIFS('Hazard Data'!F$14:F$3379,'Hazard Data'!$E$14:$E$3379,'Yearly Data'!$A731,'Hazard Data'!$B$14:$B$3379,'Yearly Data'!$B731, 'Hazard Data'!$J$14:$J$3379,'Yearly Data'!$C731)</f>
        <v>2</v>
      </c>
      <c r="E731">
        <f>SUMIFS('Hazard Data'!G$14:G$3379,'Hazard Data'!$E$14:$E$3379,'Yearly Data'!$A731,'Hazard Data'!$B$14:$B$3379,'Yearly Data'!$B731, 'Hazard Data'!$J$14:$J$3379,'Yearly Data'!$C731)</f>
        <v>0</v>
      </c>
      <c r="F731">
        <f>SUMIFS('Hazard Data'!H$14:H$3379,'Hazard Data'!$E$14:$E$3379,'Yearly Data'!$A731,'Hazard Data'!$B$14:$B$3379,'Yearly Data'!$B731, 'Hazard Data'!$J$14:$J$3379,'Yearly Data'!$C731)</f>
        <v>0</v>
      </c>
      <c r="G731">
        <f>SUMIFS('Hazard Data'!I$14:I$3379,'Hazard Data'!$E$14:$E$3379,'Yearly Data'!$A731,'Hazard Data'!$B$14:$B$3379,'Yearly Data'!$B731, 'Hazard Data'!$J$14:$J$3379,'Yearly Data'!$C731)</f>
        <v>318</v>
      </c>
    </row>
    <row r="732" spans="1:7" x14ac:dyDescent="0.2">
      <c r="A732">
        <v>2020</v>
      </c>
      <c r="B732">
        <v>6</v>
      </c>
      <c r="C732" t="b">
        <v>1</v>
      </c>
      <c r="D732">
        <f>SUMIFS('Hazard Data'!F$14:F$3379,'Hazard Data'!$E$14:$E$3379,'Yearly Data'!$A732,'Hazard Data'!$B$14:$B$3379,'Yearly Data'!$B732, 'Hazard Data'!$J$14:$J$3379,'Yearly Data'!$C732)</f>
        <v>5</v>
      </c>
      <c r="E732">
        <f>SUMIFS('Hazard Data'!G$14:G$3379,'Hazard Data'!$E$14:$E$3379,'Yearly Data'!$A732,'Hazard Data'!$B$14:$B$3379,'Yearly Data'!$B732, 'Hazard Data'!$J$14:$J$3379,'Yearly Data'!$C732)</f>
        <v>0</v>
      </c>
      <c r="F732">
        <f>SUMIFS('Hazard Data'!H$14:H$3379,'Hazard Data'!$E$14:$E$3379,'Yearly Data'!$A732,'Hazard Data'!$B$14:$B$3379,'Yearly Data'!$B732, 'Hazard Data'!$J$14:$J$3379,'Yearly Data'!$C732)</f>
        <v>0</v>
      </c>
      <c r="G732">
        <f>SUMIFS('Hazard Data'!I$14:I$3379,'Hazard Data'!$E$14:$E$3379,'Yearly Data'!$A732,'Hazard Data'!$B$14:$B$3379,'Yearly Data'!$B732, 'Hazard Data'!$J$14:$J$3379,'Yearly Data'!$C732)</f>
        <v>659870</v>
      </c>
    </row>
    <row r="733" spans="1:7" x14ac:dyDescent="0.2">
      <c r="A733">
        <v>2020</v>
      </c>
      <c r="B733">
        <v>6</v>
      </c>
      <c r="C733" t="b">
        <v>0</v>
      </c>
      <c r="D733">
        <f>SUMIFS('Hazard Data'!F$14:F$3379,'Hazard Data'!$E$14:$E$3379,'Yearly Data'!$A733,'Hazard Data'!$B$14:$B$3379,'Yearly Data'!$B733, 'Hazard Data'!$J$14:$J$3379,'Yearly Data'!$C733)</f>
        <v>2</v>
      </c>
      <c r="E733">
        <f>SUMIFS('Hazard Data'!G$14:G$3379,'Hazard Data'!$E$14:$E$3379,'Yearly Data'!$A733,'Hazard Data'!$B$14:$B$3379,'Yearly Data'!$B733, 'Hazard Data'!$J$14:$J$3379,'Yearly Data'!$C733)</f>
        <v>0</v>
      </c>
      <c r="F733">
        <f>SUMIFS('Hazard Data'!H$14:H$3379,'Hazard Data'!$E$14:$E$3379,'Yearly Data'!$A733,'Hazard Data'!$B$14:$B$3379,'Yearly Data'!$B733, 'Hazard Data'!$J$14:$J$3379,'Yearly Data'!$C733)</f>
        <v>0</v>
      </c>
      <c r="G733">
        <f>SUMIFS('Hazard Data'!I$14:I$3379,'Hazard Data'!$E$14:$E$3379,'Yearly Data'!$A733,'Hazard Data'!$B$14:$B$3379,'Yearly Data'!$B733, 'Hazard Data'!$J$14:$J$3379,'Yearly Data'!$C733)</f>
        <v>327</v>
      </c>
    </row>
  </sheetData>
  <autoFilter ref="A1:G1" xr:uid="{F93F92B5-9FEB-45E1-BA2F-A348ABA714A6}">
    <sortState xmlns:xlrd2="http://schemas.microsoft.com/office/spreadsheetml/2017/richdata2" ref="A2:G733">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C1058-2ED4-46E7-8F90-3A4FF74F9D3E}">
  <dimension ref="A1:I73"/>
  <sheetViews>
    <sheetView workbookViewId="0">
      <selection activeCell="K13" sqref="K13"/>
    </sheetView>
  </sheetViews>
  <sheetFormatPr defaultRowHeight="12.75" x14ac:dyDescent="0.2"/>
  <cols>
    <col min="2" max="3" width="0" hidden="1" customWidth="1"/>
  </cols>
  <sheetData>
    <row r="1" spans="1:9" x14ac:dyDescent="0.2">
      <c r="A1" t="s">
        <v>189</v>
      </c>
      <c r="B1" t="s">
        <v>190</v>
      </c>
      <c r="C1" t="s">
        <v>191</v>
      </c>
      <c r="D1" t="s">
        <v>168</v>
      </c>
      <c r="E1" t="s">
        <v>187</v>
      </c>
      <c r="F1" t="s">
        <v>161</v>
      </c>
      <c r="G1" t="s">
        <v>159</v>
      </c>
      <c r="H1" t="s">
        <v>184</v>
      </c>
      <c r="I1" t="s">
        <v>155</v>
      </c>
    </row>
    <row r="2" spans="1:9" x14ac:dyDescent="0.2">
      <c r="A2" t="str">
        <f t="shared" ref="A2:A33" si="0">RIGHT(B2,4)</f>
        <v>1960</v>
      </c>
      <c r="B2" t="s">
        <v>192</v>
      </c>
      <c r="C2" t="s">
        <v>193</v>
      </c>
      <c r="D2">
        <v>1</v>
      </c>
      <c r="E2" t="b">
        <v>1</v>
      </c>
      <c r="F2">
        <f>SUMIFS('Hazard Data'!F$14:F$3379,'Hazard Data'!$E$14:$E$3379,$B2,'Hazard Data'!$E$14:$E$3379,$C2,'Hazard Data'!$B$14:$B$3379,$D2, 'Hazard Data'!$J$14:$J$3379,$E2)</f>
        <v>147</v>
      </c>
      <c r="G2">
        <f>SUMIFS('Hazard Data'!G$14:G$3379,'Hazard Data'!$E$14:$E$3379,$B2,'Hazard Data'!$E$14:$E$3379,$C2,'Hazard Data'!$B$14:$B$3379,$D2, 'Hazard Data'!$J$14:$J$3379,$E2)</f>
        <v>23</v>
      </c>
      <c r="H2">
        <f>SUMIFS('Hazard Data'!H$14:H$3379,'Hazard Data'!$E$14:$E$3379,$B2,'Hazard Data'!$E$14:$E$3379,$C2,'Hazard Data'!$B$14:$B$3379,$D2, 'Hazard Data'!$J$14:$J$3379,$E2)</f>
        <v>37</v>
      </c>
      <c r="I2">
        <f>SUMIFS('Hazard Data'!I$14:I$3379,'Hazard Data'!$E$14:$E$3379,$B2,'Hazard Data'!$E$14:$E$3379,$C2,'Hazard Data'!$B$14:$B$3379,$D2, 'Hazard Data'!$J$14:$J$3379,$E2)</f>
        <v>3908744</v>
      </c>
    </row>
    <row r="3" spans="1:9" x14ac:dyDescent="0.2">
      <c r="A3" t="str">
        <f>RIGHT(B3,4)</f>
        <v>1960</v>
      </c>
      <c r="B3" t="s">
        <v>192</v>
      </c>
      <c r="C3" t="s">
        <v>193</v>
      </c>
      <c r="D3">
        <v>1</v>
      </c>
      <c r="E3" t="b">
        <v>0</v>
      </c>
      <c r="F3">
        <f>SUMIFS('Hazard Data'!F$14:F$3379,'Hazard Data'!$E$14:$E$3379,$B3,'Hazard Data'!$E$14:$E$3379,$C3,'Hazard Data'!$B$14:$B$3379,$D3, 'Hazard Data'!$J$14:$J$3379,$E3)</f>
        <v>45</v>
      </c>
      <c r="G3">
        <f>SUMIFS('Hazard Data'!G$14:G$3379,'Hazard Data'!$E$14:$E$3379,$B3,'Hazard Data'!$E$14:$E$3379,$C3,'Hazard Data'!$B$14:$B$3379,$D3, 'Hazard Data'!$J$14:$J$3379,$E3)</f>
        <v>7</v>
      </c>
      <c r="H3">
        <f>SUMIFS('Hazard Data'!H$14:H$3379,'Hazard Data'!$E$14:$E$3379,$B3,'Hazard Data'!$E$14:$E$3379,$C3,'Hazard Data'!$B$14:$B$3379,$D3, 'Hazard Data'!$J$14:$J$3379,$E3)</f>
        <v>32</v>
      </c>
      <c r="I3">
        <f>SUMIFS('Hazard Data'!I$14:I$3379,'Hazard Data'!$E$14:$E$3379,$B3,'Hazard Data'!$E$14:$E$3379,$C3,'Hazard Data'!$B$14:$B$3379,$D3, 'Hazard Data'!$J$14:$J$3379,$E3)</f>
        <v>986232</v>
      </c>
    </row>
    <row r="4" spans="1:9" x14ac:dyDescent="0.2">
      <c r="A4" t="str">
        <f t="shared" si="0"/>
        <v>1970</v>
      </c>
      <c r="B4" t="s">
        <v>194</v>
      </c>
      <c r="C4" t="s">
        <v>199</v>
      </c>
      <c r="D4">
        <v>1</v>
      </c>
      <c r="E4" t="b">
        <v>1</v>
      </c>
      <c r="F4">
        <f>SUMIFS('Hazard Data'!F$14:F$3379,'Hazard Data'!$E$14:$E$3379,$B4,'Hazard Data'!$E$14:$E$3379,$C4,'Hazard Data'!$B$14:$B$3379,$D4, 'Hazard Data'!$J$14:$J$3379,$E4)</f>
        <v>91</v>
      </c>
      <c r="G4">
        <f>SUMIFS('Hazard Data'!G$14:G$3379,'Hazard Data'!$E$14:$E$3379,$B4,'Hazard Data'!$E$14:$E$3379,$C4,'Hazard Data'!$B$14:$B$3379,$D4, 'Hazard Data'!$J$14:$J$3379,$E4)</f>
        <v>12</v>
      </c>
      <c r="H4">
        <f>SUMIFS('Hazard Data'!H$14:H$3379,'Hazard Data'!$E$14:$E$3379,$B4,'Hazard Data'!$E$14:$E$3379,$C4,'Hazard Data'!$B$14:$B$3379,$D4, 'Hazard Data'!$J$14:$J$3379,$E4)</f>
        <v>308</v>
      </c>
      <c r="I4">
        <f>SUMIFS('Hazard Data'!I$14:I$3379,'Hazard Data'!$E$14:$E$3379,$B4,'Hazard Data'!$E$14:$E$3379,$C4,'Hazard Data'!$B$14:$B$3379,$D4, 'Hazard Data'!$J$14:$J$3379,$E4)</f>
        <v>25645012</v>
      </c>
    </row>
    <row r="5" spans="1:9" x14ac:dyDescent="0.2">
      <c r="A5" t="str">
        <f t="shared" si="0"/>
        <v>1970</v>
      </c>
      <c r="B5" t="s">
        <v>194</v>
      </c>
      <c r="C5" t="s">
        <v>199</v>
      </c>
      <c r="D5">
        <v>1</v>
      </c>
      <c r="E5" t="b">
        <v>0</v>
      </c>
      <c r="F5">
        <f>SUMIFS('Hazard Data'!F$14:F$3379,'Hazard Data'!$E$14:$E$3379,$B5,'Hazard Data'!$E$14:$E$3379,$C5,'Hazard Data'!$B$14:$B$3379,$D5, 'Hazard Data'!$J$14:$J$3379,$E5)</f>
        <v>255</v>
      </c>
      <c r="G5">
        <f>SUMIFS('Hazard Data'!G$14:G$3379,'Hazard Data'!$E$14:$E$3379,$B5,'Hazard Data'!$E$14:$E$3379,$C5,'Hazard Data'!$B$14:$B$3379,$D5, 'Hazard Data'!$J$14:$J$3379,$E5)</f>
        <v>29</v>
      </c>
      <c r="H5">
        <f>SUMIFS('Hazard Data'!H$14:H$3379,'Hazard Data'!$E$14:$E$3379,$B5,'Hazard Data'!$E$14:$E$3379,$C5,'Hazard Data'!$B$14:$B$3379,$D5, 'Hazard Data'!$J$14:$J$3379,$E5)</f>
        <v>31</v>
      </c>
      <c r="I5">
        <f>SUMIFS('Hazard Data'!I$14:I$3379,'Hazard Data'!$E$14:$E$3379,$B5,'Hazard Data'!$E$14:$E$3379,$C5,'Hazard Data'!$B$14:$B$3379,$D5, 'Hazard Data'!$J$14:$J$3379,$E5)</f>
        <v>5590965</v>
      </c>
    </row>
    <row r="6" spans="1:9" x14ac:dyDescent="0.2">
      <c r="A6" t="str">
        <f>RIGHT(B6,4)</f>
        <v>1980</v>
      </c>
      <c r="B6" t="s">
        <v>195</v>
      </c>
      <c r="C6" t="s">
        <v>200</v>
      </c>
      <c r="D6">
        <v>1</v>
      </c>
      <c r="E6" t="b">
        <v>1</v>
      </c>
      <c r="F6">
        <f>SUMIFS('Hazard Data'!F$14:F$3379,'Hazard Data'!$E$14:$E$3379,$B6,'Hazard Data'!$E$14:$E$3379,$C6,'Hazard Data'!$B$14:$B$3379,$D6, 'Hazard Data'!$J$14:$J$3379,$E6)</f>
        <v>155</v>
      </c>
      <c r="G6">
        <f>SUMIFS('Hazard Data'!G$14:G$3379,'Hazard Data'!$E$14:$E$3379,$B6,'Hazard Data'!$E$14:$E$3379,$C6,'Hazard Data'!$B$14:$B$3379,$D6, 'Hazard Data'!$J$14:$J$3379,$E6)</f>
        <v>11</v>
      </c>
      <c r="H6">
        <f>SUMIFS('Hazard Data'!H$14:H$3379,'Hazard Data'!$E$14:$E$3379,$B6,'Hazard Data'!$E$14:$E$3379,$C6,'Hazard Data'!$B$14:$B$3379,$D6, 'Hazard Data'!$J$14:$J$3379,$E6)</f>
        <v>58</v>
      </c>
      <c r="I6">
        <f>SUMIFS('Hazard Data'!I$14:I$3379,'Hazard Data'!$E$14:$E$3379,$B6,'Hazard Data'!$E$14:$E$3379,$C6,'Hazard Data'!$B$14:$B$3379,$D6, 'Hazard Data'!$J$14:$J$3379,$E6)</f>
        <v>19968646</v>
      </c>
    </row>
    <row r="7" spans="1:9" x14ac:dyDescent="0.2">
      <c r="A7" t="str">
        <f t="shared" si="0"/>
        <v>1980</v>
      </c>
      <c r="B7" t="s">
        <v>195</v>
      </c>
      <c r="C7" t="s">
        <v>200</v>
      </c>
      <c r="D7">
        <v>1</v>
      </c>
      <c r="E7" t="b">
        <v>0</v>
      </c>
      <c r="F7">
        <f>SUMIFS('Hazard Data'!F$14:F$3379,'Hazard Data'!$E$14:$E$3379,$B7,'Hazard Data'!$E$14:$E$3379,$C7,'Hazard Data'!$B$14:$B$3379,$D7, 'Hazard Data'!$J$14:$J$3379,$E7)</f>
        <v>438</v>
      </c>
      <c r="G7">
        <f>SUMIFS('Hazard Data'!G$14:G$3379,'Hazard Data'!$E$14:$E$3379,$B7,'Hazard Data'!$E$14:$E$3379,$C7,'Hazard Data'!$B$14:$B$3379,$D7, 'Hazard Data'!$J$14:$J$3379,$E7)</f>
        <v>91</v>
      </c>
      <c r="H7">
        <f>SUMIFS('Hazard Data'!H$14:H$3379,'Hazard Data'!$E$14:$E$3379,$B7,'Hazard Data'!$E$14:$E$3379,$C7,'Hazard Data'!$B$14:$B$3379,$D7, 'Hazard Data'!$J$14:$J$3379,$E7)</f>
        <v>25</v>
      </c>
      <c r="I7">
        <f>SUMIFS('Hazard Data'!I$14:I$3379,'Hazard Data'!$E$14:$E$3379,$B7,'Hazard Data'!$E$14:$E$3379,$C7,'Hazard Data'!$B$14:$B$3379,$D7, 'Hazard Data'!$J$14:$J$3379,$E7)</f>
        <v>19839398</v>
      </c>
    </row>
    <row r="8" spans="1:9" x14ac:dyDescent="0.2">
      <c r="A8" t="str">
        <f t="shared" si="0"/>
        <v>1990</v>
      </c>
      <c r="B8" t="s">
        <v>196</v>
      </c>
      <c r="C8" t="s">
        <v>201</v>
      </c>
      <c r="D8">
        <v>1</v>
      </c>
      <c r="E8" t="b">
        <v>1</v>
      </c>
      <c r="F8">
        <f>SUMIFS('Hazard Data'!F$14:F$3379,'Hazard Data'!$E$14:$E$3379,$B8,'Hazard Data'!$E$14:$E$3379,$C8,'Hazard Data'!$B$14:$B$3379,$D8, 'Hazard Data'!$J$14:$J$3379,$E8)</f>
        <v>118</v>
      </c>
      <c r="G8">
        <f>SUMIFS('Hazard Data'!G$14:G$3379,'Hazard Data'!$E$14:$E$3379,$B8,'Hazard Data'!$E$14:$E$3379,$C8,'Hazard Data'!$B$14:$B$3379,$D8, 'Hazard Data'!$J$14:$J$3379,$E8)</f>
        <v>35</v>
      </c>
      <c r="H8">
        <f>SUMIFS('Hazard Data'!H$14:H$3379,'Hazard Data'!$E$14:$E$3379,$B8,'Hazard Data'!$E$14:$E$3379,$C8,'Hazard Data'!$B$14:$B$3379,$D8, 'Hazard Data'!$J$14:$J$3379,$E8)</f>
        <v>188</v>
      </c>
      <c r="I8">
        <f>SUMIFS('Hazard Data'!I$14:I$3379,'Hazard Data'!$E$14:$E$3379,$B8,'Hazard Data'!$E$14:$E$3379,$C8,'Hazard Data'!$B$14:$B$3379,$D8, 'Hazard Data'!$J$14:$J$3379,$E8)</f>
        <v>163508400</v>
      </c>
    </row>
    <row r="9" spans="1:9" x14ac:dyDescent="0.2">
      <c r="A9" t="str">
        <f t="shared" si="0"/>
        <v>1990</v>
      </c>
      <c r="B9" t="s">
        <v>196</v>
      </c>
      <c r="C9" t="s">
        <v>201</v>
      </c>
      <c r="D9">
        <v>1</v>
      </c>
      <c r="E9" t="b">
        <v>0</v>
      </c>
      <c r="F9">
        <f>SUMIFS('Hazard Data'!F$14:F$3379,'Hazard Data'!$E$14:$E$3379,$B9,'Hazard Data'!$E$14:$E$3379,$C9,'Hazard Data'!$B$14:$B$3379,$D9, 'Hazard Data'!$J$14:$J$3379,$E9)</f>
        <v>204</v>
      </c>
      <c r="G9">
        <f>SUMIFS('Hazard Data'!G$14:G$3379,'Hazard Data'!$E$14:$E$3379,$B9,'Hazard Data'!$E$14:$E$3379,$C9,'Hazard Data'!$B$14:$B$3379,$D9, 'Hazard Data'!$J$14:$J$3379,$E9)</f>
        <v>123</v>
      </c>
      <c r="H9">
        <f>SUMIFS('Hazard Data'!H$14:H$3379,'Hazard Data'!$E$14:$E$3379,$B9,'Hazard Data'!$E$14:$E$3379,$C9,'Hazard Data'!$B$14:$B$3379,$D9, 'Hazard Data'!$J$14:$J$3379,$E9)</f>
        <v>115</v>
      </c>
      <c r="I9">
        <f>SUMIFS('Hazard Data'!I$14:I$3379,'Hazard Data'!$E$14:$E$3379,$B9,'Hazard Data'!$E$14:$E$3379,$C9,'Hazard Data'!$B$14:$B$3379,$D9, 'Hazard Data'!$J$14:$J$3379,$E9)</f>
        <v>128242001</v>
      </c>
    </row>
    <row r="10" spans="1:9" x14ac:dyDescent="0.2">
      <c r="A10" t="str">
        <f>RIGHT(B10,4)</f>
        <v>2000</v>
      </c>
      <c r="B10" t="s">
        <v>197</v>
      </c>
      <c r="C10" t="s">
        <v>202</v>
      </c>
      <c r="D10">
        <v>1</v>
      </c>
      <c r="E10" t="b">
        <v>1</v>
      </c>
      <c r="F10">
        <f>SUMIFS('Hazard Data'!F$14:F$3379,'Hazard Data'!$E$14:$E$3379,$B10,'Hazard Data'!$E$14:$E$3379,$C10,'Hazard Data'!$B$14:$B$3379,$D10, 'Hazard Data'!$J$14:$J$3379,$E10)</f>
        <v>42</v>
      </c>
      <c r="G10">
        <f>SUMIFS('Hazard Data'!G$14:G$3379,'Hazard Data'!$E$14:$E$3379,$B10,'Hazard Data'!$E$14:$E$3379,$C10,'Hazard Data'!$B$14:$B$3379,$D10, 'Hazard Data'!$J$14:$J$3379,$E10)</f>
        <v>11</v>
      </c>
      <c r="H10">
        <f>SUMIFS('Hazard Data'!H$14:H$3379,'Hazard Data'!$E$14:$E$3379,$B10,'Hazard Data'!$E$14:$E$3379,$C10,'Hazard Data'!$B$14:$B$3379,$D10, 'Hazard Data'!$J$14:$J$3379,$E10)</f>
        <v>23</v>
      </c>
      <c r="I10">
        <f>SUMIFS('Hazard Data'!I$14:I$3379,'Hazard Data'!$E$14:$E$3379,$B10,'Hazard Data'!$E$14:$E$3379,$C10,'Hazard Data'!$B$14:$B$3379,$D10, 'Hazard Data'!$J$14:$J$3379,$E10)</f>
        <v>103452327</v>
      </c>
    </row>
    <row r="11" spans="1:9" x14ac:dyDescent="0.2">
      <c r="A11" t="str">
        <f t="shared" si="0"/>
        <v>2000</v>
      </c>
      <c r="B11" t="s">
        <v>197</v>
      </c>
      <c r="C11" t="s">
        <v>202</v>
      </c>
      <c r="D11">
        <v>1</v>
      </c>
      <c r="E11" t="b">
        <v>0</v>
      </c>
      <c r="F11">
        <f>SUMIFS('Hazard Data'!F$14:F$3379,'Hazard Data'!$E$14:$E$3379,$B11,'Hazard Data'!$E$14:$E$3379,$C11,'Hazard Data'!$B$14:$B$3379,$D11, 'Hazard Data'!$J$14:$J$3379,$E11)</f>
        <v>29</v>
      </c>
      <c r="G11">
        <f>SUMIFS('Hazard Data'!G$14:G$3379,'Hazard Data'!$E$14:$E$3379,$B11,'Hazard Data'!$E$14:$E$3379,$C11,'Hazard Data'!$B$14:$B$3379,$D11, 'Hazard Data'!$J$14:$J$3379,$E11)</f>
        <v>11</v>
      </c>
      <c r="H11">
        <f>SUMIFS('Hazard Data'!H$14:H$3379,'Hazard Data'!$E$14:$E$3379,$B11,'Hazard Data'!$E$14:$E$3379,$C11,'Hazard Data'!$B$14:$B$3379,$D11, 'Hazard Data'!$J$14:$J$3379,$E11)</f>
        <v>34</v>
      </c>
      <c r="I11">
        <f>SUMIFS('Hazard Data'!I$14:I$3379,'Hazard Data'!$E$14:$E$3379,$B11,'Hazard Data'!$E$14:$E$3379,$C11,'Hazard Data'!$B$14:$B$3379,$D11, 'Hazard Data'!$J$14:$J$3379,$E11)</f>
        <v>210877004</v>
      </c>
    </row>
    <row r="12" spans="1:9" x14ac:dyDescent="0.2">
      <c r="A12" t="str">
        <f t="shared" si="0"/>
        <v>2010</v>
      </c>
      <c r="B12" t="s">
        <v>198</v>
      </c>
      <c r="C12" t="s">
        <v>203</v>
      </c>
      <c r="D12">
        <v>1</v>
      </c>
      <c r="E12" t="b">
        <v>1</v>
      </c>
      <c r="F12">
        <f>SUMIFS('Hazard Data'!F$14:F$3379,'Hazard Data'!$E$14:$E$3379,$B12,'Hazard Data'!$E$14:$E$3379,$C12,'Hazard Data'!$B$14:$B$3379,$D12, 'Hazard Data'!$J$14:$J$3379,$E12)</f>
        <v>43</v>
      </c>
      <c r="G12">
        <f>SUMIFS('Hazard Data'!G$14:G$3379,'Hazard Data'!$E$14:$E$3379,$B12,'Hazard Data'!$E$14:$E$3379,$C12,'Hazard Data'!$B$14:$B$3379,$D12, 'Hazard Data'!$J$14:$J$3379,$E12)</f>
        <v>22</v>
      </c>
      <c r="H12">
        <f>SUMIFS('Hazard Data'!H$14:H$3379,'Hazard Data'!$E$14:$E$3379,$B12,'Hazard Data'!$E$14:$E$3379,$C12,'Hazard Data'!$B$14:$B$3379,$D12, 'Hazard Data'!$J$14:$J$3379,$E12)</f>
        <v>12</v>
      </c>
      <c r="I12">
        <f>SUMIFS('Hazard Data'!I$14:I$3379,'Hazard Data'!$E$14:$E$3379,$B12,'Hazard Data'!$E$14:$E$3379,$C12,'Hazard Data'!$B$14:$B$3379,$D12, 'Hazard Data'!$J$14:$J$3379,$E12)</f>
        <v>51506729</v>
      </c>
    </row>
    <row r="13" spans="1:9" x14ac:dyDescent="0.2">
      <c r="A13" t="str">
        <f t="shared" si="0"/>
        <v>2010</v>
      </c>
      <c r="B13" t="s">
        <v>198</v>
      </c>
      <c r="C13" t="s">
        <v>203</v>
      </c>
      <c r="D13">
        <v>1</v>
      </c>
      <c r="E13" t="b">
        <v>0</v>
      </c>
      <c r="F13">
        <f>SUMIFS('Hazard Data'!F$14:F$3379,'Hazard Data'!$E$14:$E$3379,$B13,'Hazard Data'!$E$14:$E$3379,$C13,'Hazard Data'!$B$14:$B$3379,$D13, 'Hazard Data'!$J$14:$J$3379,$E13)</f>
        <v>13</v>
      </c>
      <c r="G13">
        <f>SUMIFS('Hazard Data'!G$14:G$3379,'Hazard Data'!$E$14:$E$3379,$B13,'Hazard Data'!$E$14:$E$3379,$C13,'Hazard Data'!$B$14:$B$3379,$D13, 'Hazard Data'!$J$14:$J$3379,$E13)</f>
        <v>0</v>
      </c>
      <c r="H13">
        <f>SUMIFS('Hazard Data'!H$14:H$3379,'Hazard Data'!$E$14:$E$3379,$B13,'Hazard Data'!$E$14:$E$3379,$C13,'Hazard Data'!$B$14:$B$3379,$D13, 'Hazard Data'!$J$14:$J$3379,$E13)</f>
        <v>11</v>
      </c>
      <c r="I13">
        <f>SUMIFS('Hazard Data'!I$14:I$3379,'Hazard Data'!$E$14:$E$3379,$B13,'Hazard Data'!$E$14:$E$3379,$C13,'Hazard Data'!$B$14:$B$3379,$D13, 'Hazard Data'!$J$14:$J$3379,$E13)</f>
        <v>1710395</v>
      </c>
    </row>
    <row r="14" spans="1:9" x14ac:dyDescent="0.2">
      <c r="A14" t="str">
        <f t="shared" si="0"/>
        <v>1960</v>
      </c>
      <c r="B14" t="s">
        <v>192</v>
      </c>
      <c r="C14" t="s">
        <v>193</v>
      </c>
      <c r="D14">
        <v>2</v>
      </c>
      <c r="E14" t="b">
        <v>1</v>
      </c>
      <c r="F14">
        <f>SUMIFS('Hazard Data'!F$14:F$3379,'Hazard Data'!$E$14:$E$3379,$B14,'Hazard Data'!$E$14:$E$3379,$C14,'Hazard Data'!$B$14:$B$3379,$D14, 'Hazard Data'!$J$14:$J$3379,$E14)</f>
        <v>134</v>
      </c>
      <c r="G14">
        <f>SUMIFS('Hazard Data'!G$14:G$3379,'Hazard Data'!$E$14:$E$3379,$B14,'Hazard Data'!$E$14:$E$3379,$C14,'Hazard Data'!$B$14:$B$3379,$D14, 'Hazard Data'!$J$14:$J$3379,$E14)</f>
        <v>3</v>
      </c>
      <c r="H14">
        <f>SUMIFS('Hazard Data'!H$14:H$3379,'Hazard Data'!$E$14:$E$3379,$B14,'Hazard Data'!$E$14:$E$3379,$C14,'Hazard Data'!$B$14:$B$3379,$D14, 'Hazard Data'!$J$14:$J$3379,$E14)</f>
        <v>535</v>
      </c>
      <c r="I14">
        <f>SUMIFS('Hazard Data'!I$14:I$3379,'Hazard Data'!$E$14:$E$3379,$B14,'Hazard Data'!$E$14:$E$3379,$C14,'Hazard Data'!$B$14:$B$3379,$D14, 'Hazard Data'!$J$14:$J$3379,$E14)</f>
        <v>3745464</v>
      </c>
    </row>
    <row r="15" spans="1:9" x14ac:dyDescent="0.2">
      <c r="A15" t="str">
        <f t="shared" si="0"/>
        <v>1960</v>
      </c>
      <c r="B15" t="s">
        <v>192</v>
      </c>
      <c r="C15" t="s">
        <v>193</v>
      </c>
      <c r="D15">
        <v>2</v>
      </c>
      <c r="E15" t="b">
        <v>0</v>
      </c>
      <c r="F15">
        <f>SUMIFS('Hazard Data'!F$14:F$3379,'Hazard Data'!$E$14:$E$3379,$B15,'Hazard Data'!$E$14:$E$3379,$C15,'Hazard Data'!$B$14:$B$3379,$D15, 'Hazard Data'!$J$14:$J$3379,$E15)</f>
        <v>37</v>
      </c>
      <c r="G15">
        <f>SUMIFS('Hazard Data'!G$14:G$3379,'Hazard Data'!$E$14:$E$3379,$B15,'Hazard Data'!$E$14:$E$3379,$C15,'Hazard Data'!$B$14:$B$3379,$D15, 'Hazard Data'!$J$14:$J$3379,$E15)</f>
        <v>53</v>
      </c>
      <c r="H15">
        <f>SUMIFS('Hazard Data'!H$14:H$3379,'Hazard Data'!$E$14:$E$3379,$B15,'Hazard Data'!$E$14:$E$3379,$C15,'Hazard Data'!$B$14:$B$3379,$D15, 'Hazard Data'!$J$14:$J$3379,$E15)</f>
        <v>33</v>
      </c>
      <c r="I15">
        <f>SUMIFS('Hazard Data'!I$14:I$3379,'Hazard Data'!$E$14:$E$3379,$B15,'Hazard Data'!$E$14:$E$3379,$C15,'Hazard Data'!$B$14:$B$3379,$D15, 'Hazard Data'!$J$14:$J$3379,$E15)</f>
        <v>592828</v>
      </c>
    </row>
    <row r="16" spans="1:9" x14ac:dyDescent="0.2">
      <c r="A16" t="str">
        <f t="shared" si="0"/>
        <v>1970</v>
      </c>
      <c r="B16" t="s">
        <v>194</v>
      </c>
      <c r="C16" t="s">
        <v>199</v>
      </c>
      <c r="D16">
        <v>2</v>
      </c>
      <c r="E16" t="b">
        <v>1</v>
      </c>
      <c r="F16">
        <f>SUMIFS('Hazard Data'!F$14:F$3379,'Hazard Data'!$E$14:$E$3379,$B16,'Hazard Data'!$E$14:$E$3379,$C16,'Hazard Data'!$B$14:$B$3379,$D16, 'Hazard Data'!$J$14:$J$3379,$E16)</f>
        <v>115</v>
      </c>
      <c r="G16">
        <f>SUMIFS('Hazard Data'!G$14:G$3379,'Hazard Data'!$E$14:$E$3379,$B16,'Hazard Data'!$E$14:$E$3379,$C16,'Hazard Data'!$B$14:$B$3379,$D16, 'Hazard Data'!$J$14:$J$3379,$E16)</f>
        <v>12</v>
      </c>
      <c r="H16">
        <f>SUMIFS('Hazard Data'!H$14:H$3379,'Hazard Data'!$E$14:$E$3379,$B16,'Hazard Data'!$E$14:$E$3379,$C16,'Hazard Data'!$B$14:$B$3379,$D16, 'Hazard Data'!$J$14:$J$3379,$E16)</f>
        <v>53</v>
      </c>
      <c r="I16">
        <f>SUMIFS('Hazard Data'!I$14:I$3379,'Hazard Data'!$E$14:$E$3379,$B16,'Hazard Data'!$E$14:$E$3379,$C16,'Hazard Data'!$B$14:$B$3379,$D16, 'Hazard Data'!$J$14:$J$3379,$E16)</f>
        <v>25849598</v>
      </c>
    </row>
    <row r="17" spans="1:9" x14ac:dyDescent="0.2">
      <c r="A17" t="str">
        <f t="shared" si="0"/>
        <v>1970</v>
      </c>
      <c r="B17" t="s">
        <v>194</v>
      </c>
      <c r="C17" t="s">
        <v>199</v>
      </c>
      <c r="D17">
        <v>2</v>
      </c>
      <c r="E17" t="b">
        <v>0</v>
      </c>
      <c r="F17">
        <f>SUMIFS('Hazard Data'!F$14:F$3379,'Hazard Data'!$E$14:$E$3379,$B17,'Hazard Data'!$E$14:$E$3379,$C17,'Hazard Data'!$B$14:$B$3379,$D17, 'Hazard Data'!$J$14:$J$3379,$E17)</f>
        <v>236</v>
      </c>
      <c r="G17">
        <f>SUMIFS('Hazard Data'!G$14:G$3379,'Hazard Data'!$E$14:$E$3379,$B17,'Hazard Data'!$E$14:$E$3379,$C17,'Hazard Data'!$B$14:$B$3379,$D17, 'Hazard Data'!$J$14:$J$3379,$E17)</f>
        <v>2</v>
      </c>
      <c r="H17">
        <f>SUMIFS('Hazard Data'!H$14:H$3379,'Hazard Data'!$E$14:$E$3379,$B17,'Hazard Data'!$E$14:$E$3379,$C17,'Hazard Data'!$B$14:$B$3379,$D17, 'Hazard Data'!$J$14:$J$3379,$E17)</f>
        <v>63</v>
      </c>
      <c r="I17">
        <f>SUMIFS('Hazard Data'!I$14:I$3379,'Hazard Data'!$E$14:$E$3379,$B17,'Hazard Data'!$E$14:$E$3379,$C17,'Hazard Data'!$B$14:$B$3379,$D17, 'Hazard Data'!$J$14:$J$3379,$E17)</f>
        <v>3716319</v>
      </c>
    </row>
    <row r="18" spans="1:9" x14ac:dyDescent="0.2">
      <c r="A18" t="str">
        <f t="shared" si="0"/>
        <v>1980</v>
      </c>
      <c r="B18" t="s">
        <v>195</v>
      </c>
      <c r="C18" t="s">
        <v>200</v>
      </c>
      <c r="D18">
        <v>2</v>
      </c>
      <c r="E18" t="b">
        <v>1</v>
      </c>
      <c r="F18">
        <f>SUMIFS('Hazard Data'!F$14:F$3379,'Hazard Data'!$E$14:$E$3379,$B18,'Hazard Data'!$E$14:$E$3379,$C18,'Hazard Data'!$B$14:$B$3379,$D18, 'Hazard Data'!$J$14:$J$3379,$E18)</f>
        <v>179</v>
      </c>
      <c r="G18">
        <f>SUMIFS('Hazard Data'!G$14:G$3379,'Hazard Data'!$E$14:$E$3379,$B18,'Hazard Data'!$E$14:$E$3379,$C18,'Hazard Data'!$B$14:$B$3379,$D18, 'Hazard Data'!$J$14:$J$3379,$E18)</f>
        <v>0</v>
      </c>
      <c r="H18">
        <f>SUMIFS('Hazard Data'!H$14:H$3379,'Hazard Data'!$E$14:$E$3379,$B18,'Hazard Data'!$E$14:$E$3379,$C18,'Hazard Data'!$B$14:$B$3379,$D18, 'Hazard Data'!$J$14:$J$3379,$E18)</f>
        <v>267</v>
      </c>
      <c r="I18">
        <f>SUMIFS('Hazard Data'!I$14:I$3379,'Hazard Data'!$E$14:$E$3379,$B18,'Hazard Data'!$E$14:$E$3379,$C18,'Hazard Data'!$B$14:$B$3379,$D18, 'Hazard Data'!$J$14:$J$3379,$E18)</f>
        <v>8735051027</v>
      </c>
    </row>
    <row r="19" spans="1:9" x14ac:dyDescent="0.2">
      <c r="A19" t="str">
        <f t="shared" si="0"/>
        <v>1980</v>
      </c>
      <c r="B19" t="s">
        <v>195</v>
      </c>
      <c r="C19" t="s">
        <v>200</v>
      </c>
      <c r="D19">
        <v>2</v>
      </c>
      <c r="E19" t="b">
        <v>0</v>
      </c>
      <c r="F19">
        <f>SUMIFS('Hazard Data'!F$14:F$3379,'Hazard Data'!$E$14:$E$3379,$B19,'Hazard Data'!$E$14:$E$3379,$C19,'Hazard Data'!$B$14:$B$3379,$D19, 'Hazard Data'!$J$14:$J$3379,$E19)</f>
        <v>407</v>
      </c>
      <c r="G19">
        <f>SUMIFS('Hazard Data'!G$14:G$3379,'Hazard Data'!$E$14:$E$3379,$B19,'Hazard Data'!$E$14:$E$3379,$C19,'Hazard Data'!$B$14:$B$3379,$D19, 'Hazard Data'!$J$14:$J$3379,$E19)</f>
        <v>103</v>
      </c>
      <c r="H19">
        <f>SUMIFS('Hazard Data'!H$14:H$3379,'Hazard Data'!$E$14:$E$3379,$B19,'Hazard Data'!$E$14:$E$3379,$C19,'Hazard Data'!$B$14:$B$3379,$D19, 'Hazard Data'!$J$14:$J$3379,$E19)</f>
        <v>49</v>
      </c>
      <c r="I19">
        <f>SUMIFS('Hazard Data'!I$14:I$3379,'Hazard Data'!$E$14:$E$3379,$B19,'Hazard Data'!$E$14:$E$3379,$C19,'Hazard Data'!$B$14:$B$3379,$D19, 'Hazard Data'!$J$14:$J$3379,$E19)</f>
        <v>25813973</v>
      </c>
    </row>
    <row r="20" spans="1:9" x14ac:dyDescent="0.2">
      <c r="A20" t="str">
        <f t="shared" si="0"/>
        <v>1990</v>
      </c>
      <c r="B20" t="s">
        <v>196</v>
      </c>
      <c r="C20" t="s">
        <v>201</v>
      </c>
      <c r="D20">
        <v>2</v>
      </c>
      <c r="E20" t="b">
        <v>1</v>
      </c>
      <c r="F20">
        <f>SUMIFS('Hazard Data'!F$14:F$3379,'Hazard Data'!$E$14:$E$3379,$B20,'Hazard Data'!$E$14:$E$3379,$C20,'Hazard Data'!$B$14:$B$3379,$D20, 'Hazard Data'!$J$14:$J$3379,$E20)</f>
        <v>84</v>
      </c>
      <c r="G20">
        <f>SUMIFS('Hazard Data'!G$14:G$3379,'Hazard Data'!$E$14:$E$3379,$B20,'Hazard Data'!$E$14:$E$3379,$C20,'Hazard Data'!$B$14:$B$3379,$D20, 'Hazard Data'!$J$14:$J$3379,$E20)</f>
        <v>10</v>
      </c>
      <c r="H20">
        <f>SUMIFS('Hazard Data'!H$14:H$3379,'Hazard Data'!$E$14:$E$3379,$B20,'Hazard Data'!$E$14:$E$3379,$C20,'Hazard Data'!$B$14:$B$3379,$D20, 'Hazard Data'!$J$14:$J$3379,$E20)</f>
        <v>82</v>
      </c>
      <c r="I20">
        <f>SUMIFS('Hazard Data'!I$14:I$3379,'Hazard Data'!$E$14:$E$3379,$B20,'Hazard Data'!$E$14:$E$3379,$C20,'Hazard Data'!$B$14:$B$3379,$D20, 'Hazard Data'!$J$14:$J$3379,$E20)</f>
        <v>155729465</v>
      </c>
    </row>
    <row r="21" spans="1:9" x14ac:dyDescent="0.2">
      <c r="A21" t="str">
        <f t="shared" si="0"/>
        <v>1990</v>
      </c>
      <c r="B21" t="s">
        <v>196</v>
      </c>
      <c r="C21" t="s">
        <v>201</v>
      </c>
      <c r="D21">
        <v>2</v>
      </c>
      <c r="E21" t="b">
        <v>0</v>
      </c>
      <c r="F21">
        <f>SUMIFS('Hazard Data'!F$14:F$3379,'Hazard Data'!$E$14:$E$3379,$B21,'Hazard Data'!$E$14:$E$3379,$C21,'Hazard Data'!$B$14:$B$3379,$D21, 'Hazard Data'!$J$14:$J$3379,$E21)</f>
        <v>187</v>
      </c>
      <c r="G21">
        <f>SUMIFS('Hazard Data'!G$14:G$3379,'Hazard Data'!$E$14:$E$3379,$B21,'Hazard Data'!$E$14:$E$3379,$C21,'Hazard Data'!$B$14:$B$3379,$D21, 'Hazard Data'!$J$14:$J$3379,$E21)</f>
        <v>35</v>
      </c>
      <c r="H21">
        <f>SUMIFS('Hazard Data'!H$14:H$3379,'Hazard Data'!$E$14:$E$3379,$B21,'Hazard Data'!$E$14:$E$3379,$C21,'Hazard Data'!$B$14:$B$3379,$D21, 'Hazard Data'!$J$14:$J$3379,$E21)</f>
        <v>249</v>
      </c>
      <c r="I21">
        <f>SUMIFS('Hazard Data'!I$14:I$3379,'Hazard Data'!$E$14:$E$3379,$B21,'Hazard Data'!$E$14:$E$3379,$C21,'Hazard Data'!$B$14:$B$3379,$D21, 'Hazard Data'!$J$14:$J$3379,$E21)</f>
        <v>232163515</v>
      </c>
    </row>
    <row r="22" spans="1:9" x14ac:dyDescent="0.2">
      <c r="A22" t="str">
        <f t="shared" si="0"/>
        <v>2000</v>
      </c>
      <c r="B22" t="s">
        <v>197</v>
      </c>
      <c r="C22" t="s">
        <v>202</v>
      </c>
      <c r="D22">
        <v>2</v>
      </c>
      <c r="E22" t="b">
        <v>1</v>
      </c>
      <c r="F22">
        <f>SUMIFS('Hazard Data'!F$14:F$3379,'Hazard Data'!$E$14:$E$3379,$B22,'Hazard Data'!$E$14:$E$3379,$C22,'Hazard Data'!$B$14:$B$3379,$D22, 'Hazard Data'!$J$14:$J$3379,$E22)</f>
        <v>47</v>
      </c>
      <c r="G22">
        <f>SUMIFS('Hazard Data'!G$14:G$3379,'Hazard Data'!$E$14:$E$3379,$B22,'Hazard Data'!$E$14:$E$3379,$C22,'Hazard Data'!$B$14:$B$3379,$D22, 'Hazard Data'!$J$14:$J$3379,$E22)</f>
        <v>10</v>
      </c>
      <c r="H22">
        <f>SUMIFS('Hazard Data'!H$14:H$3379,'Hazard Data'!$E$14:$E$3379,$B22,'Hazard Data'!$E$14:$E$3379,$C22,'Hazard Data'!$B$14:$B$3379,$D22, 'Hazard Data'!$J$14:$J$3379,$E22)</f>
        <v>599</v>
      </c>
      <c r="I22">
        <f>SUMIFS('Hazard Data'!I$14:I$3379,'Hazard Data'!$E$14:$E$3379,$B22,'Hazard Data'!$E$14:$E$3379,$C22,'Hazard Data'!$B$14:$B$3379,$D22, 'Hazard Data'!$J$14:$J$3379,$E22)</f>
        <v>917728334</v>
      </c>
    </row>
    <row r="23" spans="1:9" x14ac:dyDescent="0.2">
      <c r="A23" t="str">
        <f t="shared" si="0"/>
        <v>2000</v>
      </c>
      <c r="B23" t="s">
        <v>197</v>
      </c>
      <c r="C23" t="s">
        <v>202</v>
      </c>
      <c r="D23">
        <v>2</v>
      </c>
      <c r="E23" t="b">
        <v>0</v>
      </c>
      <c r="F23">
        <f>SUMIFS('Hazard Data'!F$14:F$3379,'Hazard Data'!$E$14:$E$3379,$B23,'Hazard Data'!$E$14:$E$3379,$C23,'Hazard Data'!$B$14:$B$3379,$D23, 'Hazard Data'!$J$14:$J$3379,$E23)</f>
        <v>29</v>
      </c>
      <c r="G23">
        <f>SUMIFS('Hazard Data'!G$14:G$3379,'Hazard Data'!$E$14:$E$3379,$B23,'Hazard Data'!$E$14:$E$3379,$C23,'Hazard Data'!$B$14:$B$3379,$D23, 'Hazard Data'!$J$14:$J$3379,$E23)</f>
        <v>162</v>
      </c>
      <c r="H23">
        <f>SUMIFS('Hazard Data'!H$14:H$3379,'Hazard Data'!$E$14:$E$3379,$B23,'Hazard Data'!$E$14:$E$3379,$C23,'Hazard Data'!$B$14:$B$3379,$D23, 'Hazard Data'!$J$14:$J$3379,$E23)</f>
        <v>154</v>
      </c>
      <c r="I23">
        <f>SUMIFS('Hazard Data'!I$14:I$3379,'Hazard Data'!$E$14:$E$3379,$B23,'Hazard Data'!$E$14:$E$3379,$C23,'Hazard Data'!$B$14:$B$3379,$D23, 'Hazard Data'!$J$14:$J$3379,$E23)</f>
        <v>70956377</v>
      </c>
    </row>
    <row r="24" spans="1:9" x14ac:dyDescent="0.2">
      <c r="A24" t="str">
        <f t="shared" si="0"/>
        <v>2010</v>
      </c>
      <c r="B24" t="s">
        <v>198</v>
      </c>
      <c r="C24" t="s">
        <v>203</v>
      </c>
      <c r="D24">
        <v>2</v>
      </c>
      <c r="E24" t="b">
        <v>1</v>
      </c>
      <c r="F24">
        <f>SUMIFS('Hazard Data'!F$14:F$3379,'Hazard Data'!$E$14:$E$3379,$B24,'Hazard Data'!$E$14:$E$3379,$C24,'Hazard Data'!$B$14:$B$3379,$D24, 'Hazard Data'!$J$14:$J$3379,$E24)</f>
        <v>224</v>
      </c>
      <c r="G24">
        <f>SUMIFS('Hazard Data'!G$14:G$3379,'Hazard Data'!$E$14:$E$3379,$B24,'Hazard Data'!$E$14:$E$3379,$C24,'Hazard Data'!$B$14:$B$3379,$D24, 'Hazard Data'!$J$14:$J$3379,$E24)</f>
        <v>48</v>
      </c>
      <c r="H24">
        <f>SUMIFS('Hazard Data'!H$14:H$3379,'Hazard Data'!$E$14:$E$3379,$B24,'Hazard Data'!$E$14:$E$3379,$C24,'Hazard Data'!$B$14:$B$3379,$D24, 'Hazard Data'!$J$14:$J$3379,$E24)</f>
        <v>77</v>
      </c>
      <c r="I24">
        <f>SUMIFS('Hazard Data'!I$14:I$3379,'Hazard Data'!$E$14:$E$3379,$B24,'Hazard Data'!$E$14:$E$3379,$C24,'Hazard Data'!$B$14:$B$3379,$D24, 'Hazard Data'!$J$14:$J$3379,$E24)</f>
        <v>2770427222</v>
      </c>
    </row>
    <row r="25" spans="1:9" x14ac:dyDescent="0.2">
      <c r="A25" t="str">
        <f t="shared" si="0"/>
        <v>2010</v>
      </c>
      <c r="B25" t="s">
        <v>198</v>
      </c>
      <c r="C25" t="s">
        <v>203</v>
      </c>
      <c r="D25">
        <v>2</v>
      </c>
      <c r="E25" t="b">
        <v>0</v>
      </c>
      <c r="F25">
        <f>SUMIFS('Hazard Data'!F$14:F$3379,'Hazard Data'!$E$14:$E$3379,$B25,'Hazard Data'!$E$14:$E$3379,$C25,'Hazard Data'!$B$14:$B$3379,$D25, 'Hazard Data'!$J$14:$J$3379,$E25)</f>
        <v>166</v>
      </c>
      <c r="G25">
        <f>SUMIFS('Hazard Data'!G$14:G$3379,'Hazard Data'!$E$14:$E$3379,$B25,'Hazard Data'!$E$14:$E$3379,$C25,'Hazard Data'!$B$14:$B$3379,$D25, 'Hazard Data'!$J$14:$J$3379,$E25)</f>
        <v>154</v>
      </c>
      <c r="H25">
        <f>SUMIFS('Hazard Data'!H$14:H$3379,'Hazard Data'!$E$14:$E$3379,$B25,'Hazard Data'!$E$14:$E$3379,$C25,'Hazard Data'!$B$14:$B$3379,$D25, 'Hazard Data'!$J$14:$J$3379,$E25)</f>
        <v>87</v>
      </c>
      <c r="I25">
        <f>SUMIFS('Hazard Data'!I$14:I$3379,'Hazard Data'!$E$14:$E$3379,$B25,'Hazard Data'!$E$14:$E$3379,$C25,'Hazard Data'!$B$14:$B$3379,$D25, 'Hazard Data'!$J$14:$J$3379,$E25)</f>
        <v>15036669</v>
      </c>
    </row>
    <row r="26" spans="1:9" x14ac:dyDescent="0.2">
      <c r="A26" t="str">
        <f t="shared" si="0"/>
        <v>1960</v>
      </c>
      <c r="B26" t="s">
        <v>192</v>
      </c>
      <c r="C26" t="s">
        <v>193</v>
      </c>
      <c r="D26">
        <v>3</v>
      </c>
      <c r="E26" t="b">
        <v>1</v>
      </c>
      <c r="F26">
        <f>SUMIFS('Hazard Data'!F$14:F$3379,'Hazard Data'!$E$14:$E$3379,$B26,'Hazard Data'!$E$14:$E$3379,$C26,'Hazard Data'!$B$14:$B$3379,$D26, 'Hazard Data'!$J$14:$J$3379,$E26)</f>
        <v>136</v>
      </c>
      <c r="G26">
        <f>SUMIFS('Hazard Data'!G$14:G$3379,'Hazard Data'!$E$14:$E$3379,$B26,'Hazard Data'!$E$14:$E$3379,$C26,'Hazard Data'!$B$14:$B$3379,$D26, 'Hazard Data'!$J$14:$J$3379,$E26)</f>
        <v>109</v>
      </c>
      <c r="H26">
        <f>SUMIFS('Hazard Data'!H$14:H$3379,'Hazard Data'!$E$14:$E$3379,$B26,'Hazard Data'!$E$14:$E$3379,$C26,'Hazard Data'!$B$14:$B$3379,$D26, 'Hazard Data'!$J$14:$J$3379,$E26)</f>
        <v>97</v>
      </c>
      <c r="I26">
        <f>SUMIFS('Hazard Data'!I$14:I$3379,'Hazard Data'!$E$14:$E$3379,$B26,'Hazard Data'!$E$14:$E$3379,$C26,'Hazard Data'!$B$14:$B$3379,$D26, 'Hazard Data'!$J$14:$J$3379,$E26)</f>
        <v>3691188</v>
      </c>
    </row>
    <row r="27" spans="1:9" x14ac:dyDescent="0.2">
      <c r="A27" t="str">
        <f t="shared" si="0"/>
        <v>1960</v>
      </c>
      <c r="B27" t="s">
        <v>192</v>
      </c>
      <c r="C27" t="s">
        <v>193</v>
      </c>
      <c r="D27">
        <v>3</v>
      </c>
      <c r="E27" t="b">
        <v>0</v>
      </c>
      <c r="F27">
        <f>SUMIFS('Hazard Data'!F$14:F$3379,'Hazard Data'!$E$14:$E$3379,$B27,'Hazard Data'!$E$14:$E$3379,$C27,'Hazard Data'!$B$14:$B$3379,$D27, 'Hazard Data'!$J$14:$J$3379,$E27)</f>
        <v>46</v>
      </c>
      <c r="G27">
        <f>SUMIFS('Hazard Data'!G$14:G$3379,'Hazard Data'!$E$14:$E$3379,$B27,'Hazard Data'!$E$14:$E$3379,$C27,'Hazard Data'!$B$14:$B$3379,$D27, 'Hazard Data'!$J$14:$J$3379,$E27)</f>
        <v>6</v>
      </c>
      <c r="H27">
        <f>SUMIFS('Hazard Data'!H$14:H$3379,'Hazard Data'!$E$14:$E$3379,$B27,'Hazard Data'!$E$14:$E$3379,$C27,'Hazard Data'!$B$14:$B$3379,$D27, 'Hazard Data'!$J$14:$J$3379,$E27)</f>
        <v>547</v>
      </c>
      <c r="I27">
        <f>SUMIFS('Hazard Data'!I$14:I$3379,'Hazard Data'!$E$14:$E$3379,$B27,'Hazard Data'!$E$14:$E$3379,$C27,'Hazard Data'!$B$14:$B$3379,$D27, 'Hazard Data'!$J$14:$J$3379,$E27)</f>
        <v>1126766</v>
      </c>
    </row>
    <row r="28" spans="1:9" x14ac:dyDescent="0.2">
      <c r="A28" t="str">
        <f t="shared" si="0"/>
        <v>1970</v>
      </c>
      <c r="B28" t="s">
        <v>194</v>
      </c>
      <c r="C28" t="s">
        <v>199</v>
      </c>
      <c r="D28">
        <v>3</v>
      </c>
      <c r="E28" t="b">
        <v>1</v>
      </c>
      <c r="F28">
        <f>SUMIFS('Hazard Data'!F$14:F$3379,'Hazard Data'!$E$14:$E$3379,$B28,'Hazard Data'!$E$14:$E$3379,$C28,'Hazard Data'!$B$14:$B$3379,$D28, 'Hazard Data'!$J$14:$J$3379,$E28)</f>
        <v>113</v>
      </c>
      <c r="G28">
        <f>SUMIFS('Hazard Data'!G$14:G$3379,'Hazard Data'!$E$14:$E$3379,$B28,'Hazard Data'!$E$14:$E$3379,$C28,'Hazard Data'!$B$14:$B$3379,$D28, 'Hazard Data'!$J$14:$J$3379,$E28)</f>
        <v>12</v>
      </c>
      <c r="H28">
        <f>SUMIFS('Hazard Data'!H$14:H$3379,'Hazard Data'!$E$14:$E$3379,$B28,'Hazard Data'!$E$14:$E$3379,$C28,'Hazard Data'!$B$14:$B$3379,$D28, 'Hazard Data'!$J$14:$J$3379,$E28)</f>
        <v>138</v>
      </c>
      <c r="I28">
        <f>SUMIFS('Hazard Data'!I$14:I$3379,'Hazard Data'!$E$14:$E$3379,$B28,'Hazard Data'!$E$14:$E$3379,$C28,'Hazard Data'!$B$14:$B$3379,$D28, 'Hazard Data'!$J$14:$J$3379,$E28)</f>
        <v>7482546</v>
      </c>
    </row>
    <row r="29" spans="1:9" x14ac:dyDescent="0.2">
      <c r="A29" t="str">
        <f t="shared" si="0"/>
        <v>1970</v>
      </c>
      <c r="B29" t="s">
        <v>194</v>
      </c>
      <c r="C29" t="s">
        <v>199</v>
      </c>
      <c r="D29">
        <v>3</v>
      </c>
      <c r="E29" t="b">
        <v>0</v>
      </c>
      <c r="F29">
        <f>SUMIFS('Hazard Data'!F$14:F$3379,'Hazard Data'!$E$14:$E$3379,$B29,'Hazard Data'!$E$14:$E$3379,$C29,'Hazard Data'!$B$14:$B$3379,$D29, 'Hazard Data'!$J$14:$J$3379,$E29)</f>
        <v>238</v>
      </c>
      <c r="G29">
        <f>SUMIFS('Hazard Data'!G$14:G$3379,'Hazard Data'!$E$14:$E$3379,$B29,'Hazard Data'!$E$14:$E$3379,$C29,'Hazard Data'!$B$14:$B$3379,$D29, 'Hazard Data'!$J$14:$J$3379,$E29)</f>
        <v>25</v>
      </c>
      <c r="H29">
        <f>SUMIFS('Hazard Data'!H$14:H$3379,'Hazard Data'!$E$14:$E$3379,$B29,'Hazard Data'!$E$14:$E$3379,$C29,'Hazard Data'!$B$14:$B$3379,$D29, 'Hazard Data'!$J$14:$J$3379,$E29)</f>
        <v>17</v>
      </c>
      <c r="I29">
        <f>SUMIFS('Hazard Data'!I$14:I$3379,'Hazard Data'!$E$14:$E$3379,$B29,'Hazard Data'!$E$14:$E$3379,$C29,'Hazard Data'!$B$14:$B$3379,$D29, 'Hazard Data'!$J$14:$J$3379,$E29)</f>
        <v>5095962</v>
      </c>
    </row>
    <row r="30" spans="1:9" x14ac:dyDescent="0.2">
      <c r="A30" t="str">
        <f t="shared" si="0"/>
        <v>1980</v>
      </c>
      <c r="B30" t="s">
        <v>195</v>
      </c>
      <c r="C30" t="s">
        <v>200</v>
      </c>
      <c r="D30">
        <v>3</v>
      </c>
      <c r="E30" t="b">
        <v>1</v>
      </c>
      <c r="F30">
        <f>SUMIFS('Hazard Data'!F$14:F$3379,'Hazard Data'!$E$14:$E$3379,$B30,'Hazard Data'!$E$14:$E$3379,$C30,'Hazard Data'!$B$14:$B$3379,$D30, 'Hazard Data'!$J$14:$J$3379,$E30)</f>
        <v>138</v>
      </c>
      <c r="G30">
        <f>SUMIFS('Hazard Data'!G$14:G$3379,'Hazard Data'!$E$14:$E$3379,$B30,'Hazard Data'!$E$14:$E$3379,$C30,'Hazard Data'!$B$14:$B$3379,$D30, 'Hazard Data'!$J$14:$J$3379,$E30)</f>
        <v>22</v>
      </c>
      <c r="H30">
        <f>SUMIFS('Hazard Data'!H$14:H$3379,'Hazard Data'!$E$14:$E$3379,$B30,'Hazard Data'!$E$14:$E$3379,$C30,'Hazard Data'!$B$14:$B$3379,$D30, 'Hazard Data'!$J$14:$J$3379,$E30)</f>
        <v>477</v>
      </c>
      <c r="I30">
        <f>SUMIFS('Hazard Data'!I$14:I$3379,'Hazard Data'!$E$14:$E$3379,$B30,'Hazard Data'!$E$14:$E$3379,$C30,'Hazard Data'!$B$14:$B$3379,$D30, 'Hazard Data'!$J$14:$J$3379,$E30)</f>
        <v>520115451</v>
      </c>
    </row>
    <row r="31" spans="1:9" x14ac:dyDescent="0.2">
      <c r="A31" t="str">
        <f t="shared" si="0"/>
        <v>1980</v>
      </c>
      <c r="B31" t="s">
        <v>195</v>
      </c>
      <c r="C31" t="s">
        <v>200</v>
      </c>
      <c r="D31">
        <v>3</v>
      </c>
      <c r="E31" t="b">
        <v>0</v>
      </c>
      <c r="F31">
        <f>SUMIFS('Hazard Data'!F$14:F$3379,'Hazard Data'!$E$14:$E$3379,$B31,'Hazard Data'!$E$14:$E$3379,$C31,'Hazard Data'!$B$14:$B$3379,$D31, 'Hazard Data'!$J$14:$J$3379,$E31)</f>
        <v>410</v>
      </c>
      <c r="G31">
        <f>SUMIFS('Hazard Data'!G$14:G$3379,'Hazard Data'!$E$14:$E$3379,$B31,'Hazard Data'!$E$14:$E$3379,$C31,'Hazard Data'!$B$14:$B$3379,$D31, 'Hazard Data'!$J$14:$J$3379,$E31)</f>
        <v>59</v>
      </c>
      <c r="H31">
        <f>SUMIFS('Hazard Data'!H$14:H$3379,'Hazard Data'!$E$14:$E$3379,$B31,'Hazard Data'!$E$14:$E$3379,$C31,'Hazard Data'!$B$14:$B$3379,$D31, 'Hazard Data'!$J$14:$J$3379,$E31)</f>
        <v>84</v>
      </c>
      <c r="I31">
        <f>SUMIFS('Hazard Data'!I$14:I$3379,'Hazard Data'!$E$14:$E$3379,$B31,'Hazard Data'!$E$14:$E$3379,$C31,'Hazard Data'!$B$14:$B$3379,$D31, 'Hazard Data'!$J$14:$J$3379,$E31)</f>
        <v>6094210</v>
      </c>
    </row>
    <row r="32" spans="1:9" x14ac:dyDescent="0.2">
      <c r="A32" t="str">
        <f t="shared" si="0"/>
        <v>1990</v>
      </c>
      <c r="B32" t="s">
        <v>196</v>
      </c>
      <c r="C32" t="s">
        <v>201</v>
      </c>
      <c r="D32">
        <v>3</v>
      </c>
      <c r="E32" t="b">
        <v>1</v>
      </c>
      <c r="F32">
        <f>SUMIFS('Hazard Data'!F$14:F$3379,'Hazard Data'!$E$14:$E$3379,$B32,'Hazard Data'!$E$14:$E$3379,$C32,'Hazard Data'!$B$14:$B$3379,$D32, 'Hazard Data'!$J$14:$J$3379,$E32)</f>
        <v>53</v>
      </c>
      <c r="G32">
        <f>SUMIFS('Hazard Data'!G$14:G$3379,'Hazard Data'!$E$14:$E$3379,$B32,'Hazard Data'!$E$14:$E$3379,$C32,'Hazard Data'!$B$14:$B$3379,$D32, 'Hazard Data'!$J$14:$J$3379,$E32)</f>
        <v>0</v>
      </c>
      <c r="H32">
        <f>SUMIFS('Hazard Data'!H$14:H$3379,'Hazard Data'!$E$14:$E$3379,$B32,'Hazard Data'!$E$14:$E$3379,$C32,'Hazard Data'!$B$14:$B$3379,$D32, 'Hazard Data'!$J$14:$J$3379,$E32)</f>
        <v>21</v>
      </c>
      <c r="I32">
        <f>SUMIFS('Hazard Data'!I$14:I$3379,'Hazard Data'!$E$14:$E$3379,$B32,'Hazard Data'!$E$14:$E$3379,$C32,'Hazard Data'!$B$14:$B$3379,$D32, 'Hazard Data'!$J$14:$J$3379,$E32)</f>
        <v>180076798</v>
      </c>
    </row>
    <row r="33" spans="1:9" x14ac:dyDescent="0.2">
      <c r="A33" t="str">
        <f t="shared" si="0"/>
        <v>1990</v>
      </c>
      <c r="B33" t="s">
        <v>196</v>
      </c>
      <c r="C33" t="s">
        <v>201</v>
      </c>
      <c r="D33">
        <v>3</v>
      </c>
      <c r="E33" t="b">
        <v>0</v>
      </c>
      <c r="F33">
        <f>SUMIFS('Hazard Data'!F$14:F$3379,'Hazard Data'!$E$14:$E$3379,$B33,'Hazard Data'!$E$14:$E$3379,$C33,'Hazard Data'!$B$14:$B$3379,$D33, 'Hazard Data'!$J$14:$J$3379,$E33)</f>
        <v>172</v>
      </c>
      <c r="G33">
        <f>SUMIFS('Hazard Data'!G$14:G$3379,'Hazard Data'!$E$14:$E$3379,$B33,'Hazard Data'!$E$14:$E$3379,$C33,'Hazard Data'!$B$14:$B$3379,$D33, 'Hazard Data'!$J$14:$J$3379,$E33)</f>
        <v>71</v>
      </c>
      <c r="H33">
        <f>SUMIFS('Hazard Data'!H$14:H$3379,'Hazard Data'!$E$14:$E$3379,$B33,'Hazard Data'!$E$14:$E$3379,$C33,'Hazard Data'!$B$14:$B$3379,$D33, 'Hazard Data'!$J$14:$J$3379,$E33)</f>
        <v>91</v>
      </c>
      <c r="I33">
        <f>SUMIFS('Hazard Data'!I$14:I$3379,'Hazard Data'!$E$14:$E$3379,$B33,'Hazard Data'!$E$14:$E$3379,$C33,'Hazard Data'!$B$14:$B$3379,$D33, 'Hazard Data'!$J$14:$J$3379,$E33)</f>
        <v>100603406</v>
      </c>
    </row>
    <row r="34" spans="1:9" x14ac:dyDescent="0.2">
      <c r="A34" t="str">
        <f t="shared" ref="A34:A65" si="1">RIGHT(B34,4)</f>
        <v>2000</v>
      </c>
      <c r="B34" t="s">
        <v>197</v>
      </c>
      <c r="C34" t="s">
        <v>202</v>
      </c>
      <c r="D34">
        <v>3</v>
      </c>
      <c r="E34" t="b">
        <v>1</v>
      </c>
      <c r="F34">
        <f>SUMIFS('Hazard Data'!F$14:F$3379,'Hazard Data'!$E$14:$E$3379,$B34,'Hazard Data'!$E$14:$E$3379,$C34,'Hazard Data'!$B$14:$B$3379,$D34, 'Hazard Data'!$J$14:$J$3379,$E34)</f>
        <v>35</v>
      </c>
      <c r="G34">
        <f>SUMIFS('Hazard Data'!G$14:G$3379,'Hazard Data'!$E$14:$E$3379,$B34,'Hazard Data'!$E$14:$E$3379,$C34,'Hazard Data'!$B$14:$B$3379,$D34, 'Hazard Data'!$J$14:$J$3379,$E34)</f>
        <v>11</v>
      </c>
      <c r="H34">
        <f>SUMIFS('Hazard Data'!H$14:H$3379,'Hazard Data'!$E$14:$E$3379,$B34,'Hazard Data'!$E$14:$E$3379,$C34,'Hazard Data'!$B$14:$B$3379,$D34, 'Hazard Data'!$J$14:$J$3379,$E34)</f>
        <v>126</v>
      </c>
      <c r="I34">
        <f>SUMIFS('Hazard Data'!I$14:I$3379,'Hazard Data'!$E$14:$E$3379,$B34,'Hazard Data'!$E$14:$E$3379,$C34,'Hazard Data'!$B$14:$B$3379,$D34, 'Hazard Data'!$J$14:$J$3379,$E34)</f>
        <v>19956031</v>
      </c>
    </row>
    <row r="35" spans="1:9" x14ac:dyDescent="0.2">
      <c r="A35" t="str">
        <f t="shared" si="1"/>
        <v>2000</v>
      </c>
      <c r="B35" t="s">
        <v>197</v>
      </c>
      <c r="C35" t="s">
        <v>202</v>
      </c>
      <c r="D35">
        <v>3</v>
      </c>
      <c r="E35" t="b">
        <v>0</v>
      </c>
      <c r="F35">
        <f>SUMIFS('Hazard Data'!F$14:F$3379,'Hazard Data'!$E$14:$E$3379,$B35,'Hazard Data'!$E$14:$E$3379,$C35,'Hazard Data'!$B$14:$B$3379,$D35, 'Hazard Data'!$J$14:$J$3379,$E35)</f>
        <v>12</v>
      </c>
      <c r="G35">
        <f>SUMIFS('Hazard Data'!G$14:G$3379,'Hazard Data'!$E$14:$E$3379,$B35,'Hazard Data'!$E$14:$E$3379,$C35,'Hazard Data'!$B$14:$B$3379,$D35, 'Hazard Data'!$J$14:$J$3379,$E35)</f>
        <v>25</v>
      </c>
      <c r="H35">
        <f>SUMIFS('Hazard Data'!H$14:H$3379,'Hazard Data'!$E$14:$E$3379,$B35,'Hazard Data'!$E$14:$E$3379,$C35,'Hazard Data'!$B$14:$B$3379,$D35, 'Hazard Data'!$J$14:$J$3379,$E35)</f>
        <v>0</v>
      </c>
      <c r="I35">
        <f>SUMIFS('Hazard Data'!I$14:I$3379,'Hazard Data'!$E$14:$E$3379,$B35,'Hazard Data'!$E$14:$E$3379,$C35,'Hazard Data'!$B$14:$B$3379,$D35, 'Hazard Data'!$J$14:$J$3379,$E35)</f>
        <v>60321150</v>
      </c>
    </row>
    <row r="36" spans="1:9" x14ac:dyDescent="0.2">
      <c r="A36" t="str">
        <f t="shared" si="1"/>
        <v>2010</v>
      </c>
      <c r="B36" t="s">
        <v>198</v>
      </c>
      <c r="C36" t="s">
        <v>203</v>
      </c>
      <c r="D36">
        <v>3</v>
      </c>
      <c r="E36" t="b">
        <v>1</v>
      </c>
      <c r="F36">
        <f>SUMIFS('Hazard Data'!F$14:F$3379,'Hazard Data'!$E$14:$E$3379,$B36,'Hazard Data'!$E$14:$E$3379,$C36,'Hazard Data'!$B$14:$B$3379,$D36, 'Hazard Data'!$J$14:$J$3379,$E36)</f>
        <v>356</v>
      </c>
      <c r="G36">
        <f>SUMIFS('Hazard Data'!G$14:G$3379,'Hazard Data'!$E$14:$E$3379,$B36,'Hazard Data'!$E$14:$E$3379,$C36,'Hazard Data'!$B$14:$B$3379,$D36, 'Hazard Data'!$J$14:$J$3379,$E36)</f>
        <v>121</v>
      </c>
      <c r="H36">
        <f>SUMIFS('Hazard Data'!H$14:H$3379,'Hazard Data'!$E$14:$E$3379,$B36,'Hazard Data'!$E$14:$E$3379,$C36,'Hazard Data'!$B$14:$B$3379,$D36, 'Hazard Data'!$J$14:$J$3379,$E36)</f>
        <v>365</v>
      </c>
      <c r="I36">
        <f>SUMIFS('Hazard Data'!I$14:I$3379,'Hazard Data'!$E$14:$E$3379,$B36,'Hazard Data'!$E$14:$E$3379,$C36,'Hazard Data'!$B$14:$B$3379,$D36, 'Hazard Data'!$J$14:$J$3379,$E36)</f>
        <v>518111402</v>
      </c>
    </row>
    <row r="37" spans="1:9" x14ac:dyDescent="0.2">
      <c r="A37" t="str">
        <f t="shared" si="1"/>
        <v>2010</v>
      </c>
      <c r="B37" t="s">
        <v>198</v>
      </c>
      <c r="C37" t="s">
        <v>203</v>
      </c>
      <c r="D37">
        <v>3</v>
      </c>
      <c r="E37" t="b">
        <v>0</v>
      </c>
      <c r="F37">
        <f>SUMIFS('Hazard Data'!F$14:F$3379,'Hazard Data'!$E$14:$E$3379,$B37,'Hazard Data'!$E$14:$E$3379,$C37,'Hazard Data'!$B$14:$B$3379,$D37, 'Hazard Data'!$J$14:$J$3379,$E37)</f>
        <v>24</v>
      </c>
      <c r="G37">
        <f>SUMIFS('Hazard Data'!G$14:G$3379,'Hazard Data'!$E$14:$E$3379,$B37,'Hazard Data'!$E$14:$E$3379,$C37,'Hazard Data'!$B$14:$B$3379,$D37, 'Hazard Data'!$J$14:$J$3379,$E37)</f>
        <v>11</v>
      </c>
      <c r="H37">
        <f>SUMIFS('Hazard Data'!H$14:H$3379,'Hazard Data'!$E$14:$E$3379,$B37,'Hazard Data'!$E$14:$E$3379,$C37,'Hazard Data'!$B$14:$B$3379,$D37, 'Hazard Data'!$J$14:$J$3379,$E37)</f>
        <v>63</v>
      </c>
      <c r="I37">
        <f>SUMIFS('Hazard Data'!I$14:I$3379,'Hazard Data'!$E$14:$E$3379,$B37,'Hazard Data'!$E$14:$E$3379,$C37,'Hazard Data'!$B$14:$B$3379,$D37, 'Hazard Data'!$J$14:$J$3379,$E37)</f>
        <v>19871597</v>
      </c>
    </row>
    <row r="38" spans="1:9" x14ac:dyDescent="0.2">
      <c r="A38" t="str">
        <f t="shared" si="1"/>
        <v>1960</v>
      </c>
      <c r="B38" t="s">
        <v>192</v>
      </c>
      <c r="C38" t="s">
        <v>193</v>
      </c>
      <c r="D38">
        <v>4</v>
      </c>
      <c r="E38" t="b">
        <v>1</v>
      </c>
      <c r="F38">
        <f>SUMIFS('Hazard Data'!F$14:F$3379,'Hazard Data'!$E$14:$E$3379,$B38,'Hazard Data'!$E$14:$E$3379,$C38,'Hazard Data'!$B$14:$B$3379,$D38, 'Hazard Data'!$J$14:$J$3379,$E38)</f>
        <v>126</v>
      </c>
      <c r="G38">
        <f>SUMIFS('Hazard Data'!G$14:G$3379,'Hazard Data'!$E$14:$E$3379,$B38,'Hazard Data'!$E$14:$E$3379,$C38,'Hazard Data'!$B$14:$B$3379,$D38, 'Hazard Data'!$J$14:$J$3379,$E38)</f>
        <v>4</v>
      </c>
      <c r="H38">
        <f>SUMIFS('Hazard Data'!H$14:H$3379,'Hazard Data'!$E$14:$E$3379,$B38,'Hazard Data'!$E$14:$E$3379,$C38,'Hazard Data'!$B$14:$B$3379,$D38, 'Hazard Data'!$J$14:$J$3379,$E38)</f>
        <v>12</v>
      </c>
      <c r="I38">
        <f>SUMIFS('Hazard Data'!I$14:I$3379,'Hazard Data'!$E$14:$E$3379,$B38,'Hazard Data'!$E$14:$E$3379,$C38,'Hazard Data'!$B$14:$B$3379,$D38, 'Hazard Data'!$J$14:$J$3379,$E38)</f>
        <v>834799</v>
      </c>
    </row>
    <row r="39" spans="1:9" x14ac:dyDescent="0.2">
      <c r="A39" t="str">
        <f t="shared" si="1"/>
        <v>1960</v>
      </c>
      <c r="B39" t="s">
        <v>192</v>
      </c>
      <c r="C39" t="s">
        <v>193</v>
      </c>
      <c r="D39">
        <v>4</v>
      </c>
      <c r="E39" t="b">
        <v>0</v>
      </c>
      <c r="F39">
        <f>SUMIFS('Hazard Data'!F$14:F$3379,'Hazard Data'!$E$14:$E$3379,$B39,'Hazard Data'!$E$14:$E$3379,$C39,'Hazard Data'!$B$14:$B$3379,$D39, 'Hazard Data'!$J$14:$J$3379,$E39)</f>
        <v>38</v>
      </c>
      <c r="G39">
        <f>SUMIFS('Hazard Data'!G$14:G$3379,'Hazard Data'!$E$14:$E$3379,$B39,'Hazard Data'!$E$14:$E$3379,$C39,'Hazard Data'!$B$14:$B$3379,$D39, 'Hazard Data'!$J$14:$J$3379,$E39)</f>
        <v>41</v>
      </c>
      <c r="H39">
        <f>SUMIFS('Hazard Data'!H$14:H$3379,'Hazard Data'!$E$14:$E$3379,$B39,'Hazard Data'!$E$14:$E$3379,$C39,'Hazard Data'!$B$14:$B$3379,$D39, 'Hazard Data'!$J$14:$J$3379,$E39)</f>
        <v>34</v>
      </c>
      <c r="I39">
        <f>SUMIFS('Hazard Data'!I$14:I$3379,'Hazard Data'!$E$14:$E$3379,$B39,'Hazard Data'!$E$14:$E$3379,$C39,'Hazard Data'!$B$14:$B$3379,$D39, 'Hazard Data'!$J$14:$J$3379,$E39)</f>
        <v>1076937</v>
      </c>
    </row>
    <row r="40" spans="1:9" x14ac:dyDescent="0.2">
      <c r="A40" t="str">
        <f t="shared" si="1"/>
        <v>1970</v>
      </c>
      <c r="B40" t="s">
        <v>194</v>
      </c>
      <c r="C40" t="s">
        <v>199</v>
      </c>
      <c r="D40">
        <v>4</v>
      </c>
      <c r="E40" t="b">
        <v>1</v>
      </c>
      <c r="F40">
        <f>SUMIFS('Hazard Data'!F$14:F$3379,'Hazard Data'!$E$14:$E$3379,$B40,'Hazard Data'!$E$14:$E$3379,$C40,'Hazard Data'!$B$14:$B$3379,$D40, 'Hazard Data'!$J$14:$J$3379,$E40)</f>
        <v>102</v>
      </c>
      <c r="G40">
        <f>SUMIFS('Hazard Data'!G$14:G$3379,'Hazard Data'!$E$14:$E$3379,$B40,'Hazard Data'!$E$14:$E$3379,$C40,'Hazard Data'!$B$14:$B$3379,$D40, 'Hazard Data'!$J$14:$J$3379,$E40)</f>
        <v>0</v>
      </c>
      <c r="H40">
        <f>SUMIFS('Hazard Data'!H$14:H$3379,'Hazard Data'!$E$14:$E$3379,$B40,'Hazard Data'!$E$14:$E$3379,$C40,'Hazard Data'!$B$14:$B$3379,$D40, 'Hazard Data'!$J$14:$J$3379,$E40)</f>
        <v>121</v>
      </c>
      <c r="I40">
        <f>SUMIFS('Hazard Data'!I$14:I$3379,'Hazard Data'!$E$14:$E$3379,$B40,'Hazard Data'!$E$14:$E$3379,$C40,'Hazard Data'!$B$14:$B$3379,$D40, 'Hazard Data'!$J$14:$J$3379,$E40)</f>
        <v>14635351</v>
      </c>
    </row>
    <row r="41" spans="1:9" x14ac:dyDescent="0.2">
      <c r="A41" t="str">
        <f t="shared" si="1"/>
        <v>1970</v>
      </c>
      <c r="B41" t="s">
        <v>194</v>
      </c>
      <c r="C41" t="s">
        <v>199</v>
      </c>
      <c r="D41">
        <v>4</v>
      </c>
      <c r="E41" t="b">
        <v>0</v>
      </c>
      <c r="F41">
        <f>SUMIFS('Hazard Data'!F$14:F$3379,'Hazard Data'!$E$14:$E$3379,$B41,'Hazard Data'!$E$14:$E$3379,$C41,'Hazard Data'!$B$14:$B$3379,$D41, 'Hazard Data'!$J$14:$J$3379,$E41)</f>
        <v>236</v>
      </c>
      <c r="G41">
        <f>SUMIFS('Hazard Data'!G$14:G$3379,'Hazard Data'!$E$14:$E$3379,$B41,'Hazard Data'!$E$14:$E$3379,$C41,'Hazard Data'!$B$14:$B$3379,$D41, 'Hazard Data'!$J$14:$J$3379,$E41)</f>
        <v>51</v>
      </c>
      <c r="H41">
        <f>SUMIFS('Hazard Data'!H$14:H$3379,'Hazard Data'!$E$14:$E$3379,$B41,'Hazard Data'!$E$14:$E$3379,$C41,'Hazard Data'!$B$14:$B$3379,$D41, 'Hazard Data'!$J$14:$J$3379,$E41)</f>
        <v>21</v>
      </c>
      <c r="I41">
        <f>SUMIFS('Hazard Data'!I$14:I$3379,'Hazard Data'!$E$14:$E$3379,$B41,'Hazard Data'!$E$14:$E$3379,$C41,'Hazard Data'!$B$14:$B$3379,$D41, 'Hazard Data'!$J$14:$J$3379,$E41)</f>
        <v>5226210</v>
      </c>
    </row>
    <row r="42" spans="1:9" x14ac:dyDescent="0.2">
      <c r="A42" t="str">
        <f t="shared" si="1"/>
        <v>1980</v>
      </c>
      <c r="B42" t="s">
        <v>195</v>
      </c>
      <c r="C42" t="s">
        <v>200</v>
      </c>
      <c r="D42">
        <v>4</v>
      </c>
      <c r="E42" t="b">
        <v>1</v>
      </c>
      <c r="F42">
        <f>SUMIFS('Hazard Data'!F$14:F$3379,'Hazard Data'!$E$14:$E$3379,$B42,'Hazard Data'!$E$14:$E$3379,$C42,'Hazard Data'!$B$14:$B$3379,$D42, 'Hazard Data'!$J$14:$J$3379,$E42)</f>
        <v>156</v>
      </c>
      <c r="G42">
        <f>SUMIFS('Hazard Data'!G$14:G$3379,'Hazard Data'!$E$14:$E$3379,$B42,'Hazard Data'!$E$14:$E$3379,$C42,'Hazard Data'!$B$14:$B$3379,$D42, 'Hazard Data'!$J$14:$J$3379,$E42)</f>
        <v>24</v>
      </c>
      <c r="H42">
        <f>SUMIFS('Hazard Data'!H$14:H$3379,'Hazard Data'!$E$14:$E$3379,$B42,'Hazard Data'!$E$14:$E$3379,$C42,'Hazard Data'!$B$14:$B$3379,$D42, 'Hazard Data'!$J$14:$J$3379,$E42)</f>
        <v>383</v>
      </c>
      <c r="I42">
        <f>SUMIFS('Hazard Data'!I$14:I$3379,'Hazard Data'!$E$14:$E$3379,$B42,'Hazard Data'!$E$14:$E$3379,$C42,'Hazard Data'!$B$14:$B$3379,$D42, 'Hazard Data'!$J$14:$J$3379,$E42)</f>
        <v>555113557</v>
      </c>
    </row>
    <row r="43" spans="1:9" x14ac:dyDescent="0.2">
      <c r="A43" t="str">
        <f t="shared" si="1"/>
        <v>1980</v>
      </c>
      <c r="B43" t="s">
        <v>195</v>
      </c>
      <c r="C43" t="s">
        <v>200</v>
      </c>
      <c r="D43">
        <v>4</v>
      </c>
      <c r="E43" t="b">
        <v>0</v>
      </c>
      <c r="F43">
        <f>SUMIFS('Hazard Data'!F$14:F$3379,'Hazard Data'!$E$14:$E$3379,$B43,'Hazard Data'!$E$14:$E$3379,$C43,'Hazard Data'!$B$14:$B$3379,$D43, 'Hazard Data'!$J$14:$J$3379,$E43)</f>
        <v>392</v>
      </c>
      <c r="G43">
        <f>SUMIFS('Hazard Data'!G$14:G$3379,'Hazard Data'!$E$14:$E$3379,$B43,'Hazard Data'!$E$14:$E$3379,$C43,'Hazard Data'!$B$14:$B$3379,$D43, 'Hazard Data'!$J$14:$J$3379,$E43)</f>
        <v>41</v>
      </c>
      <c r="H43">
        <f>SUMIFS('Hazard Data'!H$14:H$3379,'Hazard Data'!$E$14:$E$3379,$B43,'Hazard Data'!$E$14:$E$3379,$C43,'Hazard Data'!$B$14:$B$3379,$D43, 'Hazard Data'!$J$14:$J$3379,$E43)</f>
        <v>70</v>
      </c>
      <c r="I43">
        <f>SUMIFS('Hazard Data'!I$14:I$3379,'Hazard Data'!$E$14:$E$3379,$B43,'Hazard Data'!$E$14:$E$3379,$C43,'Hazard Data'!$B$14:$B$3379,$D43, 'Hazard Data'!$J$14:$J$3379,$E43)</f>
        <v>4935485</v>
      </c>
    </row>
    <row r="44" spans="1:9" x14ac:dyDescent="0.2">
      <c r="A44" t="str">
        <f t="shared" si="1"/>
        <v>1990</v>
      </c>
      <c r="B44" t="s">
        <v>196</v>
      </c>
      <c r="C44" t="s">
        <v>201</v>
      </c>
      <c r="D44">
        <v>4</v>
      </c>
      <c r="E44" t="b">
        <v>1</v>
      </c>
      <c r="F44">
        <f>SUMIFS('Hazard Data'!F$14:F$3379,'Hazard Data'!$E$14:$E$3379,$B44,'Hazard Data'!$E$14:$E$3379,$C44,'Hazard Data'!$B$14:$B$3379,$D44, 'Hazard Data'!$J$14:$J$3379,$E44)</f>
        <v>86</v>
      </c>
      <c r="G44">
        <f>SUMIFS('Hazard Data'!G$14:G$3379,'Hazard Data'!$E$14:$E$3379,$B44,'Hazard Data'!$E$14:$E$3379,$C44,'Hazard Data'!$B$14:$B$3379,$D44, 'Hazard Data'!$J$14:$J$3379,$E44)</f>
        <v>0</v>
      </c>
      <c r="H44">
        <f>SUMIFS('Hazard Data'!H$14:H$3379,'Hazard Data'!$E$14:$E$3379,$B44,'Hazard Data'!$E$14:$E$3379,$C44,'Hazard Data'!$B$14:$B$3379,$D44, 'Hazard Data'!$J$14:$J$3379,$E44)</f>
        <v>156</v>
      </c>
      <c r="I44">
        <f>SUMIFS('Hazard Data'!I$14:I$3379,'Hazard Data'!$E$14:$E$3379,$B44,'Hazard Data'!$E$14:$E$3379,$C44,'Hazard Data'!$B$14:$B$3379,$D44, 'Hazard Data'!$J$14:$J$3379,$E44)</f>
        <v>21575569</v>
      </c>
    </row>
    <row r="45" spans="1:9" x14ac:dyDescent="0.2">
      <c r="A45" t="str">
        <f t="shared" si="1"/>
        <v>1990</v>
      </c>
      <c r="B45" t="s">
        <v>196</v>
      </c>
      <c r="C45" t="s">
        <v>201</v>
      </c>
      <c r="D45">
        <v>4</v>
      </c>
      <c r="E45" t="b">
        <v>0</v>
      </c>
      <c r="F45">
        <f>SUMIFS('Hazard Data'!F$14:F$3379,'Hazard Data'!$E$14:$E$3379,$B45,'Hazard Data'!$E$14:$E$3379,$C45,'Hazard Data'!$B$14:$B$3379,$D45, 'Hazard Data'!$J$14:$J$3379,$E45)</f>
        <v>168</v>
      </c>
      <c r="G45">
        <f>SUMIFS('Hazard Data'!G$14:G$3379,'Hazard Data'!$E$14:$E$3379,$B45,'Hazard Data'!$E$14:$E$3379,$C45,'Hazard Data'!$B$14:$B$3379,$D45, 'Hazard Data'!$J$14:$J$3379,$E45)</f>
        <v>24</v>
      </c>
      <c r="H45">
        <f>SUMIFS('Hazard Data'!H$14:H$3379,'Hazard Data'!$E$14:$E$3379,$B45,'Hazard Data'!$E$14:$E$3379,$C45,'Hazard Data'!$B$14:$B$3379,$D45, 'Hazard Data'!$J$14:$J$3379,$E45)</f>
        <v>11</v>
      </c>
      <c r="I45">
        <f>SUMIFS('Hazard Data'!I$14:I$3379,'Hazard Data'!$E$14:$E$3379,$B45,'Hazard Data'!$E$14:$E$3379,$C45,'Hazard Data'!$B$14:$B$3379,$D45, 'Hazard Data'!$J$14:$J$3379,$E45)</f>
        <v>93834897</v>
      </c>
    </row>
    <row r="46" spans="1:9" x14ac:dyDescent="0.2">
      <c r="A46" t="str">
        <f t="shared" si="1"/>
        <v>2000</v>
      </c>
      <c r="B46" t="s">
        <v>197</v>
      </c>
      <c r="C46" t="s">
        <v>202</v>
      </c>
      <c r="D46">
        <v>4</v>
      </c>
      <c r="E46" t="b">
        <v>1</v>
      </c>
      <c r="F46">
        <f>SUMIFS('Hazard Data'!F$14:F$3379,'Hazard Data'!$E$14:$E$3379,$B46,'Hazard Data'!$E$14:$E$3379,$C46,'Hazard Data'!$B$14:$B$3379,$D46, 'Hazard Data'!$J$14:$J$3379,$E46)</f>
        <v>21</v>
      </c>
      <c r="G46">
        <f>SUMIFS('Hazard Data'!G$14:G$3379,'Hazard Data'!$E$14:$E$3379,$B46,'Hazard Data'!$E$14:$E$3379,$C46,'Hazard Data'!$B$14:$B$3379,$D46, 'Hazard Data'!$J$14:$J$3379,$E46)</f>
        <v>0</v>
      </c>
      <c r="H46">
        <f>SUMIFS('Hazard Data'!H$14:H$3379,'Hazard Data'!$E$14:$E$3379,$B46,'Hazard Data'!$E$14:$E$3379,$C46,'Hazard Data'!$B$14:$B$3379,$D46, 'Hazard Data'!$J$14:$J$3379,$E46)</f>
        <v>22</v>
      </c>
      <c r="I46">
        <f>SUMIFS('Hazard Data'!I$14:I$3379,'Hazard Data'!$E$14:$E$3379,$B46,'Hazard Data'!$E$14:$E$3379,$C46,'Hazard Data'!$B$14:$B$3379,$D46, 'Hazard Data'!$J$14:$J$3379,$E46)</f>
        <v>2771022</v>
      </c>
    </row>
    <row r="47" spans="1:9" x14ac:dyDescent="0.2">
      <c r="A47" t="str">
        <f t="shared" si="1"/>
        <v>2000</v>
      </c>
      <c r="B47" t="s">
        <v>197</v>
      </c>
      <c r="C47" t="s">
        <v>202</v>
      </c>
      <c r="D47">
        <v>4</v>
      </c>
      <c r="E47" t="b">
        <v>0</v>
      </c>
      <c r="F47">
        <f>SUMIFS('Hazard Data'!F$14:F$3379,'Hazard Data'!$E$14:$E$3379,$B47,'Hazard Data'!$E$14:$E$3379,$C47,'Hazard Data'!$B$14:$B$3379,$D47, 'Hazard Data'!$J$14:$J$3379,$E47)</f>
        <v>5</v>
      </c>
      <c r="G47">
        <f>SUMIFS('Hazard Data'!G$14:G$3379,'Hazard Data'!$E$14:$E$3379,$B47,'Hazard Data'!$E$14:$E$3379,$C47,'Hazard Data'!$B$14:$B$3379,$D47, 'Hazard Data'!$J$14:$J$3379,$E47)</f>
        <v>12</v>
      </c>
      <c r="H47">
        <f>SUMIFS('Hazard Data'!H$14:H$3379,'Hazard Data'!$E$14:$E$3379,$B47,'Hazard Data'!$E$14:$E$3379,$C47,'Hazard Data'!$B$14:$B$3379,$D47, 'Hazard Data'!$J$14:$J$3379,$E47)</f>
        <v>11</v>
      </c>
      <c r="I47">
        <f>SUMIFS('Hazard Data'!I$14:I$3379,'Hazard Data'!$E$14:$E$3379,$B47,'Hazard Data'!$E$14:$E$3379,$C47,'Hazard Data'!$B$14:$B$3379,$D47, 'Hazard Data'!$J$14:$J$3379,$E47)</f>
        <v>2904837</v>
      </c>
    </row>
    <row r="48" spans="1:9" x14ac:dyDescent="0.2">
      <c r="A48" t="str">
        <f t="shared" si="1"/>
        <v>2010</v>
      </c>
      <c r="B48" t="s">
        <v>198</v>
      </c>
      <c r="C48" t="s">
        <v>203</v>
      </c>
      <c r="D48">
        <v>4</v>
      </c>
      <c r="E48" t="b">
        <v>1</v>
      </c>
      <c r="F48">
        <f>SUMIFS('Hazard Data'!F$14:F$3379,'Hazard Data'!$E$14:$E$3379,$B48,'Hazard Data'!$E$14:$E$3379,$C48,'Hazard Data'!$B$14:$B$3379,$D48, 'Hazard Data'!$J$14:$J$3379,$E48)</f>
        <v>144</v>
      </c>
      <c r="G48">
        <f>SUMIFS('Hazard Data'!G$14:G$3379,'Hazard Data'!$E$14:$E$3379,$B48,'Hazard Data'!$E$14:$E$3379,$C48,'Hazard Data'!$B$14:$B$3379,$D48, 'Hazard Data'!$J$14:$J$3379,$E48)</f>
        <v>22</v>
      </c>
      <c r="H48">
        <f>SUMIFS('Hazard Data'!H$14:H$3379,'Hazard Data'!$E$14:$E$3379,$B48,'Hazard Data'!$E$14:$E$3379,$C48,'Hazard Data'!$B$14:$B$3379,$D48, 'Hazard Data'!$J$14:$J$3379,$E48)</f>
        <v>0</v>
      </c>
      <c r="I48">
        <f>SUMIFS('Hazard Data'!I$14:I$3379,'Hazard Data'!$E$14:$E$3379,$B48,'Hazard Data'!$E$14:$E$3379,$C48,'Hazard Data'!$B$14:$B$3379,$D48, 'Hazard Data'!$J$14:$J$3379,$E48)</f>
        <v>351421664</v>
      </c>
    </row>
    <row r="49" spans="1:9" x14ac:dyDescent="0.2">
      <c r="A49" t="str">
        <f t="shared" si="1"/>
        <v>2010</v>
      </c>
      <c r="B49" t="s">
        <v>198</v>
      </c>
      <c r="C49" t="s">
        <v>203</v>
      </c>
      <c r="D49">
        <v>4</v>
      </c>
      <c r="E49" t="b">
        <v>0</v>
      </c>
      <c r="F49">
        <f>SUMIFS('Hazard Data'!F$14:F$3379,'Hazard Data'!$E$14:$E$3379,$B49,'Hazard Data'!$E$14:$E$3379,$C49,'Hazard Data'!$B$14:$B$3379,$D49, 'Hazard Data'!$J$14:$J$3379,$E49)</f>
        <v>16</v>
      </c>
      <c r="G49">
        <f>SUMIFS('Hazard Data'!G$14:G$3379,'Hazard Data'!$E$14:$E$3379,$B49,'Hazard Data'!$E$14:$E$3379,$C49,'Hazard Data'!$B$14:$B$3379,$D49, 'Hazard Data'!$J$14:$J$3379,$E49)</f>
        <v>0</v>
      </c>
      <c r="H49">
        <f>SUMIFS('Hazard Data'!H$14:H$3379,'Hazard Data'!$E$14:$E$3379,$B49,'Hazard Data'!$E$14:$E$3379,$C49,'Hazard Data'!$B$14:$B$3379,$D49, 'Hazard Data'!$J$14:$J$3379,$E49)</f>
        <v>0</v>
      </c>
      <c r="I49">
        <f>SUMIFS('Hazard Data'!I$14:I$3379,'Hazard Data'!$E$14:$E$3379,$B49,'Hazard Data'!$E$14:$E$3379,$C49,'Hazard Data'!$B$14:$B$3379,$D49, 'Hazard Data'!$J$14:$J$3379,$E49)</f>
        <v>17211579</v>
      </c>
    </row>
    <row r="50" spans="1:9" x14ac:dyDescent="0.2">
      <c r="A50" t="str">
        <f t="shared" si="1"/>
        <v>1960</v>
      </c>
      <c r="B50" t="s">
        <v>192</v>
      </c>
      <c r="C50" t="s">
        <v>193</v>
      </c>
      <c r="D50">
        <v>5</v>
      </c>
      <c r="E50" t="b">
        <v>1</v>
      </c>
      <c r="F50">
        <f>SUMIFS('Hazard Data'!F$14:F$3379,'Hazard Data'!$E$14:$E$3379,$B50,'Hazard Data'!$E$14:$E$3379,$C50,'Hazard Data'!$B$14:$B$3379,$D50, 'Hazard Data'!$J$14:$J$3379,$E50)</f>
        <v>124</v>
      </c>
      <c r="G50">
        <f>SUMIFS('Hazard Data'!G$14:G$3379,'Hazard Data'!$E$14:$E$3379,$B50,'Hazard Data'!$E$14:$E$3379,$C50,'Hazard Data'!$B$14:$B$3379,$D50, 'Hazard Data'!$J$14:$J$3379,$E50)</f>
        <v>2</v>
      </c>
      <c r="H50">
        <f>SUMIFS('Hazard Data'!H$14:H$3379,'Hazard Data'!$E$14:$E$3379,$B50,'Hazard Data'!$E$14:$E$3379,$C50,'Hazard Data'!$B$14:$B$3379,$D50, 'Hazard Data'!$J$14:$J$3379,$E50)</f>
        <v>0</v>
      </c>
      <c r="I50">
        <f>SUMIFS('Hazard Data'!I$14:I$3379,'Hazard Data'!$E$14:$E$3379,$B50,'Hazard Data'!$E$14:$E$3379,$C50,'Hazard Data'!$B$14:$B$3379,$D50, 'Hazard Data'!$J$14:$J$3379,$E50)</f>
        <v>1015718</v>
      </c>
    </row>
    <row r="51" spans="1:9" x14ac:dyDescent="0.2">
      <c r="A51" t="str">
        <f t="shared" si="1"/>
        <v>1960</v>
      </c>
      <c r="B51" t="s">
        <v>192</v>
      </c>
      <c r="C51" t="s">
        <v>193</v>
      </c>
      <c r="D51">
        <v>5</v>
      </c>
      <c r="E51" t="b">
        <v>0</v>
      </c>
      <c r="F51">
        <f>SUMIFS('Hazard Data'!F$14:F$3379,'Hazard Data'!$E$14:$E$3379,$B51,'Hazard Data'!$E$14:$E$3379,$C51,'Hazard Data'!$B$14:$B$3379,$D51, 'Hazard Data'!$J$14:$J$3379,$E51)</f>
        <v>32</v>
      </c>
      <c r="G51">
        <f>SUMIFS('Hazard Data'!G$14:G$3379,'Hazard Data'!$E$14:$E$3379,$B51,'Hazard Data'!$E$14:$E$3379,$C51,'Hazard Data'!$B$14:$B$3379,$D51, 'Hazard Data'!$J$14:$J$3379,$E51)</f>
        <v>16</v>
      </c>
      <c r="H51">
        <f>SUMIFS('Hazard Data'!H$14:H$3379,'Hazard Data'!$E$14:$E$3379,$B51,'Hazard Data'!$E$14:$E$3379,$C51,'Hazard Data'!$B$14:$B$3379,$D51, 'Hazard Data'!$J$14:$J$3379,$E51)</f>
        <v>11</v>
      </c>
      <c r="I51">
        <f>SUMIFS('Hazard Data'!I$14:I$3379,'Hazard Data'!$E$14:$E$3379,$B51,'Hazard Data'!$E$14:$E$3379,$C51,'Hazard Data'!$B$14:$B$3379,$D51, 'Hazard Data'!$J$14:$J$3379,$E51)</f>
        <v>790231</v>
      </c>
    </row>
    <row r="52" spans="1:9" x14ac:dyDescent="0.2">
      <c r="A52" t="str">
        <f t="shared" si="1"/>
        <v>1970</v>
      </c>
      <c r="B52" t="s">
        <v>194</v>
      </c>
      <c r="C52" t="s">
        <v>199</v>
      </c>
      <c r="D52">
        <v>5</v>
      </c>
      <c r="E52" t="b">
        <v>1</v>
      </c>
      <c r="F52">
        <f>SUMIFS('Hazard Data'!F$14:F$3379,'Hazard Data'!$E$14:$E$3379,$B52,'Hazard Data'!$E$14:$E$3379,$C52,'Hazard Data'!$B$14:$B$3379,$D52, 'Hazard Data'!$J$14:$J$3379,$E52)</f>
        <v>101</v>
      </c>
      <c r="G52">
        <f>SUMIFS('Hazard Data'!G$14:G$3379,'Hazard Data'!$E$14:$E$3379,$B52,'Hazard Data'!$E$14:$E$3379,$C52,'Hazard Data'!$B$14:$B$3379,$D52, 'Hazard Data'!$J$14:$J$3379,$E52)</f>
        <v>11</v>
      </c>
      <c r="H52">
        <f>SUMIFS('Hazard Data'!H$14:H$3379,'Hazard Data'!$E$14:$E$3379,$B52,'Hazard Data'!$E$14:$E$3379,$C52,'Hazard Data'!$B$14:$B$3379,$D52, 'Hazard Data'!$J$14:$J$3379,$E52)</f>
        <v>39</v>
      </c>
      <c r="I52">
        <f>SUMIFS('Hazard Data'!I$14:I$3379,'Hazard Data'!$E$14:$E$3379,$B52,'Hazard Data'!$E$14:$E$3379,$C52,'Hazard Data'!$B$14:$B$3379,$D52, 'Hazard Data'!$J$14:$J$3379,$E52)</f>
        <v>4690304</v>
      </c>
    </row>
    <row r="53" spans="1:9" x14ac:dyDescent="0.2">
      <c r="A53" t="str">
        <f t="shared" si="1"/>
        <v>1970</v>
      </c>
      <c r="B53" t="s">
        <v>194</v>
      </c>
      <c r="C53" t="s">
        <v>199</v>
      </c>
      <c r="D53">
        <v>5</v>
      </c>
      <c r="E53" t="b">
        <v>0</v>
      </c>
      <c r="F53">
        <f>SUMIFS('Hazard Data'!F$14:F$3379,'Hazard Data'!$E$14:$E$3379,$B53,'Hazard Data'!$E$14:$E$3379,$C53,'Hazard Data'!$B$14:$B$3379,$D53, 'Hazard Data'!$J$14:$J$3379,$E53)</f>
        <v>239</v>
      </c>
      <c r="G53">
        <f>SUMIFS('Hazard Data'!G$14:G$3379,'Hazard Data'!$E$14:$E$3379,$B53,'Hazard Data'!$E$14:$E$3379,$C53,'Hazard Data'!$B$14:$B$3379,$D53, 'Hazard Data'!$J$14:$J$3379,$E53)</f>
        <v>3</v>
      </c>
      <c r="H53">
        <f>SUMIFS('Hazard Data'!H$14:H$3379,'Hazard Data'!$E$14:$E$3379,$B53,'Hazard Data'!$E$14:$E$3379,$C53,'Hazard Data'!$B$14:$B$3379,$D53, 'Hazard Data'!$J$14:$J$3379,$E53)</f>
        <v>8</v>
      </c>
      <c r="I53">
        <f>SUMIFS('Hazard Data'!I$14:I$3379,'Hazard Data'!$E$14:$E$3379,$B53,'Hazard Data'!$E$14:$E$3379,$C53,'Hazard Data'!$B$14:$B$3379,$D53, 'Hazard Data'!$J$14:$J$3379,$E53)</f>
        <v>5589634</v>
      </c>
    </row>
    <row r="54" spans="1:9" x14ac:dyDescent="0.2">
      <c r="A54" t="str">
        <f t="shared" si="1"/>
        <v>1980</v>
      </c>
      <c r="B54" t="s">
        <v>195</v>
      </c>
      <c r="C54" t="s">
        <v>200</v>
      </c>
      <c r="D54">
        <v>5</v>
      </c>
      <c r="E54" t="b">
        <v>1</v>
      </c>
      <c r="F54">
        <f>SUMIFS('Hazard Data'!F$14:F$3379,'Hazard Data'!$E$14:$E$3379,$B54,'Hazard Data'!$E$14:$E$3379,$C54,'Hazard Data'!$B$14:$B$3379,$D54, 'Hazard Data'!$J$14:$J$3379,$E54)</f>
        <v>111</v>
      </c>
      <c r="G54">
        <f>SUMIFS('Hazard Data'!G$14:G$3379,'Hazard Data'!$E$14:$E$3379,$B54,'Hazard Data'!$E$14:$E$3379,$C54,'Hazard Data'!$B$14:$B$3379,$D54, 'Hazard Data'!$J$14:$J$3379,$E54)</f>
        <v>22</v>
      </c>
      <c r="H54">
        <f>SUMIFS('Hazard Data'!H$14:H$3379,'Hazard Data'!$E$14:$E$3379,$B54,'Hazard Data'!$E$14:$E$3379,$C54,'Hazard Data'!$B$14:$B$3379,$D54, 'Hazard Data'!$J$14:$J$3379,$E54)</f>
        <v>3849</v>
      </c>
      <c r="I54">
        <f>SUMIFS('Hazard Data'!I$14:I$3379,'Hazard Data'!$E$14:$E$3379,$B54,'Hazard Data'!$E$14:$E$3379,$C54,'Hazard Data'!$B$14:$B$3379,$D54, 'Hazard Data'!$J$14:$J$3379,$E54)</f>
        <v>3099730424</v>
      </c>
    </row>
    <row r="55" spans="1:9" x14ac:dyDescent="0.2">
      <c r="A55" t="str">
        <f t="shared" si="1"/>
        <v>1980</v>
      </c>
      <c r="B55" t="s">
        <v>195</v>
      </c>
      <c r="C55" t="s">
        <v>200</v>
      </c>
      <c r="D55">
        <v>5</v>
      </c>
      <c r="E55" t="b">
        <v>0</v>
      </c>
      <c r="F55">
        <f>SUMIFS('Hazard Data'!F$14:F$3379,'Hazard Data'!$E$14:$E$3379,$B55,'Hazard Data'!$E$14:$E$3379,$C55,'Hazard Data'!$B$14:$B$3379,$D55, 'Hazard Data'!$J$14:$J$3379,$E55)</f>
        <v>359</v>
      </c>
      <c r="G55">
        <f>SUMIFS('Hazard Data'!G$14:G$3379,'Hazard Data'!$E$14:$E$3379,$B55,'Hazard Data'!$E$14:$E$3379,$C55,'Hazard Data'!$B$14:$B$3379,$D55, 'Hazard Data'!$J$14:$J$3379,$E55)</f>
        <v>56</v>
      </c>
      <c r="H55">
        <f>SUMIFS('Hazard Data'!H$14:H$3379,'Hazard Data'!$E$14:$E$3379,$B55,'Hazard Data'!$E$14:$E$3379,$C55,'Hazard Data'!$B$14:$B$3379,$D55, 'Hazard Data'!$J$14:$J$3379,$E55)</f>
        <v>13</v>
      </c>
      <c r="I55">
        <f>SUMIFS('Hazard Data'!I$14:I$3379,'Hazard Data'!$E$14:$E$3379,$B55,'Hazard Data'!$E$14:$E$3379,$C55,'Hazard Data'!$B$14:$B$3379,$D55, 'Hazard Data'!$J$14:$J$3379,$E55)</f>
        <v>5212771</v>
      </c>
    </row>
    <row r="56" spans="1:9" x14ac:dyDescent="0.2">
      <c r="A56" t="str">
        <f t="shared" si="1"/>
        <v>1990</v>
      </c>
      <c r="B56" t="s">
        <v>196</v>
      </c>
      <c r="C56" t="s">
        <v>201</v>
      </c>
      <c r="D56">
        <v>5</v>
      </c>
      <c r="E56" t="b">
        <v>1</v>
      </c>
      <c r="F56">
        <f>SUMIFS('Hazard Data'!F$14:F$3379,'Hazard Data'!$E$14:$E$3379,$B56,'Hazard Data'!$E$14:$E$3379,$C56,'Hazard Data'!$B$14:$B$3379,$D56, 'Hazard Data'!$J$14:$J$3379,$E56)</f>
        <v>76</v>
      </c>
      <c r="G56">
        <f>SUMIFS('Hazard Data'!G$14:G$3379,'Hazard Data'!$E$14:$E$3379,$B56,'Hazard Data'!$E$14:$E$3379,$C56,'Hazard Data'!$B$14:$B$3379,$D56, 'Hazard Data'!$J$14:$J$3379,$E56)</f>
        <v>12</v>
      </c>
      <c r="H56">
        <f>SUMIFS('Hazard Data'!H$14:H$3379,'Hazard Data'!$E$14:$E$3379,$B56,'Hazard Data'!$E$14:$E$3379,$C56,'Hazard Data'!$B$14:$B$3379,$D56, 'Hazard Data'!$J$14:$J$3379,$E56)</f>
        <v>24</v>
      </c>
      <c r="I56">
        <f>SUMIFS('Hazard Data'!I$14:I$3379,'Hazard Data'!$E$14:$E$3379,$B56,'Hazard Data'!$E$14:$E$3379,$C56,'Hazard Data'!$B$14:$B$3379,$D56, 'Hazard Data'!$J$14:$J$3379,$E56)</f>
        <v>26045878</v>
      </c>
    </row>
    <row r="57" spans="1:9" x14ac:dyDescent="0.2">
      <c r="A57" t="str">
        <f t="shared" si="1"/>
        <v>1990</v>
      </c>
      <c r="B57" t="s">
        <v>196</v>
      </c>
      <c r="C57" t="s">
        <v>201</v>
      </c>
      <c r="D57">
        <v>5</v>
      </c>
      <c r="E57" t="b">
        <v>0</v>
      </c>
      <c r="F57">
        <f>SUMIFS('Hazard Data'!F$14:F$3379,'Hazard Data'!$E$14:$E$3379,$B57,'Hazard Data'!$E$14:$E$3379,$C57,'Hazard Data'!$B$14:$B$3379,$D57, 'Hazard Data'!$J$14:$J$3379,$E57)</f>
        <v>163</v>
      </c>
      <c r="G57">
        <f>SUMIFS('Hazard Data'!G$14:G$3379,'Hazard Data'!$E$14:$E$3379,$B57,'Hazard Data'!$E$14:$E$3379,$C57,'Hazard Data'!$B$14:$B$3379,$D57, 'Hazard Data'!$J$14:$J$3379,$E57)</f>
        <v>0</v>
      </c>
      <c r="H57">
        <f>SUMIFS('Hazard Data'!H$14:H$3379,'Hazard Data'!$E$14:$E$3379,$B57,'Hazard Data'!$E$14:$E$3379,$C57,'Hazard Data'!$B$14:$B$3379,$D57, 'Hazard Data'!$J$14:$J$3379,$E57)</f>
        <v>5</v>
      </c>
      <c r="I57">
        <f>SUMIFS('Hazard Data'!I$14:I$3379,'Hazard Data'!$E$14:$E$3379,$B57,'Hazard Data'!$E$14:$E$3379,$C57,'Hazard Data'!$B$14:$B$3379,$D57, 'Hazard Data'!$J$14:$J$3379,$E57)</f>
        <v>94330684</v>
      </c>
    </row>
    <row r="58" spans="1:9" x14ac:dyDescent="0.2">
      <c r="A58" t="str">
        <f t="shared" si="1"/>
        <v>2000</v>
      </c>
      <c r="B58" t="s">
        <v>197</v>
      </c>
      <c r="C58" t="s">
        <v>202</v>
      </c>
      <c r="D58">
        <v>5</v>
      </c>
      <c r="E58" t="b">
        <v>1</v>
      </c>
      <c r="F58">
        <f>SUMIFS('Hazard Data'!F$14:F$3379,'Hazard Data'!$E$14:$E$3379,$B58,'Hazard Data'!$E$14:$E$3379,$C58,'Hazard Data'!$B$14:$B$3379,$D58, 'Hazard Data'!$J$14:$J$3379,$E58)</f>
        <v>18</v>
      </c>
      <c r="G58">
        <f>SUMIFS('Hazard Data'!G$14:G$3379,'Hazard Data'!$E$14:$E$3379,$B58,'Hazard Data'!$E$14:$E$3379,$C58,'Hazard Data'!$B$14:$B$3379,$D58, 'Hazard Data'!$J$14:$J$3379,$E58)</f>
        <v>11</v>
      </c>
      <c r="H58">
        <f>SUMIFS('Hazard Data'!H$14:H$3379,'Hazard Data'!$E$14:$E$3379,$B58,'Hazard Data'!$E$14:$E$3379,$C58,'Hazard Data'!$B$14:$B$3379,$D58, 'Hazard Data'!$J$14:$J$3379,$E58)</f>
        <v>92</v>
      </c>
      <c r="I58">
        <f>SUMIFS('Hazard Data'!I$14:I$3379,'Hazard Data'!$E$14:$E$3379,$B58,'Hazard Data'!$E$14:$E$3379,$C58,'Hazard Data'!$B$14:$B$3379,$D58, 'Hazard Data'!$J$14:$J$3379,$E58)</f>
        <v>30170057</v>
      </c>
    </row>
    <row r="59" spans="1:9" x14ac:dyDescent="0.2">
      <c r="A59" t="str">
        <f t="shared" si="1"/>
        <v>2000</v>
      </c>
      <c r="B59" t="s">
        <v>197</v>
      </c>
      <c r="C59" t="s">
        <v>202</v>
      </c>
      <c r="D59">
        <v>5</v>
      </c>
      <c r="E59" t="b">
        <v>0</v>
      </c>
      <c r="F59">
        <f>SUMIFS('Hazard Data'!F$14:F$3379,'Hazard Data'!$E$14:$E$3379,$B59,'Hazard Data'!$E$14:$E$3379,$C59,'Hazard Data'!$B$14:$B$3379,$D59, 'Hazard Data'!$J$14:$J$3379,$E59)</f>
        <v>4</v>
      </c>
      <c r="G59">
        <f>SUMIFS('Hazard Data'!G$14:G$3379,'Hazard Data'!$E$14:$E$3379,$B59,'Hazard Data'!$E$14:$E$3379,$C59,'Hazard Data'!$B$14:$B$3379,$D59, 'Hazard Data'!$J$14:$J$3379,$E59)</f>
        <v>0</v>
      </c>
      <c r="H59">
        <f>SUMIFS('Hazard Data'!H$14:H$3379,'Hazard Data'!$E$14:$E$3379,$B59,'Hazard Data'!$E$14:$E$3379,$C59,'Hazard Data'!$B$14:$B$3379,$D59, 'Hazard Data'!$J$14:$J$3379,$E59)</f>
        <v>117</v>
      </c>
      <c r="I59">
        <f>SUMIFS('Hazard Data'!I$14:I$3379,'Hazard Data'!$E$14:$E$3379,$B59,'Hazard Data'!$E$14:$E$3379,$C59,'Hazard Data'!$B$14:$B$3379,$D59, 'Hazard Data'!$J$14:$J$3379,$E59)</f>
        <v>657940</v>
      </c>
    </row>
    <row r="60" spans="1:9" x14ac:dyDescent="0.2">
      <c r="A60" t="str">
        <f t="shared" si="1"/>
        <v>2010</v>
      </c>
      <c r="B60" t="s">
        <v>198</v>
      </c>
      <c r="C60" t="s">
        <v>203</v>
      </c>
      <c r="D60">
        <v>5</v>
      </c>
      <c r="E60" t="b">
        <v>1</v>
      </c>
      <c r="F60">
        <f>SUMIFS('Hazard Data'!F$14:F$3379,'Hazard Data'!$E$14:$E$3379,$B60,'Hazard Data'!$E$14:$E$3379,$C60,'Hazard Data'!$B$14:$B$3379,$D60, 'Hazard Data'!$J$14:$J$3379,$E60)</f>
        <v>99</v>
      </c>
      <c r="G60">
        <f>SUMIFS('Hazard Data'!G$14:G$3379,'Hazard Data'!$E$14:$E$3379,$B60,'Hazard Data'!$E$14:$E$3379,$C60,'Hazard Data'!$B$14:$B$3379,$D60, 'Hazard Data'!$J$14:$J$3379,$E60)</f>
        <v>0</v>
      </c>
      <c r="H60">
        <f>SUMIFS('Hazard Data'!H$14:H$3379,'Hazard Data'!$E$14:$E$3379,$B60,'Hazard Data'!$E$14:$E$3379,$C60,'Hazard Data'!$B$14:$B$3379,$D60, 'Hazard Data'!$J$14:$J$3379,$E60)</f>
        <v>0</v>
      </c>
      <c r="I60">
        <f>SUMIFS('Hazard Data'!I$14:I$3379,'Hazard Data'!$E$14:$E$3379,$B60,'Hazard Data'!$E$14:$E$3379,$C60,'Hazard Data'!$B$14:$B$3379,$D60, 'Hazard Data'!$J$14:$J$3379,$E60)</f>
        <v>11996671</v>
      </c>
    </row>
    <row r="61" spans="1:9" x14ac:dyDescent="0.2">
      <c r="A61" t="str">
        <f t="shared" si="1"/>
        <v>2010</v>
      </c>
      <c r="B61" t="s">
        <v>198</v>
      </c>
      <c r="C61" t="s">
        <v>203</v>
      </c>
      <c r="D61">
        <v>5</v>
      </c>
      <c r="E61" t="b">
        <v>0</v>
      </c>
      <c r="F61">
        <f>SUMIFS('Hazard Data'!F$14:F$3379,'Hazard Data'!$E$14:$E$3379,$B61,'Hazard Data'!$E$14:$E$3379,$C61,'Hazard Data'!$B$14:$B$3379,$D61, 'Hazard Data'!$J$14:$J$3379,$E61)</f>
        <v>29</v>
      </c>
      <c r="G61">
        <f>SUMIFS('Hazard Data'!G$14:G$3379,'Hazard Data'!$E$14:$E$3379,$B61,'Hazard Data'!$E$14:$E$3379,$C61,'Hazard Data'!$B$14:$B$3379,$D61, 'Hazard Data'!$J$14:$J$3379,$E61)</f>
        <v>0</v>
      </c>
      <c r="H61">
        <f>SUMIFS('Hazard Data'!H$14:H$3379,'Hazard Data'!$E$14:$E$3379,$B61,'Hazard Data'!$E$14:$E$3379,$C61,'Hazard Data'!$B$14:$B$3379,$D61, 'Hazard Data'!$J$14:$J$3379,$E61)</f>
        <v>11</v>
      </c>
      <c r="I61">
        <f>SUMIFS('Hazard Data'!I$14:I$3379,'Hazard Data'!$E$14:$E$3379,$B61,'Hazard Data'!$E$14:$E$3379,$C61,'Hazard Data'!$B$14:$B$3379,$D61, 'Hazard Data'!$J$14:$J$3379,$E61)</f>
        <v>53135200</v>
      </c>
    </row>
    <row r="62" spans="1:9" x14ac:dyDescent="0.2">
      <c r="A62" t="str">
        <f t="shared" si="1"/>
        <v>1960</v>
      </c>
      <c r="B62" t="s">
        <v>192</v>
      </c>
      <c r="C62" t="s">
        <v>193</v>
      </c>
      <c r="D62">
        <v>6</v>
      </c>
      <c r="E62" t="b">
        <v>1</v>
      </c>
      <c r="F62">
        <f>SUMIFS('Hazard Data'!F$14:F$3379,'Hazard Data'!$E$14:$E$3379,$B62,'Hazard Data'!$E$14:$E$3379,$C62,'Hazard Data'!$B$14:$B$3379,$D62, 'Hazard Data'!$J$14:$J$3379,$E62)</f>
        <v>119</v>
      </c>
      <c r="G62">
        <f>SUMIFS('Hazard Data'!G$14:G$3379,'Hazard Data'!$E$14:$E$3379,$B62,'Hazard Data'!$E$14:$E$3379,$C62,'Hazard Data'!$B$14:$B$3379,$D62, 'Hazard Data'!$J$14:$J$3379,$E62)</f>
        <v>16</v>
      </c>
      <c r="H62">
        <f>SUMIFS('Hazard Data'!H$14:H$3379,'Hazard Data'!$E$14:$E$3379,$B62,'Hazard Data'!$E$14:$E$3379,$C62,'Hazard Data'!$B$14:$B$3379,$D62, 'Hazard Data'!$J$14:$J$3379,$E62)</f>
        <v>13</v>
      </c>
      <c r="I62">
        <f>SUMIFS('Hazard Data'!I$14:I$3379,'Hazard Data'!$E$14:$E$3379,$B62,'Hazard Data'!$E$14:$E$3379,$C62,'Hazard Data'!$B$14:$B$3379,$D62, 'Hazard Data'!$J$14:$J$3379,$E62)</f>
        <v>852743</v>
      </c>
    </row>
    <row r="63" spans="1:9" x14ac:dyDescent="0.2">
      <c r="A63" t="str">
        <f t="shared" si="1"/>
        <v>1960</v>
      </c>
      <c r="B63" t="s">
        <v>192</v>
      </c>
      <c r="C63" t="s">
        <v>193</v>
      </c>
      <c r="D63">
        <v>6</v>
      </c>
      <c r="E63" t="b">
        <v>0</v>
      </c>
      <c r="F63">
        <f>SUMIFS('Hazard Data'!F$14:F$3379,'Hazard Data'!$E$14:$E$3379,$B63,'Hazard Data'!$E$14:$E$3379,$C63,'Hazard Data'!$B$14:$B$3379,$D63, 'Hazard Data'!$J$14:$J$3379,$E63)</f>
        <v>26</v>
      </c>
      <c r="G63">
        <f>SUMIFS('Hazard Data'!G$14:G$3379,'Hazard Data'!$E$14:$E$3379,$B63,'Hazard Data'!$E$14:$E$3379,$C63,'Hazard Data'!$B$14:$B$3379,$D63, 'Hazard Data'!$J$14:$J$3379,$E63)</f>
        <v>1</v>
      </c>
      <c r="H63">
        <f>SUMIFS('Hazard Data'!H$14:H$3379,'Hazard Data'!$E$14:$E$3379,$B63,'Hazard Data'!$E$14:$E$3379,$C63,'Hazard Data'!$B$14:$B$3379,$D63, 'Hazard Data'!$J$14:$J$3379,$E63)</f>
        <v>16</v>
      </c>
      <c r="I63">
        <f>SUMIFS('Hazard Data'!I$14:I$3379,'Hazard Data'!$E$14:$E$3379,$B63,'Hazard Data'!$E$14:$E$3379,$C63,'Hazard Data'!$B$14:$B$3379,$D63, 'Hazard Data'!$J$14:$J$3379,$E63)</f>
        <v>399974</v>
      </c>
    </row>
    <row r="64" spans="1:9" x14ac:dyDescent="0.2">
      <c r="A64" t="str">
        <f t="shared" si="1"/>
        <v>1970</v>
      </c>
      <c r="B64" t="s">
        <v>194</v>
      </c>
      <c r="C64" t="s">
        <v>199</v>
      </c>
      <c r="D64">
        <v>6</v>
      </c>
      <c r="E64" t="b">
        <v>1</v>
      </c>
      <c r="F64">
        <f>SUMIFS('Hazard Data'!F$14:F$3379,'Hazard Data'!$E$14:$E$3379,$B64,'Hazard Data'!$E$14:$E$3379,$C64,'Hazard Data'!$B$14:$B$3379,$D64, 'Hazard Data'!$J$14:$J$3379,$E64)</f>
        <v>48</v>
      </c>
      <c r="G64">
        <f>SUMIFS('Hazard Data'!G$14:G$3379,'Hazard Data'!$E$14:$E$3379,$B64,'Hazard Data'!$E$14:$E$3379,$C64,'Hazard Data'!$B$14:$B$3379,$D64, 'Hazard Data'!$J$14:$J$3379,$E64)</f>
        <v>0</v>
      </c>
      <c r="H64">
        <f>SUMIFS('Hazard Data'!H$14:H$3379,'Hazard Data'!$E$14:$E$3379,$B64,'Hazard Data'!$E$14:$E$3379,$C64,'Hazard Data'!$B$14:$B$3379,$D64, 'Hazard Data'!$J$14:$J$3379,$E64)</f>
        <v>56</v>
      </c>
      <c r="I64">
        <f>SUMIFS('Hazard Data'!I$14:I$3379,'Hazard Data'!$E$14:$E$3379,$B64,'Hazard Data'!$E$14:$E$3379,$C64,'Hazard Data'!$B$14:$B$3379,$D64, 'Hazard Data'!$J$14:$J$3379,$E64)</f>
        <v>5569150</v>
      </c>
    </row>
    <row r="65" spans="1:9" x14ac:dyDescent="0.2">
      <c r="A65" t="str">
        <f t="shared" si="1"/>
        <v>1970</v>
      </c>
      <c r="B65" t="s">
        <v>194</v>
      </c>
      <c r="C65" t="s">
        <v>199</v>
      </c>
      <c r="D65">
        <v>6</v>
      </c>
      <c r="E65" t="b">
        <v>0</v>
      </c>
      <c r="F65">
        <f>SUMIFS('Hazard Data'!F$14:F$3379,'Hazard Data'!$E$14:$E$3379,$B65,'Hazard Data'!$E$14:$E$3379,$C65,'Hazard Data'!$B$14:$B$3379,$D65, 'Hazard Data'!$J$14:$J$3379,$E65)</f>
        <v>229</v>
      </c>
      <c r="G65">
        <f>SUMIFS('Hazard Data'!G$14:G$3379,'Hazard Data'!$E$14:$E$3379,$B65,'Hazard Data'!$E$14:$E$3379,$C65,'Hazard Data'!$B$14:$B$3379,$D65, 'Hazard Data'!$J$14:$J$3379,$E65)</f>
        <v>3</v>
      </c>
      <c r="H65">
        <f>SUMIFS('Hazard Data'!H$14:H$3379,'Hazard Data'!$E$14:$E$3379,$B65,'Hazard Data'!$E$14:$E$3379,$C65,'Hazard Data'!$B$14:$B$3379,$D65, 'Hazard Data'!$J$14:$J$3379,$E65)</f>
        <v>7</v>
      </c>
      <c r="I65">
        <f>SUMIFS('Hazard Data'!I$14:I$3379,'Hazard Data'!$E$14:$E$3379,$B65,'Hazard Data'!$E$14:$E$3379,$C65,'Hazard Data'!$B$14:$B$3379,$D65, 'Hazard Data'!$J$14:$J$3379,$E65)</f>
        <v>5038566</v>
      </c>
    </row>
    <row r="66" spans="1:9" x14ac:dyDescent="0.2">
      <c r="A66" t="str">
        <f>RIGHT(B66,4)</f>
        <v>1980</v>
      </c>
      <c r="B66" t="s">
        <v>195</v>
      </c>
      <c r="C66" t="s">
        <v>200</v>
      </c>
      <c r="D66">
        <v>6</v>
      </c>
      <c r="E66" t="b">
        <v>1</v>
      </c>
      <c r="F66">
        <f>SUMIFS('Hazard Data'!F$14:F$3379,'Hazard Data'!$E$14:$E$3379,$B66,'Hazard Data'!$E$14:$E$3379,$C66,'Hazard Data'!$B$14:$B$3379,$D66, 'Hazard Data'!$J$14:$J$3379,$E66)</f>
        <v>88</v>
      </c>
      <c r="G66">
        <f>SUMIFS('Hazard Data'!G$14:G$3379,'Hazard Data'!$E$14:$E$3379,$B66,'Hazard Data'!$E$14:$E$3379,$C66,'Hazard Data'!$B$14:$B$3379,$D66, 'Hazard Data'!$J$14:$J$3379,$E66)</f>
        <v>0</v>
      </c>
      <c r="H66">
        <f>SUMIFS('Hazard Data'!H$14:H$3379,'Hazard Data'!$E$14:$E$3379,$B66,'Hazard Data'!$E$14:$E$3379,$C66,'Hazard Data'!$B$14:$B$3379,$D66, 'Hazard Data'!$J$14:$J$3379,$E66)</f>
        <v>29</v>
      </c>
      <c r="I66">
        <f>SUMIFS('Hazard Data'!I$14:I$3379,'Hazard Data'!$E$14:$E$3379,$B66,'Hazard Data'!$E$14:$E$3379,$C66,'Hazard Data'!$B$14:$B$3379,$D66, 'Hazard Data'!$J$14:$J$3379,$E66)</f>
        <v>3571135</v>
      </c>
    </row>
    <row r="67" spans="1:9" x14ac:dyDescent="0.2">
      <c r="A67" t="str">
        <f t="shared" ref="A67:A73" si="2">RIGHT(B67,4)</f>
        <v>1980</v>
      </c>
      <c r="B67" t="s">
        <v>195</v>
      </c>
      <c r="C67" t="s">
        <v>200</v>
      </c>
      <c r="D67">
        <v>6</v>
      </c>
      <c r="E67" t="b">
        <v>0</v>
      </c>
      <c r="F67">
        <f>SUMIFS('Hazard Data'!F$14:F$3379,'Hazard Data'!$E$14:$E$3379,$B67,'Hazard Data'!$E$14:$E$3379,$C67,'Hazard Data'!$B$14:$B$3379,$D67, 'Hazard Data'!$J$14:$J$3379,$E67)</f>
        <v>363</v>
      </c>
      <c r="G67">
        <f>SUMIFS('Hazard Data'!G$14:G$3379,'Hazard Data'!$E$14:$E$3379,$B67,'Hazard Data'!$E$14:$E$3379,$C67,'Hazard Data'!$B$14:$B$3379,$D67, 'Hazard Data'!$J$14:$J$3379,$E67)</f>
        <v>11</v>
      </c>
      <c r="H67">
        <f>SUMIFS('Hazard Data'!H$14:H$3379,'Hazard Data'!$E$14:$E$3379,$B67,'Hazard Data'!$E$14:$E$3379,$C67,'Hazard Data'!$B$14:$B$3379,$D67, 'Hazard Data'!$J$14:$J$3379,$E67)</f>
        <v>1</v>
      </c>
      <c r="I67">
        <f>SUMIFS('Hazard Data'!I$14:I$3379,'Hazard Data'!$E$14:$E$3379,$B67,'Hazard Data'!$E$14:$E$3379,$C67,'Hazard Data'!$B$14:$B$3379,$D67, 'Hazard Data'!$J$14:$J$3379,$E67)</f>
        <v>2981106</v>
      </c>
    </row>
    <row r="68" spans="1:9" x14ac:dyDescent="0.2">
      <c r="A68" t="str">
        <f t="shared" si="2"/>
        <v>1990</v>
      </c>
      <c r="B68" t="s">
        <v>196</v>
      </c>
      <c r="C68" t="s">
        <v>201</v>
      </c>
      <c r="D68">
        <v>6</v>
      </c>
      <c r="E68" t="b">
        <v>1</v>
      </c>
      <c r="F68">
        <f>SUMIFS('Hazard Data'!F$14:F$3379,'Hazard Data'!$E$14:$E$3379,$B68,'Hazard Data'!$E$14:$E$3379,$C68,'Hazard Data'!$B$14:$B$3379,$D68, 'Hazard Data'!$J$14:$J$3379,$E68)</f>
        <v>66</v>
      </c>
      <c r="G68">
        <f>SUMIFS('Hazard Data'!G$14:G$3379,'Hazard Data'!$E$14:$E$3379,$B68,'Hazard Data'!$E$14:$E$3379,$C68,'Hazard Data'!$B$14:$B$3379,$D68, 'Hazard Data'!$J$14:$J$3379,$E68)</f>
        <v>12</v>
      </c>
      <c r="H68">
        <f>SUMIFS('Hazard Data'!H$14:H$3379,'Hazard Data'!$E$14:$E$3379,$B68,'Hazard Data'!$E$14:$E$3379,$C68,'Hazard Data'!$B$14:$B$3379,$D68, 'Hazard Data'!$J$14:$J$3379,$E68)</f>
        <v>161</v>
      </c>
      <c r="I68">
        <f>SUMIFS('Hazard Data'!I$14:I$3379,'Hazard Data'!$E$14:$E$3379,$B68,'Hazard Data'!$E$14:$E$3379,$C68,'Hazard Data'!$B$14:$B$3379,$D68, 'Hazard Data'!$J$14:$J$3379,$E68)</f>
        <v>43415065</v>
      </c>
    </row>
    <row r="69" spans="1:9" x14ac:dyDescent="0.2">
      <c r="A69" t="str">
        <f t="shared" si="2"/>
        <v>1990</v>
      </c>
      <c r="B69" t="s">
        <v>196</v>
      </c>
      <c r="C69" t="s">
        <v>201</v>
      </c>
      <c r="D69">
        <v>6</v>
      </c>
      <c r="E69" t="b">
        <v>0</v>
      </c>
      <c r="F69">
        <f>SUMIFS('Hazard Data'!F$14:F$3379,'Hazard Data'!$E$14:$E$3379,$B69,'Hazard Data'!$E$14:$E$3379,$C69,'Hazard Data'!$B$14:$B$3379,$D69, 'Hazard Data'!$J$14:$J$3379,$E69)</f>
        <v>165</v>
      </c>
      <c r="G69">
        <f>SUMIFS('Hazard Data'!G$14:G$3379,'Hazard Data'!$E$14:$E$3379,$B69,'Hazard Data'!$E$14:$E$3379,$C69,'Hazard Data'!$B$14:$B$3379,$D69, 'Hazard Data'!$J$14:$J$3379,$E69)</f>
        <v>23</v>
      </c>
      <c r="H69">
        <f>SUMIFS('Hazard Data'!H$14:H$3379,'Hazard Data'!$E$14:$E$3379,$B69,'Hazard Data'!$E$14:$E$3379,$C69,'Hazard Data'!$B$14:$B$3379,$D69, 'Hazard Data'!$J$14:$J$3379,$E69)</f>
        <v>0</v>
      </c>
      <c r="I69">
        <f>SUMIFS('Hazard Data'!I$14:I$3379,'Hazard Data'!$E$14:$E$3379,$B69,'Hazard Data'!$E$14:$E$3379,$C69,'Hazard Data'!$B$14:$B$3379,$D69, 'Hazard Data'!$J$14:$J$3379,$E69)</f>
        <v>97033815</v>
      </c>
    </row>
    <row r="70" spans="1:9" x14ac:dyDescent="0.2">
      <c r="A70" t="str">
        <f t="shared" si="2"/>
        <v>2000</v>
      </c>
      <c r="B70" t="s">
        <v>197</v>
      </c>
      <c r="C70" t="s">
        <v>202</v>
      </c>
      <c r="D70">
        <v>6</v>
      </c>
      <c r="E70" t="b">
        <v>1</v>
      </c>
      <c r="F70">
        <f>SUMIFS('Hazard Data'!F$14:F$3379,'Hazard Data'!$E$14:$E$3379,$B70,'Hazard Data'!$E$14:$E$3379,$C70,'Hazard Data'!$B$14:$B$3379,$D70, 'Hazard Data'!$J$14:$J$3379,$E70)</f>
        <v>6</v>
      </c>
      <c r="G70">
        <f>SUMIFS('Hazard Data'!G$14:G$3379,'Hazard Data'!$E$14:$E$3379,$B70,'Hazard Data'!$E$14:$E$3379,$C70,'Hazard Data'!$B$14:$B$3379,$D70, 'Hazard Data'!$J$14:$J$3379,$E70)</f>
        <v>0</v>
      </c>
      <c r="H70">
        <f>SUMIFS('Hazard Data'!H$14:H$3379,'Hazard Data'!$E$14:$E$3379,$B70,'Hazard Data'!$E$14:$E$3379,$C70,'Hazard Data'!$B$14:$B$3379,$D70, 'Hazard Data'!$J$14:$J$3379,$E70)</f>
        <v>0</v>
      </c>
      <c r="I70">
        <f>SUMIFS('Hazard Data'!I$14:I$3379,'Hazard Data'!$E$14:$E$3379,$B70,'Hazard Data'!$E$14:$E$3379,$C70,'Hazard Data'!$B$14:$B$3379,$D70, 'Hazard Data'!$J$14:$J$3379,$E70)</f>
        <v>207496</v>
      </c>
    </row>
    <row r="71" spans="1:9" x14ac:dyDescent="0.2">
      <c r="A71" t="str">
        <f>RIGHT(B71,4)</f>
        <v>2000</v>
      </c>
      <c r="B71" t="s">
        <v>197</v>
      </c>
      <c r="C71" t="s">
        <v>202</v>
      </c>
      <c r="D71">
        <v>6</v>
      </c>
      <c r="E71" t="b">
        <v>0</v>
      </c>
      <c r="F71">
        <f>SUMIFS('Hazard Data'!F$14:F$3379,'Hazard Data'!$E$14:$E$3379,$B71,'Hazard Data'!$E$14:$E$3379,$C71,'Hazard Data'!$B$14:$B$3379,$D71, 'Hazard Data'!$J$14:$J$3379,$E71)</f>
        <v>2</v>
      </c>
      <c r="G71">
        <f>SUMIFS('Hazard Data'!G$14:G$3379,'Hazard Data'!$E$14:$E$3379,$B71,'Hazard Data'!$E$14:$E$3379,$C71,'Hazard Data'!$B$14:$B$3379,$D71, 'Hazard Data'!$J$14:$J$3379,$E71)</f>
        <v>0</v>
      </c>
      <c r="H71">
        <f>SUMIFS('Hazard Data'!H$14:H$3379,'Hazard Data'!$E$14:$E$3379,$B71,'Hazard Data'!$E$14:$E$3379,$C71,'Hazard Data'!$B$14:$B$3379,$D71, 'Hazard Data'!$J$14:$J$3379,$E71)</f>
        <v>0</v>
      </c>
      <c r="I71">
        <f>SUMIFS('Hazard Data'!I$14:I$3379,'Hazard Data'!$E$14:$E$3379,$B71,'Hazard Data'!$E$14:$E$3379,$C71,'Hazard Data'!$B$14:$B$3379,$D71, 'Hazard Data'!$J$14:$J$3379,$E71)</f>
        <v>344843</v>
      </c>
    </row>
    <row r="72" spans="1:9" x14ac:dyDescent="0.2">
      <c r="A72" t="str">
        <f t="shared" si="2"/>
        <v>2010</v>
      </c>
      <c r="B72" t="s">
        <v>198</v>
      </c>
      <c r="C72" t="s">
        <v>203</v>
      </c>
      <c r="D72">
        <v>6</v>
      </c>
      <c r="E72" t="b">
        <v>1</v>
      </c>
      <c r="F72">
        <f>SUMIFS('Hazard Data'!F$14:F$3379,'Hazard Data'!$E$14:$E$3379,$B72,'Hazard Data'!$E$14:$E$3379,$C72,'Hazard Data'!$B$14:$B$3379,$D72, 'Hazard Data'!$J$14:$J$3379,$E72)</f>
        <v>50</v>
      </c>
      <c r="G72">
        <f>SUMIFS('Hazard Data'!G$14:G$3379,'Hazard Data'!$E$14:$E$3379,$B72,'Hazard Data'!$E$14:$E$3379,$C72,'Hazard Data'!$B$14:$B$3379,$D72, 'Hazard Data'!$J$14:$J$3379,$E72)</f>
        <v>0</v>
      </c>
      <c r="H72">
        <f>SUMIFS('Hazard Data'!H$14:H$3379,'Hazard Data'!$E$14:$E$3379,$B72,'Hazard Data'!$E$14:$E$3379,$C72,'Hazard Data'!$B$14:$B$3379,$D72, 'Hazard Data'!$J$14:$J$3379,$E72)</f>
        <v>90</v>
      </c>
      <c r="I72">
        <f>SUMIFS('Hazard Data'!I$14:I$3379,'Hazard Data'!$E$14:$E$3379,$B72,'Hazard Data'!$E$14:$E$3379,$C72,'Hazard Data'!$B$14:$B$3379,$D72, 'Hazard Data'!$J$14:$J$3379,$E72)</f>
        <v>16116150</v>
      </c>
    </row>
    <row r="73" spans="1:9" x14ac:dyDescent="0.2">
      <c r="A73" t="str">
        <f t="shared" si="2"/>
        <v>2010</v>
      </c>
      <c r="B73" t="s">
        <v>198</v>
      </c>
      <c r="C73" t="s">
        <v>203</v>
      </c>
      <c r="D73">
        <v>6</v>
      </c>
      <c r="E73" t="b">
        <v>0</v>
      </c>
      <c r="F73">
        <f>SUMIFS('Hazard Data'!F$14:F$3379,'Hazard Data'!$E$14:$E$3379,$B73,'Hazard Data'!$E$14:$E$3379,$C73,'Hazard Data'!$B$14:$B$3379,$D73, 'Hazard Data'!$J$14:$J$3379,$E73)</f>
        <v>5</v>
      </c>
      <c r="G73">
        <f>SUMIFS('Hazard Data'!G$14:G$3379,'Hazard Data'!$E$14:$E$3379,$B73,'Hazard Data'!$E$14:$E$3379,$C73,'Hazard Data'!$B$14:$B$3379,$D73, 'Hazard Data'!$J$14:$J$3379,$E73)</f>
        <v>0</v>
      </c>
      <c r="H73">
        <f>SUMIFS('Hazard Data'!H$14:H$3379,'Hazard Data'!$E$14:$E$3379,$B73,'Hazard Data'!$E$14:$E$3379,$C73,'Hazard Data'!$B$14:$B$3379,$D73, 'Hazard Data'!$J$14:$J$3379,$E73)</f>
        <v>52</v>
      </c>
      <c r="I73">
        <f>SUMIFS('Hazard Data'!I$14:I$3379,'Hazard Data'!$E$14:$E$3379,$B73,'Hazard Data'!$E$14:$E$3379,$C73,'Hazard Data'!$B$14:$B$3379,$D73, 'Hazard Data'!$J$14:$J$3379,$E73)</f>
        <v>1138486</v>
      </c>
    </row>
  </sheetData>
  <autoFilter ref="A1:I73" xr:uid="{525C1058-2ED4-46E7-8F90-3A4FF74F9D3E}">
    <sortState xmlns:xlrd2="http://schemas.microsoft.com/office/spreadsheetml/2017/richdata2" ref="A2:I73">
      <sortCondition ref="D1:D73"/>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2AFD-6B1C-4C32-88C4-AA22ADEC03ED}">
  <dimension ref="A1:D72"/>
  <sheetViews>
    <sheetView workbookViewId="0">
      <selection activeCell="G35" sqref="G35"/>
    </sheetView>
  </sheetViews>
  <sheetFormatPr defaultRowHeight="12.75" x14ac:dyDescent="0.2"/>
  <sheetData>
    <row r="1" spans="1:4" x14ac:dyDescent="0.2">
      <c r="A1" t="s">
        <v>65</v>
      </c>
      <c r="B1" t="s">
        <v>175</v>
      </c>
    </row>
    <row r="2" spans="1:4" x14ac:dyDescent="0.2">
      <c r="A2" t="s">
        <v>67</v>
      </c>
      <c r="B2" t="s">
        <v>176</v>
      </c>
      <c r="C2" t="s">
        <v>177</v>
      </c>
    </row>
    <row r="3" spans="1:4" x14ac:dyDescent="0.2">
      <c r="A3" t="s">
        <v>178</v>
      </c>
      <c r="B3" t="s">
        <v>179</v>
      </c>
    </row>
    <row r="6" spans="1:4" x14ac:dyDescent="0.2">
      <c r="B6" t="s">
        <v>65</v>
      </c>
      <c r="C6" t="s">
        <v>67</v>
      </c>
      <c r="D6" t="s">
        <v>70</v>
      </c>
    </row>
    <row r="7" spans="1:4" x14ac:dyDescent="0.2">
      <c r="A7" t="s">
        <v>76</v>
      </c>
      <c r="B7">
        <f>AVERAGE(B12:B72)</f>
        <v>48.295081967213115</v>
      </c>
      <c r="C7">
        <f t="shared" ref="C7:D7" si="0">AVERAGE(C12:C72)</f>
        <v>5</v>
      </c>
      <c r="D7">
        <f t="shared" si="0"/>
        <v>1.8852459016393444</v>
      </c>
    </row>
    <row r="8" spans="1:4" x14ac:dyDescent="0.2">
      <c r="A8" t="s">
        <v>180</v>
      </c>
      <c r="B8">
        <f>ROUND(B7,1)</f>
        <v>48.3</v>
      </c>
      <c r="C8">
        <f t="shared" ref="C8:D8" si="1">ROUND(C7,1)</f>
        <v>5</v>
      </c>
      <c r="D8">
        <f t="shared" si="1"/>
        <v>1.9</v>
      </c>
    </row>
    <row r="11" spans="1:4" x14ac:dyDescent="0.2">
      <c r="A11" t="s">
        <v>181</v>
      </c>
      <c r="B11" t="s">
        <v>182</v>
      </c>
      <c r="C11" t="s">
        <v>183</v>
      </c>
      <c r="D11" t="s">
        <v>178</v>
      </c>
    </row>
    <row r="12" spans="1:4" x14ac:dyDescent="0.2">
      <c r="A12">
        <v>1960</v>
      </c>
      <c r="B12">
        <f>COUNTIFS('Hazard Data'!$E$14:$E$3379,Historical!$A12,'Hazard Data'!$I$14:$I$3379,$B$1)</f>
        <v>21</v>
      </c>
      <c r="C12">
        <f>COUNTIFS('Hazard Data'!$E$14:$E$3379,Historical!$A12,'Hazard Data'!$I$14:$I$3379,$B$2,'Hazard Data'!$I$14:$I$3379,$C$2)</f>
        <v>0</v>
      </c>
      <c r="D12">
        <f>COUNTIFS('Hazard Data'!$E$14:$E$3379,Historical!$A12,'Hazard Data'!$I$14:$I$3379,$B$3)</f>
        <v>0</v>
      </c>
    </row>
    <row r="13" spans="1:4" x14ac:dyDescent="0.2">
      <c r="A13">
        <v>1961</v>
      </c>
      <c r="B13">
        <f>COUNTIFS('Hazard Data'!$E$14:$E$3379,Historical!$A13,'Hazard Data'!$I$14:$I$3379,$B$1)</f>
        <v>41</v>
      </c>
      <c r="C13">
        <f>COUNTIFS('Hazard Data'!$E$14:$E$3379,Historical!$A13,'Hazard Data'!$I$14:$I$3379,$B$2,'Hazard Data'!$I$14:$I$3379,$C$2)</f>
        <v>0</v>
      </c>
      <c r="D13">
        <f>COUNTIFS('Hazard Data'!$E$14:$E$3379,Historical!$A13,'Hazard Data'!$I$14:$I$3379,$B$3)</f>
        <v>0</v>
      </c>
    </row>
    <row r="14" spans="1:4" x14ac:dyDescent="0.2">
      <c r="A14">
        <v>1962</v>
      </c>
      <c r="B14">
        <f>COUNTIFS('Hazard Data'!$E$14:$E$3379,Historical!$A14,'Hazard Data'!$I$14:$I$3379,$B$1)</f>
        <v>9</v>
      </c>
      <c r="C14">
        <f>COUNTIFS('Hazard Data'!$E$14:$E$3379,Historical!$A14,'Hazard Data'!$I$14:$I$3379,$B$2,'Hazard Data'!$I$14:$I$3379,$C$2)</f>
        <v>0</v>
      </c>
      <c r="D14">
        <f>COUNTIFS('Hazard Data'!$E$14:$E$3379,Historical!$A14,'Hazard Data'!$I$14:$I$3379,$B$3)</f>
        <v>0</v>
      </c>
    </row>
    <row r="15" spans="1:4" x14ac:dyDescent="0.2">
      <c r="A15">
        <v>1963</v>
      </c>
      <c r="B15">
        <f>COUNTIFS('Hazard Data'!$E$14:$E$3379,Historical!$A15,'Hazard Data'!$I$14:$I$3379,$B$1)</f>
        <v>25</v>
      </c>
      <c r="C15">
        <f>COUNTIFS('Hazard Data'!$E$14:$E$3379,Historical!$A15,'Hazard Data'!$I$14:$I$3379,$B$2,'Hazard Data'!$I$14:$I$3379,$C$2)</f>
        <v>0</v>
      </c>
      <c r="D15">
        <f>COUNTIFS('Hazard Data'!$E$14:$E$3379,Historical!$A15,'Hazard Data'!$I$14:$I$3379,$B$3)</f>
        <v>0</v>
      </c>
    </row>
    <row r="16" spans="1:4" x14ac:dyDescent="0.2">
      <c r="A16">
        <v>1964</v>
      </c>
      <c r="B16">
        <f>COUNTIFS('Hazard Data'!$E$14:$E$3379,Historical!$A16,'Hazard Data'!$I$14:$I$3379,$B$1)</f>
        <v>60</v>
      </c>
      <c r="C16">
        <f>COUNTIFS('Hazard Data'!$E$14:$E$3379,Historical!$A16,'Hazard Data'!$I$14:$I$3379,$B$2,'Hazard Data'!$I$14:$I$3379,$C$2)</f>
        <v>3</v>
      </c>
      <c r="D16">
        <f>COUNTIFS('Hazard Data'!$E$14:$E$3379,Historical!$A16,'Hazard Data'!$I$14:$I$3379,$B$3)</f>
        <v>0</v>
      </c>
    </row>
    <row r="17" spans="1:4" x14ac:dyDescent="0.2">
      <c r="A17">
        <v>1965</v>
      </c>
      <c r="B17">
        <f>COUNTIFS('Hazard Data'!$E$14:$E$3379,Historical!$A17,'Hazard Data'!$I$14:$I$3379,$B$1)</f>
        <v>52</v>
      </c>
      <c r="C17">
        <f>COUNTIFS('Hazard Data'!$E$14:$E$3379,Historical!$A17,'Hazard Data'!$I$14:$I$3379,$B$2,'Hazard Data'!$I$14:$I$3379,$C$2)</f>
        <v>2</v>
      </c>
      <c r="D17">
        <f>COUNTIFS('Hazard Data'!$E$14:$E$3379,Historical!$A17,'Hazard Data'!$I$14:$I$3379,$B$3)</f>
        <v>0</v>
      </c>
    </row>
    <row r="18" spans="1:4" x14ac:dyDescent="0.2">
      <c r="A18">
        <v>1966</v>
      </c>
      <c r="B18">
        <f>COUNTIFS('Hazard Data'!$E$14:$E$3379,Historical!$A18,'Hazard Data'!$I$14:$I$3379,$B$1)</f>
        <v>40</v>
      </c>
      <c r="C18">
        <f>COUNTIFS('Hazard Data'!$E$14:$E$3379,Historical!$A18,'Hazard Data'!$I$14:$I$3379,$B$2,'Hazard Data'!$I$14:$I$3379,$C$2)</f>
        <v>0</v>
      </c>
      <c r="D18">
        <f>COUNTIFS('Hazard Data'!$E$14:$E$3379,Historical!$A18,'Hazard Data'!$I$14:$I$3379,$B$3)</f>
        <v>0</v>
      </c>
    </row>
    <row r="19" spans="1:4" x14ac:dyDescent="0.2">
      <c r="A19">
        <v>1967</v>
      </c>
      <c r="B19">
        <f>COUNTIFS('Hazard Data'!$E$14:$E$3379,Historical!$A19,'Hazard Data'!$I$14:$I$3379,$B$1)</f>
        <v>18</v>
      </c>
      <c r="C19">
        <f>COUNTIFS('Hazard Data'!$E$14:$E$3379,Historical!$A19,'Hazard Data'!$I$14:$I$3379,$B$2,'Hazard Data'!$I$14:$I$3379,$C$2)</f>
        <v>1</v>
      </c>
      <c r="D19">
        <f>COUNTIFS('Hazard Data'!$E$14:$E$3379,Historical!$A19,'Hazard Data'!$I$14:$I$3379,$B$3)</f>
        <v>0</v>
      </c>
    </row>
    <row r="20" spans="1:4" x14ac:dyDescent="0.2">
      <c r="A20">
        <v>1968</v>
      </c>
      <c r="B20">
        <f>COUNTIFS('Hazard Data'!$E$14:$E$3379,Historical!$A20,'Hazard Data'!$I$14:$I$3379,$B$1)</f>
        <v>20</v>
      </c>
      <c r="C20">
        <f>COUNTIFS('Hazard Data'!$E$14:$E$3379,Historical!$A20,'Hazard Data'!$I$14:$I$3379,$B$2,'Hazard Data'!$I$14:$I$3379,$C$2)</f>
        <v>1</v>
      </c>
      <c r="D20">
        <f>COUNTIFS('Hazard Data'!$E$14:$E$3379,Historical!$A20,'Hazard Data'!$I$14:$I$3379,$B$3)</f>
        <v>0</v>
      </c>
    </row>
    <row r="21" spans="1:4" x14ac:dyDescent="0.2">
      <c r="A21">
        <v>1969</v>
      </c>
      <c r="B21">
        <f>COUNTIFS('Hazard Data'!$E$14:$E$3379,Historical!$A21,'Hazard Data'!$I$14:$I$3379,$B$1)</f>
        <v>15</v>
      </c>
      <c r="C21">
        <f>COUNTIFS('Hazard Data'!$E$14:$E$3379,Historical!$A21,'Hazard Data'!$I$14:$I$3379,$B$2,'Hazard Data'!$I$14:$I$3379,$C$2)</f>
        <v>1</v>
      </c>
      <c r="D21">
        <f>COUNTIFS('Hazard Data'!$E$14:$E$3379,Historical!$A21,'Hazard Data'!$I$14:$I$3379,$B$3)</f>
        <v>0</v>
      </c>
    </row>
    <row r="22" spans="1:4" x14ac:dyDescent="0.2">
      <c r="A22">
        <v>1970</v>
      </c>
      <c r="B22">
        <f>COUNTIFS('Hazard Data'!$E$14:$E$3379,Historical!$A22,'Hazard Data'!$I$14:$I$3379,$B$1)</f>
        <v>19</v>
      </c>
      <c r="C22">
        <f>COUNTIFS('Hazard Data'!$E$14:$E$3379,Historical!$A22,'Hazard Data'!$I$14:$I$3379,$B$2,'Hazard Data'!$I$14:$I$3379,$C$2)</f>
        <v>3</v>
      </c>
      <c r="D22">
        <f>COUNTIFS('Hazard Data'!$E$14:$E$3379,Historical!$A22,'Hazard Data'!$I$14:$I$3379,$B$3)</f>
        <v>0</v>
      </c>
    </row>
    <row r="23" spans="1:4" x14ac:dyDescent="0.2">
      <c r="A23">
        <v>1971</v>
      </c>
      <c r="B23">
        <f>COUNTIFS('Hazard Data'!$E$14:$E$3379,Historical!$A23,'Hazard Data'!$I$14:$I$3379,$B$1)</f>
        <v>20</v>
      </c>
      <c r="C23">
        <f>COUNTIFS('Hazard Data'!$E$14:$E$3379,Historical!$A23,'Hazard Data'!$I$14:$I$3379,$B$2,'Hazard Data'!$I$14:$I$3379,$C$2)</f>
        <v>3</v>
      </c>
      <c r="D23">
        <f>COUNTIFS('Hazard Data'!$E$14:$E$3379,Historical!$A23,'Hazard Data'!$I$14:$I$3379,$B$3)</f>
        <v>0</v>
      </c>
    </row>
    <row r="24" spans="1:4" x14ac:dyDescent="0.2">
      <c r="A24">
        <v>1972</v>
      </c>
      <c r="B24">
        <f>COUNTIFS('Hazard Data'!$E$14:$E$3379,Historical!$A24,'Hazard Data'!$I$14:$I$3379,$B$1)</f>
        <v>24</v>
      </c>
      <c r="C24">
        <f>COUNTIFS('Hazard Data'!$E$14:$E$3379,Historical!$A24,'Hazard Data'!$I$14:$I$3379,$B$2,'Hazard Data'!$I$14:$I$3379,$C$2)</f>
        <v>1</v>
      </c>
      <c r="D24">
        <f>COUNTIFS('Hazard Data'!$E$14:$E$3379,Historical!$A24,'Hazard Data'!$I$14:$I$3379,$B$3)</f>
        <v>0</v>
      </c>
    </row>
    <row r="25" spans="1:4" x14ac:dyDescent="0.2">
      <c r="A25">
        <v>1973</v>
      </c>
      <c r="B25">
        <f>COUNTIFS('Hazard Data'!$E$14:$E$3379,Historical!$A25,'Hazard Data'!$I$14:$I$3379,$B$1)</f>
        <v>56</v>
      </c>
      <c r="C25">
        <f>COUNTIFS('Hazard Data'!$E$14:$E$3379,Historical!$A25,'Hazard Data'!$I$14:$I$3379,$B$2,'Hazard Data'!$I$14:$I$3379,$C$2)</f>
        <v>8</v>
      </c>
      <c r="D25">
        <f>COUNTIFS('Hazard Data'!$E$14:$E$3379,Historical!$A25,'Hazard Data'!$I$14:$I$3379,$B$3)</f>
        <v>0</v>
      </c>
    </row>
    <row r="26" spans="1:4" x14ac:dyDescent="0.2">
      <c r="A26">
        <v>1974</v>
      </c>
      <c r="B26">
        <f>COUNTIFS('Hazard Data'!$E$14:$E$3379,Historical!$A26,'Hazard Data'!$I$14:$I$3379,$B$1)</f>
        <v>56</v>
      </c>
      <c r="C26">
        <f>COUNTIFS('Hazard Data'!$E$14:$E$3379,Historical!$A26,'Hazard Data'!$I$14:$I$3379,$B$2,'Hazard Data'!$I$14:$I$3379,$C$2)</f>
        <v>0</v>
      </c>
      <c r="D26">
        <f>COUNTIFS('Hazard Data'!$E$14:$E$3379,Historical!$A26,'Hazard Data'!$I$14:$I$3379,$B$3)</f>
        <v>0</v>
      </c>
    </row>
    <row r="27" spans="1:4" x14ac:dyDescent="0.2">
      <c r="A27">
        <v>1975</v>
      </c>
      <c r="B27">
        <f>COUNTIFS('Hazard Data'!$E$14:$E$3379,Historical!$A27,'Hazard Data'!$I$14:$I$3379,$B$1)</f>
        <v>93</v>
      </c>
      <c r="C27">
        <f>COUNTIFS('Hazard Data'!$E$14:$E$3379,Historical!$A27,'Hazard Data'!$I$14:$I$3379,$B$2,'Hazard Data'!$I$14:$I$3379,$C$2)</f>
        <v>3</v>
      </c>
      <c r="D27">
        <f>COUNTIFS('Hazard Data'!$E$14:$E$3379,Historical!$A27,'Hazard Data'!$I$14:$I$3379,$B$3)</f>
        <v>0</v>
      </c>
    </row>
    <row r="28" spans="1:4" x14ac:dyDescent="0.2">
      <c r="A28">
        <v>1976</v>
      </c>
      <c r="B28">
        <f>COUNTIFS('Hazard Data'!$E$14:$E$3379,Historical!$A28,'Hazard Data'!$I$14:$I$3379,$B$1)</f>
        <v>40</v>
      </c>
      <c r="C28">
        <f>COUNTIFS('Hazard Data'!$E$14:$E$3379,Historical!$A28,'Hazard Data'!$I$14:$I$3379,$B$2,'Hazard Data'!$I$14:$I$3379,$C$2)</f>
        <v>5</v>
      </c>
      <c r="D28">
        <f>COUNTIFS('Hazard Data'!$E$14:$E$3379,Historical!$A28,'Hazard Data'!$I$14:$I$3379,$B$3)</f>
        <v>1</v>
      </c>
    </row>
    <row r="29" spans="1:4" x14ac:dyDescent="0.2">
      <c r="A29">
        <v>1977</v>
      </c>
      <c r="B29">
        <f>COUNTIFS('Hazard Data'!$E$14:$E$3379,Historical!$A29,'Hazard Data'!$I$14:$I$3379,$B$1)</f>
        <v>81</v>
      </c>
      <c r="C29">
        <f>COUNTIFS('Hazard Data'!$E$14:$E$3379,Historical!$A29,'Hazard Data'!$I$14:$I$3379,$B$2,'Hazard Data'!$I$14:$I$3379,$C$2)</f>
        <v>0</v>
      </c>
      <c r="D29">
        <f>COUNTIFS('Hazard Data'!$E$14:$E$3379,Historical!$A29,'Hazard Data'!$I$14:$I$3379,$B$3)</f>
        <v>1</v>
      </c>
    </row>
    <row r="30" spans="1:4" x14ac:dyDescent="0.2">
      <c r="A30">
        <v>1978</v>
      </c>
      <c r="B30">
        <f>COUNTIFS('Hazard Data'!$E$14:$E$3379,Historical!$A30,'Hazard Data'!$I$14:$I$3379,$B$1)</f>
        <v>37</v>
      </c>
      <c r="C30">
        <f>COUNTIFS('Hazard Data'!$E$14:$E$3379,Historical!$A30,'Hazard Data'!$I$14:$I$3379,$B$2,'Hazard Data'!$I$14:$I$3379,$C$2)</f>
        <v>2</v>
      </c>
      <c r="D30">
        <f>COUNTIFS('Hazard Data'!$E$14:$E$3379,Historical!$A30,'Hazard Data'!$I$14:$I$3379,$B$3)</f>
        <v>0</v>
      </c>
    </row>
    <row r="31" spans="1:4" x14ac:dyDescent="0.2">
      <c r="A31">
        <v>1979</v>
      </c>
      <c r="B31">
        <f>COUNTIFS('Hazard Data'!$E$14:$E$3379,Historical!$A31,'Hazard Data'!$I$14:$I$3379,$B$1)</f>
        <v>16</v>
      </c>
      <c r="C31">
        <f>COUNTIFS('Hazard Data'!$E$14:$E$3379,Historical!$A31,'Hazard Data'!$I$14:$I$3379,$B$2,'Hazard Data'!$I$14:$I$3379,$C$2)</f>
        <v>13</v>
      </c>
      <c r="D31">
        <f>COUNTIFS('Hazard Data'!$E$14:$E$3379,Historical!$A31,'Hazard Data'!$I$14:$I$3379,$B$3)</f>
        <v>2</v>
      </c>
    </row>
    <row r="32" spans="1:4" x14ac:dyDescent="0.2">
      <c r="A32">
        <v>1980</v>
      </c>
      <c r="B32">
        <f>COUNTIFS('Hazard Data'!$E$14:$E$3379,Historical!$A32,'Hazard Data'!$I$14:$I$3379,$B$1)</f>
        <v>50</v>
      </c>
      <c r="C32">
        <f>COUNTIFS('Hazard Data'!$E$14:$E$3379,Historical!$A32,'Hazard Data'!$I$14:$I$3379,$B$2,'Hazard Data'!$I$14:$I$3379,$C$2)</f>
        <v>4</v>
      </c>
      <c r="D32">
        <f>COUNTIFS('Hazard Data'!$E$14:$E$3379,Historical!$A32,'Hazard Data'!$I$14:$I$3379,$B$3)</f>
        <v>0</v>
      </c>
    </row>
    <row r="33" spans="1:4" x14ac:dyDescent="0.2">
      <c r="A33">
        <v>1981</v>
      </c>
      <c r="B33">
        <f>COUNTIFS('Hazard Data'!$E$14:$E$3379,Historical!$A33,'Hazard Data'!$I$14:$I$3379,$B$1)</f>
        <v>28</v>
      </c>
      <c r="C33">
        <f>COUNTIFS('Hazard Data'!$E$14:$E$3379,Historical!$A33,'Hazard Data'!$I$14:$I$3379,$B$2,'Hazard Data'!$I$14:$I$3379,$C$2)</f>
        <v>1</v>
      </c>
      <c r="D33">
        <f>COUNTIFS('Hazard Data'!$E$14:$E$3379,Historical!$A33,'Hazard Data'!$I$14:$I$3379,$B$3)</f>
        <v>0</v>
      </c>
    </row>
    <row r="34" spans="1:4" x14ac:dyDescent="0.2">
      <c r="A34">
        <v>1982</v>
      </c>
      <c r="B34">
        <f>COUNTIFS('Hazard Data'!$E$14:$E$3379,Historical!$A34,'Hazard Data'!$I$14:$I$3379,$B$1)</f>
        <v>71</v>
      </c>
      <c r="C34">
        <f>COUNTIFS('Hazard Data'!$E$14:$E$3379,Historical!$A34,'Hazard Data'!$I$14:$I$3379,$B$2,'Hazard Data'!$I$14:$I$3379,$C$2)</f>
        <v>9</v>
      </c>
      <c r="D34">
        <f>COUNTIFS('Hazard Data'!$E$14:$E$3379,Historical!$A34,'Hazard Data'!$I$14:$I$3379,$B$3)</f>
        <v>1</v>
      </c>
    </row>
    <row r="35" spans="1:4" x14ac:dyDescent="0.2">
      <c r="A35">
        <v>1983</v>
      </c>
      <c r="B35">
        <f>COUNTIFS('Hazard Data'!$E$14:$E$3379,Historical!$A35,'Hazard Data'!$I$14:$I$3379,$B$1)</f>
        <v>76</v>
      </c>
      <c r="C35">
        <f>COUNTIFS('Hazard Data'!$E$14:$E$3379,Historical!$A35,'Hazard Data'!$I$14:$I$3379,$B$2,'Hazard Data'!$I$14:$I$3379,$C$2)</f>
        <v>6</v>
      </c>
      <c r="D35">
        <f>COUNTIFS('Hazard Data'!$E$14:$E$3379,Historical!$A35,'Hazard Data'!$I$14:$I$3379,$B$3)</f>
        <v>0</v>
      </c>
    </row>
    <row r="36" spans="1:4" x14ac:dyDescent="0.2">
      <c r="A36">
        <v>1984</v>
      </c>
      <c r="B36">
        <f>COUNTIFS('Hazard Data'!$E$14:$E$3379,Historical!$A36,'Hazard Data'!$I$14:$I$3379,$B$1)</f>
        <v>78</v>
      </c>
      <c r="C36">
        <f>COUNTIFS('Hazard Data'!$E$14:$E$3379,Historical!$A36,'Hazard Data'!$I$14:$I$3379,$B$2,'Hazard Data'!$I$14:$I$3379,$C$2)</f>
        <v>11</v>
      </c>
      <c r="D36">
        <f>COUNTIFS('Hazard Data'!$E$14:$E$3379,Historical!$A36,'Hazard Data'!$I$14:$I$3379,$B$3)</f>
        <v>0</v>
      </c>
    </row>
    <row r="37" spans="1:4" x14ac:dyDescent="0.2">
      <c r="A37">
        <v>1985</v>
      </c>
      <c r="B37">
        <f>COUNTIFS('Hazard Data'!$E$14:$E$3379,Historical!$A37,'Hazard Data'!$I$14:$I$3379,$B$1)</f>
        <v>78</v>
      </c>
      <c r="C37">
        <f>COUNTIFS('Hazard Data'!$E$14:$E$3379,Historical!$A37,'Hazard Data'!$I$14:$I$3379,$B$2,'Hazard Data'!$I$14:$I$3379,$C$2)</f>
        <v>4</v>
      </c>
      <c r="D37">
        <f>COUNTIFS('Hazard Data'!$E$14:$E$3379,Historical!$A37,'Hazard Data'!$I$14:$I$3379,$B$3)</f>
        <v>1</v>
      </c>
    </row>
    <row r="38" spans="1:4" x14ac:dyDescent="0.2">
      <c r="A38">
        <v>1986</v>
      </c>
      <c r="B38">
        <f>COUNTIFS('Hazard Data'!$E$14:$E$3379,Historical!$A38,'Hazard Data'!$I$14:$I$3379,$B$1)</f>
        <v>87</v>
      </c>
      <c r="C38">
        <f>COUNTIFS('Hazard Data'!$E$14:$E$3379,Historical!$A38,'Hazard Data'!$I$14:$I$3379,$B$2,'Hazard Data'!$I$14:$I$3379,$C$2)</f>
        <v>16</v>
      </c>
      <c r="D38">
        <f>COUNTIFS('Hazard Data'!$E$14:$E$3379,Historical!$A38,'Hazard Data'!$I$14:$I$3379,$B$3)</f>
        <v>2</v>
      </c>
    </row>
    <row r="39" spans="1:4" x14ac:dyDescent="0.2">
      <c r="A39">
        <v>1987</v>
      </c>
      <c r="B39">
        <f>COUNTIFS('Hazard Data'!$E$14:$E$3379,Historical!$A39,'Hazard Data'!$I$14:$I$3379,$B$1)</f>
        <v>83</v>
      </c>
      <c r="C39">
        <f>COUNTIFS('Hazard Data'!$E$14:$E$3379,Historical!$A39,'Hazard Data'!$I$14:$I$3379,$B$2,'Hazard Data'!$I$14:$I$3379,$C$2)</f>
        <v>7</v>
      </c>
      <c r="D39">
        <f>COUNTIFS('Hazard Data'!$E$14:$E$3379,Historical!$A39,'Hazard Data'!$I$14:$I$3379,$B$3)</f>
        <v>1</v>
      </c>
    </row>
    <row r="40" spans="1:4" x14ac:dyDescent="0.2">
      <c r="A40">
        <v>1988</v>
      </c>
      <c r="B40">
        <f>COUNTIFS('Hazard Data'!$E$14:$E$3379,Historical!$A40,'Hazard Data'!$I$14:$I$3379,$B$1)</f>
        <v>102</v>
      </c>
      <c r="C40">
        <f>COUNTIFS('Hazard Data'!$E$14:$E$3379,Historical!$A40,'Hazard Data'!$I$14:$I$3379,$B$2,'Hazard Data'!$I$14:$I$3379,$C$2)</f>
        <v>4</v>
      </c>
      <c r="D40">
        <f>COUNTIFS('Hazard Data'!$E$14:$E$3379,Historical!$A40,'Hazard Data'!$I$14:$I$3379,$B$3)</f>
        <v>1</v>
      </c>
    </row>
    <row r="41" spans="1:4" x14ac:dyDescent="0.2">
      <c r="A41">
        <v>1989</v>
      </c>
      <c r="B41">
        <f>COUNTIFS('Hazard Data'!$E$14:$E$3379,Historical!$A41,'Hazard Data'!$I$14:$I$3379,$B$1)</f>
        <v>82</v>
      </c>
      <c r="C41">
        <f>COUNTIFS('Hazard Data'!$E$14:$E$3379,Historical!$A41,'Hazard Data'!$I$14:$I$3379,$B$2,'Hazard Data'!$I$14:$I$3379,$C$2)</f>
        <v>9</v>
      </c>
      <c r="D41">
        <f>COUNTIFS('Hazard Data'!$E$14:$E$3379,Historical!$A41,'Hazard Data'!$I$14:$I$3379,$B$3)</f>
        <v>10</v>
      </c>
    </row>
    <row r="42" spans="1:4" x14ac:dyDescent="0.2">
      <c r="A42">
        <v>1990</v>
      </c>
      <c r="B42">
        <f>COUNTIFS('Hazard Data'!$E$14:$E$3379,Historical!$A42,'Hazard Data'!$I$14:$I$3379,$B$1)</f>
        <v>25</v>
      </c>
      <c r="C42">
        <f>COUNTIFS('Hazard Data'!$E$14:$E$3379,Historical!$A42,'Hazard Data'!$I$14:$I$3379,$B$2,'Hazard Data'!$I$14:$I$3379,$C$2)</f>
        <v>11</v>
      </c>
      <c r="D42">
        <f>COUNTIFS('Hazard Data'!$E$14:$E$3379,Historical!$A42,'Hazard Data'!$I$14:$I$3379,$B$3)</f>
        <v>0</v>
      </c>
    </row>
    <row r="43" spans="1:4" x14ac:dyDescent="0.2">
      <c r="A43">
        <v>1991</v>
      </c>
      <c r="B43">
        <f>COUNTIFS('Hazard Data'!$E$14:$E$3379,Historical!$A43,'Hazard Data'!$I$14:$I$3379,$B$1)</f>
        <v>22</v>
      </c>
      <c r="C43">
        <f>COUNTIFS('Hazard Data'!$E$14:$E$3379,Historical!$A43,'Hazard Data'!$I$14:$I$3379,$B$2,'Hazard Data'!$I$14:$I$3379,$C$2)</f>
        <v>4</v>
      </c>
      <c r="D43">
        <f>COUNTIFS('Hazard Data'!$E$14:$E$3379,Historical!$A43,'Hazard Data'!$I$14:$I$3379,$B$3)</f>
        <v>2</v>
      </c>
    </row>
    <row r="44" spans="1:4" x14ac:dyDescent="0.2">
      <c r="A44">
        <v>1992</v>
      </c>
      <c r="B44">
        <f>COUNTIFS('Hazard Data'!$E$14:$E$3379,Historical!$A44,'Hazard Data'!$I$14:$I$3379,$B$1)</f>
        <v>14</v>
      </c>
      <c r="C44">
        <f>COUNTIFS('Hazard Data'!$E$14:$E$3379,Historical!$A44,'Hazard Data'!$I$14:$I$3379,$B$2,'Hazard Data'!$I$14:$I$3379,$C$2)</f>
        <v>4</v>
      </c>
      <c r="D44">
        <f>COUNTIFS('Hazard Data'!$E$14:$E$3379,Historical!$A44,'Hazard Data'!$I$14:$I$3379,$B$3)</f>
        <v>0</v>
      </c>
    </row>
    <row r="45" spans="1:4" x14ac:dyDescent="0.2">
      <c r="A45">
        <v>1993</v>
      </c>
      <c r="B45">
        <f>COUNTIFS('Hazard Data'!$E$14:$E$3379,Historical!$A45,'Hazard Data'!$I$14:$I$3379,$B$1)</f>
        <v>39</v>
      </c>
      <c r="C45">
        <f>COUNTIFS('Hazard Data'!$E$14:$E$3379,Historical!$A45,'Hazard Data'!$I$14:$I$3379,$B$2,'Hazard Data'!$I$14:$I$3379,$C$2)</f>
        <v>9</v>
      </c>
      <c r="D45">
        <f>COUNTIFS('Hazard Data'!$E$14:$E$3379,Historical!$A45,'Hazard Data'!$I$14:$I$3379,$B$3)</f>
        <v>8</v>
      </c>
    </row>
    <row r="46" spans="1:4" x14ac:dyDescent="0.2">
      <c r="A46">
        <v>1994</v>
      </c>
      <c r="B46">
        <f>COUNTIFS('Hazard Data'!$E$14:$E$3379,Historical!$A46,'Hazard Data'!$I$14:$I$3379,$B$1)</f>
        <v>33</v>
      </c>
      <c r="C46">
        <f>COUNTIFS('Hazard Data'!$E$14:$E$3379,Historical!$A46,'Hazard Data'!$I$14:$I$3379,$B$2,'Hazard Data'!$I$14:$I$3379,$C$2)</f>
        <v>9</v>
      </c>
      <c r="D46">
        <f>COUNTIFS('Hazard Data'!$E$14:$E$3379,Historical!$A46,'Hazard Data'!$I$14:$I$3379,$B$3)</f>
        <v>0</v>
      </c>
    </row>
    <row r="47" spans="1:4" x14ac:dyDescent="0.2">
      <c r="A47">
        <v>1995</v>
      </c>
      <c r="B47">
        <f>COUNTIFS('Hazard Data'!$E$14:$E$3379,Historical!$A47,'Hazard Data'!$I$14:$I$3379,$B$1)</f>
        <v>60</v>
      </c>
      <c r="C47">
        <f>COUNTIFS('Hazard Data'!$E$14:$E$3379,Historical!$A47,'Hazard Data'!$I$14:$I$3379,$B$2,'Hazard Data'!$I$14:$I$3379,$C$2)</f>
        <v>13</v>
      </c>
      <c r="D47">
        <f>COUNTIFS('Hazard Data'!$E$14:$E$3379,Historical!$A47,'Hazard Data'!$I$14:$I$3379,$B$3)</f>
        <v>5</v>
      </c>
    </row>
    <row r="48" spans="1:4" x14ac:dyDescent="0.2">
      <c r="A48">
        <v>1996</v>
      </c>
      <c r="B48">
        <f>COUNTIFS('Hazard Data'!$E$14:$E$3379,Historical!$A48,'Hazard Data'!$I$14:$I$3379,$B$1)</f>
        <v>22</v>
      </c>
      <c r="C48">
        <f>COUNTIFS('Hazard Data'!$E$14:$E$3379,Historical!$A48,'Hazard Data'!$I$14:$I$3379,$B$2,'Hazard Data'!$I$14:$I$3379,$C$2)</f>
        <v>7</v>
      </c>
      <c r="D48">
        <f>COUNTIFS('Hazard Data'!$E$14:$E$3379,Historical!$A48,'Hazard Data'!$I$14:$I$3379,$B$3)</f>
        <v>4</v>
      </c>
    </row>
    <row r="49" spans="1:4" x14ac:dyDescent="0.2">
      <c r="A49">
        <v>1997</v>
      </c>
      <c r="B49">
        <f>COUNTIFS('Hazard Data'!$E$14:$E$3379,Historical!$A49,'Hazard Data'!$I$14:$I$3379,$B$1)</f>
        <v>12</v>
      </c>
      <c r="C49">
        <f>COUNTIFS('Hazard Data'!$E$14:$E$3379,Historical!$A49,'Hazard Data'!$I$14:$I$3379,$B$2,'Hazard Data'!$I$14:$I$3379,$C$2)</f>
        <v>6</v>
      </c>
      <c r="D49">
        <f>COUNTIFS('Hazard Data'!$E$14:$E$3379,Historical!$A49,'Hazard Data'!$I$14:$I$3379,$B$3)</f>
        <v>1</v>
      </c>
    </row>
    <row r="50" spans="1:4" x14ac:dyDescent="0.2">
      <c r="A50">
        <v>1998</v>
      </c>
      <c r="B50">
        <f>COUNTIFS('Hazard Data'!$E$14:$E$3379,Historical!$A50,'Hazard Data'!$I$14:$I$3379,$B$1)</f>
        <v>13</v>
      </c>
      <c r="C50">
        <f>COUNTIFS('Hazard Data'!$E$14:$E$3379,Historical!$A50,'Hazard Data'!$I$14:$I$3379,$B$2,'Hazard Data'!$I$14:$I$3379,$C$2)</f>
        <v>8</v>
      </c>
      <c r="D50">
        <f>COUNTIFS('Hazard Data'!$E$14:$E$3379,Historical!$A50,'Hazard Data'!$I$14:$I$3379,$B$3)</f>
        <v>3</v>
      </c>
    </row>
    <row r="51" spans="1:4" x14ac:dyDescent="0.2">
      <c r="A51">
        <v>1999</v>
      </c>
      <c r="B51">
        <f>COUNTIFS('Hazard Data'!$E$14:$E$3379,Historical!$A51,'Hazard Data'!$I$14:$I$3379,$B$1)</f>
        <v>12</v>
      </c>
      <c r="C51">
        <f>COUNTIFS('Hazard Data'!$E$14:$E$3379,Historical!$A51,'Hazard Data'!$I$14:$I$3379,$B$2,'Hazard Data'!$I$14:$I$3379,$C$2)</f>
        <v>2</v>
      </c>
      <c r="D51">
        <f>COUNTIFS('Hazard Data'!$E$14:$E$3379,Historical!$A51,'Hazard Data'!$I$14:$I$3379,$B$3)</f>
        <v>2</v>
      </c>
    </row>
    <row r="52" spans="1:4" x14ac:dyDescent="0.2">
      <c r="A52">
        <v>2000</v>
      </c>
      <c r="B52">
        <f>COUNTIFS('Hazard Data'!$E$14:$E$3379,Historical!$A52,'Hazard Data'!$I$14:$I$3379,$B$1)</f>
        <v>14</v>
      </c>
      <c r="C52">
        <f>COUNTIFS('Hazard Data'!$E$14:$E$3379,Historical!$A52,'Hazard Data'!$I$14:$I$3379,$B$2,'Hazard Data'!$I$14:$I$3379,$C$2)</f>
        <v>2</v>
      </c>
      <c r="D52">
        <f>COUNTIFS('Hazard Data'!$E$14:$E$3379,Historical!$A52,'Hazard Data'!$I$14:$I$3379,$B$3)</f>
        <v>2</v>
      </c>
    </row>
    <row r="53" spans="1:4" x14ac:dyDescent="0.2">
      <c r="A53">
        <v>2001</v>
      </c>
      <c r="B53">
        <f>COUNTIFS('Hazard Data'!$E$14:$E$3379,Historical!$A53,'Hazard Data'!$I$14:$I$3379,$B$1)</f>
        <v>7</v>
      </c>
      <c r="C53">
        <f>COUNTIFS('Hazard Data'!$E$14:$E$3379,Historical!$A53,'Hazard Data'!$I$14:$I$3379,$B$2,'Hazard Data'!$I$14:$I$3379,$C$2)</f>
        <v>2</v>
      </c>
      <c r="D53">
        <f>COUNTIFS('Hazard Data'!$E$14:$E$3379,Historical!$A53,'Hazard Data'!$I$14:$I$3379,$B$3)</f>
        <v>2</v>
      </c>
    </row>
    <row r="54" spans="1:4" x14ac:dyDescent="0.2">
      <c r="A54">
        <v>2002</v>
      </c>
      <c r="B54">
        <f>COUNTIFS('Hazard Data'!$E$14:$E$3379,Historical!$A54,'Hazard Data'!$I$14:$I$3379,$B$1)</f>
        <v>16</v>
      </c>
      <c r="C54">
        <f>COUNTIFS('Hazard Data'!$E$14:$E$3379,Historical!$A54,'Hazard Data'!$I$14:$I$3379,$B$2,'Hazard Data'!$I$14:$I$3379,$C$2)</f>
        <v>2</v>
      </c>
      <c r="D54">
        <f>COUNTIFS('Hazard Data'!$E$14:$E$3379,Historical!$A54,'Hazard Data'!$I$14:$I$3379,$B$3)</f>
        <v>1</v>
      </c>
    </row>
    <row r="55" spans="1:4" x14ac:dyDescent="0.2">
      <c r="A55">
        <v>2003</v>
      </c>
      <c r="B55">
        <f>COUNTIFS('Hazard Data'!$E$14:$E$3379,Historical!$A55,'Hazard Data'!$I$14:$I$3379,$B$1)</f>
        <v>13</v>
      </c>
      <c r="C55">
        <f>COUNTIFS('Hazard Data'!$E$14:$E$3379,Historical!$A55,'Hazard Data'!$I$14:$I$3379,$B$2,'Hazard Data'!$I$14:$I$3379,$C$2)</f>
        <v>7</v>
      </c>
      <c r="D55">
        <f>COUNTIFS('Hazard Data'!$E$14:$E$3379,Historical!$A55,'Hazard Data'!$I$14:$I$3379,$B$3)</f>
        <v>1</v>
      </c>
    </row>
    <row r="56" spans="1:4" x14ac:dyDescent="0.2">
      <c r="A56">
        <v>2004</v>
      </c>
      <c r="B56">
        <f>COUNTIFS('Hazard Data'!$E$14:$E$3379,Historical!$A56,'Hazard Data'!$I$14:$I$3379,$B$1)</f>
        <v>18</v>
      </c>
      <c r="C56">
        <f>COUNTIFS('Hazard Data'!$E$14:$E$3379,Historical!$A56,'Hazard Data'!$I$14:$I$3379,$B$2,'Hazard Data'!$I$14:$I$3379,$C$2)</f>
        <v>6</v>
      </c>
      <c r="D56">
        <f>COUNTIFS('Hazard Data'!$E$14:$E$3379,Historical!$A56,'Hazard Data'!$I$14:$I$3379,$B$3)</f>
        <v>5</v>
      </c>
    </row>
    <row r="57" spans="1:4" x14ac:dyDescent="0.2">
      <c r="A57">
        <v>2005</v>
      </c>
      <c r="B57">
        <f>COUNTIFS('Hazard Data'!$E$14:$E$3379,Historical!$A57,'Hazard Data'!$I$14:$I$3379,$B$1)</f>
        <v>6</v>
      </c>
      <c r="C57">
        <f>COUNTIFS('Hazard Data'!$E$14:$E$3379,Historical!$A57,'Hazard Data'!$I$14:$I$3379,$B$2,'Hazard Data'!$I$14:$I$3379,$C$2)</f>
        <v>3</v>
      </c>
      <c r="D57">
        <f>COUNTIFS('Hazard Data'!$E$14:$E$3379,Historical!$A57,'Hazard Data'!$I$14:$I$3379,$B$3)</f>
        <v>4</v>
      </c>
    </row>
    <row r="58" spans="1:4" x14ac:dyDescent="0.2">
      <c r="A58">
        <v>2006</v>
      </c>
      <c r="B58">
        <f>COUNTIFS('Hazard Data'!$E$14:$E$3379,Historical!$A58,'Hazard Data'!$I$14:$I$3379,$B$1)</f>
        <v>11</v>
      </c>
      <c r="C58">
        <f>COUNTIFS('Hazard Data'!$E$14:$E$3379,Historical!$A58,'Hazard Data'!$I$14:$I$3379,$B$2,'Hazard Data'!$I$14:$I$3379,$C$2)</f>
        <v>2</v>
      </c>
      <c r="D58">
        <f>COUNTIFS('Hazard Data'!$E$14:$E$3379,Historical!$A58,'Hazard Data'!$I$14:$I$3379,$B$3)</f>
        <v>1</v>
      </c>
    </row>
    <row r="59" spans="1:4" x14ac:dyDescent="0.2">
      <c r="A59">
        <v>2007</v>
      </c>
      <c r="B59">
        <f>COUNTIFS('Hazard Data'!$E$14:$E$3379,Historical!$A59,'Hazard Data'!$I$14:$I$3379,$B$1)</f>
        <v>17</v>
      </c>
      <c r="C59">
        <f>COUNTIFS('Hazard Data'!$E$14:$E$3379,Historical!$A59,'Hazard Data'!$I$14:$I$3379,$B$2,'Hazard Data'!$I$14:$I$3379,$C$2)</f>
        <v>2</v>
      </c>
      <c r="D59">
        <f>COUNTIFS('Hazard Data'!$E$14:$E$3379,Historical!$A59,'Hazard Data'!$I$14:$I$3379,$B$3)</f>
        <v>2</v>
      </c>
    </row>
    <row r="60" spans="1:4" x14ac:dyDescent="0.2">
      <c r="A60">
        <v>2008</v>
      </c>
      <c r="B60">
        <f>COUNTIFS('Hazard Data'!$E$14:$E$3379,Historical!$A60,'Hazard Data'!$I$14:$I$3379,$B$1)</f>
        <v>22</v>
      </c>
      <c r="C60">
        <f>COUNTIFS('Hazard Data'!$E$14:$E$3379,Historical!$A60,'Hazard Data'!$I$14:$I$3379,$B$2,'Hazard Data'!$I$14:$I$3379,$C$2)</f>
        <v>2</v>
      </c>
      <c r="D60">
        <f>COUNTIFS('Hazard Data'!$E$14:$E$3379,Historical!$A60,'Hazard Data'!$I$14:$I$3379,$B$3)</f>
        <v>1</v>
      </c>
    </row>
    <row r="61" spans="1:4" x14ac:dyDescent="0.2">
      <c r="A61">
        <v>2009</v>
      </c>
      <c r="B61">
        <f>COUNTIFS('Hazard Data'!$E$14:$E$3379,Historical!$A61,'Hazard Data'!$I$14:$I$3379,$B$1)</f>
        <v>54</v>
      </c>
      <c r="C61">
        <f>COUNTIFS('Hazard Data'!$E$14:$E$3379,Historical!$A61,'Hazard Data'!$I$14:$I$3379,$B$2,'Hazard Data'!$I$14:$I$3379,$C$2)</f>
        <v>5</v>
      </c>
      <c r="D61">
        <f>COUNTIFS('Hazard Data'!$E$14:$E$3379,Historical!$A61,'Hazard Data'!$I$14:$I$3379,$B$3)</f>
        <v>4</v>
      </c>
    </row>
    <row r="62" spans="1:4" x14ac:dyDescent="0.2">
      <c r="A62">
        <v>2010</v>
      </c>
      <c r="B62">
        <f>COUNTIFS('Hazard Data'!$E$14:$E$3379,Historical!$A62,'Hazard Data'!$I$14:$I$3379,$B$1)</f>
        <v>121</v>
      </c>
      <c r="C62">
        <f>COUNTIFS('Hazard Data'!$E$14:$E$3379,Historical!$A62,'Hazard Data'!$I$14:$I$3379,$B$2,'Hazard Data'!$I$14:$I$3379,$C$2)</f>
        <v>8</v>
      </c>
      <c r="D62">
        <f>COUNTIFS('Hazard Data'!$E$14:$E$3379,Historical!$A62,'Hazard Data'!$I$14:$I$3379,$B$3)</f>
        <v>0</v>
      </c>
    </row>
    <row r="63" spans="1:4" x14ac:dyDescent="0.2">
      <c r="A63">
        <v>2011</v>
      </c>
      <c r="B63">
        <f>COUNTIFS('Hazard Data'!$E$14:$E$3379,Historical!$A63,'Hazard Data'!$I$14:$I$3379,$B$1)</f>
        <v>187</v>
      </c>
      <c r="C63">
        <f>COUNTIFS('Hazard Data'!$E$14:$E$3379,Historical!$A63,'Hazard Data'!$I$14:$I$3379,$B$2,'Hazard Data'!$I$14:$I$3379,$C$2)</f>
        <v>19</v>
      </c>
      <c r="D63">
        <f>COUNTIFS('Hazard Data'!$E$14:$E$3379,Historical!$A63,'Hazard Data'!$I$14:$I$3379,$B$3)</f>
        <v>2</v>
      </c>
    </row>
    <row r="64" spans="1:4" x14ac:dyDescent="0.2">
      <c r="A64">
        <v>2012</v>
      </c>
      <c r="B64">
        <f>COUNTIFS('Hazard Data'!$E$14:$E$3379,Historical!$A64,'Hazard Data'!$I$14:$I$3379,$B$1)</f>
        <v>120</v>
      </c>
      <c r="C64">
        <f>COUNTIFS('Hazard Data'!$E$14:$E$3379,Historical!$A64,'Hazard Data'!$I$14:$I$3379,$B$2,'Hazard Data'!$I$14:$I$3379,$C$2)</f>
        <v>4</v>
      </c>
      <c r="D64">
        <f>COUNTIFS('Hazard Data'!$E$14:$E$3379,Historical!$A64,'Hazard Data'!$I$14:$I$3379,$B$3)</f>
        <v>1</v>
      </c>
    </row>
    <row r="65" spans="1:4" x14ac:dyDescent="0.2">
      <c r="A65">
        <v>2013</v>
      </c>
      <c r="B65">
        <f>COUNTIFS('Hazard Data'!$E$14:$E$3379,Historical!$A65,'Hazard Data'!$I$14:$I$3379,$B$1)</f>
        <v>87</v>
      </c>
      <c r="C65">
        <f>COUNTIFS('Hazard Data'!$E$14:$E$3379,Historical!$A65,'Hazard Data'!$I$14:$I$3379,$B$2,'Hazard Data'!$I$14:$I$3379,$C$2)</f>
        <v>2</v>
      </c>
      <c r="D65">
        <f>COUNTIFS('Hazard Data'!$E$14:$E$3379,Historical!$A65,'Hazard Data'!$I$14:$I$3379,$B$3)</f>
        <v>4</v>
      </c>
    </row>
    <row r="66" spans="1:4" x14ac:dyDescent="0.2">
      <c r="A66">
        <v>2014</v>
      </c>
      <c r="B66">
        <f>COUNTIFS('Hazard Data'!$E$14:$E$3379,Historical!$A66,'Hazard Data'!$I$14:$I$3379,$B$1)</f>
        <v>92</v>
      </c>
      <c r="C66">
        <f>COUNTIFS('Hazard Data'!$E$14:$E$3379,Historical!$A66,'Hazard Data'!$I$14:$I$3379,$B$2,'Hazard Data'!$I$14:$I$3379,$C$2)</f>
        <v>4</v>
      </c>
      <c r="D66">
        <f>COUNTIFS('Hazard Data'!$E$14:$E$3379,Historical!$A66,'Hazard Data'!$I$14:$I$3379,$B$3)</f>
        <v>1</v>
      </c>
    </row>
    <row r="67" spans="1:4" x14ac:dyDescent="0.2">
      <c r="A67">
        <v>2015</v>
      </c>
      <c r="B67">
        <f>COUNTIFS('Hazard Data'!$E$14:$E$3379,Historical!$A67,'Hazard Data'!$I$14:$I$3379,$B$1)</f>
        <v>134</v>
      </c>
      <c r="C67">
        <f>COUNTIFS('Hazard Data'!$E$14:$E$3379,Historical!$A67,'Hazard Data'!$I$14:$I$3379,$B$2,'Hazard Data'!$I$14:$I$3379,$C$2)</f>
        <v>24</v>
      </c>
      <c r="D67">
        <f>COUNTIFS('Hazard Data'!$E$14:$E$3379,Historical!$A67,'Hazard Data'!$I$14:$I$3379,$B$3)</f>
        <v>18</v>
      </c>
    </row>
    <row r="68" spans="1:4" x14ac:dyDescent="0.2">
      <c r="A68">
        <v>2016</v>
      </c>
      <c r="B68">
        <f>COUNTIFS('Hazard Data'!$E$14:$E$3379,Historical!$A68,'Hazard Data'!$I$14:$I$3379,$B$1)</f>
        <v>53</v>
      </c>
      <c r="C68">
        <f>COUNTIFS('Hazard Data'!$E$14:$E$3379,Historical!$A68,'Hazard Data'!$I$14:$I$3379,$B$2,'Hazard Data'!$I$14:$I$3379,$C$2)</f>
        <v>3</v>
      </c>
      <c r="D68">
        <f>COUNTIFS('Hazard Data'!$E$14:$E$3379,Historical!$A68,'Hazard Data'!$I$14:$I$3379,$B$3)</f>
        <v>17</v>
      </c>
    </row>
    <row r="69" spans="1:4" x14ac:dyDescent="0.2">
      <c r="A69">
        <v>2017</v>
      </c>
      <c r="B69">
        <f>COUNTIFS('Hazard Data'!$E$14:$E$3379,Historical!$A69,'Hazard Data'!$I$14:$I$3379,$B$1)</f>
        <v>88</v>
      </c>
      <c r="C69">
        <f>COUNTIFS('Hazard Data'!$E$14:$E$3379,Historical!$A69,'Hazard Data'!$I$14:$I$3379,$B$2,'Hazard Data'!$I$14:$I$3379,$C$2)</f>
        <v>2</v>
      </c>
      <c r="D69">
        <f>COUNTIFS('Hazard Data'!$E$14:$E$3379,Historical!$A69,'Hazard Data'!$I$14:$I$3379,$B$3)</f>
        <v>1</v>
      </c>
    </row>
    <row r="70" spans="1:4" x14ac:dyDescent="0.2">
      <c r="A70">
        <v>2018</v>
      </c>
      <c r="B70">
        <f>COUNTIFS('Hazard Data'!$E$14:$E$3379,Historical!$A70,'Hazard Data'!$I$14:$I$3379,$B$1)</f>
        <v>48</v>
      </c>
      <c r="C70">
        <f>COUNTIFS('Hazard Data'!$E$14:$E$3379,Historical!$A70,'Hazard Data'!$I$14:$I$3379,$B$2,'Hazard Data'!$I$14:$I$3379,$C$2)</f>
        <v>3</v>
      </c>
      <c r="D70">
        <f>COUNTIFS('Hazard Data'!$E$14:$E$3379,Historical!$A70,'Hazard Data'!$I$14:$I$3379,$B$3)</f>
        <v>0</v>
      </c>
    </row>
    <row r="71" spans="1:4" x14ac:dyDescent="0.2">
      <c r="A71">
        <v>2019</v>
      </c>
      <c r="B71">
        <f>COUNTIFS('Hazard Data'!$E$14:$E$3379,Historical!$A71,'Hazard Data'!$I$14:$I$3379,$B$1)</f>
        <v>39</v>
      </c>
      <c r="C71">
        <f>COUNTIFS('Hazard Data'!$E$14:$E$3379,Historical!$A71,'Hazard Data'!$I$14:$I$3379,$B$2,'Hazard Data'!$I$14:$I$3379,$C$2)</f>
        <v>6</v>
      </c>
      <c r="D71">
        <f>COUNTIFS('Hazard Data'!$E$14:$E$3379,Historical!$A71,'Hazard Data'!$I$14:$I$3379,$B$3)</f>
        <v>0</v>
      </c>
    </row>
    <row r="72" spans="1:4" x14ac:dyDescent="0.2">
      <c r="A72">
        <v>2020</v>
      </c>
      <c r="B72">
        <f>COUNTIFS('Hazard Data'!$E$14:$E$3379,Historical!$A72,'Hazard Data'!$I$14:$I$3379,$B$1)</f>
        <v>69</v>
      </c>
      <c r="C72">
        <f>COUNTIFS('Hazard Data'!$E$14:$E$3379,Historical!$A72,'Hazard Data'!$I$14:$I$3379,$B$2,'Hazard Data'!$I$14:$I$3379,$C$2)</f>
        <v>7</v>
      </c>
      <c r="D72">
        <f>COUNTIFS('Hazard Data'!$E$14:$E$3379,Historical!$A72,'Hazard Data'!$I$14:$I$3379,$B$3)</f>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3B497-CCB9-41FD-9DFB-28A1EC6F895C}">
  <dimension ref="A1:AF65"/>
  <sheetViews>
    <sheetView zoomScale="85" zoomScaleNormal="85" workbookViewId="0">
      <selection activeCell="D22" sqref="D22:R22"/>
    </sheetView>
  </sheetViews>
  <sheetFormatPr defaultColWidth="8.85546875" defaultRowHeight="15" x14ac:dyDescent="0.25"/>
  <cols>
    <col min="1" max="1" width="3.7109375" style="1" customWidth="1"/>
    <col min="2" max="2" width="6.7109375" style="1" customWidth="1"/>
    <col min="3" max="3" width="3.7109375" style="1" customWidth="1"/>
    <col min="4" max="6" width="9.7109375" style="1" customWidth="1"/>
    <col min="7" max="7" width="3.7109375" style="1" customWidth="1"/>
    <col min="8" max="10" width="9.7109375" style="1" customWidth="1"/>
    <col min="11" max="11" width="3.7109375" style="1" customWidth="1"/>
    <col min="12" max="14" width="9.7109375" style="1" customWidth="1"/>
    <col min="15" max="15" width="3.7109375" style="1" customWidth="1"/>
    <col min="16" max="18" width="9.7109375" style="1" customWidth="1"/>
    <col min="19" max="19" width="3.7109375" style="1" customWidth="1"/>
    <col min="20" max="22" width="9.7109375" style="1" customWidth="1"/>
    <col min="23" max="23" width="13.28515625" style="1" bestFit="1" customWidth="1"/>
    <col min="24" max="24" width="3.7109375" style="1" customWidth="1"/>
    <col min="25" max="25" width="8.85546875" style="1"/>
    <col min="26" max="26" width="3.7109375" style="1" customWidth="1"/>
    <col min="27" max="30" width="12.140625" style="1" customWidth="1"/>
    <col min="31" max="31" width="3.7109375" style="1" customWidth="1"/>
    <col min="32" max="16384" width="8.85546875" style="1"/>
  </cols>
  <sheetData>
    <row r="1" spans="1:32" x14ac:dyDescent="0.25">
      <c r="A1" s="37"/>
      <c r="B1" s="37"/>
      <c r="C1" s="37"/>
      <c r="D1" s="37"/>
      <c r="E1" s="71"/>
      <c r="F1" s="37"/>
      <c r="G1" s="37"/>
      <c r="H1" s="37"/>
      <c r="I1" s="37"/>
      <c r="J1" s="37"/>
      <c r="K1" s="37"/>
      <c r="L1" s="37"/>
      <c r="M1" s="37"/>
      <c r="N1" s="37"/>
      <c r="O1" s="37"/>
      <c r="P1" s="37"/>
      <c r="Q1" s="37"/>
      <c r="R1" s="37"/>
      <c r="S1" s="37"/>
      <c r="T1" s="37"/>
      <c r="U1" s="37"/>
      <c r="V1" s="37"/>
      <c r="W1" s="37"/>
      <c r="X1" s="37"/>
      <c r="Y1" s="37"/>
      <c r="Z1" s="37"/>
      <c r="AA1" s="37"/>
      <c r="AB1" s="37"/>
      <c r="AC1" s="37"/>
      <c r="AD1" s="37"/>
      <c r="AE1" s="37"/>
      <c r="AF1" s="37"/>
    </row>
    <row r="2" spans="1:32" x14ac:dyDescent="0.25">
      <c r="A2" s="37"/>
      <c r="B2" s="37"/>
      <c r="C2" s="37"/>
      <c r="D2" s="37"/>
      <c r="E2" s="71" t="s">
        <v>58</v>
      </c>
      <c r="F2" s="37"/>
      <c r="G2" s="37"/>
      <c r="H2" s="37"/>
      <c r="I2" s="37"/>
      <c r="J2" s="37"/>
      <c r="K2" s="37"/>
      <c r="L2" s="37"/>
      <c r="M2" s="37"/>
      <c r="N2" s="37"/>
      <c r="O2" s="37"/>
      <c r="P2" s="37"/>
      <c r="Q2" s="37"/>
      <c r="R2" s="37"/>
      <c r="S2" s="37"/>
      <c r="T2" s="37"/>
      <c r="U2" s="37"/>
      <c r="V2" s="37"/>
      <c r="W2" s="72"/>
      <c r="X2" s="37"/>
      <c r="Y2" s="37"/>
      <c r="Z2" s="37"/>
      <c r="AA2" s="37"/>
      <c r="AB2" s="37"/>
      <c r="AC2" s="37"/>
      <c r="AD2" s="37"/>
      <c r="AE2" s="37"/>
      <c r="AF2" s="37"/>
    </row>
    <row r="3" spans="1:32" x14ac:dyDescent="0.25">
      <c r="A3" s="37"/>
      <c r="B3" s="37"/>
      <c r="C3" s="37"/>
      <c r="D3" s="37"/>
      <c r="E3" s="37"/>
      <c r="F3" s="37"/>
      <c r="G3" s="37"/>
      <c r="H3" s="37"/>
      <c r="I3" s="37"/>
      <c r="J3" s="37"/>
      <c r="K3" s="37"/>
      <c r="L3" s="37"/>
      <c r="M3" s="37"/>
      <c r="N3" s="37"/>
      <c r="O3" s="37"/>
      <c r="P3" s="37"/>
      <c r="Q3" s="37"/>
      <c r="R3" s="37"/>
      <c r="S3" s="37"/>
      <c r="T3" s="73"/>
      <c r="U3" s="37"/>
      <c r="V3" s="37"/>
      <c r="W3" s="37"/>
      <c r="X3" s="37"/>
      <c r="Y3" s="37"/>
      <c r="Z3" s="37"/>
      <c r="AA3" s="37"/>
      <c r="AB3" s="37"/>
      <c r="AC3" s="37"/>
      <c r="AD3" s="37"/>
      <c r="AE3" s="37"/>
      <c r="AF3" s="37"/>
    </row>
    <row r="4" spans="1:32" x14ac:dyDescent="0.25">
      <c r="A4" s="37"/>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row>
    <row r="5" spans="1:32" x14ac:dyDescent="0.25">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row>
    <row r="6" spans="1:32" ht="18.75" x14ac:dyDescent="0.3">
      <c r="A6" s="37"/>
      <c r="B6" s="74" t="s">
        <v>59</v>
      </c>
      <c r="C6" s="74"/>
      <c r="D6" s="74"/>
      <c r="E6" s="74"/>
      <c r="F6" s="74"/>
      <c r="G6" s="74"/>
      <c r="H6" s="74"/>
      <c r="I6" s="74"/>
      <c r="J6" s="74"/>
      <c r="K6" s="74"/>
      <c r="L6" s="74"/>
      <c r="M6" s="74"/>
      <c r="N6" s="74"/>
      <c r="O6" s="74"/>
      <c r="P6" s="74"/>
      <c r="Q6" s="74"/>
      <c r="R6" s="74"/>
      <c r="S6" s="74"/>
      <c r="T6" s="74"/>
      <c r="U6" s="74"/>
      <c r="V6" s="74"/>
      <c r="W6" s="74"/>
      <c r="X6" s="74"/>
      <c r="Y6" s="37"/>
      <c r="Z6" s="56"/>
      <c r="AA6" s="82" t="s">
        <v>60</v>
      </c>
      <c r="AB6" s="83"/>
      <c r="AC6" s="83"/>
      <c r="AD6" s="83"/>
      <c r="AE6" s="56"/>
      <c r="AF6" s="37"/>
    </row>
    <row r="7" spans="1:32" x14ac:dyDescent="0.25">
      <c r="A7" s="37"/>
      <c r="B7" s="38" t="s">
        <v>61</v>
      </c>
      <c r="C7" s="38"/>
      <c r="D7" s="38"/>
      <c r="E7" s="38"/>
      <c r="F7" s="38"/>
      <c r="G7" s="38"/>
      <c r="H7" s="38"/>
      <c r="I7" s="38"/>
      <c r="J7" s="38"/>
      <c r="K7" s="38"/>
      <c r="L7" s="38"/>
      <c r="M7" s="38"/>
      <c r="N7" s="38"/>
      <c r="O7" s="38"/>
      <c r="P7" s="38"/>
      <c r="Q7" s="38"/>
      <c r="R7" s="38"/>
      <c r="S7" s="38"/>
      <c r="T7" s="38"/>
      <c r="U7" s="38"/>
      <c r="V7" s="38"/>
      <c r="W7" s="38"/>
      <c r="X7" s="38"/>
      <c r="Y7" s="37"/>
      <c r="Z7" s="2"/>
      <c r="AA7" s="80" t="s">
        <v>80</v>
      </c>
      <c r="AB7" s="80"/>
      <c r="AC7" s="80"/>
      <c r="AD7" s="80"/>
      <c r="AE7" s="80"/>
      <c r="AF7" s="37"/>
    </row>
    <row r="8" spans="1:32" x14ac:dyDescent="0.25">
      <c r="A8" s="37"/>
      <c r="B8" s="38" t="s">
        <v>62</v>
      </c>
      <c r="C8" s="38"/>
      <c r="D8" s="38"/>
      <c r="E8" s="38"/>
      <c r="F8" s="38"/>
      <c r="G8" s="38"/>
      <c r="H8" s="38"/>
      <c r="I8" s="38"/>
      <c r="J8" s="38"/>
      <c r="K8" s="38"/>
      <c r="L8" s="38"/>
      <c r="M8" s="38"/>
      <c r="N8" s="38"/>
      <c r="O8" s="38"/>
      <c r="P8" s="38"/>
      <c r="Q8" s="38"/>
      <c r="R8" s="38"/>
      <c r="S8" s="38"/>
      <c r="T8" s="38"/>
      <c r="U8" s="38"/>
      <c r="V8" s="38"/>
      <c r="W8" s="38"/>
      <c r="X8" s="38"/>
      <c r="Y8" s="37"/>
      <c r="Z8" s="2"/>
      <c r="AA8" s="80" t="s">
        <v>81</v>
      </c>
      <c r="AB8" s="80"/>
      <c r="AC8" s="80"/>
      <c r="AD8" s="80"/>
      <c r="AE8" s="80"/>
      <c r="AF8" s="37"/>
    </row>
    <row r="9" spans="1:32" x14ac:dyDescent="0.25">
      <c r="A9" s="37"/>
      <c r="B9" s="37"/>
      <c r="C9" s="37"/>
      <c r="D9" s="37"/>
      <c r="E9" s="37"/>
      <c r="F9" s="37"/>
      <c r="G9" s="37"/>
      <c r="H9" s="37"/>
      <c r="I9" s="37"/>
      <c r="J9" s="37"/>
      <c r="K9" s="37"/>
      <c r="L9" s="37"/>
      <c r="M9" s="37"/>
      <c r="N9" s="37"/>
      <c r="O9" s="37"/>
      <c r="P9" s="37"/>
      <c r="Q9" s="37"/>
      <c r="R9" s="37"/>
      <c r="S9" s="37"/>
      <c r="T9" s="37"/>
      <c r="U9" s="37"/>
      <c r="V9" s="37"/>
      <c r="W9" s="37"/>
      <c r="X9" s="37"/>
      <c r="Y9" s="37"/>
      <c r="Z9" s="2"/>
      <c r="AA9" s="80" t="s">
        <v>82</v>
      </c>
      <c r="AB9" s="80"/>
      <c r="AC9" s="80"/>
      <c r="AD9" s="80"/>
      <c r="AE9" s="80"/>
      <c r="AF9" s="37"/>
    </row>
    <row r="10" spans="1:32" x14ac:dyDescent="0.25">
      <c r="A10" s="37"/>
      <c r="B10" s="89" t="s">
        <v>91</v>
      </c>
      <c r="C10" s="5"/>
      <c r="D10" s="5"/>
      <c r="E10" s="6"/>
      <c r="F10" s="37"/>
      <c r="G10" s="37"/>
      <c r="H10" s="37"/>
      <c r="I10" s="37"/>
      <c r="J10" s="37"/>
      <c r="K10" s="37"/>
      <c r="L10" s="37"/>
      <c r="M10" s="37"/>
      <c r="N10" s="37"/>
      <c r="O10" s="37"/>
      <c r="P10" s="37"/>
      <c r="Q10" s="37"/>
      <c r="R10" s="38"/>
      <c r="S10" s="38"/>
      <c r="T10" s="38"/>
      <c r="U10" s="38"/>
      <c r="V10" s="38"/>
      <c r="W10" s="38"/>
      <c r="X10" s="38"/>
      <c r="Y10" s="37"/>
      <c r="Z10" s="2"/>
      <c r="AA10" s="88" t="s">
        <v>99</v>
      </c>
      <c r="AB10" s="81"/>
      <c r="AC10" s="81"/>
      <c r="AD10" s="81"/>
      <c r="AE10" s="81"/>
      <c r="AF10" s="37"/>
    </row>
    <row r="11" spans="1:32" x14ac:dyDescent="0.25">
      <c r="A11" s="37"/>
      <c r="B11" s="14" t="s">
        <v>63</v>
      </c>
      <c r="C11" s="7"/>
      <c r="D11" s="8"/>
      <c r="E11" s="9"/>
      <c r="F11" s="37"/>
      <c r="G11" s="37"/>
      <c r="H11" s="37"/>
      <c r="I11" s="37"/>
      <c r="J11" s="37"/>
      <c r="K11" s="37"/>
      <c r="L11" s="37"/>
      <c r="M11" s="37"/>
      <c r="N11" s="37"/>
      <c r="O11" s="37"/>
      <c r="P11" s="37"/>
      <c r="Q11" s="37"/>
      <c r="R11" s="37"/>
      <c r="S11" s="37"/>
      <c r="T11" s="37"/>
      <c r="U11" s="37"/>
      <c r="V11" s="37"/>
      <c r="W11" s="37"/>
      <c r="X11" s="37"/>
      <c r="Y11" s="37"/>
      <c r="Z11" s="2"/>
      <c r="AA11" s="81" t="s">
        <v>83</v>
      </c>
      <c r="AB11" s="81"/>
      <c r="AC11" s="81"/>
      <c r="AD11" s="81"/>
      <c r="AE11" s="81"/>
      <c r="AF11" s="37"/>
    </row>
    <row r="12" spans="1:32" x14ac:dyDescent="0.25">
      <c r="A12" s="37"/>
      <c r="B12" s="14" t="s">
        <v>64</v>
      </c>
      <c r="C12" s="7"/>
      <c r="D12" s="8"/>
      <c r="E12" s="9"/>
      <c r="F12" s="37"/>
      <c r="G12" s="37"/>
      <c r="H12" s="37"/>
      <c r="I12" s="37"/>
      <c r="J12" s="37"/>
      <c r="K12" s="37"/>
      <c r="L12" s="37"/>
      <c r="M12" s="37"/>
      <c r="N12" s="37"/>
      <c r="O12" s="37"/>
      <c r="P12" s="37"/>
      <c r="Q12" s="37"/>
      <c r="R12" s="37"/>
      <c r="S12" s="59"/>
      <c r="T12" s="60"/>
      <c r="U12" s="60"/>
      <c r="V12" s="60"/>
      <c r="W12" s="60"/>
      <c r="X12" s="61"/>
      <c r="Y12" s="37"/>
      <c r="Z12" s="2"/>
      <c r="AA12" s="81" t="s">
        <v>84</v>
      </c>
      <c r="AB12" s="81"/>
      <c r="AC12" s="81"/>
      <c r="AD12" s="81"/>
      <c r="AE12" s="81"/>
      <c r="AF12" s="37"/>
    </row>
    <row r="13" spans="1:32" x14ac:dyDescent="0.25">
      <c r="A13" s="37"/>
      <c r="B13" s="13" t="s">
        <v>65</v>
      </c>
      <c r="C13" s="8"/>
      <c r="D13" s="90">
        <f>Historical!$B$8</f>
        <v>48.3</v>
      </c>
      <c r="E13" s="9"/>
      <c r="F13" s="37"/>
      <c r="G13" s="37"/>
      <c r="H13" s="37"/>
      <c r="I13" s="37"/>
      <c r="J13" s="37"/>
      <c r="K13" s="37"/>
      <c r="L13" s="37"/>
      <c r="M13" s="37"/>
      <c r="N13" s="37"/>
      <c r="O13" s="37"/>
      <c r="P13" s="37"/>
      <c r="Q13" s="37"/>
      <c r="R13" s="37"/>
      <c r="S13" s="62"/>
      <c r="T13" s="63" t="s">
        <v>100</v>
      </c>
      <c r="U13" s="63"/>
      <c r="V13" s="63"/>
      <c r="W13" s="63"/>
      <c r="X13" s="64"/>
      <c r="Y13" s="37"/>
      <c r="Z13" s="2"/>
      <c r="AA13" s="79"/>
      <c r="AB13" s="79"/>
      <c r="AC13" s="79"/>
      <c r="AD13" s="79"/>
      <c r="AE13" s="2"/>
      <c r="AF13" s="37"/>
    </row>
    <row r="14" spans="1:32" x14ac:dyDescent="0.25">
      <c r="A14" s="37"/>
      <c r="B14" s="13" t="s">
        <v>67</v>
      </c>
      <c r="C14" s="8"/>
      <c r="D14" s="90">
        <f>Historical!$C$8</f>
        <v>5</v>
      </c>
      <c r="E14" s="9"/>
      <c r="F14" s="37"/>
      <c r="G14" s="37"/>
      <c r="H14" s="37"/>
      <c r="I14" s="37"/>
      <c r="J14" s="37"/>
      <c r="K14" s="37"/>
      <c r="L14" s="37"/>
      <c r="M14" s="37"/>
      <c r="N14" s="37"/>
      <c r="O14" s="37"/>
      <c r="P14" s="37"/>
      <c r="Q14" s="37"/>
      <c r="R14" s="37"/>
      <c r="S14" s="62"/>
      <c r="T14" s="63" t="s">
        <v>101</v>
      </c>
      <c r="U14" s="63"/>
      <c r="V14" s="63"/>
      <c r="W14" s="63"/>
      <c r="X14" s="64"/>
      <c r="Y14" s="37"/>
      <c r="Z14" s="2"/>
      <c r="AA14" s="84" t="s">
        <v>69</v>
      </c>
      <c r="AB14" s="84"/>
      <c r="AC14" s="84"/>
      <c r="AD14" s="84"/>
      <c r="AE14" s="84"/>
      <c r="AF14" s="37"/>
    </row>
    <row r="15" spans="1:32" x14ac:dyDescent="0.25">
      <c r="A15" s="37"/>
      <c r="B15" s="13" t="s">
        <v>70</v>
      </c>
      <c r="C15" s="8"/>
      <c r="D15" s="90">
        <f>Historical!$D$8</f>
        <v>1.9</v>
      </c>
      <c r="E15" s="9"/>
      <c r="F15" s="37"/>
      <c r="G15" s="37"/>
      <c r="H15" s="37"/>
      <c r="I15" s="37"/>
      <c r="J15" s="37"/>
      <c r="K15" s="37"/>
      <c r="L15" s="37"/>
      <c r="M15" s="37"/>
      <c r="N15" s="37"/>
      <c r="O15" s="37"/>
      <c r="P15" s="37"/>
      <c r="Q15" s="37"/>
      <c r="R15" s="37"/>
      <c r="S15" s="62"/>
      <c r="T15" s="63" t="s">
        <v>66</v>
      </c>
      <c r="U15" s="63"/>
      <c r="V15" s="63"/>
      <c r="W15" s="63"/>
      <c r="X15" s="64"/>
      <c r="Y15" s="37"/>
      <c r="Z15" s="2"/>
      <c r="AA15" s="84" t="s">
        <v>71</v>
      </c>
      <c r="AB15" s="84"/>
      <c r="AC15" s="84"/>
      <c r="AD15" s="84"/>
      <c r="AE15" s="84"/>
      <c r="AF15" s="37"/>
    </row>
    <row r="16" spans="1:32" x14ac:dyDescent="0.25">
      <c r="A16" s="37"/>
      <c r="B16" s="10"/>
      <c r="C16" s="11"/>
      <c r="D16" s="11"/>
      <c r="E16" s="12"/>
      <c r="F16" s="37"/>
      <c r="G16" s="37"/>
      <c r="H16" s="37"/>
      <c r="I16" s="37"/>
      <c r="J16" s="37"/>
      <c r="K16" s="37"/>
      <c r="L16" s="37"/>
      <c r="M16" s="37"/>
      <c r="N16" s="37"/>
      <c r="O16" s="37"/>
      <c r="P16" s="37"/>
      <c r="Q16" s="37"/>
      <c r="R16" s="37"/>
      <c r="S16" s="62"/>
      <c r="T16" s="63" t="s">
        <v>68</v>
      </c>
      <c r="U16" s="65"/>
      <c r="V16" s="65"/>
      <c r="W16" s="65"/>
      <c r="X16" s="64"/>
      <c r="Y16" s="37"/>
      <c r="Z16" s="2"/>
      <c r="AA16" s="78"/>
      <c r="AB16" s="78"/>
      <c r="AC16" s="78"/>
      <c r="AD16" s="78"/>
      <c r="AE16" s="78"/>
      <c r="AF16" s="37"/>
    </row>
    <row r="17" spans="1:32" x14ac:dyDescent="0.25">
      <c r="A17" s="37"/>
      <c r="B17" s="37"/>
      <c r="C17" s="37"/>
      <c r="D17" s="37"/>
      <c r="E17" s="37"/>
      <c r="F17" s="37"/>
      <c r="G17" s="37"/>
      <c r="H17" s="37"/>
      <c r="I17" s="37"/>
      <c r="J17" s="37"/>
      <c r="K17" s="37"/>
      <c r="L17" s="37"/>
      <c r="M17" s="37"/>
      <c r="N17" s="37"/>
      <c r="O17" s="37"/>
      <c r="P17" s="37"/>
      <c r="Q17" s="37"/>
      <c r="R17" s="37"/>
      <c r="S17" s="62"/>
      <c r="T17" s="65"/>
      <c r="U17" s="65"/>
      <c r="V17" s="65"/>
      <c r="W17" s="65"/>
      <c r="X17" s="64"/>
      <c r="Y17" s="37"/>
      <c r="Z17" s="2"/>
      <c r="AA17" s="84" t="s">
        <v>88</v>
      </c>
      <c r="AB17" s="84"/>
      <c r="AC17" s="84"/>
      <c r="AD17" s="84"/>
      <c r="AE17" s="84"/>
      <c r="AF17" s="37"/>
    </row>
    <row r="18" spans="1:32" x14ac:dyDescent="0.25">
      <c r="A18" s="37"/>
      <c r="B18" s="15"/>
      <c r="C18" s="15"/>
      <c r="D18" s="122" t="s">
        <v>72</v>
      </c>
      <c r="E18" s="122"/>
      <c r="F18" s="122"/>
      <c r="G18" s="16"/>
      <c r="H18" s="122" t="s">
        <v>6</v>
      </c>
      <c r="I18" s="122"/>
      <c r="J18" s="122"/>
      <c r="K18" s="16"/>
      <c r="L18" s="122" t="s">
        <v>8</v>
      </c>
      <c r="M18" s="122"/>
      <c r="N18" s="122"/>
      <c r="O18" s="17"/>
      <c r="P18" s="122" t="s">
        <v>10</v>
      </c>
      <c r="Q18" s="122"/>
      <c r="R18" s="122"/>
      <c r="S18" s="66"/>
      <c r="T18" s="19"/>
      <c r="U18" s="19"/>
      <c r="V18" s="19"/>
      <c r="W18" s="19"/>
      <c r="X18" s="64"/>
      <c r="Y18" s="37"/>
      <c r="Z18" s="2"/>
      <c r="AA18" s="84" t="s">
        <v>89</v>
      </c>
      <c r="AB18" s="84"/>
      <c r="AC18" s="84"/>
      <c r="AD18" s="84"/>
      <c r="AE18" s="84"/>
      <c r="AF18" s="37"/>
    </row>
    <row r="19" spans="1:32" x14ac:dyDescent="0.25">
      <c r="A19" s="37"/>
      <c r="B19" s="15"/>
      <c r="C19" s="15"/>
      <c r="D19" s="122" t="s">
        <v>5</v>
      </c>
      <c r="E19" s="122"/>
      <c r="F19" s="122"/>
      <c r="G19" s="16"/>
      <c r="H19" s="122" t="s">
        <v>7</v>
      </c>
      <c r="I19" s="122"/>
      <c r="J19" s="122"/>
      <c r="K19" s="16"/>
      <c r="L19" s="122" t="s">
        <v>9</v>
      </c>
      <c r="M19" s="122"/>
      <c r="N19" s="122"/>
      <c r="O19" s="17"/>
      <c r="P19" s="122" t="s">
        <v>11</v>
      </c>
      <c r="Q19" s="122"/>
      <c r="R19" s="122"/>
      <c r="S19" s="66"/>
      <c r="T19" s="123" t="s">
        <v>73</v>
      </c>
      <c r="U19" s="123"/>
      <c r="V19" s="123"/>
      <c r="W19" s="123"/>
      <c r="X19" s="64"/>
      <c r="Y19" s="37"/>
      <c r="Z19" s="2"/>
      <c r="AA19" s="84" t="s">
        <v>85</v>
      </c>
      <c r="AB19" s="84"/>
      <c r="AC19" s="84"/>
      <c r="AD19" s="84"/>
      <c r="AE19" s="84"/>
      <c r="AF19" s="37"/>
    </row>
    <row r="20" spans="1:32" x14ac:dyDescent="0.25">
      <c r="A20" s="37"/>
      <c r="B20" s="16" t="s">
        <v>74</v>
      </c>
      <c r="C20" s="15"/>
      <c r="D20" s="18" t="s">
        <v>65</v>
      </c>
      <c r="E20" s="18" t="s">
        <v>67</v>
      </c>
      <c r="F20" s="18" t="s">
        <v>70</v>
      </c>
      <c r="G20" s="16"/>
      <c r="H20" s="18" t="s">
        <v>65</v>
      </c>
      <c r="I20" s="18" t="s">
        <v>67</v>
      </c>
      <c r="J20" s="18" t="s">
        <v>70</v>
      </c>
      <c r="K20" s="16"/>
      <c r="L20" s="18" t="s">
        <v>65</v>
      </c>
      <c r="M20" s="18" t="s">
        <v>67</v>
      </c>
      <c r="N20" s="18" t="s">
        <v>70</v>
      </c>
      <c r="O20" s="16"/>
      <c r="P20" s="18" t="s">
        <v>65</v>
      </c>
      <c r="Q20" s="18" t="s">
        <v>67</v>
      </c>
      <c r="R20" s="18" t="s">
        <v>70</v>
      </c>
      <c r="S20" s="67"/>
      <c r="T20" s="18" t="str">
        <f>D18</f>
        <v>SSP1‒ 2.6</v>
      </c>
      <c r="U20" s="18" t="str">
        <f>H18</f>
        <v>SSP2‒3.4</v>
      </c>
      <c r="V20" s="18" t="str">
        <f>L18</f>
        <v>SSP3‒6.0</v>
      </c>
      <c r="W20" s="18" t="str">
        <f>P18</f>
        <v>SSP5‒Baseline</v>
      </c>
      <c r="X20" s="64"/>
      <c r="Y20" s="37"/>
      <c r="Z20" s="2"/>
      <c r="AA20" s="84" t="s">
        <v>86</v>
      </c>
      <c r="AB20" s="84"/>
      <c r="AC20" s="84"/>
      <c r="AD20" s="84"/>
      <c r="AE20" s="84"/>
      <c r="AF20" s="37"/>
    </row>
    <row r="21" spans="1:32" x14ac:dyDescent="0.25">
      <c r="A21" s="37"/>
      <c r="B21" s="37">
        <v>2020</v>
      </c>
      <c r="C21" s="37"/>
      <c r="D21" s="76">
        <f>ROUND($D$13,3)</f>
        <v>48.3</v>
      </c>
      <c r="E21" s="76">
        <f>ROUND($D$14,3)</f>
        <v>5</v>
      </c>
      <c r="F21" s="76">
        <f>ROUND($D$15,3)</f>
        <v>1.9</v>
      </c>
      <c r="G21" s="76"/>
      <c r="H21" s="76">
        <f>ROUND($D$13,3)</f>
        <v>48.3</v>
      </c>
      <c r="I21" s="76">
        <f>ROUND($D$14,3)</f>
        <v>5</v>
      </c>
      <c r="J21" s="76">
        <f>ROUND($D$15,3)</f>
        <v>1.9</v>
      </c>
      <c r="K21" s="76"/>
      <c r="L21" s="76">
        <f>ROUND($D$13,3)</f>
        <v>48.3</v>
      </c>
      <c r="M21" s="76">
        <f>ROUND($D$14,3)</f>
        <v>5</v>
      </c>
      <c r="N21" s="76">
        <f>ROUND($D$15,3)</f>
        <v>1.9</v>
      </c>
      <c r="O21" s="77"/>
      <c r="P21" s="76">
        <f>ROUND($D$13,3)</f>
        <v>48.3</v>
      </c>
      <c r="Q21" s="76">
        <f>ROUND($D$14,3)</f>
        <v>5</v>
      </c>
      <c r="R21" s="76">
        <f>ROUND($D$15,3)</f>
        <v>1.9</v>
      </c>
      <c r="S21" s="67"/>
      <c r="T21" s="87">
        <f>ROUND(('SSP Scenarios'!D19/'SSP Scenarios'!D$19)^2,5)</f>
        <v>1</v>
      </c>
      <c r="U21" s="87">
        <f>ROUND(('SSP Scenarios'!E19/'SSP Scenarios'!E$19)^2,5)</f>
        <v>1</v>
      </c>
      <c r="V21" s="87">
        <f>ROUND(('SSP Scenarios'!F19/'SSP Scenarios'!F$19)^2,5)</f>
        <v>1</v>
      </c>
      <c r="W21" s="87">
        <f>ROUND(('SSP Scenarios'!G19/'SSP Scenarios'!G$19)^2,5)</f>
        <v>1</v>
      </c>
      <c r="X21" s="64"/>
      <c r="Y21" s="37"/>
      <c r="Z21" s="2"/>
      <c r="AA21" s="84" t="s">
        <v>75</v>
      </c>
      <c r="AB21" s="84"/>
      <c r="AC21" s="84"/>
      <c r="AD21" s="84"/>
      <c r="AE21" s="84"/>
      <c r="AF21" s="37"/>
    </row>
    <row r="22" spans="1:32" x14ac:dyDescent="0.25">
      <c r="A22" s="37"/>
      <c r="B22" s="56">
        <v>2030</v>
      </c>
      <c r="C22" s="56"/>
      <c r="D22" s="57">
        <f>ROUND(D$21*$T22,3)</f>
        <v>53.56</v>
      </c>
      <c r="E22" s="57">
        <f t="shared" ref="D22:F34" si="0">ROUND(E$21*$T22,3)</f>
        <v>5.5449999999999999</v>
      </c>
      <c r="F22" s="57">
        <f t="shared" si="0"/>
        <v>2.1070000000000002</v>
      </c>
      <c r="G22" s="57"/>
      <c r="H22" s="57">
        <f t="shared" ref="H22:J24" si="1">ROUND(H$21*$U22,3)</f>
        <v>54.262999999999998</v>
      </c>
      <c r="I22" s="57">
        <f t="shared" si="1"/>
        <v>5.617</v>
      </c>
      <c r="J22" s="57">
        <f t="shared" si="1"/>
        <v>2.1349999999999998</v>
      </c>
      <c r="K22" s="57"/>
      <c r="L22" s="57">
        <f>ROUND(L$21*$V22,3)</f>
        <v>55.866</v>
      </c>
      <c r="M22" s="57">
        <f>ROUND(M$21*$V22,3)</f>
        <v>5.7830000000000004</v>
      </c>
      <c r="N22" s="57">
        <f>ROUND(N$21*$V22,3)</f>
        <v>2.198</v>
      </c>
      <c r="O22" s="58"/>
      <c r="P22" s="57">
        <f>ROUND(P$21*$W22,3)</f>
        <v>56.872999999999998</v>
      </c>
      <c r="Q22" s="57">
        <f>ROUND(Q$21*$W22,3)</f>
        <v>5.8879999999999999</v>
      </c>
      <c r="R22" s="57">
        <f>ROUND(R$21*$W22,3)</f>
        <v>2.2370000000000001</v>
      </c>
      <c r="S22" s="67"/>
      <c r="T22" s="86">
        <f>ROUND(('SSP Scenarios'!D20/'SSP Scenarios'!D$19)^2,5)</f>
        <v>1.1089</v>
      </c>
      <c r="U22" s="86">
        <f>ROUND(('SSP Scenarios'!E20/'SSP Scenarios'!E$19)^2,5)</f>
        <v>1.1234599999999999</v>
      </c>
      <c r="V22" s="86">
        <f>ROUND(('SSP Scenarios'!F20/'SSP Scenarios'!F$19)^2,5)</f>
        <v>1.15665</v>
      </c>
      <c r="W22" s="86">
        <f>ROUND(('SSP Scenarios'!G20/'SSP Scenarios'!G$19)^2,5)</f>
        <v>1.1775</v>
      </c>
      <c r="X22" s="64"/>
      <c r="Y22" s="37"/>
      <c r="Z22" s="2"/>
      <c r="AA22" s="84" t="s">
        <v>87</v>
      </c>
      <c r="AB22" s="84"/>
      <c r="AC22" s="84"/>
      <c r="AD22" s="84"/>
      <c r="AE22" s="84"/>
      <c r="AF22" s="37"/>
    </row>
    <row r="23" spans="1:32" x14ac:dyDescent="0.25">
      <c r="A23" s="37"/>
      <c r="B23" s="37">
        <f>B22+10</f>
        <v>2040</v>
      </c>
      <c r="C23" s="37"/>
      <c r="D23" s="76">
        <f t="shared" si="0"/>
        <v>57.494</v>
      </c>
      <c r="E23" s="76">
        <f t="shared" si="0"/>
        <v>5.952</v>
      </c>
      <c r="F23" s="76">
        <f t="shared" si="0"/>
        <v>2.262</v>
      </c>
      <c r="G23" s="76"/>
      <c r="H23" s="76">
        <f t="shared" si="1"/>
        <v>60.295000000000002</v>
      </c>
      <c r="I23" s="76">
        <f t="shared" si="1"/>
        <v>6.242</v>
      </c>
      <c r="J23" s="76">
        <f t="shared" si="1"/>
        <v>2.3719999999999999</v>
      </c>
      <c r="K23" s="76"/>
      <c r="L23" s="76">
        <f t="shared" ref="L23:N34" si="2">ROUND(L$21*$V23,3)</f>
        <v>64.143000000000001</v>
      </c>
      <c r="M23" s="76">
        <f t="shared" si="2"/>
        <v>6.64</v>
      </c>
      <c r="N23" s="76">
        <f t="shared" si="2"/>
        <v>2.5230000000000001</v>
      </c>
      <c r="O23" s="77"/>
      <c r="P23" s="76">
        <f t="shared" ref="P23:R34" si="3">ROUND(P$21*$W23,3)</f>
        <v>69.269000000000005</v>
      </c>
      <c r="Q23" s="76">
        <f t="shared" si="3"/>
        <v>7.1710000000000003</v>
      </c>
      <c r="R23" s="76">
        <f t="shared" si="3"/>
        <v>2.7250000000000001</v>
      </c>
      <c r="S23" s="67"/>
      <c r="T23" s="87">
        <f>ROUND(('SSP Scenarios'!D21/'SSP Scenarios'!D$19)^2,5)</f>
        <v>1.1903600000000001</v>
      </c>
      <c r="U23" s="87">
        <f>ROUND(('SSP Scenarios'!E21/'SSP Scenarios'!E$19)^2,5)</f>
        <v>1.24834</v>
      </c>
      <c r="V23" s="87">
        <f>ROUND(('SSP Scenarios'!F21/'SSP Scenarios'!F$19)^2,5)</f>
        <v>1.32802</v>
      </c>
      <c r="W23" s="87">
        <f>ROUND(('SSP Scenarios'!G21/'SSP Scenarios'!G$19)^2,5)</f>
        <v>1.43414</v>
      </c>
      <c r="X23" s="64"/>
      <c r="Y23" s="37"/>
      <c r="Z23" s="2"/>
      <c r="AA23" s="84"/>
      <c r="AB23" s="84"/>
      <c r="AC23" s="84"/>
      <c r="AD23" s="84"/>
      <c r="AE23" s="84"/>
      <c r="AF23" s="37"/>
    </row>
    <row r="24" spans="1:32" x14ac:dyDescent="0.25">
      <c r="A24" s="37"/>
      <c r="B24" s="56">
        <f t="shared" ref="B24:B34" si="4">B23+10</f>
        <v>2050</v>
      </c>
      <c r="C24" s="56"/>
      <c r="D24" s="57">
        <f t="shared" si="0"/>
        <v>59.65</v>
      </c>
      <c r="E24" s="57">
        <f t="shared" si="0"/>
        <v>6.1749999999999998</v>
      </c>
      <c r="F24" s="57">
        <f t="shared" si="0"/>
        <v>2.3460000000000001</v>
      </c>
      <c r="G24" s="57"/>
      <c r="H24" s="57">
        <f t="shared" si="1"/>
        <v>65.667000000000002</v>
      </c>
      <c r="I24" s="57">
        <f t="shared" si="1"/>
        <v>6.798</v>
      </c>
      <c r="J24" s="57">
        <f t="shared" si="1"/>
        <v>2.5830000000000002</v>
      </c>
      <c r="K24" s="57"/>
      <c r="L24" s="57">
        <f t="shared" si="2"/>
        <v>72.628</v>
      </c>
      <c r="M24" s="57">
        <f t="shared" si="2"/>
        <v>7.5179999999999998</v>
      </c>
      <c r="N24" s="57">
        <f t="shared" si="2"/>
        <v>2.8570000000000002</v>
      </c>
      <c r="O24" s="58"/>
      <c r="P24" s="57">
        <f t="shared" si="3"/>
        <v>86.906000000000006</v>
      </c>
      <c r="Q24" s="57">
        <f t="shared" si="3"/>
        <v>8.9969999999999999</v>
      </c>
      <c r="R24" s="57">
        <f t="shared" si="3"/>
        <v>3.419</v>
      </c>
      <c r="S24" s="67"/>
      <c r="T24" s="86">
        <f>ROUND(('SSP Scenarios'!D22/'SSP Scenarios'!D$19)^2,5)</f>
        <v>1.23499</v>
      </c>
      <c r="U24" s="86">
        <f>ROUND(('SSP Scenarios'!E22/'SSP Scenarios'!E$19)^2,5)</f>
        <v>1.3595699999999999</v>
      </c>
      <c r="V24" s="86">
        <f>ROUND(('SSP Scenarios'!F22/'SSP Scenarios'!F$19)^2,5)</f>
        <v>1.5036799999999999</v>
      </c>
      <c r="W24" s="86">
        <f>ROUND(('SSP Scenarios'!G22/'SSP Scenarios'!G$19)^2,5)</f>
        <v>1.7992999999999999</v>
      </c>
      <c r="X24" s="64"/>
      <c r="Y24" s="37"/>
      <c r="Z24" s="2"/>
      <c r="AA24" s="84" t="s">
        <v>90</v>
      </c>
      <c r="AB24" s="84"/>
      <c r="AC24" s="84"/>
      <c r="AD24" s="84"/>
      <c r="AE24" s="84"/>
      <c r="AF24" s="37"/>
    </row>
    <row r="25" spans="1:32" x14ac:dyDescent="0.25">
      <c r="A25" s="37"/>
      <c r="B25" s="37">
        <f t="shared" si="4"/>
        <v>2060</v>
      </c>
      <c r="C25" s="37"/>
      <c r="D25" s="76">
        <f t="shared" si="0"/>
        <v>60.223999999999997</v>
      </c>
      <c r="E25" s="76">
        <f t="shared" si="0"/>
        <v>6.234</v>
      </c>
      <c r="F25" s="76">
        <f t="shared" si="0"/>
        <v>2.3690000000000002</v>
      </c>
      <c r="G25" s="76"/>
      <c r="H25" s="76">
        <f t="shared" ref="H25:J34" si="5">ROUND(H$21*$U25,3)</f>
        <v>69.596999999999994</v>
      </c>
      <c r="I25" s="76">
        <f t="shared" si="5"/>
        <v>7.2050000000000001</v>
      </c>
      <c r="J25" s="76">
        <f t="shared" si="5"/>
        <v>2.738</v>
      </c>
      <c r="K25" s="76"/>
      <c r="L25" s="76">
        <f t="shared" si="2"/>
        <v>81.855000000000004</v>
      </c>
      <c r="M25" s="76">
        <f t="shared" si="2"/>
        <v>8.4740000000000002</v>
      </c>
      <c r="N25" s="76">
        <f t="shared" si="2"/>
        <v>3.22</v>
      </c>
      <c r="O25" s="77"/>
      <c r="P25" s="76">
        <f t="shared" si="3"/>
        <v>112.145</v>
      </c>
      <c r="Q25" s="76">
        <f t="shared" si="3"/>
        <v>11.609</v>
      </c>
      <c r="R25" s="76">
        <f t="shared" si="3"/>
        <v>4.4119999999999999</v>
      </c>
      <c r="S25" s="67"/>
      <c r="T25" s="87">
        <f>ROUND(('SSP Scenarios'!D23/'SSP Scenarios'!D$19)^2,5)</f>
        <v>1.2468699999999999</v>
      </c>
      <c r="U25" s="87">
        <f>ROUND(('SSP Scenarios'!E23/'SSP Scenarios'!E$19)^2,5)</f>
        <v>1.4409400000000001</v>
      </c>
      <c r="V25" s="87">
        <f>ROUND(('SSP Scenarios'!F23/'SSP Scenarios'!F$19)^2,5)</f>
        <v>1.6947300000000001</v>
      </c>
      <c r="W25" s="87">
        <f>ROUND(('SSP Scenarios'!G23/'SSP Scenarios'!G$19)^2,5)</f>
        <v>2.32185</v>
      </c>
      <c r="X25" s="64"/>
      <c r="Y25" s="37"/>
      <c r="Z25" s="2"/>
      <c r="AA25" s="84" t="s">
        <v>92</v>
      </c>
      <c r="AB25" s="84"/>
      <c r="AC25" s="84"/>
      <c r="AD25" s="84"/>
      <c r="AE25" s="84"/>
      <c r="AF25" s="37"/>
    </row>
    <row r="26" spans="1:32" x14ac:dyDescent="0.25">
      <c r="A26" s="37"/>
      <c r="B26" s="56">
        <f t="shared" si="4"/>
        <v>2070</v>
      </c>
      <c r="C26" s="56"/>
      <c r="D26" s="57">
        <f t="shared" si="0"/>
        <v>59.637</v>
      </c>
      <c r="E26" s="57">
        <f t="shared" si="0"/>
        <v>6.1740000000000004</v>
      </c>
      <c r="F26" s="57">
        <f t="shared" si="0"/>
        <v>2.3460000000000001</v>
      </c>
      <c r="G26" s="57"/>
      <c r="H26" s="57">
        <f t="shared" si="5"/>
        <v>71.510000000000005</v>
      </c>
      <c r="I26" s="57">
        <f t="shared" si="5"/>
        <v>7.4029999999999996</v>
      </c>
      <c r="J26" s="57">
        <f t="shared" si="5"/>
        <v>2.8130000000000002</v>
      </c>
      <c r="K26" s="57"/>
      <c r="L26" s="57">
        <f t="shared" si="2"/>
        <v>91.325999999999993</v>
      </c>
      <c r="M26" s="57">
        <f t="shared" si="2"/>
        <v>9.4540000000000006</v>
      </c>
      <c r="N26" s="57">
        <f t="shared" si="2"/>
        <v>3.593</v>
      </c>
      <c r="O26" s="58"/>
      <c r="P26" s="57">
        <f t="shared" si="3"/>
        <v>147.85499999999999</v>
      </c>
      <c r="Q26" s="57">
        <f t="shared" si="3"/>
        <v>15.305999999999999</v>
      </c>
      <c r="R26" s="57">
        <f t="shared" si="3"/>
        <v>5.8159999999999998</v>
      </c>
      <c r="S26" s="67"/>
      <c r="T26" s="86">
        <f>ROUND(('SSP Scenarios'!D24/'SSP Scenarios'!D$19)^2,5)</f>
        <v>1.23472</v>
      </c>
      <c r="U26" s="86">
        <f>ROUND(('SSP Scenarios'!E24/'SSP Scenarios'!E$19)^2,5)</f>
        <v>1.48054</v>
      </c>
      <c r="V26" s="86">
        <f>ROUND(('SSP Scenarios'!F24/'SSP Scenarios'!F$19)^2,5)</f>
        <v>1.8908100000000001</v>
      </c>
      <c r="W26" s="86">
        <f>ROUND(('SSP Scenarios'!G24/'SSP Scenarios'!G$19)^2,5)</f>
        <v>3.0611799999999998</v>
      </c>
      <c r="X26" s="64"/>
      <c r="Y26" s="37"/>
      <c r="Z26" s="2"/>
      <c r="AA26" s="84"/>
      <c r="AB26" s="84"/>
      <c r="AC26" s="84"/>
      <c r="AD26" s="84"/>
      <c r="AE26" s="84"/>
      <c r="AF26" s="37"/>
    </row>
    <row r="27" spans="1:32" x14ac:dyDescent="0.25">
      <c r="A27" s="37"/>
      <c r="B27" s="37">
        <f t="shared" si="4"/>
        <v>2080</v>
      </c>
      <c r="C27" s="37"/>
      <c r="D27" s="76">
        <f t="shared" si="0"/>
        <v>57.893999999999998</v>
      </c>
      <c r="E27" s="76">
        <f t="shared" si="0"/>
        <v>5.9930000000000003</v>
      </c>
      <c r="F27" s="76">
        <f t="shared" si="0"/>
        <v>2.2770000000000001</v>
      </c>
      <c r="G27" s="76"/>
      <c r="H27" s="76">
        <f t="shared" si="5"/>
        <v>71.652000000000001</v>
      </c>
      <c r="I27" s="76">
        <f t="shared" si="5"/>
        <v>7.4169999999999998</v>
      </c>
      <c r="J27" s="76">
        <f t="shared" si="5"/>
        <v>2.819</v>
      </c>
      <c r="K27" s="76"/>
      <c r="L27" s="76">
        <f t="shared" si="2"/>
        <v>99.941000000000003</v>
      </c>
      <c r="M27" s="76">
        <f t="shared" si="2"/>
        <v>10.346</v>
      </c>
      <c r="N27" s="76">
        <f t="shared" si="2"/>
        <v>3.931</v>
      </c>
      <c r="O27" s="77"/>
      <c r="P27" s="76">
        <f t="shared" si="3"/>
        <v>196.464</v>
      </c>
      <c r="Q27" s="76">
        <f t="shared" si="3"/>
        <v>20.338000000000001</v>
      </c>
      <c r="R27" s="76">
        <f t="shared" si="3"/>
        <v>7.7279999999999998</v>
      </c>
      <c r="S27" s="67"/>
      <c r="T27" s="87">
        <f>ROUND(('SSP Scenarios'!D25/'SSP Scenarios'!D$19)^2,5)</f>
        <v>1.1986399999999999</v>
      </c>
      <c r="U27" s="87">
        <f>ROUND(('SSP Scenarios'!E25/'SSP Scenarios'!E$19)^2,5)</f>
        <v>1.4834799999999999</v>
      </c>
      <c r="V27" s="87">
        <f>ROUND(('SSP Scenarios'!F25/'SSP Scenarios'!F$19)^2,5)</f>
        <v>2.0691799999999998</v>
      </c>
      <c r="W27" s="87">
        <f>ROUND(('SSP Scenarios'!G25/'SSP Scenarios'!G$19)^2,5)</f>
        <v>4.0675800000000004</v>
      </c>
      <c r="X27" s="64"/>
      <c r="Y27" s="37"/>
      <c r="Z27" s="2"/>
      <c r="AA27" s="22"/>
      <c r="AB27" s="22" t="s">
        <v>65</v>
      </c>
      <c r="AC27" s="22" t="s">
        <v>67</v>
      </c>
      <c r="AD27" s="22" t="s">
        <v>70</v>
      </c>
      <c r="AE27" s="2"/>
      <c r="AF27" s="37"/>
    </row>
    <row r="28" spans="1:32" x14ac:dyDescent="0.25">
      <c r="A28" s="37"/>
      <c r="B28" s="56">
        <f t="shared" si="4"/>
        <v>2090</v>
      </c>
      <c r="C28" s="56"/>
      <c r="D28" s="57">
        <f t="shared" si="0"/>
        <v>55.179000000000002</v>
      </c>
      <c r="E28" s="57">
        <f t="shared" si="0"/>
        <v>5.7119999999999997</v>
      </c>
      <c r="F28" s="57">
        <f t="shared" si="0"/>
        <v>2.1709999999999998</v>
      </c>
      <c r="G28" s="57"/>
      <c r="H28" s="57">
        <f t="shared" si="5"/>
        <v>70.501000000000005</v>
      </c>
      <c r="I28" s="57">
        <f t="shared" si="5"/>
        <v>7.298</v>
      </c>
      <c r="J28" s="57">
        <f t="shared" si="5"/>
        <v>2.7730000000000001</v>
      </c>
      <c r="K28" s="57"/>
      <c r="L28" s="57">
        <f t="shared" si="2"/>
        <v>107.81699999999999</v>
      </c>
      <c r="M28" s="57">
        <f t="shared" si="2"/>
        <v>11.161</v>
      </c>
      <c r="N28" s="57">
        <f t="shared" si="2"/>
        <v>4.2409999999999997</v>
      </c>
      <c r="O28" s="58"/>
      <c r="P28" s="57">
        <f t="shared" si="3"/>
        <v>257.73</v>
      </c>
      <c r="Q28" s="57">
        <f t="shared" si="3"/>
        <v>26.68</v>
      </c>
      <c r="R28" s="57">
        <f t="shared" si="3"/>
        <v>10.138</v>
      </c>
      <c r="S28" s="67"/>
      <c r="T28" s="86">
        <f>ROUND(('SSP Scenarios'!D26/'SSP Scenarios'!D$19)^2,5)</f>
        <v>1.1424300000000001</v>
      </c>
      <c r="U28" s="86">
        <f>ROUND(('SSP Scenarios'!E26/'SSP Scenarios'!E$19)^2,5)</f>
        <v>1.4596499999999999</v>
      </c>
      <c r="V28" s="86">
        <f>ROUND(('SSP Scenarios'!F26/'SSP Scenarios'!F$19)^2,5)</f>
        <v>2.2322299999999999</v>
      </c>
      <c r="W28" s="86">
        <f>ROUND(('SSP Scenarios'!G26/'SSP Scenarios'!G$19)^2,5)</f>
        <v>5.3360200000000004</v>
      </c>
      <c r="X28" s="64"/>
      <c r="Y28" s="37"/>
      <c r="Z28" s="2"/>
      <c r="AA28" s="4" t="s">
        <v>76</v>
      </c>
      <c r="AB28" s="24">
        <f>AVERAGE(AB33:AB63)</f>
        <v>5.967741935483871</v>
      </c>
      <c r="AC28" s="24">
        <f t="shared" ref="AC28:AD28" si="6">AVERAGE(AC33:AC63)</f>
        <v>1.6451612903225807</v>
      </c>
      <c r="AD28" s="24">
        <f t="shared" si="6"/>
        <v>0.61290322580645162</v>
      </c>
      <c r="AE28" s="2"/>
      <c r="AF28" s="37"/>
    </row>
    <row r="29" spans="1:32" x14ac:dyDescent="0.25">
      <c r="A29" s="37"/>
      <c r="B29" s="37">
        <f t="shared" si="4"/>
        <v>2100</v>
      </c>
      <c r="C29" s="37"/>
      <c r="D29" s="76">
        <f t="shared" si="0"/>
        <v>52.493000000000002</v>
      </c>
      <c r="E29" s="76">
        <f t="shared" si="0"/>
        <v>5.4340000000000002</v>
      </c>
      <c r="F29" s="76">
        <f t="shared" si="0"/>
        <v>2.0649999999999999</v>
      </c>
      <c r="G29" s="76"/>
      <c r="H29" s="76">
        <f t="shared" si="5"/>
        <v>68.665999999999997</v>
      </c>
      <c r="I29" s="76">
        <f t="shared" si="5"/>
        <v>7.1079999999999997</v>
      </c>
      <c r="J29" s="76">
        <f t="shared" si="5"/>
        <v>2.7010000000000001</v>
      </c>
      <c r="K29" s="76"/>
      <c r="L29" s="76">
        <f t="shared" si="2"/>
        <v>115.539</v>
      </c>
      <c r="M29" s="76">
        <f t="shared" si="2"/>
        <v>11.961</v>
      </c>
      <c r="N29" s="76">
        <f t="shared" si="2"/>
        <v>4.5449999999999999</v>
      </c>
      <c r="O29" s="77"/>
      <c r="P29" s="76">
        <f t="shared" si="3"/>
        <v>328.99299999999999</v>
      </c>
      <c r="Q29" s="76">
        <f t="shared" si="3"/>
        <v>34.057000000000002</v>
      </c>
      <c r="R29" s="76">
        <f t="shared" si="3"/>
        <v>12.942</v>
      </c>
      <c r="S29" s="67"/>
      <c r="T29" s="87">
        <f>ROUND(('SSP Scenarios'!D27/'SSP Scenarios'!D$19)^2,5)</f>
        <v>1.0868100000000001</v>
      </c>
      <c r="U29" s="87">
        <f>ROUND(('SSP Scenarios'!E27/'SSP Scenarios'!E$19)^2,5)</f>
        <v>1.4216599999999999</v>
      </c>
      <c r="V29" s="87">
        <f>ROUND(('SSP Scenarios'!F27/'SSP Scenarios'!F$19)^2,5)</f>
        <v>2.3921199999999998</v>
      </c>
      <c r="W29" s="87">
        <f>ROUND(('SSP Scenarios'!G27/'SSP Scenarios'!G$19)^2,5)</f>
        <v>6.8114400000000002</v>
      </c>
      <c r="X29" s="64"/>
      <c r="Y29" s="37"/>
      <c r="Z29" s="2"/>
      <c r="AA29" s="4" t="s">
        <v>77</v>
      </c>
      <c r="AB29" s="25">
        <f>ROUND(AB28,1)</f>
        <v>6</v>
      </c>
      <c r="AC29" s="25">
        <f t="shared" ref="AC29:AD29" si="7">ROUND(AC28,1)</f>
        <v>1.6</v>
      </c>
      <c r="AD29" s="25">
        <f t="shared" si="7"/>
        <v>0.6</v>
      </c>
      <c r="AE29" s="2"/>
      <c r="AF29" s="37"/>
    </row>
    <row r="30" spans="1:32" x14ac:dyDescent="0.25">
      <c r="A30" s="37"/>
      <c r="B30" s="56">
        <f t="shared" si="4"/>
        <v>2110</v>
      </c>
      <c r="C30" s="56"/>
      <c r="D30" s="57">
        <f t="shared" si="0"/>
        <v>49.874000000000002</v>
      </c>
      <c r="E30" s="57">
        <f t="shared" si="0"/>
        <v>5.1630000000000003</v>
      </c>
      <c r="F30" s="57">
        <f t="shared" si="0"/>
        <v>1.962</v>
      </c>
      <c r="G30" s="57"/>
      <c r="H30" s="57">
        <f t="shared" si="5"/>
        <v>66.855000000000004</v>
      </c>
      <c r="I30" s="57">
        <f t="shared" si="5"/>
        <v>6.9210000000000003</v>
      </c>
      <c r="J30" s="57">
        <f t="shared" si="5"/>
        <v>2.63</v>
      </c>
      <c r="K30" s="57"/>
      <c r="L30" s="57">
        <f t="shared" si="2"/>
        <v>123.529</v>
      </c>
      <c r="M30" s="57">
        <f t="shared" si="2"/>
        <v>12.788</v>
      </c>
      <c r="N30" s="57">
        <f t="shared" si="2"/>
        <v>4.859</v>
      </c>
      <c r="O30" s="58"/>
      <c r="P30" s="57">
        <f t="shared" si="3"/>
        <v>408.94400000000002</v>
      </c>
      <c r="Q30" s="57">
        <f t="shared" si="3"/>
        <v>42.334000000000003</v>
      </c>
      <c r="R30" s="57">
        <f t="shared" si="3"/>
        <v>16.087</v>
      </c>
      <c r="S30" s="67"/>
      <c r="T30" s="86">
        <f>ROUND(('SSP Scenarios'!D28/'SSP Scenarios'!D$19)^2,5)</f>
        <v>1.0325899999999999</v>
      </c>
      <c r="U30" s="86">
        <f>ROUND(('SSP Scenarios'!E28/'SSP Scenarios'!E$19)^2,5)</f>
        <v>1.3841600000000001</v>
      </c>
      <c r="V30" s="86">
        <f>ROUND(('SSP Scenarios'!F28/'SSP Scenarios'!F$19)^2,5)</f>
        <v>2.5575299999999999</v>
      </c>
      <c r="W30" s="86">
        <f>ROUND(('SSP Scenarios'!G28/'SSP Scenarios'!G$19)^2,5)</f>
        <v>8.4667399999999997</v>
      </c>
      <c r="X30" s="64"/>
      <c r="Y30" s="37"/>
      <c r="Z30" s="2"/>
      <c r="AA30" s="21"/>
      <c r="AB30" s="3"/>
      <c r="AC30" s="3"/>
      <c r="AD30" s="3"/>
      <c r="AE30" s="2"/>
      <c r="AF30" s="37"/>
    </row>
    <row r="31" spans="1:32" x14ac:dyDescent="0.25">
      <c r="A31" s="37"/>
      <c r="B31" s="37">
        <f t="shared" si="4"/>
        <v>2120</v>
      </c>
      <c r="C31" s="37"/>
      <c r="D31" s="76">
        <f t="shared" si="0"/>
        <v>47.320999999999998</v>
      </c>
      <c r="E31" s="76">
        <f t="shared" si="0"/>
        <v>4.899</v>
      </c>
      <c r="F31" s="76">
        <f t="shared" si="0"/>
        <v>1.8620000000000001</v>
      </c>
      <c r="G31" s="76"/>
      <c r="H31" s="76">
        <f t="shared" si="5"/>
        <v>65.067999999999998</v>
      </c>
      <c r="I31" s="76">
        <f t="shared" si="5"/>
        <v>6.7359999999999998</v>
      </c>
      <c r="J31" s="76">
        <f t="shared" si="5"/>
        <v>2.56</v>
      </c>
      <c r="K31" s="76"/>
      <c r="L31" s="76">
        <f t="shared" si="2"/>
        <v>131.785</v>
      </c>
      <c r="M31" s="76">
        <f t="shared" si="2"/>
        <v>13.641999999999999</v>
      </c>
      <c r="N31" s="76">
        <f t="shared" si="2"/>
        <v>5.1840000000000002</v>
      </c>
      <c r="O31" s="77"/>
      <c r="P31" s="76">
        <f t="shared" si="3"/>
        <v>497.58199999999999</v>
      </c>
      <c r="Q31" s="76">
        <f t="shared" si="3"/>
        <v>51.51</v>
      </c>
      <c r="R31" s="76">
        <f t="shared" si="3"/>
        <v>19.574000000000002</v>
      </c>
      <c r="S31" s="67"/>
      <c r="T31" s="87">
        <f>ROUND(('SSP Scenarios'!D29/'SSP Scenarios'!D$19)^2,5)</f>
        <v>0.97974000000000006</v>
      </c>
      <c r="U31" s="87">
        <f>ROUND(('SSP Scenarios'!E29/'SSP Scenarios'!E$19)^2,5)</f>
        <v>1.34717</v>
      </c>
      <c r="V31" s="87">
        <f>ROUND(('SSP Scenarios'!F29/'SSP Scenarios'!F$19)^2,5)</f>
        <v>2.7284700000000002</v>
      </c>
      <c r="W31" s="87">
        <f>ROUND(('SSP Scenarios'!G29/'SSP Scenarios'!G$19)^2,5)</f>
        <v>10.301909999999999</v>
      </c>
      <c r="X31" s="64"/>
      <c r="Y31" s="37"/>
      <c r="Z31" s="2"/>
      <c r="AA31" s="23" t="s">
        <v>78</v>
      </c>
      <c r="AB31" s="20"/>
      <c r="AC31" s="20"/>
      <c r="AD31" s="20"/>
      <c r="AE31" s="2"/>
      <c r="AF31" s="37"/>
    </row>
    <row r="32" spans="1:32" x14ac:dyDescent="0.25">
      <c r="A32" s="37"/>
      <c r="B32" s="56">
        <f t="shared" si="4"/>
        <v>2130</v>
      </c>
      <c r="C32" s="56"/>
      <c r="D32" s="57">
        <f t="shared" si="0"/>
        <v>44.969000000000001</v>
      </c>
      <c r="E32" s="57">
        <f t="shared" si="0"/>
        <v>4.6550000000000002</v>
      </c>
      <c r="F32" s="57">
        <f t="shared" si="0"/>
        <v>1.7689999999999999</v>
      </c>
      <c r="G32" s="57"/>
      <c r="H32" s="57">
        <f t="shared" si="5"/>
        <v>63.305</v>
      </c>
      <c r="I32" s="57">
        <f t="shared" si="5"/>
        <v>6.5529999999999999</v>
      </c>
      <c r="J32" s="57">
        <f t="shared" si="5"/>
        <v>2.4900000000000002</v>
      </c>
      <c r="K32" s="57"/>
      <c r="L32" s="57">
        <f t="shared" si="2"/>
        <v>140.309</v>
      </c>
      <c r="M32" s="57">
        <f t="shared" si="2"/>
        <v>14.525</v>
      </c>
      <c r="N32" s="57">
        <f t="shared" si="2"/>
        <v>5.5190000000000001</v>
      </c>
      <c r="O32" s="58"/>
      <c r="P32" s="57">
        <f t="shared" si="3"/>
        <v>594.90899999999999</v>
      </c>
      <c r="Q32" s="57">
        <f t="shared" si="3"/>
        <v>61.585000000000001</v>
      </c>
      <c r="R32" s="57">
        <f t="shared" si="3"/>
        <v>23.402000000000001</v>
      </c>
      <c r="S32" s="67"/>
      <c r="T32" s="86">
        <f>ROUND(('SSP Scenarios'!D30/'SSP Scenarios'!D$19)^2,5)</f>
        <v>0.93103999999999998</v>
      </c>
      <c r="U32" s="86">
        <f>ROUND(('SSP Scenarios'!E30/'SSP Scenarios'!E$19)^2,5)</f>
        <v>1.31067</v>
      </c>
      <c r="V32" s="86">
        <f>ROUND(('SSP Scenarios'!F30/'SSP Scenarios'!F$19)^2,5)</f>
        <v>2.9049499999999999</v>
      </c>
      <c r="W32" s="86">
        <f>ROUND(('SSP Scenarios'!G30/'SSP Scenarios'!G$19)^2,5)</f>
        <v>12.31695</v>
      </c>
      <c r="X32" s="64"/>
      <c r="Y32" s="37"/>
      <c r="Z32" s="2"/>
      <c r="AA32" s="22"/>
      <c r="AB32" s="22" t="s">
        <v>65</v>
      </c>
      <c r="AC32" s="22" t="s">
        <v>67</v>
      </c>
      <c r="AD32" s="22" t="s">
        <v>70</v>
      </c>
      <c r="AE32" s="2"/>
      <c r="AF32" s="37"/>
    </row>
    <row r="33" spans="1:32" x14ac:dyDescent="0.25">
      <c r="A33" s="37"/>
      <c r="B33" s="37">
        <f t="shared" si="4"/>
        <v>2140</v>
      </c>
      <c r="C33" s="37"/>
      <c r="D33" s="76">
        <f t="shared" si="0"/>
        <v>44.969000000000001</v>
      </c>
      <c r="E33" s="76">
        <f t="shared" si="0"/>
        <v>4.6550000000000002</v>
      </c>
      <c r="F33" s="76">
        <f t="shared" si="0"/>
        <v>1.7689999999999999</v>
      </c>
      <c r="G33" s="76"/>
      <c r="H33" s="76">
        <f t="shared" si="5"/>
        <v>61.567</v>
      </c>
      <c r="I33" s="76">
        <f t="shared" si="5"/>
        <v>6.3730000000000002</v>
      </c>
      <c r="J33" s="76">
        <f t="shared" si="5"/>
        <v>2.4220000000000002</v>
      </c>
      <c r="K33" s="76"/>
      <c r="L33" s="76">
        <f t="shared" si="2"/>
        <v>149.1</v>
      </c>
      <c r="M33" s="76">
        <f t="shared" si="2"/>
        <v>15.435</v>
      </c>
      <c r="N33" s="76">
        <f t="shared" si="2"/>
        <v>5.8650000000000002</v>
      </c>
      <c r="O33" s="77"/>
      <c r="P33" s="76">
        <f t="shared" si="3"/>
        <v>700.92200000000003</v>
      </c>
      <c r="Q33" s="76">
        <f t="shared" si="3"/>
        <v>72.558999999999997</v>
      </c>
      <c r="R33" s="76">
        <f t="shared" si="3"/>
        <v>27.573</v>
      </c>
      <c r="S33" s="67"/>
      <c r="T33" s="87">
        <f>ROUND(('SSP Scenarios'!D31/'SSP Scenarios'!D$19)^2,5)</f>
        <v>0.93103999999999998</v>
      </c>
      <c r="U33" s="87">
        <f>ROUND(('SSP Scenarios'!E31/'SSP Scenarios'!E$19)^2,5)</f>
        <v>1.27468</v>
      </c>
      <c r="V33" s="87">
        <f>ROUND(('SSP Scenarios'!F31/'SSP Scenarios'!F$19)^2,5)</f>
        <v>3.0869499999999999</v>
      </c>
      <c r="W33" s="87">
        <f>ROUND(('SSP Scenarios'!G31/'SSP Scenarios'!G$19)^2,5)</f>
        <v>14.511850000000001</v>
      </c>
      <c r="X33" s="64"/>
      <c r="Y33" s="37"/>
      <c r="Z33" s="2"/>
      <c r="AA33" s="20">
        <v>1990</v>
      </c>
      <c r="AB33" s="3">
        <v>9</v>
      </c>
      <c r="AC33" s="3">
        <v>4</v>
      </c>
      <c r="AD33" s="3">
        <v>0</v>
      </c>
      <c r="AE33" s="2"/>
      <c r="AF33" s="37"/>
    </row>
    <row r="34" spans="1:32" x14ac:dyDescent="0.25">
      <c r="A34" s="37"/>
      <c r="B34" s="56">
        <f t="shared" si="4"/>
        <v>2150</v>
      </c>
      <c r="C34" s="56"/>
      <c r="D34" s="57">
        <f t="shared" si="0"/>
        <v>44.969000000000001</v>
      </c>
      <c r="E34" s="57">
        <f t="shared" si="0"/>
        <v>4.6550000000000002</v>
      </c>
      <c r="F34" s="57">
        <f t="shared" si="0"/>
        <v>1.7689999999999999</v>
      </c>
      <c r="G34" s="57"/>
      <c r="H34" s="57">
        <f t="shared" si="5"/>
        <v>59.853000000000002</v>
      </c>
      <c r="I34" s="57">
        <f t="shared" si="5"/>
        <v>6.1959999999999997</v>
      </c>
      <c r="J34" s="57">
        <f t="shared" si="5"/>
        <v>2.3540000000000001</v>
      </c>
      <c r="K34" s="57"/>
      <c r="L34" s="57">
        <f t="shared" si="2"/>
        <v>158.15700000000001</v>
      </c>
      <c r="M34" s="57">
        <f t="shared" si="2"/>
        <v>16.372</v>
      </c>
      <c r="N34" s="57">
        <f t="shared" si="2"/>
        <v>6.2220000000000004</v>
      </c>
      <c r="O34" s="58"/>
      <c r="P34" s="57">
        <f t="shared" si="3"/>
        <v>815.62400000000002</v>
      </c>
      <c r="Q34" s="57">
        <f t="shared" si="3"/>
        <v>84.433000000000007</v>
      </c>
      <c r="R34" s="57">
        <f t="shared" si="3"/>
        <v>32.085000000000001</v>
      </c>
      <c r="S34" s="67"/>
      <c r="T34" s="86">
        <f>ROUND(('SSP Scenarios'!D32/'SSP Scenarios'!D$19)^2,5)</f>
        <v>0.93103999999999998</v>
      </c>
      <c r="U34" s="86">
        <f>ROUND(('SSP Scenarios'!E32/'SSP Scenarios'!E$19)^2,5)</f>
        <v>1.23919</v>
      </c>
      <c r="V34" s="86">
        <f>ROUND(('SSP Scenarios'!F32/'SSP Scenarios'!F$19)^2,5)</f>
        <v>3.2744800000000001</v>
      </c>
      <c r="W34" s="86">
        <f>ROUND(('SSP Scenarios'!G32/'SSP Scenarios'!G$19)^2,5)</f>
        <v>16.88663</v>
      </c>
      <c r="X34" s="64"/>
      <c r="Y34" s="37"/>
      <c r="Z34" s="2"/>
      <c r="AA34" s="20">
        <v>1991</v>
      </c>
      <c r="AB34" s="3">
        <v>7</v>
      </c>
      <c r="AC34" s="3">
        <v>3</v>
      </c>
      <c r="AD34" s="3">
        <v>0</v>
      </c>
      <c r="AE34" s="2"/>
      <c r="AF34" s="37"/>
    </row>
    <row r="35" spans="1:32" x14ac:dyDescent="0.25">
      <c r="A35" s="37"/>
      <c r="B35" s="37"/>
      <c r="C35" s="37"/>
      <c r="D35" s="76"/>
      <c r="E35" s="76"/>
      <c r="F35" s="76"/>
      <c r="G35" s="76"/>
      <c r="H35" s="76"/>
      <c r="I35" s="76"/>
      <c r="J35" s="76"/>
      <c r="K35" s="76"/>
      <c r="L35" s="76"/>
      <c r="M35" s="76"/>
      <c r="N35" s="76"/>
      <c r="O35" s="77"/>
      <c r="P35" s="76"/>
      <c r="Q35" s="76"/>
      <c r="R35" s="76"/>
      <c r="S35" s="68"/>
      <c r="T35" s="69"/>
      <c r="U35" s="69"/>
      <c r="V35" s="69"/>
      <c r="W35" s="69"/>
      <c r="X35" s="70"/>
      <c r="Y35" s="37"/>
      <c r="Z35" s="2"/>
      <c r="AA35" s="20">
        <v>1992</v>
      </c>
      <c r="AB35" s="3">
        <v>7</v>
      </c>
      <c r="AC35" s="3">
        <v>3</v>
      </c>
      <c r="AD35" s="3">
        <v>0</v>
      </c>
      <c r="AE35" s="2"/>
      <c r="AF35" s="37"/>
    </row>
    <row r="36" spans="1:32" x14ac:dyDescent="0.2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2"/>
      <c r="AA36" s="20">
        <v>1993</v>
      </c>
      <c r="AB36" s="3">
        <v>13</v>
      </c>
      <c r="AC36" s="3">
        <v>4</v>
      </c>
      <c r="AD36" s="3">
        <v>2</v>
      </c>
      <c r="AE36" s="2"/>
      <c r="AF36" s="37"/>
    </row>
    <row r="37" spans="1:32" x14ac:dyDescent="0.2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2"/>
      <c r="AA37" s="20">
        <v>1994</v>
      </c>
      <c r="AB37" s="3">
        <v>16</v>
      </c>
      <c r="AC37" s="3">
        <v>3</v>
      </c>
      <c r="AD37" s="3">
        <v>0</v>
      </c>
      <c r="AE37" s="2"/>
      <c r="AF37" s="37"/>
    </row>
    <row r="38" spans="1:32" x14ac:dyDescent="0.2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2"/>
      <c r="AA38" s="20">
        <v>1995</v>
      </c>
      <c r="AB38" s="3">
        <v>14</v>
      </c>
      <c r="AC38" s="3">
        <v>4</v>
      </c>
      <c r="AD38" s="3">
        <v>3</v>
      </c>
      <c r="AE38" s="2"/>
      <c r="AF38" s="37"/>
    </row>
    <row r="39" spans="1:32" x14ac:dyDescent="0.25">
      <c r="A39" s="37"/>
      <c r="B39" s="37"/>
      <c r="C39" s="37"/>
      <c r="D39" s="37"/>
      <c r="E39" s="37"/>
      <c r="F39" s="37"/>
      <c r="G39" s="37"/>
      <c r="H39" s="37"/>
      <c r="I39" s="37"/>
      <c r="J39" s="37"/>
      <c r="K39" s="37"/>
      <c r="L39" s="37"/>
      <c r="M39" s="37"/>
      <c r="N39" s="37"/>
      <c r="O39" s="37"/>
      <c r="P39" s="37"/>
      <c r="Q39" s="37"/>
      <c r="R39" s="38"/>
      <c r="S39" s="38"/>
      <c r="T39" s="38"/>
      <c r="U39" s="38"/>
      <c r="V39" s="38"/>
      <c r="W39" s="38"/>
      <c r="X39" s="38"/>
      <c r="Y39" s="37"/>
      <c r="Z39" s="2"/>
      <c r="AA39" s="20">
        <v>1996</v>
      </c>
      <c r="AB39" s="3">
        <v>16</v>
      </c>
      <c r="AC39" s="3">
        <v>2</v>
      </c>
      <c r="AD39" s="3">
        <v>1</v>
      </c>
      <c r="AE39" s="2"/>
      <c r="AF39" s="37"/>
    </row>
    <row r="40" spans="1:32" x14ac:dyDescent="0.25">
      <c r="A40" s="37"/>
      <c r="B40" s="120" t="s">
        <v>79</v>
      </c>
      <c r="C40" s="120"/>
      <c r="D40" s="120"/>
      <c r="E40" s="120"/>
      <c r="F40" s="120"/>
      <c r="G40" s="120"/>
      <c r="H40" s="120"/>
      <c r="I40" s="120"/>
      <c r="J40" s="120"/>
      <c r="K40" s="120"/>
      <c r="L40" s="120"/>
      <c r="M40" s="120"/>
      <c r="N40" s="120"/>
      <c r="O40" s="120"/>
      <c r="P40" s="120"/>
      <c r="Q40" s="120"/>
      <c r="R40" s="120"/>
      <c r="S40" s="120"/>
      <c r="T40" s="120"/>
      <c r="U40" s="120"/>
      <c r="V40" s="120"/>
      <c r="W40" s="120"/>
      <c r="X40" s="75"/>
      <c r="Y40" s="37"/>
      <c r="Z40" s="2"/>
      <c r="AA40" s="20">
        <v>1997</v>
      </c>
      <c r="AB40" s="3">
        <v>3</v>
      </c>
      <c r="AC40" s="3">
        <v>2</v>
      </c>
      <c r="AD40" s="3">
        <v>0</v>
      </c>
      <c r="AE40" s="2"/>
      <c r="AF40" s="37"/>
    </row>
    <row r="41" spans="1:32" x14ac:dyDescent="0.25">
      <c r="A41" s="37"/>
      <c r="B41" s="120"/>
      <c r="C41" s="120"/>
      <c r="D41" s="120"/>
      <c r="E41" s="120"/>
      <c r="F41" s="120"/>
      <c r="G41" s="120"/>
      <c r="H41" s="120"/>
      <c r="I41" s="120"/>
      <c r="J41" s="120"/>
      <c r="K41" s="120"/>
      <c r="L41" s="120"/>
      <c r="M41" s="120"/>
      <c r="N41" s="120"/>
      <c r="O41" s="120"/>
      <c r="P41" s="120"/>
      <c r="Q41" s="120"/>
      <c r="R41" s="120"/>
      <c r="S41" s="120"/>
      <c r="T41" s="120"/>
      <c r="U41" s="120"/>
      <c r="V41" s="120"/>
      <c r="W41" s="120"/>
      <c r="X41" s="75"/>
      <c r="Y41" s="37"/>
      <c r="Z41" s="2"/>
      <c r="AA41" s="20">
        <v>1998</v>
      </c>
      <c r="AB41" s="3">
        <v>4</v>
      </c>
      <c r="AC41" s="3">
        <v>1</v>
      </c>
      <c r="AD41" s="3">
        <v>0</v>
      </c>
      <c r="AE41" s="2"/>
      <c r="AF41" s="37"/>
    </row>
    <row r="42" spans="1:32" x14ac:dyDescent="0.25">
      <c r="A42" s="37"/>
      <c r="B42" s="120"/>
      <c r="C42" s="120"/>
      <c r="D42" s="120"/>
      <c r="E42" s="120"/>
      <c r="F42" s="120"/>
      <c r="G42" s="120"/>
      <c r="H42" s="120"/>
      <c r="I42" s="120"/>
      <c r="J42" s="120"/>
      <c r="K42" s="120"/>
      <c r="L42" s="120"/>
      <c r="M42" s="120"/>
      <c r="N42" s="120"/>
      <c r="O42" s="120"/>
      <c r="P42" s="120"/>
      <c r="Q42" s="120"/>
      <c r="R42" s="120"/>
      <c r="S42" s="120"/>
      <c r="T42" s="120"/>
      <c r="U42" s="120"/>
      <c r="V42" s="120"/>
      <c r="W42" s="120"/>
      <c r="X42" s="75"/>
      <c r="Y42" s="37"/>
      <c r="Z42" s="2"/>
      <c r="AA42" s="20">
        <v>1999</v>
      </c>
      <c r="AB42" s="3">
        <v>5</v>
      </c>
      <c r="AC42" s="3">
        <v>1</v>
      </c>
      <c r="AD42" s="3">
        <v>1</v>
      </c>
      <c r="AE42" s="2"/>
      <c r="AF42" s="37"/>
    </row>
    <row r="43" spans="1:32" x14ac:dyDescent="0.25">
      <c r="A43" s="37"/>
      <c r="B43" s="120"/>
      <c r="C43" s="120"/>
      <c r="D43" s="120"/>
      <c r="E43" s="120"/>
      <c r="F43" s="120"/>
      <c r="G43" s="120"/>
      <c r="H43" s="120"/>
      <c r="I43" s="120"/>
      <c r="J43" s="120"/>
      <c r="K43" s="120"/>
      <c r="L43" s="120"/>
      <c r="M43" s="120"/>
      <c r="N43" s="120"/>
      <c r="O43" s="120"/>
      <c r="P43" s="120"/>
      <c r="Q43" s="120"/>
      <c r="R43" s="120"/>
      <c r="S43" s="120"/>
      <c r="T43" s="120"/>
      <c r="U43" s="120"/>
      <c r="V43" s="120"/>
      <c r="W43" s="120"/>
      <c r="X43" s="38"/>
      <c r="Y43" s="37"/>
      <c r="Z43" s="2"/>
      <c r="AA43" s="20">
        <v>2000</v>
      </c>
      <c r="AB43" s="3">
        <v>4</v>
      </c>
      <c r="AC43" s="3">
        <v>1</v>
      </c>
      <c r="AD43" s="3">
        <v>1</v>
      </c>
      <c r="AE43" s="2"/>
      <c r="AF43" s="37"/>
    </row>
    <row r="44" spans="1:32" x14ac:dyDescent="0.25">
      <c r="A44" s="37"/>
      <c r="B44" s="120"/>
      <c r="C44" s="120"/>
      <c r="D44" s="120"/>
      <c r="E44" s="120"/>
      <c r="F44" s="120"/>
      <c r="G44" s="120"/>
      <c r="H44" s="120"/>
      <c r="I44" s="120"/>
      <c r="J44" s="120"/>
      <c r="K44" s="120"/>
      <c r="L44" s="120"/>
      <c r="M44" s="120"/>
      <c r="N44" s="120"/>
      <c r="O44" s="120"/>
      <c r="P44" s="120"/>
      <c r="Q44" s="120"/>
      <c r="R44" s="120"/>
      <c r="S44" s="120"/>
      <c r="T44" s="120"/>
      <c r="U44" s="120"/>
      <c r="V44" s="120"/>
      <c r="W44" s="120"/>
      <c r="Z44" s="2"/>
      <c r="AA44" s="20">
        <v>2001</v>
      </c>
      <c r="AB44" s="3">
        <v>0</v>
      </c>
      <c r="AC44" s="3">
        <v>0</v>
      </c>
      <c r="AD44" s="3">
        <v>0</v>
      </c>
      <c r="AE44" s="2"/>
      <c r="AF44" s="37"/>
    </row>
    <row r="45" spans="1:32" x14ac:dyDescent="0.25">
      <c r="A45" s="37"/>
      <c r="B45" s="121" t="s">
        <v>102</v>
      </c>
      <c r="C45" s="121"/>
      <c r="D45" s="121"/>
      <c r="E45" s="121"/>
      <c r="F45" s="121"/>
      <c r="G45" s="121"/>
      <c r="H45" s="121"/>
      <c r="I45" s="121"/>
      <c r="J45" s="121"/>
      <c r="K45" s="121"/>
      <c r="L45" s="121"/>
      <c r="M45" s="121"/>
      <c r="N45" s="121"/>
      <c r="O45" s="121"/>
      <c r="P45" s="121"/>
      <c r="Q45" s="121"/>
      <c r="R45" s="121"/>
      <c r="S45" s="121"/>
      <c r="T45" s="121"/>
      <c r="U45" s="121"/>
      <c r="V45" s="121"/>
      <c r="W45" s="121"/>
      <c r="X45" s="38"/>
      <c r="Y45" s="37"/>
      <c r="Z45" s="2"/>
      <c r="AA45" s="20">
        <v>2002</v>
      </c>
      <c r="AB45" s="3">
        <v>9</v>
      </c>
      <c r="AC45" s="3">
        <v>2</v>
      </c>
      <c r="AD45" s="3">
        <v>1</v>
      </c>
      <c r="AE45" s="2"/>
      <c r="AF45" s="37"/>
    </row>
    <row r="46" spans="1:32" x14ac:dyDescent="0.25">
      <c r="A46" s="37"/>
      <c r="B46" s="37"/>
      <c r="C46" s="37"/>
      <c r="D46" s="37"/>
      <c r="E46" s="37"/>
      <c r="F46" s="37"/>
      <c r="G46" s="37"/>
      <c r="H46" s="37"/>
      <c r="I46" s="37"/>
      <c r="J46" s="37"/>
      <c r="K46" s="37"/>
      <c r="L46" s="37"/>
      <c r="M46" s="37"/>
      <c r="N46" s="37"/>
      <c r="O46" s="37"/>
      <c r="P46" s="37"/>
      <c r="Q46" s="37"/>
      <c r="R46" s="38"/>
      <c r="S46" s="38"/>
      <c r="T46" s="38"/>
      <c r="U46" s="38"/>
      <c r="V46" s="38"/>
      <c r="W46" s="38"/>
      <c r="X46" s="38"/>
      <c r="Y46" s="37"/>
      <c r="Z46" s="2"/>
      <c r="AA46" s="20">
        <v>2003</v>
      </c>
      <c r="AB46" s="3">
        <v>9</v>
      </c>
      <c r="AC46" s="3">
        <v>3</v>
      </c>
      <c r="AD46" s="3">
        <v>1</v>
      </c>
      <c r="AE46" s="2"/>
      <c r="AF46" s="37"/>
    </row>
    <row r="47" spans="1:32" x14ac:dyDescent="0.25">
      <c r="A47" s="37"/>
      <c r="B47" s="37"/>
      <c r="C47" s="37"/>
      <c r="D47" s="37"/>
      <c r="E47" s="37"/>
      <c r="F47" s="37"/>
      <c r="G47" s="37"/>
      <c r="H47" s="37"/>
      <c r="I47" s="37"/>
      <c r="J47" s="37"/>
      <c r="K47" s="37"/>
      <c r="L47" s="37"/>
      <c r="M47" s="37"/>
      <c r="N47" s="37"/>
      <c r="O47" s="37"/>
      <c r="P47" s="37"/>
      <c r="Q47" s="37"/>
      <c r="R47" s="38"/>
      <c r="S47" s="38"/>
      <c r="T47" s="38"/>
      <c r="U47" s="38"/>
      <c r="V47" s="38"/>
      <c r="W47" s="38"/>
      <c r="X47" s="38"/>
      <c r="Y47" s="37"/>
      <c r="Z47" s="2"/>
      <c r="AA47" s="20">
        <v>2004</v>
      </c>
      <c r="AB47" s="3">
        <v>12</v>
      </c>
      <c r="AC47" s="3">
        <v>1</v>
      </c>
      <c r="AD47" s="3">
        <v>1</v>
      </c>
      <c r="AE47" s="2"/>
      <c r="AF47" s="37"/>
    </row>
    <row r="48" spans="1:32" x14ac:dyDescent="0.25">
      <c r="A48" s="37"/>
      <c r="B48" s="37"/>
      <c r="C48" s="37"/>
      <c r="D48" s="37"/>
      <c r="E48" s="37"/>
      <c r="F48" s="37"/>
      <c r="G48" s="37"/>
      <c r="H48" s="37"/>
      <c r="I48" s="37"/>
      <c r="J48" s="37"/>
      <c r="K48" s="37"/>
      <c r="L48" s="37"/>
      <c r="M48" s="37"/>
      <c r="N48" s="37"/>
      <c r="O48" s="37"/>
      <c r="P48" s="37"/>
      <c r="Q48" s="37"/>
      <c r="R48" s="38"/>
      <c r="S48" s="38"/>
      <c r="T48" s="38"/>
      <c r="U48" s="38"/>
      <c r="V48" s="38"/>
      <c r="W48" s="38"/>
      <c r="X48" s="38"/>
      <c r="Y48" s="37"/>
      <c r="Z48" s="2"/>
      <c r="AA48" s="20">
        <v>2005</v>
      </c>
      <c r="AB48" s="3">
        <v>4</v>
      </c>
      <c r="AC48" s="3">
        <v>3</v>
      </c>
      <c r="AD48" s="3">
        <v>0</v>
      </c>
      <c r="AE48" s="2"/>
      <c r="AF48" s="37"/>
    </row>
    <row r="49" spans="1:32" x14ac:dyDescent="0.25">
      <c r="A49" s="37"/>
      <c r="B49" s="37"/>
      <c r="C49" s="37"/>
      <c r="D49" s="37"/>
      <c r="E49" s="37"/>
      <c r="F49" s="37"/>
      <c r="G49" s="37"/>
      <c r="H49" s="37"/>
      <c r="I49" s="37"/>
      <c r="J49" s="37"/>
      <c r="K49" s="37"/>
      <c r="L49" s="37"/>
      <c r="M49" s="37"/>
      <c r="N49" s="37"/>
      <c r="O49" s="37"/>
      <c r="P49" s="37"/>
      <c r="Q49" s="37"/>
      <c r="R49" s="38"/>
      <c r="S49" s="38"/>
      <c r="T49" s="38"/>
      <c r="U49" s="38"/>
      <c r="V49" s="38"/>
      <c r="W49" s="38"/>
      <c r="X49" s="38"/>
      <c r="Y49" s="37"/>
      <c r="Z49" s="2"/>
      <c r="AA49" s="20">
        <v>2006</v>
      </c>
      <c r="AB49" s="3">
        <v>2</v>
      </c>
      <c r="AC49" s="3">
        <v>0</v>
      </c>
      <c r="AD49" s="3">
        <v>0</v>
      </c>
      <c r="AE49" s="2"/>
      <c r="AF49" s="37"/>
    </row>
    <row r="50" spans="1:32" x14ac:dyDescent="0.25">
      <c r="A50" s="37"/>
      <c r="B50" s="37"/>
      <c r="C50" s="37"/>
      <c r="D50" s="37"/>
      <c r="E50" s="37"/>
      <c r="F50" s="37"/>
      <c r="G50" s="37"/>
      <c r="H50" s="37"/>
      <c r="I50" s="37"/>
      <c r="J50" s="37"/>
      <c r="K50" s="37"/>
      <c r="L50" s="37"/>
      <c r="M50" s="37"/>
      <c r="N50" s="37"/>
      <c r="O50" s="37"/>
      <c r="P50" s="37"/>
      <c r="Q50" s="37"/>
      <c r="R50" s="38"/>
      <c r="S50" s="38"/>
      <c r="T50" s="38"/>
      <c r="U50" s="38"/>
      <c r="V50" s="38"/>
      <c r="W50" s="38"/>
      <c r="X50" s="38"/>
      <c r="Y50" s="37"/>
      <c r="Z50" s="2"/>
      <c r="AA50" s="20">
        <v>2007</v>
      </c>
      <c r="AB50" s="3">
        <v>5</v>
      </c>
      <c r="AC50" s="3">
        <v>0</v>
      </c>
      <c r="AD50" s="3">
        <v>1</v>
      </c>
      <c r="AE50" s="2"/>
      <c r="AF50" s="37"/>
    </row>
    <row r="51" spans="1:32" x14ac:dyDescent="0.25">
      <c r="A51" s="37"/>
      <c r="B51" s="37"/>
      <c r="C51" s="37"/>
      <c r="D51" s="37"/>
      <c r="E51" s="37"/>
      <c r="F51" s="37"/>
      <c r="G51" s="37"/>
      <c r="H51" s="37"/>
      <c r="I51" s="37"/>
      <c r="J51" s="37"/>
      <c r="K51" s="37"/>
      <c r="L51" s="37"/>
      <c r="M51" s="37"/>
      <c r="N51" s="37"/>
      <c r="O51" s="37"/>
      <c r="P51" s="37"/>
      <c r="Q51" s="37"/>
      <c r="R51" s="38"/>
      <c r="S51" s="38"/>
      <c r="T51" s="38"/>
      <c r="U51" s="38"/>
      <c r="V51" s="38"/>
      <c r="W51" s="38"/>
      <c r="X51" s="38"/>
      <c r="Y51" s="37"/>
      <c r="Z51" s="2"/>
      <c r="AA51" s="20">
        <v>2008</v>
      </c>
      <c r="AB51" s="3">
        <v>2</v>
      </c>
      <c r="AC51" s="3">
        <v>1</v>
      </c>
      <c r="AD51" s="3">
        <v>1</v>
      </c>
      <c r="AE51" s="2"/>
      <c r="AF51" s="37"/>
    </row>
    <row r="52" spans="1:32" x14ac:dyDescent="0.25">
      <c r="A52" s="37"/>
      <c r="B52" s="37"/>
      <c r="C52" s="37"/>
      <c r="D52" s="37"/>
      <c r="E52" s="37"/>
      <c r="F52" s="37"/>
      <c r="G52" s="37"/>
      <c r="H52" s="37"/>
      <c r="I52" s="37"/>
      <c r="J52" s="37"/>
      <c r="K52" s="37"/>
      <c r="L52" s="37"/>
      <c r="M52" s="37"/>
      <c r="N52" s="37"/>
      <c r="O52" s="37"/>
      <c r="P52" s="37"/>
      <c r="Q52" s="37"/>
      <c r="R52" s="38"/>
      <c r="S52" s="38"/>
      <c r="T52" s="38"/>
      <c r="U52" s="38"/>
      <c r="V52" s="38"/>
      <c r="W52" s="38"/>
      <c r="X52" s="38"/>
      <c r="Y52" s="37"/>
      <c r="Z52" s="2"/>
      <c r="AA52" s="20">
        <v>2009</v>
      </c>
      <c r="AB52" s="3">
        <v>1</v>
      </c>
      <c r="AC52" s="3">
        <v>1</v>
      </c>
      <c r="AD52" s="3">
        <v>0</v>
      </c>
      <c r="AE52" s="2"/>
      <c r="AF52" s="37"/>
    </row>
    <row r="53" spans="1:32" x14ac:dyDescent="0.25">
      <c r="A53" s="37"/>
      <c r="B53" s="37"/>
      <c r="C53" s="37"/>
      <c r="D53" s="37"/>
      <c r="E53" s="37"/>
      <c r="F53" s="37"/>
      <c r="G53" s="37"/>
      <c r="H53" s="37"/>
      <c r="I53" s="37"/>
      <c r="J53" s="37"/>
      <c r="K53" s="37"/>
      <c r="L53" s="37"/>
      <c r="M53" s="37"/>
      <c r="N53" s="37"/>
      <c r="O53" s="37"/>
      <c r="P53" s="37"/>
      <c r="Q53" s="37"/>
      <c r="R53" s="38"/>
      <c r="S53" s="38"/>
      <c r="T53" s="38"/>
      <c r="U53" s="38"/>
      <c r="V53" s="38"/>
      <c r="W53" s="38"/>
      <c r="X53" s="38"/>
      <c r="Y53" s="37"/>
      <c r="Z53" s="2"/>
      <c r="AA53" s="20">
        <v>2010</v>
      </c>
      <c r="AB53" s="3">
        <v>1</v>
      </c>
      <c r="AC53" s="3">
        <v>0</v>
      </c>
      <c r="AD53" s="3">
        <v>0</v>
      </c>
      <c r="AE53" s="2"/>
      <c r="AF53" s="37"/>
    </row>
    <row r="54" spans="1:32" x14ac:dyDescent="0.25">
      <c r="A54" s="37"/>
      <c r="B54" s="37"/>
      <c r="C54" s="37"/>
      <c r="D54" s="37"/>
      <c r="E54" s="37"/>
      <c r="F54" s="37"/>
      <c r="G54" s="37"/>
      <c r="H54" s="37"/>
      <c r="I54" s="37"/>
      <c r="J54" s="37"/>
      <c r="K54" s="37"/>
      <c r="L54" s="37"/>
      <c r="M54" s="37"/>
      <c r="N54" s="37"/>
      <c r="O54" s="37"/>
      <c r="P54" s="37"/>
      <c r="Q54" s="37"/>
      <c r="R54" s="38"/>
      <c r="S54" s="38"/>
      <c r="T54" s="38"/>
      <c r="U54" s="38"/>
      <c r="V54" s="38"/>
      <c r="W54" s="38"/>
      <c r="X54" s="38"/>
      <c r="Y54" s="37"/>
      <c r="Z54" s="2"/>
      <c r="AA54" s="20">
        <v>2011</v>
      </c>
      <c r="AB54" s="3">
        <v>1</v>
      </c>
      <c r="AC54" s="3">
        <v>0</v>
      </c>
      <c r="AD54" s="3">
        <v>0</v>
      </c>
      <c r="AE54" s="2"/>
      <c r="AF54" s="37"/>
    </row>
    <row r="55" spans="1:32" x14ac:dyDescent="0.25">
      <c r="A55" s="37"/>
      <c r="B55" s="37"/>
      <c r="C55" s="37"/>
      <c r="D55" s="37"/>
      <c r="E55" s="37"/>
      <c r="F55" s="37"/>
      <c r="G55" s="37"/>
      <c r="H55" s="37"/>
      <c r="I55" s="37"/>
      <c r="J55" s="37"/>
      <c r="K55" s="37"/>
      <c r="L55" s="37"/>
      <c r="M55" s="37"/>
      <c r="N55" s="37"/>
      <c r="O55" s="37"/>
      <c r="P55" s="37"/>
      <c r="Q55" s="37"/>
      <c r="R55" s="38"/>
      <c r="S55" s="38"/>
      <c r="T55" s="38"/>
      <c r="U55" s="38"/>
      <c r="V55" s="38"/>
      <c r="W55" s="38"/>
      <c r="X55" s="38"/>
      <c r="Y55" s="37"/>
      <c r="Z55" s="2"/>
      <c r="AA55" s="20">
        <v>2012</v>
      </c>
      <c r="AB55" s="3">
        <v>1</v>
      </c>
      <c r="AC55" s="3">
        <v>0</v>
      </c>
      <c r="AD55" s="3">
        <v>0</v>
      </c>
      <c r="AE55" s="2"/>
      <c r="AF55" s="37"/>
    </row>
    <row r="56" spans="1:32" x14ac:dyDescent="0.25">
      <c r="A56" s="37"/>
      <c r="B56" s="37"/>
      <c r="C56" s="37"/>
      <c r="D56" s="37"/>
      <c r="E56" s="37"/>
      <c r="F56" s="37"/>
      <c r="G56" s="37"/>
      <c r="H56" s="37"/>
      <c r="I56" s="37"/>
      <c r="J56" s="37"/>
      <c r="K56" s="37"/>
      <c r="L56" s="37"/>
      <c r="M56" s="37"/>
      <c r="N56" s="37"/>
      <c r="O56" s="37"/>
      <c r="P56" s="37"/>
      <c r="Q56" s="37"/>
      <c r="R56" s="38"/>
      <c r="S56" s="38"/>
      <c r="T56" s="38"/>
      <c r="U56" s="38"/>
      <c r="V56" s="38"/>
      <c r="W56" s="38"/>
      <c r="X56" s="38"/>
      <c r="Y56" s="37"/>
      <c r="Z56" s="2"/>
      <c r="AA56" s="20">
        <v>2013</v>
      </c>
      <c r="AB56" s="3">
        <v>2</v>
      </c>
      <c r="AC56" s="3">
        <v>0</v>
      </c>
      <c r="AD56" s="3">
        <v>1</v>
      </c>
      <c r="AE56" s="2"/>
      <c r="AF56" s="37"/>
    </row>
    <row r="57" spans="1:32" x14ac:dyDescent="0.25">
      <c r="A57" s="37"/>
      <c r="B57" s="37"/>
      <c r="C57" s="37"/>
      <c r="D57" s="37"/>
      <c r="E57" s="37"/>
      <c r="F57" s="37"/>
      <c r="G57" s="37"/>
      <c r="H57" s="37"/>
      <c r="I57" s="37"/>
      <c r="J57" s="37"/>
      <c r="K57" s="37"/>
      <c r="L57" s="37"/>
      <c r="M57" s="37"/>
      <c r="N57" s="37"/>
      <c r="O57" s="37"/>
      <c r="P57" s="37"/>
      <c r="Q57" s="37"/>
      <c r="R57" s="38"/>
      <c r="S57" s="38"/>
      <c r="T57" s="38"/>
      <c r="U57" s="38"/>
      <c r="V57" s="38"/>
      <c r="W57" s="38"/>
      <c r="X57" s="38"/>
      <c r="Y57" s="37"/>
      <c r="Z57" s="2"/>
      <c r="AA57" s="20">
        <v>2014</v>
      </c>
      <c r="AB57" s="3">
        <v>5</v>
      </c>
      <c r="AC57" s="3">
        <v>2</v>
      </c>
      <c r="AD57" s="3">
        <v>1</v>
      </c>
      <c r="AE57" s="2"/>
      <c r="AF57" s="37"/>
    </row>
    <row r="58" spans="1:32" x14ac:dyDescent="0.25">
      <c r="A58" s="37"/>
      <c r="B58" s="37"/>
      <c r="C58" s="37"/>
      <c r="D58" s="37"/>
      <c r="E58" s="37"/>
      <c r="F58" s="37"/>
      <c r="G58" s="37"/>
      <c r="H58" s="37"/>
      <c r="I58" s="37"/>
      <c r="J58" s="37"/>
      <c r="K58" s="37"/>
      <c r="L58" s="37"/>
      <c r="M58" s="37"/>
      <c r="N58" s="37"/>
      <c r="O58" s="37"/>
      <c r="P58" s="37"/>
      <c r="Q58" s="37"/>
      <c r="R58" s="38"/>
      <c r="S58" s="38"/>
      <c r="T58" s="38"/>
      <c r="U58" s="38"/>
      <c r="V58" s="38"/>
      <c r="W58" s="38"/>
      <c r="X58" s="38"/>
      <c r="Y58" s="37"/>
      <c r="Z58" s="2"/>
      <c r="AA58" s="20">
        <v>2015</v>
      </c>
      <c r="AB58" s="3">
        <v>8</v>
      </c>
      <c r="AC58" s="3">
        <v>1</v>
      </c>
      <c r="AD58" s="3">
        <v>0</v>
      </c>
      <c r="AE58" s="2"/>
      <c r="AF58" s="37"/>
    </row>
    <row r="59" spans="1:32" x14ac:dyDescent="0.25">
      <c r="A59" s="37"/>
      <c r="B59" s="37"/>
      <c r="C59" s="37"/>
      <c r="D59" s="37"/>
      <c r="E59" s="37"/>
      <c r="F59" s="37"/>
      <c r="G59" s="37"/>
      <c r="H59" s="37"/>
      <c r="I59" s="37"/>
      <c r="J59" s="37"/>
      <c r="K59" s="37"/>
      <c r="L59" s="37"/>
      <c r="M59" s="37"/>
      <c r="N59" s="37"/>
      <c r="O59" s="37"/>
      <c r="P59" s="37"/>
      <c r="Q59" s="37"/>
      <c r="R59" s="38"/>
      <c r="S59" s="38"/>
      <c r="T59" s="38"/>
      <c r="U59" s="38"/>
      <c r="V59" s="38"/>
      <c r="W59" s="38"/>
      <c r="X59" s="38"/>
      <c r="Y59" s="37"/>
      <c r="Z59" s="2"/>
      <c r="AA59" s="20">
        <v>2016</v>
      </c>
      <c r="AB59" s="3">
        <v>1</v>
      </c>
      <c r="AC59" s="3">
        <v>1</v>
      </c>
      <c r="AD59" s="3">
        <v>1</v>
      </c>
      <c r="AE59" s="2"/>
      <c r="AF59" s="37"/>
    </row>
    <row r="60" spans="1:32" x14ac:dyDescent="0.25">
      <c r="A60" s="37"/>
      <c r="B60" s="37"/>
      <c r="C60" s="37"/>
      <c r="D60" s="37"/>
      <c r="E60" s="37"/>
      <c r="F60" s="37"/>
      <c r="G60" s="37"/>
      <c r="H60" s="37"/>
      <c r="I60" s="37"/>
      <c r="J60" s="37"/>
      <c r="K60" s="37"/>
      <c r="L60" s="37"/>
      <c r="M60" s="37"/>
      <c r="N60" s="37"/>
      <c r="O60" s="37"/>
      <c r="P60" s="37"/>
      <c r="Q60" s="37"/>
      <c r="R60" s="38"/>
      <c r="S60" s="38"/>
      <c r="T60" s="38"/>
      <c r="U60" s="38"/>
      <c r="V60" s="38"/>
      <c r="W60" s="38"/>
      <c r="X60" s="38"/>
      <c r="Y60" s="37"/>
      <c r="Z60" s="2"/>
      <c r="AA60" s="20">
        <v>2017</v>
      </c>
      <c r="AB60" s="3">
        <v>13</v>
      </c>
      <c r="AC60" s="3">
        <v>2</v>
      </c>
      <c r="AD60" s="3">
        <v>0</v>
      </c>
      <c r="AE60" s="2"/>
      <c r="AF60" s="37"/>
    </row>
    <row r="61" spans="1:32" x14ac:dyDescent="0.25">
      <c r="A61" s="37"/>
      <c r="B61" s="37"/>
      <c r="C61" s="37"/>
      <c r="D61" s="37"/>
      <c r="E61" s="37"/>
      <c r="F61" s="37"/>
      <c r="G61" s="37"/>
      <c r="H61" s="37"/>
      <c r="I61" s="37"/>
      <c r="J61" s="37"/>
      <c r="K61" s="37"/>
      <c r="L61" s="37"/>
      <c r="M61" s="37"/>
      <c r="N61" s="37"/>
      <c r="O61" s="37"/>
      <c r="P61" s="37"/>
      <c r="Q61" s="37"/>
      <c r="R61" s="38"/>
      <c r="S61" s="38"/>
      <c r="T61" s="38"/>
      <c r="U61" s="38"/>
      <c r="V61" s="38"/>
      <c r="W61" s="38"/>
      <c r="X61" s="38"/>
      <c r="Y61" s="37"/>
      <c r="Z61" s="2"/>
      <c r="AA61" s="20">
        <v>2018</v>
      </c>
      <c r="AB61" s="3">
        <v>6</v>
      </c>
      <c r="AC61" s="3">
        <v>0</v>
      </c>
      <c r="AD61" s="3">
        <v>0</v>
      </c>
      <c r="AE61" s="2"/>
      <c r="AF61" s="37"/>
    </row>
    <row r="62" spans="1:32" x14ac:dyDescent="0.25">
      <c r="A62" s="37"/>
      <c r="B62" s="37"/>
      <c r="C62" s="37"/>
      <c r="D62" s="37"/>
      <c r="E62" s="37"/>
      <c r="F62" s="37"/>
      <c r="G62" s="37"/>
      <c r="H62" s="37"/>
      <c r="I62" s="37"/>
      <c r="J62" s="37"/>
      <c r="K62" s="37"/>
      <c r="L62" s="37"/>
      <c r="M62" s="37"/>
      <c r="N62" s="37"/>
      <c r="O62" s="37"/>
      <c r="P62" s="37"/>
      <c r="Q62" s="37"/>
      <c r="R62" s="38"/>
      <c r="S62" s="38"/>
      <c r="T62" s="38"/>
      <c r="U62" s="38"/>
      <c r="V62" s="38"/>
      <c r="W62" s="38"/>
      <c r="X62" s="38"/>
      <c r="Y62" s="37"/>
      <c r="Z62" s="2"/>
      <c r="AA62" s="20">
        <v>2019</v>
      </c>
      <c r="AB62" s="3">
        <v>0</v>
      </c>
      <c r="AC62" s="3">
        <v>1</v>
      </c>
      <c r="AD62" s="3">
        <v>0</v>
      </c>
      <c r="AE62" s="2"/>
      <c r="AF62" s="37"/>
    </row>
    <row r="63" spans="1:32" x14ac:dyDescent="0.25">
      <c r="A63" s="37"/>
      <c r="B63" s="37"/>
      <c r="C63" s="37"/>
      <c r="D63" s="37"/>
      <c r="E63" s="37"/>
      <c r="F63" s="37"/>
      <c r="G63" s="37"/>
      <c r="H63" s="37"/>
      <c r="I63" s="37"/>
      <c r="J63" s="37"/>
      <c r="K63" s="37"/>
      <c r="L63" s="37"/>
      <c r="M63" s="37"/>
      <c r="N63" s="37"/>
      <c r="O63" s="37"/>
      <c r="P63" s="37"/>
      <c r="Q63" s="37"/>
      <c r="R63" s="38"/>
      <c r="S63" s="38"/>
      <c r="T63" s="38"/>
      <c r="U63" s="38"/>
      <c r="V63" s="38"/>
      <c r="W63" s="38"/>
      <c r="X63" s="38"/>
      <c r="Y63" s="37"/>
      <c r="Z63" s="2"/>
      <c r="AA63" s="20">
        <v>2020</v>
      </c>
      <c r="AB63" s="3">
        <v>5</v>
      </c>
      <c r="AC63" s="3">
        <v>5</v>
      </c>
      <c r="AD63" s="3">
        <v>3</v>
      </c>
      <c r="AE63" s="2"/>
      <c r="AF63" s="37"/>
    </row>
    <row r="64" spans="1:32" x14ac:dyDescent="0.2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row>
    <row r="65" spans="1:32" x14ac:dyDescent="0.2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row>
  </sheetData>
  <mergeCells count="11">
    <mergeCell ref="B40:W44"/>
    <mergeCell ref="B45:W45"/>
    <mergeCell ref="D18:F18"/>
    <mergeCell ref="H18:J18"/>
    <mergeCell ref="L18:N18"/>
    <mergeCell ref="P18:R18"/>
    <mergeCell ref="D19:F19"/>
    <mergeCell ref="H19:J19"/>
    <mergeCell ref="L19:N19"/>
    <mergeCell ref="P19:R19"/>
    <mergeCell ref="T19:W19"/>
  </mergeCells>
  <pageMargins left="0.7" right="0.7" top="0.75" bottom="0.75" header="0.3" footer="0.3"/>
  <pageSetup orientation="portrait" horizontalDpi="200" verticalDpi="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A102E-1B05-4DB9-9D84-DDF4831B9606}">
  <dimension ref="A1:R3367"/>
  <sheetViews>
    <sheetView workbookViewId="0"/>
  </sheetViews>
  <sheetFormatPr defaultRowHeight="12.75" x14ac:dyDescent="0.2"/>
  <sheetData>
    <row r="1" spans="1:18" x14ac:dyDescent="0.2">
      <c r="A1" t="str">
        <f>'Hazard Data'!B13</f>
        <v>Region</v>
      </c>
      <c r="B1" t="str">
        <f>'Hazard Data'!C13</f>
        <v>Hazard Event</v>
      </c>
      <c r="C1" t="str">
        <f>'Hazard Data'!D13</f>
        <v>Quarter</v>
      </c>
      <c r="D1" t="str">
        <f>'Hazard Data'!E13</f>
        <v>Year</v>
      </c>
      <c r="E1" t="str">
        <f>'Hazard Data'!F13</f>
        <v>Duration</v>
      </c>
      <c r="F1" t="str">
        <f>'Hazard Data'!G13</f>
        <v>Fatalities</v>
      </c>
      <c r="G1" t="str">
        <f>'Hazard Data'!H13</f>
        <v>Injuries</v>
      </c>
      <c r="H1" t="str">
        <f>'Hazard Data'!I13</f>
        <v>Property Damage</v>
      </c>
      <c r="I1" t="s">
        <v>204</v>
      </c>
      <c r="J1" t="s">
        <v>205</v>
      </c>
    </row>
    <row r="2" spans="1:18" x14ac:dyDescent="0.2">
      <c r="A2">
        <f>'Hazard Data'!B14</f>
        <v>1</v>
      </c>
      <c r="B2" t="str">
        <f>'Hazard Data'!C14</f>
        <v>Hail/ Wind</v>
      </c>
      <c r="C2">
        <f>'Hazard Data'!D14</f>
        <v>1</v>
      </c>
      <c r="D2">
        <f>'Hazard Data'!E14</f>
        <v>1960</v>
      </c>
      <c r="E2">
        <f>'Hazard Data'!F14</f>
        <v>1</v>
      </c>
      <c r="F2">
        <f>'Hazard Data'!G14</f>
        <v>0</v>
      </c>
      <c r="G2">
        <f>'Hazard Data'!H14</f>
        <v>0</v>
      </c>
      <c r="H2">
        <f>'Hazard Data'!I14</f>
        <v>2334</v>
      </c>
      <c r="I2" t="b">
        <f>IF(H2&gt;500000, TRUE, FALSE)</f>
        <v>0</v>
      </c>
      <c r="J2" t="b">
        <f>IF(AND(A2=1,H2&gt;260765),TRUE,IF(AND(A2=2,H2&gt;248083),TRUE,IF(AND(A2=3,H2&gt;221267),TRUE,IF(AND(A2=4,H2&gt;121135),TRUE,IF(AND(A2=5,H2&gt;158255),TRUE,IF(AND(A2=6,H2&gt;175164),TRUE,FALSE))))))</f>
        <v>0</v>
      </c>
    </row>
    <row r="3" spans="1:18" x14ac:dyDescent="0.2">
      <c r="A3">
        <f>'Hazard Data'!B15</f>
        <v>4</v>
      </c>
      <c r="B3" t="str">
        <f>'Hazard Data'!C15</f>
        <v>Hail/ Wind</v>
      </c>
      <c r="C3">
        <f>'Hazard Data'!D15</f>
        <v>1</v>
      </c>
      <c r="D3">
        <f>'Hazard Data'!E15</f>
        <v>1960</v>
      </c>
      <c r="E3">
        <f>'Hazard Data'!F15</f>
        <v>1</v>
      </c>
      <c r="F3">
        <f>'Hazard Data'!G15</f>
        <v>0</v>
      </c>
      <c r="G3">
        <f>'Hazard Data'!H15</f>
        <v>0</v>
      </c>
      <c r="H3">
        <f>'Hazard Data'!I15</f>
        <v>2300</v>
      </c>
      <c r="I3" t="b">
        <f t="shared" ref="I3:I66" si="0">IF(H3&gt;500000, TRUE, FALSE)</f>
        <v>0</v>
      </c>
      <c r="J3" t="b">
        <f t="shared" ref="J3:J66" si="1">IF(AND(A3=1,H3&gt;260765),TRUE,IF(AND(A3=2,H3&gt;248083),TRUE,IF(AND(A3=3,H3&gt;221267),TRUE,IF(AND(A3=4,H3&gt;121135),TRUE,IF(AND(A3=5,H3&gt;158255),TRUE,IF(AND(A3=6,H3&gt;175164),TRUE,FALSE))))))</f>
        <v>0</v>
      </c>
    </row>
    <row r="4" spans="1:18" x14ac:dyDescent="0.2">
      <c r="A4">
        <f>'Hazard Data'!B16</f>
        <v>3</v>
      </c>
      <c r="B4" t="str">
        <f>'Hazard Data'!C16</f>
        <v>Hail/ Wind</v>
      </c>
      <c r="C4">
        <f>'Hazard Data'!D16</f>
        <v>1</v>
      </c>
      <c r="D4">
        <f>'Hazard Data'!E16</f>
        <v>1960</v>
      </c>
      <c r="E4">
        <f>'Hazard Data'!F16</f>
        <v>1</v>
      </c>
      <c r="F4">
        <f>'Hazard Data'!G16</f>
        <v>0</v>
      </c>
      <c r="G4">
        <f>'Hazard Data'!H16</f>
        <v>0</v>
      </c>
      <c r="H4">
        <f>'Hazard Data'!I16</f>
        <v>2316</v>
      </c>
      <c r="I4" t="b">
        <f t="shared" si="0"/>
        <v>0</v>
      </c>
      <c r="J4" t="b">
        <f t="shared" si="1"/>
        <v>0</v>
      </c>
    </row>
    <row r="5" spans="1:18" x14ac:dyDescent="0.2">
      <c r="A5">
        <f>'Hazard Data'!B17</f>
        <v>5</v>
      </c>
      <c r="B5" t="str">
        <f>'Hazard Data'!C17</f>
        <v>Hail/ Wind</v>
      </c>
      <c r="C5">
        <f>'Hazard Data'!D17</f>
        <v>1</v>
      </c>
      <c r="D5">
        <f>'Hazard Data'!E17</f>
        <v>1960</v>
      </c>
      <c r="E5">
        <f>'Hazard Data'!F17</f>
        <v>1</v>
      </c>
      <c r="F5">
        <f>'Hazard Data'!G17</f>
        <v>0</v>
      </c>
      <c r="G5">
        <f>'Hazard Data'!H17</f>
        <v>0</v>
      </c>
      <c r="H5">
        <f>'Hazard Data'!I17</f>
        <v>2306</v>
      </c>
      <c r="I5" t="b">
        <f t="shared" si="0"/>
        <v>0</v>
      </c>
      <c r="J5" t="b">
        <f t="shared" si="1"/>
        <v>0</v>
      </c>
    </row>
    <row r="6" spans="1:18" x14ac:dyDescent="0.2">
      <c r="A6">
        <f>'Hazard Data'!B18</f>
        <v>1</v>
      </c>
      <c r="B6" t="str">
        <f>'Hazard Data'!C18</f>
        <v>Winter Weather</v>
      </c>
      <c r="C6">
        <f>'Hazard Data'!D18</f>
        <v>1</v>
      </c>
      <c r="D6">
        <f>'Hazard Data'!E18</f>
        <v>1960</v>
      </c>
      <c r="E6">
        <f>'Hazard Data'!F18</f>
        <v>3</v>
      </c>
      <c r="F6">
        <f>'Hazard Data'!G18</f>
        <v>0</v>
      </c>
      <c r="G6">
        <f>'Hazard Data'!H18</f>
        <v>0</v>
      </c>
      <c r="H6">
        <f>'Hazard Data'!I18</f>
        <v>23533</v>
      </c>
      <c r="I6" t="b">
        <f t="shared" si="0"/>
        <v>0</v>
      </c>
      <c r="J6" t="b">
        <f t="shared" si="1"/>
        <v>0</v>
      </c>
      <c r="O6">
        <f>COUNT(H2:H3367)</f>
        <v>3366</v>
      </c>
      <c r="P6" t="s">
        <v>208</v>
      </c>
    </row>
    <row r="7" spans="1:18" x14ac:dyDescent="0.2">
      <c r="A7">
        <f>'Hazard Data'!B19</f>
        <v>4</v>
      </c>
      <c r="B7" t="str">
        <f>'Hazard Data'!C19</f>
        <v>Winter Weather</v>
      </c>
      <c r="C7">
        <f>'Hazard Data'!D19</f>
        <v>1</v>
      </c>
      <c r="D7">
        <f>'Hazard Data'!E19</f>
        <v>1960</v>
      </c>
      <c r="E7">
        <f>'Hazard Data'!F19</f>
        <v>3</v>
      </c>
      <c r="F7">
        <f>'Hazard Data'!G19</f>
        <v>0</v>
      </c>
      <c r="G7">
        <f>'Hazard Data'!H19</f>
        <v>0</v>
      </c>
      <c r="H7">
        <f>'Hazard Data'!I19</f>
        <v>20617</v>
      </c>
      <c r="I7" t="b">
        <f t="shared" si="0"/>
        <v>0</v>
      </c>
      <c r="J7" t="b">
        <f t="shared" si="1"/>
        <v>0</v>
      </c>
      <c r="O7">
        <f>COUNTIF(I2:I3367, TRUE)</f>
        <v>420</v>
      </c>
      <c r="P7" t="s">
        <v>206</v>
      </c>
      <c r="R7" s="102">
        <f>O7/O6</f>
        <v>0.12477718360071301</v>
      </c>
    </row>
    <row r="8" spans="1:18" x14ac:dyDescent="0.2">
      <c r="A8">
        <f>'Hazard Data'!B20</f>
        <v>3</v>
      </c>
      <c r="B8" t="str">
        <f>'Hazard Data'!C20</f>
        <v>Winter Weather</v>
      </c>
      <c r="C8">
        <f>'Hazard Data'!D20</f>
        <v>1</v>
      </c>
      <c r="D8">
        <f>'Hazard Data'!E20</f>
        <v>1960</v>
      </c>
      <c r="E8">
        <f>'Hazard Data'!F20</f>
        <v>3</v>
      </c>
      <c r="F8">
        <f>'Hazard Data'!G20</f>
        <v>0</v>
      </c>
      <c r="G8">
        <f>'Hazard Data'!H20</f>
        <v>0</v>
      </c>
      <c r="H8">
        <f>'Hazard Data'!I20</f>
        <v>21192</v>
      </c>
      <c r="I8" t="b">
        <f t="shared" si="0"/>
        <v>0</v>
      </c>
      <c r="J8" t="b">
        <f t="shared" si="1"/>
        <v>0</v>
      </c>
      <c r="O8">
        <f>COUNTIF(J2:J3367, TRUE)</f>
        <v>656</v>
      </c>
      <c r="P8" t="s">
        <v>207</v>
      </c>
      <c r="R8" s="102">
        <f>O8/O6</f>
        <v>0.19489007724301841</v>
      </c>
    </row>
    <row r="9" spans="1:18" x14ac:dyDescent="0.2">
      <c r="A9">
        <f>'Hazard Data'!B21</f>
        <v>5</v>
      </c>
      <c r="B9" t="str">
        <f>'Hazard Data'!C21</f>
        <v>Winter Weather</v>
      </c>
      <c r="C9">
        <f>'Hazard Data'!D21</f>
        <v>1</v>
      </c>
      <c r="D9">
        <f>'Hazard Data'!E21</f>
        <v>1960</v>
      </c>
      <c r="E9">
        <f>'Hazard Data'!F21</f>
        <v>3</v>
      </c>
      <c r="F9">
        <f>'Hazard Data'!G21</f>
        <v>0</v>
      </c>
      <c r="G9">
        <f>'Hazard Data'!H21</f>
        <v>0</v>
      </c>
      <c r="H9">
        <f>'Hazard Data'!I21</f>
        <v>22145</v>
      </c>
      <c r="I9" t="b">
        <f t="shared" si="0"/>
        <v>0</v>
      </c>
      <c r="J9" t="b">
        <f t="shared" si="1"/>
        <v>0</v>
      </c>
    </row>
    <row r="10" spans="1:18" x14ac:dyDescent="0.2">
      <c r="A10">
        <f>'Hazard Data'!B22</f>
        <v>1</v>
      </c>
      <c r="B10" t="str">
        <f>'Hazard Data'!C22</f>
        <v>Winter Weather</v>
      </c>
      <c r="C10">
        <f>'Hazard Data'!D22</f>
        <v>1</v>
      </c>
      <c r="D10">
        <f>'Hazard Data'!E22</f>
        <v>1960</v>
      </c>
      <c r="E10">
        <f>'Hazard Data'!F22</f>
        <v>1</v>
      </c>
      <c r="F10">
        <f>'Hazard Data'!G22</f>
        <v>3</v>
      </c>
      <c r="G10">
        <f>'Hazard Data'!H22</f>
        <v>0</v>
      </c>
      <c r="H10">
        <f>'Hazard Data'!I22</f>
        <v>43429</v>
      </c>
      <c r="I10" t="b">
        <f t="shared" si="0"/>
        <v>0</v>
      </c>
      <c r="J10" t="b">
        <f t="shared" si="1"/>
        <v>0</v>
      </c>
    </row>
    <row r="11" spans="1:18" x14ac:dyDescent="0.2">
      <c r="A11">
        <f>'Hazard Data'!B23</f>
        <v>4</v>
      </c>
      <c r="B11" t="str">
        <f>'Hazard Data'!C23</f>
        <v>Wind</v>
      </c>
      <c r="C11">
        <f>'Hazard Data'!D23</f>
        <v>1</v>
      </c>
      <c r="D11">
        <f>'Hazard Data'!E23</f>
        <v>1960</v>
      </c>
      <c r="E11">
        <f>'Hazard Data'!F23</f>
        <v>1</v>
      </c>
      <c r="F11">
        <f>'Hazard Data'!G23</f>
        <v>0</v>
      </c>
      <c r="G11">
        <f>'Hazard Data'!H23</f>
        <v>0</v>
      </c>
      <c r="H11">
        <f>'Hazard Data'!I23</f>
        <v>71952</v>
      </c>
      <c r="I11" t="b">
        <f t="shared" si="0"/>
        <v>0</v>
      </c>
      <c r="J11" t="b">
        <f t="shared" si="1"/>
        <v>0</v>
      </c>
    </row>
    <row r="12" spans="1:18" x14ac:dyDescent="0.2">
      <c r="A12">
        <f>'Hazard Data'!B24</f>
        <v>3</v>
      </c>
      <c r="B12" t="str">
        <f>'Hazard Data'!C24</f>
        <v>Wind</v>
      </c>
      <c r="C12">
        <f>'Hazard Data'!D24</f>
        <v>1</v>
      </c>
      <c r="D12">
        <f>'Hazard Data'!E24</f>
        <v>1960</v>
      </c>
      <c r="E12">
        <f>'Hazard Data'!F24</f>
        <v>1</v>
      </c>
      <c r="F12">
        <f>'Hazard Data'!G24</f>
        <v>0</v>
      </c>
      <c r="G12">
        <f>'Hazard Data'!H24</f>
        <v>0</v>
      </c>
      <c r="H12">
        <f>'Hazard Data'!I24</f>
        <v>789</v>
      </c>
      <c r="I12" t="b">
        <f t="shared" si="0"/>
        <v>0</v>
      </c>
      <c r="J12" t="b">
        <f>IF(AND(A12=1,H12&gt;260765),TRUE,IF(AND(A12=2,H12&gt;248083),TRUE,IF(AND(A12=3,H12&gt;221267),TRUE,IF(AND(A12=4,H12&gt;121135),TRUE,IF(AND(A12=5,H12&gt;158255),TRUE,IF(AND(A12=6,H12&gt;175164),TRUE,FALSE))))))</f>
        <v>0</v>
      </c>
    </row>
    <row r="13" spans="1:18" x14ac:dyDescent="0.2">
      <c r="A13">
        <f>'Hazard Data'!B25</f>
        <v>4</v>
      </c>
      <c r="B13" t="str">
        <f>'Hazard Data'!C25</f>
        <v>Hail</v>
      </c>
      <c r="C13">
        <f>'Hazard Data'!D25</f>
        <v>2</v>
      </c>
      <c r="D13">
        <f>'Hazard Data'!E25</f>
        <v>1960</v>
      </c>
      <c r="E13">
        <f>'Hazard Data'!F25</f>
        <v>1</v>
      </c>
      <c r="F13">
        <f>'Hazard Data'!G25</f>
        <v>0</v>
      </c>
      <c r="G13">
        <f>'Hazard Data'!H25</f>
        <v>0</v>
      </c>
      <c r="H13">
        <f>'Hazard Data'!I25</f>
        <v>0</v>
      </c>
      <c r="I13" t="b">
        <f t="shared" si="0"/>
        <v>0</v>
      </c>
      <c r="J13" t="b">
        <f t="shared" si="1"/>
        <v>0</v>
      </c>
    </row>
    <row r="14" spans="1:18" x14ac:dyDescent="0.2">
      <c r="A14">
        <f>'Hazard Data'!B26</f>
        <v>1</v>
      </c>
      <c r="B14" t="str">
        <f>'Hazard Data'!C26</f>
        <v>Hail/ Severe Storm/Thunder Storm</v>
      </c>
      <c r="C14">
        <f>'Hazard Data'!D26</f>
        <v>2</v>
      </c>
      <c r="D14">
        <f>'Hazard Data'!E26</f>
        <v>1960</v>
      </c>
      <c r="E14">
        <f>'Hazard Data'!F26</f>
        <v>1</v>
      </c>
      <c r="F14">
        <f>'Hazard Data'!G26</f>
        <v>0</v>
      </c>
      <c r="G14">
        <f>'Hazard Data'!H26</f>
        <v>25</v>
      </c>
      <c r="H14">
        <f>'Hazard Data'!I26</f>
        <v>4271</v>
      </c>
      <c r="I14" t="b">
        <f t="shared" si="0"/>
        <v>0</v>
      </c>
      <c r="J14" t="b">
        <f t="shared" si="1"/>
        <v>0</v>
      </c>
    </row>
    <row r="15" spans="1:18" x14ac:dyDescent="0.2">
      <c r="A15">
        <f>'Hazard Data'!B27</f>
        <v>3</v>
      </c>
      <c r="B15" t="str">
        <f>'Hazard Data'!C27</f>
        <v>Hail/ Wind</v>
      </c>
      <c r="C15">
        <f>'Hazard Data'!D27</f>
        <v>3</v>
      </c>
      <c r="D15">
        <f>'Hazard Data'!E27</f>
        <v>1960</v>
      </c>
      <c r="E15">
        <f>'Hazard Data'!F27</f>
        <v>1</v>
      </c>
      <c r="F15">
        <f>'Hazard Data'!G27</f>
        <v>0</v>
      </c>
      <c r="G15">
        <f>'Hazard Data'!H27</f>
        <v>0</v>
      </c>
      <c r="H15">
        <f>'Hazard Data'!I27</f>
        <v>435</v>
      </c>
      <c r="I15" t="b">
        <f t="shared" si="0"/>
        <v>0</v>
      </c>
      <c r="J15" t="b">
        <f t="shared" si="1"/>
        <v>0</v>
      </c>
    </row>
    <row r="16" spans="1:18" x14ac:dyDescent="0.2">
      <c r="A16">
        <f>'Hazard Data'!B28</f>
        <v>2</v>
      </c>
      <c r="B16" t="str">
        <f>'Hazard Data'!C28</f>
        <v>Wind</v>
      </c>
      <c r="C16">
        <f>'Hazard Data'!D28</f>
        <v>3</v>
      </c>
      <c r="D16">
        <f>'Hazard Data'!E28</f>
        <v>1960</v>
      </c>
      <c r="E16">
        <f>'Hazard Data'!F28</f>
        <v>1</v>
      </c>
      <c r="F16">
        <f>'Hazard Data'!G28</f>
        <v>0</v>
      </c>
      <c r="G16">
        <f>'Hazard Data'!H28</f>
        <v>0</v>
      </c>
      <c r="H16">
        <f>'Hazard Data'!I28</f>
        <v>730</v>
      </c>
      <c r="I16" t="b">
        <f t="shared" si="0"/>
        <v>0</v>
      </c>
      <c r="J16" t="b">
        <f t="shared" si="1"/>
        <v>0</v>
      </c>
    </row>
    <row r="17" spans="1:10" x14ac:dyDescent="0.2">
      <c r="A17">
        <f>'Hazard Data'!B29</f>
        <v>3</v>
      </c>
      <c r="B17" t="str">
        <f>'Hazard Data'!C29</f>
        <v>Wind</v>
      </c>
      <c r="C17">
        <f>'Hazard Data'!D29</f>
        <v>3</v>
      </c>
      <c r="D17">
        <f>'Hazard Data'!E29</f>
        <v>1960</v>
      </c>
      <c r="E17">
        <f>'Hazard Data'!F29</f>
        <v>1</v>
      </c>
      <c r="F17">
        <f>'Hazard Data'!G29</f>
        <v>0</v>
      </c>
      <c r="G17">
        <f>'Hazard Data'!H29</f>
        <v>0</v>
      </c>
      <c r="H17">
        <f>'Hazard Data'!I29</f>
        <v>401</v>
      </c>
      <c r="I17" t="b">
        <f t="shared" si="0"/>
        <v>0</v>
      </c>
      <c r="J17" t="b">
        <f t="shared" si="1"/>
        <v>0</v>
      </c>
    </row>
    <row r="18" spans="1:10" x14ac:dyDescent="0.2">
      <c r="A18">
        <f>'Hazard Data'!B30</f>
        <v>3</v>
      </c>
      <c r="B18" t="str">
        <f>'Hazard Data'!C30</f>
        <v>Severe Storm/Thunder Storm</v>
      </c>
      <c r="C18">
        <f>'Hazard Data'!D30</f>
        <v>3</v>
      </c>
      <c r="D18">
        <f>'Hazard Data'!E30</f>
        <v>1960</v>
      </c>
      <c r="E18">
        <f>'Hazard Data'!F30</f>
        <v>1</v>
      </c>
      <c r="F18">
        <f>'Hazard Data'!G30</f>
        <v>0</v>
      </c>
      <c r="G18">
        <f>'Hazard Data'!H30</f>
        <v>0</v>
      </c>
      <c r="H18">
        <f>'Hazard Data'!I30</f>
        <v>396</v>
      </c>
      <c r="I18" t="b">
        <f t="shared" si="0"/>
        <v>0</v>
      </c>
      <c r="J18" t="b">
        <f t="shared" si="1"/>
        <v>0</v>
      </c>
    </row>
    <row r="19" spans="1:10" x14ac:dyDescent="0.2">
      <c r="A19">
        <f>'Hazard Data'!B31</f>
        <v>1</v>
      </c>
      <c r="B19" t="str">
        <f>'Hazard Data'!C31</f>
        <v>Severe Storm/Thunder Storm</v>
      </c>
      <c r="C19">
        <f>'Hazard Data'!D31</f>
        <v>3</v>
      </c>
      <c r="D19">
        <f>'Hazard Data'!E31</f>
        <v>1960</v>
      </c>
      <c r="E19">
        <f>'Hazard Data'!F31</f>
        <v>1</v>
      </c>
      <c r="F19">
        <f>'Hazard Data'!G31</f>
        <v>0</v>
      </c>
      <c r="G19">
        <f>'Hazard Data'!H31</f>
        <v>0</v>
      </c>
      <c r="H19">
        <f>'Hazard Data'!I31</f>
        <v>8644</v>
      </c>
      <c r="I19" t="b">
        <f t="shared" si="0"/>
        <v>0</v>
      </c>
      <c r="J19" t="b">
        <f t="shared" si="1"/>
        <v>0</v>
      </c>
    </row>
    <row r="20" spans="1:10" x14ac:dyDescent="0.2">
      <c r="A20">
        <f>'Hazard Data'!B32</f>
        <v>3</v>
      </c>
      <c r="B20" t="str">
        <f>'Hazard Data'!C32</f>
        <v>Severe Storm/Thunder Storm</v>
      </c>
      <c r="C20">
        <f>'Hazard Data'!D32</f>
        <v>3</v>
      </c>
      <c r="D20">
        <f>'Hazard Data'!E32</f>
        <v>1960</v>
      </c>
      <c r="E20">
        <f>'Hazard Data'!F32</f>
        <v>1</v>
      </c>
      <c r="F20">
        <f>'Hazard Data'!G32</f>
        <v>0</v>
      </c>
      <c r="G20">
        <f>'Hazard Data'!H32</f>
        <v>0</v>
      </c>
      <c r="H20">
        <f>'Hazard Data'!I32</f>
        <v>74258</v>
      </c>
      <c r="I20" t="b">
        <f t="shared" si="0"/>
        <v>0</v>
      </c>
      <c r="J20" t="b">
        <f t="shared" si="1"/>
        <v>0</v>
      </c>
    </row>
    <row r="21" spans="1:10" x14ac:dyDescent="0.2">
      <c r="A21">
        <f>'Hazard Data'!B33</f>
        <v>3</v>
      </c>
      <c r="B21" t="str">
        <f>'Hazard Data'!C33</f>
        <v>Wind</v>
      </c>
      <c r="C21">
        <f>'Hazard Data'!D33</f>
        <v>4</v>
      </c>
      <c r="D21">
        <f>'Hazard Data'!E33</f>
        <v>1960</v>
      </c>
      <c r="E21">
        <f>'Hazard Data'!F33</f>
        <v>1</v>
      </c>
      <c r="F21">
        <f>'Hazard Data'!G33</f>
        <v>0</v>
      </c>
      <c r="G21">
        <f>'Hazard Data'!H33</f>
        <v>0</v>
      </c>
      <c r="H21">
        <f>'Hazard Data'!I33</f>
        <v>401</v>
      </c>
      <c r="I21" t="b">
        <f t="shared" si="0"/>
        <v>0</v>
      </c>
      <c r="J21" t="b">
        <f t="shared" si="1"/>
        <v>0</v>
      </c>
    </row>
    <row r="22" spans="1:10" x14ac:dyDescent="0.2">
      <c r="A22">
        <f>'Hazard Data'!B34</f>
        <v>1</v>
      </c>
      <c r="B22" t="str">
        <f>'Hazard Data'!C34</f>
        <v>Hail</v>
      </c>
      <c r="C22">
        <f>'Hazard Data'!D34</f>
        <v>4</v>
      </c>
      <c r="D22">
        <f>'Hazard Data'!E34</f>
        <v>1960</v>
      </c>
      <c r="E22">
        <f>'Hazard Data'!F34</f>
        <v>1</v>
      </c>
      <c r="F22">
        <f>'Hazard Data'!G34</f>
        <v>0</v>
      </c>
      <c r="G22">
        <f>'Hazard Data'!H34</f>
        <v>0</v>
      </c>
      <c r="H22">
        <f>'Hazard Data'!I34</f>
        <v>842</v>
      </c>
      <c r="I22" t="b">
        <f t="shared" si="0"/>
        <v>0</v>
      </c>
      <c r="J22" t="b">
        <f t="shared" si="1"/>
        <v>0</v>
      </c>
    </row>
    <row r="23" spans="1:10" x14ac:dyDescent="0.2">
      <c r="A23">
        <f>'Hazard Data'!B35</f>
        <v>6</v>
      </c>
      <c r="B23" t="str">
        <f>'Hazard Data'!C35</f>
        <v>Winter Weather</v>
      </c>
      <c r="C23">
        <f>'Hazard Data'!D35</f>
        <v>1</v>
      </c>
      <c r="D23">
        <f>'Hazard Data'!E35</f>
        <v>1961</v>
      </c>
      <c r="E23">
        <f>'Hazard Data'!F35</f>
        <v>2</v>
      </c>
      <c r="F23">
        <f>'Hazard Data'!G35</f>
        <v>0</v>
      </c>
      <c r="G23">
        <f>'Hazard Data'!H35</f>
        <v>0</v>
      </c>
      <c r="H23">
        <f>'Hazard Data'!I35</f>
        <v>17962</v>
      </c>
      <c r="I23" t="b">
        <f t="shared" si="0"/>
        <v>0</v>
      </c>
      <c r="J23" t="b">
        <f t="shared" si="1"/>
        <v>0</v>
      </c>
    </row>
    <row r="24" spans="1:10" x14ac:dyDescent="0.2">
      <c r="A24">
        <f>'Hazard Data'!B36</f>
        <v>1</v>
      </c>
      <c r="B24" t="str">
        <f>'Hazard Data'!C36</f>
        <v>Winter Weather</v>
      </c>
      <c r="C24">
        <f>'Hazard Data'!D36</f>
        <v>1</v>
      </c>
      <c r="D24">
        <f>'Hazard Data'!E36</f>
        <v>1961</v>
      </c>
      <c r="E24">
        <f>'Hazard Data'!F36</f>
        <v>2</v>
      </c>
      <c r="F24">
        <f>'Hazard Data'!G36</f>
        <v>0</v>
      </c>
      <c r="G24">
        <f>'Hazard Data'!H36</f>
        <v>0</v>
      </c>
      <c r="H24">
        <f>'Hazard Data'!I36</f>
        <v>17459</v>
      </c>
      <c r="I24" t="b">
        <f t="shared" si="0"/>
        <v>0</v>
      </c>
      <c r="J24" t="b">
        <f t="shared" si="1"/>
        <v>0</v>
      </c>
    </row>
    <row r="25" spans="1:10" x14ac:dyDescent="0.2">
      <c r="A25">
        <f>'Hazard Data'!B37</f>
        <v>1</v>
      </c>
      <c r="B25" t="str">
        <f>'Hazard Data'!C37</f>
        <v>Severe Storm/Thunder Storm</v>
      </c>
      <c r="C25">
        <f>'Hazard Data'!D37</f>
        <v>2</v>
      </c>
      <c r="D25">
        <f>'Hazard Data'!E37</f>
        <v>1961</v>
      </c>
      <c r="E25">
        <f>'Hazard Data'!F37</f>
        <v>2</v>
      </c>
      <c r="F25">
        <f>'Hazard Data'!G37</f>
        <v>0</v>
      </c>
      <c r="G25">
        <f>'Hazard Data'!H37</f>
        <v>0</v>
      </c>
      <c r="H25">
        <f>'Hazard Data'!I37</f>
        <v>278907</v>
      </c>
      <c r="I25" t="b">
        <f t="shared" si="0"/>
        <v>0</v>
      </c>
      <c r="J25" t="b">
        <f t="shared" si="1"/>
        <v>1</v>
      </c>
    </row>
    <row r="26" spans="1:10" x14ac:dyDescent="0.2">
      <c r="A26">
        <f>'Hazard Data'!B38</f>
        <v>2</v>
      </c>
      <c r="B26" t="str">
        <f>'Hazard Data'!C38</f>
        <v>Winter Weather</v>
      </c>
      <c r="C26">
        <f>'Hazard Data'!D38</f>
        <v>1</v>
      </c>
      <c r="D26">
        <f>'Hazard Data'!E38</f>
        <v>1961</v>
      </c>
      <c r="E26">
        <f>'Hazard Data'!F38</f>
        <v>2</v>
      </c>
      <c r="F26">
        <f>'Hazard Data'!G38</f>
        <v>0</v>
      </c>
      <c r="G26">
        <f>'Hazard Data'!H38</f>
        <v>0</v>
      </c>
      <c r="H26">
        <f>'Hazard Data'!I38</f>
        <v>16267</v>
      </c>
      <c r="I26" t="b">
        <f t="shared" si="0"/>
        <v>0</v>
      </c>
      <c r="J26" t="b">
        <f t="shared" si="1"/>
        <v>0</v>
      </c>
    </row>
    <row r="27" spans="1:10" x14ac:dyDescent="0.2">
      <c r="A27">
        <f>'Hazard Data'!B39</f>
        <v>2</v>
      </c>
      <c r="B27" t="str">
        <f>'Hazard Data'!C39</f>
        <v>Wind</v>
      </c>
      <c r="C27">
        <f>'Hazard Data'!D39</f>
        <v>2</v>
      </c>
      <c r="D27">
        <f>'Hazard Data'!E39</f>
        <v>1961</v>
      </c>
      <c r="E27">
        <f>'Hazard Data'!F39</f>
        <v>1</v>
      </c>
      <c r="F27">
        <f>'Hazard Data'!G39</f>
        <v>1</v>
      </c>
      <c r="G27">
        <f>'Hazard Data'!H39</f>
        <v>13</v>
      </c>
      <c r="H27">
        <f>'Hazard Data'!I39</f>
        <v>73503</v>
      </c>
      <c r="I27" t="b">
        <f t="shared" si="0"/>
        <v>0</v>
      </c>
      <c r="J27" t="b">
        <f t="shared" si="1"/>
        <v>0</v>
      </c>
    </row>
    <row r="28" spans="1:10" x14ac:dyDescent="0.2">
      <c r="A28">
        <f>'Hazard Data'!B40</f>
        <v>4</v>
      </c>
      <c r="B28" t="str">
        <f>'Hazard Data'!C40</f>
        <v>Winter Weather</v>
      </c>
      <c r="C28">
        <f>'Hazard Data'!D40</f>
        <v>1</v>
      </c>
      <c r="D28">
        <f>'Hazard Data'!E40</f>
        <v>1961</v>
      </c>
      <c r="E28">
        <f>'Hazard Data'!F40</f>
        <v>2</v>
      </c>
      <c r="F28">
        <f>'Hazard Data'!G40</f>
        <v>0</v>
      </c>
      <c r="G28">
        <f>'Hazard Data'!H40</f>
        <v>0</v>
      </c>
      <c r="H28">
        <f>'Hazard Data'!I40</f>
        <v>17850</v>
      </c>
      <c r="I28" t="b">
        <f t="shared" si="0"/>
        <v>0</v>
      </c>
      <c r="J28" t="b">
        <f t="shared" si="1"/>
        <v>0</v>
      </c>
    </row>
    <row r="29" spans="1:10" x14ac:dyDescent="0.2">
      <c r="A29">
        <f>'Hazard Data'!B41</f>
        <v>3</v>
      </c>
      <c r="B29" t="str">
        <f>'Hazard Data'!C41</f>
        <v>Winter Weather</v>
      </c>
      <c r="C29">
        <f>'Hazard Data'!D41</f>
        <v>1</v>
      </c>
      <c r="D29">
        <f>'Hazard Data'!E41</f>
        <v>1961</v>
      </c>
      <c r="E29">
        <f>'Hazard Data'!F41</f>
        <v>2</v>
      </c>
      <c r="F29">
        <f>'Hazard Data'!G41</f>
        <v>0</v>
      </c>
      <c r="G29">
        <f>'Hazard Data'!H41</f>
        <v>0</v>
      </c>
      <c r="H29">
        <f>'Hazard Data'!I41</f>
        <v>16278</v>
      </c>
      <c r="I29" t="b">
        <f t="shared" si="0"/>
        <v>0</v>
      </c>
      <c r="J29" t="b">
        <f t="shared" si="1"/>
        <v>0</v>
      </c>
    </row>
    <row r="30" spans="1:10" x14ac:dyDescent="0.2">
      <c r="A30">
        <f>'Hazard Data'!B42</f>
        <v>5</v>
      </c>
      <c r="B30" t="str">
        <f>'Hazard Data'!C42</f>
        <v>Winter Weather</v>
      </c>
      <c r="C30">
        <f>'Hazard Data'!D42</f>
        <v>1</v>
      </c>
      <c r="D30">
        <f>'Hazard Data'!E42</f>
        <v>1961</v>
      </c>
      <c r="E30">
        <f>'Hazard Data'!F42</f>
        <v>2</v>
      </c>
      <c r="F30">
        <f>'Hazard Data'!G42</f>
        <v>0</v>
      </c>
      <c r="G30">
        <f>'Hazard Data'!H42</f>
        <v>0</v>
      </c>
      <c r="H30">
        <f>'Hazard Data'!I42</f>
        <v>18332</v>
      </c>
      <c r="I30" t="b">
        <f t="shared" si="0"/>
        <v>0</v>
      </c>
      <c r="J30" t="b">
        <f t="shared" si="1"/>
        <v>0</v>
      </c>
    </row>
    <row r="31" spans="1:10" x14ac:dyDescent="0.2">
      <c r="A31">
        <f>'Hazard Data'!B43</f>
        <v>6</v>
      </c>
      <c r="B31" t="str">
        <f>'Hazard Data'!C43</f>
        <v>Severe Storm/Thunder Storm/ Wind</v>
      </c>
      <c r="C31">
        <f>'Hazard Data'!D43</f>
        <v>1</v>
      </c>
      <c r="D31">
        <f>'Hazard Data'!E43</f>
        <v>1961</v>
      </c>
      <c r="E31">
        <f>'Hazard Data'!F43</f>
        <v>1</v>
      </c>
      <c r="F31">
        <f>'Hazard Data'!G43</f>
        <v>0</v>
      </c>
      <c r="G31">
        <f>'Hazard Data'!H43</f>
        <v>0</v>
      </c>
      <c r="H31">
        <f>'Hazard Data'!I43</f>
        <v>2279</v>
      </c>
      <c r="I31" t="b">
        <f t="shared" si="0"/>
        <v>0</v>
      </c>
      <c r="J31" t="b">
        <f t="shared" si="1"/>
        <v>0</v>
      </c>
    </row>
    <row r="32" spans="1:10" x14ac:dyDescent="0.2">
      <c r="A32">
        <f>'Hazard Data'!B44</f>
        <v>1</v>
      </c>
      <c r="B32" t="str">
        <f>'Hazard Data'!C44</f>
        <v>Severe Storm/Thunder Storm/ Wind</v>
      </c>
      <c r="C32">
        <f>'Hazard Data'!D44</f>
        <v>1</v>
      </c>
      <c r="D32">
        <f>'Hazard Data'!E44</f>
        <v>1961</v>
      </c>
      <c r="E32">
        <f>'Hazard Data'!F44</f>
        <v>1</v>
      </c>
      <c r="F32">
        <f>'Hazard Data'!G44</f>
        <v>0</v>
      </c>
      <c r="G32">
        <f>'Hazard Data'!H44</f>
        <v>0</v>
      </c>
      <c r="H32">
        <f>'Hazard Data'!I44</f>
        <v>2474</v>
      </c>
      <c r="I32" t="b">
        <f t="shared" si="0"/>
        <v>0</v>
      </c>
      <c r="J32" t="b">
        <f t="shared" si="1"/>
        <v>0</v>
      </c>
    </row>
    <row r="33" spans="1:10" x14ac:dyDescent="0.2">
      <c r="A33">
        <f>'Hazard Data'!B45</f>
        <v>4</v>
      </c>
      <c r="B33" t="str">
        <f>'Hazard Data'!C45</f>
        <v>Severe Storm/Thunder Storm/ Wind</v>
      </c>
      <c r="C33">
        <f>'Hazard Data'!D45</f>
        <v>1</v>
      </c>
      <c r="D33">
        <f>'Hazard Data'!E45</f>
        <v>1961</v>
      </c>
      <c r="E33">
        <f>'Hazard Data'!F45</f>
        <v>1</v>
      </c>
      <c r="F33">
        <f>'Hazard Data'!G45</f>
        <v>0</v>
      </c>
      <c r="G33">
        <f>'Hazard Data'!H45</f>
        <v>0</v>
      </c>
      <c r="H33">
        <f>'Hazard Data'!I45</f>
        <v>2198</v>
      </c>
      <c r="I33" t="b">
        <f t="shared" si="0"/>
        <v>0</v>
      </c>
      <c r="J33" t="b">
        <f t="shared" si="1"/>
        <v>0</v>
      </c>
    </row>
    <row r="34" spans="1:10" x14ac:dyDescent="0.2">
      <c r="A34">
        <f>'Hazard Data'!B46</f>
        <v>3</v>
      </c>
      <c r="B34" t="str">
        <f>'Hazard Data'!C46</f>
        <v>Severe Storm/Thunder Storm/ Wind</v>
      </c>
      <c r="C34">
        <f>'Hazard Data'!D46</f>
        <v>1</v>
      </c>
      <c r="D34">
        <f>'Hazard Data'!E46</f>
        <v>1961</v>
      </c>
      <c r="E34">
        <f>'Hazard Data'!F46</f>
        <v>1</v>
      </c>
      <c r="F34">
        <f>'Hazard Data'!G46</f>
        <v>0</v>
      </c>
      <c r="G34">
        <f>'Hazard Data'!H46</f>
        <v>0</v>
      </c>
      <c r="H34">
        <f>'Hazard Data'!I46</f>
        <v>2436</v>
      </c>
      <c r="I34" t="b">
        <f t="shared" si="0"/>
        <v>0</v>
      </c>
      <c r="J34" t="b">
        <f t="shared" si="1"/>
        <v>0</v>
      </c>
    </row>
    <row r="35" spans="1:10" x14ac:dyDescent="0.2">
      <c r="A35">
        <f>'Hazard Data'!B47</f>
        <v>5</v>
      </c>
      <c r="B35" t="str">
        <f>'Hazard Data'!C47</f>
        <v>Severe Storm/Thunder Storm/ Wind</v>
      </c>
      <c r="C35">
        <f>'Hazard Data'!D47</f>
        <v>1</v>
      </c>
      <c r="D35">
        <f>'Hazard Data'!E47</f>
        <v>1961</v>
      </c>
      <c r="E35">
        <f>'Hazard Data'!F47</f>
        <v>1</v>
      </c>
      <c r="F35">
        <f>'Hazard Data'!G47</f>
        <v>0</v>
      </c>
      <c r="G35">
        <f>'Hazard Data'!H47</f>
        <v>0</v>
      </c>
      <c r="H35">
        <f>'Hazard Data'!I47</f>
        <v>2219</v>
      </c>
      <c r="I35" t="b">
        <f t="shared" si="0"/>
        <v>0</v>
      </c>
      <c r="J35" t="b">
        <f t="shared" si="1"/>
        <v>0</v>
      </c>
    </row>
    <row r="36" spans="1:10" x14ac:dyDescent="0.2">
      <c r="A36">
        <f>'Hazard Data'!B48</f>
        <v>3</v>
      </c>
      <c r="B36" t="str">
        <f>'Hazard Data'!C48</f>
        <v>Severe Storm/Thunder Storm</v>
      </c>
      <c r="C36">
        <f>'Hazard Data'!D48</f>
        <v>2</v>
      </c>
      <c r="D36">
        <f>'Hazard Data'!E48</f>
        <v>1961</v>
      </c>
      <c r="E36">
        <f>'Hazard Data'!F48</f>
        <v>1</v>
      </c>
      <c r="F36">
        <f>'Hazard Data'!G48</f>
        <v>24</v>
      </c>
      <c r="G36">
        <f>'Hazard Data'!H48</f>
        <v>0</v>
      </c>
      <c r="H36">
        <f>'Hazard Data'!I48</f>
        <v>80274</v>
      </c>
      <c r="I36" t="b">
        <f t="shared" si="0"/>
        <v>0</v>
      </c>
      <c r="J36" t="b">
        <f t="shared" si="1"/>
        <v>0</v>
      </c>
    </row>
    <row r="37" spans="1:10" x14ac:dyDescent="0.2">
      <c r="A37">
        <f>'Hazard Data'!B49</f>
        <v>6</v>
      </c>
      <c r="B37" t="str">
        <f>'Hazard Data'!C49</f>
        <v>Winter Weather</v>
      </c>
      <c r="C37">
        <f>'Hazard Data'!D49</f>
        <v>1</v>
      </c>
      <c r="D37">
        <f>'Hazard Data'!E49</f>
        <v>1961</v>
      </c>
      <c r="E37">
        <f>'Hazard Data'!F49</f>
        <v>2</v>
      </c>
      <c r="F37">
        <f>'Hazard Data'!G49</f>
        <v>0</v>
      </c>
      <c r="G37">
        <f>'Hazard Data'!H49</f>
        <v>0</v>
      </c>
      <c r="H37">
        <f>'Hazard Data'!I49</f>
        <v>1808</v>
      </c>
      <c r="I37" t="b">
        <f t="shared" si="0"/>
        <v>0</v>
      </c>
      <c r="J37" t="b">
        <f t="shared" si="1"/>
        <v>0</v>
      </c>
    </row>
    <row r="38" spans="1:10" x14ac:dyDescent="0.2">
      <c r="A38">
        <f>'Hazard Data'!B50</f>
        <v>1</v>
      </c>
      <c r="B38" t="str">
        <f>'Hazard Data'!C50</f>
        <v>Winter Weather</v>
      </c>
      <c r="C38">
        <f>'Hazard Data'!D50</f>
        <v>1</v>
      </c>
      <c r="D38">
        <f>'Hazard Data'!E50</f>
        <v>1961</v>
      </c>
      <c r="E38">
        <f>'Hazard Data'!F50</f>
        <v>2</v>
      </c>
      <c r="F38">
        <f>'Hazard Data'!G50</f>
        <v>0</v>
      </c>
      <c r="G38">
        <f>'Hazard Data'!H50</f>
        <v>0</v>
      </c>
      <c r="H38">
        <f>'Hazard Data'!I50</f>
        <v>1813</v>
      </c>
      <c r="I38" t="b">
        <f t="shared" si="0"/>
        <v>0</v>
      </c>
      <c r="J38" t="b">
        <f t="shared" si="1"/>
        <v>0</v>
      </c>
    </row>
    <row r="39" spans="1:10" x14ac:dyDescent="0.2">
      <c r="A39">
        <f>'Hazard Data'!B51</f>
        <v>2</v>
      </c>
      <c r="B39" t="str">
        <f>'Hazard Data'!C51</f>
        <v>Winter Weather</v>
      </c>
      <c r="C39">
        <f>'Hazard Data'!D51</f>
        <v>1</v>
      </c>
      <c r="D39">
        <f>'Hazard Data'!E51</f>
        <v>1961</v>
      </c>
      <c r="E39">
        <f>'Hazard Data'!F51</f>
        <v>2</v>
      </c>
      <c r="F39">
        <f>'Hazard Data'!G51</f>
        <v>0</v>
      </c>
      <c r="G39">
        <f>'Hazard Data'!H51</f>
        <v>0</v>
      </c>
      <c r="H39">
        <f>'Hazard Data'!I51</f>
        <v>1677</v>
      </c>
      <c r="I39" t="b">
        <f t="shared" si="0"/>
        <v>0</v>
      </c>
      <c r="J39" t="b">
        <f t="shared" si="1"/>
        <v>0</v>
      </c>
    </row>
    <row r="40" spans="1:10" x14ac:dyDescent="0.2">
      <c r="A40">
        <f>'Hazard Data'!B52</f>
        <v>4</v>
      </c>
      <c r="B40" t="str">
        <f>'Hazard Data'!C52</f>
        <v>Winter Weather</v>
      </c>
      <c r="C40">
        <f>'Hazard Data'!D52</f>
        <v>1</v>
      </c>
      <c r="D40">
        <f>'Hazard Data'!E52</f>
        <v>1961</v>
      </c>
      <c r="E40">
        <f>'Hazard Data'!F52</f>
        <v>2</v>
      </c>
      <c r="F40">
        <f>'Hazard Data'!G52</f>
        <v>0</v>
      </c>
      <c r="G40">
        <f>'Hazard Data'!H52</f>
        <v>0</v>
      </c>
      <c r="H40">
        <f>'Hazard Data'!I52</f>
        <v>1769</v>
      </c>
      <c r="I40" t="b">
        <f t="shared" si="0"/>
        <v>0</v>
      </c>
      <c r="J40" t="b">
        <f t="shared" si="1"/>
        <v>0</v>
      </c>
    </row>
    <row r="41" spans="1:10" x14ac:dyDescent="0.2">
      <c r="A41">
        <f>'Hazard Data'!B53</f>
        <v>3</v>
      </c>
      <c r="B41" t="str">
        <f>'Hazard Data'!C53</f>
        <v>Winter Weather</v>
      </c>
      <c r="C41">
        <f>'Hazard Data'!D53</f>
        <v>1</v>
      </c>
      <c r="D41">
        <f>'Hazard Data'!E53</f>
        <v>1961</v>
      </c>
      <c r="E41">
        <f>'Hazard Data'!F53</f>
        <v>2</v>
      </c>
      <c r="F41">
        <f>'Hazard Data'!G53</f>
        <v>0</v>
      </c>
      <c r="G41">
        <f>'Hazard Data'!H53</f>
        <v>0</v>
      </c>
      <c r="H41">
        <f>'Hazard Data'!I53</f>
        <v>1837</v>
      </c>
      <c r="I41" t="b">
        <f t="shared" si="0"/>
        <v>0</v>
      </c>
      <c r="J41" t="b">
        <f t="shared" si="1"/>
        <v>0</v>
      </c>
    </row>
    <row r="42" spans="1:10" x14ac:dyDescent="0.2">
      <c r="A42">
        <f>'Hazard Data'!B54</f>
        <v>5</v>
      </c>
      <c r="B42" t="str">
        <f>'Hazard Data'!C54</f>
        <v>Winter Weather</v>
      </c>
      <c r="C42">
        <f>'Hazard Data'!D54</f>
        <v>1</v>
      </c>
      <c r="D42">
        <f>'Hazard Data'!E54</f>
        <v>1961</v>
      </c>
      <c r="E42">
        <f>'Hazard Data'!F54</f>
        <v>2</v>
      </c>
      <c r="F42">
        <f>'Hazard Data'!G54</f>
        <v>0</v>
      </c>
      <c r="G42">
        <f>'Hazard Data'!H54</f>
        <v>0</v>
      </c>
      <c r="H42">
        <f>'Hazard Data'!I54</f>
        <v>1614</v>
      </c>
      <c r="I42" t="b">
        <f t="shared" si="0"/>
        <v>0</v>
      </c>
      <c r="J42" t="b">
        <f t="shared" si="1"/>
        <v>0</v>
      </c>
    </row>
    <row r="43" spans="1:10" x14ac:dyDescent="0.2">
      <c r="A43">
        <f>'Hazard Data'!B55</f>
        <v>3</v>
      </c>
      <c r="B43" t="str">
        <f>'Hazard Data'!C55</f>
        <v>Lightning</v>
      </c>
      <c r="C43">
        <f>'Hazard Data'!D55</f>
        <v>2</v>
      </c>
      <c r="D43">
        <f>'Hazard Data'!E55</f>
        <v>1961</v>
      </c>
      <c r="E43">
        <f>'Hazard Data'!F55</f>
        <v>1</v>
      </c>
      <c r="F43">
        <f>'Hazard Data'!G55</f>
        <v>0</v>
      </c>
      <c r="G43">
        <f>'Hazard Data'!H55</f>
        <v>0</v>
      </c>
      <c r="H43">
        <f>'Hazard Data'!I55</f>
        <v>81186</v>
      </c>
      <c r="I43" t="b">
        <f t="shared" si="0"/>
        <v>0</v>
      </c>
      <c r="J43" t="b">
        <f t="shared" si="1"/>
        <v>0</v>
      </c>
    </row>
    <row r="44" spans="1:10" x14ac:dyDescent="0.2">
      <c r="A44">
        <f>'Hazard Data'!B56</f>
        <v>2</v>
      </c>
      <c r="B44" t="str">
        <f>'Hazard Data'!C56</f>
        <v>Lightning/ Wind</v>
      </c>
      <c r="C44">
        <f>'Hazard Data'!D56</f>
        <v>3</v>
      </c>
      <c r="D44">
        <f>'Hazard Data'!E56</f>
        <v>1961</v>
      </c>
      <c r="E44">
        <f>'Hazard Data'!F56</f>
        <v>1</v>
      </c>
      <c r="F44">
        <f>'Hazard Data'!G56</f>
        <v>0</v>
      </c>
      <c r="G44">
        <f>'Hazard Data'!H56</f>
        <v>0</v>
      </c>
      <c r="H44">
        <f>'Hazard Data'!I56</f>
        <v>4000</v>
      </c>
      <c r="I44" t="b">
        <f t="shared" si="0"/>
        <v>0</v>
      </c>
      <c r="J44" t="b">
        <f t="shared" si="1"/>
        <v>0</v>
      </c>
    </row>
    <row r="45" spans="1:10" x14ac:dyDescent="0.2">
      <c r="A45">
        <f>'Hazard Data'!B57</f>
        <v>4</v>
      </c>
      <c r="B45" t="str">
        <f>'Hazard Data'!C57</f>
        <v>Lightning/ Wind</v>
      </c>
      <c r="C45">
        <f>'Hazard Data'!D57</f>
        <v>3</v>
      </c>
      <c r="D45">
        <f>'Hazard Data'!E57</f>
        <v>1961</v>
      </c>
      <c r="E45">
        <f>'Hazard Data'!F57</f>
        <v>1</v>
      </c>
      <c r="F45">
        <f>'Hazard Data'!G57</f>
        <v>0</v>
      </c>
      <c r="G45">
        <f>'Hazard Data'!H57</f>
        <v>0</v>
      </c>
      <c r="H45">
        <f>'Hazard Data'!I57</f>
        <v>4059</v>
      </c>
      <c r="I45" t="b">
        <f t="shared" si="0"/>
        <v>0</v>
      </c>
      <c r="J45" t="b">
        <f t="shared" si="1"/>
        <v>0</v>
      </c>
    </row>
    <row r="46" spans="1:10" x14ac:dyDescent="0.2">
      <c r="A46">
        <f>'Hazard Data'!B58</f>
        <v>3</v>
      </c>
      <c r="B46" t="str">
        <f>'Hazard Data'!C58</f>
        <v>Lightning/ Wind</v>
      </c>
      <c r="C46">
        <f>'Hazard Data'!D58</f>
        <v>3</v>
      </c>
      <c r="D46">
        <f>'Hazard Data'!E58</f>
        <v>1961</v>
      </c>
      <c r="E46">
        <f>'Hazard Data'!F58</f>
        <v>1</v>
      </c>
      <c r="F46">
        <f>'Hazard Data'!G58</f>
        <v>0</v>
      </c>
      <c r="G46">
        <f>'Hazard Data'!H58</f>
        <v>0</v>
      </c>
      <c r="H46">
        <f>'Hazard Data'!I58</f>
        <v>3454</v>
      </c>
      <c r="I46" t="b">
        <f t="shared" si="0"/>
        <v>0</v>
      </c>
      <c r="J46" t="b">
        <f t="shared" si="1"/>
        <v>0</v>
      </c>
    </row>
    <row r="47" spans="1:10" x14ac:dyDescent="0.2">
      <c r="A47">
        <f>'Hazard Data'!B59</f>
        <v>5</v>
      </c>
      <c r="B47" t="str">
        <f>'Hazard Data'!C59</f>
        <v>Lightning/ Wind</v>
      </c>
      <c r="C47">
        <f>'Hazard Data'!D59</f>
        <v>3</v>
      </c>
      <c r="D47">
        <f>'Hazard Data'!E59</f>
        <v>1961</v>
      </c>
      <c r="E47">
        <f>'Hazard Data'!F59</f>
        <v>1</v>
      </c>
      <c r="F47">
        <f>'Hazard Data'!G59</f>
        <v>0</v>
      </c>
      <c r="G47">
        <f>'Hazard Data'!H59</f>
        <v>0</v>
      </c>
      <c r="H47">
        <f>'Hazard Data'!I59</f>
        <v>3608</v>
      </c>
      <c r="I47" t="b">
        <f t="shared" si="0"/>
        <v>0</v>
      </c>
      <c r="J47" t="b">
        <f t="shared" si="1"/>
        <v>0</v>
      </c>
    </row>
    <row r="48" spans="1:10" x14ac:dyDescent="0.2">
      <c r="A48">
        <f>'Hazard Data'!B60</f>
        <v>6</v>
      </c>
      <c r="B48" t="str">
        <f>'Hazard Data'!C60</f>
        <v>Wind</v>
      </c>
      <c r="C48">
        <f>'Hazard Data'!D60</f>
        <v>4</v>
      </c>
      <c r="D48">
        <f>'Hazard Data'!E60</f>
        <v>1961</v>
      </c>
      <c r="E48">
        <f>'Hazard Data'!F60</f>
        <v>1</v>
      </c>
      <c r="F48">
        <f>'Hazard Data'!G60</f>
        <v>0</v>
      </c>
      <c r="G48">
        <f>'Hazard Data'!H60</f>
        <v>0</v>
      </c>
      <c r="H48">
        <f>'Hazard Data'!I60</f>
        <v>1882</v>
      </c>
      <c r="I48" t="b">
        <f t="shared" si="0"/>
        <v>0</v>
      </c>
      <c r="J48" t="b">
        <f t="shared" si="1"/>
        <v>0</v>
      </c>
    </row>
    <row r="49" spans="1:10" x14ac:dyDescent="0.2">
      <c r="A49">
        <f>'Hazard Data'!B61</f>
        <v>1</v>
      </c>
      <c r="B49" t="str">
        <f>'Hazard Data'!C61</f>
        <v>Wind</v>
      </c>
      <c r="C49">
        <f>'Hazard Data'!D61</f>
        <v>4</v>
      </c>
      <c r="D49">
        <f>'Hazard Data'!E61</f>
        <v>1961</v>
      </c>
      <c r="E49">
        <f>'Hazard Data'!F61</f>
        <v>1</v>
      </c>
      <c r="F49">
        <f>'Hazard Data'!G61</f>
        <v>0</v>
      </c>
      <c r="G49">
        <f>'Hazard Data'!H61</f>
        <v>0</v>
      </c>
      <c r="H49">
        <f>'Hazard Data'!I61</f>
        <v>1665</v>
      </c>
      <c r="I49" t="b">
        <f t="shared" si="0"/>
        <v>0</v>
      </c>
      <c r="J49" t="b">
        <f t="shared" si="1"/>
        <v>0</v>
      </c>
    </row>
    <row r="50" spans="1:10" x14ac:dyDescent="0.2">
      <c r="A50">
        <f>'Hazard Data'!B62</f>
        <v>2</v>
      </c>
      <c r="B50" t="str">
        <f>'Hazard Data'!C62</f>
        <v>Wind</v>
      </c>
      <c r="C50">
        <f>'Hazard Data'!D62</f>
        <v>4</v>
      </c>
      <c r="D50">
        <f>'Hazard Data'!E62</f>
        <v>1961</v>
      </c>
      <c r="E50">
        <f>'Hazard Data'!F62</f>
        <v>1</v>
      </c>
      <c r="F50">
        <f>'Hazard Data'!G62</f>
        <v>0</v>
      </c>
      <c r="G50">
        <f>'Hazard Data'!H62</f>
        <v>0</v>
      </c>
      <c r="H50">
        <f>'Hazard Data'!I62</f>
        <v>1692</v>
      </c>
      <c r="I50" t="b">
        <f t="shared" si="0"/>
        <v>0</v>
      </c>
      <c r="J50" t="b">
        <f t="shared" si="1"/>
        <v>0</v>
      </c>
    </row>
    <row r="51" spans="1:10" x14ac:dyDescent="0.2">
      <c r="A51">
        <f>'Hazard Data'!B63</f>
        <v>4</v>
      </c>
      <c r="B51" t="str">
        <f>'Hazard Data'!C63</f>
        <v>Wind</v>
      </c>
      <c r="C51">
        <f>'Hazard Data'!D63</f>
        <v>4</v>
      </c>
      <c r="D51">
        <f>'Hazard Data'!E63</f>
        <v>1961</v>
      </c>
      <c r="E51">
        <f>'Hazard Data'!F63</f>
        <v>1</v>
      </c>
      <c r="F51">
        <f>'Hazard Data'!G63</f>
        <v>0</v>
      </c>
      <c r="G51">
        <f>'Hazard Data'!H63</f>
        <v>0</v>
      </c>
      <c r="H51">
        <f>'Hazard Data'!I63</f>
        <v>1730</v>
      </c>
      <c r="I51" t="b">
        <f t="shared" si="0"/>
        <v>0</v>
      </c>
      <c r="J51" t="b">
        <f t="shared" si="1"/>
        <v>0</v>
      </c>
    </row>
    <row r="52" spans="1:10" x14ac:dyDescent="0.2">
      <c r="A52">
        <f>'Hazard Data'!B64</f>
        <v>3</v>
      </c>
      <c r="B52" t="str">
        <f>'Hazard Data'!C64</f>
        <v>Wind</v>
      </c>
      <c r="C52">
        <f>'Hazard Data'!D64</f>
        <v>4</v>
      </c>
      <c r="D52">
        <f>'Hazard Data'!E64</f>
        <v>1961</v>
      </c>
      <c r="E52">
        <f>'Hazard Data'!F64</f>
        <v>1</v>
      </c>
      <c r="F52">
        <f>'Hazard Data'!G64</f>
        <v>0</v>
      </c>
      <c r="G52">
        <f>'Hazard Data'!H64</f>
        <v>0</v>
      </c>
      <c r="H52">
        <f>'Hazard Data'!I64</f>
        <v>1704</v>
      </c>
      <c r="I52" t="b">
        <f t="shared" si="0"/>
        <v>0</v>
      </c>
      <c r="J52" t="b">
        <f t="shared" si="1"/>
        <v>0</v>
      </c>
    </row>
    <row r="53" spans="1:10" x14ac:dyDescent="0.2">
      <c r="A53">
        <f>'Hazard Data'!B65</f>
        <v>5</v>
      </c>
      <c r="B53" t="str">
        <f>'Hazard Data'!C65</f>
        <v>Wind</v>
      </c>
      <c r="C53">
        <f>'Hazard Data'!D65</f>
        <v>4</v>
      </c>
      <c r="D53">
        <f>'Hazard Data'!E65</f>
        <v>1961</v>
      </c>
      <c r="E53">
        <f>'Hazard Data'!F65</f>
        <v>1</v>
      </c>
      <c r="F53">
        <f>'Hazard Data'!G65</f>
        <v>0</v>
      </c>
      <c r="G53">
        <f>'Hazard Data'!H65</f>
        <v>0</v>
      </c>
      <c r="H53">
        <f>'Hazard Data'!I65</f>
        <v>1598</v>
      </c>
      <c r="I53" t="b">
        <f t="shared" si="0"/>
        <v>0</v>
      </c>
      <c r="J53" t="b">
        <f t="shared" si="1"/>
        <v>0</v>
      </c>
    </row>
    <row r="54" spans="1:10" x14ac:dyDescent="0.2">
      <c r="A54">
        <f>'Hazard Data'!B66</f>
        <v>1</v>
      </c>
      <c r="B54" t="str">
        <f>'Hazard Data'!C66</f>
        <v>Severe Storm/Thunder Storm</v>
      </c>
      <c r="C54">
        <f>'Hazard Data'!D66</f>
        <v>4</v>
      </c>
      <c r="D54">
        <f>'Hazard Data'!E66</f>
        <v>1961</v>
      </c>
      <c r="E54">
        <f>'Hazard Data'!F66</f>
        <v>4</v>
      </c>
      <c r="F54">
        <f>'Hazard Data'!G66</f>
        <v>0</v>
      </c>
      <c r="G54">
        <f>'Hazard Data'!H66</f>
        <v>0</v>
      </c>
      <c r="H54">
        <f>'Hazard Data'!I66</f>
        <v>13764</v>
      </c>
      <c r="I54" t="b">
        <f t="shared" si="0"/>
        <v>0</v>
      </c>
      <c r="J54" t="b">
        <f t="shared" si="1"/>
        <v>0</v>
      </c>
    </row>
    <row r="55" spans="1:10" x14ac:dyDescent="0.2">
      <c r="A55">
        <f>'Hazard Data'!B67</f>
        <v>6</v>
      </c>
      <c r="B55" t="str">
        <f>'Hazard Data'!C67</f>
        <v>Wind</v>
      </c>
      <c r="C55">
        <f>'Hazard Data'!D67</f>
        <v>1</v>
      </c>
      <c r="D55">
        <f>'Hazard Data'!E67</f>
        <v>1961</v>
      </c>
      <c r="E55">
        <f>'Hazard Data'!F67</f>
        <v>1</v>
      </c>
      <c r="F55">
        <f>'Hazard Data'!G67</f>
        <v>0</v>
      </c>
      <c r="G55">
        <f>'Hazard Data'!H67</f>
        <v>0</v>
      </c>
      <c r="H55">
        <f>'Hazard Data'!I67</f>
        <v>1843</v>
      </c>
      <c r="I55" t="b">
        <f t="shared" si="0"/>
        <v>0</v>
      </c>
      <c r="J55" t="b">
        <f t="shared" si="1"/>
        <v>0</v>
      </c>
    </row>
    <row r="56" spans="1:10" x14ac:dyDescent="0.2">
      <c r="A56">
        <f>'Hazard Data'!B68</f>
        <v>1</v>
      </c>
      <c r="B56" t="str">
        <f>'Hazard Data'!C68</f>
        <v>Wind</v>
      </c>
      <c r="C56">
        <f>'Hazard Data'!D68</f>
        <v>1</v>
      </c>
      <c r="D56">
        <f>'Hazard Data'!E68</f>
        <v>1961</v>
      </c>
      <c r="E56">
        <f>'Hazard Data'!F68</f>
        <v>1</v>
      </c>
      <c r="F56">
        <f>'Hazard Data'!G68</f>
        <v>0</v>
      </c>
      <c r="G56">
        <f>'Hazard Data'!H68</f>
        <v>0</v>
      </c>
      <c r="H56">
        <f>'Hazard Data'!I68</f>
        <v>1741</v>
      </c>
      <c r="I56" t="b">
        <f t="shared" si="0"/>
        <v>0</v>
      </c>
      <c r="J56" t="b">
        <f t="shared" si="1"/>
        <v>0</v>
      </c>
    </row>
    <row r="57" spans="1:10" x14ac:dyDescent="0.2">
      <c r="A57">
        <f>'Hazard Data'!B69</f>
        <v>2</v>
      </c>
      <c r="B57" t="str">
        <f>'Hazard Data'!C69</f>
        <v>Wind</v>
      </c>
      <c r="C57">
        <f>'Hazard Data'!D69</f>
        <v>1</v>
      </c>
      <c r="D57">
        <f>'Hazard Data'!E69</f>
        <v>1961</v>
      </c>
      <c r="E57">
        <f>'Hazard Data'!F69</f>
        <v>1</v>
      </c>
      <c r="F57">
        <f>'Hazard Data'!G69</f>
        <v>0</v>
      </c>
      <c r="G57">
        <f>'Hazard Data'!H69</f>
        <v>0</v>
      </c>
      <c r="H57">
        <f>'Hazard Data'!I69</f>
        <v>1736</v>
      </c>
      <c r="I57" t="b">
        <f t="shared" si="0"/>
        <v>0</v>
      </c>
      <c r="J57" t="b">
        <f t="shared" si="1"/>
        <v>0</v>
      </c>
    </row>
    <row r="58" spans="1:10" x14ac:dyDescent="0.2">
      <c r="A58">
        <f>'Hazard Data'!B70</f>
        <v>4</v>
      </c>
      <c r="B58" t="str">
        <f>'Hazard Data'!C70</f>
        <v>Wind</v>
      </c>
      <c r="C58">
        <f>'Hazard Data'!D70</f>
        <v>1</v>
      </c>
      <c r="D58">
        <f>'Hazard Data'!E70</f>
        <v>1961</v>
      </c>
      <c r="E58">
        <f>'Hazard Data'!F70</f>
        <v>1</v>
      </c>
      <c r="F58">
        <f>'Hazard Data'!G70</f>
        <v>0</v>
      </c>
      <c r="G58">
        <f>'Hazard Data'!H70</f>
        <v>0</v>
      </c>
      <c r="H58">
        <f>'Hazard Data'!I70</f>
        <v>1878</v>
      </c>
      <c r="I58" t="b">
        <f t="shared" si="0"/>
        <v>0</v>
      </c>
      <c r="J58" t="b">
        <f t="shared" si="1"/>
        <v>0</v>
      </c>
    </row>
    <row r="59" spans="1:10" x14ac:dyDescent="0.2">
      <c r="A59">
        <f>'Hazard Data'!B71</f>
        <v>3</v>
      </c>
      <c r="B59" t="str">
        <f>'Hazard Data'!C71</f>
        <v>Wind</v>
      </c>
      <c r="C59">
        <f>'Hazard Data'!D71</f>
        <v>1</v>
      </c>
      <c r="D59">
        <f>'Hazard Data'!E71</f>
        <v>1961</v>
      </c>
      <c r="E59">
        <f>'Hazard Data'!F71</f>
        <v>1</v>
      </c>
      <c r="F59">
        <f>'Hazard Data'!G71</f>
        <v>0</v>
      </c>
      <c r="G59">
        <f>'Hazard Data'!H71</f>
        <v>0</v>
      </c>
      <c r="H59">
        <f>'Hazard Data'!I71</f>
        <v>1621</v>
      </c>
      <c r="I59" t="b">
        <f t="shared" si="0"/>
        <v>0</v>
      </c>
      <c r="J59" t="b">
        <f t="shared" si="1"/>
        <v>0</v>
      </c>
    </row>
    <row r="60" spans="1:10" x14ac:dyDescent="0.2">
      <c r="A60">
        <f>'Hazard Data'!B72</f>
        <v>5</v>
      </c>
      <c r="B60" t="str">
        <f>'Hazard Data'!C72</f>
        <v>Wind</v>
      </c>
      <c r="C60">
        <f>'Hazard Data'!D72</f>
        <v>1</v>
      </c>
      <c r="D60">
        <f>'Hazard Data'!E72</f>
        <v>1961</v>
      </c>
      <c r="E60">
        <f>'Hazard Data'!F72</f>
        <v>1</v>
      </c>
      <c r="F60">
        <f>'Hazard Data'!G72</f>
        <v>0</v>
      </c>
      <c r="G60">
        <f>'Hazard Data'!H72</f>
        <v>0</v>
      </c>
      <c r="H60">
        <f>'Hazard Data'!I72</f>
        <v>1864</v>
      </c>
      <c r="I60" t="b">
        <f t="shared" si="0"/>
        <v>0</v>
      </c>
      <c r="J60" t="b">
        <f t="shared" si="1"/>
        <v>0</v>
      </c>
    </row>
    <row r="61" spans="1:10" x14ac:dyDescent="0.2">
      <c r="A61">
        <f>'Hazard Data'!B73</f>
        <v>3</v>
      </c>
      <c r="B61" t="str">
        <f>'Hazard Data'!C73</f>
        <v>Severe Storm/Thunder Storm</v>
      </c>
      <c r="C61">
        <f>'Hazard Data'!D73</f>
        <v>3</v>
      </c>
      <c r="D61">
        <f>'Hazard Data'!E73</f>
        <v>1961</v>
      </c>
      <c r="E61">
        <f>'Hazard Data'!F73</f>
        <v>1</v>
      </c>
      <c r="F61">
        <f>'Hazard Data'!G73</f>
        <v>0</v>
      </c>
      <c r="G61">
        <f>'Hazard Data'!H73</f>
        <v>26</v>
      </c>
      <c r="H61">
        <f>'Hazard Data'!I73</f>
        <v>8660</v>
      </c>
      <c r="I61" t="b">
        <f t="shared" si="0"/>
        <v>0</v>
      </c>
      <c r="J61" t="b">
        <f t="shared" si="1"/>
        <v>0</v>
      </c>
    </row>
    <row r="62" spans="1:10" x14ac:dyDescent="0.2">
      <c r="A62">
        <f>'Hazard Data'!B74</f>
        <v>4</v>
      </c>
      <c r="B62" t="str">
        <f>'Hazard Data'!C74</f>
        <v>Tornado</v>
      </c>
      <c r="C62">
        <f>'Hazard Data'!D74</f>
        <v>4</v>
      </c>
      <c r="D62">
        <f>'Hazard Data'!E74</f>
        <v>1961</v>
      </c>
      <c r="E62">
        <f>'Hazard Data'!F74</f>
        <v>1</v>
      </c>
      <c r="F62">
        <f>'Hazard Data'!G74</f>
        <v>0</v>
      </c>
      <c r="G62">
        <f>'Hazard Data'!H74</f>
        <v>0</v>
      </c>
      <c r="H62">
        <f>'Hazard Data'!I74</f>
        <v>8037</v>
      </c>
      <c r="I62" t="b">
        <f t="shared" si="0"/>
        <v>0</v>
      </c>
      <c r="J62" t="b">
        <f t="shared" si="1"/>
        <v>0</v>
      </c>
    </row>
    <row r="63" spans="1:10" x14ac:dyDescent="0.2">
      <c r="A63">
        <f>'Hazard Data'!B75</f>
        <v>4</v>
      </c>
      <c r="B63" t="str">
        <f>'Hazard Data'!C75</f>
        <v>Tornado</v>
      </c>
      <c r="C63">
        <f>'Hazard Data'!D75</f>
        <v>1</v>
      </c>
      <c r="D63">
        <f>'Hazard Data'!E75</f>
        <v>1961</v>
      </c>
      <c r="E63">
        <f>'Hazard Data'!F75</f>
        <v>1</v>
      </c>
      <c r="F63">
        <f>'Hazard Data'!G75</f>
        <v>0</v>
      </c>
      <c r="G63">
        <f>'Hazard Data'!H75</f>
        <v>0</v>
      </c>
      <c r="H63">
        <f>'Hazard Data'!I75</f>
        <v>738</v>
      </c>
      <c r="I63" t="b">
        <f t="shared" si="0"/>
        <v>0</v>
      </c>
      <c r="J63" t="b">
        <f t="shared" si="1"/>
        <v>0</v>
      </c>
    </row>
    <row r="64" spans="1:10" x14ac:dyDescent="0.2">
      <c r="A64">
        <f>'Hazard Data'!B76</f>
        <v>2</v>
      </c>
      <c r="B64" t="str">
        <f>'Hazard Data'!C76</f>
        <v>Coastal/ Wind</v>
      </c>
      <c r="C64">
        <f>'Hazard Data'!D76</f>
        <v>1</v>
      </c>
      <c r="D64">
        <f>'Hazard Data'!E76</f>
        <v>1962</v>
      </c>
      <c r="E64">
        <f>'Hazard Data'!F76</f>
        <v>3</v>
      </c>
      <c r="F64">
        <f>'Hazard Data'!G76</f>
        <v>3</v>
      </c>
      <c r="G64">
        <f>'Hazard Data'!H76</f>
        <v>0</v>
      </c>
      <c r="H64">
        <f>'Hazard Data'!I76</f>
        <v>11561</v>
      </c>
      <c r="I64" t="b">
        <f t="shared" si="0"/>
        <v>0</v>
      </c>
      <c r="J64" t="b">
        <f t="shared" si="1"/>
        <v>0</v>
      </c>
    </row>
    <row r="65" spans="1:10" x14ac:dyDescent="0.2">
      <c r="A65">
        <f>'Hazard Data'!B77</f>
        <v>2</v>
      </c>
      <c r="B65" t="str">
        <f>'Hazard Data'!C77</f>
        <v>Coastal/ Wind</v>
      </c>
      <c r="C65">
        <f>'Hazard Data'!D77</f>
        <v>4</v>
      </c>
      <c r="D65">
        <f>'Hazard Data'!E77</f>
        <v>1962</v>
      </c>
      <c r="E65">
        <f>'Hazard Data'!F77</f>
        <v>8</v>
      </c>
      <c r="F65">
        <f>'Hazard Data'!G77</f>
        <v>0</v>
      </c>
      <c r="G65">
        <f>'Hazard Data'!H77</f>
        <v>0</v>
      </c>
      <c r="H65">
        <f>'Hazard Data'!I77</f>
        <v>124338</v>
      </c>
      <c r="I65" t="b">
        <f t="shared" si="0"/>
        <v>0</v>
      </c>
      <c r="J65" t="b">
        <f t="shared" si="1"/>
        <v>0</v>
      </c>
    </row>
    <row r="66" spans="1:10" x14ac:dyDescent="0.2">
      <c r="A66">
        <f>'Hazard Data'!B78</f>
        <v>4</v>
      </c>
      <c r="B66" t="str">
        <f>'Hazard Data'!C78</f>
        <v>Hail/ Wind</v>
      </c>
      <c r="C66">
        <f>'Hazard Data'!D78</f>
        <v>2</v>
      </c>
      <c r="D66">
        <f>'Hazard Data'!E78</f>
        <v>1962</v>
      </c>
      <c r="E66">
        <f>'Hazard Data'!F78</f>
        <v>1</v>
      </c>
      <c r="F66">
        <f>'Hazard Data'!G78</f>
        <v>0</v>
      </c>
      <c r="G66">
        <f>'Hazard Data'!H78</f>
        <v>0</v>
      </c>
      <c r="H66">
        <f>'Hazard Data'!I78</f>
        <v>2926</v>
      </c>
      <c r="I66" t="b">
        <f t="shared" si="0"/>
        <v>0</v>
      </c>
      <c r="J66" t="b">
        <f t="shared" si="1"/>
        <v>0</v>
      </c>
    </row>
    <row r="67" spans="1:10" x14ac:dyDescent="0.2">
      <c r="A67">
        <f>'Hazard Data'!B79</f>
        <v>3</v>
      </c>
      <c r="B67" t="str">
        <f>'Hazard Data'!C79</f>
        <v>Hail/ Wind</v>
      </c>
      <c r="C67">
        <f>'Hazard Data'!D79</f>
        <v>2</v>
      </c>
      <c r="D67">
        <f>'Hazard Data'!E79</f>
        <v>1962</v>
      </c>
      <c r="E67">
        <f>'Hazard Data'!F79</f>
        <v>1</v>
      </c>
      <c r="F67">
        <f>'Hazard Data'!G79</f>
        <v>0</v>
      </c>
      <c r="G67">
        <f>'Hazard Data'!H79</f>
        <v>0</v>
      </c>
      <c r="H67">
        <f>'Hazard Data'!I79</f>
        <v>3184</v>
      </c>
      <c r="I67" t="b">
        <f t="shared" ref="I67:I130" si="2">IF(H67&gt;500000, TRUE, FALSE)</f>
        <v>0</v>
      </c>
      <c r="J67" t="b">
        <f t="shared" ref="J67:J130" si="3">IF(AND(A67=1,H67&gt;260765),TRUE,IF(AND(A67=2,H67&gt;248083),TRUE,IF(AND(A67=3,H67&gt;221267),TRUE,IF(AND(A67=4,H67&gt;121135),TRUE,IF(AND(A67=5,H67&gt;158255),TRUE,IF(AND(A67=6,H67&gt;175164),TRUE,FALSE))))))</f>
        <v>0</v>
      </c>
    </row>
    <row r="68" spans="1:10" x14ac:dyDescent="0.2">
      <c r="A68">
        <f>'Hazard Data'!B80</f>
        <v>5</v>
      </c>
      <c r="B68" t="str">
        <f>'Hazard Data'!C80</f>
        <v>Hail/ Wind</v>
      </c>
      <c r="C68">
        <f>'Hazard Data'!D80</f>
        <v>2</v>
      </c>
      <c r="D68">
        <f>'Hazard Data'!E80</f>
        <v>1962</v>
      </c>
      <c r="E68">
        <f>'Hazard Data'!F80</f>
        <v>1</v>
      </c>
      <c r="F68">
        <f>'Hazard Data'!G80</f>
        <v>0</v>
      </c>
      <c r="G68">
        <f>'Hazard Data'!H80</f>
        <v>0</v>
      </c>
      <c r="H68">
        <f>'Hazard Data'!I80</f>
        <v>3028</v>
      </c>
      <c r="I68" t="b">
        <f t="shared" si="2"/>
        <v>0</v>
      </c>
      <c r="J68" t="b">
        <f t="shared" si="3"/>
        <v>0</v>
      </c>
    </row>
    <row r="69" spans="1:10" x14ac:dyDescent="0.2">
      <c r="A69">
        <f>'Hazard Data'!B81</f>
        <v>1</v>
      </c>
      <c r="B69" t="str">
        <f>'Hazard Data'!C81</f>
        <v>Winter Weather</v>
      </c>
      <c r="C69">
        <f>'Hazard Data'!D81</f>
        <v>1</v>
      </c>
      <c r="D69">
        <f>'Hazard Data'!E81</f>
        <v>1962</v>
      </c>
      <c r="E69">
        <f>'Hazard Data'!F81</f>
        <v>1</v>
      </c>
      <c r="F69">
        <f>'Hazard Data'!G81</f>
        <v>0</v>
      </c>
      <c r="G69">
        <f>'Hazard Data'!H81</f>
        <v>0</v>
      </c>
      <c r="H69">
        <f>'Hazard Data'!I81</f>
        <v>4019</v>
      </c>
      <c r="I69" t="b">
        <f t="shared" si="2"/>
        <v>0</v>
      </c>
      <c r="J69" t="b">
        <f t="shared" si="3"/>
        <v>0</v>
      </c>
    </row>
    <row r="70" spans="1:10" x14ac:dyDescent="0.2">
      <c r="A70">
        <f>'Hazard Data'!B82</f>
        <v>4</v>
      </c>
      <c r="B70" t="str">
        <f>'Hazard Data'!C82</f>
        <v>Tornado</v>
      </c>
      <c r="C70">
        <f>'Hazard Data'!D82</f>
        <v>3</v>
      </c>
      <c r="D70">
        <f>'Hazard Data'!E82</f>
        <v>1962</v>
      </c>
      <c r="E70">
        <f>'Hazard Data'!F82</f>
        <v>1</v>
      </c>
      <c r="F70">
        <f>'Hazard Data'!G82</f>
        <v>0</v>
      </c>
      <c r="G70">
        <f>'Hazard Data'!H82</f>
        <v>0</v>
      </c>
      <c r="H70">
        <f>'Hazard Data'!I82</f>
        <v>7181</v>
      </c>
      <c r="I70" t="b">
        <f t="shared" si="2"/>
        <v>0</v>
      </c>
      <c r="J70" t="b">
        <f t="shared" si="3"/>
        <v>0</v>
      </c>
    </row>
    <row r="71" spans="1:10" x14ac:dyDescent="0.2">
      <c r="A71">
        <f>'Hazard Data'!B83</f>
        <v>2</v>
      </c>
      <c r="B71" t="str">
        <f>'Hazard Data'!C83</f>
        <v>Tornado</v>
      </c>
      <c r="C71">
        <f>'Hazard Data'!D83</f>
        <v>3</v>
      </c>
      <c r="D71">
        <f>'Hazard Data'!E83</f>
        <v>1962</v>
      </c>
      <c r="E71">
        <f>'Hazard Data'!F83</f>
        <v>1</v>
      </c>
      <c r="F71">
        <f>'Hazard Data'!G83</f>
        <v>0</v>
      </c>
      <c r="G71">
        <f>'Hazard Data'!H83</f>
        <v>0</v>
      </c>
      <c r="H71">
        <f>'Hazard Data'!I83</f>
        <v>79537</v>
      </c>
      <c r="I71" t="b">
        <f t="shared" si="2"/>
        <v>0</v>
      </c>
      <c r="J71" t="b">
        <f t="shared" si="3"/>
        <v>0</v>
      </c>
    </row>
    <row r="72" spans="1:10" x14ac:dyDescent="0.2">
      <c r="A72">
        <f>'Hazard Data'!B84</f>
        <v>4</v>
      </c>
      <c r="B72" t="str">
        <f>'Hazard Data'!C84</f>
        <v>Hail/ Wind</v>
      </c>
      <c r="C72">
        <f>'Hazard Data'!D84</f>
        <v>3</v>
      </c>
      <c r="D72">
        <f>'Hazard Data'!E84</f>
        <v>1962</v>
      </c>
      <c r="E72">
        <f>'Hazard Data'!F84</f>
        <v>1</v>
      </c>
      <c r="F72">
        <f>'Hazard Data'!G84</f>
        <v>0</v>
      </c>
      <c r="G72">
        <f>'Hazard Data'!H84</f>
        <v>0</v>
      </c>
      <c r="H72">
        <f>'Hazard Data'!I84</f>
        <v>2624</v>
      </c>
      <c r="I72" t="b">
        <f t="shared" si="2"/>
        <v>0</v>
      </c>
      <c r="J72" t="b">
        <f t="shared" si="3"/>
        <v>0</v>
      </c>
    </row>
    <row r="73" spans="1:10" x14ac:dyDescent="0.2">
      <c r="A73">
        <f>'Hazard Data'!B85</f>
        <v>6</v>
      </c>
      <c r="B73" t="str">
        <f>'Hazard Data'!C85</f>
        <v>Hail</v>
      </c>
      <c r="C73">
        <f>'Hazard Data'!D85</f>
        <v>2</v>
      </c>
      <c r="D73">
        <f>'Hazard Data'!E85</f>
        <v>1963</v>
      </c>
      <c r="E73">
        <f>'Hazard Data'!F85</f>
        <v>1</v>
      </c>
      <c r="F73">
        <f>'Hazard Data'!G85</f>
        <v>0</v>
      </c>
      <c r="G73">
        <f>'Hazard Data'!H85</f>
        <v>0</v>
      </c>
      <c r="H73">
        <f>'Hazard Data'!I85</f>
        <v>0</v>
      </c>
      <c r="I73" t="b">
        <f t="shared" si="2"/>
        <v>0</v>
      </c>
      <c r="J73" t="b">
        <f t="shared" si="3"/>
        <v>0</v>
      </c>
    </row>
    <row r="74" spans="1:10" x14ac:dyDescent="0.2">
      <c r="A74">
        <f>'Hazard Data'!B86</f>
        <v>6</v>
      </c>
      <c r="B74" t="str">
        <f>'Hazard Data'!C86</f>
        <v>Winter Weather</v>
      </c>
      <c r="C74">
        <f>'Hazard Data'!D86</f>
        <v>4</v>
      </c>
      <c r="D74">
        <f>'Hazard Data'!E86</f>
        <v>1963</v>
      </c>
      <c r="E74">
        <f>'Hazard Data'!F86</f>
        <v>2</v>
      </c>
      <c r="F74">
        <f>'Hazard Data'!G86</f>
        <v>0</v>
      </c>
      <c r="G74">
        <f>'Hazard Data'!H86</f>
        <v>6</v>
      </c>
      <c r="H74">
        <f>'Hazard Data'!I86</f>
        <v>167213</v>
      </c>
      <c r="I74" t="b">
        <f t="shared" si="2"/>
        <v>0</v>
      </c>
      <c r="J74" t="b">
        <f t="shared" si="3"/>
        <v>0</v>
      </c>
    </row>
    <row r="75" spans="1:10" x14ac:dyDescent="0.2">
      <c r="A75">
        <f>'Hazard Data'!B87</f>
        <v>1</v>
      </c>
      <c r="B75" t="str">
        <f>'Hazard Data'!C87</f>
        <v>Hail</v>
      </c>
      <c r="C75">
        <f>'Hazard Data'!D87</f>
        <v>2</v>
      </c>
      <c r="D75">
        <f>'Hazard Data'!E87</f>
        <v>1963</v>
      </c>
      <c r="E75">
        <f>'Hazard Data'!F87</f>
        <v>1</v>
      </c>
      <c r="F75">
        <f>'Hazard Data'!G87</f>
        <v>0</v>
      </c>
      <c r="G75">
        <f>'Hazard Data'!H87</f>
        <v>0</v>
      </c>
      <c r="H75">
        <f>'Hazard Data'!I87</f>
        <v>0</v>
      </c>
      <c r="I75" t="b">
        <f t="shared" si="2"/>
        <v>0</v>
      </c>
      <c r="J75" t="b">
        <f t="shared" si="3"/>
        <v>0</v>
      </c>
    </row>
    <row r="76" spans="1:10" x14ac:dyDescent="0.2">
      <c r="A76">
        <f>'Hazard Data'!B88</f>
        <v>1</v>
      </c>
      <c r="B76" t="str">
        <f>'Hazard Data'!C88</f>
        <v>Severe Storm/Thunder Storm</v>
      </c>
      <c r="C76">
        <f>'Hazard Data'!D88</f>
        <v>1</v>
      </c>
      <c r="D76">
        <f>'Hazard Data'!E88</f>
        <v>1963</v>
      </c>
      <c r="E76">
        <f>'Hazard Data'!F88</f>
        <v>2</v>
      </c>
      <c r="F76">
        <f>'Hazard Data'!G88</f>
        <v>0</v>
      </c>
      <c r="G76">
        <f>'Hazard Data'!H88</f>
        <v>0</v>
      </c>
      <c r="H76">
        <f>'Hazard Data'!I88</f>
        <v>130656</v>
      </c>
      <c r="I76" t="b">
        <f t="shared" si="2"/>
        <v>0</v>
      </c>
      <c r="J76" t="b">
        <f t="shared" si="3"/>
        <v>0</v>
      </c>
    </row>
    <row r="77" spans="1:10" x14ac:dyDescent="0.2">
      <c r="A77">
        <f>'Hazard Data'!B89</f>
        <v>1</v>
      </c>
      <c r="B77" t="str">
        <f>'Hazard Data'!C89</f>
        <v>Hail/ Wind</v>
      </c>
      <c r="C77">
        <f>'Hazard Data'!D89</f>
        <v>2</v>
      </c>
      <c r="D77">
        <f>'Hazard Data'!E89</f>
        <v>1963</v>
      </c>
      <c r="E77">
        <f>'Hazard Data'!F89</f>
        <v>1</v>
      </c>
      <c r="F77">
        <f>'Hazard Data'!G89</f>
        <v>0</v>
      </c>
      <c r="G77">
        <f>'Hazard Data'!H89</f>
        <v>0</v>
      </c>
      <c r="H77">
        <f>'Hazard Data'!I89</f>
        <v>0</v>
      </c>
      <c r="I77" t="b">
        <f t="shared" si="2"/>
        <v>0</v>
      </c>
      <c r="J77" t="b">
        <f t="shared" si="3"/>
        <v>0</v>
      </c>
    </row>
    <row r="78" spans="1:10" x14ac:dyDescent="0.2">
      <c r="A78">
        <f>'Hazard Data'!B90</f>
        <v>1</v>
      </c>
      <c r="B78" t="str">
        <f>'Hazard Data'!C90</f>
        <v>Winter Weather</v>
      </c>
      <c r="C78">
        <f>'Hazard Data'!D90</f>
        <v>4</v>
      </c>
      <c r="D78">
        <f>'Hazard Data'!E90</f>
        <v>1963</v>
      </c>
      <c r="E78">
        <f>'Hazard Data'!F90</f>
        <v>2</v>
      </c>
      <c r="F78">
        <f>'Hazard Data'!G90</f>
        <v>0</v>
      </c>
      <c r="G78">
        <f>'Hazard Data'!H90</f>
        <v>7</v>
      </c>
      <c r="H78">
        <f>'Hazard Data'!I90</f>
        <v>187182</v>
      </c>
      <c r="I78" t="b">
        <f t="shared" si="2"/>
        <v>0</v>
      </c>
      <c r="J78" t="b">
        <f t="shared" si="3"/>
        <v>0</v>
      </c>
    </row>
    <row r="79" spans="1:10" x14ac:dyDescent="0.2">
      <c r="A79">
        <f>'Hazard Data'!B91</f>
        <v>1</v>
      </c>
      <c r="B79" t="str">
        <f>'Hazard Data'!C91</f>
        <v>Severe Storm/Thunder Storm</v>
      </c>
      <c r="C79">
        <f>'Hazard Data'!D91</f>
        <v>1</v>
      </c>
      <c r="D79">
        <f>'Hazard Data'!E91</f>
        <v>1963</v>
      </c>
      <c r="E79">
        <f>'Hazard Data'!F91</f>
        <v>2</v>
      </c>
      <c r="F79">
        <f>'Hazard Data'!G91</f>
        <v>2</v>
      </c>
      <c r="G79">
        <f>'Hazard Data'!H91</f>
        <v>0</v>
      </c>
      <c r="H79">
        <f>'Hazard Data'!I91</f>
        <v>136891</v>
      </c>
      <c r="I79" t="b">
        <f t="shared" si="2"/>
        <v>0</v>
      </c>
      <c r="J79" t="b">
        <f t="shared" si="3"/>
        <v>0</v>
      </c>
    </row>
    <row r="80" spans="1:10" x14ac:dyDescent="0.2">
      <c r="A80">
        <f>'Hazard Data'!B92</f>
        <v>2</v>
      </c>
      <c r="B80" t="str">
        <f>'Hazard Data'!C92</f>
        <v>Hail</v>
      </c>
      <c r="C80">
        <f>'Hazard Data'!D92</f>
        <v>2</v>
      </c>
      <c r="D80">
        <f>'Hazard Data'!E92</f>
        <v>1963</v>
      </c>
      <c r="E80">
        <f>'Hazard Data'!F92</f>
        <v>1</v>
      </c>
      <c r="F80">
        <f>'Hazard Data'!G92</f>
        <v>0</v>
      </c>
      <c r="G80">
        <f>'Hazard Data'!H92</f>
        <v>0</v>
      </c>
      <c r="H80">
        <f>'Hazard Data'!I92</f>
        <v>0</v>
      </c>
      <c r="I80" t="b">
        <f t="shared" si="2"/>
        <v>0</v>
      </c>
      <c r="J80" t="b">
        <f t="shared" si="3"/>
        <v>0</v>
      </c>
    </row>
    <row r="81" spans="1:10" x14ac:dyDescent="0.2">
      <c r="A81">
        <f>'Hazard Data'!B93</f>
        <v>2</v>
      </c>
      <c r="B81" t="str">
        <f>'Hazard Data'!C93</f>
        <v>Winter Weather</v>
      </c>
      <c r="C81">
        <f>'Hazard Data'!D93</f>
        <v>4</v>
      </c>
      <c r="D81">
        <f>'Hazard Data'!E93</f>
        <v>1963</v>
      </c>
      <c r="E81">
        <f>'Hazard Data'!F93</f>
        <v>2</v>
      </c>
      <c r="F81">
        <f>'Hazard Data'!G93</f>
        <v>0</v>
      </c>
      <c r="G81">
        <f>'Hazard Data'!H93</f>
        <v>6</v>
      </c>
      <c r="H81">
        <f>'Hazard Data'!I93</f>
        <v>172382</v>
      </c>
      <c r="I81" t="b">
        <f t="shared" si="2"/>
        <v>0</v>
      </c>
      <c r="J81" t="b">
        <f t="shared" si="3"/>
        <v>0</v>
      </c>
    </row>
    <row r="82" spans="1:10" x14ac:dyDescent="0.2">
      <c r="A82">
        <f>'Hazard Data'!B94</f>
        <v>4</v>
      </c>
      <c r="B82" t="str">
        <f>'Hazard Data'!C94</f>
        <v>Hail</v>
      </c>
      <c r="C82">
        <f>'Hazard Data'!D94</f>
        <v>2</v>
      </c>
      <c r="D82">
        <f>'Hazard Data'!E94</f>
        <v>1963</v>
      </c>
      <c r="E82">
        <f>'Hazard Data'!F94</f>
        <v>1</v>
      </c>
      <c r="F82">
        <f>'Hazard Data'!G94</f>
        <v>0</v>
      </c>
      <c r="G82">
        <f>'Hazard Data'!H94</f>
        <v>0</v>
      </c>
      <c r="H82">
        <f>'Hazard Data'!I94</f>
        <v>0</v>
      </c>
      <c r="I82" t="b">
        <f t="shared" si="2"/>
        <v>0</v>
      </c>
      <c r="J82" t="b">
        <f t="shared" si="3"/>
        <v>0</v>
      </c>
    </row>
    <row r="83" spans="1:10" x14ac:dyDescent="0.2">
      <c r="A83">
        <f>'Hazard Data'!B95</f>
        <v>4</v>
      </c>
      <c r="B83" t="str">
        <f>'Hazard Data'!C95</f>
        <v>Wind</v>
      </c>
      <c r="C83">
        <f>'Hazard Data'!D95</f>
        <v>1</v>
      </c>
      <c r="D83">
        <f>'Hazard Data'!E95</f>
        <v>1963</v>
      </c>
      <c r="E83">
        <f>'Hazard Data'!F95</f>
        <v>1</v>
      </c>
      <c r="F83">
        <f>'Hazard Data'!G95</f>
        <v>0</v>
      </c>
      <c r="G83">
        <f>'Hazard Data'!H95</f>
        <v>0</v>
      </c>
      <c r="H83">
        <f>'Hazard Data'!I95</f>
        <v>216551</v>
      </c>
      <c r="I83" t="b">
        <f t="shared" si="2"/>
        <v>0</v>
      </c>
      <c r="J83" t="b">
        <f t="shared" si="3"/>
        <v>1</v>
      </c>
    </row>
    <row r="84" spans="1:10" x14ac:dyDescent="0.2">
      <c r="A84">
        <f>'Hazard Data'!B96</f>
        <v>4</v>
      </c>
      <c r="B84" t="str">
        <f>'Hazard Data'!C96</f>
        <v>Winter Weather</v>
      </c>
      <c r="C84">
        <f>'Hazard Data'!D96</f>
        <v>4</v>
      </c>
      <c r="D84">
        <f>'Hazard Data'!E96</f>
        <v>1963</v>
      </c>
      <c r="E84">
        <f>'Hazard Data'!F96</f>
        <v>2</v>
      </c>
      <c r="F84">
        <f>'Hazard Data'!G96</f>
        <v>0</v>
      </c>
      <c r="G84">
        <f>'Hazard Data'!H96</f>
        <v>6</v>
      </c>
      <c r="H84">
        <f>'Hazard Data'!I96</f>
        <v>171210</v>
      </c>
      <c r="I84" t="b">
        <f t="shared" si="2"/>
        <v>0</v>
      </c>
      <c r="J84" t="b">
        <f t="shared" si="3"/>
        <v>1</v>
      </c>
    </row>
    <row r="85" spans="1:10" x14ac:dyDescent="0.2">
      <c r="A85">
        <f>'Hazard Data'!B97</f>
        <v>3</v>
      </c>
      <c r="B85" t="str">
        <f>'Hazard Data'!C97</f>
        <v>Hail</v>
      </c>
      <c r="C85">
        <f>'Hazard Data'!D97</f>
        <v>2</v>
      </c>
      <c r="D85">
        <f>'Hazard Data'!E97</f>
        <v>1963</v>
      </c>
      <c r="E85">
        <f>'Hazard Data'!F97</f>
        <v>1</v>
      </c>
      <c r="F85">
        <f>'Hazard Data'!G97</f>
        <v>0</v>
      </c>
      <c r="G85">
        <f>'Hazard Data'!H97</f>
        <v>0</v>
      </c>
      <c r="H85">
        <f>'Hazard Data'!I97</f>
        <v>0</v>
      </c>
      <c r="I85" t="b">
        <f t="shared" si="2"/>
        <v>0</v>
      </c>
      <c r="J85" t="b">
        <f t="shared" si="3"/>
        <v>0</v>
      </c>
    </row>
    <row r="86" spans="1:10" x14ac:dyDescent="0.2">
      <c r="A86">
        <f>'Hazard Data'!B98</f>
        <v>3</v>
      </c>
      <c r="B86" t="str">
        <f>'Hazard Data'!C98</f>
        <v>Winter Weather</v>
      </c>
      <c r="C86">
        <f>'Hazard Data'!D98</f>
        <v>4</v>
      </c>
      <c r="D86">
        <f>'Hazard Data'!E98</f>
        <v>1963</v>
      </c>
      <c r="E86">
        <f>'Hazard Data'!F98</f>
        <v>2</v>
      </c>
      <c r="F86">
        <f>'Hazard Data'!G98</f>
        <v>0</v>
      </c>
      <c r="G86">
        <f>'Hazard Data'!H98</f>
        <v>7</v>
      </c>
      <c r="H86">
        <f>'Hazard Data'!I98</f>
        <v>186717</v>
      </c>
      <c r="I86" t="b">
        <f t="shared" si="2"/>
        <v>0</v>
      </c>
      <c r="J86" t="b">
        <f t="shared" si="3"/>
        <v>0</v>
      </c>
    </row>
    <row r="87" spans="1:10" x14ac:dyDescent="0.2">
      <c r="A87">
        <f>'Hazard Data'!B99</f>
        <v>5</v>
      </c>
      <c r="B87" t="str">
        <f>'Hazard Data'!C99</f>
        <v>Hail</v>
      </c>
      <c r="C87">
        <f>'Hazard Data'!D99</f>
        <v>2</v>
      </c>
      <c r="D87">
        <f>'Hazard Data'!E99</f>
        <v>1963</v>
      </c>
      <c r="E87">
        <f>'Hazard Data'!F99</f>
        <v>1</v>
      </c>
      <c r="F87">
        <f>'Hazard Data'!G99</f>
        <v>0</v>
      </c>
      <c r="G87">
        <f>'Hazard Data'!H99</f>
        <v>0</v>
      </c>
      <c r="H87">
        <f>'Hazard Data'!I99</f>
        <v>0</v>
      </c>
      <c r="I87" t="b">
        <f t="shared" si="2"/>
        <v>0</v>
      </c>
      <c r="J87" t="b">
        <f t="shared" si="3"/>
        <v>0</v>
      </c>
    </row>
    <row r="88" spans="1:10" x14ac:dyDescent="0.2">
      <c r="A88">
        <f>'Hazard Data'!B100</f>
        <v>5</v>
      </c>
      <c r="B88" t="str">
        <f>'Hazard Data'!C100</f>
        <v>Winter Weather</v>
      </c>
      <c r="C88">
        <f>'Hazard Data'!D100</f>
        <v>4</v>
      </c>
      <c r="D88">
        <f>'Hazard Data'!E100</f>
        <v>1963</v>
      </c>
      <c r="E88">
        <f>'Hazard Data'!F100</f>
        <v>2</v>
      </c>
      <c r="F88">
        <f>'Hazard Data'!G100</f>
        <v>0</v>
      </c>
      <c r="G88">
        <f>'Hazard Data'!H100</f>
        <v>7</v>
      </c>
      <c r="H88">
        <f>'Hazard Data'!I100</f>
        <v>177895</v>
      </c>
      <c r="I88" t="b">
        <f t="shared" si="2"/>
        <v>0</v>
      </c>
      <c r="J88" t="b">
        <f t="shared" si="3"/>
        <v>1</v>
      </c>
    </row>
    <row r="89" spans="1:10" x14ac:dyDescent="0.2">
      <c r="A89">
        <f>'Hazard Data'!B101</f>
        <v>2</v>
      </c>
      <c r="B89" t="str">
        <f>'Hazard Data'!C101</f>
        <v>Lightning</v>
      </c>
      <c r="C89">
        <f>'Hazard Data'!D101</f>
        <v>3</v>
      </c>
      <c r="D89">
        <f>'Hazard Data'!E101</f>
        <v>1963</v>
      </c>
      <c r="E89">
        <f>'Hazard Data'!F101</f>
        <v>1</v>
      </c>
      <c r="F89">
        <f>'Hazard Data'!G101</f>
        <v>11</v>
      </c>
      <c r="G89">
        <f>'Hazard Data'!H101</f>
        <v>0</v>
      </c>
      <c r="H89">
        <f>'Hazard Data'!I101</f>
        <v>0</v>
      </c>
      <c r="I89" t="b">
        <f t="shared" si="2"/>
        <v>0</v>
      </c>
      <c r="J89" t="b">
        <f t="shared" si="3"/>
        <v>0</v>
      </c>
    </row>
    <row r="90" spans="1:10" x14ac:dyDescent="0.2">
      <c r="A90">
        <f>'Hazard Data'!B102</f>
        <v>2</v>
      </c>
      <c r="B90" t="str">
        <f>'Hazard Data'!C102</f>
        <v>Lightning</v>
      </c>
      <c r="C90">
        <f>'Hazard Data'!D102</f>
        <v>3</v>
      </c>
      <c r="D90">
        <f>'Hazard Data'!E102</f>
        <v>1963</v>
      </c>
      <c r="E90">
        <f>'Hazard Data'!F102</f>
        <v>1</v>
      </c>
      <c r="F90">
        <f>'Hazard Data'!G102</f>
        <v>11</v>
      </c>
      <c r="G90">
        <f>'Hazard Data'!H102</f>
        <v>0</v>
      </c>
      <c r="H90">
        <f>'Hazard Data'!I102</f>
        <v>0</v>
      </c>
      <c r="I90" t="b">
        <f t="shared" si="2"/>
        <v>0</v>
      </c>
      <c r="J90" t="b">
        <f t="shared" si="3"/>
        <v>0</v>
      </c>
    </row>
    <row r="91" spans="1:10" x14ac:dyDescent="0.2">
      <c r="A91">
        <f>'Hazard Data'!B103</f>
        <v>4</v>
      </c>
      <c r="B91" t="str">
        <f>'Hazard Data'!C103</f>
        <v>Hail</v>
      </c>
      <c r="C91">
        <f>'Hazard Data'!D103</f>
        <v>2</v>
      </c>
      <c r="D91">
        <f>'Hazard Data'!E103</f>
        <v>1963</v>
      </c>
      <c r="E91">
        <f>'Hazard Data'!F103</f>
        <v>1</v>
      </c>
      <c r="F91">
        <f>'Hazard Data'!G103</f>
        <v>0</v>
      </c>
      <c r="G91">
        <f>'Hazard Data'!H103</f>
        <v>0</v>
      </c>
      <c r="H91">
        <f>'Hazard Data'!I103</f>
        <v>7761</v>
      </c>
      <c r="I91" t="b">
        <f t="shared" si="2"/>
        <v>0</v>
      </c>
      <c r="J91" t="b">
        <f t="shared" si="3"/>
        <v>0</v>
      </c>
    </row>
    <row r="92" spans="1:10" x14ac:dyDescent="0.2">
      <c r="A92">
        <f>'Hazard Data'!B104</f>
        <v>4</v>
      </c>
      <c r="B92" t="str">
        <f>'Hazard Data'!C104</f>
        <v>Hail</v>
      </c>
      <c r="C92">
        <f>'Hazard Data'!D104</f>
        <v>2</v>
      </c>
      <c r="D92">
        <f>'Hazard Data'!E104</f>
        <v>1963</v>
      </c>
      <c r="E92">
        <f>'Hazard Data'!F104</f>
        <v>1</v>
      </c>
      <c r="F92">
        <f>'Hazard Data'!G104</f>
        <v>0</v>
      </c>
      <c r="G92">
        <f>'Hazard Data'!H104</f>
        <v>0</v>
      </c>
      <c r="H92">
        <f>'Hazard Data'!I104</f>
        <v>73133</v>
      </c>
      <c r="I92" t="b">
        <f t="shared" si="2"/>
        <v>0</v>
      </c>
      <c r="J92" t="b">
        <f t="shared" si="3"/>
        <v>0</v>
      </c>
    </row>
    <row r="93" spans="1:10" x14ac:dyDescent="0.2">
      <c r="A93">
        <f>'Hazard Data'!B105</f>
        <v>5</v>
      </c>
      <c r="B93" t="str">
        <f>'Hazard Data'!C105</f>
        <v>Severe Storm/Thunder Storm</v>
      </c>
      <c r="C93">
        <f>'Hazard Data'!D105</f>
        <v>3</v>
      </c>
      <c r="D93">
        <f>'Hazard Data'!E105</f>
        <v>1963</v>
      </c>
      <c r="E93">
        <f>'Hazard Data'!F105</f>
        <v>1</v>
      </c>
      <c r="F93">
        <f>'Hazard Data'!G105</f>
        <v>0</v>
      </c>
      <c r="G93">
        <f>'Hazard Data'!H105</f>
        <v>0</v>
      </c>
      <c r="H93">
        <f>'Hazard Data'!I105</f>
        <v>2449</v>
      </c>
      <c r="I93" t="b">
        <f t="shared" si="2"/>
        <v>0</v>
      </c>
      <c r="J93" t="b">
        <f t="shared" si="3"/>
        <v>0</v>
      </c>
    </row>
    <row r="94" spans="1:10" x14ac:dyDescent="0.2">
      <c r="A94">
        <f>'Hazard Data'!B106</f>
        <v>1</v>
      </c>
      <c r="B94" t="str">
        <f>'Hazard Data'!C106</f>
        <v>Severe Storm/Thunder Storm</v>
      </c>
      <c r="C94">
        <f>'Hazard Data'!D106</f>
        <v>3</v>
      </c>
      <c r="D94">
        <f>'Hazard Data'!E106</f>
        <v>1963</v>
      </c>
      <c r="E94">
        <f>'Hazard Data'!F106</f>
        <v>1</v>
      </c>
      <c r="F94">
        <f>'Hazard Data'!G106</f>
        <v>0</v>
      </c>
      <c r="G94">
        <f>'Hazard Data'!H106</f>
        <v>0</v>
      </c>
      <c r="H94">
        <f>'Hazard Data'!I106</f>
        <v>12962</v>
      </c>
      <c r="I94" t="b">
        <f t="shared" si="2"/>
        <v>0</v>
      </c>
      <c r="J94" t="b">
        <f t="shared" si="3"/>
        <v>0</v>
      </c>
    </row>
    <row r="95" spans="1:10" x14ac:dyDescent="0.2">
      <c r="A95">
        <f>'Hazard Data'!B107</f>
        <v>4</v>
      </c>
      <c r="B95" t="str">
        <f>'Hazard Data'!C107</f>
        <v>Tornado</v>
      </c>
      <c r="C95">
        <f>'Hazard Data'!D107</f>
        <v>3</v>
      </c>
      <c r="D95">
        <f>'Hazard Data'!E107</f>
        <v>1963</v>
      </c>
      <c r="E95">
        <f>'Hazard Data'!F107</f>
        <v>1</v>
      </c>
      <c r="F95">
        <f>'Hazard Data'!G107</f>
        <v>0</v>
      </c>
      <c r="G95">
        <f>'Hazard Data'!H107</f>
        <v>0</v>
      </c>
      <c r="H95">
        <f>'Hazard Data'!I107</f>
        <v>71682</v>
      </c>
      <c r="I95" t="b">
        <f t="shared" si="2"/>
        <v>0</v>
      </c>
      <c r="J95" t="b">
        <f t="shared" si="3"/>
        <v>0</v>
      </c>
    </row>
    <row r="96" spans="1:10" x14ac:dyDescent="0.2">
      <c r="A96">
        <f>'Hazard Data'!B108</f>
        <v>4</v>
      </c>
      <c r="B96" t="str">
        <f>'Hazard Data'!C108</f>
        <v>Tornado</v>
      </c>
      <c r="C96">
        <f>'Hazard Data'!D108</f>
        <v>3</v>
      </c>
      <c r="D96">
        <f>'Hazard Data'!E108</f>
        <v>1963</v>
      </c>
      <c r="E96">
        <f>'Hazard Data'!F108</f>
        <v>1</v>
      </c>
      <c r="F96">
        <f>'Hazard Data'!G108</f>
        <v>0</v>
      </c>
      <c r="G96">
        <f>'Hazard Data'!H108</f>
        <v>12</v>
      </c>
      <c r="H96">
        <f>'Hazard Data'!I108</f>
        <v>8464</v>
      </c>
      <c r="I96" t="b">
        <f t="shared" si="2"/>
        <v>0</v>
      </c>
      <c r="J96" t="b">
        <f t="shared" si="3"/>
        <v>0</v>
      </c>
    </row>
    <row r="97" spans="1:10" x14ac:dyDescent="0.2">
      <c r="A97">
        <f>'Hazard Data'!B109</f>
        <v>5</v>
      </c>
      <c r="B97" t="str">
        <f>'Hazard Data'!C109</f>
        <v>Tornado</v>
      </c>
      <c r="C97">
        <f>'Hazard Data'!D109</f>
        <v>3</v>
      </c>
      <c r="D97">
        <f>'Hazard Data'!E109</f>
        <v>1963</v>
      </c>
      <c r="E97">
        <f>'Hazard Data'!F109</f>
        <v>1</v>
      </c>
      <c r="F97">
        <f>'Hazard Data'!G109</f>
        <v>0</v>
      </c>
      <c r="G97">
        <f>'Hazard Data'!H109</f>
        <v>0</v>
      </c>
      <c r="H97">
        <f>'Hazard Data'!I109</f>
        <v>72285</v>
      </c>
      <c r="I97" t="b">
        <f t="shared" si="2"/>
        <v>0</v>
      </c>
      <c r="J97" t="b">
        <f t="shared" si="3"/>
        <v>0</v>
      </c>
    </row>
    <row r="98" spans="1:10" x14ac:dyDescent="0.2">
      <c r="A98">
        <f>'Hazard Data'!B110</f>
        <v>3</v>
      </c>
      <c r="B98" t="str">
        <f>'Hazard Data'!C110</f>
        <v>Tornado</v>
      </c>
      <c r="C98">
        <f>'Hazard Data'!D110</f>
        <v>3</v>
      </c>
      <c r="D98">
        <f>'Hazard Data'!E110</f>
        <v>1964</v>
      </c>
      <c r="E98">
        <f>'Hazard Data'!F110</f>
        <v>1</v>
      </c>
      <c r="F98">
        <f>'Hazard Data'!G110</f>
        <v>0</v>
      </c>
      <c r="G98">
        <f>'Hazard Data'!H110</f>
        <v>0</v>
      </c>
      <c r="H98">
        <f>'Hazard Data'!I110</f>
        <v>827791</v>
      </c>
      <c r="I98" t="b">
        <f t="shared" si="2"/>
        <v>1</v>
      </c>
      <c r="J98" t="b">
        <f t="shared" si="3"/>
        <v>1</v>
      </c>
    </row>
    <row r="99" spans="1:10" x14ac:dyDescent="0.2">
      <c r="A99">
        <f>'Hazard Data'!B111</f>
        <v>1</v>
      </c>
      <c r="B99" t="str">
        <f>'Hazard Data'!C111</f>
        <v>Severe Storm/Thunder Storm</v>
      </c>
      <c r="C99">
        <f>'Hazard Data'!D111</f>
        <v>2</v>
      </c>
      <c r="D99">
        <f>'Hazard Data'!E111</f>
        <v>1964</v>
      </c>
      <c r="E99">
        <f>'Hazard Data'!F111</f>
        <v>3</v>
      </c>
      <c r="F99">
        <f>'Hazard Data'!G111</f>
        <v>0</v>
      </c>
      <c r="G99">
        <f>'Hazard Data'!H111</f>
        <v>0</v>
      </c>
      <c r="H99">
        <f>'Hazard Data'!I111</f>
        <v>1191538</v>
      </c>
      <c r="I99" t="b">
        <f t="shared" si="2"/>
        <v>1</v>
      </c>
      <c r="J99" t="b">
        <f t="shared" si="3"/>
        <v>1</v>
      </c>
    </row>
    <row r="100" spans="1:10" x14ac:dyDescent="0.2">
      <c r="A100">
        <f>'Hazard Data'!B112</f>
        <v>2</v>
      </c>
      <c r="B100" t="str">
        <f>'Hazard Data'!C112</f>
        <v>Severe Storm/Thunder Storm</v>
      </c>
      <c r="C100">
        <f>'Hazard Data'!D112</f>
        <v>2</v>
      </c>
      <c r="D100">
        <f>'Hazard Data'!E112</f>
        <v>1964</v>
      </c>
      <c r="E100">
        <f>'Hazard Data'!F112</f>
        <v>2</v>
      </c>
      <c r="F100">
        <f>'Hazard Data'!G112</f>
        <v>0</v>
      </c>
      <c r="G100">
        <f>'Hazard Data'!H112</f>
        <v>0</v>
      </c>
      <c r="H100">
        <f>'Hazard Data'!I112</f>
        <v>812494</v>
      </c>
      <c r="I100" t="b">
        <f t="shared" si="2"/>
        <v>1</v>
      </c>
      <c r="J100" t="b">
        <f t="shared" si="3"/>
        <v>1</v>
      </c>
    </row>
    <row r="101" spans="1:10" x14ac:dyDescent="0.2">
      <c r="A101">
        <f>'Hazard Data'!B113</f>
        <v>6</v>
      </c>
      <c r="B101" t="str">
        <f>'Hazard Data'!C113</f>
        <v>Hurricane/Tropical Storm</v>
      </c>
      <c r="C101">
        <f>'Hazard Data'!D113</f>
        <v>3</v>
      </c>
      <c r="D101">
        <f>'Hazard Data'!E113</f>
        <v>1964</v>
      </c>
      <c r="E101">
        <f>'Hazard Data'!F113</f>
        <v>3</v>
      </c>
      <c r="F101">
        <f>'Hazard Data'!G113</f>
        <v>0</v>
      </c>
      <c r="G101">
        <f>'Hazard Data'!H113</f>
        <v>0</v>
      </c>
      <c r="H101">
        <f>'Hazard Data'!I113</f>
        <v>17798</v>
      </c>
      <c r="I101" t="b">
        <f t="shared" si="2"/>
        <v>0</v>
      </c>
      <c r="J101" t="b">
        <f t="shared" si="3"/>
        <v>0</v>
      </c>
    </row>
    <row r="102" spans="1:10" x14ac:dyDescent="0.2">
      <c r="A102">
        <f>'Hazard Data'!B114</f>
        <v>1</v>
      </c>
      <c r="B102" t="str">
        <f>'Hazard Data'!C114</f>
        <v>Hurricane/Tropical Storm</v>
      </c>
      <c r="C102">
        <f>'Hazard Data'!D114</f>
        <v>3</v>
      </c>
      <c r="D102">
        <f>'Hazard Data'!E114</f>
        <v>1964</v>
      </c>
      <c r="E102">
        <f>'Hazard Data'!F114</f>
        <v>3</v>
      </c>
      <c r="F102">
        <f>'Hazard Data'!G114</f>
        <v>0</v>
      </c>
      <c r="G102">
        <f>'Hazard Data'!H114</f>
        <v>0</v>
      </c>
      <c r="H102">
        <f>'Hazard Data'!I114</f>
        <v>16362</v>
      </c>
      <c r="I102" t="b">
        <f t="shared" si="2"/>
        <v>0</v>
      </c>
      <c r="J102" t="b">
        <f t="shared" si="3"/>
        <v>0</v>
      </c>
    </row>
    <row r="103" spans="1:10" x14ac:dyDescent="0.2">
      <c r="A103">
        <f>'Hazard Data'!B115</f>
        <v>2</v>
      </c>
      <c r="B103" t="str">
        <f>'Hazard Data'!C115</f>
        <v>Hurricane/Tropical Storm</v>
      </c>
      <c r="C103">
        <f>'Hazard Data'!D115</f>
        <v>3</v>
      </c>
      <c r="D103">
        <f>'Hazard Data'!E115</f>
        <v>1964</v>
      </c>
      <c r="E103">
        <f>'Hazard Data'!F115</f>
        <v>3</v>
      </c>
      <c r="F103">
        <f>'Hazard Data'!G115</f>
        <v>0</v>
      </c>
      <c r="G103">
        <f>'Hazard Data'!H115</f>
        <v>0</v>
      </c>
      <c r="H103">
        <f>'Hazard Data'!I115</f>
        <v>16081</v>
      </c>
      <c r="I103" t="b">
        <f t="shared" si="2"/>
        <v>0</v>
      </c>
      <c r="J103" t="b">
        <f t="shared" si="3"/>
        <v>0</v>
      </c>
    </row>
    <row r="104" spans="1:10" x14ac:dyDescent="0.2">
      <c r="A104">
        <f>'Hazard Data'!B116</f>
        <v>4</v>
      </c>
      <c r="B104" t="str">
        <f>'Hazard Data'!C116</f>
        <v>Hurricane/Tropical Storm</v>
      </c>
      <c r="C104">
        <f>'Hazard Data'!D116</f>
        <v>3</v>
      </c>
      <c r="D104">
        <f>'Hazard Data'!E116</f>
        <v>1964</v>
      </c>
      <c r="E104">
        <f>'Hazard Data'!F116</f>
        <v>3</v>
      </c>
      <c r="F104">
        <f>'Hazard Data'!G116</f>
        <v>0</v>
      </c>
      <c r="G104">
        <f>'Hazard Data'!H116</f>
        <v>0</v>
      </c>
      <c r="H104">
        <f>'Hazard Data'!I116</f>
        <v>17397</v>
      </c>
      <c r="I104" t="b">
        <f t="shared" si="2"/>
        <v>0</v>
      </c>
      <c r="J104" t="b">
        <f t="shared" si="3"/>
        <v>0</v>
      </c>
    </row>
    <row r="105" spans="1:10" x14ac:dyDescent="0.2">
      <c r="A105">
        <f>'Hazard Data'!B117</f>
        <v>3</v>
      </c>
      <c r="B105" t="str">
        <f>'Hazard Data'!C117</f>
        <v>Hurricane/Tropical Storm</v>
      </c>
      <c r="C105">
        <f>'Hazard Data'!D117</f>
        <v>3</v>
      </c>
      <c r="D105">
        <f>'Hazard Data'!E117</f>
        <v>1964</v>
      </c>
      <c r="E105">
        <f>'Hazard Data'!F117</f>
        <v>3</v>
      </c>
      <c r="F105">
        <f>'Hazard Data'!G117</f>
        <v>0</v>
      </c>
      <c r="G105">
        <f>'Hazard Data'!H117</f>
        <v>0</v>
      </c>
      <c r="H105">
        <f>'Hazard Data'!I117</f>
        <v>16882</v>
      </c>
      <c r="I105" t="b">
        <f t="shared" si="2"/>
        <v>0</v>
      </c>
      <c r="J105" t="b">
        <f t="shared" si="3"/>
        <v>0</v>
      </c>
    </row>
    <row r="106" spans="1:10" x14ac:dyDescent="0.2">
      <c r="A106">
        <f>'Hazard Data'!B118</f>
        <v>5</v>
      </c>
      <c r="B106" t="str">
        <f>'Hazard Data'!C118</f>
        <v>Hurricane/Tropical Storm</v>
      </c>
      <c r="C106">
        <f>'Hazard Data'!D118</f>
        <v>3</v>
      </c>
      <c r="D106">
        <f>'Hazard Data'!E118</f>
        <v>1964</v>
      </c>
      <c r="E106">
        <f>'Hazard Data'!F118</f>
        <v>3</v>
      </c>
      <c r="F106">
        <f>'Hazard Data'!G118</f>
        <v>0</v>
      </c>
      <c r="G106">
        <f>'Hazard Data'!H118</f>
        <v>0</v>
      </c>
      <c r="H106">
        <f>'Hazard Data'!I118</f>
        <v>16937</v>
      </c>
      <c r="I106" t="b">
        <f t="shared" si="2"/>
        <v>0</v>
      </c>
      <c r="J106" t="b">
        <f t="shared" si="3"/>
        <v>0</v>
      </c>
    </row>
    <row r="107" spans="1:10" x14ac:dyDescent="0.2">
      <c r="A107">
        <f>'Hazard Data'!B119</f>
        <v>4</v>
      </c>
      <c r="B107" t="str">
        <f>'Hazard Data'!C119</f>
        <v>Severe Storm/Thunder Storm</v>
      </c>
      <c r="C107">
        <f>'Hazard Data'!D119</f>
        <v>3</v>
      </c>
      <c r="D107">
        <f>'Hazard Data'!E119</f>
        <v>1964</v>
      </c>
      <c r="E107">
        <f>'Hazard Data'!F119</f>
        <v>2</v>
      </c>
      <c r="F107">
        <f>'Hazard Data'!G119</f>
        <v>0</v>
      </c>
      <c r="G107">
        <f>'Hazard Data'!H119</f>
        <v>0</v>
      </c>
      <c r="H107">
        <f>'Hazard Data'!I119</f>
        <v>33986</v>
      </c>
      <c r="I107" t="b">
        <f t="shared" si="2"/>
        <v>0</v>
      </c>
      <c r="J107" t="b">
        <f t="shared" si="3"/>
        <v>0</v>
      </c>
    </row>
    <row r="108" spans="1:10" x14ac:dyDescent="0.2">
      <c r="A108">
        <f>'Hazard Data'!B120</f>
        <v>3</v>
      </c>
      <c r="B108" t="str">
        <f>'Hazard Data'!C120</f>
        <v>Severe Storm/Thunder Storm</v>
      </c>
      <c r="C108">
        <f>'Hazard Data'!D120</f>
        <v>3</v>
      </c>
      <c r="D108">
        <f>'Hazard Data'!E120</f>
        <v>1964</v>
      </c>
      <c r="E108">
        <f>'Hazard Data'!F120</f>
        <v>2</v>
      </c>
      <c r="F108">
        <f>'Hazard Data'!G120</f>
        <v>0</v>
      </c>
      <c r="G108">
        <f>'Hazard Data'!H120</f>
        <v>0</v>
      </c>
      <c r="H108">
        <f>'Hazard Data'!I120</f>
        <v>33878</v>
      </c>
      <c r="I108" t="b">
        <f t="shared" si="2"/>
        <v>0</v>
      </c>
      <c r="J108" t="b">
        <f t="shared" si="3"/>
        <v>0</v>
      </c>
    </row>
    <row r="109" spans="1:10" x14ac:dyDescent="0.2">
      <c r="A109">
        <f>'Hazard Data'!B121</f>
        <v>5</v>
      </c>
      <c r="B109" t="str">
        <f>'Hazard Data'!C121</f>
        <v>Severe Storm/Thunder Storm</v>
      </c>
      <c r="C109">
        <f>'Hazard Data'!D121</f>
        <v>3</v>
      </c>
      <c r="D109">
        <f>'Hazard Data'!E121</f>
        <v>1964</v>
      </c>
      <c r="E109">
        <f>'Hazard Data'!F121</f>
        <v>2</v>
      </c>
      <c r="F109">
        <f>'Hazard Data'!G121</f>
        <v>0</v>
      </c>
      <c r="G109">
        <f>'Hazard Data'!H121</f>
        <v>0</v>
      </c>
      <c r="H109">
        <f>'Hazard Data'!I121</f>
        <v>33000</v>
      </c>
      <c r="I109" t="b">
        <f t="shared" si="2"/>
        <v>0</v>
      </c>
      <c r="J109" t="b">
        <f t="shared" si="3"/>
        <v>0</v>
      </c>
    </row>
    <row r="110" spans="1:10" x14ac:dyDescent="0.2">
      <c r="A110">
        <f>'Hazard Data'!B122</f>
        <v>6</v>
      </c>
      <c r="B110" t="str">
        <f>'Hazard Data'!C122</f>
        <v>Severe Storm/Thunder Storm</v>
      </c>
      <c r="C110">
        <f>'Hazard Data'!D122</f>
        <v>4</v>
      </c>
      <c r="D110">
        <f>'Hazard Data'!E122</f>
        <v>1964</v>
      </c>
      <c r="E110">
        <f>'Hazard Data'!F122</f>
        <v>2</v>
      </c>
      <c r="F110">
        <f>'Hazard Data'!G122</f>
        <v>0</v>
      </c>
      <c r="G110">
        <f>'Hazard Data'!H122</f>
        <v>0</v>
      </c>
      <c r="H110">
        <f>'Hazard Data'!I122</f>
        <v>0</v>
      </c>
      <c r="I110" t="b">
        <f t="shared" si="2"/>
        <v>0</v>
      </c>
      <c r="J110" t="b">
        <f t="shared" si="3"/>
        <v>0</v>
      </c>
    </row>
    <row r="111" spans="1:10" x14ac:dyDescent="0.2">
      <c r="A111">
        <f>'Hazard Data'!B123</f>
        <v>1</v>
      </c>
      <c r="B111" t="str">
        <f>'Hazard Data'!C123</f>
        <v>Severe Storm/Thunder Storm</v>
      </c>
      <c r="C111">
        <f>'Hazard Data'!D123</f>
        <v>4</v>
      </c>
      <c r="D111">
        <f>'Hazard Data'!E123</f>
        <v>1964</v>
      </c>
      <c r="E111">
        <f>'Hazard Data'!F123</f>
        <v>2</v>
      </c>
      <c r="F111">
        <f>'Hazard Data'!G123</f>
        <v>0</v>
      </c>
      <c r="G111">
        <f>'Hazard Data'!H123</f>
        <v>0</v>
      </c>
      <c r="H111">
        <f>'Hazard Data'!I123</f>
        <v>0</v>
      </c>
      <c r="I111" t="b">
        <f t="shared" si="2"/>
        <v>0</v>
      </c>
      <c r="J111" t="b">
        <f t="shared" si="3"/>
        <v>0</v>
      </c>
    </row>
    <row r="112" spans="1:10" x14ac:dyDescent="0.2">
      <c r="A112">
        <f>'Hazard Data'!B124</f>
        <v>2</v>
      </c>
      <c r="B112" t="str">
        <f>'Hazard Data'!C124</f>
        <v>Severe Storm/Thunder Storm</v>
      </c>
      <c r="C112">
        <f>'Hazard Data'!D124</f>
        <v>4</v>
      </c>
      <c r="D112">
        <f>'Hazard Data'!E124</f>
        <v>1964</v>
      </c>
      <c r="E112">
        <f>'Hazard Data'!F124</f>
        <v>2</v>
      </c>
      <c r="F112">
        <f>'Hazard Data'!G124</f>
        <v>0</v>
      </c>
      <c r="G112">
        <f>'Hazard Data'!H124</f>
        <v>0</v>
      </c>
      <c r="H112">
        <f>'Hazard Data'!I124</f>
        <v>0</v>
      </c>
      <c r="I112" t="b">
        <f t="shared" si="2"/>
        <v>0</v>
      </c>
      <c r="J112" t="b">
        <f t="shared" si="3"/>
        <v>0</v>
      </c>
    </row>
    <row r="113" spans="1:10" x14ac:dyDescent="0.2">
      <c r="A113">
        <f>'Hazard Data'!B125</f>
        <v>4</v>
      </c>
      <c r="B113" t="str">
        <f>'Hazard Data'!C125</f>
        <v>Severe Storm/Thunder Storm</v>
      </c>
      <c r="C113">
        <f>'Hazard Data'!D125</f>
        <v>4</v>
      </c>
      <c r="D113">
        <f>'Hazard Data'!E125</f>
        <v>1964</v>
      </c>
      <c r="E113">
        <f>'Hazard Data'!F125</f>
        <v>2</v>
      </c>
      <c r="F113">
        <f>'Hazard Data'!G125</f>
        <v>0</v>
      </c>
      <c r="G113">
        <f>'Hazard Data'!H125</f>
        <v>0</v>
      </c>
      <c r="H113">
        <f>'Hazard Data'!I125</f>
        <v>0</v>
      </c>
      <c r="I113" t="b">
        <f t="shared" si="2"/>
        <v>0</v>
      </c>
      <c r="J113" t="b">
        <f t="shared" si="3"/>
        <v>0</v>
      </c>
    </row>
    <row r="114" spans="1:10" x14ac:dyDescent="0.2">
      <c r="A114">
        <f>'Hazard Data'!B126</f>
        <v>3</v>
      </c>
      <c r="B114" t="str">
        <f>'Hazard Data'!C126</f>
        <v>Severe Storm/Thunder Storm</v>
      </c>
      <c r="C114">
        <f>'Hazard Data'!D126</f>
        <v>4</v>
      </c>
      <c r="D114">
        <f>'Hazard Data'!E126</f>
        <v>1964</v>
      </c>
      <c r="E114">
        <f>'Hazard Data'!F126</f>
        <v>2</v>
      </c>
      <c r="F114">
        <f>'Hazard Data'!G126</f>
        <v>0</v>
      </c>
      <c r="G114">
        <f>'Hazard Data'!H126</f>
        <v>0</v>
      </c>
      <c r="H114">
        <f>'Hazard Data'!I126</f>
        <v>0</v>
      </c>
      <c r="I114" t="b">
        <f t="shared" si="2"/>
        <v>0</v>
      </c>
      <c r="J114" t="b">
        <f t="shared" si="3"/>
        <v>0</v>
      </c>
    </row>
    <row r="115" spans="1:10" x14ac:dyDescent="0.2">
      <c r="A115">
        <f>'Hazard Data'!B127</f>
        <v>5</v>
      </c>
      <c r="B115" t="str">
        <f>'Hazard Data'!C127</f>
        <v>Severe Storm/Thunder Storm</v>
      </c>
      <c r="C115">
        <f>'Hazard Data'!D127</f>
        <v>4</v>
      </c>
      <c r="D115">
        <f>'Hazard Data'!E127</f>
        <v>1964</v>
      </c>
      <c r="E115">
        <f>'Hazard Data'!F127</f>
        <v>2</v>
      </c>
      <c r="F115">
        <f>'Hazard Data'!G127</f>
        <v>0</v>
      </c>
      <c r="G115">
        <f>'Hazard Data'!H127</f>
        <v>0</v>
      </c>
      <c r="H115">
        <f>'Hazard Data'!I127</f>
        <v>0</v>
      </c>
      <c r="I115" t="b">
        <f t="shared" si="2"/>
        <v>0</v>
      </c>
      <c r="J115" t="b">
        <f t="shared" si="3"/>
        <v>0</v>
      </c>
    </row>
    <row r="116" spans="1:10" x14ac:dyDescent="0.2">
      <c r="A116">
        <f>'Hazard Data'!B128</f>
        <v>6</v>
      </c>
      <c r="B116" t="str">
        <f>'Hazard Data'!C128</f>
        <v>Severe Storm/Thunder Storm</v>
      </c>
      <c r="C116">
        <f>'Hazard Data'!D128</f>
        <v>4</v>
      </c>
      <c r="D116">
        <f>'Hazard Data'!E128</f>
        <v>1964</v>
      </c>
      <c r="E116">
        <f>'Hazard Data'!F128</f>
        <v>3</v>
      </c>
      <c r="F116">
        <f>'Hazard Data'!G128</f>
        <v>3</v>
      </c>
      <c r="G116">
        <f>'Hazard Data'!H128</f>
        <v>0</v>
      </c>
      <c r="H116">
        <f>'Hazard Data'!I128</f>
        <v>187458</v>
      </c>
      <c r="I116" t="b">
        <f t="shared" si="2"/>
        <v>0</v>
      </c>
      <c r="J116" t="b">
        <f t="shared" si="3"/>
        <v>1</v>
      </c>
    </row>
    <row r="117" spans="1:10" x14ac:dyDescent="0.2">
      <c r="A117">
        <f>'Hazard Data'!B129</f>
        <v>1</v>
      </c>
      <c r="B117" t="str">
        <f>'Hazard Data'!C129</f>
        <v>Severe Storm/Thunder Storm</v>
      </c>
      <c r="C117">
        <f>'Hazard Data'!D129</f>
        <v>4</v>
      </c>
      <c r="D117">
        <f>'Hazard Data'!E129</f>
        <v>1964</v>
      </c>
      <c r="E117">
        <f>'Hazard Data'!F129</f>
        <v>3</v>
      </c>
      <c r="F117">
        <f>'Hazard Data'!G129</f>
        <v>2</v>
      </c>
      <c r="G117">
        <f>'Hazard Data'!H129</f>
        <v>0</v>
      </c>
      <c r="H117">
        <f>'Hazard Data'!I129</f>
        <v>162078</v>
      </c>
      <c r="I117" t="b">
        <f t="shared" si="2"/>
        <v>0</v>
      </c>
      <c r="J117" t="b">
        <f t="shared" si="3"/>
        <v>0</v>
      </c>
    </row>
    <row r="118" spans="1:10" x14ac:dyDescent="0.2">
      <c r="A118">
        <f>'Hazard Data'!B130</f>
        <v>2</v>
      </c>
      <c r="B118" t="str">
        <f>'Hazard Data'!C130</f>
        <v>Severe Storm/Thunder Storm</v>
      </c>
      <c r="C118">
        <f>'Hazard Data'!D130</f>
        <v>4</v>
      </c>
      <c r="D118">
        <f>'Hazard Data'!E130</f>
        <v>1964</v>
      </c>
      <c r="E118">
        <f>'Hazard Data'!F130</f>
        <v>3</v>
      </c>
      <c r="F118">
        <f>'Hazard Data'!G130</f>
        <v>0</v>
      </c>
      <c r="G118">
        <f>'Hazard Data'!H130</f>
        <v>0</v>
      </c>
      <c r="H118">
        <f>'Hazard Data'!I130</f>
        <v>174863</v>
      </c>
      <c r="I118" t="b">
        <f t="shared" si="2"/>
        <v>0</v>
      </c>
      <c r="J118" t="b">
        <f t="shared" si="3"/>
        <v>0</v>
      </c>
    </row>
    <row r="119" spans="1:10" x14ac:dyDescent="0.2">
      <c r="A119">
        <f>'Hazard Data'!B131</f>
        <v>4</v>
      </c>
      <c r="B119" t="str">
        <f>'Hazard Data'!C131</f>
        <v>Severe Storm/Thunder Storm</v>
      </c>
      <c r="C119">
        <f>'Hazard Data'!D131</f>
        <v>4</v>
      </c>
      <c r="D119">
        <f>'Hazard Data'!E131</f>
        <v>1964</v>
      </c>
      <c r="E119">
        <f>'Hazard Data'!F131</f>
        <v>3</v>
      </c>
      <c r="F119">
        <f>'Hazard Data'!G131</f>
        <v>1</v>
      </c>
      <c r="G119">
        <f>'Hazard Data'!H131</f>
        <v>0</v>
      </c>
      <c r="H119">
        <f>'Hazard Data'!I131</f>
        <v>185976</v>
      </c>
      <c r="I119" t="b">
        <f t="shared" si="2"/>
        <v>0</v>
      </c>
      <c r="J119" t="b">
        <f t="shared" si="3"/>
        <v>1</v>
      </c>
    </row>
    <row r="120" spans="1:10" x14ac:dyDescent="0.2">
      <c r="A120">
        <f>'Hazard Data'!B132</f>
        <v>3</v>
      </c>
      <c r="B120" t="str">
        <f>'Hazard Data'!C132</f>
        <v>Severe Storm/Thunder Storm</v>
      </c>
      <c r="C120">
        <f>'Hazard Data'!D132</f>
        <v>4</v>
      </c>
      <c r="D120">
        <f>'Hazard Data'!E132</f>
        <v>1964</v>
      </c>
      <c r="E120">
        <f>'Hazard Data'!F132</f>
        <v>3</v>
      </c>
      <c r="F120">
        <f>'Hazard Data'!G132</f>
        <v>2</v>
      </c>
      <c r="G120">
        <f>'Hazard Data'!H132</f>
        <v>0</v>
      </c>
      <c r="H120">
        <f>'Hazard Data'!I132</f>
        <v>158822</v>
      </c>
      <c r="I120" t="b">
        <f t="shared" si="2"/>
        <v>0</v>
      </c>
      <c r="J120" t="b">
        <f t="shared" si="3"/>
        <v>0</v>
      </c>
    </row>
    <row r="121" spans="1:10" x14ac:dyDescent="0.2">
      <c r="A121">
        <f>'Hazard Data'!B133</f>
        <v>5</v>
      </c>
      <c r="B121" t="str">
        <f>'Hazard Data'!C133</f>
        <v>Severe Storm/Thunder Storm</v>
      </c>
      <c r="C121">
        <f>'Hazard Data'!D133</f>
        <v>4</v>
      </c>
      <c r="D121">
        <f>'Hazard Data'!E133</f>
        <v>1964</v>
      </c>
      <c r="E121">
        <f>'Hazard Data'!F133</f>
        <v>3</v>
      </c>
      <c r="F121">
        <f>'Hazard Data'!G133</f>
        <v>2</v>
      </c>
      <c r="G121">
        <f>'Hazard Data'!H133</f>
        <v>0</v>
      </c>
      <c r="H121">
        <f>'Hazard Data'!I133</f>
        <v>187699</v>
      </c>
      <c r="I121" t="b">
        <f t="shared" si="2"/>
        <v>0</v>
      </c>
      <c r="J121" t="b">
        <f t="shared" si="3"/>
        <v>1</v>
      </c>
    </row>
    <row r="122" spans="1:10" x14ac:dyDescent="0.2">
      <c r="A122">
        <f>'Hazard Data'!B134</f>
        <v>2</v>
      </c>
      <c r="B122" t="str">
        <f>'Hazard Data'!C134</f>
        <v>Lightning</v>
      </c>
      <c r="C122">
        <f>'Hazard Data'!D134</f>
        <v>3</v>
      </c>
      <c r="D122">
        <f>'Hazard Data'!E134</f>
        <v>1964</v>
      </c>
      <c r="E122">
        <f>'Hazard Data'!F134</f>
        <v>1</v>
      </c>
      <c r="F122">
        <f>'Hazard Data'!G134</f>
        <v>13</v>
      </c>
      <c r="G122">
        <f>'Hazard Data'!H134</f>
        <v>13</v>
      </c>
      <c r="H122">
        <f>'Hazard Data'!I134</f>
        <v>0</v>
      </c>
      <c r="I122" t="b">
        <f t="shared" si="2"/>
        <v>0</v>
      </c>
      <c r="J122" t="b">
        <f t="shared" si="3"/>
        <v>0</v>
      </c>
    </row>
    <row r="123" spans="1:10" x14ac:dyDescent="0.2">
      <c r="A123">
        <f>'Hazard Data'!B135</f>
        <v>2</v>
      </c>
      <c r="B123" t="str">
        <f>'Hazard Data'!C135</f>
        <v>Severe Storm/Thunder Storm</v>
      </c>
      <c r="C123">
        <f>'Hazard Data'!D135</f>
        <v>3</v>
      </c>
      <c r="D123">
        <f>'Hazard Data'!E135</f>
        <v>1964</v>
      </c>
      <c r="E123">
        <f>'Hazard Data'!F135</f>
        <v>2</v>
      </c>
      <c r="F123">
        <f>'Hazard Data'!G135</f>
        <v>3</v>
      </c>
      <c r="G123">
        <f>'Hazard Data'!H135</f>
        <v>0</v>
      </c>
      <c r="H123">
        <f>'Hazard Data'!I135</f>
        <v>5062</v>
      </c>
      <c r="I123" t="b">
        <f t="shared" si="2"/>
        <v>0</v>
      </c>
      <c r="J123" t="b">
        <f t="shared" si="3"/>
        <v>0</v>
      </c>
    </row>
    <row r="124" spans="1:10" x14ac:dyDescent="0.2">
      <c r="A124">
        <f>'Hazard Data'!B136</f>
        <v>4</v>
      </c>
      <c r="B124" t="str">
        <f>'Hazard Data'!C136</f>
        <v>Severe Storm/Thunder Storm</v>
      </c>
      <c r="C124">
        <f>'Hazard Data'!D136</f>
        <v>3</v>
      </c>
      <c r="D124">
        <f>'Hazard Data'!E136</f>
        <v>1964</v>
      </c>
      <c r="E124">
        <f>'Hazard Data'!F136</f>
        <v>2</v>
      </c>
      <c r="F124">
        <f>'Hazard Data'!G136</f>
        <v>3</v>
      </c>
      <c r="G124">
        <f>'Hazard Data'!H136</f>
        <v>0</v>
      </c>
      <c r="H124">
        <f>'Hazard Data'!I136</f>
        <v>4985</v>
      </c>
      <c r="I124" t="b">
        <f t="shared" si="2"/>
        <v>0</v>
      </c>
      <c r="J124" t="b">
        <f t="shared" si="3"/>
        <v>0</v>
      </c>
    </row>
    <row r="125" spans="1:10" x14ac:dyDescent="0.2">
      <c r="A125">
        <f>'Hazard Data'!B137</f>
        <v>6</v>
      </c>
      <c r="B125" t="str">
        <f>'Hazard Data'!C137</f>
        <v>Wind</v>
      </c>
      <c r="C125">
        <f>'Hazard Data'!D137</f>
        <v>1</v>
      </c>
      <c r="D125">
        <f>'Hazard Data'!E137</f>
        <v>1964</v>
      </c>
      <c r="E125">
        <f>'Hazard Data'!F137</f>
        <v>1</v>
      </c>
      <c r="F125">
        <f>'Hazard Data'!G137</f>
        <v>0</v>
      </c>
      <c r="G125">
        <f>'Hazard Data'!H137</f>
        <v>0</v>
      </c>
      <c r="H125">
        <f>'Hazard Data'!I137</f>
        <v>1715</v>
      </c>
      <c r="I125" t="b">
        <f t="shared" si="2"/>
        <v>0</v>
      </c>
      <c r="J125" t="b">
        <f t="shared" si="3"/>
        <v>0</v>
      </c>
    </row>
    <row r="126" spans="1:10" x14ac:dyDescent="0.2">
      <c r="A126">
        <f>'Hazard Data'!B138</f>
        <v>1</v>
      </c>
      <c r="B126" t="str">
        <f>'Hazard Data'!C138</f>
        <v>Wind</v>
      </c>
      <c r="C126">
        <f>'Hazard Data'!D138</f>
        <v>1</v>
      </c>
      <c r="D126">
        <f>'Hazard Data'!E138</f>
        <v>1964</v>
      </c>
      <c r="E126">
        <f>'Hazard Data'!F138</f>
        <v>1</v>
      </c>
      <c r="F126">
        <f>'Hazard Data'!G138</f>
        <v>0</v>
      </c>
      <c r="G126">
        <f>'Hazard Data'!H138</f>
        <v>3</v>
      </c>
      <c r="H126">
        <f>'Hazard Data'!I138</f>
        <v>1627</v>
      </c>
      <c r="I126" t="b">
        <f t="shared" si="2"/>
        <v>0</v>
      </c>
      <c r="J126" t="b">
        <f t="shared" si="3"/>
        <v>0</v>
      </c>
    </row>
    <row r="127" spans="1:10" x14ac:dyDescent="0.2">
      <c r="A127">
        <f>'Hazard Data'!B139</f>
        <v>2</v>
      </c>
      <c r="B127" t="str">
        <f>'Hazard Data'!C139</f>
        <v>Wind</v>
      </c>
      <c r="C127">
        <f>'Hazard Data'!D139</f>
        <v>1</v>
      </c>
      <c r="D127">
        <f>'Hazard Data'!E139</f>
        <v>1964</v>
      </c>
      <c r="E127">
        <f>'Hazard Data'!F139</f>
        <v>1</v>
      </c>
      <c r="F127">
        <f>'Hazard Data'!G139</f>
        <v>0</v>
      </c>
      <c r="G127">
        <f>'Hazard Data'!H139</f>
        <v>1</v>
      </c>
      <c r="H127">
        <f>'Hazard Data'!I139</f>
        <v>1846</v>
      </c>
      <c r="I127" t="b">
        <f t="shared" si="2"/>
        <v>0</v>
      </c>
      <c r="J127" t="b">
        <f t="shared" si="3"/>
        <v>0</v>
      </c>
    </row>
    <row r="128" spans="1:10" x14ac:dyDescent="0.2">
      <c r="A128">
        <f>'Hazard Data'!B140</f>
        <v>4</v>
      </c>
      <c r="B128" t="str">
        <f>'Hazard Data'!C140</f>
        <v>Wind</v>
      </c>
      <c r="C128">
        <f>'Hazard Data'!D140</f>
        <v>1</v>
      </c>
      <c r="D128">
        <f>'Hazard Data'!E140</f>
        <v>1964</v>
      </c>
      <c r="E128">
        <f>'Hazard Data'!F140</f>
        <v>1</v>
      </c>
      <c r="F128">
        <f>'Hazard Data'!G140</f>
        <v>0</v>
      </c>
      <c r="G128">
        <f>'Hazard Data'!H140</f>
        <v>2</v>
      </c>
      <c r="H128">
        <f>'Hazard Data'!I140</f>
        <v>1833</v>
      </c>
      <c r="I128" t="b">
        <f t="shared" si="2"/>
        <v>0</v>
      </c>
      <c r="J128" t="b">
        <f t="shared" si="3"/>
        <v>0</v>
      </c>
    </row>
    <row r="129" spans="1:10" x14ac:dyDescent="0.2">
      <c r="A129">
        <f>'Hazard Data'!B141</f>
        <v>3</v>
      </c>
      <c r="B129" t="str">
        <f>'Hazard Data'!C141</f>
        <v>Wind</v>
      </c>
      <c r="C129">
        <f>'Hazard Data'!D141</f>
        <v>1</v>
      </c>
      <c r="D129">
        <f>'Hazard Data'!E141</f>
        <v>1964</v>
      </c>
      <c r="E129">
        <f>'Hazard Data'!F141</f>
        <v>1</v>
      </c>
      <c r="F129">
        <f>'Hazard Data'!G141</f>
        <v>0</v>
      </c>
      <c r="G129">
        <f>'Hazard Data'!H141</f>
        <v>0</v>
      </c>
      <c r="H129">
        <f>'Hazard Data'!I141</f>
        <v>1766</v>
      </c>
      <c r="I129" t="b">
        <f t="shared" si="2"/>
        <v>0</v>
      </c>
      <c r="J129" t="b">
        <f t="shared" si="3"/>
        <v>0</v>
      </c>
    </row>
    <row r="130" spans="1:10" x14ac:dyDescent="0.2">
      <c r="A130">
        <f>'Hazard Data'!B142</f>
        <v>5</v>
      </c>
      <c r="B130" t="str">
        <f>'Hazard Data'!C142</f>
        <v>Wind</v>
      </c>
      <c r="C130">
        <f>'Hazard Data'!D142</f>
        <v>1</v>
      </c>
      <c r="D130">
        <f>'Hazard Data'!E142</f>
        <v>1964</v>
      </c>
      <c r="E130">
        <f>'Hazard Data'!F142</f>
        <v>1</v>
      </c>
      <c r="F130">
        <f>'Hazard Data'!G142</f>
        <v>0</v>
      </c>
      <c r="G130">
        <f>'Hazard Data'!H142</f>
        <v>0</v>
      </c>
      <c r="H130">
        <f>'Hazard Data'!I142</f>
        <v>1822</v>
      </c>
      <c r="I130" t="b">
        <f t="shared" si="2"/>
        <v>0</v>
      </c>
      <c r="J130" t="b">
        <f t="shared" si="3"/>
        <v>0</v>
      </c>
    </row>
    <row r="131" spans="1:10" x14ac:dyDescent="0.2">
      <c r="A131">
        <f>'Hazard Data'!B143</f>
        <v>6</v>
      </c>
      <c r="B131" t="str">
        <f>'Hazard Data'!C143</f>
        <v>Winter Weather</v>
      </c>
      <c r="C131">
        <f>'Hazard Data'!D143</f>
        <v>1</v>
      </c>
      <c r="D131">
        <f>'Hazard Data'!E143</f>
        <v>1964</v>
      </c>
      <c r="E131">
        <f>'Hazard Data'!F143</f>
        <v>2</v>
      </c>
      <c r="F131">
        <f>'Hazard Data'!G143</f>
        <v>0</v>
      </c>
      <c r="G131">
        <f>'Hazard Data'!H143</f>
        <v>10</v>
      </c>
      <c r="H131">
        <f>'Hazard Data'!I143</f>
        <v>3930</v>
      </c>
      <c r="I131" t="b">
        <f t="shared" ref="I131:I194" si="4">IF(H131&gt;500000, TRUE, FALSE)</f>
        <v>0</v>
      </c>
      <c r="J131" t="b">
        <f t="shared" ref="J131:J194" si="5">IF(AND(A131=1,H131&gt;260765),TRUE,IF(AND(A131=2,H131&gt;248083),TRUE,IF(AND(A131=3,H131&gt;221267),TRUE,IF(AND(A131=4,H131&gt;121135),TRUE,IF(AND(A131=5,H131&gt;158255),TRUE,IF(AND(A131=6,H131&gt;175164),TRUE,FALSE))))))</f>
        <v>0</v>
      </c>
    </row>
    <row r="132" spans="1:10" x14ac:dyDescent="0.2">
      <c r="A132">
        <f>'Hazard Data'!B144</f>
        <v>1</v>
      </c>
      <c r="B132" t="str">
        <f>'Hazard Data'!C144</f>
        <v>Winter Weather</v>
      </c>
      <c r="C132">
        <f>'Hazard Data'!D144</f>
        <v>1</v>
      </c>
      <c r="D132">
        <f>'Hazard Data'!E144</f>
        <v>1964</v>
      </c>
      <c r="E132">
        <f>'Hazard Data'!F144</f>
        <v>2</v>
      </c>
      <c r="F132">
        <f>'Hazard Data'!G144</f>
        <v>0</v>
      </c>
      <c r="G132">
        <f>'Hazard Data'!H144</f>
        <v>10</v>
      </c>
      <c r="H132">
        <f>'Hazard Data'!I144</f>
        <v>3656</v>
      </c>
      <c r="I132" t="b">
        <f t="shared" si="4"/>
        <v>0</v>
      </c>
      <c r="J132" t="b">
        <f t="shared" si="5"/>
        <v>0</v>
      </c>
    </row>
    <row r="133" spans="1:10" x14ac:dyDescent="0.2">
      <c r="A133">
        <f>'Hazard Data'!B145</f>
        <v>6</v>
      </c>
      <c r="B133" t="str">
        <f>'Hazard Data'!C145</f>
        <v>Winter Weather</v>
      </c>
      <c r="C133">
        <f>'Hazard Data'!D145</f>
        <v>1</v>
      </c>
      <c r="D133">
        <f>'Hazard Data'!E145</f>
        <v>1964</v>
      </c>
      <c r="E133">
        <f>'Hazard Data'!F145</f>
        <v>2</v>
      </c>
      <c r="F133">
        <f>'Hazard Data'!G145</f>
        <v>0</v>
      </c>
      <c r="G133">
        <f>'Hazard Data'!H145</f>
        <v>0</v>
      </c>
      <c r="H133">
        <f>'Hazard Data'!I145</f>
        <v>0</v>
      </c>
      <c r="I133" t="b">
        <f t="shared" si="4"/>
        <v>0</v>
      </c>
      <c r="J133" t="b">
        <f t="shared" si="5"/>
        <v>0</v>
      </c>
    </row>
    <row r="134" spans="1:10" x14ac:dyDescent="0.2">
      <c r="A134">
        <f>'Hazard Data'!B146</f>
        <v>1</v>
      </c>
      <c r="B134" t="str">
        <f>'Hazard Data'!C146</f>
        <v>Winter Weather</v>
      </c>
      <c r="C134">
        <f>'Hazard Data'!D146</f>
        <v>1</v>
      </c>
      <c r="D134">
        <f>'Hazard Data'!E146</f>
        <v>1964</v>
      </c>
      <c r="E134">
        <f>'Hazard Data'!F146</f>
        <v>2</v>
      </c>
      <c r="F134">
        <f>'Hazard Data'!G146</f>
        <v>0</v>
      </c>
      <c r="G134">
        <f>'Hazard Data'!H146</f>
        <v>0</v>
      </c>
      <c r="H134">
        <f>'Hazard Data'!I146</f>
        <v>0</v>
      </c>
      <c r="I134" t="b">
        <f t="shared" si="4"/>
        <v>0</v>
      </c>
      <c r="J134" t="b">
        <f t="shared" si="5"/>
        <v>0</v>
      </c>
    </row>
    <row r="135" spans="1:10" x14ac:dyDescent="0.2">
      <c r="A135">
        <f>'Hazard Data'!B147</f>
        <v>2</v>
      </c>
      <c r="B135" t="str">
        <f>'Hazard Data'!C147</f>
        <v>Winter Weather</v>
      </c>
      <c r="C135">
        <f>'Hazard Data'!D147</f>
        <v>1</v>
      </c>
      <c r="D135">
        <f>'Hazard Data'!E147</f>
        <v>1964</v>
      </c>
      <c r="E135">
        <f>'Hazard Data'!F147</f>
        <v>2</v>
      </c>
      <c r="F135">
        <f>'Hazard Data'!G147</f>
        <v>0</v>
      </c>
      <c r="G135">
        <f>'Hazard Data'!H147</f>
        <v>0</v>
      </c>
      <c r="H135">
        <f>'Hazard Data'!I147</f>
        <v>0</v>
      </c>
      <c r="I135" t="b">
        <f t="shared" si="4"/>
        <v>0</v>
      </c>
      <c r="J135" t="b">
        <f t="shared" si="5"/>
        <v>0</v>
      </c>
    </row>
    <row r="136" spans="1:10" x14ac:dyDescent="0.2">
      <c r="A136">
        <f>'Hazard Data'!B148</f>
        <v>4</v>
      </c>
      <c r="B136" t="str">
        <f>'Hazard Data'!C148</f>
        <v>Winter Weather</v>
      </c>
      <c r="C136">
        <f>'Hazard Data'!D148</f>
        <v>1</v>
      </c>
      <c r="D136">
        <f>'Hazard Data'!E148</f>
        <v>1964</v>
      </c>
      <c r="E136">
        <f>'Hazard Data'!F148</f>
        <v>2</v>
      </c>
      <c r="F136">
        <f>'Hazard Data'!G148</f>
        <v>0</v>
      </c>
      <c r="G136">
        <f>'Hazard Data'!H148</f>
        <v>0</v>
      </c>
      <c r="H136">
        <f>'Hazard Data'!I148</f>
        <v>0</v>
      </c>
      <c r="I136" t="b">
        <f t="shared" si="4"/>
        <v>0</v>
      </c>
      <c r="J136" t="b">
        <f t="shared" si="5"/>
        <v>0</v>
      </c>
    </row>
    <row r="137" spans="1:10" x14ac:dyDescent="0.2">
      <c r="A137">
        <f>'Hazard Data'!B149</f>
        <v>3</v>
      </c>
      <c r="B137" t="str">
        <f>'Hazard Data'!C149</f>
        <v>Winter Weather</v>
      </c>
      <c r="C137">
        <f>'Hazard Data'!D149</f>
        <v>1</v>
      </c>
      <c r="D137">
        <f>'Hazard Data'!E149</f>
        <v>1964</v>
      </c>
      <c r="E137">
        <f>'Hazard Data'!F149</f>
        <v>2</v>
      </c>
      <c r="F137">
        <f>'Hazard Data'!G149</f>
        <v>0</v>
      </c>
      <c r="G137">
        <f>'Hazard Data'!H149</f>
        <v>0</v>
      </c>
      <c r="H137">
        <f>'Hazard Data'!I149</f>
        <v>0</v>
      </c>
      <c r="I137" t="b">
        <f t="shared" si="4"/>
        <v>0</v>
      </c>
      <c r="J137" t="b">
        <f t="shared" si="5"/>
        <v>0</v>
      </c>
    </row>
    <row r="138" spans="1:10" x14ac:dyDescent="0.2">
      <c r="A138">
        <f>'Hazard Data'!B150</f>
        <v>5</v>
      </c>
      <c r="B138" t="str">
        <f>'Hazard Data'!C150</f>
        <v>Winter Weather</v>
      </c>
      <c r="C138">
        <f>'Hazard Data'!D150</f>
        <v>1</v>
      </c>
      <c r="D138">
        <f>'Hazard Data'!E150</f>
        <v>1964</v>
      </c>
      <c r="E138">
        <f>'Hazard Data'!F150</f>
        <v>2</v>
      </c>
      <c r="F138">
        <f>'Hazard Data'!G150</f>
        <v>0</v>
      </c>
      <c r="G138">
        <f>'Hazard Data'!H150</f>
        <v>0</v>
      </c>
      <c r="H138">
        <f>'Hazard Data'!I150</f>
        <v>0</v>
      </c>
      <c r="I138" t="b">
        <f t="shared" si="4"/>
        <v>0</v>
      </c>
      <c r="J138" t="b">
        <f t="shared" si="5"/>
        <v>0</v>
      </c>
    </row>
    <row r="139" spans="1:10" x14ac:dyDescent="0.2">
      <c r="A139">
        <f>'Hazard Data'!B151</f>
        <v>6</v>
      </c>
      <c r="B139" t="str">
        <f>'Hazard Data'!C151</f>
        <v>Flooding</v>
      </c>
      <c r="C139">
        <f>'Hazard Data'!D151</f>
        <v>1</v>
      </c>
      <c r="D139">
        <f>'Hazard Data'!E151</f>
        <v>1964</v>
      </c>
      <c r="E139">
        <f>'Hazard Data'!F151</f>
        <v>31</v>
      </c>
      <c r="F139">
        <f>'Hazard Data'!G151</f>
        <v>0</v>
      </c>
      <c r="G139">
        <f>'Hazard Data'!H151</f>
        <v>0</v>
      </c>
      <c r="H139">
        <f>'Hazard Data'!I151</f>
        <v>1840</v>
      </c>
      <c r="I139" t="b">
        <f t="shared" si="4"/>
        <v>0</v>
      </c>
      <c r="J139" t="b">
        <f t="shared" si="5"/>
        <v>0</v>
      </c>
    </row>
    <row r="140" spans="1:10" x14ac:dyDescent="0.2">
      <c r="A140">
        <f>'Hazard Data'!B152</f>
        <v>1</v>
      </c>
      <c r="B140" t="str">
        <f>'Hazard Data'!C152</f>
        <v>Flooding</v>
      </c>
      <c r="C140">
        <f>'Hazard Data'!D152</f>
        <v>1</v>
      </c>
      <c r="D140">
        <f>'Hazard Data'!E152</f>
        <v>1964</v>
      </c>
      <c r="E140">
        <f>'Hazard Data'!F152</f>
        <v>31</v>
      </c>
      <c r="F140">
        <f>'Hazard Data'!G152</f>
        <v>0</v>
      </c>
      <c r="G140">
        <f>'Hazard Data'!H152</f>
        <v>0</v>
      </c>
      <c r="H140">
        <f>'Hazard Data'!I152</f>
        <v>1552</v>
      </c>
      <c r="I140" t="b">
        <f t="shared" si="4"/>
        <v>0</v>
      </c>
      <c r="J140" t="b">
        <f t="shared" si="5"/>
        <v>0</v>
      </c>
    </row>
    <row r="141" spans="1:10" x14ac:dyDescent="0.2">
      <c r="A141">
        <f>'Hazard Data'!B153</f>
        <v>2</v>
      </c>
      <c r="B141" t="str">
        <f>'Hazard Data'!C153</f>
        <v>Flooding</v>
      </c>
      <c r="C141">
        <f>'Hazard Data'!D153</f>
        <v>1</v>
      </c>
      <c r="D141">
        <f>'Hazard Data'!E153</f>
        <v>1964</v>
      </c>
      <c r="E141">
        <f>'Hazard Data'!F153</f>
        <v>31</v>
      </c>
      <c r="F141">
        <f>'Hazard Data'!G153</f>
        <v>0</v>
      </c>
      <c r="G141">
        <f>'Hazard Data'!H153</f>
        <v>0</v>
      </c>
      <c r="H141">
        <f>'Hazard Data'!I153</f>
        <v>1701</v>
      </c>
      <c r="I141" t="b">
        <f t="shared" si="4"/>
        <v>0</v>
      </c>
      <c r="J141" t="b">
        <f t="shared" si="5"/>
        <v>0</v>
      </c>
    </row>
    <row r="142" spans="1:10" x14ac:dyDescent="0.2">
      <c r="A142">
        <f>'Hazard Data'!B154</f>
        <v>4</v>
      </c>
      <c r="B142" t="str">
        <f>'Hazard Data'!C154</f>
        <v>Flooding</v>
      </c>
      <c r="C142">
        <f>'Hazard Data'!D154</f>
        <v>1</v>
      </c>
      <c r="D142">
        <f>'Hazard Data'!E154</f>
        <v>1964</v>
      </c>
      <c r="E142">
        <f>'Hazard Data'!F154</f>
        <v>31</v>
      </c>
      <c r="F142">
        <f>'Hazard Data'!G154</f>
        <v>0</v>
      </c>
      <c r="G142">
        <f>'Hazard Data'!H154</f>
        <v>0</v>
      </c>
      <c r="H142">
        <f>'Hazard Data'!I154</f>
        <v>1596</v>
      </c>
      <c r="I142" t="b">
        <f t="shared" si="4"/>
        <v>0</v>
      </c>
      <c r="J142" t="b">
        <f t="shared" si="5"/>
        <v>0</v>
      </c>
    </row>
    <row r="143" spans="1:10" x14ac:dyDescent="0.2">
      <c r="A143">
        <f>'Hazard Data'!B155</f>
        <v>3</v>
      </c>
      <c r="B143" t="str">
        <f>'Hazard Data'!C155</f>
        <v>Flooding</v>
      </c>
      <c r="C143">
        <f>'Hazard Data'!D155</f>
        <v>1</v>
      </c>
      <c r="D143">
        <f>'Hazard Data'!E155</f>
        <v>1964</v>
      </c>
      <c r="E143">
        <f>'Hazard Data'!F155</f>
        <v>31</v>
      </c>
      <c r="F143">
        <f>'Hazard Data'!G155</f>
        <v>0</v>
      </c>
      <c r="G143">
        <f>'Hazard Data'!H155</f>
        <v>0</v>
      </c>
      <c r="H143">
        <f>'Hazard Data'!I155</f>
        <v>1861</v>
      </c>
      <c r="I143" t="b">
        <f t="shared" si="4"/>
        <v>0</v>
      </c>
      <c r="J143" t="b">
        <f t="shared" si="5"/>
        <v>0</v>
      </c>
    </row>
    <row r="144" spans="1:10" x14ac:dyDescent="0.2">
      <c r="A144">
        <f>'Hazard Data'!B156</f>
        <v>5</v>
      </c>
      <c r="B144" t="str">
        <f>'Hazard Data'!C156</f>
        <v>Flooding</v>
      </c>
      <c r="C144">
        <f>'Hazard Data'!D156</f>
        <v>1</v>
      </c>
      <c r="D144">
        <f>'Hazard Data'!E156</f>
        <v>1964</v>
      </c>
      <c r="E144">
        <f>'Hazard Data'!F156</f>
        <v>31</v>
      </c>
      <c r="F144">
        <f>'Hazard Data'!G156</f>
        <v>0</v>
      </c>
      <c r="G144">
        <f>'Hazard Data'!H156</f>
        <v>0</v>
      </c>
      <c r="H144">
        <f>'Hazard Data'!I156</f>
        <v>1794</v>
      </c>
      <c r="I144" t="b">
        <f t="shared" si="4"/>
        <v>0</v>
      </c>
      <c r="J144" t="b">
        <f t="shared" si="5"/>
        <v>0</v>
      </c>
    </row>
    <row r="145" spans="1:10" x14ac:dyDescent="0.2">
      <c r="A145">
        <f>'Hazard Data'!B157</f>
        <v>1</v>
      </c>
      <c r="B145" t="str">
        <f>'Hazard Data'!C157</f>
        <v>Hail</v>
      </c>
      <c r="C145">
        <f>'Hazard Data'!D157</f>
        <v>2</v>
      </c>
      <c r="D145">
        <f>'Hazard Data'!E157</f>
        <v>1964</v>
      </c>
      <c r="E145">
        <f>'Hazard Data'!F157</f>
        <v>1</v>
      </c>
      <c r="F145">
        <f>'Hazard Data'!G157</f>
        <v>0</v>
      </c>
      <c r="G145">
        <f>'Hazard Data'!H157</f>
        <v>0</v>
      </c>
      <c r="H145">
        <f>'Hazard Data'!I157</f>
        <v>7530</v>
      </c>
      <c r="I145" t="b">
        <f t="shared" si="4"/>
        <v>0</v>
      </c>
      <c r="J145" t="b">
        <f t="shared" si="5"/>
        <v>0</v>
      </c>
    </row>
    <row r="146" spans="1:10" x14ac:dyDescent="0.2">
      <c r="A146">
        <f>'Hazard Data'!B158</f>
        <v>1</v>
      </c>
      <c r="B146" t="str">
        <f>'Hazard Data'!C158</f>
        <v>Tornado</v>
      </c>
      <c r="C146">
        <f>'Hazard Data'!D158</f>
        <v>2</v>
      </c>
      <c r="D146">
        <f>'Hazard Data'!E158</f>
        <v>1964</v>
      </c>
      <c r="E146">
        <f>'Hazard Data'!F158</f>
        <v>1</v>
      </c>
      <c r="F146">
        <f>'Hazard Data'!G158</f>
        <v>0</v>
      </c>
      <c r="G146">
        <f>'Hazard Data'!H158</f>
        <v>0</v>
      </c>
      <c r="H146">
        <f>'Hazard Data'!I158</f>
        <v>83444</v>
      </c>
      <c r="I146" t="b">
        <f t="shared" si="4"/>
        <v>0</v>
      </c>
      <c r="J146" t="b">
        <f t="shared" si="5"/>
        <v>0</v>
      </c>
    </row>
    <row r="147" spans="1:10" x14ac:dyDescent="0.2">
      <c r="A147">
        <f>'Hazard Data'!B159</f>
        <v>1</v>
      </c>
      <c r="B147" t="str">
        <f>'Hazard Data'!C159</f>
        <v>Lightning</v>
      </c>
      <c r="C147">
        <f>'Hazard Data'!D159</f>
        <v>2</v>
      </c>
      <c r="D147">
        <f>'Hazard Data'!E159</f>
        <v>1964</v>
      </c>
      <c r="E147">
        <f>'Hazard Data'!F159</f>
        <v>1</v>
      </c>
      <c r="F147">
        <f>'Hazard Data'!G159</f>
        <v>0</v>
      </c>
      <c r="G147">
        <f>'Hazard Data'!H159</f>
        <v>0</v>
      </c>
      <c r="H147">
        <f>'Hazard Data'!I159</f>
        <v>77484</v>
      </c>
      <c r="I147" t="b">
        <f t="shared" si="4"/>
        <v>0</v>
      </c>
      <c r="J147" t="b">
        <f t="shared" si="5"/>
        <v>0</v>
      </c>
    </row>
    <row r="148" spans="1:10" x14ac:dyDescent="0.2">
      <c r="A148">
        <f>'Hazard Data'!B160</f>
        <v>3</v>
      </c>
      <c r="B148" t="str">
        <f>'Hazard Data'!C160</f>
        <v>Tornado</v>
      </c>
      <c r="C148">
        <f>'Hazard Data'!D160</f>
        <v>3</v>
      </c>
      <c r="D148">
        <f>'Hazard Data'!E160</f>
        <v>1964</v>
      </c>
      <c r="E148">
        <f>'Hazard Data'!F160</f>
        <v>1</v>
      </c>
      <c r="F148">
        <f>'Hazard Data'!G160</f>
        <v>0</v>
      </c>
      <c r="G148">
        <f>'Hazard Data'!H160</f>
        <v>0</v>
      </c>
      <c r="H148">
        <f>'Hazard Data'!I160</f>
        <v>75970</v>
      </c>
      <c r="I148" t="b">
        <f t="shared" si="4"/>
        <v>0</v>
      </c>
      <c r="J148" t="b">
        <f t="shared" si="5"/>
        <v>0</v>
      </c>
    </row>
    <row r="149" spans="1:10" x14ac:dyDescent="0.2">
      <c r="A149">
        <f>'Hazard Data'!B161</f>
        <v>5</v>
      </c>
      <c r="B149" t="str">
        <f>'Hazard Data'!C161</f>
        <v>Lightning</v>
      </c>
      <c r="C149">
        <f>'Hazard Data'!D161</f>
        <v>3</v>
      </c>
      <c r="D149">
        <f>'Hazard Data'!E161</f>
        <v>1964</v>
      </c>
      <c r="E149">
        <f>'Hazard Data'!F161</f>
        <v>1</v>
      </c>
      <c r="F149">
        <f>'Hazard Data'!G161</f>
        <v>0</v>
      </c>
      <c r="G149">
        <f>'Hazard Data'!H161</f>
        <v>0</v>
      </c>
      <c r="H149">
        <f>'Hazard Data'!I161</f>
        <v>80219</v>
      </c>
      <c r="I149" t="b">
        <f t="shared" si="4"/>
        <v>0</v>
      </c>
      <c r="J149" t="b">
        <f t="shared" si="5"/>
        <v>0</v>
      </c>
    </row>
    <row r="150" spans="1:10" x14ac:dyDescent="0.2">
      <c r="A150">
        <f>'Hazard Data'!B162</f>
        <v>1</v>
      </c>
      <c r="B150" t="str">
        <f>'Hazard Data'!C162</f>
        <v>Lightning</v>
      </c>
      <c r="C150">
        <f>'Hazard Data'!D162</f>
        <v>3</v>
      </c>
      <c r="D150">
        <f>'Hazard Data'!E162</f>
        <v>1964</v>
      </c>
      <c r="E150">
        <f>'Hazard Data'!F162</f>
        <v>1</v>
      </c>
      <c r="F150">
        <f>'Hazard Data'!G162</f>
        <v>0</v>
      </c>
      <c r="G150">
        <f>'Hazard Data'!H162</f>
        <v>0</v>
      </c>
      <c r="H150">
        <f>'Hazard Data'!I162</f>
        <v>74480</v>
      </c>
      <c r="I150" t="b">
        <f t="shared" si="4"/>
        <v>0</v>
      </c>
      <c r="J150" t="b">
        <f t="shared" si="5"/>
        <v>0</v>
      </c>
    </row>
    <row r="151" spans="1:10" x14ac:dyDescent="0.2">
      <c r="A151">
        <f>'Hazard Data'!B163</f>
        <v>6</v>
      </c>
      <c r="B151" t="str">
        <f>'Hazard Data'!C163</f>
        <v>Hurricane/Tropical Storm</v>
      </c>
      <c r="C151">
        <f>'Hazard Data'!D163</f>
        <v>3</v>
      </c>
      <c r="D151">
        <f>'Hazard Data'!E163</f>
        <v>1964</v>
      </c>
      <c r="E151">
        <f>'Hazard Data'!F163</f>
        <v>2</v>
      </c>
      <c r="F151">
        <f>'Hazard Data'!G163</f>
        <v>0</v>
      </c>
      <c r="G151">
        <f>'Hazard Data'!H163</f>
        <v>0</v>
      </c>
      <c r="H151">
        <f>'Hazard Data'!I163</f>
        <v>1744</v>
      </c>
      <c r="I151" t="b">
        <f t="shared" si="4"/>
        <v>0</v>
      </c>
      <c r="J151" t="b">
        <f t="shared" si="5"/>
        <v>0</v>
      </c>
    </row>
    <row r="152" spans="1:10" x14ac:dyDescent="0.2">
      <c r="A152">
        <f>'Hazard Data'!B164</f>
        <v>1</v>
      </c>
      <c r="B152" t="str">
        <f>'Hazard Data'!C164</f>
        <v>Hurricane/Tropical Storm</v>
      </c>
      <c r="C152">
        <f>'Hazard Data'!D164</f>
        <v>3</v>
      </c>
      <c r="D152">
        <f>'Hazard Data'!E164</f>
        <v>1964</v>
      </c>
      <c r="E152">
        <f>'Hazard Data'!F164</f>
        <v>2</v>
      </c>
      <c r="F152">
        <f>'Hazard Data'!G164</f>
        <v>0</v>
      </c>
      <c r="G152">
        <f>'Hazard Data'!H164</f>
        <v>0</v>
      </c>
      <c r="H152">
        <f>'Hazard Data'!I164</f>
        <v>1775</v>
      </c>
      <c r="I152" t="b">
        <f t="shared" si="4"/>
        <v>0</v>
      </c>
      <c r="J152" t="b">
        <f t="shared" si="5"/>
        <v>0</v>
      </c>
    </row>
    <row r="153" spans="1:10" x14ac:dyDescent="0.2">
      <c r="A153">
        <f>'Hazard Data'!B165</f>
        <v>2</v>
      </c>
      <c r="B153" t="str">
        <f>'Hazard Data'!C165</f>
        <v>Hurricane/Tropical Storm</v>
      </c>
      <c r="C153">
        <f>'Hazard Data'!D165</f>
        <v>3</v>
      </c>
      <c r="D153">
        <f>'Hazard Data'!E165</f>
        <v>1964</v>
      </c>
      <c r="E153">
        <f>'Hazard Data'!F165</f>
        <v>2</v>
      </c>
      <c r="F153">
        <f>'Hazard Data'!G165</f>
        <v>0</v>
      </c>
      <c r="G153">
        <f>'Hazard Data'!H165</f>
        <v>0</v>
      </c>
      <c r="H153">
        <f>'Hazard Data'!I165</f>
        <v>1571</v>
      </c>
      <c r="I153" t="b">
        <f t="shared" si="4"/>
        <v>0</v>
      </c>
      <c r="J153" t="b">
        <f t="shared" si="5"/>
        <v>0</v>
      </c>
    </row>
    <row r="154" spans="1:10" x14ac:dyDescent="0.2">
      <c r="A154">
        <f>'Hazard Data'!B166</f>
        <v>4</v>
      </c>
      <c r="B154" t="str">
        <f>'Hazard Data'!C166</f>
        <v>Hurricane/Tropical Storm</v>
      </c>
      <c r="C154">
        <f>'Hazard Data'!D166</f>
        <v>3</v>
      </c>
      <c r="D154">
        <f>'Hazard Data'!E166</f>
        <v>1964</v>
      </c>
      <c r="E154">
        <f>'Hazard Data'!F166</f>
        <v>2</v>
      </c>
      <c r="F154">
        <f>'Hazard Data'!G166</f>
        <v>0</v>
      </c>
      <c r="G154">
        <f>'Hazard Data'!H166</f>
        <v>0</v>
      </c>
      <c r="H154">
        <f>'Hazard Data'!I166</f>
        <v>1646</v>
      </c>
      <c r="I154" t="b">
        <f t="shared" si="4"/>
        <v>0</v>
      </c>
      <c r="J154" t="b">
        <f t="shared" si="5"/>
        <v>0</v>
      </c>
    </row>
    <row r="155" spans="1:10" x14ac:dyDescent="0.2">
      <c r="A155">
        <f>'Hazard Data'!B167</f>
        <v>3</v>
      </c>
      <c r="B155" t="str">
        <f>'Hazard Data'!C167</f>
        <v>Hurricane/Tropical Storm</v>
      </c>
      <c r="C155">
        <f>'Hazard Data'!D167</f>
        <v>3</v>
      </c>
      <c r="D155">
        <f>'Hazard Data'!E167</f>
        <v>1964</v>
      </c>
      <c r="E155">
        <f>'Hazard Data'!F167</f>
        <v>2</v>
      </c>
      <c r="F155">
        <f>'Hazard Data'!G167</f>
        <v>0</v>
      </c>
      <c r="G155">
        <f>'Hazard Data'!H167</f>
        <v>0</v>
      </c>
      <c r="H155">
        <f>'Hazard Data'!I167</f>
        <v>1608</v>
      </c>
      <c r="I155" t="b">
        <f t="shared" si="4"/>
        <v>0</v>
      </c>
      <c r="J155" t="b">
        <f t="shared" si="5"/>
        <v>0</v>
      </c>
    </row>
    <row r="156" spans="1:10" x14ac:dyDescent="0.2">
      <c r="A156">
        <f>'Hazard Data'!B168</f>
        <v>5</v>
      </c>
      <c r="B156" t="str">
        <f>'Hazard Data'!C168</f>
        <v>Hurricane/Tropical Storm</v>
      </c>
      <c r="C156">
        <f>'Hazard Data'!D168</f>
        <v>3</v>
      </c>
      <c r="D156">
        <f>'Hazard Data'!E168</f>
        <v>1964</v>
      </c>
      <c r="E156">
        <f>'Hazard Data'!F168</f>
        <v>2</v>
      </c>
      <c r="F156">
        <f>'Hazard Data'!G168</f>
        <v>0</v>
      </c>
      <c r="G156">
        <f>'Hazard Data'!H168</f>
        <v>0</v>
      </c>
      <c r="H156">
        <f>'Hazard Data'!I168</f>
        <v>1874</v>
      </c>
      <c r="I156" t="b">
        <f t="shared" si="4"/>
        <v>0</v>
      </c>
      <c r="J156" t="b">
        <f t="shared" si="5"/>
        <v>0</v>
      </c>
    </row>
    <row r="157" spans="1:10" x14ac:dyDescent="0.2">
      <c r="A157">
        <f>'Hazard Data'!B169</f>
        <v>2</v>
      </c>
      <c r="B157" t="str">
        <f>'Hazard Data'!C169</f>
        <v>Tornado</v>
      </c>
      <c r="C157">
        <f>'Hazard Data'!D169</f>
        <v>3</v>
      </c>
      <c r="D157">
        <f>'Hazard Data'!E169</f>
        <v>1964</v>
      </c>
      <c r="E157">
        <f>'Hazard Data'!F169</f>
        <v>1</v>
      </c>
      <c r="F157">
        <f>'Hazard Data'!G169</f>
        <v>0</v>
      </c>
      <c r="G157">
        <f>'Hazard Data'!H169</f>
        <v>0</v>
      </c>
      <c r="H157">
        <f>'Hazard Data'!I169</f>
        <v>75772</v>
      </c>
      <c r="I157" t="b">
        <f t="shared" si="4"/>
        <v>0</v>
      </c>
      <c r="J157" t="b">
        <f t="shared" si="5"/>
        <v>0</v>
      </c>
    </row>
    <row r="158" spans="1:10" x14ac:dyDescent="0.2">
      <c r="A158">
        <f>'Hazard Data'!B170</f>
        <v>4</v>
      </c>
      <c r="B158" t="str">
        <f>'Hazard Data'!C170</f>
        <v>Tornado</v>
      </c>
      <c r="C158">
        <f>'Hazard Data'!D170</f>
        <v>2</v>
      </c>
      <c r="D158">
        <f>'Hazard Data'!E170</f>
        <v>1964</v>
      </c>
      <c r="E158">
        <f>'Hazard Data'!F170</f>
        <v>1</v>
      </c>
      <c r="F158">
        <f>'Hazard Data'!G170</f>
        <v>0</v>
      </c>
      <c r="G158">
        <f>'Hazard Data'!H170</f>
        <v>0</v>
      </c>
      <c r="H158">
        <f>'Hazard Data'!I170</f>
        <v>844</v>
      </c>
      <c r="I158" t="b">
        <f t="shared" si="4"/>
        <v>0</v>
      </c>
      <c r="J158" t="b">
        <f t="shared" si="5"/>
        <v>0</v>
      </c>
    </row>
    <row r="159" spans="1:10" x14ac:dyDescent="0.2">
      <c r="A159">
        <f>'Hazard Data'!B171</f>
        <v>5</v>
      </c>
      <c r="B159" t="str">
        <f>'Hazard Data'!C171</f>
        <v>Tornado</v>
      </c>
      <c r="C159">
        <f>'Hazard Data'!D171</f>
        <v>2</v>
      </c>
      <c r="D159">
        <f>'Hazard Data'!E171</f>
        <v>1964</v>
      </c>
      <c r="E159">
        <f>'Hazard Data'!F171</f>
        <v>1</v>
      </c>
      <c r="F159">
        <f>'Hazard Data'!G171</f>
        <v>0</v>
      </c>
      <c r="G159">
        <f>'Hazard Data'!H171</f>
        <v>0</v>
      </c>
      <c r="H159">
        <f>'Hazard Data'!I171</f>
        <v>8389</v>
      </c>
      <c r="I159" t="b">
        <f t="shared" si="4"/>
        <v>0</v>
      </c>
      <c r="J159" t="b">
        <f t="shared" si="5"/>
        <v>0</v>
      </c>
    </row>
    <row r="160" spans="1:10" x14ac:dyDescent="0.2">
      <c r="A160">
        <f>'Hazard Data'!B172</f>
        <v>3</v>
      </c>
      <c r="B160" t="str">
        <f>'Hazard Data'!C172</f>
        <v>Lightning</v>
      </c>
      <c r="C160">
        <f>'Hazard Data'!D172</f>
        <v>3</v>
      </c>
      <c r="D160">
        <f>'Hazard Data'!E172</f>
        <v>1964</v>
      </c>
      <c r="E160">
        <f>'Hazard Data'!F172</f>
        <v>1</v>
      </c>
      <c r="F160">
        <f>'Hazard Data'!G172</f>
        <v>0</v>
      </c>
      <c r="G160">
        <f>'Hazard Data'!H172</f>
        <v>347</v>
      </c>
      <c r="H160">
        <f>'Hazard Data'!I172</f>
        <v>0</v>
      </c>
      <c r="I160" t="b">
        <f t="shared" si="4"/>
        <v>0</v>
      </c>
      <c r="J160" t="b">
        <f t="shared" si="5"/>
        <v>0</v>
      </c>
    </row>
    <row r="161" spans="1:10" x14ac:dyDescent="0.2">
      <c r="A161">
        <f>'Hazard Data'!B173</f>
        <v>2</v>
      </c>
      <c r="B161" t="str">
        <f>'Hazard Data'!C173</f>
        <v>Tornado</v>
      </c>
      <c r="C161">
        <f>'Hazard Data'!D173</f>
        <v>3</v>
      </c>
      <c r="D161">
        <f>'Hazard Data'!E173</f>
        <v>1965</v>
      </c>
      <c r="E161">
        <f>'Hazard Data'!F173</f>
        <v>1</v>
      </c>
      <c r="F161">
        <f>'Hazard Data'!G173</f>
        <v>0</v>
      </c>
      <c r="G161">
        <f>'Hazard Data'!H173</f>
        <v>511</v>
      </c>
      <c r="H161">
        <f>'Hazard Data'!I173</f>
        <v>734185</v>
      </c>
      <c r="I161" t="b">
        <f t="shared" si="4"/>
        <v>1</v>
      </c>
      <c r="J161" t="b">
        <f t="shared" si="5"/>
        <v>1</v>
      </c>
    </row>
    <row r="162" spans="1:10" x14ac:dyDescent="0.2">
      <c r="A162">
        <f>'Hazard Data'!B174</f>
        <v>2</v>
      </c>
      <c r="B162" t="str">
        <f>'Hazard Data'!C174</f>
        <v>Tornado</v>
      </c>
      <c r="C162">
        <f>'Hazard Data'!D174</f>
        <v>4</v>
      </c>
      <c r="D162">
        <f>'Hazard Data'!E174</f>
        <v>1965</v>
      </c>
      <c r="E162">
        <f>'Hazard Data'!F174</f>
        <v>1</v>
      </c>
      <c r="F162">
        <f>'Hazard Data'!G174</f>
        <v>0</v>
      </c>
      <c r="G162">
        <f>'Hazard Data'!H174</f>
        <v>0</v>
      </c>
      <c r="H162">
        <f>'Hazard Data'!I174</f>
        <v>764462</v>
      </c>
      <c r="I162" t="b">
        <f t="shared" si="4"/>
        <v>1</v>
      </c>
      <c r="J162" t="b">
        <f t="shared" si="5"/>
        <v>1</v>
      </c>
    </row>
    <row r="163" spans="1:10" x14ac:dyDescent="0.2">
      <c r="A163">
        <f>'Hazard Data'!B175</f>
        <v>3</v>
      </c>
      <c r="B163" t="str">
        <f>'Hazard Data'!C175</f>
        <v>Landslide</v>
      </c>
      <c r="C163">
        <f>'Hazard Data'!D175</f>
        <v>1</v>
      </c>
      <c r="D163">
        <f>'Hazard Data'!E175</f>
        <v>1965</v>
      </c>
      <c r="E163">
        <f>'Hazard Data'!F175</f>
        <v>1</v>
      </c>
      <c r="F163">
        <f>'Hazard Data'!G175</f>
        <v>83</v>
      </c>
      <c r="G163">
        <f>'Hazard Data'!H175</f>
        <v>0</v>
      </c>
      <c r="H163">
        <f>'Hazard Data'!I175</f>
        <v>0</v>
      </c>
      <c r="I163" t="b">
        <f t="shared" si="4"/>
        <v>0</v>
      </c>
      <c r="J163" t="b">
        <f t="shared" si="5"/>
        <v>0</v>
      </c>
    </row>
    <row r="164" spans="1:10" x14ac:dyDescent="0.2">
      <c r="A164">
        <f>'Hazard Data'!B176</f>
        <v>6</v>
      </c>
      <c r="B164" t="str">
        <f>'Hazard Data'!C176</f>
        <v>Severe Storm/Thunder Storm</v>
      </c>
      <c r="C164">
        <f>'Hazard Data'!D176</f>
        <v>2</v>
      </c>
      <c r="D164">
        <f>'Hazard Data'!E176</f>
        <v>1965</v>
      </c>
      <c r="E164">
        <f>'Hazard Data'!F176</f>
        <v>1</v>
      </c>
      <c r="F164">
        <f>'Hazard Data'!G176</f>
        <v>13</v>
      </c>
      <c r="G164">
        <f>'Hazard Data'!H176</f>
        <v>13</v>
      </c>
      <c r="H164">
        <f>'Hazard Data'!I176</f>
        <v>0</v>
      </c>
      <c r="I164" t="b">
        <f t="shared" si="4"/>
        <v>0</v>
      </c>
      <c r="J164" t="b">
        <f t="shared" si="5"/>
        <v>0</v>
      </c>
    </row>
    <row r="165" spans="1:10" x14ac:dyDescent="0.2">
      <c r="A165">
        <f>'Hazard Data'!B177</f>
        <v>2</v>
      </c>
      <c r="B165" t="str">
        <f>'Hazard Data'!C177</f>
        <v>Lightning</v>
      </c>
      <c r="C165">
        <f>'Hazard Data'!D177</f>
        <v>3</v>
      </c>
      <c r="D165">
        <f>'Hazard Data'!E177</f>
        <v>1965</v>
      </c>
      <c r="E165">
        <f>'Hazard Data'!F177</f>
        <v>1</v>
      </c>
      <c r="F165">
        <f>'Hazard Data'!G177</f>
        <v>11</v>
      </c>
      <c r="G165">
        <f>'Hazard Data'!H177</f>
        <v>0</v>
      </c>
      <c r="H165">
        <f>'Hazard Data'!I177</f>
        <v>0</v>
      </c>
      <c r="I165" t="b">
        <f t="shared" si="4"/>
        <v>0</v>
      </c>
      <c r="J165" t="b">
        <f t="shared" si="5"/>
        <v>0</v>
      </c>
    </row>
    <row r="166" spans="1:10" x14ac:dyDescent="0.2">
      <c r="A166">
        <f>'Hazard Data'!B178</f>
        <v>4</v>
      </c>
      <c r="B166" t="str">
        <f>'Hazard Data'!C178</f>
        <v>Lightning</v>
      </c>
      <c r="C166">
        <f>'Hazard Data'!D178</f>
        <v>3</v>
      </c>
      <c r="D166">
        <f>'Hazard Data'!E178</f>
        <v>1965</v>
      </c>
      <c r="E166">
        <f>'Hazard Data'!F178</f>
        <v>1</v>
      </c>
      <c r="F166">
        <f>'Hazard Data'!G178</f>
        <v>25</v>
      </c>
      <c r="G166">
        <f>'Hazard Data'!H178</f>
        <v>0</v>
      </c>
      <c r="H166">
        <f>'Hazard Data'!I178</f>
        <v>0</v>
      </c>
      <c r="I166" t="b">
        <f t="shared" si="4"/>
        <v>0</v>
      </c>
      <c r="J166" t="b">
        <f t="shared" si="5"/>
        <v>0</v>
      </c>
    </row>
    <row r="167" spans="1:10" x14ac:dyDescent="0.2">
      <c r="A167">
        <f>'Hazard Data'!B179</f>
        <v>3</v>
      </c>
      <c r="B167" t="str">
        <f>'Hazard Data'!C179</f>
        <v>Wind</v>
      </c>
      <c r="C167">
        <f>'Hazard Data'!D179</f>
        <v>1</v>
      </c>
      <c r="D167">
        <f>'Hazard Data'!E179</f>
        <v>1965</v>
      </c>
      <c r="E167">
        <f>'Hazard Data'!F179</f>
        <v>1</v>
      </c>
      <c r="F167">
        <f>'Hazard Data'!G179</f>
        <v>0</v>
      </c>
      <c r="G167">
        <f>'Hazard Data'!H179</f>
        <v>0</v>
      </c>
      <c r="H167">
        <f>'Hazard Data'!I179</f>
        <v>35724</v>
      </c>
      <c r="I167" t="b">
        <f t="shared" si="4"/>
        <v>0</v>
      </c>
      <c r="J167" t="b">
        <f t="shared" si="5"/>
        <v>0</v>
      </c>
    </row>
    <row r="168" spans="1:10" x14ac:dyDescent="0.2">
      <c r="A168">
        <f>'Hazard Data'!B180</f>
        <v>1</v>
      </c>
      <c r="B168" t="str">
        <f>'Hazard Data'!C180</f>
        <v>Hail</v>
      </c>
      <c r="C168">
        <f>'Hazard Data'!D180</f>
        <v>2</v>
      </c>
      <c r="D168">
        <f>'Hazard Data'!E180</f>
        <v>1965</v>
      </c>
      <c r="E168">
        <f>'Hazard Data'!F180</f>
        <v>1</v>
      </c>
      <c r="F168">
        <f>'Hazard Data'!G180</f>
        <v>0</v>
      </c>
      <c r="G168">
        <f>'Hazard Data'!H180</f>
        <v>0</v>
      </c>
      <c r="H168">
        <f>'Hazard Data'!I180</f>
        <v>8372</v>
      </c>
      <c r="I168" t="b">
        <f t="shared" si="4"/>
        <v>0</v>
      </c>
      <c r="J168" t="b">
        <f t="shared" si="5"/>
        <v>0</v>
      </c>
    </row>
    <row r="169" spans="1:10" x14ac:dyDescent="0.2">
      <c r="A169">
        <f>'Hazard Data'!B181</f>
        <v>3</v>
      </c>
      <c r="B169" t="str">
        <f>'Hazard Data'!C181</f>
        <v>Hail</v>
      </c>
      <c r="C169">
        <f>'Hazard Data'!D181</f>
        <v>2</v>
      </c>
      <c r="D169">
        <f>'Hazard Data'!E181</f>
        <v>1965</v>
      </c>
      <c r="E169">
        <f>'Hazard Data'!F181</f>
        <v>1</v>
      </c>
      <c r="F169">
        <f>'Hazard Data'!G181</f>
        <v>0</v>
      </c>
      <c r="G169">
        <f>'Hazard Data'!H181</f>
        <v>0</v>
      </c>
      <c r="H169">
        <f>'Hazard Data'!I181</f>
        <v>9643</v>
      </c>
      <c r="I169" t="b">
        <f t="shared" si="4"/>
        <v>0</v>
      </c>
      <c r="J169" t="b">
        <f t="shared" si="5"/>
        <v>0</v>
      </c>
    </row>
    <row r="170" spans="1:10" x14ac:dyDescent="0.2">
      <c r="A170">
        <f>'Hazard Data'!B182</f>
        <v>3</v>
      </c>
      <c r="B170" t="str">
        <f>'Hazard Data'!C182</f>
        <v>Lightning</v>
      </c>
      <c r="C170">
        <f>'Hazard Data'!D182</f>
        <v>2</v>
      </c>
      <c r="D170">
        <f>'Hazard Data'!E182</f>
        <v>1965</v>
      </c>
      <c r="E170">
        <f>'Hazard Data'!F182</f>
        <v>1</v>
      </c>
      <c r="F170">
        <f>'Hazard Data'!G182</f>
        <v>0</v>
      </c>
      <c r="G170">
        <f>'Hazard Data'!H182</f>
        <v>0</v>
      </c>
      <c r="H170">
        <f>'Hazard Data'!I182</f>
        <v>80710</v>
      </c>
      <c r="I170" t="b">
        <f t="shared" si="4"/>
        <v>0</v>
      </c>
      <c r="J170" t="b">
        <f t="shared" si="5"/>
        <v>0</v>
      </c>
    </row>
    <row r="171" spans="1:10" x14ac:dyDescent="0.2">
      <c r="A171">
        <f>'Hazard Data'!B183</f>
        <v>6</v>
      </c>
      <c r="B171" t="str">
        <f>'Hazard Data'!C183</f>
        <v>Hail</v>
      </c>
      <c r="C171">
        <f>'Hazard Data'!D183</f>
        <v>2</v>
      </c>
      <c r="D171">
        <f>'Hazard Data'!E183</f>
        <v>1965</v>
      </c>
      <c r="E171">
        <f>'Hazard Data'!F183</f>
        <v>1</v>
      </c>
      <c r="F171">
        <f>'Hazard Data'!G183</f>
        <v>0</v>
      </c>
      <c r="G171">
        <f>'Hazard Data'!H183</f>
        <v>0</v>
      </c>
      <c r="H171">
        <f>'Hazard Data'!I183</f>
        <v>0</v>
      </c>
      <c r="I171" t="b">
        <f t="shared" si="4"/>
        <v>0</v>
      </c>
      <c r="J171" t="b">
        <f t="shared" si="5"/>
        <v>0</v>
      </c>
    </row>
    <row r="172" spans="1:10" x14ac:dyDescent="0.2">
      <c r="A172">
        <f>'Hazard Data'!B184</f>
        <v>2</v>
      </c>
      <c r="B172" t="str">
        <f>'Hazard Data'!C184</f>
        <v>Tornado</v>
      </c>
      <c r="C172">
        <f>'Hazard Data'!D184</f>
        <v>2</v>
      </c>
      <c r="D172">
        <f>'Hazard Data'!E184</f>
        <v>1965</v>
      </c>
      <c r="E172">
        <f>'Hazard Data'!F184</f>
        <v>1</v>
      </c>
      <c r="F172">
        <f>'Hazard Data'!G184</f>
        <v>0</v>
      </c>
      <c r="G172">
        <f>'Hazard Data'!H184</f>
        <v>0</v>
      </c>
      <c r="H172">
        <f>'Hazard Data'!I184</f>
        <v>74932</v>
      </c>
      <c r="I172" t="b">
        <f t="shared" si="4"/>
        <v>0</v>
      </c>
      <c r="J172" t="b">
        <f t="shared" si="5"/>
        <v>0</v>
      </c>
    </row>
    <row r="173" spans="1:10" x14ac:dyDescent="0.2">
      <c r="A173">
        <f>'Hazard Data'!B185</f>
        <v>2</v>
      </c>
      <c r="B173" t="str">
        <f>'Hazard Data'!C185</f>
        <v>Tornado</v>
      </c>
      <c r="C173">
        <f>'Hazard Data'!D185</f>
        <v>2</v>
      </c>
      <c r="D173">
        <f>'Hazard Data'!E185</f>
        <v>1965</v>
      </c>
      <c r="E173">
        <f>'Hazard Data'!F185</f>
        <v>1</v>
      </c>
      <c r="F173">
        <f>'Hazard Data'!G185</f>
        <v>0</v>
      </c>
      <c r="G173">
        <f>'Hazard Data'!H185</f>
        <v>0</v>
      </c>
      <c r="H173">
        <f>'Hazard Data'!I185</f>
        <v>85957</v>
      </c>
      <c r="I173" t="b">
        <f t="shared" si="4"/>
        <v>0</v>
      </c>
      <c r="J173" t="b">
        <f t="shared" si="5"/>
        <v>0</v>
      </c>
    </row>
    <row r="174" spans="1:10" x14ac:dyDescent="0.2">
      <c r="A174">
        <f>'Hazard Data'!B186</f>
        <v>1</v>
      </c>
      <c r="B174" t="str">
        <f>'Hazard Data'!C186</f>
        <v>Hail/ Severe Storm/Thunder Storm</v>
      </c>
      <c r="C174">
        <f>'Hazard Data'!D186</f>
        <v>2</v>
      </c>
      <c r="D174">
        <f>'Hazard Data'!E186</f>
        <v>1965</v>
      </c>
      <c r="E174">
        <f>'Hazard Data'!F186</f>
        <v>1</v>
      </c>
      <c r="F174">
        <f>'Hazard Data'!G186</f>
        <v>0</v>
      </c>
      <c r="G174">
        <f>'Hazard Data'!H186</f>
        <v>0</v>
      </c>
      <c r="H174">
        <f>'Hazard Data'!I186</f>
        <v>86068</v>
      </c>
      <c r="I174" t="b">
        <f t="shared" si="4"/>
        <v>0</v>
      </c>
      <c r="J174" t="b">
        <f t="shared" si="5"/>
        <v>0</v>
      </c>
    </row>
    <row r="175" spans="1:10" x14ac:dyDescent="0.2">
      <c r="A175">
        <f>'Hazard Data'!B187</f>
        <v>4</v>
      </c>
      <c r="B175" t="str">
        <f>'Hazard Data'!C187</f>
        <v>Lightning</v>
      </c>
      <c r="C175">
        <f>'Hazard Data'!D187</f>
        <v>2</v>
      </c>
      <c r="D175">
        <f>'Hazard Data'!E187</f>
        <v>1965</v>
      </c>
      <c r="E175">
        <f>'Hazard Data'!F187</f>
        <v>1</v>
      </c>
      <c r="F175">
        <f>'Hazard Data'!G187</f>
        <v>0</v>
      </c>
      <c r="G175">
        <f>'Hazard Data'!H187</f>
        <v>24</v>
      </c>
      <c r="H175">
        <f>'Hazard Data'!I187</f>
        <v>0</v>
      </c>
      <c r="I175" t="b">
        <f t="shared" si="4"/>
        <v>0</v>
      </c>
      <c r="J175" t="b">
        <f t="shared" si="5"/>
        <v>0</v>
      </c>
    </row>
    <row r="176" spans="1:10" x14ac:dyDescent="0.2">
      <c r="A176">
        <f>'Hazard Data'!B188</f>
        <v>3</v>
      </c>
      <c r="B176" t="str">
        <f>'Hazard Data'!C188</f>
        <v>Lightning</v>
      </c>
      <c r="C176">
        <f>'Hazard Data'!D188</f>
        <v>2</v>
      </c>
      <c r="D176">
        <f>'Hazard Data'!E188</f>
        <v>1965</v>
      </c>
      <c r="E176">
        <f>'Hazard Data'!F188</f>
        <v>1</v>
      </c>
      <c r="F176">
        <f>'Hazard Data'!G188</f>
        <v>0</v>
      </c>
      <c r="G176">
        <f>'Hazard Data'!H188</f>
        <v>34</v>
      </c>
      <c r="H176">
        <f>'Hazard Data'!I188</f>
        <v>0</v>
      </c>
      <c r="I176" t="b">
        <f t="shared" si="4"/>
        <v>0</v>
      </c>
      <c r="J176" t="b">
        <f t="shared" si="5"/>
        <v>0</v>
      </c>
    </row>
    <row r="177" spans="1:10" x14ac:dyDescent="0.2">
      <c r="A177">
        <f>'Hazard Data'!B189</f>
        <v>3</v>
      </c>
      <c r="B177" t="str">
        <f>'Hazard Data'!C189</f>
        <v>Lightning</v>
      </c>
      <c r="C177">
        <f>'Hazard Data'!D189</f>
        <v>2</v>
      </c>
      <c r="D177">
        <f>'Hazard Data'!E189</f>
        <v>1965</v>
      </c>
      <c r="E177">
        <f>'Hazard Data'!F189</f>
        <v>1</v>
      </c>
      <c r="F177">
        <f>'Hazard Data'!G189</f>
        <v>0</v>
      </c>
      <c r="G177">
        <f>'Hazard Data'!H189</f>
        <v>0</v>
      </c>
      <c r="H177">
        <f>'Hazard Data'!I189</f>
        <v>74623</v>
      </c>
      <c r="I177" t="b">
        <f t="shared" si="4"/>
        <v>0</v>
      </c>
      <c r="J177" t="b">
        <f t="shared" si="5"/>
        <v>0</v>
      </c>
    </row>
    <row r="178" spans="1:10" x14ac:dyDescent="0.2">
      <c r="A178">
        <f>'Hazard Data'!B190</f>
        <v>6</v>
      </c>
      <c r="B178" t="str">
        <f>'Hazard Data'!C190</f>
        <v>Severe Storm/Thunder Storm</v>
      </c>
      <c r="C178">
        <f>'Hazard Data'!D190</f>
        <v>2</v>
      </c>
      <c r="D178">
        <f>'Hazard Data'!E190</f>
        <v>1965</v>
      </c>
      <c r="E178">
        <f>'Hazard Data'!F190</f>
        <v>9</v>
      </c>
      <c r="F178">
        <f>'Hazard Data'!G190</f>
        <v>0</v>
      </c>
      <c r="G178">
        <f>'Hazard Data'!H190</f>
        <v>0</v>
      </c>
      <c r="H178">
        <f>'Hazard Data'!I190</f>
        <v>0</v>
      </c>
      <c r="I178" t="b">
        <f t="shared" si="4"/>
        <v>0</v>
      </c>
      <c r="J178" t="b">
        <f t="shared" si="5"/>
        <v>0</v>
      </c>
    </row>
    <row r="179" spans="1:10" x14ac:dyDescent="0.2">
      <c r="A179">
        <f>'Hazard Data'!B191</f>
        <v>1</v>
      </c>
      <c r="B179" t="str">
        <f>'Hazard Data'!C191</f>
        <v>Severe Storm/Thunder Storm</v>
      </c>
      <c r="C179">
        <f>'Hazard Data'!D191</f>
        <v>2</v>
      </c>
      <c r="D179">
        <f>'Hazard Data'!E191</f>
        <v>1965</v>
      </c>
      <c r="E179">
        <f>'Hazard Data'!F191</f>
        <v>9</v>
      </c>
      <c r="F179">
        <f>'Hazard Data'!G191</f>
        <v>0</v>
      </c>
      <c r="G179">
        <f>'Hazard Data'!H191</f>
        <v>0</v>
      </c>
      <c r="H179">
        <f>'Hazard Data'!I191</f>
        <v>0</v>
      </c>
      <c r="I179" t="b">
        <f t="shared" si="4"/>
        <v>0</v>
      </c>
      <c r="J179" t="b">
        <f t="shared" si="5"/>
        <v>0</v>
      </c>
    </row>
    <row r="180" spans="1:10" x14ac:dyDescent="0.2">
      <c r="A180">
        <f>'Hazard Data'!B192</f>
        <v>2</v>
      </c>
      <c r="B180" t="str">
        <f>'Hazard Data'!C192</f>
        <v>Severe Storm/Thunder Storm</v>
      </c>
      <c r="C180">
        <f>'Hazard Data'!D192</f>
        <v>2</v>
      </c>
      <c r="D180">
        <f>'Hazard Data'!E192</f>
        <v>1965</v>
      </c>
      <c r="E180">
        <f>'Hazard Data'!F192</f>
        <v>9</v>
      </c>
      <c r="F180">
        <f>'Hazard Data'!G192</f>
        <v>0</v>
      </c>
      <c r="G180">
        <f>'Hazard Data'!H192</f>
        <v>0</v>
      </c>
      <c r="H180">
        <f>'Hazard Data'!I192</f>
        <v>0</v>
      </c>
      <c r="I180" t="b">
        <f t="shared" si="4"/>
        <v>0</v>
      </c>
      <c r="J180" t="b">
        <f t="shared" si="5"/>
        <v>0</v>
      </c>
    </row>
    <row r="181" spans="1:10" x14ac:dyDescent="0.2">
      <c r="A181">
        <f>'Hazard Data'!B193</f>
        <v>4</v>
      </c>
      <c r="B181" t="str">
        <f>'Hazard Data'!C193</f>
        <v>Severe Storm/Thunder Storm</v>
      </c>
      <c r="C181">
        <f>'Hazard Data'!D193</f>
        <v>2</v>
      </c>
      <c r="D181">
        <f>'Hazard Data'!E193</f>
        <v>1965</v>
      </c>
      <c r="E181">
        <f>'Hazard Data'!F193</f>
        <v>9</v>
      </c>
      <c r="F181">
        <f>'Hazard Data'!G193</f>
        <v>0</v>
      </c>
      <c r="G181">
        <f>'Hazard Data'!H193</f>
        <v>0</v>
      </c>
      <c r="H181">
        <f>'Hazard Data'!I193</f>
        <v>0</v>
      </c>
      <c r="I181" t="b">
        <f t="shared" si="4"/>
        <v>0</v>
      </c>
      <c r="J181" t="b">
        <f t="shared" si="5"/>
        <v>0</v>
      </c>
    </row>
    <row r="182" spans="1:10" x14ac:dyDescent="0.2">
      <c r="A182">
        <f>'Hazard Data'!B194</f>
        <v>3</v>
      </c>
      <c r="B182" t="str">
        <f>'Hazard Data'!C194</f>
        <v>Severe Storm/Thunder Storm</v>
      </c>
      <c r="C182">
        <f>'Hazard Data'!D194</f>
        <v>2</v>
      </c>
      <c r="D182">
        <f>'Hazard Data'!E194</f>
        <v>1965</v>
      </c>
      <c r="E182">
        <f>'Hazard Data'!F194</f>
        <v>9</v>
      </c>
      <c r="F182">
        <f>'Hazard Data'!G194</f>
        <v>0</v>
      </c>
      <c r="G182">
        <f>'Hazard Data'!H194</f>
        <v>0</v>
      </c>
      <c r="H182">
        <f>'Hazard Data'!I194</f>
        <v>0</v>
      </c>
      <c r="I182" t="b">
        <f t="shared" si="4"/>
        <v>0</v>
      </c>
      <c r="J182" t="b">
        <f t="shared" si="5"/>
        <v>0</v>
      </c>
    </row>
    <row r="183" spans="1:10" x14ac:dyDescent="0.2">
      <c r="A183">
        <f>'Hazard Data'!B195</f>
        <v>5</v>
      </c>
      <c r="B183" t="str">
        <f>'Hazard Data'!C195</f>
        <v>Severe Storm/Thunder Storm</v>
      </c>
      <c r="C183">
        <f>'Hazard Data'!D195</f>
        <v>2</v>
      </c>
      <c r="D183">
        <f>'Hazard Data'!E195</f>
        <v>1965</v>
      </c>
      <c r="E183">
        <f>'Hazard Data'!F195</f>
        <v>9</v>
      </c>
      <c r="F183">
        <f>'Hazard Data'!G195</f>
        <v>0</v>
      </c>
      <c r="G183">
        <f>'Hazard Data'!H195</f>
        <v>0</v>
      </c>
      <c r="H183">
        <f>'Hazard Data'!I195</f>
        <v>0</v>
      </c>
      <c r="I183" t="b">
        <f t="shared" si="4"/>
        <v>0</v>
      </c>
      <c r="J183" t="b">
        <f t="shared" si="5"/>
        <v>0</v>
      </c>
    </row>
    <row r="184" spans="1:10" x14ac:dyDescent="0.2">
      <c r="A184">
        <f>'Hazard Data'!B196</f>
        <v>3</v>
      </c>
      <c r="B184" t="str">
        <f>'Hazard Data'!C196</f>
        <v>Lightning</v>
      </c>
      <c r="C184">
        <f>'Hazard Data'!D196</f>
        <v>3</v>
      </c>
      <c r="D184">
        <f>'Hazard Data'!E196</f>
        <v>1965</v>
      </c>
      <c r="E184">
        <f>'Hazard Data'!F196</f>
        <v>1</v>
      </c>
      <c r="F184">
        <f>'Hazard Data'!G196</f>
        <v>0</v>
      </c>
      <c r="G184">
        <f>'Hazard Data'!H196</f>
        <v>97</v>
      </c>
      <c r="H184">
        <f>'Hazard Data'!I196</f>
        <v>0</v>
      </c>
      <c r="I184" t="b">
        <f t="shared" si="4"/>
        <v>0</v>
      </c>
      <c r="J184" t="b">
        <f t="shared" si="5"/>
        <v>0</v>
      </c>
    </row>
    <row r="185" spans="1:10" x14ac:dyDescent="0.2">
      <c r="A185">
        <f>'Hazard Data'!B197</f>
        <v>1</v>
      </c>
      <c r="B185" t="str">
        <f>'Hazard Data'!C197</f>
        <v>Lightning</v>
      </c>
      <c r="C185">
        <f>'Hazard Data'!D197</f>
        <v>3</v>
      </c>
      <c r="D185">
        <f>'Hazard Data'!E197</f>
        <v>1965</v>
      </c>
      <c r="E185">
        <f>'Hazard Data'!F197</f>
        <v>1</v>
      </c>
      <c r="F185">
        <f>'Hazard Data'!G197</f>
        <v>0</v>
      </c>
      <c r="G185">
        <f>'Hazard Data'!H197</f>
        <v>12</v>
      </c>
      <c r="H185">
        <f>'Hazard Data'!I197</f>
        <v>838</v>
      </c>
      <c r="I185" t="b">
        <f t="shared" si="4"/>
        <v>0</v>
      </c>
      <c r="J185" t="b">
        <f t="shared" si="5"/>
        <v>0</v>
      </c>
    </row>
    <row r="186" spans="1:10" x14ac:dyDescent="0.2">
      <c r="A186">
        <f>'Hazard Data'!B198</f>
        <v>3</v>
      </c>
      <c r="B186" t="str">
        <f>'Hazard Data'!C198</f>
        <v>Severe Storm/Thunder Storm</v>
      </c>
      <c r="C186">
        <f>'Hazard Data'!D198</f>
        <v>3</v>
      </c>
      <c r="D186">
        <f>'Hazard Data'!E198</f>
        <v>1965</v>
      </c>
      <c r="E186">
        <f>'Hazard Data'!F198</f>
        <v>1</v>
      </c>
      <c r="F186">
        <f>'Hazard Data'!G198</f>
        <v>0</v>
      </c>
      <c r="G186">
        <f>'Hazard Data'!H198</f>
        <v>21</v>
      </c>
      <c r="H186">
        <f>'Hazard Data'!I198</f>
        <v>71413</v>
      </c>
      <c r="I186" t="b">
        <f t="shared" si="4"/>
        <v>0</v>
      </c>
      <c r="J186" t="b">
        <f t="shared" si="5"/>
        <v>0</v>
      </c>
    </row>
    <row r="187" spans="1:10" x14ac:dyDescent="0.2">
      <c r="A187">
        <f>'Hazard Data'!B199</f>
        <v>6</v>
      </c>
      <c r="B187" t="str">
        <f>'Hazard Data'!C199</f>
        <v>Hail/ Lightning/ Wind</v>
      </c>
      <c r="C187">
        <f>'Hazard Data'!D199</f>
        <v>3</v>
      </c>
      <c r="D187">
        <f>'Hazard Data'!E199</f>
        <v>1965</v>
      </c>
      <c r="E187">
        <f>'Hazard Data'!F199</f>
        <v>1</v>
      </c>
      <c r="F187">
        <f>'Hazard Data'!G199</f>
        <v>0</v>
      </c>
      <c r="G187">
        <f>'Hazard Data'!H199</f>
        <v>0</v>
      </c>
      <c r="H187">
        <f>'Hazard Data'!I199</f>
        <v>1788</v>
      </c>
      <c r="I187" t="b">
        <f t="shared" si="4"/>
        <v>0</v>
      </c>
      <c r="J187" t="b">
        <f t="shared" si="5"/>
        <v>0</v>
      </c>
    </row>
    <row r="188" spans="1:10" x14ac:dyDescent="0.2">
      <c r="A188">
        <f>'Hazard Data'!B200</f>
        <v>1</v>
      </c>
      <c r="B188" t="str">
        <f>'Hazard Data'!C200</f>
        <v>Hail/ Lightning/ Wind</v>
      </c>
      <c r="C188">
        <f>'Hazard Data'!D200</f>
        <v>3</v>
      </c>
      <c r="D188">
        <f>'Hazard Data'!E200</f>
        <v>1965</v>
      </c>
      <c r="E188">
        <f>'Hazard Data'!F200</f>
        <v>1</v>
      </c>
      <c r="F188">
        <f>'Hazard Data'!G200</f>
        <v>0</v>
      </c>
      <c r="G188">
        <f>'Hazard Data'!H200</f>
        <v>0</v>
      </c>
      <c r="H188">
        <f>'Hazard Data'!I200</f>
        <v>1547</v>
      </c>
      <c r="I188" t="b">
        <f t="shared" si="4"/>
        <v>0</v>
      </c>
      <c r="J188" t="b">
        <f t="shared" si="5"/>
        <v>0</v>
      </c>
    </row>
    <row r="189" spans="1:10" x14ac:dyDescent="0.2">
      <c r="A189">
        <f>'Hazard Data'!B201</f>
        <v>2</v>
      </c>
      <c r="B189" t="str">
        <f>'Hazard Data'!C201</f>
        <v>Hail/ Lightning/ Wind</v>
      </c>
      <c r="C189">
        <f>'Hazard Data'!D201</f>
        <v>3</v>
      </c>
      <c r="D189">
        <f>'Hazard Data'!E201</f>
        <v>1965</v>
      </c>
      <c r="E189">
        <f>'Hazard Data'!F201</f>
        <v>1</v>
      </c>
      <c r="F189">
        <f>'Hazard Data'!G201</f>
        <v>0</v>
      </c>
      <c r="G189">
        <f>'Hazard Data'!H201</f>
        <v>0</v>
      </c>
      <c r="H189">
        <f>'Hazard Data'!I201</f>
        <v>1793</v>
      </c>
      <c r="I189" t="b">
        <f t="shared" si="4"/>
        <v>0</v>
      </c>
      <c r="J189" t="b">
        <f t="shared" si="5"/>
        <v>0</v>
      </c>
    </row>
    <row r="190" spans="1:10" x14ac:dyDescent="0.2">
      <c r="A190">
        <f>'Hazard Data'!B202</f>
        <v>4</v>
      </c>
      <c r="B190" t="str">
        <f>'Hazard Data'!C202</f>
        <v>Hail/ Lightning/ Wind</v>
      </c>
      <c r="C190">
        <f>'Hazard Data'!D202</f>
        <v>3</v>
      </c>
      <c r="D190">
        <f>'Hazard Data'!E202</f>
        <v>1965</v>
      </c>
      <c r="E190">
        <f>'Hazard Data'!F202</f>
        <v>1</v>
      </c>
      <c r="F190">
        <f>'Hazard Data'!G202</f>
        <v>0</v>
      </c>
      <c r="G190">
        <f>'Hazard Data'!H202</f>
        <v>0</v>
      </c>
      <c r="H190">
        <f>'Hazard Data'!I202</f>
        <v>1731</v>
      </c>
      <c r="I190" t="b">
        <f t="shared" si="4"/>
        <v>0</v>
      </c>
      <c r="J190" t="b">
        <f t="shared" si="5"/>
        <v>0</v>
      </c>
    </row>
    <row r="191" spans="1:10" x14ac:dyDescent="0.2">
      <c r="A191">
        <f>'Hazard Data'!B203</f>
        <v>3</v>
      </c>
      <c r="B191" t="str">
        <f>'Hazard Data'!C203</f>
        <v>Hail/ Lightning/ Wind</v>
      </c>
      <c r="C191">
        <f>'Hazard Data'!D203</f>
        <v>3</v>
      </c>
      <c r="D191">
        <f>'Hazard Data'!E203</f>
        <v>1965</v>
      </c>
      <c r="E191">
        <f>'Hazard Data'!F203</f>
        <v>1</v>
      </c>
      <c r="F191">
        <f>'Hazard Data'!G203</f>
        <v>0</v>
      </c>
      <c r="G191">
        <f>'Hazard Data'!H203</f>
        <v>0</v>
      </c>
      <c r="H191">
        <f>'Hazard Data'!I203</f>
        <v>1824</v>
      </c>
      <c r="I191" t="b">
        <f t="shared" si="4"/>
        <v>0</v>
      </c>
      <c r="J191" t="b">
        <f t="shared" si="5"/>
        <v>0</v>
      </c>
    </row>
    <row r="192" spans="1:10" x14ac:dyDescent="0.2">
      <c r="A192">
        <f>'Hazard Data'!B204</f>
        <v>5</v>
      </c>
      <c r="B192" t="str">
        <f>'Hazard Data'!C204</f>
        <v>Hail/ Lightning/ Wind</v>
      </c>
      <c r="C192">
        <f>'Hazard Data'!D204</f>
        <v>3</v>
      </c>
      <c r="D192">
        <f>'Hazard Data'!E204</f>
        <v>1965</v>
      </c>
      <c r="E192">
        <f>'Hazard Data'!F204</f>
        <v>1</v>
      </c>
      <c r="F192">
        <f>'Hazard Data'!G204</f>
        <v>0</v>
      </c>
      <c r="G192">
        <f>'Hazard Data'!H204</f>
        <v>0</v>
      </c>
      <c r="H192">
        <f>'Hazard Data'!I204</f>
        <v>1652</v>
      </c>
      <c r="I192" t="b">
        <f t="shared" si="4"/>
        <v>0</v>
      </c>
      <c r="J192" t="b">
        <f t="shared" si="5"/>
        <v>0</v>
      </c>
    </row>
    <row r="193" spans="1:10" x14ac:dyDescent="0.2">
      <c r="A193">
        <f>'Hazard Data'!B205</f>
        <v>4</v>
      </c>
      <c r="B193" t="str">
        <f>'Hazard Data'!C205</f>
        <v>Tornado</v>
      </c>
      <c r="C193">
        <f>'Hazard Data'!D205</f>
        <v>3</v>
      </c>
      <c r="D193">
        <f>'Hazard Data'!E205</f>
        <v>1965</v>
      </c>
      <c r="E193">
        <f>'Hazard Data'!F205</f>
        <v>1</v>
      </c>
      <c r="F193">
        <f>'Hazard Data'!G205</f>
        <v>0</v>
      </c>
      <c r="G193">
        <f>'Hazard Data'!H205</f>
        <v>0</v>
      </c>
      <c r="H193">
        <f>'Hazard Data'!I205</f>
        <v>7798</v>
      </c>
      <c r="I193" t="b">
        <f t="shared" si="4"/>
        <v>0</v>
      </c>
      <c r="J193" t="b">
        <f t="shared" si="5"/>
        <v>0</v>
      </c>
    </row>
    <row r="194" spans="1:10" x14ac:dyDescent="0.2">
      <c r="A194">
        <f>'Hazard Data'!B206</f>
        <v>6</v>
      </c>
      <c r="B194" t="str">
        <f>'Hazard Data'!C206</f>
        <v>Hail/ Severe Storm/Thunder Storm/ Wind</v>
      </c>
      <c r="C194">
        <f>'Hazard Data'!D206</f>
        <v>3</v>
      </c>
      <c r="D194">
        <f>'Hazard Data'!E206</f>
        <v>1965</v>
      </c>
      <c r="E194">
        <f>'Hazard Data'!F206</f>
        <v>31</v>
      </c>
      <c r="F194">
        <f>'Hazard Data'!G206</f>
        <v>0</v>
      </c>
      <c r="G194">
        <f>'Hazard Data'!H206</f>
        <v>0</v>
      </c>
      <c r="H194">
        <f>'Hazard Data'!I206</f>
        <v>1567</v>
      </c>
      <c r="I194" t="b">
        <f t="shared" si="4"/>
        <v>0</v>
      </c>
      <c r="J194" t="b">
        <f t="shared" si="5"/>
        <v>0</v>
      </c>
    </row>
    <row r="195" spans="1:10" x14ac:dyDescent="0.2">
      <c r="A195">
        <f>'Hazard Data'!B207</f>
        <v>1</v>
      </c>
      <c r="B195" t="str">
        <f>'Hazard Data'!C207</f>
        <v>Hail/ Severe Storm/Thunder Storm/ Wind</v>
      </c>
      <c r="C195">
        <f>'Hazard Data'!D207</f>
        <v>3</v>
      </c>
      <c r="D195">
        <f>'Hazard Data'!E207</f>
        <v>1965</v>
      </c>
      <c r="E195">
        <f>'Hazard Data'!F207</f>
        <v>31</v>
      </c>
      <c r="F195">
        <f>'Hazard Data'!G207</f>
        <v>0</v>
      </c>
      <c r="G195">
        <f>'Hazard Data'!H207</f>
        <v>0</v>
      </c>
      <c r="H195">
        <f>'Hazard Data'!I207</f>
        <v>1659</v>
      </c>
      <c r="I195" t="b">
        <f t="shared" ref="I195:I258" si="6">IF(H195&gt;500000, TRUE, FALSE)</f>
        <v>0</v>
      </c>
      <c r="J195" t="b">
        <f t="shared" ref="J195:J258" si="7">IF(AND(A195=1,H195&gt;260765),TRUE,IF(AND(A195=2,H195&gt;248083),TRUE,IF(AND(A195=3,H195&gt;221267),TRUE,IF(AND(A195=4,H195&gt;121135),TRUE,IF(AND(A195=5,H195&gt;158255),TRUE,IF(AND(A195=6,H195&gt;175164),TRUE,FALSE))))))</f>
        <v>0</v>
      </c>
    </row>
    <row r="196" spans="1:10" x14ac:dyDescent="0.2">
      <c r="A196">
        <f>'Hazard Data'!B208</f>
        <v>2</v>
      </c>
      <c r="B196" t="str">
        <f>'Hazard Data'!C208</f>
        <v>Hail/ Severe Storm/Thunder Storm/ Wind</v>
      </c>
      <c r="C196">
        <f>'Hazard Data'!D208</f>
        <v>3</v>
      </c>
      <c r="D196">
        <f>'Hazard Data'!E208</f>
        <v>1965</v>
      </c>
      <c r="E196">
        <f>'Hazard Data'!F208</f>
        <v>31</v>
      </c>
      <c r="F196">
        <f>'Hazard Data'!G208</f>
        <v>0</v>
      </c>
      <c r="G196">
        <f>'Hazard Data'!H208</f>
        <v>0</v>
      </c>
      <c r="H196">
        <f>'Hazard Data'!I208</f>
        <v>1772</v>
      </c>
      <c r="I196" t="b">
        <f t="shared" si="6"/>
        <v>0</v>
      </c>
      <c r="J196" t="b">
        <f t="shared" si="7"/>
        <v>0</v>
      </c>
    </row>
    <row r="197" spans="1:10" x14ac:dyDescent="0.2">
      <c r="A197">
        <f>'Hazard Data'!B209</f>
        <v>4</v>
      </c>
      <c r="B197" t="str">
        <f>'Hazard Data'!C209</f>
        <v>Hail/ Severe Storm/Thunder Storm/ Wind</v>
      </c>
      <c r="C197">
        <f>'Hazard Data'!D209</f>
        <v>3</v>
      </c>
      <c r="D197">
        <f>'Hazard Data'!E209</f>
        <v>1965</v>
      </c>
      <c r="E197">
        <f>'Hazard Data'!F209</f>
        <v>31</v>
      </c>
      <c r="F197">
        <f>'Hazard Data'!G209</f>
        <v>0</v>
      </c>
      <c r="G197">
        <f>'Hazard Data'!H209</f>
        <v>0</v>
      </c>
      <c r="H197">
        <f>'Hazard Data'!I209</f>
        <v>1768</v>
      </c>
      <c r="I197" t="b">
        <f t="shared" si="6"/>
        <v>0</v>
      </c>
      <c r="J197" t="b">
        <f t="shared" si="7"/>
        <v>0</v>
      </c>
    </row>
    <row r="198" spans="1:10" x14ac:dyDescent="0.2">
      <c r="A198">
        <f>'Hazard Data'!B210</f>
        <v>3</v>
      </c>
      <c r="B198" t="str">
        <f>'Hazard Data'!C210</f>
        <v>Hail/ Severe Storm/Thunder Storm/ Wind</v>
      </c>
      <c r="C198">
        <f>'Hazard Data'!D210</f>
        <v>3</v>
      </c>
      <c r="D198">
        <f>'Hazard Data'!E210</f>
        <v>1965</v>
      </c>
      <c r="E198">
        <f>'Hazard Data'!F210</f>
        <v>31</v>
      </c>
      <c r="F198">
        <f>'Hazard Data'!G210</f>
        <v>0</v>
      </c>
      <c r="G198">
        <f>'Hazard Data'!H210</f>
        <v>0</v>
      </c>
      <c r="H198">
        <f>'Hazard Data'!I210</f>
        <v>1871</v>
      </c>
      <c r="I198" t="b">
        <f t="shared" si="6"/>
        <v>0</v>
      </c>
      <c r="J198" t="b">
        <f t="shared" si="7"/>
        <v>0</v>
      </c>
    </row>
    <row r="199" spans="1:10" x14ac:dyDescent="0.2">
      <c r="A199">
        <f>'Hazard Data'!B211</f>
        <v>5</v>
      </c>
      <c r="B199" t="str">
        <f>'Hazard Data'!C211</f>
        <v>Hail/ Severe Storm/Thunder Storm/ Wind</v>
      </c>
      <c r="C199">
        <f>'Hazard Data'!D211</f>
        <v>3</v>
      </c>
      <c r="D199">
        <f>'Hazard Data'!E211</f>
        <v>1965</v>
      </c>
      <c r="E199">
        <f>'Hazard Data'!F211</f>
        <v>31</v>
      </c>
      <c r="F199">
        <f>'Hazard Data'!G211</f>
        <v>0</v>
      </c>
      <c r="G199">
        <f>'Hazard Data'!H211</f>
        <v>0</v>
      </c>
      <c r="H199">
        <f>'Hazard Data'!I211</f>
        <v>1650</v>
      </c>
      <c r="I199" t="b">
        <f t="shared" si="6"/>
        <v>0</v>
      </c>
      <c r="J199" t="b">
        <f t="shared" si="7"/>
        <v>0</v>
      </c>
    </row>
    <row r="200" spans="1:10" x14ac:dyDescent="0.2">
      <c r="A200">
        <f>'Hazard Data'!B212</f>
        <v>3</v>
      </c>
      <c r="B200" t="str">
        <f>'Hazard Data'!C212</f>
        <v>Lightning/ Wind</v>
      </c>
      <c r="C200">
        <f>'Hazard Data'!D212</f>
        <v>3</v>
      </c>
      <c r="D200">
        <f>'Hazard Data'!E212</f>
        <v>1965</v>
      </c>
      <c r="E200">
        <f>'Hazard Data'!F212</f>
        <v>1</v>
      </c>
      <c r="F200">
        <f>'Hazard Data'!G212</f>
        <v>0</v>
      </c>
      <c r="G200">
        <f>'Hazard Data'!H212</f>
        <v>0</v>
      </c>
      <c r="H200">
        <f>'Hazard Data'!I212</f>
        <v>40582</v>
      </c>
      <c r="I200" t="b">
        <f t="shared" si="6"/>
        <v>0</v>
      </c>
      <c r="J200" t="b">
        <f t="shared" si="7"/>
        <v>0</v>
      </c>
    </row>
    <row r="201" spans="1:10" x14ac:dyDescent="0.2">
      <c r="A201">
        <f>'Hazard Data'!B213</f>
        <v>1</v>
      </c>
      <c r="B201" t="str">
        <f>'Hazard Data'!C213</f>
        <v>Lightning</v>
      </c>
      <c r="C201">
        <f>'Hazard Data'!D213</f>
        <v>3</v>
      </c>
      <c r="D201">
        <f>'Hazard Data'!E213</f>
        <v>1965</v>
      </c>
      <c r="E201">
        <f>'Hazard Data'!F213</f>
        <v>1</v>
      </c>
      <c r="F201">
        <f>'Hazard Data'!G213</f>
        <v>0</v>
      </c>
      <c r="G201">
        <f>'Hazard Data'!H213</f>
        <v>0</v>
      </c>
      <c r="H201">
        <f>'Hazard Data'!I213</f>
        <v>83833</v>
      </c>
      <c r="I201" t="b">
        <f t="shared" si="6"/>
        <v>0</v>
      </c>
      <c r="J201" t="b">
        <f t="shared" si="7"/>
        <v>0</v>
      </c>
    </row>
    <row r="202" spans="1:10" x14ac:dyDescent="0.2">
      <c r="A202">
        <f>'Hazard Data'!B214</f>
        <v>3</v>
      </c>
      <c r="B202" t="str">
        <f>'Hazard Data'!C214</f>
        <v>Lightning/ Severe Storm/Thunder Storm</v>
      </c>
      <c r="C202">
        <f>'Hazard Data'!D214</f>
        <v>3</v>
      </c>
      <c r="D202">
        <f>'Hazard Data'!E214</f>
        <v>1965</v>
      </c>
      <c r="E202">
        <f>'Hazard Data'!F214</f>
        <v>1</v>
      </c>
      <c r="F202">
        <f>'Hazard Data'!G214</f>
        <v>0</v>
      </c>
      <c r="G202">
        <f>'Hazard Data'!H214</f>
        <v>0</v>
      </c>
      <c r="H202">
        <f>'Hazard Data'!I214</f>
        <v>42583</v>
      </c>
      <c r="I202" t="b">
        <f t="shared" si="6"/>
        <v>0</v>
      </c>
      <c r="J202" t="b">
        <f t="shared" si="7"/>
        <v>0</v>
      </c>
    </row>
    <row r="203" spans="1:10" x14ac:dyDescent="0.2">
      <c r="A203">
        <f>'Hazard Data'!B215</f>
        <v>5</v>
      </c>
      <c r="B203" t="str">
        <f>'Hazard Data'!C215</f>
        <v>Lightning</v>
      </c>
      <c r="C203">
        <f>'Hazard Data'!D215</f>
        <v>3</v>
      </c>
      <c r="D203">
        <f>'Hazard Data'!E215</f>
        <v>1965</v>
      </c>
      <c r="E203">
        <f>'Hazard Data'!F215</f>
        <v>1</v>
      </c>
      <c r="F203">
        <f>'Hazard Data'!G215</f>
        <v>0</v>
      </c>
      <c r="G203">
        <f>'Hazard Data'!H215</f>
        <v>2</v>
      </c>
      <c r="H203">
        <f>'Hazard Data'!I215</f>
        <v>18415</v>
      </c>
      <c r="I203" t="b">
        <f t="shared" si="6"/>
        <v>0</v>
      </c>
      <c r="J203" t="b">
        <f t="shared" si="7"/>
        <v>0</v>
      </c>
    </row>
    <row r="204" spans="1:10" x14ac:dyDescent="0.2">
      <c r="A204">
        <f>'Hazard Data'!B216</f>
        <v>6</v>
      </c>
      <c r="B204" t="str">
        <f>'Hazard Data'!C216</f>
        <v>Lightning</v>
      </c>
      <c r="C204">
        <f>'Hazard Data'!D216</f>
        <v>3</v>
      </c>
      <c r="D204">
        <f>'Hazard Data'!E216</f>
        <v>1965</v>
      </c>
      <c r="E204">
        <f>'Hazard Data'!F216</f>
        <v>1</v>
      </c>
      <c r="F204">
        <f>'Hazard Data'!G216</f>
        <v>0</v>
      </c>
      <c r="G204">
        <f>'Hazard Data'!H216</f>
        <v>0</v>
      </c>
      <c r="H204">
        <f>'Hazard Data'!I216</f>
        <v>1832</v>
      </c>
      <c r="I204" t="b">
        <f t="shared" si="6"/>
        <v>0</v>
      </c>
      <c r="J204" t="b">
        <f t="shared" si="7"/>
        <v>0</v>
      </c>
    </row>
    <row r="205" spans="1:10" x14ac:dyDescent="0.2">
      <c r="A205">
        <f>'Hazard Data'!B217</f>
        <v>1</v>
      </c>
      <c r="B205" t="str">
        <f>'Hazard Data'!C217</f>
        <v>Lightning</v>
      </c>
      <c r="C205">
        <f>'Hazard Data'!D217</f>
        <v>3</v>
      </c>
      <c r="D205">
        <f>'Hazard Data'!E217</f>
        <v>1965</v>
      </c>
      <c r="E205">
        <f>'Hazard Data'!F217</f>
        <v>1</v>
      </c>
      <c r="F205">
        <f>'Hazard Data'!G217</f>
        <v>0</v>
      </c>
      <c r="G205">
        <f>'Hazard Data'!H217</f>
        <v>0</v>
      </c>
      <c r="H205">
        <f>'Hazard Data'!I217</f>
        <v>1846</v>
      </c>
      <c r="I205" t="b">
        <f t="shared" si="6"/>
        <v>0</v>
      </c>
      <c r="J205" t="b">
        <f t="shared" si="7"/>
        <v>0</v>
      </c>
    </row>
    <row r="206" spans="1:10" x14ac:dyDescent="0.2">
      <c r="A206">
        <f>'Hazard Data'!B218</f>
        <v>2</v>
      </c>
      <c r="B206" t="str">
        <f>'Hazard Data'!C218</f>
        <v>Lightning</v>
      </c>
      <c r="C206">
        <f>'Hazard Data'!D218</f>
        <v>3</v>
      </c>
      <c r="D206">
        <f>'Hazard Data'!E218</f>
        <v>1965</v>
      </c>
      <c r="E206">
        <f>'Hazard Data'!F218</f>
        <v>1</v>
      </c>
      <c r="F206">
        <f>'Hazard Data'!G218</f>
        <v>0</v>
      </c>
      <c r="G206">
        <f>'Hazard Data'!H218</f>
        <v>0</v>
      </c>
      <c r="H206">
        <f>'Hazard Data'!I218</f>
        <v>1571</v>
      </c>
      <c r="I206" t="b">
        <f t="shared" si="6"/>
        <v>0</v>
      </c>
      <c r="J206" t="b">
        <f t="shared" si="7"/>
        <v>0</v>
      </c>
    </row>
    <row r="207" spans="1:10" x14ac:dyDescent="0.2">
      <c r="A207">
        <f>'Hazard Data'!B219</f>
        <v>4</v>
      </c>
      <c r="B207" t="str">
        <f>'Hazard Data'!C219</f>
        <v>Lightning</v>
      </c>
      <c r="C207">
        <f>'Hazard Data'!D219</f>
        <v>3</v>
      </c>
      <c r="D207">
        <f>'Hazard Data'!E219</f>
        <v>1965</v>
      </c>
      <c r="E207">
        <f>'Hazard Data'!F219</f>
        <v>1</v>
      </c>
      <c r="F207">
        <f>'Hazard Data'!G219</f>
        <v>0</v>
      </c>
      <c r="G207">
        <f>'Hazard Data'!H219</f>
        <v>0</v>
      </c>
      <c r="H207">
        <f>'Hazard Data'!I219</f>
        <v>1674</v>
      </c>
      <c r="I207" t="b">
        <f t="shared" si="6"/>
        <v>0</v>
      </c>
      <c r="J207" t="b">
        <f t="shared" si="7"/>
        <v>0</v>
      </c>
    </row>
    <row r="208" spans="1:10" x14ac:dyDescent="0.2">
      <c r="A208">
        <f>'Hazard Data'!B220</f>
        <v>3</v>
      </c>
      <c r="B208" t="str">
        <f>'Hazard Data'!C220</f>
        <v>Lightning</v>
      </c>
      <c r="C208">
        <f>'Hazard Data'!D220</f>
        <v>3</v>
      </c>
      <c r="D208">
        <f>'Hazard Data'!E220</f>
        <v>1965</v>
      </c>
      <c r="E208">
        <f>'Hazard Data'!F220</f>
        <v>1</v>
      </c>
      <c r="F208">
        <f>'Hazard Data'!G220</f>
        <v>0</v>
      </c>
      <c r="G208">
        <f>'Hazard Data'!H220</f>
        <v>0</v>
      </c>
      <c r="H208">
        <f>'Hazard Data'!I220</f>
        <v>1836</v>
      </c>
      <c r="I208" t="b">
        <f t="shared" si="6"/>
        <v>0</v>
      </c>
      <c r="J208" t="b">
        <f t="shared" si="7"/>
        <v>0</v>
      </c>
    </row>
    <row r="209" spans="1:10" x14ac:dyDescent="0.2">
      <c r="A209">
        <f>'Hazard Data'!B221</f>
        <v>5</v>
      </c>
      <c r="B209" t="str">
        <f>'Hazard Data'!C221</f>
        <v>Lightning</v>
      </c>
      <c r="C209">
        <f>'Hazard Data'!D221</f>
        <v>3</v>
      </c>
      <c r="D209">
        <f>'Hazard Data'!E221</f>
        <v>1965</v>
      </c>
      <c r="E209">
        <f>'Hazard Data'!F221</f>
        <v>1</v>
      </c>
      <c r="F209">
        <f>'Hazard Data'!G221</f>
        <v>0</v>
      </c>
      <c r="G209">
        <f>'Hazard Data'!H221</f>
        <v>0</v>
      </c>
      <c r="H209">
        <f>'Hazard Data'!I221</f>
        <v>1637</v>
      </c>
      <c r="I209" t="b">
        <f t="shared" si="6"/>
        <v>0</v>
      </c>
      <c r="J209" t="b">
        <f t="shared" si="7"/>
        <v>0</v>
      </c>
    </row>
    <row r="210" spans="1:10" x14ac:dyDescent="0.2">
      <c r="A210">
        <f>'Hazard Data'!B222</f>
        <v>3</v>
      </c>
      <c r="B210" t="str">
        <f>'Hazard Data'!C222</f>
        <v>Severe Storm/Thunder Storm</v>
      </c>
      <c r="C210">
        <f>'Hazard Data'!D222</f>
        <v>3</v>
      </c>
      <c r="D210">
        <f>'Hazard Data'!E222</f>
        <v>1965</v>
      </c>
      <c r="E210">
        <f>'Hazard Data'!F222</f>
        <v>1</v>
      </c>
      <c r="F210">
        <f>'Hazard Data'!G222</f>
        <v>0</v>
      </c>
      <c r="G210">
        <f>'Hazard Data'!H222</f>
        <v>0</v>
      </c>
      <c r="H210">
        <f>'Hazard Data'!I222</f>
        <v>3724</v>
      </c>
      <c r="I210" t="b">
        <f t="shared" si="6"/>
        <v>0</v>
      </c>
      <c r="J210" t="b">
        <f t="shared" si="7"/>
        <v>0</v>
      </c>
    </row>
    <row r="211" spans="1:10" x14ac:dyDescent="0.2">
      <c r="A211">
        <f>'Hazard Data'!B223</f>
        <v>4</v>
      </c>
      <c r="B211" t="str">
        <f>'Hazard Data'!C223</f>
        <v>Wind</v>
      </c>
      <c r="C211">
        <f>'Hazard Data'!D223</f>
        <v>4</v>
      </c>
      <c r="D211">
        <f>'Hazard Data'!E223</f>
        <v>1965</v>
      </c>
      <c r="E211">
        <f>'Hazard Data'!F223</f>
        <v>1</v>
      </c>
      <c r="F211">
        <f>'Hazard Data'!G223</f>
        <v>0</v>
      </c>
      <c r="G211">
        <f>'Hazard Data'!H223</f>
        <v>0</v>
      </c>
      <c r="H211">
        <f>'Hazard Data'!I223</f>
        <v>8058</v>
      </c>
      <c r="I211" t="b">
        <f t="shared" si="6"/>
        <v>0</v>
      </c>
      <c r="J211" t="b">
        <f t="shared" si="7"/>
        <v>0</v>
      </c>
    </row>
    <row r="212" spans="1:10" x14ac:dyDescent="0.2">
      <c r="A212">
        <f>'Hazard Data'!B224</f>
        <v>6</v>
      </c>
      <c r="B212" t="str">
        <f>'Hazard Data'!C224</f>
        <v>Hail</v>
      </c>
      <c r="C212">
        <f>'Hazard Data'!D224</f>
        <v>4</v>
      </c>
      <c r="D212">
        <f>'Hazard Data'!E224</f>
        <v>1965</v>
      </c>
      <c r="E212">
        <f>'Hazard Data'!F224</f>
        <v>1</v>
      </c>
      <c r="F212">
        <f>'Hazard Data'!G224</f>
        <v>0</v>
      </c>
      <c r="G212">
        <f>'Hazard Data'!H224</f>
        <v>0</v>
      </c>
      <c r="H212">
        <f>'Hazard Data'!I224</f>
        <v>842</v>
      </c>
      <c r="I212" t="b">
        <f t="shared" si="6"/>
        <v>0</v>
      </c>
      <c r="J212" t="b">
        <f t="shared" si="7"/>
        <v>0</v>
      </c>
    </row>
    <row r="213" spans="1:10" x14ac:dyDescent="0.2">
      <c r="A213">
        <f>'Hazard Data'!B225</f>
        <v>1</v>
      </c>
      <c r="B213" t="str">
        <f>'Hazard Data'!C225</f>
        <v>Hail</v>
      </c>
      <c r="C213">
        <f>'Hazard Data'!D225</f>
        <v>4</v>
      </c>
      <c r="D213">
        <f>'Hazard Data'!E225</f>
        <v>1965</v>
      </c>
      <c r="E213">
        <f>'Hazard Data'!F225</f>
        <v>1</v>
      </c>
      <c r="F213">
        <f>'Hazard Data'!G225</f>
        <v>0</v>
      </c>
      <c r="G213">
        <f>'Hazard Data'!H225</f>
        <v>0</v>
      </c>
      <c r="H213">
        <f>'Hazard Data'!I225</f>
        <v>725</v>
      </c>
      <c r="I213" t="b">
        <f t="shared" si="6"/>
        <v>0</v>
      </c>
      <c r="J213" t="b">
        <f t="shared" si="7"/>
        <v>0</v>
      </c>
    </row>
    <row r="214" spans="1:10" x14ac:dyDescent="0.2">
      <c r="A214">
        <f>'Hazard Data'!B226</f>
        <v>3</v>
      </c>
      <c r="B214" t="str">
        <f>'Hazard Data'!C226</f>
        <v>Wind</v>
      </c>
      <c r="C214">
        <f>'Hazard Data'!D226</f>
        <v>1</v>
      </c>
      <c r="D214">
        <f>'Hazard Data'!E226</f>
        <v>1965</v>
      </c>
      <c r="E214">
        <f>'Hazard Data'!F226</f>
        <v>1</v>
      </c>
      <c r="F214">
        <f>'Hazard Data'!G226</f>
        <v>0</v>
      </c>
      <c r="G214">
        <f>'Hazard Data'!H226</f>
        <v>61</v>
      </c>
      <c r="H214">
        <f>'Hazard Data'!I226</f>
        <v>8099</v>
      </c>
      <c r="I214" t="b">
        <f t="shared" si="6"/>
        <v>0</v>
      </c>
      <c r="J214" t="b">
        <f t="shared" si="7"/>
        <v>0</v>
      </c>
    </row>
    <row r="215" spans="1:10" x14ac:dyDescent="0.2">
      <c r="A215">
        <f>'Hazard Data'!B227</f>
        <v>6</v>
      </c>
      <c r="B215" t="str">
        <f>'Hazard Data'!C227</f>
        <v>Flooding</v>
      </c>
      <c r="C215">
        <f>'Hazard Data'!D227</f>
        <v>1</v>
      </c>
      <c r="D215">
        <f>'Hazard Data'!E227</f>
        <v>1966</v>
      </c>
      <c r="E215">
        <f>'Hazard Data'!F227</f>
        <v>5</v>
      </c>
      <c r="F215">
        <f>'Hazard Data'!G227</f>
        <v>0</v>
      </c>
      <c r="G215">
        <f>'Hazard Data'!H227</f>
        <v>0</v>
      </c>
      <c r="H215">
        <f>'Hazard Data'!I227</f>
        <v>16314</v>
      </c>
      <c r="I215" t="b">
        <f t="shared" si="6"/>
        <v>0</v>
      </c>
      <c r="J215" t="b">
        <f t="shared" si="7"/>
        <v>0</v>
      </c>
    </row>
    <row r="216" spans="1:10" x14ac:dyDescent="0.2">
      <c r="A216">
        <f>'Hazard Data'!B228</f>
        <v>6</v>
      </c>
      <c r="B216" t="str">
        <f>'Hazard Data'!C228</f>
        <v>Wildfire</v>
      </c>
      <c r="C216">
        <f>'Hazard Data'!D228</f>
        <v>1</v>
      </c>
      <c r="D216">
        <f>'Hazard Data'!E228</f>
        <v>1966</v>
      </c>
      <c r="E216">
        <f>'Hazard Data'!F228</f>
        <v>17</v>
      </c>
      <c r="F216">
        <f>'Hazard Data'!G228</f>
        <v>0</v>
      </c>
      <c r="G216">
        <f>'Hazard Data'!H228</f>
        <v>0</v>
      </c>
      <c r="H216">
        <f>'Hazard Data'!I228</f>
        <v>179963</v>
      </c>
      <c r="I216" t="b">
        <f t="shared" si="6"/>
        <v>0</v>
      </c>
      <c r="J216" t="b">
        <f t="shared" si="7"/>
        <v>1</v>
      </c>
    </row>
    <row r="217" spans="1:10" x14ac:dyDescent="0.2">
      <c r="A217">
        <f>'Hazard Data'!B229</f>
        <v>6</v>
      </c>
      <c r="B217" t="str">
        <f>'Hazard Data'!C229</f>
        <v>Winter Weather</v>
      </c>
      <c r="C217">
        <f>'Hazard Data'!D229</f>
        <v>1</v>
      </c>
      <c r="D217">
        <f>'Hazard Data'!E229</f>
        <v>1966</v>
      </c>
      <c r="E217">
        <f>'Hazard Data'!F229</f>
        <v>2</v>
      </c>
      <c r="F217">
        <f>'Hazard Data'!G229</f>
        <v>1</v>
      </c>
      <c r="G217">
        <f>'Hazard Data'!H229</f>
        <v>0</v>
      </c>
      <c r="H217">
        <f>'Hazard Data'!I229</f>
        <v>0</v>
      </c>
      <c r="I217" t="b">
        <f t="shared" si="6"/>
        <v>0</v>
      </c>
      <c r="J217" t="b">
        <f t="shared" si="7"/>
        <v>0</v>
      </c>
    </row>
    <row r="218" spans="1:10" x14ac:dyDescent="0.2">
      <c r="A218">
        <f>'Hazard Data'!B230</f>
        <v>1</v>
      </c>
      <c r="B218" t="str">
        <f>'Hazard Data'!C230</f>
        <v>Flooding</v>
      </c>
      <c r="C218">
        <f>'Hazard Data'!D230</f>
        <v>1</v>
      </c>
      <c r="D218">
        <f>'Hazard Data'!E230</f>
        <v>1966</v>
      </c>
      <c r="E218">
        <f>'Hazard Data'!F230</f>
        <v>5</v>
      </c>
      <c r="F218">
        <f>'Hazard Data'!G230</f>
        <v>0</v>
      </c>
      <c r="G218">
        <f>'Hazard Data'!H230</f>
        <v>0</v>
      </c>
      <c r="H218">
        <f>'Hazard Data'!I230</f>
        <v>16107</v>
      </c>
      <c r="I218" t="b">
        <f t="shared" si="6"/>
        <v>0</v>
      </c>
      <c r="J218" t="b">
        <f t="shared" si="7"/>
        <v>0</v>
      </c>
    </row>
    <row r="219" spans="1:10" x14ac:dyDescent="0.2">
      <c r="A219">
        <f>'Hazard Data'!B231</f>
        <v>1</v>
      </c>
      <c r="B219" t="str">
        <f>'Hazard Data'!C231</f>
        <v>Wildfire</v>
      </c>
      <c r="C219">
        <f>'Hazard Data'!D231</f>
        <v>1</v>
      </c>
      <c r="D219">
        <f>'Hazard Data'!E231</f>
        <v>1966</v>
      </c>
      <c r="E219">
        <f>'Hazard Data'!F231</f>
        <v>17</v>
      </c>
      <c r="F219">
        <f>'Hazard Data'!G231</f>
        <v>0</v>
      </c>
      <c r="G219">
        <f>'Hazard Data'!H231</f>
        <v>0</v>
      </c>
      <c r="H219">
        <f>'Hazard Data'!I231</f>
        <v>180497</v>
      </c>
      <c r="I219" t="b">
        <f t="shared" si="6"/>
        <v>0</v>
      </c>
      <c r="J219" t="b">
        <f t="shared" si="7"/>
        <v>0</v>
      </c>
    </row>
    <row r="220" spans="1:10" x14ac:dyDescent="0.2">
      <c r="A220">
        <f>'Hazard Data'!B232</f>
        <v>1</v>
      </c>
      <c r="B220" t="str">
        <f>'Hazard Data'!C232</f>
        <v>Winter Weather</v>
      </c>
      <c r="C220">
        <f>'Hazard Data'!D232</f>
        <v>1</v>
      </c>
      <c r="D220">
        <f>'Hazard Data'!E232</f>
        <v>1966</v>
      </c>
      <c r="E220">
        <f>'Hazard Data'!F232</f>
        <v>2</v>
      </c>
      <c r="F220">
        <f>'Hazard Data'!G232</f>
        <v>2</v>
      </c>
      <c r="G220">
        <f>'Hazard Data'!H232</f>
        <v>0</v>
      </c>
      <c r="H220">
        <f>'Hazard Data'!I232</f>
        <v>220405</v>
      </c>
      <c r="I220" t="b">
        <f t="shared" si="6"/>
        <v>0</v>
      </c>
      <c r="J220" t="b">
        <f t="shared" si="7"/>
        <v>0</v>
      </c>
    </row>
    <row r="221" spans="1:10" x14ac:dyDescent="0.2">
      <c r="A221">
        <f>'Hazard Data'!B233</f>
        <v>1</v>
      </c>
      <c r="B221" t="str">
        <f>'Hazard Data'!C233</f>
        <v>Winter Weather</v>
      </c>
      <c r="C221">
        <f>'Hazard Data'!D233</f>
        <v>1</v>
      </c>
      <c r="D221">
        <f>'Hazard Data'!E233</f>
        <v>1966</v>
      </c>
      <c r="E221">
        <f>'Hazard Data'!F233</f>
        <v>2</v>
      </c>
      <c r="F221">
        <f>'Hazard Data'!G233</f>
        <v>2</v>
      </c>
      <c r="G221">
        <f>'Hazard Data'!H233</f>
        <v>0</v>
      </c>
      <c r="H221">
        <f>'Hazard Data'!I233</f>
        <v>0</v>
      </c>
      <c r="I221" t="b">
        <f t="shared" si="6"/>
        <v>0</v>
      </c>
      <c r="J221" t="b">
        <f t="shared" si="7"/>
        <v>0</v>
      </c>
    </row>
    <row r="222" spans="1:10" x14ac:dyDescent="0.2">
      <c r="A222">
        <f>'Hazard Data'!B234</f>
        <v>2</v>
      </c>
      <c r="B222" t="str">
        <f>'Hazard Data'!C234</f>
        <v>Flooding</v>
      </c>
      <c r="C222">
        <f>'Hazard Data'!D234</f>
        <v>1</v>
      </c>
      <c r="D222">
        <f>'Hazard Data'!E234</f>
        <v>1966</v>
      </c>
      <c r="E222">
        <f>'Hazard Data'!F234</f>
        <v>5</v>
      </c>
      <c r="F222">
        <f>'Hazard Data'!G234</f>
        <v>0</v>
      </c>
      <c r="G222">
        <f>'Hazard Data'!H234</f>
        <v>0</v>
      </c>
      <c r="H222">
        <f>'Hazard Data'!I234</f>
        <v>17795</v>
      </c>
      <c r="I222" t="b">
        <f t="shared" si="6"/>
        <v>0</v>
      </c>
      <c r="J222" t="b">
        <f t="shared" si="7"/>
        <v>0</v>
      </c>
    </row>
    <row r="223" spans="1:10" x14ac:dyDescent="0.2">
      <c r="A223">
        <f>'Hazard Data'!B235</f>
        <v>2</v>
      </c>
      <c r="B223" t="str">
        <f>'Hazard Data'!C235</f>
        <v>Wildfire</v>
      </c>
      <c r="C223">
        <f>'Hazard Data'!D235</f>
        <v>1</v>
      </c>
      <c r="D223">
        <f>'Hazard Data'!E235</f>
        <v>1966</v>
      </c>
      <c r="E223">
        <f>'Hazard Data'!F235</f>
        <v>17</v>
      </c>
      <c r="F223">
        <f>'Hazard Data'!G235</f>
        <v>0</v>
      </c>
      <c r="G223">
        <f>'Hazard Data'!H235</f>
        <v>0</v>
      </c>
      <c r="H223">
        <f>'Hazard Data'!I235</f>
        <v>166248</v>
      </c>
      <c r="I223" t="b">
        <f t="shared" si="6"/>
        <v>0</v>
      </c>
      <c r="J223" t="b">
        <f t="shared" si="7"/>
        <v>0</v>
      </c>
    </row>
    <row r="224" spans="1:10" x14ac:dyDescent="0.2">
      <c r="A224">
        <f>'Hazard Data'!B236</f>
        <v>2</v>
      </c>
      <c r="B224" t="str">
        <f>'Hazard Data'!C236</f>
        <v>Winter Weather</v>
      </c>
      <c r="C224">
        <f>'Hazard Data'!D236</f>
        <v>1</v>
      </c>
      <c r="D224">
        <f>'Hazard Data'!E236</f>
        <v>1966</v>
      </c>
      <c r="E224">
        <f>'Hazard Data'!F236</f>
        <v>2</v>
      </c>
      <c r="F224">
        <f>'Hazard Data'!G236</f>
        <v>3</v>
      </c>
      <c r="G224">
        <f>'Hazard Data'!H236</f>
        <v>0</v>
      </c>
      <c r="H224">
        <f>'Hazard Data'!I236</f>
        <v>0</v>
      </c>
      <c r="I224" t="b">
        <f t="shared" si="6"/>
        <v>0</v>
      </c>
      <c r="J224" t="b">
        <f t="shared" si="7"/>
        <v>0</v>
      </c>
    </row>
    <row r="225" spans="1:10" x14ac:dyDescent="0.2">
      <c r="A225">
        <f>'Hazard Data'!B237</f>
        <v>4</v>
      </c>
      <c r="B225" t="str">
        <f>'Hazard Data'!C237</f>
        <v>Flooding</v>
      </c>
      <c r="C225">
        <f>'Hazard Data'!D237</f>
        <v>1</v>
      </c>
      <c r="D225">
        <f>'Hazard Data'!E237</f>
        <v>1966</v>
      </c>
      <c r="E225">
        <f>'Hazard Data'!F237</f>
        <v>5</v>
      </c>
      <c r="F225">
        <f>'Hazard Data'!G237</f>
        <v>0</v>
      </c>
      <c r="G225">
        <f>'Hazard Data'!H237</f>
        <v>0</v>
      </c>
      <c r="H225">
        <f>'Hazard Data'!I237</f>
        <v>18587</v>
      </c>
      <c r="I225" t="b">
        <f t="shared" si="6"/>
        <v>0</v>
      </c>
      <c r="J225" t="b">
        <f t="shared" si="7"/>
        <v>0</v>
      </c>
    </row>
    <row r="226" spans="1:10" x14ac:dyDescent="0.2">
      <c r="A226">
        <f>'Hazard Data'!B238</f>
        <v>4</v>
      </c>
      <c r="B226" t="str">
        <f>'Hazard Data'!C238</f>
        <v>Wildfire</v>
      </c>
      <c r="C226">
        <f>'Hazard Data'!D238</f>
        <v>1</v>
      </c>
      <c r="D226">
        <f>'Hazard Data'!E238</f>
        <v>1966</v>
      </c>
      <c r="E226">
        <f>'Hazard Data'!F238</f>
        <v>17</v>
      </c>
      <c r="F226">
        <f>'Hazard Data'!G238</f>
        <v>0</v>
      </c>
      <c r="G226">
        <f>'Hazard Data'!H238</f>
        <v>0</v>
      </c>
      <c r="H226">
        <f>'Hazard Data'!I238</f>
        <v>184408</v>
      </c>
      <c r="I226" t="b">
        <f t="shared" si="6"/>
        <v>0</v>
      </c>
      <c r="J226" t="b">
        <f t="shared" si="7"/>
        <v>1</v>
      </c>
    </row>
    <row r="227" spans="1:10" x14ac:dyDescent="0.2">
      <c r="A227">
        <f>'Hazard Data'!B239</f>
        <v>4</v>
      </c>
      <c r="B227" t="str">
        <f>'Hazard Data'!C239</f>
        <v>Winter Weather</v>
      </c>
      <c r="C227">
        <f>'Hazard Data'!D239</f>
        <v>1</v>
      </c>
      <c r="D227">
        <f>'Hazard Data'!E239</f>
        <v>1966</v>
      </c>
      <c r="E227">
        <f>'Hazard Data'!F239</f>
        <v>2</v>
      </c>
      <c r="F227">
        <f>'Hazard Data'!G239</f>
        <v>2</v>
      </c>
      <c r="G227">
        <f>'Hazard Data'!H239</f>
        <v>0</v>
      </c>
      <c r="H227">
        <f>'Hazard Data'!I239</f>
        <v>245677</v>
      </c>
      <c r="I227" t="b">
        <f t="shared" si="6"/>
        <v>0</v>
      </c>
      <c r="J227" t="b">
        <f t="shared" si="7"/>
        <v>1</v>
      </c>
    </row>
    <row r="228" spans="1:10" x14ac:dyDescent="0.2">
      <c r="A228">
        <f>'Hazard Data'!B240</f>
        <v>4</v>
      </c>
      <c r="B228" t="str">
        <f>'Hazard Data'!C240</f>
        <v>Winter Weather</v>
      </c>
      <c r="C228">
        <f>'Hazard Data'!D240</f>
        <v>1</v>
      </c>
      <c r="D228">
        <f>'Hazard Data'!E240</f>
        <v>1966</v>
      </c>
      <c r="E228">
        <f>'Hazard Data'!F240</f>
        <v>2</v>
      </c>
      <c r="F228">
        <f>'Hazard Data'!G240</f>
        <v>1</v>
      </c>
      <c r="G228">
        <f>'Hazard Data'!H240</f>
        <v>0</v>
      </c>
      <c r="H228">
        <f>'Hazard Data'!I240</f>
        <v>0</v>
      </c>
      <c r="I228" t="b">
        <f t="shared" si="6"/>
        <v>0</v>
      </c>
      <c r="J228" t="b">
        <f t="shared" si="7"/>
        <v>0</v>
      </c>
    </row>
    <row r="229" spans="1:10" x14ac:dyDescent="0.2">
      <c r="A229">
        <f>'Hazard Data'!B241</f>
        <v>3</v>
      </c>
      <c r="B229" t="str">
        <f>'Hazard Data'!C241</f>
        <v>Flooding</v>
      </c>
      <c r="C229">
        <f>'Hazard Data'!D241</f>
        <v>1</v>
      </c>
      <c r="D229">
        <f>'Hazard Data'!E241</f>
        <v>1966</v>
      </c>
      <c r="E229">
        <f>'Hazard Data'!F241</f>
        <v>5</v>
      </c>
      <c r="F229">
        <f>'Hazard Data'!G241</f>
        <v>0</v>
      </c>
      <c r="G229">
        <f>'Hazard Data'!H241</f>
        <v>0</v>
      </c>
      <c r="H229">
        <f>'Hazard Data'!I241</f>
        <v>15859</v>
      </c>
      <c r="I229" t="b">
        <f t="shared" si="6"/>
        <v>0</v>
      </c>
      <c r="J229" t="b">
        <f t="shared" si="7"/>
        <v>0</v>
      </c>
    </row>
    <row r="230" spans="1:10" x14ac:dyDescent="0.2">
      <c r="A230">
        <f>'Hazard Data'!B242</f>
        <v>3</v>
      </c>
      <c r="B230" t="str">
        <f>'Hazard Data'!C242</f>
        <v>Wildfire</v>
      </c>
      <c r="C230">
        <f>'Hazard Data'!D242</f>
        <v>1</v>
      </c>
      <c r="D230">
        <f>'Hazard Data'!E242</f>
        <v>1966</v>
      </c>
      <c r="E230">
        <f>'Hazard Data'!F242</f>
        <v>17</v>
      </c>
      <c r="F230">
        <f>'Hazard Data'!G242</f>
        <v>0</v>
      </c>
      <c r="G230">
        <f>'Hazard Data'!H242</f>
        <v>0</v>
      </c>
      <c r="H230">
        <f>'Hazard Data'!I242</f>
        <v>171537</v>
      </c>
      <c r="I230" t="b">
        <f t="shared" si="6"/>
        <v>0</v>
      </c>
      <c r="J230" t="b">
        <f t="shared" si="7"/>
        <v>0</v>
      </c>
    </row>
    <row r="231" spans="1:10" x14ac:dyDescent="0.2">
      <c r="A231">
        <f>'Hazard Data'!B243</f>
        <v>3</v>
      </c>
      <c r="B231" t="str">
        <f>'Hazard Data'!C243</f>
        <v>Winter Weather</v>
      </c>
      <c r="C231">
        <f>'Hazard Data'!D243</f>
        <v>1</v>
      </c>
      <c r="D231">
        <f>'Hazard Data'!E243</f>
        <v>1966</v>
      </c>
      <c r="E231">
        <f>'Hazard Data'!F243</f>
        <v>2</v>
      </c>
      <c r="F231">
        <f>'Hazard Data'!G243</f>
        <v>3</v>
      </c>
      <c r="G231">
        <f>'Hazard Data'!H243</f>
        <v>0</v>
      </c>
      <c r="H231">
        <f>'Hazard Data'!I243</f>
        <v>209853</v>
      </c>
      <c r="I231" t="b">
        <f t="shared" si="6"/>
        <v>0</v>
      </c>
      <c r="J231" t="b">
        <f t="shared" si="7"/>
        <v>0</v>
      </c>
    </row>
    <row r="232" spans="1:10" x14ac:dyDescent="0.2">
      <c r="A232">
        <f>'Hazard Data'!B244</f>
        <v>3</v>
      </c>
      <c r="B232" t="str">
        <f>'Hazard Data'!C244</f>
        <v>Winter Weather</v>
      </c>
      <c r="C232">
        <f>'Hazard Data'!D244</f>
        <v>1</v>
      </c>
      <c r="D232">
        <f>'Hazard Data'!E244</f>
        <v>1966</v>
      </c>
      <c r="E232">
        <f>'Hazard Data'!F244</f>
        <v>2</v>
      </c>
      <c r="F232">
        <f>'Hazard Data'!G244</f>
        <v>2</v>
      </c>
      <c r="G232">
        <f>'Hazard Data'!H244</f>
        <v>0</v>
      </c>
      <c r="H232">
        <f>'Hazard Data'!I244</f>
        <v>0</v>
      </c>
      <c r="I232" t="b">
        <f t="shared" si="6"/>
        <v>0</v>
      </c>
      <c r="J232" t="b">
        <f t="shared" si="7"/>
        <v>0</v>
      </c>
    </row>
    <row r="233" spans="1:10" x14ac:dyDescent="0.2">
      <c r="A233">
        <f>'Hazard Data'!B245</f>
        <v>5</v>
      </c>
      <c r="B233" t="str">
        <f>'Hazard Data'!C245</f>
        <v>Flooding</v>
      </c>
      <c r="C233">
        <f>'Hazard Data'!D245</f>
        <v>1</v>
      </c>
      <c r="D233">
        <f>'Hazard Data'!E245</f>
        <v>1966</v>
      </c>
      <c r="E233">
        <f>'Hazard Data'!F245</f>
        <v>5</v>
      </c>
      <c r="F233">
        <f>'Hazard Data'!G245</f>
        <v>0</v>
      </c>
      <c r="G233">
        <f>'Hazard Data'!H245</f>
        <v>0</v>
      </c>
      <c r="H233">
        <f>'Hazard Data'!I245</f>
        <v>16992</v>
      </c>
      <c r="I233" t="b">
        <f t="shared" si="6"/>
        <v>0</v>
      </c>
      <c r="J233" t="b">
        <f t="shared" si="7"/>
        <v>0</v>
      </c>
    </row>
    <row r="234" spans="1:10" x14ac:dyDescent="0.2">
      <c r="A234">
        <f>'Hazard Data'!B246</f>
        <v>5</v>
      </c>
      <c r="B234" t="str">
        <f>'Hazard Data'!C246</f>
        <v>Wildfire</v>
      </c>
      <c r="C234">
        <f>'Hazard Data'!D246</f>
        <v>1</v>
      </c>
      <c r="D234">
        <f>'Hazard Data'!E246</f>
        <v>1966</v>
      </c>
      <c r="E234">
        <f>'Hazard Data'!F246</f>
        <v>17</v>
      </c>
      <c r="F234">
        <f>'Hazard Data'!G246</f>
        <v>0</v>
      </c>
      <c r="G234">
        <f>'Hazard Data'!H246</f>
        <v>0</v>
      </c>
      <c r="H234">
        <f>'Hazard Data'!I246</f>
        <v>178774</v>
      </c>
      <c r="I234" t="b">
        <f t="shared" si="6"/>
        <v>0</v>
      </c>
      <c r="J234" t="b">
        <f t="shared" si="7"/>
        <v>1</v>
      </c>
    </row>
    <row r="235" spans="1:10" x14ac:dyDescent="0.2">
      <c r="A235">
        <f>'Hazard Data'!B247</f>
        <v>5</v>
      </c>
      <c r="B235" t="str">
        <f>'Hazard Data'!C247</f>
        <v>Winter Weather</v>
      </c>
      <c r="C235">
        <f>'Hazard Data'!D247</f>
        <v>1</v>
      </c>
      <c r="D235">
        <f>'Hazard Data'!E247</f>
        <v>1966</v>
      </c>
      <c r="E235">
        <f>'Hazard Data'!F247</f>
        <v>2</v>
      </c>
      <c r="F235">
        <f>'Hazard Data'!G247</f>
        <v>2</v>
      </c>
      <c r="G235">
        <f>'Hazard Data'!H247</f>
        <v>0</v>
      </c>
      <c r="H235">
        <f>'Hazard Data'!I247</f>
        <v>220813</v>
      </c>
      <c r="I235" t="b">
        <f t="shared" si="6"/>
        <v>0</v>
      </c>
      <c r="J235" t="b">
        <f t="shared" si="7"/>
        <v>1</v>
      </c>
    </row>
    <row r="236" spans="1:10" x14ac:dyDescent="0.2">
      <c r="A236">
        <f>'Hazard Data'!B248</f>
        <v>5</v>
      </c>
      <c r="B236" t="str">
        <f>'Hazard Data'!C248</f>
        <v>Winter Weather</v>
      </c>
      <c r="C236">
        <f>'Hazard Data'!D248</f>
        <v>1</v>
      </c>
      <c r="D236">
        <f>'Hazard Data'!E248</f>
        <v>1966</v>
      </c>
      <c r="E236">
        <f>'Hazard Data'!F248</f>
        <v>2</v>
      </c>
      <c r="F236">
        <f>'Hazard Data'!G248</f>
        <v>1</v>
      </c>
      <c r="G236">
        <f>'Hazard Data'!H248</f>
        <v>0</v>
      </c>
      <c r="H236">
        <f>'Hazard Data'!I248</f>
        <v>0</v>
      </c>
      <c r="I236" t="b">
        <f t="shared" si="6"/>
        <v>0</v>
      </c>
      <c r="J236" t="b">
        <f t="shared" si="7"/>
        <v>0</v>
      </c>
    </row>
    <row r="237" spans="1:10" x14ac:dyDescent="0.2">
      <c r="A237">
        <f>'Hazard Data'!B249</f>
        <v>1</v>
      </c>
      <c r="B237" t="str">
        <f>'Hazard Data'!C249</f>
        <v>Hail/ Lightning/ Severe Storm/Thunder Storm</v>
      </c>
      <c r="C237">
        <f>'Hazard Data'!D249</f>
        <v>2</v>
      </c>
      <c r="D237">
        <f>'Hazard Data'!E249</f>
        <v>1966</v>
      </c>
      <c r="E237">
        <f>'Hazard Data'!F249</f>
        <v>1</v>
      </c>
      <c r="F237">
        <f>'Hazard Data'!G249</f>
        <v>6</v>
      </c>
      <c r="G237">
        <f>'Hazard Data'!H249</f>
        <v>0</v>
      </c>
      <c r="H237">
        <f>'Hazard Data'!I249</f>
        <v>42045</v>
      </c>
      <c r="I237" t="b">
        <f t="shared" si="6"/>
        <v>0</v>
      </c>
      <c r="J237" t="b">
        <f t="shared" si="7"/>
        <v>0</v>
      </c>
    </row>
    <row r="238" spans="1:10" x14ac:dyDescent="0.2">
      <c r="A238">
        <f>'Hazard Data'!B250</f>
        <v>6</v>
      </c>
      <c r="B238" t="str">
        <f>'Hazard Data'!C250</f>
        <v>Severe Storm/Thunder Storm/ Wind</v>
      </c>
      <c r="C238">
        <f>'Hazard Data'!D250</f>
        <v>1</v>
      </c>
      <c r="D238">
        <f>'Hazard Data'!E250</f>
        <v>1966</v>
      </c>
      <c r="E238">
        <f>'Hazard Data'!F250</f>
        <v>1</v>
      </c>
      <c r="F238">
        <f>'Hazard Data'!G250</f>
        <v>0</v>
      </c>
      <c r="G238">
        <f>'Hazard Data'!H250</f>
        <v>0</v>
      </c>
      <c r="H238">
        <f>'Hazard Data'!I250</f>
        <v>1864</v>
      </c>
      <c r="I238" t="b">
        <f t="shared" si="6"/>
        <v>0</v>
      </c>
      <c r="J238" t="b">
        <f t="shared" si="7"/>
        <v>0</v>
      </c>
    </row>
    <row r="239" spans="1:10" x14ac:dyDescent="0.2">
      <c r="A239">
        <f>'Hazard Data'!B251</f>
        <v>1</v>
      </c>
      <c r="B239" t="str">
        <f>'Hazard Data'!C251</f>
        <v>Severe Storm/Thunder Storm/ Wind</v>
      </c>
      <c r="C239">
        <f>'Hazard Data'!D251</f>
        <v>1</v>
      </c>
      <c r="D239">
        <f>'Hazard Data'!E251</f>
        <v>1966</v>
      </c>
      <c r="E239">
        <f>'Hazard Data'!F251</f>
        <v>1</v>
      </c>
      <c r="F239">
        <f>'Hazard Data'!G251</f>
        <v>0</v>
      </c>
      <c r="G239">
        <f>'Hazard Data'!H251</f>
        <v>0</v>
      </c>
      <c r="H239">
        <f>'Hazard Data'!I251</f>
        <v>1748</v>
      </c>
      <c r="I239" t="b">
        <f t="shared" si="6"/>
        <v>0</v>
      </c>
      <c r="J239" t="b">
        <f t="shared" si="7"/>
        <v>0</v>
      </c>
    </row>
    <row r="240" spans="1:10" x14ac:dyDescent="0.2">
      <c r="A240">
        <f>'Hazard Data'!B252</f>
        <v>2</v>
      </c>
      <c r="B240" t="str">
        <f>'Hazard Data'!C252</f>
        <v>Severe Storm/Thunder Storm/ Wind</v>
      </c>
      <c r="C240">
        <f>'Hazard Data'!D252</f>
        <v>1</v>
      </c>
      <c r="D240">
        <f>'Hazard Data'!E252</f>
        <v>1966</v>
      </c>
      <c r="E240">
        <f>'Hazard Data'!F252</f>
        <v>1</v>
      </c>
      <c r="F240">
        <f>'Hazard Data'!G252</f>
        <v>0</v>
      </c>
      <c r="G240">
        <f>'Hazard Data'!H252</f>
        <v>0</v>
      </c>
      <c r="H240">
        <f>'Hazard Data'!I252</f>
        <v>1602</v>
      </c>
      <c r="I240" t="b">
        <f t="shared" si="6"/>
        <v>0</v>
      </c>
      <c r="J240" t="b">
        <f t="shared" si="7"/>
        <v>0</v>
      </c>
    </row>
    <row r="241" spans="1:10" x14ac:dyDescent="0.2">
      <c r="A241">
        <f>'Hazard Data'!B253</f>
        <v>4</v>
      </c>
      <c r="B241" t="str">
        <f>'Hazard Data'!C253</f>
        <v>Severe Storm/Thunder Storm/ Wind</v>
      </c>
      <c r="C241">
        <f>'Hazard Data'!D253</f>
        <v>1</v>
      </c>
      <c r="D241">
        <f>'Hazard Data'!E253</f>
        <v>1966</v>
      </c>
      <c r="E241">
        <f>'Hazard Data'!F253</f>
        <v>1</v>
      </c>
      <c r="F241">
        <f>'Hazard Data'!G253</f>
        <v>0</v>
      </c>
      <c r="G241">
        <f>'Hazard Data'!H253</f>
        <v>0</v>
      </c>
      <c r="H241">
        <f>'Hazard Data'!I253</f>
        <v>1877</v>
      </c>
      <c r="I241" t="b">
        <f t="shared" si="6"/>
        <v>0</v>
      </c>
      <c r="J241" t="b">
        <f t="shared" si="7"/>
        <v>0</v>
      </c>
    </row>
    <row r="242" spans="1:10" x14ac:dyDescent="0.2">
      <c r="A242">
        <f>'Hazard Data'!B254</f>
        <v>3</v>
      </c>
      <c r="B242" t="str">
        <f>'Hazard Data'!C254</f>
        <v>Severe Storm/Thunder Storm/ Wind</v>
      </c>
      <c r="C242">
        <f>'Hazard Data'!D254</f>
        <v>1</v>
      </c>
      <c r="D242">
        <f>'Hazard Data'!E254</f>
        <v>1966</v>
      </c>
      <c r="E242">
        <f>'Hazard Data'!F254</f>
        <v>1</v>
      </c>
      <c r="F242">
        <f>'Hazard Data'!G254</f>
        <v>0</v>
      </c>
      <c r="G242">
        <f>'Hazard Data'!H254</f>
        <v>0</v>
      </c>
      <c r="H242">
        <f>'Hazard Data'!I254</f>
        <v>1780</v>
      </c>
      <c r="I242" t="b">
        <f t="shared" si="6"/>
        <v>0</v>
      </c>
      <c r="J242" t="b">
        <f t="shared" si="7"/>
        <v>0</v>
      </c>
    </row>
    <row r="243" spans="1:10" x14ac:dyDescent="0.2">
      <c r="A243">
        <f>'Hazard Data'!B255</f>
        <v>5</v>
      </c>
      <c r="B243" t="str">
        <f>'Hazard Data'!C255</f>
        <v>Severe Storm/Thunder Storm/ Wind</v>
      </c>
      <c r="C243">
        <f>'Hazard Data'!D255</f>
        <v>1</v>
      </c>
      <c r="D243">
        <f>'Hazard Data'!E255</f>
        <v>1966</v>
      </c>
      <c r="E243">
        <f>'Hazard Data'!F255</f>
        <v>1</v>
      </c>
      <c r="F243">
        <f>'Hazard Data'!G255</f>
        <v>0</v>
      </c>
      <c r="G243">
        <f>'Hazard Data'!H255</f>
        <v>0</v>
      </c>
      <c r="H243">
        <f>'Hazard Data'!I255</f>
        <v>1570</v>
      </c>
      <c r="I243" t="b">
        <f t="shared" si="6"/>
        <v>0</v>
      </c>
      <c r="J243" t="b">
        <f t="shared" si="7"/>
        <v>0</v>
      </c>
    </row>
    <row r="244" spans="1:10" x14ac:dyDescent="0.2">
      <c r="A244">
        <f>'Hazard Data'!B256</f>
        <v>6</v>
      </c>
      <c r="B244" t="str">
        <f>'Hazard Data'!C256</f>
        <v>Winter Weather</v>
      </c>
      <c r="C244">
        <f>'Hazard Data'!D256</f>
        <v>1</v>
      </c>
      <c r="D244">
        <f>'Hazard Data'!E256</f>
        <v>1966</v>
      </c>
      <c r="E244">
        <f>'Hazard Data'!F256</f>
        <v>1</v>
      </c>
      <c r="F244">
        <f>'Hazard Data'!G256</f>
        <v>0</v>
      </c>
      <c r="G244">
        <f>'Hazard Data'!H256</f>
        <v>0</v>
      </c>
      <c r="H244">
        <f>'Hazard Data'!I256</f>
        <v>37804</v>
      </c>
      <c r="I244" t="b">
        <f t="shared" si="6"/>
        <v>0</v>
      </c>
      <c r="J244" t="b">
        <f t="shared" si="7"/>
        <v>0</v>
      </c>
    </row>
    <row r="245" spans="1:10" x14ac:dyDescent="0.2">
      <c r="A245">
        <f>'Hazard Data'!B257</f>
        <v>4</v>
      </c>
      <c r="B245" t="str">
        <f>'Hazard Data'!C257</f>
        <v>Winter Weather</v>
      </c>
      <c r="C245">
        <f>'Hazard Data'!D257</f>
        <v>1</v>
      </c>
      <c r="D245">
        <f>'Hazard Data'!E257</f>
        <v>1966</v>
      </c>
      <c r="E245">
        <f>'Hazard Data'!F257</f>
        <v>1</v>
      </c>
      <c r="F245">
        <f>'Hazard Data'!G257</f>
        <v>0</v>
      </c>
      <c r="G245">
        <f>'Hazard Data'!H257</f>
        <v>0</v>
      </c>
      <c r="H245">
        <f>'Hazard Data'!I257</f>
        <v>36505</v>
      </c>
      <c r="I245" t="b">
        <f t="shared" si="6"/>
        <v>0</v>
      </c>
      <c r="J245" t="b">
        <f t="shared" si="7"/>
        <v>0</v>
      </c>
    </row>
    <row r="246" spans="1:10" x14ac:dyDescent="0.2">
      <c r="A246">
        <f>'Hazard Data'!B258</f>
        <v>3</v>
      </c>
      <c r="B246" t="str">
        <f>'Hazard Data'!C258</f>
        <v>Winter Weather</v>
      </c>
      <c r="C246">
        <f>'Hazard Data'!D258</f>
        <v>1</v>
      </c>
      <c r="D246">
        <f>'Hazard Data'!E258</f>
        <v>1966</v>
      </c>
      <c r="E246">
        <f>'Hazard Data'!F258</f>
        <v>1</v>
      </c>
      <c r="F246">
        <f>'Hazard Data'!G258</f>
        <v>0</v>
      </c>
      <c r="G246">
        <f>'Hazard Data'!H258</f>
        <v>0</v>
      </c>
      <c r="H246">
        <f>'Hazard Data'!I258</f>
        <v>35168</v>
      </c>
      <c r="I246" t="b">
        <f t="shared" si="6"/>
        <v>0</v>
      </c>
      <c r="J246" t="b">
        <f t="shared" si="7"/>
        <v>0</v>
      </c>
    </row>
    <row r="247" spans="1:10" x14ac:dyDescent="0.2">
      <c r="A247">
        <f>'Hazard Data'!B259</f>
        <v>5</v>
      </c>
      <c r="B247" t="str">
        <f>'Hazard Data'!C259</f>
        <v>Winter Weather</v>
      </c>
      <c r="C247">
        <f>'Hazard Data'!D259</f>
        <v>1</v>
      </c>
      <c r="D247">
        <f>'Hazard Data'!E259</f>
        <v>1966</v>
      </c>
      <c r="E247">
        <f>'Hazard Data'!F259</f>
        <v>1</v>
      </c>
      <c r="F247">
        <f>'Hazard Data'!G259</f>
        <v>0</v>
      </c>
      <c r="G247">
        <f>'Hazard Data'!H259</f>
        <v>0</v>
      </c>
      <c r="H247">
        <f>'Hazard Data'!I259</f>
        <v>33142</v>
      </c>
      <c r="I247" t="b">
        <f t="shared" si="6"/>
        <v>0</v>
      </c>
      <c r="J247" t="b">
        <f t="shared" si="7"/>
        <v>0</v>
      </c>
    </row>
    <row r="248" spans="1:10" x14ac:dyDescent="0.2">
      <c r="A248">
        <f>'Hazard Data'!B260</f>
        <v>3</v>
      </c>
      <c r="B248" t="str">
        <f>'Hazard Data'!C260</f>
        <v>Hail/ Lightning/ Severe Storm/Thunder Storm/ Wind</v>
      </c>
      <c r="C248">
        <f>'Hazard Data'!D260</f>
        <v>2</v>
      </c>
      <c r="D248">
        <f>'Hazard Data'!E260</f>
        <v>1966</v>
      </c>
      <c r="E248">
        <f>'Hazard Data'!F260</f>
        <v>1</v>
      </c>
      <c r="F248">
        <f>'Hazard Data'!G260</f>
        <v>0</v>
      </c>
      <c r="G248">
        <f>'Hazard Data'!H260</f>
        <v>0</v>
      </c>
      <c r="H248">
        <f>'Hazard Data'!I260</f>
        <v>7295</v>
      </c>
      <c r="I248" t="b">
        <f t="shared" si="6"/>
        <v>0</v>
      </c>
      <c r="J248" t="b">
        <f t="shared" si="7"/>
        <v>0</v>
      </c>
    </row>
    <row r="249" spans="1:10" x14ac:dyDescent="0.2">
      <c r="A249">
        <f>'Hazard Data'!B261</f>
        <v>4</v>
      </c>
      <c r="B249" t="str">
        <f>'Hazard Data'!C261</f>
        <v>Severe Storm/Thunder Storm/ Wind</v>
      </c>
      <c r="C249">
        <f>'Hazard Data'!D261</f>
        <v>2</v>
      </c>
      <c r="D249">
        <f>'Hazard Data'!E261</f>
        <v>1966</v>
      </c>
      <c r="E249">
        <f>'Hazard Data'!F261</f>
        <v>1</v>
      </c>
      <c r="F249">
        <f>'Hazard Data'!G261</f>
        <v>0</v>
      </c>
      <c r="G249">
        <f>'Hazard Data'!H261</f>
        <v>0</v>
      </c>
      <c r="H249">
        <f>'Hazard Data'!I261</f>
        <v>81154</v>
      </c>
      <c r="I249" t="b">
        <f t="shared" si="6"/>
        <v>0</v>
      </c>
      <c r="J249" t="b">
        <f t="shared" si="7"/>
        <v>0</v>
      </c>
    </row>
    <row r="250" spans="1:10" x14ac:dyDescent="0.2">
      <c r="A250">
        <f>'Hazard Data'!B262</f>
        <v>2</v>
      </c>
      <c r="B250" t="str">
        <f>'Hazard Data'!C262</f>
        <v>Hail/ Severe Storm/Thunder Storm</v>
      </c>
      <c r="C250">
        <f>'Hazard Data'!D262</f>
        <v>3</v>
      </c>
      <c r="D250">
        <f>'Hazard Data'!E262</f>
        <v>1966</v>
      </c>
      <c r="E250">
        <f>'Hazard Data'!F262</f>
        <v>1</v>
      </c>
      <c r="F250">
        <f>'Hazard Data'!G262</f>
        <v>0</v>
      </c>
      <c r="G250">
        <f>'Hazard Data'!H262</f>
        <v>0</v>
      </c>
      <c r="H250">
        <f>'Hazard Data'!I262</f>
        <v>0</v>
      </c>
      <c r="I250" t="b">
        <f t="shared" si="6"/>
        <v>0</v>
      </c>
      <c r="J250" t="b">
        <f t="shared" si="7"/>
        <v>0</v>
      </c>
    </row>
    <row r="251" spans="1:10" x14ac:dyDescent="0.2">
      <c r="A251">
        <f>'Hazard Data'!B263</f>
        <v>3</v>
      </c>
      <c r="B251" t="str">
        <f>'Hazard Data'!C263</f>
        <v>Lightning/ Wind</v>
      </c>
      <c r="C251">
        <f>'Hazard Data'!D263</f>
        <v>3</v>
      </c>
      <c r="D251">
        <f>'Hazard Data'!E263</f>
        <v>1966</v>
      </c>
      <c r="E251">
        <f>'Hazard Data'!F263</f>
        <v>1</v>
      </c>
      <c r="F251">
        <f>'Hazard Data'!G263</f>
        <v>0</v>
      </c>
      <c r="G251">
        <f>'Hazard Data'!H263</f>
        <v>0</v>
      </c>
      <c r="H251">
        <f>'Hazard Data'!I263</f>
        <v>36458</v>
      </c>
      <c r="I251" t="b">
        <f t="shared" si="6"/>
        <v>0</v>
      </c>
      <c r="J251" t="b">
        <f t="shared" si="7"/>
        <v>0</v>
      </c>
    </row>
    <row r="252" spans="1:10" x14ac:dyDescent="0.2">
      <c r="A252">
        <f>'Hazard Data'!B264</f>
        <v>3</v>
      </c>
      <c r="B252" t="str">
        <f>'Hazard Data'!C264</f>
        <v>Hail/ Lightning/ Severe Storm/Thunder Storm/ Wind</v>
      </c>
      <c r="C252">
        <f>'Hazard Data'!D264</f>
        <v>3</v>
      </c>
      <c r="D252">
        <f>'Hazard Data'!E264</f>
        <v>1966</v>
      </c>
      <c r="E252">
        <f>'Hazard Data'!F264</f>
        <v>1</v>
      </c>
      <c r="F252">
        <f>'Hazard Data'!G264</f>
        <v>0</v>
      </c>
      <c r="G252">
        <f>'Hazard Data'!H264</f>
        <v>12</v>
      </c>
      <c r="H252">
        <f>'Hazard Data'!I264</f>
        <v>84792</v>
      </c>
      <c r="I252" t="b">
        <f t="shared" si="6"/>
        <v>0</v>
      </c>
      <c r="J252" t="b">
        <f t="shared" si="7"/>
        <v>0</v>
      </c>
    </row>
    <row r="253" spans="1:10" x14ac:dyDescent="0.2">
      <c r="A253">
        <f>'Hazard Data'!B265</f>
        <v>1</v>
      </c>
      <c r="B253" t="str">
        <f>'Hazard Data'!C265</f>
        <v>Lightning/ Severe Storm/Thunder Storm</v>
      </c>
      <c r="C253">
        <f>'Hazard Data'!D265</f>
        <v>3</v>
      </c>
      <c r="D253">
        <f>'Hazard Data'!E265</f>
        <v>1966</v>
      </c>
      <c r="E253">
        <f>'Hazard Data'!F265</f>
        <v>1</v>
      </c>
      <c r="F253">
        <f>'Hazard Data'!G265</f>
        <v>0</v>
      </c>
      <c r="G253">
        <f>'Hazard Data'!H265</f>
        <v>0</v>
      </c>
      <c r="H253">
        <f>'Hazard Data'!I265</f>
        <v>7958</v>
      </c>
      <c r="I253" t="b">
        <f t="shared" si="6"/>
        <v>0</v>
      </c>
      <c r="J253" t="b">
        <f t="shared" si="7"/>
        <v>0</v>
      </c>
    </row>
    <row r="254" spans="1:10" x14ac:dyDescent="0.2">
      <c r="A254">
        <f>'Hazard Data'!B266</f>
        <v>1</v>
      </c>
      <c r="B254" t="str">
        <f>'Hazard Data'!C266</f>
        <v>Hail/ Lightning/ Severe Storm/Thunder Storm</v>
      </c>
      <c r="C254">
        <f>'Hazard Data'!D266</f>
        <v>3</v>
      </c>
      <c r="D254">
        <f>'Hazard Data'!E266</f>
        <v>1966</v>
      </c>
      <c r="E254">
        <f>'Hazard Data'!F266</f>
        <v>1</v>
      </c>
      <c r="F254">
        <f>'Hazard Data'!G266</f>
        <v>0</v>
      </c>
      <c r="G254">
        <f>'Hazard Data'!H266</f>
        <v>0</v>
      </c>
      <c r="H254">
        <f>'Hazard Data'!I266</f>
        <v>801</v>
      </c>
      <c r="I254" t="b">
        <f t="shared" si="6"/>
        <v>0</v>
      </c>
      <c r="J254" t="b">
        <f t="shared" si="7"/>
        <v>0</v>
      </c>
    </row>
    <row r="255" spans="1:10" x14ac:dyDescent="0.2">
      <c r="A255">
        <f>'Hazard Data'!B267</f>
        <v>3</v>
      </c>
      <c r="B255" t="str">
        <f>'Hazard Data'!C267</f>
        <v>Tornado</v>
      </c>
      <c r="C255">
        <f>'Hazard Data'!D267</f>
        <v>4</v>
      </c>
      <c r="D255">
        <f>'Hazard Data'!E267</f>
        <v>1967</v>
      </c>
      <c r="E255">
        <f>'Hazard Data'!F267</f>
        <v>1</v>
      </c>
      <c r="F255">
        <f>'Hazard Data'!G267</f>
        <v>0</v>
      </c>
      <c r="G255">
        <f>'Hazard Data'!H267</f>
        <v>0</v>
      </c>
      <c r="H255">
        <f>'Hazard Data'!I267</f>
        <v>744330</v>
      </c>
      <c r="I255" t="b">
        <f t="shared" si="6"/>
        <v>1</v>
      </c>
      <c r="J255" t="b">
        <f t="shared" si="7"/>
        <v>1</v>
      </c>
    </row>
    <row r="256" spans="1:10" x14ac:dyDescent="0.2">
      <c r="A256">
        <f>'Hazard Data'!B268</f>
        <v>6</v>
      </c>
      <c r="B256" t="str">
        <f>'Hazard Data'!C268</f>
        <v>Severe Storm/Thunder Storm</v>
      </c>
      <c r="C256">
        <f>'Hazard Data'!D268</f>
        <v>3</v>
      </c>
      <c r="D256">
        <f>'Hazard Data'!E268</f>
        <v>1967</v>
      </c>
      <c r="E256">
        <f>'Hazard Data'!F268</f>
        <v>6</v>
      </c>
      <c r="F256">
        <f>'Hazard Data'!G268</f>
        <v>0</v>
      </c>
      <c r="G256">
        <f>'Hazard Data'!H268</f>
        <v>0</v>
      </c>
      <c r="H256">
        <f>'Hazard Data'!I268</f>
        <v>171503</v>
      </c>
      <c r="I256" t="b">
        <f t="shared" si="6"/>
        <v>0</v>
      </c>
      <c r="J256" t="b">
        <f t="shared" si="7"/>
        <v>0</v>
      </c>
    </row>
    <row r="257" spans="1:10" x14ac:dyDescent="0.2">
      <c r="A257">
        <f>'Hazard Data'!B269</f>
        <v>1</v>
      </c>
      <c r="B257" t="str">
        <f>'Hazard Data'!C269</f>
        <v>Severe Storm/Thunder Storm</v>
      </c>
      <c r="C257">
        <f>'Hazard Data'!D269</f>
        <v>3</v>
      </c>
      <c r="D257">
        <f>'Hazard Data'!E269</f>
        <v>1967</v>
      </c>
      <c r="E257">
        <f>'Hazard Data'!F269</f>
        <v>6</v>
      </c>
      <c r="F257">
        <f>'Hazard Data'!G269</f>
        <v>0</v>
      </c>
      <c r="G257">
        <f>'Hazard Data'!H269</f>
        <v>0</v>
      </c>
      <c r="H257">
        <f>'Hazard Data'!I269</f>
        <v>173123</v>
      </c>
      <c r="I257" t="b">
        <f t="shared" si="6"/>
        <v>0</v>
      </c>
      <c r="J257" t="b">
        <f t="shared" si="7"/>
        <v>0</v>
      </c>
    </row>
    <row r="258" spans="1:10" x14ac:dyDescent="0.2">
      <c r="A258">
        <f>'Hazard Data'!B270</f>
        <v>2</v>
      </c>
      <c r="B258" t="str">
        <f>'Hazard Data'!C270</f>
        <v>Severe Storm/Thunder Storm</v>
      </c>
      <c r="C258">
        <f>'Hazard Data'!D270</f>
        <v>3</v>
      </c>
      <c r="D258">
        <f>'Hazard Data'!E270</f>
        <v>1967</v>
      </c>
      <c r="E258">
        <f>'Hazard Data'!F270</f>
        <v>6</v>
      </c>
      <c r="F258">
        <f>'Hazard Data'!G270</f>
        <v>0</v>
      </c>
      <c r="G258">
        <f>'Hazard Data'!H270</f>
        <v>0</v>
      </c>
      <c r="H258">
        <f>'Hazard Data'!I270</f>
        <v>160269</v>
      </c>
      <c r="I258" t="b">
        <f t="shared" si="6"/>
        <v>0</v>
      </c>
      <c r="J258" t="b">
        <f t="shared" si="7"/>
        <v>0</v>
      </c>
    </row>
    <row r="259" spans="1:10" x14ac:dyDescent="0.2">
      <c r="A259">
        <f>'Hazard Data'!B271</f>
        <v>4</v>
      </c>
      <c r="B259" t="str">
        <f>'Hazard Data'!C271</f>
        <v>Severe Storm/Thunder Storm</v>
      </c>
      <c r="C259">
        <f>'Hazard Data'!D271</f>
        <v>3</v>
      </c>
      <c r="D259">
        <f>'Hazard Data'!E271</f>
        <v>1967</v>
      </c>
      <c r="E259">
        <f>'Hazard Data'!F271</f>
        <v>6</v>
      </c>
      <c r="F259">
        <f>'Hazard Data'!G271</f>
        <v>0</v>
      </c>
      <c r="G259">
        <f>'Hazard Data'!H271</f>
        <v>0</v>
      </c>
      <c r="H259">
        <f>'Hazard Data'!I271</f>
        <v>173450</v>
      </c>
      <c r="I259" t="b">
        <f t="shared" ref="I259:I322" si="8">IF(H259&gt;500000, TRUE, FALSE)</f>
        <v>0</v>
      </c>
      <c r="J259" t="b">
        <f t="shared" ref="J259:J322" si="9">IF(AND(A259=1,H259&gt;260765),TRUE,IF(AND(A259=2,H259&gt;248083),TRUE,IF(AND(A259=3,H259&gt;221267),TRUE,IF(AND(A259=4,H259&gt;121135),TRUE,IF(AND(A259=5,H259&gt;158255),TRUE,IF(AND(A259=6,H259&gt;175164),TRUE,FALSE))))))</f>
        <v>1</v>
      </c>
    </row>
    <row r="260" spans="1:10" x14ac:dyDescent="0.2">
      <c r="A260">
        <f>'Hazard Data'!B272</f>
        <v>3</v>
      </c>
      <c r="B260" t="str">
        <f>'Hazard Data'!C272</f>
        <v>Severe Storm/Thunder Storm</v>
      </c>
      <c r="C260">
        <f>'Hazard Data'!D272</f>
        <v>3</v>
      </c>
      <c r="D260">
        <f>'Hazard Data'!E272</f>
        <v>1967</v>
      </c>
      <c r="E260">
        <f>'Hazard Data'!F272</f>
        <v>6</v>
      </c>
      <c r="F260">
        <f>'Hazard Data'!G272</f>
        <v>0</v>
      </c>
      <c r="G260">
        <f>'Hazard Data'!H272</f>
        <v>0</v>
      </c>
      <c r="H260">
        <f>'Hazard Data'!I272</f>
        <v>178688</v>
      </c>
      <c r="I260" t="b">
        <f t="shared" si="8"/>
        <v>0</v>
      </c>
      <c r="J260" t="b">
        <f t="shared" si="9"/>
        <v>0</v>
      </c>
    </row>
    <row r="261" spans="1:10" x14ac:dyDescent="0.2">
      <c r="A261">
        <f>'Hazard Data'!B273</f>
        <v>5</v>
      </c>
      <c r="B261" t="str">
        <f>'Hazard Data'!C273</f>
        <v>Severe Storm/Thunder Storm</v>
      </c>
      <c r="C261">
        <f>'Hazard Data'!D273</f>
        <v>3</v>
      </c>
      <c r="D261">
        <f>'Hazard Data'!E273</f>
        <v>1967</v>
      </c>
      <c r="E261">
        <f>'Hazard Data'!F273</f>
        <v>6</v>
      </c>
      <c r="F261">
        <f>'Hazard Data'!G273</f>
        <v>0</v>
      </c>
      <c r="G261">
        <f>'Hazard Data'!H273</f>
        <v>0</v>
      </c>
      <c r="H261">
        <f>'Hazard Data'!I273</f>
        <v>173088</v>
      </c>
      <c r="I261" t="b">
        <f t="shared" si="8"/>
        <v>0</v>
      </c>
      <c r="J261" t="b">
        <f t="shared" si="9"/>
        <v>1</v>
      </c>
    </row>
    <row r="262" spans="1:10" x14ac:dyDescent="0.2">
      <c r="A262">
        <f>'Hazard Data'!B274</f>
        <v>5</v>
      </c>
      <c r="B262" t="str">
        <f>'Hazard Data'!C274</f>
        <v>Wind</v>
      </c>
      <c r="C262">
        <f>'Hazard Data'!D274</f>
        <v>2</v>
      </c>
      <c r="D262">
        <f>'Hazard Data'!E274</f>
        <v>1967</v>
      </c>
      <c r="E262">
        <f>'Hazard Data'!F274</f>
        <v>1</v>
      </c>
      <c r="F262">
        <f>'Hazard Data'!G274</f>
        <v>11</v>
      </c>
      <c r="G262">
        <f>'Hazard Data'!H274</f>
        <v>0</v>
      </c>
      <c r="H262">
        <f>'Hazard Data'!I274</f>
        <v>7534</v>
      </c>
      <c r="I262" t="b">
        <f t="shared" si="8"/>
        <v>0</v>
      </c>
      <c r="J262" t="b">
        <f t="shared" si="9"/>
        <v>0</v>
      </c>
    </row>
    <row r="263" spans="1:10" x14ac:dyDescent="0.2">
      <c r="A263">
        <f>'Hazard Data'!B275</f>
        <v>3</v>
      </c>
      <c r="B263" t="str">
        <f>'Hazard Data'!C275</f>
        <v>Hail/ Wind</v>
      </c>
      <c r="C263">
        <f>'Hazard Data'!D275</f>
        <v>1</v>
      </c>
      <c r="D263">
        <f>'Hazard Data'!E275</f>
        <v>1967</v>
      </c>
      <c r="E263">
        <f>'Hazard Data'!F275</f>
        <v>1</v>
      </c>
      <c r="F263">
        <f>'Hazard Data'!G275</f>
        <v>0</v>
      </c>
      <c r="G263">
        <f>'Hazard Data'!H275</f>
        <v>0</v>
      </c>
      <c r="H263">
        <f>'Hazard Data'!I275</f>
        <v>77278</v>
      </c>
      <c r="I263" t="b">
        <f t="shared" si="8"/>
        <v>0</v>
      </c>
      <c r="J263" t="b">
        <f t="shared" si="9"/>
        <v>0</v>
      </c>
    </row>
    <row r="264" spans="1:10" x14ac:dyDescent="0.2">
      <c r="A264">
        <f>'Hazard Data'!B276</f>
        <v>1</v>
      </c>
      <c r="B264" t="str">
        <f>'Hazard Data'!C276</f>
        <v>Winter Weather</v>
      </c>
      <c r="C264">
        <f>'Hazard Data'!D276</f>
        <v>1</v>
      </c>
      <c r="D264">
        <f>'Hazard Data'!E276</f>
        <v>1967</v>
      </c>
      <c r="E264">
        <f>'Hazard Data'!F276</f>
        <v>3</v>
      </c>
      <c r="F264">
        <f>'Hazard Data'!G276</f>
        <v>0</v>
      </c>
      <c r="G264">
        <f>'Hazard Data'!H276</f>
        <v>0</v>
      </c>
      <c r="H264">
        <f>'Hazard Data'!I276</f>
        <v>0</v>
      </c>
      <c r="I264" t="b">
        <f t="shared" si="8"/>
        <v>0</v>
      </c>
      <c r="J264" t="b">
        <f t="shared" si="9"/>
        <v>0</v>
      </c>
    </row>
    <row r="265" spans="1:10" x14ac:dyDescent="0.2">
      <c r="A265">
        <f>'Hazard Data'!B277</f>
        <v>1</v>
      </c>
      <c r="B265" t="str">
        <f>'Hazard Data'!C277</f>
        <v>Tornado</v>
      </c>
      <c r="C265">
        <f>'Hazard Data'!D277</f>
        <v>2</v>
      </c>
      <c r="D265">
        <f>'Hazard Data'!E277</f>
        <v>1967</v>
      </c>
      <c r="E265">
        <f>'Hazard Data'!F277</f>
        <v>1</v>
      </c>
      <c r="F265">
        <f>'Hazard Data'!G277</f>
        <v>0</v>
      </c>
      <c r="G265">
        <f>'Hazard Data'!H277</f>
        <v>0</v>
      </c>
      <c r="H265">
        <f>'Hazard Data'!I277</f>
        <v>86314</v>
      </c>
      <c r="I265" t="b">
        <f t="shared" si="8"/>
        <v>0</v>
      </c>
      <c r="J265" t="b">
        <f t="shared" si="9"/>
        <v>0</v>
      </c>
    </row>
    <row r="266" spans="1:10" x14ac:dyDescent="0.2">
      <c r="A266">
        <f>'Hazard Data'!B278</f>
        <v>5</v>
      </c>
      <c r="B266" t="str">
        <f>'Hazard Data'!C278</f>
        <v>Tornado/ Wind</v>
      </c>
      <c r="C266">
        <f>'Hazard Data'!D278</f>
        <v>2</v>
      </c>
      <c r="D266">
        <f>'Hazard Data'!E278</f>
        <v>1967</v>
      </c>
      <c r="E266">
        <f>'Hazard Data'!F278</f>
        <v>1</v>
      </c>
      <c r="F266">
        <f>'Hazard Data'!G278</f>
        <v>0</v>
      </c>
      <c r="G266">
        <f>'Hazard Data'!H278</f>
        <v>0</v>
      </c>
      <c r="H266">
        <f>'Hazard Data'!I278</f>
        <v>73902</v>
      </c>
      <c r="I266" t="b">
        <f t="shared" si="8"/>
        <v>0</v>
      </c>
      <c r="J266" t="b">
        <f t="shared" si="9"/>
        <v>0</v>
      </c>
    </row>
    <row r="267" spans="1:10" x14ac:dyDescent="0.2">
      <c r="A267">
        <f>'Hazard Data'!B279</f>
        <v>3</v>
      </c>
      <c r="B267" t="str">
        <f>'Hazard Data'!C279</f>
        <v>Hail/ Tornado/ Wind</v>
      </c>
      <c r="C267">
        <f>'Hazard Data'!D279</f>
        <v>2</v>
      </c>
      <c r="D267">
        <f>'Hazard Data'!E279</f>
        <v>1967</v>
      </c>
      <c r="E267">
        <f>'Hazard Data'!F279</f>
        <v>1</v>
      </c>
      <c r="F267">
        <f>'Hazard Data'!G279</f>
        <v>0</v>
      </c>
      <c r="G267">
        <f>'Hazard Data'!H279</f>
        <v>38</v>
      </c>
      <c r="H267">
        <f>'Hazard Data'!I279</f>
        <v>8380</v>
      </c>
      <c r="I267" t="b">
        <f t="shared" si="8"/>
        <v>0</v>
      </c>
      <c r="J267" t="b">
        <f t="shared" si="9"/>
        <v>0</v>
      </c>
    </row>
    <row r="268" spans="1:10" x14ac:dyDescent="0.2">
      <c r="A268">
        <f>'Hazard Data'!B280</f>
        <v>2</v>
      </c>
      <c r="B268" t="str">
        <f>'Hazard Data'!C280</f>
        <v>Hurricane/Tropical Storm</v>
      </c>
      <c r="C268">
        <f>'Hazard Data'!D280</f>
        <v>2</v>
      </c>
      <c r="D268">
        <f>'Hazard Data'!E280</f>
        <v>1967</v>
      </c>
      <c r="E268">
        <f>'Hazard Data'!F280</f>
        <v>1</v>
      </c>
      <c r="F268">
        <f>'Hazard Data'!G280</f>
        <v>0</v>
      </c>
      <c r="G268">
        <f>'Hazard Data'!H280</f>
        <v>0</v>
      </c>
      <c r="H268">
        <f>'Hazard Data'!I280</f>
        <v>81059</v>
      </c>
      <c r="I268" t="b">
        <f t="shared" si="8"/>
        <v>0</v>
      </c>
      <c r="J268" t="b">
        <f t="shared" si="9"/>
        <v>0</v>
      </c>
    </row>
    <row r="269" spans="1:10" x14ac:dyDescent="0.2">
      <c r="A269">
        <f>'Hazard Data'!B281</f>
        <v>1</v>
      </c>
      <c r="B269" t="str">
        <f>'Hazard Data'!C281</f>
        <v>Tornado</v>
      </c>
      <c r="C269">
        <f>'Hazard Data'!D281</f>
        <v>3</v>
      </c>
      <c r="D269">
        <f>'Hazard Data'!E281</f>
        <v>1967</v>
      </c>
      <c r="E269">
        <f>'Hazard Data'!F281</f>
        <v>1</v>
      </c>
      <c r="F269">
        <f>'Hazard Data'!G281</f>
        <v>0</v>
      </c>
      <c r="G269">
        <f>'Hazard Data'!H281</f>
        <v>0</v>
      </c>
      <c r="H269">
        <f>'Hazard Data'!I281</f>
        <v>83555</v>
      </c>
      <c r="I269" t="b">
        <f t="shared" si="8"/>
        <v>0</v>
      </c>
      <c r="J269" t="b">
        <f t="shared" si="9"/>
        <v>0</v>
      </c>
    </row>
    <row r="270" spans="1:10" x14ac:dyDescent="0.2">
      <c r="A270">
        <f>'Hazard Data'!B282</f>
        <v>3</v>
      </c>
      <c r="B270" t="str">
        <f>'Hazard Data'!C282</f>
        <v>Hail/ Lightning/ Severe Storm/Thunder Storm/ Wind</v>
      </c>
      <c r="C270">
        <f>'Hazard Data'!D282</f>
        <v>3</v>
      </c>
      <c r="D270">
        <f>'Hazard Data'!E282</f>
        <v>1967</v>
      </c>
      <c r="E270">
        <f>'Hazard Data'!F282</f>
        <v>1</v>
      </c>
      <c r="F270">
        <f>'Hazard Data'!G282</f>
        <v>0</v>
      </c>
      <c r="G270">
        <f>'Hazard Data'!H282</f>
        <v>0</v>
      </c>
      <c r="H270">
        <f>'Hazard Data'!I282</f>
        <v>80559</v>
      </c>
      <c r="I270" t="b">
        <f t="shared" si="8"/>
        <v>0</v>
      </c>
      <c r="J270" t="b">
        <f t="shared" si="9"/>
        <v>0</v>
      </c>
    </row>
    <row r="271" spans="1:10" x14ac:dyDescent="0.2">
      <c r="A271">
        <f>'Hazard Data'!B283</f>
        <v>2</v>
      </c>
      <c r="B271" t="str">
        <f>'Hazard Data'!C283</f>
        <v>Tornado/ Wind</v>
      </c>
      <c r="C271">
        <f>'Hazard Data'!D283</f>
        <v>4</v>
      </c>
      <c r="D271">
        <f>'Hazard Data'!E283</f>
        <v>1967</v>
      </c>
      <c r="E271">
        <f>'Hazard Data'!F283</f>
        <v>1</v>
      </c>
      <c r="F271">
        <f>'Hazard Data'!G283</f>
        <v>0</v>
      </c>
      <c r="G271">
        <f>'Hazard Data'!H283</f>
        <v>12</v>
      </c>
      <c r="H271">
        <f>'Hazard Data'!I283</f>
        <v>84831</v>
      </c>
      <c r="I271" t="b">
        <f t="shared" si="8"/>
        <v>0</v>
      </c>
      <c r="J271" t="b">
        <f t="shared" si="9"/>
        <v>0</v>
      </c>
    </row>
    <row r="272" spans="1:10" x14ac:dyDescent="0.2">
      <c r="A272">
        <f>'Hazard Data'!B284</f>
        <v>2</v>
      </c>
      <c r="B272" t="str">
        <f>'Hazard Data'!C284</f>
        <v>Tornado</v>
      </c>
      <c r="C272">
        <f>'Hazard Data'!D284</f>
        <v>4</v>
      </c>
      <c r="D272">
        <f>'Hazard Data'!E284</f>
        <v>1967</v>
      </c>
      <c r="E272">
        <f>'Hazard Data'!F284</f>
        <v>1</v>
      </c>
      <c r="F272">
        <f>'Hazard Data'!G284</f>
        <v>0</v>
      </c>
      <c r="G272">
        <f>'Hazard Data'!H284</f>
        <v>12</v>
      </c>
      <c r="H272">
        <f>'Hazard Data'!I284</f>
        <v>83761</v>
      </c>
      <c r="I272" t="b">
        <f t="shared" si="8"/>
        <v>0</v>
      </c>
      <c r="J272" t="b">
        <f t="shared" si="9"/>
        <v>0</v>
      </c>
    </row>
    <row r="273" spans="1:10" x14ac:dyDescent="0.2">
      <c r="A273">
        <f>'Hazard Data'!B285</f>
        <v>4</v>
      </c>
      <c r="B273" t="str">
        <f>'Hazard Data'!C285</f>
        <v>Lightning/ Severe Storm/Thunder Storm/ Wind</v>
      </c>
      <c r="C273">
        <f>'Hazard Data'!D285</f>
        <v>4</v>
      </c>
      <c r="D273">
        <f>'Hazard Data'!E285</f>
        <v>1967</v>
      </c>
      <c r="E273">
        <f>'Hazard Data'!F285</f>
        <v>1</v>
      </c>
      <c r="F273">
        <f>'Hazard Data'!G285</f>
        <v>0</v>
      </c>
      <c r="G273">
        <f>'Hazard Data'!H285</f>
        <v>0</v>
      </c>
      <c r="H273">
        <f>'Hazard Data'!I285</f>
        <v>19407</v>
      </c>
      <c r="I273" t="b">
        <f t="shared" si="8"/>
        <v>0</v>
      </c>
      <c r="J273" t="b">
        <f t="shared" si="9"/>
        <v>0</v>
      </c>
    </row>
    <row r="274" spans="1:10" x14ac:dyDescent="0.2">
      <c r="A274">
        <f>'Hazard Data'!B286</f>
        <v>3</v>
      </c>
      <c r="B274" t="str">
        <f>'Hazard Data'!C286</f>
        <v>Severe Storm/Thunder Storm/ Wind</v>
      </c>
      <c r="C274">
        <f>'Hazard Data'!D286</f>
        <v>3</v>
      </c>
      <c r="D274">
        <f>'Hazard Data'!E286</f>
        <v>1968</v>
      </c>
      <c r="E274">
        <f>'Hazard Data'!F286</f>
        <v>1</v>
      </c>
      <c r="F274">
        <f>'Hazard Data'!G286</f>
        <v>0</v>
      </c>
      <c r="G274">
        <f>'Hazard Data'!H286</f>
        <v>0</v>
      </c>
      <c r="H274">
        <f>'Hazard Data'!I286</f>
        <v>739099</v>
      </c>
      <c r="I274" t="b">
        <f t="shared" si="8"/>
        <v>1</v>
      </c>
      <c r="J274" t="b">
        <f t="shared" si="9"/>
        <v>1</v>
      </c>
    </row>
    <row r="275" spans="1:10" x14ac:dyDescent="0.2">
      <c r="A275">
        <f>'Hazard Data'!B287</f>
        <v>1</v>
      </c>
      <c r="B275" t="str">
        <f>'Hazard Data'!C287</f>
        <v>Severe Storm/Thunder Storm/ Winter Weather</v>
      </c>
      <c r="C275">
        <f>'Hazard Data'!D287</f>
        <v>1</v>
      </c>
      <c r="D275">
        <f>'Hazard Data'!E287</f>
        <v>1968</v>
      </c>
      <c r="E275">
        <f>'Hazard Data'!F287</f>
        <v>5</v>
      </c>
      <c r="F275">
        <f>'Hazard Data'!G287</f>
        <v>0</v>
      </c>
      <c r="G275">
        <f>'Hazard Data'!H287</f>
        <v>0</v>
      </c>
      <c r="H275">
        <f>'Hazard Data'!I287</f>
        <v>248621</v>
      </c>
      <c r="I275" t="b">
        <f t="shared" si="8"/>
        <v>0</v>
      </c>
      <c r="J275" t="b">
        <f t="shared" si="9"/>
        <v>0</v>
      </c>
    </row>
    <row r="276" spans="1:10" x14ac:dyDescent="0.2">
      <c r="A276">
        <f>'Hazard Data'!B288</f>
        <v>2</v>
      </c>
      <c r="B276" t="str">
        <f>'Hazard Data'!C288</f>
        <v>Severe Storm/Thunder Storm/ Winter Weather</v>
      </c>
      <c r="C276">
        <f>'Hazard Data'!D288</f>
        <v>1</v>
      </c>
      <c r="D276">
        <f>'Hazard Data'!E288</f>
        <v>1968</v>
      </c>
      <c r="E276">
        <f>'Hazard Data'!F288</f>
        <v>5</v>
      </c>
      <c r="F276">
        <f>'Hazard Data'!G288</f>
        <v>0</v>
      </c>
      <c r="G276">
        <f>'Hazard Data'!H288</f>
        <v>0</v>
      </c>
      <c r="H276">
        <f>'Hazard Data'!I288</f>
        <v>240051</v>
      </c>
      <c r="I276" t="b">
        <f t="shared" si="8"/>
        <v>0</v>
      </c>
      <c r="J276" t="b">
        <f t="shared" si="9"/>
        <v>0</v>
      </c>
    </row>
    <row r="277" spans="1:10" x14ac:dyDescent="0.2">
      <c r="A277">
        <f>'Hazard Data'!B289</f>
        <v>6</v>
      </c>
      <c r="B277" t="str">
        <f>'Hazard Data'!C289</f>
        <v>Severe Storm/Thunder Storm/ Winter Weather</v>
      </c>
      <c r="C277">
        <f>'Hazard Data'!D289</f>
        <v>1</v>
      </c>
      <c r="D277">
        <f>'Hazard Data'!E289</f>
        <v>1968</v>
      </c>
      <c r="E277">
        <f>'Hazard Data'!F289</f>
        <v>5</v>
      </c>
      <c r="F277">
        <f>'Hazard Data'!G289</f>
        <v>0</v>
      </c>
      <c r="G277">
        <f>'Hazard Data'!H289</f>
        <v>0</v>
      </c>
      <c r="H277">
        <f>'Hazard Data'!I289</f>
        <v>268708</v>
      </c>
      <c r="I277" t="b">
        <f t="shared" si="8"/>
        <v>0</v>
      </c>
      <c r="J277" t="b">
        <f t="shared" si="9"/>
        <v>1</v>
      </c>
    </row>
    <row r="278" spans="1:10" x14ac:dyDescent="0.2">
      <c r="A278">
        <f>'Hazard Data'!B290</f>
        <v>3</v>
      </c>
      <c r="B278" t="str">
        <f>'Hazard Data'!C290</f>
        <v>Severe Storm/Thunder Storm/ Winter Weather</v>
      </c>
      <c r="C278">
        <f>'Hazard Data'!D290</f>
        <v>1</v>
      </c>
      <c r="D278">
        <f>'Hazard Data'!E290</f>
        <v>1968</v>
      </c>
      <c r="E278">
        <f>'Hazard Data'!F290</f>
        <v>5</v>
      </c>
      <c r="F278">
        <f>'Hazard Data'!G290</f>
        <v>0</v>
      </c>
      <c r="G278">
        <f>'Hazard Data'!H290</f>
        <v>0</v>
      </c>
      <c r="H278">
        <f>'Hazard Data'!I290</f>
        <v>254862</v>
      </c>
      <c r="I278" t="b">
        <f t="shared" si="8"/>
        <v>0</v>
      </c>
      <c r="J278" t="b">
        <f t="shared" si="9"/>
        <v>1</v>
      </c>
    </row>
    <row r="279" spans="1:10" x14ac:dyDescent="0.2">
      <c r="A279">
        <f>'Hazard Data'!B291</f>
        <v>5</v>
      </c>
      <c r="B279" t="str">
        <f>'Hazard Data'!C291</f>
        <v>Severe Storm/Thunder Storm/ Winter Weather</v>
      </c>
      <c r="C279">
        <f>'Hazard Data'!D291</f>
        <v>1</v>
      </c>
      <c r="D279">
        <f>'Hazard Data'!E291</f>
        <v>1968</v>
      </c>
      <c r="E279">
        <f>'Hazard Data'!F291</f>
        <v>5</v>
      </c>
      <c r="F279">
        <f>'Hazard Data'!G291</f>
        <v>0</v>
      </c>
      <c r="G279">
        <f>'Hazard Data'!H291</f>
        <v>0</v>
      </c>
      <c r="H279">
        <f>'Hazard Data'!I291</f>
        <v>241537</v>
      </c>
      <c r="I279" t="b">
        <f t="shared" si="8"/>
        <v>0</v>
      </c>
      <c r="J279" t="b">
        <f t="shared" si="9"/>
        <v>1</v>
      </c>
    </row>
    <row r="280" spans="1:10" x14ac:dyDescent="0.2">
      <c r="A280">
        <f>'Hazard Data'!B292</f>
        <v>2</v>
      </c>
      <c r="B280" t="str">
        <f>'Hazard Data'!C292</f>
        <v>Tornado</v>
      </c>
      <c r="C280">
        <f>'Hazard Data'!D292</f>
        <v>1</v>
      </c>
      <c r="D280">
        <f>'Hazard Data'!E292</f>
        <v>1968</v>
      </c>
      <c r="E280">
        <f>'Hazard Data'!F292</f>
        <v>1</v>
      </c>
      <c r="F280">
        <f>'Hazard Data'!G292</f>
        <v>0</v>
      </c>
      <c r="G280">
        <f>'Hazard Data'!H292</f>
        <v>0</v>
      </c>
      <c r="H280">
        <f>'Hazard Data'!I292</f>
        <v>854</v>
      </c>
      <c r="I280" t="b">
        <f t="shared" si="8"/>
        <v>0</v>
      </c>
      <c r="J280" t="b">
        <f t="shared" si="9"/>
        <v>0</v>
      </c>
    </row>
    <row r="281" spans="1:10" x14ac:dyDescent="0.2">
      <c r="A281">
        <f>'Hazard Data'!B293</f>
        <v>1</v>
      </c>
      <c r="B281" t="str">
        <f>'Hazard Data'!C293</f>
        <v>Wind</v>
      </c>
      <c r="C281">
        <f>'Hazard Data'!D293</f>
        <v>1</v>
      </c>
      <c r="D281">
        <f>'Hazard Data'!E293</f>
        <v>1968</v>
      </c>
      <c r="E281">
        <f>'Hazard Data'!F293</f>
        <v>1</v>
      </c>
      <c r="F281">
        <f>'Hazard Data'!G293</f>
        <v>0</v>
      </c>
      <c r="G281">
        <f>'Hazard Data'!H293</f>
        <v>0</v>
      </c>
      <c r="H281">
        <f>'Hazard Data'!I293</f>
        <v>26649</v>
      </c>
      <c r="I281" t="b">
        <f t="shared" si="8"/>
        <v>0</v>
      </c>
      <c r="J281" t="b">
        <f t="shared" si="9"/>
        <v>0</v>
      </c>
    </row>
    <row r="282" spans="1:10" x14ac:dyDescent="0.2">
      <c r="A282">
        <f>'Hazard Data'!B294</f>
        <v>1</v>
      </c>
      <c r="B282" t="str">
        <f>'Hazard Data'!C294</f>
        <v>Severe Storm/Thunder Storm</v>
      </c>
      <c r="C282">
        <f>'Hazard Data'!D294</f>
        <v>2</v>
      </c>
      <c r="D282">
        <f>'Hazard Data'!E294</f>
        <v>1968</v>
      </c>
      <c r="E282">
        <f>'Hazard Data'!F294</f>
        <v>1</v>
      </c>
      <c r="F282">
        <f>'Hazard Data'!G294</f>
        <v>0</v>
      </c>
      <c r="G282">
        <f>'Hazard Data'!H294</f>
        <v>12</v>
      </c>
      <c r="H282">
        <f>'Hazard Data'!I294</f>
        <v>823</v>
      </c>
      <c r="I282" t="b">
        <f t="shared" si="8"/>
        <v>0</v>
      </c>
      <c r="J282" t="b">
        <f t="shared" si="9"/>
        <v>0</v>
      </c>
    </row>
    <row r="283" spans="1:10" x14ac:dyDescent="0.2">
      <c r="A283">
        <f>'Hazard Data'!B295</f>
        <v>6</v>
      </c>
      <c r="B283" t="str">
        <f>'Hazard Data'!C295</f>
        <v>Hail</v>
      </c>
      <c r="C283">
        <f>'Hazard Data'!D295</f>
        <v>2</v>
      </c>
      <c r="D283">
        <f>'Hazard Data'!E295</f>
        <v>1968</v>
      </c>
      <c r="E283">
        <f>'Hazard Data'!F295</f>
        <v>1</v>
      </c>
      <c r="F283">
        <f>'Hazard Data'!G295</f>
        <v>0</v>
      </c>
      <c r="G283">
        <f>'Hazard Data'!H295</f>
        <v>0</v>
      </c>
      <c r="H283">
        <f>'Hazard Data'!I295</f>
        <v>0</v>
      </c>
      <c r="I283" t="b">
        <f t="shared" si="8"/>
        <v>0</v>
      </c>
      <c r="J283" t="b">
        <f t="shared" si="9"/>
        <v>0</v>
      </c>
    </row>
    <row r="284" spans="1:10" x14ac:dyDescent="0.2">
      <c r="A284">
        <f>'Hazard Data'!B296</f>
        <v>1</v>
      </c>
      <c r="B284" t="str">
        <f>'Hazard Data'!C296</f>
        <v>Hail</v>
      </c>
      <c r="C284">
        <f>'Hazard Data'!D296</f>
        <v>2</v>
      </c>
      <c r="D284">
        <f>'Hazard Data'!E296</f>
        <v>1968</v>
      </c>
      <c r="E284">
        <f>'Hazard Data'!F296</f>
        <v>1</v>
      </c>
      <c r="F284">
        <f>'Hazard Data'!G296</f>
        <v>0</v>
      </c>
      <c r="G284">
        <f>'Hazard Data'!H296</f>
        <v>0</v>
      </c>
      <c r="H284">
        <f>'Hazard Data'!I296</f>
        <v>0</v>
      </c>
      <c r="I284" t="b">
        <f t="shared" si="8"/>
        <v>0</v>
      </c>
      <c r="J284" t="b">
        <f t="shared" si="9"/>
        <v>0</v>
      </c>
    </row>
    <row r="285" spans="1:10" x14ac:dyDescent="0.2">
      <c r="A285">
        <f>'Hazard Data'!B297</f>
        <v>6</v>
      </c>
      <c r="B285" t="str">
        <f>'Hazard Data'!C297</f>
        <v>Hurricane/Tropical Storm</v>
      </c>
      <c r="C285">
        <f>'Hazard Data'!D297</f>
        <v>2</v>
      </c>
      <c r="D285">
        <f>'Hazard Data'!E297</f>
        <v>1968</v>
      </c>
      <c r="E285">
        <f>'Hazard Data'!F297</f>
        <v>2</v>
      </c>
      <c r="F285">
        <f>'Hazard Data'!G297</f>
        <v>0</v>
      </c>
      <c r="G285">
        <f>'Hazard Data'!H297</f>
        <v>0</v>
      </c>
      <c r="H285">
        <f>'Hazard Data'!I297</f>
        <v>1705</v>
      </c>
      <c r="I285" t="b">
        <f t="shared" si="8"/>
        <v>0</v>
      </c>
      <c r="J285" t="b">
        <f t="shared" si="9"/>
        <v>0</v>
      </c>
    </row>
    <row r="286" spans="1:10" x14ac:dyDescent="0.2">
      <c r="A286">
        <f>'Hazard Data'!B298</f>
        <v>1</v>
      </c>
      <c r="B286" t="str">
        <f>'Hazard Data'!C298</f>
        <v>Hurricane/Tropical Storm</v>
      </c>
      <c r="C286">
        <f>'Hazard Data'!D298</f>
        <v>2</v>
      </c>
      <c r="D286">
        <f>'Hazard Data'!E298</f>
        <v>1968</v>
      </c>
      <c r="E286">
        <f>'Hazard Data'!F298</f>
        <v>2</v>
      </c>
      <c r="F286">
        <f>'Hazard Data'!G298</f>
        <v>0</v>
      </c>
      <c r="G286">
        <f>'Hazard Data'!H298</f>
        <v>0</v>
      </c>
      <c r="H286">
        <f>'Hazard Data'!I298</f>
        <v>1873</v>
      </c>
      <c r="I286" t="b">
        <f t="shared" si="8"/>
        <v>0</v>
      </c>
      <c r="J286" t="b">
        <f t="shared" si="9"/>
        <v>0</v>
      </c>
    </row>
    <row r="287" spans="1:10" x14ac:dyDescent="0.2">
      <c r="A287">
        <f>'Hazard Data'!B299</f>
        <v>2</v>
      </c>
      <c r="B287" t="str">
        <f>'Hazard Data'!C299</f>
        <v>Hurricane/Tropical Storm</v>
      </c>
      <c r="C287">
        <f>'Hazard Data'!D299</f>
        <v>2</v>
      </c>
      <c r="D287">
        <f>'Hazard Data'!E299</f>
        <v>1968</v>
      </c>
      <c r="E287">
        <f>'Hazard Data'!F299</f>
        <v>2</v>
      </c>
      <c r="F287">
        <f>'Hazard Data'!G299</f>
        <v>0</v>
      </c>
      <c r="G287">
        <f>'Hazard Data'!H299</f>
        <v>0</v>
      </c>
      <c r="H287">
        <f>'Hazard Data'!I299</f>
        <v>1652</v>
      </c>
      <c r="I287" t="b">
        <f t="shared" si="8"/>
        <v>0</v>
      </c>
      <c r="J287" t="b">
        <f t="shared" si="9"/>
        <v>0</v>
      </c>
    </row>
    <row r="288" spans="1:10" x14ac:dyDescent="0.2">
      <c r="A288">
        <f>'Hazard Data'!B300</f>
        <v>4</v>
      </c>
      <c r="B288" t="str">
        <f>'Hazard Data'!C300</f>
        <v>Hurricane/Tropical Storm</v>
      </c>
      <c r="C288">
        <f>'Hazard Data'!D300</f>
        <v>2</v>
      </c>
      <c r="D288">
        <f>'Hazard Data'!E300</f>
        <v>1968</v>
      </c>
      <c r="E288">
        <f>'Hazard Data'!F300</f>
        <v>2</v>
      </c>
      <c r="F288">
        <f>'Hazard Data'!G300</f>
        <v>0</v>
      </c>
      <c r="G288">
        <f>'Hazard Data'!H300</f>
        <v>0</v>
      </c>
      <c r="H288">
        <f>'Hazard Data'!I300</f>
        <v>1620</v>
      </c>
      <c r="I288" t="b">
        <f t="shared" si="8"/>
        <v>0</v>
      </c>
      <c r="J288" t="b">
        <f t="shared" si="9"/>
        <v>0</v>
      </c>
    </row>
    <row r="289" spans="1:10" x14ac:dyDescent="0.2">
      <c r="A289">
        <f>'Hazard Data'!B301</f>
        <v>3</v>
      </c>
      <c r="B289" t="str">
        <f>'Hazard Data'!C301</f>
        <v>Hurricane/Tropical Storm</v>
      </c>
      <c r="C289">
        <f>'Hazard Data'!D301</f>
        <v>2</v>
      </c>
      <c r="D289">
        <f>'Hazard Data'!E301</f>
        <v>1968</v>
      </c>
      <c r="E289">
        <f>'Hazard Data'!F301</f>
        <v>2</v>
      </c>
      <c r="F289">
        <f>'Hazard Data'!G301</f>
        <v>0</v>
      </c>
      <c r="G289">
        <f>'Hazard Data'!H301</f>
        <v>0</v>
      </c>
      <c r="H289">
        <f>'Hazard Data'!I301</f>
        <v>1580</v>
      </c>
      <c r="I289" t="b">
        <f t="shared" si="8"/>
        <v>0</v>
      </c>
      <c r="J289" t="b">
        <f t="shared" si="9"/>
        <v>0</v>
      </c>
    </row>
    <row r="290" spans="1:10" x14ac:dyDescent="0.2">
      <c r="A290">
        <f>'Hazard Data'!B302</f>
        <v>5</v>
      </c>
      <c r="B290" t="str">
        <f>'Hazard Data'!C302</f>
        <v>Hurricane/Tropical Storm</v>
      </c>
      <c r="C290">
        <f>'Hazard Data'!D302</f>
        <v>2</v>
      </c>
      <c r="D290">
        <f>'Hazard Data'!E302</f>
        <v>1968</v>
      </c>
      <c r="E290">
        <f>'Hazard Data'!F302</f>
        <v>2</v>
      </c>
      <c r="F290">
        <f>'Hazard Data'!G302</f>
        <v>0</v>
      </c>
      <c r="G290">
        <f>'Hazard Data'!H302</f>
        <v>0</v>
      </c>
      <c r="H290">
        <f>'Hazard Data'!I302</f>
        <v>1559</v>
      </c>
      <c r="I290" t="b">
        <f t="shared" si="8"/>
        <v>0</v>
      </c>
      <c r="J290" t="b">
        <f t="shared" si="9"/>
        <v>0</v>
      </c>
    </row>
    <row r="291" spans="1:10" x14ac:dyDescent="0.2">
      <c r="A291">
        <f>'Hazard Data'!B303</f>
        <v>1</v>
      </c>
      <c r="B291" t="str">
        <f>'Hazard Data'!C303</f>
        <v>Wind</v>
      </c>
      <c r="C291">
        <f>'Hazard Data'!D303</f>
        <v>3</v>
      </c>
      <c r="D291">
        <f>'Hazard Data'!E303</f>
        <v>1968</v>
      </c>
      <c r="E291">
        <f>'Hazard Data'!F303</f>
        <v>1</v>
      </c>
      <c r="F291">
        <f>'Hazard Data'!G303</f>
        <v>0</v>
      </c>
      <c r="G291">
        <f>'Hazard Data'!H303</f>
        <v>0</v>
      </c>
      <c r="H291">
        <f>'Hazard Data'!I303</f>
        <v>38859</v>
      </c>
      <c r="I291" t="b">
        <f t="shared" si="8"/>
        <v>0</v>
      </c>
      <c r="J291" t="b">
        <f t="shared" si="9"/>
        <v>0</v>
      </c>
    </row>
    <row r="292" spans="1:10" x14ac:dyDescent="0.2">
      <c r="A292">
        <f>'Hazard Data'!B304</f>
        <v>2</v>
      </c>
      <c r="B292" t="str">
        <f>'Hazard Data'!C304</f>
        <v>Tornado</v>
      </c>
      <c r="C292">
        <f>'Hazard Data'!D304</f>
        <v>4</v>
      </c>
      <c r="D292">
        <f>'Hazard Data'!E304</f>
        <v>1968</v>
      </c>
      <c r="E292">
        <f>'Hazard Data'!F304</f>
        <v>1</v>
      </c>
      <c r="F292">
        <f>'Hazard Data'!G304</f>
        <v>0</v>
      </c>
      <c r="G292">
        <f>'Hazard Data'!H304</f>
        <v>0</v>
      </c>
      <c r="H292">
        <f>'Hazard Data'!I304</f>
        <v>78205</v>
      </c>
      <c r="I292" t="b">
        <f t="shared" si="8"/>
        <v>0</v>
      </c>
      <c r="J292" t="b">
        <f t="shared" si="9"/>
        <v>0</v>
      </c>
    </row>
    <row r="293" spans="1:10" x14ac:dyDescent="0.2">
      <c r="A293">
        <f>'Hazard Data'!B305</f>
        <v>2</v>
      </c>
      <c r="B293" t="str">
        <f>'Hazard Data'!C305</f>
        <v>Tornado</v>
      </c>
      <c r="C293">
        <f>'Hazard Data'!D305</f>
        <v>3</v>
      </c>
      <c r="D293">
        <f>'Hazard Data'!E305</f>
        <v>1968</v>
      </c>
      <c r="E293">
        <f>'Hazard Data'!F305</f>
        <v>1</v>
      </c>
      <c r="F293">
        <f>'Hazard Data'!G305</f>
        <v>0</v>
      </c>
      <c r="G293">
        <f>'Hazard Data'!H305</f>
        <v>0</v>
      </c>
      <c r="H293">
        <f>'Hazard Data'!I305</f>
        <v>748</v>
      </c>
      <c r="I293" t="b">
        <f t="shared" si="8"/>
        <v>0</v>
      </c>
      <c r="J293" t="b">
        <f t="shared" si="9"/>
        <v>0</v>
      </c>
    </row>
    <row r="294" spans="1:10" x14ac:dyDescent="0.2">
      <c r="A294">
        <f>'Hazard Data'!B306</f>
        <v>1</v>
      </c>
      <c r="B294" t="str">
        <f>'Hazard Data'!C306</f>
        <v>Severe Storm/Thunder Storm/ Wind</v>
      </c>
      <c r="C294">
        <f>'Hazard Data'!D306</f>
        <v>3</v>
      </c>
      <c r="D294">
        <f>'Hazard Data'!E306</f>
        <v>1968</v>
      </c>
      <c r="E294">
        <f>'Hazard Data'!F306</f>
        <v>1</v>
      </c>
      <c r="F294">
        <f>'Hazard Data'!G306</f>
        <v>0</v>
      </c>
      <c r="G294">
        <f>'Hazard Data'!H306</f>
        <v>0</v>
      </c>
      <c r="H294">
        <f>'Hazard Data'!I306</f>
        <v>76192</v>
      </c>
      <c r="I294" t="b">
        <f t="shared" si="8"/>
        <v>0</v>
      </c>
      <c r="J294" t="b">
        <f t="shared" si="9"/>
        <v>0</v>
      </c>
    </row>
    <row r="295" spans="1:10" x14ac:dyDescent="0.2">
      <c r="A295">
        <f>'Hazard Data'!B307</f>
        <v>6</v>
      </c>
      <c r="B295" t="str">
        <f>'Hazard Data'!C307</f>
        <v>Winter Weather</v>
      </c>
      <c r="C295">
        <f>'Hazard Data'!D307</f>
        <v>1</v>
      </c>
      <c r="D295">
        <f>'Hazard Data'!E307</f>
        <v>1969</v>
      </c>
      <c r="E295">
        <f>'Hazard Data'!F307</f>
        <v>3</v>
      </c>
      <c r="F295">
        <f>'Hazard Data'!G307</f>
        <v>0</v>
      </c>
      <c r="G295">
        <f>'Hazard Data'!H307</f>
        <v>0</v>
      </c>
      <c r="H295">
        <f>'Hazard Data'!I307</f>
        <v>160592</v>
      </c>
      <c r="I295" t="b">
        <f t="shared" si="8"/>
        <v>0</v>
      </c>
      <c r="J295" t="b">
        <f t="shared" si="9"/>
        <v>0</v>
      </c>
    </row>
    <row r="296" spans="1:10" x14ac:dyDescent="0.2">
      <c r="A296">
        <f>'Hazard Data'!B308</f>
        <v>1</v>
      </c>
      <c r="B296" t="str">
        <f>'Hazard Data'!C308</f>
        <v>Winter Weather</v>
      </c>
      <c r="C296">
        <f>'Hazard Data'!D308</f>
        <v>1</v>
      </c>
      <c r="D296">
        <f>'Hazard Data'!E308</f>
        <v>1969</v>
      </c>
      <c r="E296">
        <f>'Hazard Data'!F308</f>
        <v>3</v>
      </c>
      <c r="F296">
        <f>'Hazard Data'!G308</f>
        <v>0</v>
      </c>
      <c r="G296">
        <f>'Hazard Data'!H308</f>
        <v>0</v>
      </c>
      <c r="H296">
        <f>'Hazard Data'!I308</f>
        <v>154200</v>
      </c>
      <c r="I296" t="b">
        <f t="shared" si="8"/>
        <v>0</v>
      </c>
      <c r="J296" t="b">
        <f t="shared" si="9"/>
        <v>0</v>
      </c>
    </row>
    <row r="297" spans="1:10" x14ac:dyDescent="0.2">
      <c r="A297">
        <f>'Hazard Data'!B309</f>
        <v>1</v>
      </c>
      <c r="B297" t="str">
        <f>'Hazard Data'!C309</f>
        <v>Severe Storm/Thunder Storm</v>
      </c>
      <c r="C297">
        <f>'Hazard Data'!D309</f>
        <v>3</v>
      </c>
      <c r="D297">
        <f>'Hazard Data'!E309</f>
        <v>1969</v>
      </c>
      <c r="E297">
        <f>'Hazard Data'!F309</f>
        <v>1</v>
      </c>
      <c r="F297">
        <f>'Hazard Data'!G309</f>
        <v>0</v>
      </c>
      <c r="G297">
        <f>'Hazard Data'!H309</f>
        <v>0</v>
      </c>
      <c r="H297">
        <f>'Hazard Data'!I309</f>
        <v>776272</v>
      </c>
      <c r="I297" t="b">
        <f t="shared" si="8"/>
        <v>1</v>
      </c>
      <c r="J297" t="b">
        <f t="shared" si="9"/>
        <v>1</v>
      </c>
    </row>
    <row r="298" spans="1:10" x14ac:dyDescent="0.2">
      <c r="A298">
        <f>'Hazard Data'!B310</f>
        <v>2</v>
      </c>
      <c r="B298" t="str">
        <f>'Hazard Data'!C310</f>
        <v>Winter Weather</v>
      </c>
      <c r="C298">
        <f>'Hazard Data'!D310</f>
        <v>1</v>
      </c>
      <c r="D298">
        <f>'Hazard Data'!E310</f>
        <v>1969</v>
      </c>
      <c r="E298">
        <f>'Hazard Data'!F310</f>
        <v>3</v>
      </c>
      <c r="F298">
        <f>'Hazard Data'!G310</f>
        <v>0</v>
      </c>
      <c r="G298">
        <f>'Hazard Data'!H310</f>
        <v>0</v>
      </c>
      <c r="H298">
        <f>'Hazard Data'!I310</f>
        <v>179732</v>
      </c>
      <c r="I298" t="b">
        <f t="shared" si="8"/>
        <v>0</v>
      </c>
      <c r="J298" t="b">
        <f t="shared" si="9"/>
        <v>0</v>
      </c>
    </row>
    <row r="299" spans="1:10" x14ac:dyDescent="0.2">
      <c r="A299">
        <f>'Hazard Data'!B311</f>
        <v>4</v>
      </c>
      <c r="B299" t="str">
        <f>'Hazard Data'!C311</f>
        <v>Winter Weather</v>
      </c>
      <c r="C299">
        <f>'Hazard Data'!D311</f>
        <v>1</v>
      </c>
      <c r="D299">
        <f>'Hazard Data'!E311</f>
        <v>1969</v>
      </c>
      <c r="E299">
        <f>'Hazard Data'!F311</f>
        <v>3</v>
      </c>
      <c r="F299">
        <f>'Hazard Data'!G311</f>
        <v>11</v>
      </c>
      <c r="G299">
        <f>'Hazard Data'!H311</f>
        <v>0</v>
      </c>
      <c r="H299">
        <f>'Hazard Data'!I311</f>
        <v>155482</v>
      </c>
      <c r="I299" t="b">
        <f t="shared" si="8"/>
        <v>0</v>
      </c>
      <c r="J299" t="b">
        <f t="shared" si="9"/>
        <v>1</v>
      </c>
    </row>
    <row r="300" spans="1:10" x14ac:dyDescent="0.2">
      <c r="A300">
        <f>'Hazard Data'!B312</f>
        <v>4</v>
      </c>
      <c r="B300" t="str">
        <f>'Hazard Data'!C312</f>
        <v>Wind/ Winter Weather</v>
      </c>
      <c r="C300">
        <f>'Hazard Data'!D312</f>
        <v>4</v>
      </c>
      <c r="D300">
        <f>'Hazard Data'!E312</f>
        <v>1969</v>
      </c>
      <c r="E300">
        <f>'Hazard Data'!F312</f>
        <v>1</v>
      </c>
      <c r="F300">
        <f>'Hazard Data'!G312</f>
        <v>2</v>
      </c>
      <c r="G300">
        <f>'Hazard Data'!H312</f>
        <v>2</v>
      </c>
      <c r="H300">
        <f>'Hazard Data'!I312</f>
        <v>29617</v>
      </c>
      <c r="I300" t="b">
        <f t="shared" si="8"/>
        <v>0</v>
      </c>
      <c r="J300" t="b">
        <f t="shared" si="9"/>
        <v>0</v>
      </c>
    </row>
    <row r="301" spans="1:10" x14ac:dyDescent="0.2">
      <c r="A301">
        <f>'Hazard Data'!B313</f>
        <v>3</v>
      </c>
      <c r="B301" t="str">
        <f>'Hazard Data'!C313</f>
        <v>Winter Weather</v>
      </c>
      <c r="C301">
        <f>'Hazard Data'!D313</f>
        <v>1</v>
      </c>
      <c r="D301">
        <f>'Hazard Data'!E313</f>
        <v>1969</v>
      </c>
      <c r="E301">
        <f>'Hazard Data'!F313</f>
        <v>3</v>
      </c>
      <c r="F301">
        <f>'Hazard Data'!G313</f>
        <v>0</v>
      </c>
      <c r="G301">
        <f>'Hazard Data'!H313</f>
        <v>0</v>
      </c>
      <c r="H301">
        <f>'Hazard Data'!I313</f>
        <v>160474</v>
      </c>
      <c r="I301" t="b">
        <f t="shared" si="8"/>
        <v>0</v>
      </c>
      <c r="J301" t="b">
        <f t="shared" si="9"/>
        <v>0</v>
      </c>
    </row>
    <row r="302" spans="1:10" x14ac:dyDescent="0.2">
      <c r="A302">
        <f>'Hazard Data'!B314</f>
        <v>3</v>
      </c>
      <c r="B302" t="str">
        <f>'Hazard Data'!C314</f>
        <v>Wind/ Winter Weather</v>
      </c>
      <c r="C302">
        <f>'Hazard Data'!D314</f>
        <v>4</v>
      </c>
      <c r="D302">
        <f>'Hazard Data'!E314</f>
        <v>1969</v>
      </c>
      <c r="E302">
        <f>'Hazard Data'!F314</f>
        <v>1</v>
      </c>
      <c r="F302">
        <f>'Hazard Data'!G314</f>
        <v>1</v>
      </c>
      <c r="G302">
        <f>'Hazard Data'!H314</f>
        <v>1</v>
      </c>
      <c r="H302">
        <f>'Hazard Data'!I314</f>
        <v>30790</v>
      </c>
      <c r="I302" t="b">
        <f t="shared" si="8"/>
        <v>0</v>
      </c>
      <c r="J302" t="b">
        <f t="shared" si="9"/>
        <v>0</v>
      </c>
    </row>
    <row r="303" spans="1:10" x14ac:dyDescent="0.2">
      <c r="A303">
        <f>'Hazard Data'!B315</f>
        <v>5</v>
      </c>
      <c r="B303" t="str">
        <f>'Hazard Data'!C315</f>
        <v>Winter Weather</v>
      </c>
      <c r="C303">
        <f>'Hazard Data'!D315</f>
        <v>1</v>
      </c>
      <c r="D303">
        <f>'Hazard Data'!E315</f>
        <v>1969</v>
      </c>
      <c r="E303">
        <f>'Hazard Data'!F315</f>
        <v>3</v>
      </c>
      <c r="F303">
        <f>'Hazard Data'!G315</f>
        <v>0</v>
      </c>
      <c r="G303">
        <f>'Hazard Data'!H315</f>
        <v>0</v>
      </c>
      <c r="H303">
        <f>'Hazard Data'!I315</f>
        <v>158871</v>
      </c>
      <c r="I303" t="b">
        <f t="shared" si="8"/>
        <v>0</v>
      </c>
      <c r="J303" t="b">
        <f t="shared" si="9"/>
        <v>1</v>
      </c>
    </row>
    <row r="304" spans="1:10" x14ac:dyDescent="0.2">
      <c r="A304">
        <f>'Hazard Data'!B316</f>
        <v>5</v>
      </c>
      <c r="B304" t="str">
        <f>'Hazard Data'!C316</f>
        <v>Wind/ Winter Weather</v>
      </c>
      <c r="C304">
        <f>'Hazard Data'!D316</f>
        <v>4</v>
      </c>
      <c r="D304">
        <f>'Hazard Data'!E316</f>
        <v>1969</v>
      </c>
      <c r="E304">
        <f>'Hazard Data'!F316</f>
        <v>1</v>
      </c>
      <c r="F304">
        <f>'Hazard Data'!G316</f>
        <v>2</v>
      </c>
      <c r="G304">
        <f>'Hazard Data'!H316</f>
        <v>2</v>
      </c>
      <c r="H304">
        <f>'Hazard Data'!I316</f>
        <v>33736</v>
      </c>
      <c r="I304" t="b">
        <f t="shared" si="8"/>
        <v>0</v>
      </c>
      <c r="J304" t="b">
        <f t="shared" si="9"/>
        <v>0</v>
      </c>
    </row>
    <row r="305" spans="1:10" x14ac:dyDescent="0.2">
      <c r="A305">
        <f>'Hazard Data'!B317</f>
        <v>1</v>
      </c>
      <c r="B305" t="str">
        <f>'Hazard Data'!C317</f>
        <v>Lightning/ Severe Storm/Thunder Storm</v>
      </c>
      <c r="C305">
        <f>'Hazard Data'!D317</f>
        <v>2</v>
      </c>
      <c r="D305">
        <f>'Hazard Data'!E317</f>
        <v>1969</v>
      </c>
      <c r="E305">
        <f>'Hazard Data'!F317</f>
        <v>1</v>
      </c>
      <c r="F305">
        <f>'Hazard Data'!G317</f>
        <v>13</v>
      </c>
      <c r="G305">
        <f>'Hazard Data'!H317</f>
        <v>0</v>
      </c>
      <c r="H305">
        <f>'Hazard Data'!I317</f>
        <v>0</v>
      </c>
      <c r="I305" t="b">
        <f t="shared" si="8"/>
        <v>0</v>
      </c>
      <c r="J305" t="b">
        <f t="shared" si="9"/>
        <v>0</v>
      </c>
    </row>
    <row r="306" spans="1:10" x14ac:dyDescent="0.2">
      <c r="A306">
        <f>'Hazard Data'!B318</f>
        <v>6</v>
      </c>
      <c r="B306" t="str">
        <f>'Hazard Data'!C318</f>
        <v>Wind</v>
      </c>
      <c r="C306">
        <f>'Hazard Data'!D318</f>
        <v>2</v>
      </c>
      <c r="D306">
        <f>'Hazard Data'!E318</f>
        <v>1969</v>
      </c>
      <c r="E306">
        <f>'Hazard Data'!F318</f>
        <v>1</v>
      </c>
      <c r="F306">
        <f>'Hazard Data'!G318</f>
        <v>0</v>
      </c>
      <c r="G306">
        <f>'Hazard Data'!H318</f>
        <v>0</v>
      </c>
      <c r="H306">
        <f>'Hazard Data'!I318</f>
        <v>763</v>
      </c>
      <c r="I306" t="b">
        <f t="shared" si="8"/>
        <v>0</v>
      </c>
      <c r="J306" t="b">
        <f t="shared" si="9"/>
        <v>0</v>
      </c>
    </row>
    <row r="307" spans="1:10" x14ac:dyDescent="0.2">
      <c r="A307">
        <f>'Hazard Data'!B319</f>
        <v>3</v>
      </c>
      <c r="B307" t="str">
        <f>'Hazard Data'!C319</f>
        <v>Wind</v>
      </c>
      <c r="C307">
        <f>'Hazard Data'!D319</f>
        <v>2</v>
      </c>
      <c r="D307">
        <f>'Hazard Data'!E319</f>
        <v>1969</v>
      </c>
      <c r="E307">
        <f>'Hazard Data'!F319</f>
        <v>1</v>
      </c>
      <c r="F307">
        <f>'Hazard Data'!G319</f>
        <v>0</v>
      </c>
      <c r="G307">
        <f>'Hazard Data'!H319</f>
        <v>0</v>
      </c>
      <c r="H307">
        <f>'Hazard Data'!I319</f>
        <v>423</v>
      </c>
      <c r="I307" t="b">
        <f t="shared" si="8"/>
        <v>0</v>
      </c>
      <c r="J307" t="b">
        <f t="shared" si="9"/>
        <v>0</v>
      </c>
    </row>
    <row r="308" spans="1:10" x14ac:dyDescent="0.2">
      <c r="A308">
        <f>'Hazard Data'!B320</f>
        <v>1</v>
      </c>
      <c r="B308" t="str">
        <f>'Hazard Data'!C320</f>
        <v>Severe Storm/Thunder Storm/ Wind</v>
      </c>
      <c r="C308">
        <f>'Hazard Data'!D320</f>
        <v>2</v>
      </c>
      <c r="D308">
        <f>'Hazard Data'!E320</f>
        <v>1969</v>
      </c>
      <c r="E308">
        <f>'Hazard Data'!F320</f>
        <v>1</v>
      </c>
      <c r="F308">
        <f>'Hazard Data'!G320</f>
        <v>0</v>
      </c>
      <c r="G308">
        <f>'Hazard Data'!H320</f>
        <v>0</v>
      </c>
      <c r="H308">
        <f>'Hazard Data'!I320</f>
        <v>43376</v>
      </c>
      <c r="I308" t="b">
        <f t="shared" si="8"/>
        <v>0</v>
      </c>
      <c r="J308" t="b">
        <f t="shared" si="9"/>
        <v>0</v>
      </c>
    </row>
    <row r="309" spans="1:10" x14ac:dyDescent="0.2">
      <c r="A309">
        <f>'Hazard Data'!B321</f>
        <v>1</v>
      </c>
      <c r="B309" t="str">
        <f>'Hazard Data'!C321</f>
        <v>Hail/ Lightning/ Severe Storm/Thunder Storm/ Wind</v>
      </c>
      <c r="C309">
        <f>'Hazard Data'!D321</f>
        <v>2</v>
      </c>
      <c r="D309">
        <f>'Hazard Data'!E321</f>
        <v>1969</v>
      </c>
      <c r="E309">
        <f>'Hazard Data'!F321</f>
        <v>1</v>
      </c>
      <c r="F309">
        <f>'Hazard Data'!G321</f>
        <v>0</v>
      </c>
      <c r="G309">
        <f>'Hazard Data'!H321</f>
        <v>0</v>
      </c>
      <c r="H309">
        <f>'Hazard Data'!I321</f>
        <v>36394</v>
      </c>
      <c r="I309" t="b">
        <f t="shared" si="8"/>
        <v>0</v>
      </c>
      <c r="J309" t="b">
        <f t="shared" si="9"/>
        <v>0</v>
      </c>
    </row>
    <row r="310" spans="1:10" x14ac:dyDescent="0.2">
      <c r="A310">
        <f>'Hazard Data'!B322</f>
        <v>1</v>
      </c>
      <c r="B310" t="str">
        <f>'Hazard Data'!C322</f>
        <v>Winter Weather</v>
      </c>
      <c r="C310">
        <f>'Hazard Data'!D322</f>
        <v>4</v>
      </c>
      <c r="D310">
        <f>'Hazard Data'!E322</f>
        <v>1969</v>
      </c>
      <c r="E310">
        <f>'Hazard Data'!F322</f>
        <v>1</v>
      </c>
      <c r="F310">
        <f>'Hazard Data'!G322</f>
        <v>0</v>
      </c>
      <c r="G310">
        <f>'Hazard Data'!H322</f>
        <v>0</v>
      </c>
      <c r="H310">
        <f>'Hazard Data'!I322</f>
        <v>164</v>
      </c>
      <c r="I310" t="b">
        <f t="shared" si="8"/>
        <v>0</v>
      </c>
      <c r="J310" t="b">
        <f t="shared" si="9"/>
        <v>0</v>
      </c>
    </row>
    <row r="311" spans="1:10" x14ac:dyDescent="0.2">
      <c r="A311">
        <f>'Hazard Data'!B323</f>
        <v>1</v>
      </c>
      <c r="B311" t="str">
        <f>'Hazard Data'!C323</f>
        <v>Severe Storm/Thunder Storm/ Wind</v>
      </c>
      <c r="C311">
        <f>'Hazard Data'!D323</f>
        <v>3</v>
      </c>
      <c r="D311">
        <f>'Hazard Data'!E323</f>
        <v>1970</v>
      </c>
      <c r="E311">
        <f>'Hazard Data'!F323</f>
        <v>1</v>
      </c>
      <c r="F311">
        <f>'Hazard Data'!G323</f>
        <v>0</v>
      </c>
      <c r="G311">
        <f>'Hazard Data'!H323</f>
        <v>0</v>
      </c>
      <c r="H311">
        <f>'Hazard Data'!I323</f>
        <v>788082</v>
      </c>
      <c r="I311" t="b">
        <f t="shared" si="8"/>
        <v>1</v>
      </c>
      <c r="J311" t="b">
        <f t="shared" si="9"/>
        <v>1</v>
      </c>
    </row>
    <row r="312" spans="1:10" x14ac:dyDescent="0.2">
      <c r="A312">
        <f>'Hazard Data'!B324</f>
        <v>2</v>
      </c>
      <c r="B312" t="str">
        <f>'Hazard Data'!C324</f>
        <v>Hail/ Severe Storm/Thunder Storm/ Wind</v>
      </c>
      <c r="C312">
        <f>'Hazard Data'!D324</f>
        <v>3</v>
      </c>
      <c r="D312">
        <f>'Hazard Data'!E324</f>
        <v>1970</v>
      </c>
      <c r="E312">
        <f>'Hazard Data'!F324</f>
        <v>2</v>
      </c>
      <c r="F312">
        <f>'Hazard Data'!G324</f>
        <v>0</v>
      </c>
      <c r="G312">
        <f>'Hazard Data'!H324</f>
        <v>0</v>
      </c>
      <c r="H312">
        <f>'Hazard Data'!I324</f>
        <v>0</v>
      </c>
      <c r="I312" t="b">
        <f t="shared" si="8"/>
        <v>0</v>
      </c>
      <c r="J312" t="b">
        <f t="shared" si="9"/>
        <v>0</v>
      </c>
    </row>
    <row r="313" spans="1:10" x14ac:dyDescent="0.2">
      <c r="A313">
        <f>'Hazard Data'!B325</f>
        <v>2</v>
      </c>
      <c r="B313" t="str">
        <f>'Hazard Data'!C325</f>
        <v>Coastal/ Hurricane/Tropical Storm/ Wind</v>
      </c>
      <c r="C313">
        <f>'Hazard Data'!D325</f>
        <v>4</v>
      </c>
      <c r="D313">
        <f>'Hazard Data'!E325</f>
        <v>1970</v>
      </c>
      <c r="E313">
        <f>'Hazard Data'!F325</f>
        <v>1</v>
      </c>
      <c r="F313">
        <f>'Hazard Data'!G325</f>
        <v>0</v>
      </c>
      <c r="G313">
        <f>'Hazard Data'!H325</f>
        <v>0</v>
      </c>
      <c r="H313">
        <f>'Hazard Data'!I325</f>
        <v>1127301</v>
      </c>
      <c r="I313" t="b">
        <f t="shared" si="8"/>
        <v>1</v>
      </c>
      <c r="J313" t="b">
        <f t="shared" si="9"/>
        <v>1</v>
      </c>
    </row>
    <row r="314" spans="1:10" x14ac:dyDescent="0.2">
      <c r="A314">
        <f>'Hazard Data'!B326</f>
        <v>5</v>
      </c>
      <c r="B314" t="str">
        <f>'Hazard Data'!C326</f>
        <v>Wind</v>
      </c>
      <c r="C314">
        <f>'Hazard Data'!D326</f>
        <v>2</v>
      </c>
      <c r="D314">
        <f>'Hazard Data'!E326</f>
        <v>1970</v>
      </c>
      <c r="E314">
        <f>'Hazard Data'!F326</f>
        <v>1</v>
      </c>
      <c r="F314">
        <f>'Hazard Data'!G326</f>
        <v>0</v>
      </c>
      <c r="G314">
        <f>'Hazard Data'!H326</f>
        <v>2</v>
      </c>
      <c r="H314">
        <f>'Hazard Data'!I326</f>
        <v>163687</v>
      </c>
      <c r="I314" t="b">
        <f t="shared" si="8"/>
        <v>0</v>
      </c>
      <c r="J314" t="b">
        <f t="shared" si="9"/>
        <v>1</v>
      </c>
    </row>
    <row r="315" spans="1:10" x14ac:dyDescent="0.2">
      <c r="A315">
        <f>'Hazard Data'!B327</f>
        <v>6</v>
      </c>
      <c r="B315" t="str">
        <f>'Hazard Data'!C327</f>
        <v>Winter Weather</v>
      </c>
      <c r="C315">
        <f>'Hazard Data'!D327</f>
        <v>1</v>
      </c>
      <c r="D315">
        <f>'Hazard Data'!E327</f>
        <v>1970</v>
      </c>
      <c r="E315">
        <f>'Hazard Data'!F327</f>
        <v>2</v>
      </c>
      <c r="F315">
        <f>'Hazard Data'!G327</f>
        <v>0</v>
      </c>
      <c r="G315">
        <f>'Hazard Data'!H327</f>
        <v>0</v>
      </c>
      <c r="H315">
        <f>'Hazard Data'!I327</f>
        <v>1605</v>
      </c>
      <c r="I315" t="b">
        <f t="shared" si="8"/>
        <v>0</v>
      </c>
      <c r="J315" t="b">
        <f t="shared" si="9"/>
        <v>0</v>
      </c>
    </row>
    <row r="316" spans="1:10" x14ac:dyDescent="0.2">
      <c r="A316">
        <f>'Hazard Data'!B328</f>
        <v>1</v>
      </c>
      <c r="B316" t="str">
        <f>'Hazard Data'!C328</f>
        <v>Winter Weather</v>
      </c>
      <c r="C316">
        <f>'Hazard Data'!D328</f>
        <v>1</v>
      </c>
      <c r="D316">
        <f>'Hazard Data'!E328</f>
        <v>1970</v>
      </c>
      <c r="E316">
        <f>'Hazard Data'!F328</f>
        <v>2</v>
      </c>
      <c r="F316">
        <f>'Hazard Data'!G328</f>
        <v>23</v>
      </c>
      <c r="G316">
        <f>'Hazard Data'!H328</f>
        <v>0</v>
      </c>
      <c r="H316">
        <f>'Hazard Data'!I328</f>
        <v>1690</v>
      </c>
      <c r="I316" t="b">
        <f t="shared" si="8"/>
        <v>0</v>
      </c>
      <c r="J316" t="b">
        <f t="shared" si="9"/>
        <v>0</v>
      </c>
    </row>
    <row r="317" spans="1:10" x14ac:dyDescent="0.2">
      <c r="A317">
        <f>'Hazard Data'!B329</f>
        <v>2</v>
      </c>
      <c r="B317" t="str">
        <f>'Hazard Data'!C329</f>
        <v>Winter Weather</v>
      </c>
      <c r="C317">
        <f>'Hazard Data'!D329</f>
        <v>1</v>
      </c>
      <c r="D317">
        <f>'Hazard Data'!E329</f>
        <v>1970</v>
      </c>
      <c r="E317">
        <f>'Hazard Data'!F329</f>
        <v>2</v>
      </c>
      <c r="F317">
        <f>'Hazard Data'!G329</f>
        <v>0</v>
      </c>
      <c r="G317">
        <f>'Hazard Data'!H329</f>
        <v>0</v>
      </c>
      <c r="H317">
        <f>'Hazard Data'!I329</f>
        <v>1835</v>
      </c>
      <c r="I317" t="b">
        <f t="shared" si="8"/>
        <v>0</v>
      </c>
      <c r="J317" t="b">
        <f t="shared" si="9"/>
        <v>0</v>
      </c>
    </row>
    <row r="318" spans="1:10" x14ac:dyDescent="0.2">
      <c r="A318">
        <f>'Hazard Data'!B330</f>
        <v>4</v>
      </c>
      <c r="B318" t="str">
        <f>'Hazard Data'!C330</f>
        <v>Winter Weather</v>
      </c>
      <c r="C318">
        <f>'Hazard Data'!D330</f>
        <v>1</v>
      </c>
      <c r="D318">
        <f>'Hazard Data'!E330</f>
        <v>1970</v>
      </c>
      <c r="E318">
        <f>'Hazard Data'!F330</f>
        <v>2</v>
      </c>
      <c r="F318">
        <f>'Hazard Data'!G330</f>
        <v>11</v>
      </c>
      <c r="G318">
        <f>'Hazard Data'!H330</f>
        <v>0</v>
      </c>
      <c r="H318">
        <f>'Hazard Data'!I330</f>
        <v>1685</v>
      </c>
      <c r="I318" t="b">
        <f t="shared" si="8"/>
        <v>0</v>
      </c>
      <c r="J318" t="b">
        <f t="shared" si="9"/>
        <v>0</v>
      </c>
    </row>
    <row r="319" spans="1:10" x14ac:dyDescent="0.2">
      <c r="A319">
        <f>'Hazard Data'!B331</f>
        <v>3</v>
      </c>
      <c r="B319" t="str">
        <f>'Hazard Data'!C331</f>
        <v>Winter Weather</v>
      </c>
      <c r="C319">
        <f>'Hazard Data'!D331</f>
        <v>1</v>
      </c>
      <c r="D319">
        <f>'Hazard Data'!E331</f>
        <v>1970</v>
      </c>
      <c r="E319">
        <f>'Hazard Data'!F331</f>
        <v>2</v>
      </c>
      <c r="F319">
        <f>'Hazard Data'!G331</f>
        <v>0</v>
      </c>
      <c r="G319">
        <f>'Hazard Data'!H331</f>
        <v>0</v>
      </c>
      <c r="H319">
        <f>'Hazard Data'!I331</f>
        <v>1655</v>
      </c>
      <c r="I319" t="b">
        <f t="shared" si="8"/>
        <v>0</v>
      </c>
      <c r="J319" t="b">
        <f t="shared" si="9"/>
        <v>0</v>
      </c>
    </row>
    <row r="320" spans="1:10" x14ac:dyDescent="0.2">
      <c r="A320">
        <f>'Hazard Data'!B332</f>
        <v>5</v>
      </c>
      <c r="B320" t="str">
        <f>'Hazard Data'!C332</f>
        <v>Winter Weather</v>
      </c>
      <c r="C320">
        <f>'Hazard Data'!D332</f>
        <v>1</v>
      </c>
      <c r="D320">
        <f>'Hazard Data'!E332</f>
        <v>1970</v>
      </c>
      <c r="E320">
        <f>'Hazard Data'!F332</f>
        <v>2</v>
      </c>
      <c r="F320">
        <f>'Hazard Data'!G332</f>
        <v>0</v>
      </c>
      <c r="G320">
        <f>'Hazard Data'!H332</f>
        <v>0</v>
      </c>
      <c r="H320">
        <f>'Hazard Data'!I332</f>
        <v>1805</v>
      </c>
      <c r="I320" t="b">
        <f t="shared" si="8"/>
        <v>0</v>
      </c>
      <c r="J320" t="b">
        <f t="shared" si="9"/>
        <v>0</v>
      </c>
    </row>
    <row r="321" spans="1:10" x14ac:dyDescent="0.2">
      <c r="A321">
        <f>'Hazard Data'!B333</f>
        <v>6</v>
      </c>
      <c r="B321" t="str">
        <f>'Hazard Data'!C333</f>
        <v>Winter Weather</v>
      </c>
      <c r="C321">
        <f>'Hazard Data'!D333</f>
        <v>4</v>
      </c>
      <c r="D321">
        <f>'Hazard Data'!E333</f>
        <v>1970</v>
      </c>
      <c r="E321">
        <f>'Hazard Data'!F333</f>
        <v>2</v>
      </c>
      <c r="F321">
        <f>'Hazard Data'!G333</f>
        <v>0</v>
      </c>
      <c r="G321">
        <f>'Hazard Data'!H333</f>
        <v>0</v>
      </c>
      <c r="H321">
        <f>'Hazard Data'!I333</f>
        <v>13</v>
      </c>
      <c r="I321" t="b">
        <f t="shared" si="8"/>
        <v>0</v>
      </c>
      <c r="J321" t="b">
        <f t="shared" si="9"/>
        <v>0</v>
      </c>
    </row>
    <row r="322" spans="1:10" x14ac:dyDescent="0.2">
      <c r="A322">
        <f>'Hazard Data'!B334</f>
        <v>1</v>
      </c>
      <c r="B322" t="str">
        <f>'Hazard Data'!C334</f>
        <v>Winter Weather</v>
      </c>
      <c r="C322">
        <f>'Hazard Data'!D334</f>
        <v>4</v>
      </c>
      <c r="D322">
        <f>'Hazard Data'!E334</f>
        <v>1970</v>
      </c>
      <c r="E322">
        <f>'Hazard Data'!F334</f>
        <v>2</v>
      </c>
      <c r="F322">
        <f>'Hazard Data'!G334</f>
        <v>0</v>
      </c>
      <c r="G322">
        <f>'Hazard Data'!H334</f>
        <v>0</v>
      </c>
      <c r="H322">
        <f>'Hazard Data'!I334</f>
        <v>11</v>
      </c>
      <c r="I322" t="b">
        <f t="shared" si="8"/>
        <v>0</v>
      </c>
      <c r="J322" t="b">
        <f t="shared" si="9"/>
        <v>0</v>
      </c>
    </row>
    <row r="323" spans="1:10" x14ac:dyDescent="0.2">
      <c r="A323">
        <f>'Hazard Data'!B335</f>
        <v>2</v>
      </c>
      <c r="B323" t="str">
        <f>'Hazard Data'!C335</f>
        <v>Winter Weather</v>
      </c>
      <c r="C323">
        <f>'Hazard Data'!D335</f>
        <v>4</v>
      </c>
      <c r="D323">
        <f>'Hazard Data'!E335</f>
        <v>1970</v>
      </c>
      <c r="E323">
        <f>'Hazard Data'!F335</f>
        <v>2</v>
      </c>
      <c r="F323">
        <f>'Hazard Data'!G335</f>
        <v>0</v>
      </c>
      <c r="G323">
        <f>'Hazard Data'!H335</f>
        <v>0</v>
      </c>
      <c r="H323">
        <f>'Hazard Data'!I335</f>
        <v>11</v>
      </c>
      <c r="I323" t="b">
        <f t="shared" ref="I323:I386" si="10">IF(H323&gt;500000, TRUE, FALSE)</f>
        <v>0</v>
      </c>
      <c r="J323" t="b">
        <f t="shared" ref="J323:J386" si="11">IF(AND(A323=1,H323&gt;260765),TRUE,IF(AND(A323=2,H323&gt;248083),TRUE,IF(AND(A323=3,H323&gt;221267),TRUE,IF(AND(A323=4,H323&gt;121135),TRUE,IF(AND(A323=5,H323&gt;158255),TRUE,IF(AND(A323=6,H323&gt;175164),TRUE,FALSE))))))</f>
        <v>0</v>
      </c>
    </row>
    <row r="324" spans="1:10" x14ac:dyDescent="0.2">
      <c r="A324">
        <f>'Hazard Data'!B336</f>
        <v>4</v>
      </c>
      <c r="B324" t="str">
        <f>'Hazard Data'!C336</f>
        <v>Winter Weather</v>
      </c>
      <c r="C324">
        <f>'Hazard Data'!D336</f>
        <v>4</v>
      </c>
      <c r="D324">
        <f>'Hazard Data'!E336</f>
        <v>1970</v>
      </c>
      <c r="E324">
        <f>'Hazard Data'!F336</f>
        <v>2</v>
      </c>
      <c r="F324">
        <f>'Hazard Data'!G336</f>
        <v>0</v>
      </c>
      <c r="G324">
        <f>'Hazard Data'!H336</f>
        <v>0</v>
      </c>
      <c r="H324">
        <f>'Hazard Data'!I336</f>
        <v>11</v>
      </c>
      <c r="I324" t="b">
        <f t="shared" si="10"/>
        <v>0</v>
      </c>
      <c r="J324" t="b">
        <f t="shared" si="11"/>
        <v>0</v>
      </c>
    </row>
    <row r="325" spans="1:10" x14ac:dyDescent="0.2">
      <c r="A325">
        <f>'Hazard Data'!B337</f>
        <v>3</v>
      </c>
      <c r="B325" t="str">
        <f>'Hazard Data'!C337</f>
        <v>Winter Weather</v>
      </c>
      <c r="C325">
        <f>'Hazard Data'!D337</f>
        <v>4</v>
      </c>
      <c r="D325">
        <f>'Hazard Data'!E337</f>
        <v>1970</v>
      </c>
      <c r="E325">
        <f>'Hazard Data'!F337</f>
        <v>2</v>
      </c>
      <c r="F325">
        <f>'Hazard Data'!G337</f>
        <v>0</v>
      </c>
      <c r="G325">
        <f>'Hazard Data'!H337</f>
        <v>0</v>
      </c>
      <c r="H325">
        <f>'Hazard Data'!I337</f>
        <v>12</v>
      </c>
      <c r="I325" t="b">
        <f t="shared" si="10"/>
        <v>0</v>
      </c>
      <c r="J325" t="b">
        <f t="shared" si="11"/>
        <v>0</v>
      </c>
    </row>
    <row r="326" spans="1:10" x14ac:dyDescent="0.2">
      <c r="A326">
        <f>'Hazard Data'!B338</f>
        <v>5</v>
      </c>
      <c r="B326" t="str">
        <f>'Hazard Data'!C338</f>
        <v>Winter Weather</v>
      </c>
      <c r="C326">
        <f>'Hazard Data'!D338</f>
        <v>4</v>
      </c>
      <c r="D326">
        <f>'Hazard Data'!E338</f>
        <v>1970</v>
      </c>
      <c r="E326">
        <f>'Hazard Data'!F338</f>
        <v>2</v>
      </c>
      <c r="F326">
        <f>'Hazard Data'!G338</f>
        <v>0</v>
      </c>
      <c r="G326">
        <f>'Hazard Data'!H338</f>
        <v>0</v>
      </c>
      <c r="H326">
        <f>'Hazard Data'!I338</f>
        <v>11</v>
      </c>
      <c r="I326" t="b">
        <f t="shared" si="10"/>
        <v>0</v>
      </c>
      <c r="J326" t="b">
        <f t="shared" si="11"/>
        <v>0</v>
      </c>
    </row>
    <row r="327" spans="1:10" x14ac:dyDescent="0.2">
      <c r="A327">
        <f>'Hazard Data'!B339</f>
        <v>4</v>
      </c>
      <c r="B327" t="str">
        <f>'Hazard Data'!C339</f>
        <v>Hail/ Severe Storm/Thunder Storm</v>
      </c>
      <c r="C327">
        <f>'Hazard Data'!D339</f>
        <v>2</v>
      </c>
      <c r="D327">
        <f>'Hazard Data'!E339</f>
        <v>1970</v>
      </c>
      <c r="E327">
        <f>'Hazard Data'!F339</f>
        <v>1</v>
      </c>
      <c r="F327">
        <f>'Hazard Data'!G339</f>
        <v>0</v>
      </c>
      <c r="G327">
        <f>'Hazard Data'!H339</f>
        <v>0</v>
      </c>
      <c r="H327">
        <f>'Hazard Data'!I339</f>
        <v>38875</v>
      </c>
      <c r="I327" t="b">
        <f t="shared" si="10"/>
        <v>0</v>
      </c>
      <c r="J327" t="b">
        <f t="shared" si="11"/>
        <v>0</v>
      </c>
    </row>
    <row r="328" spans="1:10" x14ac:dyDescent="0.2">
      <c r="A328">
        <f>'Hazard Data'!B340</f>
        <v>4</v>
      </c>
      <c r="B328" t="str">
        <f>'Hazard Data'!C340</f>
        <v>Lightning</v>
      </c>
      <c r="C328">
        <f>'Hazard Data'!D340</f>
        <v>3</v>
      </c>
      <c r="D328">
        <f>'Hazard Data'!E340</f>
        <v>1970</v>
      </c>
      <c r="E328">
        <f>'Hazard Data'!F340</f>
        <v>1</v>
      </c>
      <c r="F328">
        <f>'Hazard Data'!G340</f>
        <v>0</v>
      </c>
      <c r="G328">
        <f>'Hazard Data'!H340</f>
        <v>0</v>
      </c>
      <c r="H328">
        <f>'Hazard Data'!I340</f>
        <v>81764</v>
      </c>
      <c r="I328" t="b">
        <f t="shared" si="10"/>
        <v>0</v>
      </c>
      <c r="J328" t="b">
        <f t="shared" si="11"/>
        <v>0</v>
      </c>
    </row>
    <row r="329" spans="1:10" x14ac:dyDescent="0.2">
      <c r="A329">
        <f>'Hazard Data'!B341</f>
        <v>2</v>
      </c>
      <c r="B329" t="str">
        <f>'Hazard Data'!C341</f>
        <v>Lightning</v>
      </c>
      <c r="C329">
        <f>'Hazard Data'!D341</f>
        <v>3</v>
      </c>
      <c r="D329">
        <f>'Hazard Data'!E341</f>
        <v>1970</v>
      </c>
      <c r="E329">
        <f>'Hazard Data'!F341</f>
        <v>1</v>
      </c>
      <c r="F329">
        <f>'Hazard Data'!G341</f>
        <v>0</v>
      </c>
      <c r="G329">
        <f>'Hazard Data'!H341</f>
        <v>34</v>
      </c>
      <c r="H329">
        <f>'Hazard Data'!I341</f>
        <v>0</v>
      </c>
      <c r="I329" t="b">
        <f t="shared" si="10"/>
        <v>0</v>
      </c>
      <c r="J329" t="b">
        <f t="shared" si="11"/>
        <v>0</v>
      </c>
    </row>
    <row r="330" spans="1:10" x14ac:dyDescent="0.2">
      <c r="A330">
        <f>'Hazard Data'!B342</f>
        <v>1</v>
      </c>
      <c r="B330" t="str">
        <f>'Hazard Data'!C342</f>
        <v>Severe Storm/Thunder Storm/ Wind</v>
      </c>
      <c r="C330">
        <f>'Hazard Data'!D342</f>
        <v>3</v>
      </c>
      <c r="D330">
        <f>'Hazard Data'!E342</f>
        <v>1970</v>
      </c>
      <c r="E330">
        <f>'Hazard Data'!F342</f>
        <v>1</v>
      </c>
      <c r="F330">
        <f>'Hazard Data'!G342</f>
        <v>0</v>
      </c>
      <c r="G330">
        <f>'Hazard Data'!H342</f>
        <v>0</v>
      </c>
      <c r="H330">
        <f>'Hazard Data'!I342</f>
        <v>84150</v>
      </c>
      <c r="I330" t="b">
        <f t="shared" si="10"/>
        <v>0</v>
      </c>
      <c r="J330" t="b">
        <f t="shared" si="11"/>
        <v>0</v>
      </c>
    </row>
    <row r="331" spans="1:10" x14ac:dyDescent="0.2">
      <c r="A331">
        <f>'Hazard Data'!B343</f>
        <v>2</v>
      </c>
      <c r="B331" t="str">
        <f>'Hazard Data'!C343</f>
        <v>Wind</v>
      </c>
      <c r="C331">
        <f>'Hazard Data'!D343</f>
        <v>2</v>
      </c>
      <c r="D331">
        <f>'Hazard Data'!E343</f>
        <v>1970</v>
      </c>
      <c r="E331">
        <f>'Hazard Data'!F343</f>
        <v>1</v>
      </c>
      <c r="F331">
        <f>'Hazard Data'!G343</f>
        <v>0</v>
      </c>
      <c r="G331">
        <f>'Hazard Data'!H343</f>
        <v>22</v>
      </c>
      <c r="H331">
        <f>'Hazard Data'!I343</f>
        <v>754634</v>
      </c>
      <c r="I331" t="b">
        <f t="shared" si="10"/>
        <v>1</v>
      </c>
      <c r="J331" t="b">
        <f t="shared" si="11"/>
        <v>1</v>
      </c>
    </row>
    <row r="332" spans="1:10" x14ac:dyDescent="0.2">
      <c r="A332">
        <f>'Hazard Data'!B344</f>
        <v>3</v>
      </c>
      <c r="B332" t="str">
        <f>'Hazard Data'!C344</f>
        <v>Hail/ Severe Storm/Thunder Storm/ Wind</v>
      </c>
      <c r="C332">
        <f>'Hazard Data'!D344</f>
        <v>2</v>
      </c>
      <c r="D332">
        <f>'Hazard Data'!E344</f>
        <v>1970</v>
      </c>
      <c r="E332">
        <f>'Hazard Data'!F344</f>
        <v>1</v>
      </c>
      <c r="F332">
        <f>'Hazard Data'!G344</f>
        <v>0</v>
      </c>
      <c r="G332">
        <f>'Hazard Data'!H344</f>
        <v>4</v>
      </c>
      <c r="H332">
        <f>'Hazard Data'!I344</f>
        <v>28292</v>
      </c>
      <c r="I332" t="b">
        <f t="shared" si="10"/>
        <v>0</v>
      </c>
      <c r="J332" t="b">
        <f t="shared" si="11"/>
        <v>0</v>
      </c>
    </row>
    <row r="333" spans="1:10" x14ac:dyDescent="0.2">
      <c r="A333">
        <f>'Hazard Data'!B345</f>
        <v>6</v>
      </c>
      <c r="B333" t="str">
        <f>'Hazard Data'!C345</f>
        <v>Severe Storm/Thunder Storm/ Wind/ Winter Weather</v>
      </c>
      <c r="C333">
        <f>'Hazard Data'!D345</f>
        <v>4</v>
      </c>
      <c r="D333">
        <f>'Hazard Data'!E345</f>
        <v>1971</v>
      </c>
      <c r="E333">
        <f>'Hazard Data'!F345</f>
        <v>1</v>
      </c>
      <c r="F333">
        <f>'Hazard Data'!G345</f>
        <v>0</v>
      </c>
      <c r="G333">
        <f>'Hazard Data'!H345</f>
        <v>0</v>
      </c>
      <c r="H333">
        <f>'Hazard Data'!I345</f>
        <v>157375</v>
      </c>
      <c r="I333" t="b">
        <f t="shared" si="10"/>
        <v>0</v>
      </c>
      <c r="J333" t="b">
        <f t="shared" si="11"/>
        <v>0</v>
      </c>
    </row>
    <row r="334" spans="1:10" x14ac:dyDescent="0.2">
      <c r="A334">
        <f>'Hazard Data'!B346</f>
        <v>1</v>
      </c>
      <c r="B334" t="str">
        <f>'Hazard Data'!C346</f>
        <v>Winter Weather</v>
      </c>
      <c r="C334">
        <f>'Hazard Data'!D346</f>
        <v>1</v>
      </c>
      <c r="D334">
        <f>'Hazard Data'!E346</f>
        <v>1971</v>
      </c>
      <c r="E334">
        <f>'Hazard Data'!F346</f>
        <v>1</v>
      </c>
      <c r="F334">
        <f>'Hazard Data'!G346</f>
        <v>4</v>
      </c>
      <c r="G334">
        <f>'Hazard Data'!H346</f>
        <v>8</v>
      </c>
      <c r="H334">
        <f>'Hazard Data'!I346</f>
        <v>459526</v>
      </c>
      <c r="I334" t="b">
        <f t="shared" si="10"/>
        <v>0</v>
      </c>
      <c r="J334" t="b">
        <f t="shared" si="11"/>
        <v>1</v>
      </c>
    </row>
    <row r="335" spans="1:10" x14ac:dyDescent="0.2">
      <c r="A335">
        <f>'Hazard Data'!B347</f>
        <v>1</v>
      </c>
      <c r="B335" t="str">
        <f>'Hazard Data'!C347</f>
        <v>Severe Storm/Thunder Storm/ Wind/ Winter Weather</v>
      </c>
      <c r="C335">
        <f>'Hazard Data'!D347</f>
        <v>4</v>
      </c>
      <c r="D335">
        <f>'Hazard Data'!E347</f>
        <v>1971</v>
      </c>
      <c r="E335">
        <f>'Hazard Data'!F347</f>
        <v>1</v>
      </c>
      <c r="F335">
        <f>'Hazard Data'!G347</f>
        <v>0</v>
      </c>
      <c r="G335">
        <f>'Hazard Data'!H347</f>
        <v>0</v>
      </c>
      <c r="H335">
        <f>'Hazard Data'!I347</f>
        <v>170400</v>
      </c>
      <c r="I335" t="b">
        <f t="shared" si="10"/>
        <v>0</v>
      </c>
      <c r="J335" t="b">
        <f t="shared" si="11"/>
        <v>0</v>
      </c>
    </row>
    <row r="336" spans="1:10" x14ac:dyDescent="0.2">
      <c r="A336">
        <f>'Hazard Data'!B348</f>
        <v>2</v>
      </c>
      <c r="B336" t="str">
        <f>'Hazard Data'!C348</f>
        <v>Severe Storm/Thunder Storm/ Wind/ Winter Weather</v>
      </c>
      <c r="C336">
        <f>'Hazard Data'!D348</f>
        <v>4</v>
      </c>
      <c r="D336">
        <f>'Hazard Data'!E348</f>
        <v>1971</v>
      </c>
      <c r="E336">
        <f>'Hazard Data'!F348</f>
        <v>1</v>
      </c>
      <c r="F336">
        <f>'Hazard Data'!G348</f>
        <v>0</v>
      </c>
      <c r="G336">
        <f>'Hazard Data'!H348</f>
        <v>0</v>
      </c>
      <c r="H336">
        <f>'Hazard Data'!I348</f>
        <v>181479</v>
      </c>
      <c r="I336" t="b">
        <f t="shared" si="10"/>
        <v>0</v>
      </c>
      <c r="J336" t="b">
        <f t="shared" si="11"/>
        <v>0</v>
      </c>
    </row>
    <row r="337" spans="1:10" x14ac:dyDescent="0.2">
      <c r="A337">
        <f>'Hazard Data'!B349</f>
        <v>2</v>
      </c>
      <c r="B337" t="str">
        <f>'Hazard Data'!C349</f>
        <v>Hurricane/Tropical Storm</v>
      </c>
      <c r="C337">
        <f>'Hazard Data'!D349</f>
        <v>3</v>
      </c>
      <c r="D337">
        <f>'Hazard Data'!E349</f>
        <v>1971</v>
      </c>
      <c r="E337">
        <f>'Hazard Data'!F349</f>
        <v>4</v>
      </c>
      <c r="F337">
        <f>'Hazard Data'!G349</f>
        <v>0</v>
      </c>
      <c r="G337">
        <f>'Hazard Data'!H349</f>
        <v>0</v>
      </c>
      <c r="H337">
        <f>'Hazard Data'!I349</f>
        <v>1058006</v>
      </c>
      <c r="I337" t="b">
        <f t="shared" si="10"/>
        <v>1</v>
      </c>
      <c r="J337" t="b">
        <f t="shared" si="11"/>
        <v>1</v>
      </c>
    </row>
    <row r="338" spans="1:10" x14ac:dyDescent="0.2">
      <c r="A338">
        <f>'Hazard Data'!B350</f>
        <v>4</v>
      </c>
      <c r="B338" t="str">
        <f>'Hazard Data'!C350</f>
        <v>Hail/ Severe Storm/Thunder Storm/ Wind</v>
      </c>
      <c r="C338">
        <f>'Hazard Data'!D350</f>
        <v>2</v>
      </c>
      <c r="D338">
        <f>'Hazard Data'!E350</f>
        <v>1971</v>
      </c>
      <c r="E338">
        <f>'Hazard Data'!F350</f>
        <v>1</v>
      </c>
      <c r="F338">
        <f>'Hazard Data'!G350</f>
        <v>0</v>
      </c>
      <c r="G338">
        <f>'Hazard Data'!H350</f>
        <v>0</v>
      </c>
      <c r="H338">
        <f>'Hazard Data'!I350</f>
        <v>1348604</v>
      </c>
      <c r="I338" t="b">
        <f t="shared" si="10"/>
        <v>1</v>
      </c>
      <c r="J338" t="b">
        <f t="shared" si="11"/>
        <v>1</v>
      </c>
    </row>
    <row r="339" spans="1:10" x14ac:dyDescent="0.2">
      <c r="A339">
        <f>'Hazard Data'!B351</f>
        <v>4</v>
      </c>
      <c r="B339" t="str">
        <f>'Hazard Data'!C351</f>
        <v>Severe Storm/Thunder Storm/ Wind/ Winter Weather</v>
      </c>
      <c r="C339">
        <f>'Hazard Data'!D351</f>
        <v>4</v>
      </c>
      <c r="D339">
        <f>'Hazard Data'!E351</f>
        <v>1971</v>
      </c>
      <c r="E339">
        <f>'Hazard Data'!F351</f>
        <v>1</v>
      </c>
      <c r="F339">
        <f>'Hazard Data'!G351</f>
        <v>0</v>
      </c>
      <c r="G339">
        <f>'Hazard Data'!H351</f>
        <v>0</v>
      </c>
      <c r="H339">
        <f>'Hazard Data'!I351</f>
        <v>183012</v>
      </c>
      <c r="I339" t="b">
        <f t="shared" si="10"/>
        <v>0</v>
      </c>
      <c r="J339" t="b">
        <f t="shared" si="11"/>
        <v>1</v>
      </c>
    </row>
    <row r="340" spans="1:10" x14ac:dyDescent="0.2">
      <c r="A340">
        <f>'Hazard Data'!B352</f>
        <v>3</v>
      </c>
      <c r="B340" t="str">
        <f>'Hazard Data'!C352</f>
        <v>Hail/ Severe Storm/Thunder Storm/ Wind</v>
      </c>
      <c r="C340">
        <f>'Hazard Data'!D352</f>
        <v>2</v>
      </c>
      <c r="D340">
        <f>'Hazard Data'!E352</f>
        <v>1971</v>
      </c>
      <c r="E340">
        <f>'Hazard Data'!F352</f>
        <v>1</v>
      </c>
      <c r="F340">
        <f>'Hazard Data'!G352</f>
        <v>0</v>
      </c>
      <c r="G340">
        <f>'Hazard Data'!H352</f>
        <v>0</v>
      </c>
      <c r="H340">
        <f>'Hazard Data'!I352</f>
        <v>63657</v>
      </c>
      <c r="I340" t="b">
        <f t="shared" si="10"/>
        <v>0</v>
      </c>
      <c r="J340" t="b">
        <f t="shared" si="11"/>
        <v>0</v>
      </c>
    </row>
    <row r="341" spans="1:10" x14ac:dyDescent="0.2">
      <c r="A341">
        <f>'Hazard Data'!B353</f>
        <v>3</v>
      </c>
      <c r="B341" t="str">
        <f>'Hazard Data'!C353</f>
        <v>Severe Storm/Thunder Storm</v>
      </c>
      <c r="C341">
        <f>'Hazard Data'!D353</f>
        <v>3</v>
      </c>
      <c r="D341">
        <f>'Hazard Data'!E353</f>
        <v>1971</v>
      </c>
      <c r="E341">
        <f>'Hazard Data'!F353</f>
        <v>1</v>
      </c>
      <c r="F341">
        <f>'Hazard Data'!G353</f>
        <v>0</v>
      </c>
      <c r="G341">
        <f>'Hazard Data'!H353</f>
        <v>0</v>
      </c>
      <c r="H341">
        <f>'Hazard Data'!I353</f>
        <v>718412</v>
      </c>
      <c r="I341" t="b">
        <f t="shared" si="10"/>
        <v>1</v>
      </c>
      <c r="J341" t="b">
        <f t="shared" si="11"/>
        <v>1</v>
      </c>
    </row>
    <row r="342" spans="1:10" x14ac:dyDescent="0.2">
      <c r="A342">
        <f>'Hazard Data'!B354</f>
        <v>3</v>
      </c>
      <c r="B342" t="str">
        <f>'Hazard Data'!C354</f>
        <v>Severe Storm/Thunder Storm/ Wind/ Winter Weather</v>
      </c>
      <c r="C342">
        <f>'Hazard Data'!D354</f>
        <v>4</v>
      </c>
      <c r="D342">
        <f>'Hazard Data'!E354</f>
        <v>1971</v>
      </c>
      <c r="E342">
        <f>'Hazard Data'!F354</f>
        <v>1</v>
      </c>
      <c r="F342">
        <f>'Hazard Data'!G354</f>
        <v>0</v>
      </c>
      <c r="G342">
        <f>'Hazard Data'!H354</f>
        <v>12</v>
      </c>
      <c r="H342">
        <f>'Hazard Data'!I354</f>
        <v>173622</v>
      </c>
      <c r="I342" t="b">
        <f t="shared" si="10"/>
        <v>0</v>
      </c>
      <c r="J342" t="b">
        <f t="shared" si="11"/>
        <v>0</v>
      </c>
    </row>
    <row r="343" spans="1:10" x14ac:dyDescent="0.2">
      <c r="A343">
        <f>'Hazard Data'!B355</f>
        <v>5</v>
      </c>
      <c r="B343" t="str">
        <f>'Hazard Data'!C355</f>
        <v>Hail/ Severe Storm/Thunder Storm/ Wind</v>
      </c>
      <c r="C343">
        <f>'Hazard Data'!D355</f>
        <v>2</v>
      </c>
      <c r="D343">
        <f>'Hazard Data'!E355</f>
        <v>1971</v>
      </c>
      <c r="E343">
        <f>'Hazard Data'!F355</f>
        <v>1</v>
      </c>
      <c r="F343">
        <f>'Hazard Data'!G355</f>
        <v>0</v>
      </c>
      <c r="G343">
        <f>'Hazard Data'!H355</f>
        <v>33</v>
      </c>
      <c r="H343">
        <f>'Hazard Data'!I355</f>
        <v>60750</v>
      </c>
      <c r="I343" t="b">
        <f t="shared" si="10"/>
        <v>0</v>
      </c>
      <c r="J343" t="b">
        <f t="shared" si="11"/>
        <v>0</v>
      </c>
    </row>
    <row r="344" spans="1:10" x14ac:dyDescent="0.2">
      <c r="A344">
        <f>'Hazard Data'!B356</f>
        <v>5</v>
      </c>
      <c r="B344" t="str">
        <f>'Hazard Data'!C356</f>
        <v>Severe Storm/Thunder Storm/ Wind/ Winter Weather</v>
      </c>
      <c r="C344">
        <f>'Hazard Data'!D356</f>
        <v>4</v>
      </c>
      <c r="D344">
        <f>'Hazard Data'!E356</f>
        <v>1971</v>
      </c>
      <c r="E344">
        <f>'Hazard Data'!F356</f>
        <v>1</v>
      </c>
      <c r="F344">
        <f>'Hazard Data'!G356</f>
        <v>0</v>
      </c>
      <c r="G344">
        <f>'Hazard Data'!H356</f>
        <v>0</v>
      </c>
      <c r="H344">
        <f>'Hazard Data'!I356</f>
        <v>176293</v>
      </c>
      <c r="I344" t="b">
        <f t="shared" si="10"/>
        <v>0</v>
      </c>
      <c r="J344" t="b">
        <f t="shared" si="11"/>
        <v>1</v>
      </c>
    </row>
    <row r="345" spans="1:10" x14ac:dyDescent="0.2">
      <c r="A345">
        <f>'Hazard Data'!B357</f>
        <v>5</v>
      </c>
      <c r="B345" t="str">
        <f>'Hazard Data'!C357</f>
        <v>Lightning/ Severe Storm/Thunder Storm</v>
      </c>
      <c r="C345">
        <f>'Hazard Data'!D357</f>
        <v>3</v>
      </c>
      <c r="D345">
        <f>'Hazard Data'!E357</f>
        <v>1971</v>
      </c>
      <c r="E345">
        <f>'Hazard Data'!F357</f>
        <v>1</v>
      </c>
      <c r="F345">
        <f>'Hazard Data'!G357</f>
        <v>11</v>
      </c>
      <c r="G345">
        <f>'Hazard Data'!H357</f>
        <v>0</v>
      </c>
      <c r="H345">
        <f>'Hazard Data'!I357</f>
        <v>0</v>
      </c>
      <c r="I345" t="b">
        <f t="shared" si="10"/>
        <v>0</v>
      </c>
      <c r="J345" t="b">
        <f t="shared" si="11"/>
        <v>0</v>
      </c>
    </row>
    <row r="346" spans="1:10" x14ac:dyDescent="0.2">
      <c r="A346">
        <f>'Hazard Data'!B358</f>
        <v>1</v>
      </c>
      <c r="B346" t="str">
        <f>'Hazard Data'!C358</f>
        <v>Winter Weather</v>
      </c>
      <c r="C346">
        <f>'Hazard Data'!D358</f>
        <v>1</v>
      </c>
      <c r="D346">
        <f>'Hazard Data'!E358</f>
        <v>1971</v>
      </c>
      <c r="E346">
        <f>'Hazard Data'!F358</f>
        <v>2</v>
      </c>
      <c r="F346">
        <f>'Hazard Data'!G358</f>
        <v>0</v>
      </c>
      <c r="G346">
        <f>'Hazard Data'!H358</f>
        <v>0</v>
      </c>
      <c r="H346">
        <f>'Hazard Data'!I358</f>
        <v>5887</v>
      </c>
      <c r="I346" t="b">
        <f t="shared" si="10"/>
        <v>0</v>
      </c>
      <c r="J346" t="b">
        <f t="shared" si="11"/>
        <v>0</v>
      </c>
    </row>
    <row r="347" spans="1:10" x14ac:dyDescent="0.2">
      <c r="A347">
        <f>'Hazard Data'!B359</f>
        <v>4</v>
      </c>
      <c r="B347" t="str">
        <f>'Hazard Data'!C359</f>
        <v>Tornado</v>
      </c>
      <c r="C347">
        <f>'Hazard Data'!D359</f>
        <v>1</v>
      </c>
      <c r="D347">
        <f>'Hazard Data'!E359</f>
        <v>1971</v>
      </c>
      <c r="E347">
        <f>'Hazard Data'!F359</f>
        <v>1</v>
      </c>
      <c r="F347">
        <f>'Hazard Data'!G359</f>
        <v>0</v>
      </c>
      <c r="G347">
        <f>'Hazard Data'!H359</f>
        <v>0</v>
      </c>
      <c r="H347">
        <f>'Hazard Data'!I359</f>
        <v>79323</v>
      </c>
      <c r="I347" t="b">
        <f t="shared" si="10"/>
        <v>0</v>
      </c>
      <c r="J347" t="b">
        <f t="shared" si="11"/>
        <v>0</v>
      </c>
    </row>
    <row r="348" spans="1:10" x14ac:dyDescent="0.2">
      <c r="A348">
        <f>'Hazard Data'!B360</f>
        <v>6</v>
      </c>
      <c r="B348" t="str">
        <f>'Hazard Data'!C360</f>
        <v>Severe Storm/Thunder Storm/ Wind</v>
      </c>
      <c r="C348">
        <f>'Hazard Data'!D360</f>
        <v>1</v>
      </c>
      <c r="D348">
        <f>'Hazard Data'!E360</f>
        <v>1971</v>
      </c>
      <c r="E348">
        <f>'Hazard Data'!F360</f>
        <v>1</v>
      </c>
      <c r="F348">
        <f>'Hazard Data'!G360</f>
        <v>0</v>
      </c>
      <c r="G348">
        <f>'Hazard Data'!H360</f>
        <v>0</v>
      </c>
      <c r="H348">
        <f>'Hazard Data'!I360</f>
        <v>1853</v>
      </c>
      <c r="I348" t="b">
        <f t="shared" si="10"/>
        <v>0</v>
      </c>
      <c r="J348" t="b">
        <f t="shared" si="11"/>
        <v>0</v>
      </c>
    </row>
    <row r="349" spans="1:10" x14ac:dyDescent="0.2">
      <c r="A349">
        <f>'Hazard Data'!B361</f>
        <v>1</v>
      </c>
      <c r="B349" t="str">
        <f>'Hazard Data'!C361</f>
        <v>Severe Storm/Thunder Storm/ Wind</v>
      </c>
      <c r="C349">
        <f>'Hazard Data'!D361</f>
        <v>1</v>
      </c>
      <c r="D349">
        <f>'Hazard Data'!E361</f>
        <v>1971</v>
      </c>
      <c r="E349">
        <f>'Hazard Data'!F361</f>
        <v>1</v>
      </c>
      <c r="F349">
        <f>'Hazard Data'!G361</f>
        <v>0</v>
      </c>
      <c r="G349">
        <f>'Hazard Data'!H361</f>
        <v>0</v>
      </c>
      <c r="H349">
        <f>'Hazard Data'!I361</f>
        <v>1782</v>
      </c>
      <c r="I349" t="b">
        <f t="shared" si="10"/>
        <v>0</v>
      </c>
      <c r="J349" t="b">
        <f t="shared" si="11"/>
        <v>0</v>
      </c>
    </row>
    <row r="350" spans="1:10" x14ac:dyDescent="0.2">
      <c r="A350">
        <f>'Hazard Data'!B362</f>
        <v>2</v>
      </c>
      <c r="B350" t="str">
        <f>'Hazard Data'!C362</f>
        <v>Severe Storm/Thunder Storm/ Wind</v>
      </c>
      <c r="C350">
        <f>'Hazard Data'!D362</f>
        <v>1</v>
      </c>
      <c r="D350">
        <f>'Hazard Data'!E362</f>
        <v>1971</v>
      </c>
      <c r="E350">
        <f>'Hazard Data'!F362</f>
        <v>1</v>
      </c>
      <c r="F350">
        <f>'Hazard Data'!G362</f>
        <v>0</v>
      </c>
      <c r="G350">
        <f>'Hazard Data'!H362</f>
        <v>0</v>
      </c>
      <c r="H350">
        <f>'Hazard Data'!I362</f>
        <v>1788</v>
      </c>
      <c r="I350" t="b">
        <f t="shared" si="10"/>
        <v>0</v>
      </c>
      <c r="J350" t="b">
        <f t="shared" si="11"/>
        <v>0</v>
      </c>
    </row>
    <row r="351" spans="1:10" x14ac:dyDescent="0.2">
      <c r="A351">
        <f>'Hazard Data'!B363</f>
        <v>4</v>
      </c>
      <c r="B351" t="str">
        <f>'Hazard Data'!C363</f>
        <v>Severe Storm/Thunder Storm/ Wind</v>
      </c>
      <c r="C351">
        <f>'Hazard Data'!D363</f>
        <v>1</v>
      </c>
      <c r="D351">
        <f>'Hazard Data'!E363</f>
        <v>1971</v>
      </c>
      <c r="E351">
        <f>'Hazard Data'!F363</f>
        <v>1</v>
      </c>
      <c r="F351">
        <f>'Hazard Data'!G363</f>
        <v>0</v>
      </c>
      <c r="G351">
        <f>'Hazard Data'!H363</f>
        <v>0</v>
      </c>
      <c r="H351">
        <f>'Hazard Data'!I363</f>
        <v>1804</v>
      </c>
      <c r="I351" t="b">
        <f t="shared" si="10"/>
        <v>0</v>
      </c>
      <c r="J351" t="b">
        <f t="shared" si="11"/>
        <v>0</v>
      </c>
    </row>
    <row r="352" spans="1:10" x14ac:dyDescent="0.2">
      <c r="A352">
        <f>'Hazard Data'!B364</f>
        <v>3</v>
      </c>
      <c r="B352" t="str">
        <f>'Hazard Data'!C364</f>
        <v>Severe Storm/Thunder Storm/ Wind</v>
      </c>
      <c r="C352">
        <f>'Hazard Data'!D364</f>
        <v>1</v>
      </c>
      <c r="D352">
        <f>'Hazard Data'!E364</f>
        <v>1971</v>
      </c>
      <c r="E352">
        <f>'Hazard Data'!F364</f>
        <v>1</v>
      </c>
      <c r="F352">
        <f>'Hazard Data'!G364</f>
        <v>0</v>
      </c>
      <c r="G352">
        <f>'Hazard Data'!H364</f>
        <v>0</v>
      </c>
      <c r="H352">
        <f>'Hazard Data'!I364</f>
        <v>1654</v>
      </c>
      <c r="I352" t="b">
        <f t="shared" si="10"/>
        <v>0</v>
      </c>
      <c r="J352" t="b">
        <f t="shared" si="11"/>
        <v>0</v>
      </c>
    </row>
    <row r="353" spans="1:10" x14ac:dyDescent="0.2">
      <c r="A353">
        <f>'Hazard Data'!B365</f>
        <v>5</v>
      </c>
      <c r="B353" t="str">
        <f>'Hazard Data'!C365</f>
        <v>Severe Storm/Thunder Storm/ Wind</v>
      </c>
      <c r="C353">
        <f>'Hazard Data'!D365</f>
        <v>1</v>
      </c>
      <c r="D353">
        <f>'Hazard Data'!E365</f>
        <v>1971</v>
      </c>
      <c r="E353">
        <f>'Hazard Data'!F365</f>
        <v>1</v>
      </c>
      <c r="F353">
        <f>'Hazard Data'!G365</f>
        <v>0</v>
      </c>
      <c r="G353">
        <f>'Hazard Data'!H365</f>
        <v>0</v>
      </c>
      <c r="H353">
        <f>'Hazard Data'!I365</f>
        <v>1684</v>
      </c>
      <c r="I353" t="b">
        <f t="shared" si="10"/>
        <v>0</v>
      </c>
      <c r="J353" t="b">
        <f t="shared" si="11"/>
        <v>0</v>
      </c>
    </row>
    <row r="354" spans="1:10" x14ac:dyDescent="0.2">
      <c r="A354">
        <f>'Hazard Data'!B366</f>
        <v>3</v>
      </c>
      <c r="B354" t="str">
        <f>'Hazard Data'!C366</f>
        <v>Tornado</v>
      </c>
      <c r="C354">
        <f>'Hazard Data'!D366</f>
        <v>2</v>
      </c>
      <c r="D354">
        <f>'Hazard Data'!E366</f>
        <v>1971</v>
      </c>
      <c r="E354">
        <f>'Hazard Data'!F366</f>
        <v>1</v>
      </c>
      <c r="F354">
        <f>'Hazard Data'!G366</f>
        <v>0</v>
      </c>
      <c r="G354">
        <f>'Hazard Data'!H366</f>
        <v>0</v>
      </c>
      <c r="H354">
        <f>'Hazard Data'!I366</f>
        <v>0</v>
      </c>
      <c r="I354" t="b">
        <f t="shared" si="10"/>
        <v>0</v>
      </c>
      <c r="J354" t="b">
        <f t="shared" si="11"/>
        <v>0</v>
      </c>
    </row>
    <row r="355" spans="1:10" x14ac:dyDescent="0.2">
      <c r="A355">
        <f>'Hazard Data'!B367</f>
        <v>5</v>
      </c>
      <c r="B355" t="str">
        <f>'Hazard Data'!C367</f>
        <v>Tornado</v>
      </c>
      <c r="C355">
        <f>'Hazard Data'!D367</f>
        <v>3</v>
      </c>
      <c r="D355">
        <f>'Hazard Data'!E367</f>
        <v>1971</v>
      </c>
      <c r="E355">
        <f>'Hazard Data'!F367</f>
        <v>1</v>
      </c>
      <c r="F355">
        <f>'Hazard Data'!G367</f>
        <v>0</v>
      </c>
      <c r="G355">
        <f>'Hazard Data'!H367</f>
        <v>0</v>
      </c>
      <c r="H355">
        <f>'Hazard Data'!I367</f>
        <v>811</v>
      </c>
      <c r="I355" t="b">
        <f t="shared" si="10"/>
        <v>0</v>
      </c>
      <c r="J355" t="b">
        <f t="shared" si="11"/>
        <v>0</v>
      </c>
    </row>
    <row r="356" spans="1:10" x14ac:dyDescent="0.2">
      <c r="A356">
        <f>'Hazard Data'!B368</f>
        <v>6</v>
      </c>
      <c r="B356" t="str">
        <f>'Hazard Data'!C368</f>
        <v>Winter Weather</v>
      </c>
      <c r="C356">
        <f>'Hazard Data'!D368</f>
        <v>2</v>
      </c>
      <c r="D356">
        <f>'Hazard Data'!E368</f>
        <v>1972</v>
      </c>
      <c r="E356">
        <f>'Hazard Data'!F368</f>
        <v>30</v>
      </c>
      <c r="F356">
        <f>'Hazard Data'!G368</f>
        <v>0</v>
      </c>
      <c r="G356">
        <f>'Hazard Data'!H368</f>
        <v>0</v>
      </c>
      <c r="H356">
        <f>'Hazard Data'!I368</f>
        <v>0</v>
      </c>
      <c r="I356" t="b">
        <f t="shared" si="10"/>
        <v>0</v>
      </c>
      <c r="J356" t="b">
        <f t="shared" si="11"/>
        <v>0</v>
      </c>
    </row>
    <row r="357" spans="1:10" x14ac:dyDescent="0.2">
      <c r="A357">
        <f>'Hazard Data'!B369</f>
        <v>6</v>
      </c>
      <c r="B357" t="str">
        <f>'Hazard Data'!C369</f>
        <v>Hurricane/Tropical Storm</v>
      </c>
      <c r="C357">
        <f>'Hazard Data'!D369</f>
        <v>2</v>
      </c>
      <c r="D357">
        <f>'Hazard Data'!E369</f>
        <v>1972</v>
      </c>
      <c r="E357">
        <f>'Hazard Data'!F369</f>
        <v>2</v>
      </c>
      <c r="F357">
        <f>'Hazard Data'!G369</f>
        <v>0</v>
      </c>
      <c r="G357">
        <f>'Hazard Data'!H369</f>
        <v>0</v>
      </c>
      <c r="H357">
        <f>'Hazard Data'!I369</f>
        <v>1777</v>
      </c>
      <c r="I357" t="b">
        <f t="shared" si="10"/>
        <v>0</v>
      </c>
      <c r="J357" t="b">
        <f t="shared" si="11"/>
        <v>0</v>
      </c>
    </row>
    <row r="358" spans="1:10" x14ac:dyDescent="0.2">
      <c r="A358">
        <f>'Hazard Data'!B370</f>
        <v>1</v>
      </c>
      <c r="B358" t="str">
        <f>'Hazard Data'!C370</f>
        <v>Winter Weather</v>
      </c>
      <c r="C358">
        <f>'Hazard Data'!D370</f>
        <v>2</v>
      </c>
      <c r="D358">
        <f>'Hazard Data'!E370</f>
        <v>1972</v>
      </c>
      <c r="E358">
        <f>'Hazard Data'!F370</f>
        <v>30</v>
      </c>
      <c r="F358">
        <f>'Hazard Data'!G370</f>
        <v>0</v>
      </c>
      <c r="G358">
        <f>'Hazard Data'!H370</f>
        <v>0</v>
      </c>
      <c r="H358">
        <f>'Hazard Data'!I370</f>
        <v>0</v>
      </c>
      <c r="I358" t="b">
        <f t="shared" si="10"/>
        <v>0</v>
      </c>
      <c r="J358" t="b">
        <f t="shared" si="11"/>
        <v>0</v>
      </c>
    </row>
    <row r="359" spans="1:10" x14ac:dyDescent="0.2">
      <c r="A359">
        <f>'Hazard Data'!B371</f>
        <v>1</v>
      </c>
      <c r="B359" t="str">
        <f>'Hazard Data'!C371</f>
        <v>Hurricane/Tropical Storm</v>
      </c>
      <c r="C359">
        <f>'Hazard Data'!D371</f>
        <v>2</v>
      </c>
      <c r="D359">
        <f>'Hazard Data'!E371</f>
        <v>1972</v>
      </c>
      <c r="E359">
        <f>'Hazard Data'!F371</f>
        <v>2</v>
      </c>
      <c r="F359">
        <f>'Hazard Data'!G371</f>
        <v>0</v>
      </c>
      <c r="G359">
        <f>'Hazard Data'!H371</f>
        <v>0</v>
      </c>
      <c r="H359">
        <f>'Hazard Data'!I371</f>
        <v>1694</v>
      </c>
      <c r="I359" t="b">
        <f t="shared" si="10"/>
        <v>0</v>
      </c>
      <c r="J359" t="b">
        <f t="shared" si="11"/>
        <v>0</v>
      </c>
    </row>
    <row r="360" spans="1:10" x14ac:dyDescent="0.2">
      <c r="A360">
        <f>'Hazard Data'!B372</f>
        <v>1</v>
      </c>
      <c r="B360" t="str">
        <f>'Hazard Data'!C372</f>
        <v>Lightning/ Severe Storm/Thunder Storm/ Wind</v>
      </c>
      <c r="C360">
        <f>'Hazard Data'!D372</f>
        <v>3</v>
      </c>
      <c r="D360">
        <f>'Hazard Data'!E372</f>
        <v>1972</v>
      </c>
      <c r="E360">
        <f>'Hazard Data'!F372</f>
        <v>1</v>
      </c>
      <c r="F360">
        <f>'Hazard Data'!G372</f>
        <v>0</v>
      </c>
      <c r="G360">
        <f>'Hazard Data'!H372</f>
        <v>0</v>
      </c>
      <c r="H360">
        <f>'Hazard Data'!I372</f>
        <v>752811</v>
      </c>
      <c r="I360" t="b">
        <f t="shared" si="10"/>
        <v>1</v>
      </c>
      <c r="J360" t="b">
        <f t="shared" si="11"/>
        <v>1</v>
      </c>
    </row>
    <row r="361" spans="1:10" x14ac:dyDescent="0.2">
      <c r="A361">
        <f>'Hazard Data'!B373</f>
        <v>2</v>
      </c>
      <c r="B361" t="str">
        <f>'Hazard Data'!C373</f>
        <v>Winter Weather</v>
      </c>
      <c r="C361">
        <f>'Hazard Data'!D373</f>
        <v>2</v>
      </c>
      <c r="D361">
        <f>'Hazard Data'!E373</f>
        <v>1972</v>
      </c>
      <c r="E361">
        <f>'Hazard Data'!F373</f>
        <v>30</v>
      </c>
      <c r="F361">
        <f>'Hazard Data'!G373</f>
        <v>0</v>
      </c>
      <c r="G361">
        <f>'Hazard Data'!H373</f>
        <v>0</v>
      </c>
      <c r="H361">
        <f>'Hazard Data'!I373</f>
        <v>0</v>
      </c>
      <c r="I361" t="b">
        <f t="shared" si="10"/>
        <v>0</v>
      </c>
      <c r="J361" t="b">
        <f t="shared" si="11"/>
        <v>0</v>
      </c>
    </row>
    <row r="362" spans="1:10" x14ac:dyDescent="0.2">
      <c r="A362">
        <f>'Hazard Data'!B374</f>
        <v>2</v>
      </c>
      <c r="B362" t="str">
        <f>'Hazard Data'!C374</f>
        <v>Hurricane/Tropical Storm</v>
      </c>
      <c r="C362">
        <f>'Hazard Data'!D374</f>
        <v>2</v>
      </c>
      <c r="D362">
        <f>'Hazard Data'!E374</f>
        <v>1972</v>
      </c>
      <c r="E362">
        <f>'Hazard Data'!F374</f>
        <v>2</v>
      </c>
      <c r="F362">
        <f>'Hazard Data'!G374</f>
        <v>0</v>
      </c>
      <c r="G362">
        <f>'Hazard Data'!H374</f>
        <v>0</v>
      </c>
      <c r="H362">
        <f>'Hazard Data'!I374</f>
        <v>1574</v>
      </c>
      <c r="I362" t="b">
        <f t="shared" si="10"/>
        <v>0</v>
      </c>
      <c r="J362" t="b">
        <f t="shared" si="11"/>
        <v>0</v>
      </c>
    </row>
    <row r="363" spans="1:10" x14ac:dyDescent="0.2">
      <c r="A363">
        <f>'Hazard Data'!B375</f>
        <v>4</v>
      </c>
      <c r="B363" t="str">
        <f>'Hazard Data'!C375</f>
        <v>Winter Weather</v>
      </c>
      <c r="C363">
        <f>'Hazard Data'!D375</f>
        <v>2</v>
      </c>
      <c r="D363">
        <f>'Hazard Data'!E375</f>
        <v>1972</v>
      </c>
      <c r="E363">
        <f>'Hazard Data'!F375</f>
        <v>30</v>
      </c>
      <c r="F363">
        <f>'Hazard Data'!G375</f>
        <v>0</v>
      </c>
      <c r="G363">
        <f>'Hazard Data'!H375</f>
        <v>0</v>
      </c>
      <c r="H363">
        <f>'Hazard Data'!I375</f>
        <v>0</v>
      </c>
      <c r="I363" t="b">
        <f t="shared" si="10"/>
        <v>0</v>
      </c>
      <c r="J363" t="b">
        <f t="shared" si="11"/>
        <v>0</v>
      </c>
    </row>
    <row r="364" spans="1:10" x14ac:dyDescent="0.2">
      <c r="A364">
        <f>'Hazard Data'!B376</f>
        <v>4</v>
      </c>
      <c r="B364" t="str">
        <f>'Hazard Data'!C376</f>
        <v>Hurricane/Tropical Storm</v>
      </c>
      <c r="C364">
        <f>'Hazard Data'!D376</f>
        <v>2</v>
      </c>
      <c r="D364">
        <f>'Hazard Data'!E376</f>
        <v>1972</v>
      </c>
      <c r="E364">
        <f>'Hazard Data'!F376</f>
        <v>2</v>
      </c>
      <c r="F364">
        <f>'Hazard Data'!G376</f>
        <v>0</v>
      </c>
      <c r="G364">
        <f>'Hazard Data'!H376</f>
        <v>0</v>
      </c>
      <c r="H364">
        <f>'Hazard Data'!I376</f>
        <v>1598</v>
      </c>
      <c r="I364" t="b">
        <f t="shared" si="10"/>
        <v>0</v>
      </c>
      <c r="J364" t="b">
        <f t="shared" si="11"/>
        <v>0</v>
      </c>
    </row>
    <row r="365" spans="1:10" x14ac:dyDescent="0.2">
      <c r="A365">
        <f>'Hazard Data'!B377</f>
        <v>3</v>
      </c>
      <c r="B365" t="str">
        <f>'Hazard Data'!C377</f>
        <v>Winter Weather</v>
      </c>
      <c r="C365">
        <f>'Hazard Data'!D377</f>
        <v>2</v>
      </c>
      <c r="D365">
        <f>'Hazard Data'!E377</f>
        <v>1972</v>
      </c>
      <c r="E365">
        <f>'Hazard Data'!F377</f>
        <v>30</v>
      </c>
      <c r="F365">
        <f>'Hazard Data'!G377</f>
        <v>0</v>
      </c>
      <c r="G365">
        <f>'Hazard Data'!H377</f>
        <v>0</v>
      </c>
      <c r="H365">
        <f>'Hazard Data'!I377</f>
        <v>0</v>
      </c>
      <c r="I365" t="b">
        <f t="shared" si="10"/>
        <v>0</v>
      </c>
      <c r="J365" t="b">
        <f t="shared" si="11"/>
        <v>0</v>
      </c>
    </row>
    <row r="366" spans="1:10" x14ac:dyDescent="0.2">
      <c r="A366">
        <f>'Hazard Data'!B378</f>
        <v>3</v>
      </c>
      <c r="B366" t="str">
        <f>'Hazard Data'!C378</f>
        <v>Hurricane/Tropical Storm</v>
      </c>
      <c r="C366">
        <f>'Hazard Data'!D378</f>
        <v>2</v>
      </c>
      <c r="D366">
        <f>'Hazard Data'!E378</f>
        <v>1972</v>
      </c>
      <c r="E366">
        <f>'Hazard Data'!F378</f>
        <v>2</v>
      </c>
      <c r="F366">
        <f>'Hazard Data'!G378</f>
        <v>0</v>
      </c>
      <c r="G366">
        <f>'Hazard Data'!H378</f>
        <v>0</v>
      </c>
      <c r="H366">
        <f>'Hazard Data'!I378</f>
        <v>1552</v>
      </c>
      <c r="I366" t="b">
        <f t="shared" si="10"/>
        <v>0</v>
      </c>
      <c r="J366" t="b">
        <f t="shared" si="11"/>
        <v>0</v>
      </c>
    </row>
    <row r="367" spans="1:10" x14ac:dyDescent="0.2">
      <c r="A367">
        <f>'Hazard Data'!B379</f>
        <v>5</v>
      </c>
      <c r="B367" t="str">
        <f>'Hazard Data'!C379</f>
        <v>Winter Weather</v>
      </c>
      <c r="C367">
        <f>'Hazard Data'!D379</f>
        <v>2</v>
      </c>
      <c r="D367">
        <f>'Hazard Data'!E379</f>
        <v>1972</v>
      </c>
      <c r="E367">
        <f>'Hazard Data'!F379</f>
        <v>30</v>
      </c>
      <c r="F367">
        <f>'Hazard Data'!G379</f>
        <v>0</v>
      </c>
      <c r="G367">
        <f>'Hazard Data'!H379</f>
        <v>0</v>
      </c>
      <c r="H367">
        <f>'Hazard Data'!I379</f>
        <v>0</v>
      </c>
      <c r="I367" t="b">
        <f t="shared" si="10"/>
        <v>0</v>
      </c>
      <c r="J367" t="b">
        <f t="shared" si="11"/>
        <v>0</v>
      </c>
    </row>
    <row r="368" spans="1:10" x14ac:dyDescent="0.2">
      <c r="A368">
        <f>'Hazard Data'!B380</f>
        <v>5</v>
      </c>
      <c r="B368" t="str">
        <f>'Hazard Data'!C380</f>
        <v>Hurricane/Tropical Storm</v>
      </c>
      <c r="C368">
        <f>'Hazard Data'!D380</f>
        <v>2</v>
      </c>
      <c r="D368">
        <f>'Hazard Data'!E380</f>
        <v>1972</v>
      </c>
      <c r="E368">
        <f>'Hazard Data'!F380</f>
        <v>2</v>
      </c>
      <c r="F368">
        <f>'Hazard Data'!G380</f>
        <v>0</v>
      </c>
      <c r="G368">
        <f>'Hazard Data'!H380</f>
        <v>0</v>
      </c>
      <c r="H368">
        <f>'Hazard Data'!I380</f>
        <v>1626</v>
      </c>
      <c r="I368" t="b">
        <f t="shared" si="10"/>
        <v>0</v>
      </c>
      <c r="J368" t="b">
        <f t="shared" si="11"/>
        <v>0</v>
      </c>
    </row>
    <row r="369" spans="1:10" x14ac:dyDescent="0.2">
      <c r="A369">
        <f>'Hazard Data'!B381</f>
        <v>1</v>
      </c>
      <c r="B369" t="str">
        <f>'Hazard Data'!C381</f>
        <v>Severe Storm/Thunder Storm/ Wind</v>
      </c>
      <c r="C369">
        <f>'Hazard Data'!D381</f>
        <v>2</v>
      </c>
      <c r="D369">
        <f>'Hazard Data'!E381</f>
        <v>1972</v>
      </c>
      <c r="E369">
        <f>'Hazard Data'!F381</f>
        <v>1</v>
      </c>
      <c r="F369">
        <f>'Hazard Data'!G381</f>
        <v>0</v>
      </c>
      <c r="G369">
        <f>'Hazard Data'!H381</f>
        <v>0</v>
      </c>
      <c r="H369">
        <f>'Hazard Data'!I381</f>
        <v>41141</v>
      </c>
      <c r="I369" t="b">
        <f t="shared" si="10"/>
        <v>0</v>
      </c>
      <c r="J369" t="b">
        <f t="shared" si="11"/>
        <v>0</v>
      </c>
    </row>
    <row r="370" spans="1:10" x14ac:dyDescent="0.2">
      <c r="A370">
        <f>'Hazard Data'!B382</f>
        <v>2</v>
      </c>
      <c r="B370" t="str">
        <f>'Hazard Data'!C382</f>
        <v>Lightning/ Severe Storm/Thunder Storm</v>
      </c>
      <c r="C370">
        <f>'Hazard Data'!D382</f>
        <v>3</v>
      </c>
      <c r="D370">
        <f>'Hazard Data'!E382</f>
        <v>1972</v>
      </c>
      <c r="E370">
        <f>'Hazard Data'!F382</f>
        <v>1</v>
      </c>
      <c r="F370">
        <f>'Hazard Data'!G382</f>
        <v>10</v>
      </c>
      <c r="G370">
        <f>'Hazard Data'!H382</f>
        <v>10</v>
      </c>
      <c r="H370">
        <f>'Hazard Data'!I382</f>
        <v>72079</v>
      </c>
      <c r="I370" t="b">
        <f t="shared" si="10"/>
        <v>0</v>
      </c>
      <c r="J370" t="b">
        <f t="shared" si="11"/>
        <v>0</v>
      </c>
    </row>
    <row r="371" spans="1:10" x14ac:dyDescent="0.2">
      <c r="A371">
        <f>'Hazard Data'!B383</f>
        <v>3</v>
      </c>
      <c r="B371" t="str">
        <f>'Hazard Data'!C383</f>
        <v>Wind</v>
      </c>
      <c r="C371">
        <f>'Hazard Data'!D383</f>
        <v>1</v>
      </c>
      <c r="D371">
        <f>'Hazard Data'!E383</f>
        <v>1972</v>
      </c>
      <c r="E371">
        <f>'Hazard Data'!F383</f>
        <v>1</v>
      </c>
      <c r="F371">
        <f>'Hazard Data'!G383</f>
        <v>0</v>
      </c>
      <c r="G371">
        <f>'Hazard Data'!H383</f>
        <v>11</v>
      </c>
      <c r="H371">
        <f>'Hazard Data'!I383</f>
        <v>7649</v>
      </c>
      <c r="I371" t="b">
        <f t="shared" si="10"/>
        <v>0</v>
      </c>
      <c r="J371" t="b">
        <f t="shared" si="11"/>
        <v>0</v>
      </c>
    </row>
    <row r="372" spans="1:10" x14ac:dyDescent="0.2">
      <c r="A372">
        <f>'Hazard Data'!B384</f>
        <v>2</v>
      </c>
      <c r="B372" t="str">
        <f>'Hazard Data'!C384</f>
        <v>Hail/ Severe Storm/Thunder Storm/ Wind</v>
      </c>
      <c r="C372">
        <f>'Hazard Data'!D384</f>
        <v>3</v>
      </c>
      <c r="D372">
        <f>'Hazard Data'!E384</f>
        <v>1972</v>
      </c>
      <c r="E372">
        <f>'Hazard Data'!F384</f>
        <v>1</v>
      </c>
      <c r="F372">
        <f>'Hazard Data'!G384</f>
        <v>0</v>
      </c>
      <c r="G372">
        <f>'Hazard Data'!H384</f>
        <v>0</v>
      </c>
      <c r="H372">
        <f>'Hazard Data'!I384</f>
        <v>85577</v>
      </c>
      <c r="I372" t="b">
        <f t="shared" si="10"/>
        <v>0</v>
      </c>
      <c r="J372" t="b">
        <f t="shared" si="11"/>
        <v>0</v>
      </c>
    </row>
    <row r="373" spans="1:10" x14ac:dyDescent="0.2">
      <c r="A373">
        <f>'Hazard Data'!B385</f>
        <v>5</v>
      </c>
      <c r="B373" t="str">
        <f>'Hazard Data'!C385</f>
        <v>Lightning/ Severe Storm/Thunder Storm/ Wind</v>
      </c>
      <c r="C373">
        <f>'Hazard Data'!D385</f>
        <v>3</v>
      </c>
      <c r="D373">
        <f>'Hazard Data'!E385</f>
        <v>1972</v>
      </c>
      <c r="E373">
        <f>'Hazard Data'!F385</f>
        <v>1</v>
      </c>
      <c r="F373">
        <f>'Hazard Data'!G385</f>
        <v>0</v>
      </c>
      <c r="G373">
        <f>'Hazard Data'!H385</f>
        <v>0</v>
      </c>
      <c r="H373">
        <f>'Hazard Data'!I385</f>
        <v>81724</v>
      </c>
      <c r="I373" t="b">
        <f t="shared" si="10"/>
        <v>0</v>
      </c>
      <c r="J373" t="b">
        <f t="shared" si="11"/>
        <v>0</v>
      </c>
    </row>
    <row r="374" spans="1:10" x14ac:dyDescent="0.2">
      <c r="A374">
        <f>'Hazard Data'!B386</f>
        <v>3</v>
      </c>
      <c r="B374" t="str">
        <f>'Hazard Data'!C386</f>
        <v>Severe Storm/Thunder Storm/ Wind</v>
      </c>
      <c r="C374">
        <f>'Hazard Data'!D386</f>
        <v>3</v>
      </c>
      <c r="D374">
        <f>'Hazard Data'!E386</f>
        <v>1972</v>
      </c>
      <c r="E374">
        <f>'Hazard Data'!F386</f>
        <v>1</v>
      </c>
      <c r="F374">
        <f>'Hazard Data'!G386</f>
        <v>0</v>
      </c>
      <c r="G374">
        <f>'Hazard Data'!H386</f>
        <v>0</v>
      </c>
      <c r="H374">
        <f>'Hazard Data'!I386</f>
        <v>79640</v>
      </c>
      <c r="I374" t="b">
        <f t="shared" si="10"/>
        <v>0</v>
      </c>
      <c r="J374" t="b">
        <f t="shared" si="11"/>
        <v>0</v>
      </c>
    </row>
    <row r="375" spans="1:10" x14ac:dyDescent="0.2">
      <c r="A375">
        <f>'Hazard Data'!B387</f>
        <v>4</v>
      </c>
      <c r="B375" t="str">
        <f>'Hazard Data'!C387</f>
        <v>Lightning/ Severe Storm/Thunder Storm</v>
      </c>
      <c r="C375">
        <f>'Hazard Data'!D387</f>
        <v>3</v>
      </c>
      <c r="D375">
        <f>'Hazard Data'!E387</f>
        <v>1972</v>
      </c>
      <c r="E375">
        <f>'Hazard Data'!F387</f>
        <v>1</v>
      </c>
      <c r="F375">
        <f>'Hazard Data'!G387</f>
        <v>0</v>
      </c>
      <c r="G375">
        <f>'Hazard Data'!H387</f>
        <v>0</v>
      </c>
      <c r="H375">
        <f>'Hazard Data'!I387</f>
        <v>82145</v>
      </c>
      <c r="I375" t="b">
        <f t="shared" si="10"/>
        <v>0</v>
      </c>
      <c r="J375" t="b">
        <f t="shared" si="11"/>
        <v>0</v>
      </c>
    </row>
    <row r="376" spans="1:10" x14ac:dyDescent="0.2">
      <c r="A376">
        <f>'Hazard Data'!B388</f>
        <v>5</v>
      </c>
      <c r="B376" t="str">
        <f>'Hazard Data'!C388</f>
        <v>Lightning/ Severe Storm/Thunder Storm/ Wind</v>
      </c>
      <c r="C376">
        <f>'Hazard Data'!D388</f>
        <v>3</v>
      </c>
      <c r="D376">
        <f>'Hazard Data'!E388</f>
        <v>1972</v>
      </c>
      <c r="E376">
        <f>'Hazard Data'!F388</f>
        <v>1</v>
      </c>
      <c r="F376">
        <f>'Hazard Data'!G388</f>
        <v>0</v>
      </c>
      <c r="G376">
        <f>'Hazard Data'!H388</f>
        <v>0</v>
      </c>
      <c r="H376">
        <f>'Hazard Data'!I388</f>
        <v>79608</v>
      </c>
      <c r="I376" t="b">
        <f t="shared" si="10"/>
        <v>0</v>
      </c>
      <c r="J376" t="b">
        <f t="shared" si="11"/>
        <v>0</v>
      </c>
    </row>
    <row r="377" spans="1:10" x14ac:dyDescent="0.2">
      <c r="A377">
        <f>'Hazard Data'!B389</f>
        <v>1</v>
      </c>
      <c r="B377" t="str">
        <f>'Hazard Data'!C389</f>
        <v>Flooding/ Severe Storm/Thunder Storm</v>
      </c>
      <c r="C377">
        <f>'Hazard Data'!D389</f>
        <v>4</v>
      </c>
      <c r="D377">
        <f>'Hazard Data'!E389</f>
        <v>1972</v>
      </c>
      <c r="E377">
        <f>'Hazard Data'!F389</f>
        <v>4</v>
      </c>
      <c r="F377">
        <f>'Hazard Data'!G389</f>
        <v>0</v>
      </c>
      <c r="G377">
        <f>'Hazard Data'!H389</f>
        <v>0</v>
      </c>
      <c r="H377">
        <f>'Hazard Data'!I389</f>
        <v>3519</v>
      </c>
      <c r="I377" t="b">
        <f t="shared" si="10"/>
        <v>0</v>
      </c>
      <c r="J377" t="b">
        <f t="shared" si="11"/>
        <v>0</v>
      </c>
    </row>
    <row r="378" spans="1:10" x14ac:dyDescent="0.2">
      <c r="A378">
        <f>'Hazard Data'!B390</f>
        <v>2</v>
      </c>
      <c r="B378" t="str">
        <f>'Hazard Data'!C390</f>
        <v>Flooding/ Severe Storm/Thunder Storm</v>
      </c>
      <c r="C378">
        <f>'Hazard Data'!D390</f>
        <v>4</v>
      </c>
      <c r="D378">
        <f>'Hazard Data'!E390</f>
        <v>1972</v>
      </c>
      <c r="E378">
        <f>'Hazard Data'!F390</f>
        <v>4</v>
      </c>
      <c r="F378">
        <f>'Hazard Data'!G390</f>
        <v>0</v>
      </c>
      <c r="G378">
        <f>'Hazard Data'!H390</f>
        <v>0</v>
      </c>
      <c r="H378">
        <f>'Hazard Data'!I390</f>
        <v>3247</v>
      </c>
      <c r="I378" t="b">
        <f t="shared" si="10"/>
        <v>0</v>
      </c>
      <c r="J378" t="b">
        <f t="shared" si="11"/>
        <v>0</v>
      </c>
    </row>
    <row r="379" spans="1:10" x14ac:dyDescent="0.2">
      <c r="A379">
        <f>'Hazard Data'!B391</f>
        <v>1</v>
      </c>
      <c r="B379" t="str">
        <f>'Hazard Data'!C391</f>
        <v>Wind</v>
      </c>
      <c r="C379">
        <f>'Hazard Data'!D391</f>
        <v>1</v>
      </c>
      <c r="D379">
        <f>'Hazard Data'!E391</f>
        <v>1972</v>
      </c>
      <c r="E379">
        <f>'Hazard Data'!F391</f>
        <v>1</v>
      </c>
      <c r="F379">
        <f>'Hazard Data'!G391</f>
        <v>0</v>
      </c>
      <c r="G379">
        <f>'Hazard Data'!H391</f>
        <v>0</v>
      </c>
      <c r="H379">
        <f>'Hazard Data'!I391</f>
        <v>27175</v>
      </c>
      <c r="I379" t="b">
        <f t="shared" si="10"/>
        <v>0</v>
      </c>
      <c r="J379" t="b">
        <f t="shared" si="11"/>
        <v>0</v>
      </c>
    </row>
    <row r="380" spans="1:10" x14ac:dyDescent="0.2">
      <c r="A380">
        <f>'Hazard Data'!B392</f>
        <v>4</v>
      </c>
      <c r="B380" t="str">
        <f>'Hazard Data'!C392</f>
        <v>Tornado</v>
      </c>
      <c r="C380">
        <f>'Hazard Data'!D392</f>
        <v>1</v>
      </c>
      <c r="D380">
        <f>'Hazard Data'!E392</f>
        <v>1972</v>
      </c>
      <c r="E380">
        <f>'Hazard Data'!F392</f>
        <v>1</v>
      </c>
      <c r="F380">
        <f>'Hazard Data'!G392</f>
        <v>0</v>
      </c>
      <c r="G380">
        <f>'Hazard Data'!H392</f>
        <v>0</v>
      </c>
      <c r="H380">
        <f>'Hazard Data'!I392</f>
        <v>75891</v>
      </c>
      <c r="I380" t="b">
        <f t="shared" si="10"/>
        <v>0</v>
      </c>
      <c r="J380" t="b">
        <f t="shared" si="11"/>
        <v>0</v>
      </c>
    </row>
    <row r="381" spans="1:10" x14ac:dyDescent="0.2">
      <c r="A381">
        <f>'Hazard Data'!B393</f>
        <v>2</v>
      </c>
      <c r="B381" t="str">
        <f>'Hazard Data'!C393</f>
        <v>Tornado</v>
      </c>
      <c r="C381">
        <f>'Hazard Data'!D393</f>
        <v>2</v>
      </c>
      <c r="D381">
        <f>'Hazard Data'!E393</f>
        <v>1973</v>
      </c>
      <c r="E381">
        <f>'Hazard Data'!F393</f>
        <v>1</v>
      </c>
      <c r="F381">
        <f>'Hazard Data'!G393</f>
        <v>0</v>
      </c>
      <c r="G381">
        <f>'Hazard Data'!H393</f>
        <v>0</v>
      </c>
      <c r="H381">
        <f>'Hazard Data'!I393</f>
        <v>783405</v>
      </c>
      <c r="I381" t="b">
        <f t="shared" si="10"/>
        <v>1</v>
      </c>
      <c r="J381" t="b">
        <f t="shared" si="11"/>
        <v>1</v>
      </c>
    </row>
    <row r="382" spans="1:10" x14ac:dyDescent="0.2">
      <c r="A382">
        <f>'Hazard Data'!B394</f>
        <v>1</v>
      </c>
      <c r="B382" t="str">
        <f>'Hazard Data'!C394</f>
        <v>Tornado</v>
      </c>
      <c r="C382">
        <f>'Hazard Data'!D394</f>
        <v>2</v>
      </c>
      <c r="D382">
        <f>'Hazard Data'!E394</f>
        <v>1973</v>
      </c>
      <c r="E382">
        <f>'Hazard Data'!F394</f>
        <v>1</v>
      </c>
      <c r="F382">
        <f>'Hazard Data'!G394</f>
        <v>0</v>
      </c>
      <c r="G382">
        <f>'Hazard Data'!H394</f>
        <v>165</v>
      </c>
      <c r="H382">
        <f>'Hazard Data'!I394</f>
        <v>2378056</v>
      </c>
      <c r="I382" t="b">
        <f t="shared" si="10"/>
        <v>1</v>
      </c>
      <c r="J382" t="b">
        <f t="shared" si="11"/>
        <v>1</v>
      </c>
    </row>
    <row r="383" spans="1:10" x14ac:dyDescent="0.2">
      <c r="A383">
        <f>'Hazard Data'!B395</f>
        <v>6</v>
      </c>
      <c r="B383" t="str">
        <f>'Hazard Data'!C395</f>
        <v>Winter Weather</v>
      </c>
      <c r="C383">
        <f>'Hazard Data'!D395</f>
        <v>1</v>
      </c>
      <c r="D383">
        <f>'Hazard Data'!E395</f>
        <v>1973</v>
      </c>
      <c r="E383">
        <f>'Hazard Data'!F395</f>
        <v>2</v>
      </c>
      <c r="F383">
        <f>'Hazard Data'!G395</f>
        <v>0</v>
      </c>
      <c r="G383">
        <f>'Hazard Data'!H395</f>
        <v>0</v>
      </c>
      <c r="H383">
        <f>'Hazard Data'!I395</f>
        <v>160114</v>
      </c>
      <c r="I383" t="b">
        <f t="shared" si="10"/>
        <v>0</v>
      </c>
      <c r="J383" t="b">
        <f t="shared" si="11"/>
        <v>0</v>
      </c>
    </row>
    <row r="384" spans="1:10" x14ac:dyDescent="0.2">
      <c r="A384">
        <f>'Hazard Data'!B396</f>
        <v>6</v>
      </c>
      <c r="B384" t="str">
        <f>'Hazard Data'!C396</f>
        <v>Flooding</v>
      </c>
      <c r="C384">
        <f>'Hazard Data'!D396</f>
        <v>1</v>
      </c>
      <c r="D384">
        <f>'Hazard Data'!E396</f>
        <v>1973</v>
      </c>
      <c r="E384">
        <f>'Hazard Data'!F396</f>
        <v>1</v>
      </c>
      <c r="F384">
        <f>'Hazard Data'!G396</f>
        <v>0</v>
      </c>
      <c r="G384">
        <f>'Hazard Data'!H396</f>
        <v>0</v>
      </c>
      <c r="H384">
        <f>'Hazard Data'!I396</f>
        <v>15894</v>
      </c>
      <c r="I384" t="b">
        <f t="shared" si="10"/>
        <v>0</v>
      </c>
      <c r="J384" t="b">
        <f t="shared" si="11"/>
        <v>0</v>
      </c>
    </row>
    <row r="385" spans="1:10" x14ac:dyDescent="0.2">
      <c r="A385">
        <f>'Hazard Data'!B397</f>
        <v>6</v>
      </c>
      <c r="B385" t="str">
        <f>'Hazard Data'!C397</f>
        <v>Winter Weather</v>
      </c>
      <c r="C385">
        <f>'Hazard Data'!D397</f>
        <v>1</v>
      </c>
      <c r="D385">
        <f>'Hazard Data'!E397</f>
        <v>1973</v>
      </c>
      <c r="E385">
        <f>'Hazard Data'!F397</f>
        <v>2</v>
      </c>
      <c r="F385">
        <f>'Hazard Data'!G397</f>
        <v>3</v>
      </c>
      <c r="G385">
        <f>'Hazard Data'!H397</f>
        <v>0</v>
      </c>
      <c r="H385">
        <f>'Hazard Data'!I397</f>
        <v>1882757</v>
      </c>
      <c r="I385" t="b">
        <f t="shared" si="10"/>
        <v>1</v>
      </c>
      <c r="J385" t="b">
        <f t="shared" si="11"/>
        <v>1</v>
      </c>
    </row>
    <row r="386" spans="1:10" x14ac:dyDescent="0.2">
      <c r="A386">
        <f>'Hazard Data'!B398</f>
        <v>1</v>
      </c>
      <c r="B386" t="str">
        <f>'Hazard Data'!C398</f>
        <v>Winter Weather</v>
      </c>
      <c r="C386">
        <f>'Hazard Data'!D398</f>
        <v>1</v>
      </c>
      <c r="D386">
        <f>'Hazard Data'!E398</f>
        <v>1973</v>
      </c>
      <c r="E386">
        <f>'Hazard Data'!F398</f>
        <v>2</v>
      </c>
      <c r="F386">
        <f>'Hazard Data'!G398</f>
        <v>0</v>
      </c>
      <c r="G386">
        <f>'Hazard Data'!H398</f>
        <v>0</v>
      </c>
      <c r="H386">
        <f>'Hazard Data'!I398</f>
        <v>166558</v>
      </c>
      <c r="I386" t="b">
        <f t="shared" si="10"/>
        <v>0</v>
      </c>
      <c r="J386" t="b">
        <f t="shared" si="11"/>
        <v>0</v>
      </c>
    </row>
    <row r="387" spans="1:10" x14ac:dyDescent="0.2">
      <c r="A387">
        <f>'Hazard Data'!B399</f>
        <v>1</v>
      </c>
      <c r="B387" t="str">
        <f>'Hazard Data'!C399</f>
        <v>Flooding</v>
      </c>
      <c r="C387">
        <f>'Hazard Data'!D399</f>
        <v>1</v>
      </c>
      <c r="D387">
        <f>'Hazard Data'!E399</f>
        <v>1973</v>
      </c>
      <c r="E387">
        <f>'Hazard Data'!F399</f>
        <v>1</v>
      </c>
      <c r="F387">
        <f>'Hazard Data'!G399</f>
        <v>0</v>
      </c>
      <c r="G387">
        <f>'Hazard Data'!H399</f>
        <v>0</v>
      </c>
      <c r="H387">
        <f>'Hazard Data'!I399</f>
        <v>16026</v>
      </c>
      <c r="I387" t="b">
        <f t="shared" ref="I387:I450" si="12">IF(H387&gt;500000, TRUE, FALSE)</f>
        <v>0</v>
      </c>
      <c r="J387" t="b">
        <f t="shared" ref="J387:J450" si="13">IF(AND(A387=1,H387&gt;260765),TRUE,IF(AND(A387=2,H387&gt;248083),TRUE,IF(AND(A387=3,H387&gt;221267),TRUE,IF(AND(A387=4,H387&gt;121135),TRUE,IF(AND(A387=5,H387&gt;158255),TRUE,IF(AND(A387=6,H387&gt;175164),TRUE,FALSE))))))</f>
        <v>0</v>
      </c>
    </row>
    <row r="388" spans="1:10" x14ac:dyDescent="0.2">
      <c r="A388">
        <f>'Hazard Data'!B400</f>
        <v>1</v>
      </c>
      <c r="B388" t="str">
        <f>'Hazard Data'!C400</f>
        <v>Winter Weather</v>
      </c>
      <c r="C388">
        <f>'Hazard Data'!D400</f>
        <v>1</v>
      </c>
      <c r="D388">
        <f>'Hazard Data'!E400</f>
        <v>1973</v>
      </c>
      <c r="E388">
        <f>'Hazard Data'!F400</f>
        <v>2</v>
      </c>
      <c r="F388">
        <f>'Hazard Data'!G400</f>
        <v>2</v>
      </c>
      <c r="G388">
        <f>'Hazard Data'!H400</f>
        <v>0</v>
      </c>
      <c r="H388">
        <f>'Hazard Data'!I400</f>
        <v>1692878</v>
      </c>
      <c r="I388" t="b">
        <f t="shared" si="12"/>
        <v>1</v>
      </c>
      <c r="J388" t="b">
        <f t="shared" si="13"/>
        <v>1</v>
      </c>
    </row>
    <row r="389" spans="1:10" x14ac:dyDescent="0.2">
      <c r="A389">
        <f>'Hazard Data'!B401</f>
        <v>1</v>
      </c>
      <c r="B389" t="str">
        <f>'Hazard Data'!C401</f>
        <v>Hail/ Lightning/ Severe Storm/Thunder Storm/ Wind</v>
      </c>
      <c r="C389">
        <f>'Hazard Data'!D401</f>
        <v>2</v>
      </c>
      <c r="D389">
        <f>'Hazard Data'!E401</f>
        <v>1973</v>
      </c>
      <c r="E389">
        <f>'Hazard Data'!F401</f>
        <v>1</v>
      </c>
      <c r="F389">
        <f>'Hazard Data'!G401</f>
        <v>0</v>
      </c>
      <c r="G389">
        <f>'Hazard Data'!H401</f>
        <v>0</v>
      </c>
      <c r="H389">
        <f>'Hazard Data'!I401</f>
        <v>3488</v>
      </c>
      <c r="I389" t="b">
        <f t="shared" si="12"/>
        <v>0</v>
      </c>
      <c r="J389" t="b">
        <f t="shared" si="13"/>
        <v>0</v>
      </c>
    </row>
    <row r="390" spans="1:10" x14ac:dyDescent="0.2">
      <c r="A390">
        <f>'Hazard Data'!B402</f>
        <v>1</v>
      </c>
      <c r="B390" t="str">
        <f>'Hazard Data'!C402</f>
        <v>Winter Weather</v>
      </c>
      <c r="C390">
        <f>'Hazard Data'!D402</f>
        <v>2</v>
      </c>
      <c r="D390">
        <f>'Hazard Data'!E402</f>
        <v>1973</v>
      </c>
      <c r="E390">
        <f>'Hazard Data'!F402</f>
        <v>2</v>
      </c>
      <c r="F390">
        <f>'Hazard Data'!G402</f>
        <v>0</v>
      </c>
      <c r="G390">
        <f>'Hazard Data'!H402</f>
        <v>0</v>
      </c>
      <c r="H390">
        <f>'Hazard Data'!I402</f>
        <v>0</v>
      </c>
      <c r="I390" t="b">
        <f t="shared" si="12"/>
        <v>0</v>
      </c>
      <c r="J390" t="b">
        <f t="shared" si="13"/>
        <v>0</v>
      </c>
    </row>
    <row r="391" spans="1:10" x14ac:dyDescent="0.2">
      <c r="A391">
        <f>'Hazard Data'!B403</f>
        <v>2</v>
      </c>
      <c r="B391" t="str">
        <f>'Hazard Data'!C403</f>
        <v>Winter Weather</v>
      </c>
      <c r="C391">
        <f>'Hazard Data'!D403</f>
        <v>1</v>
      </c>
      <c r="D391">
        <f>'Hazard Data'!E403</f>
        <v>1973</v>
      </c>
      <c r="E391">
        <f>'Hazard Data'!F403</f>
        <v>2</v>
      </c>
      <c r="F391">
        <f>'Hazard Data'!G403</f>
        <v>0</v>
      </c>
      <c r="G391">
        <f>'Hazard Data'!H403</f>
        <v>0</v>
      </c>
      <c r="H391">
        <f>'Hazard Data'!I403</f>
        <v>165335</v>
      </c>
      <c r="I391" t="b">
        <f t="shared" si="12"/>
        <v>0</v>
      </c>
      <c r="J391" t="b">
        <f t="shared" si="13"/>
        <v>0</v>
      </c>
    </row>
    <row r="392" spans="1:10" x14ac:dyDescent="0.2">
      <c r="A392">
        <f>'Hazard Data'!B404</f>
        <v>2</v>
      </c>
      <c r="B392" t="str">
        <f>'Hazard Data'!C404</f>
        <v>Flooding</v>
      </c>
      <c r="C392">
        <f>'Hazard Data'!D404</f>
        <v>1</v>
      </c>
      <c r="D392">
        <f>'Hazard Data'!E404</f>
        <v>1973</v>
      </c>
      <c r="E392">
        <f>'Hazard Data'!F404</f>
        <v>1</v>
      </c>
      <c r="F392">
        <f>'Hazard Data'!G404</f>
        <v>0</v>
      </c>
      <c r="G392">
        <f>'Hazard Data'!H404</f>
        <v>0</v>
      </c>
      <c r="H392">
        <f>'Hazard Data'!I404</f>
        <v>16173</v>
      </c>
      <c r="I392" t="b">
        <f t="shared" si="12"/>
        <v>0</v>
      </c>
      <c r="J392" t="b">
        <f t="shared" si="13"/>
        <v>0</v>
      </c>
    </row>
    <row r="393" spans="1:10" x14ac:dyDescent="0.2">
      <c r="A393">
        <f>'Hazard Data'!B405</f>
        <v>2</v>
      </c>
      <c r="B393" t="str">
        <f>'Hazard Data'!C405</f>
        <v>Winter Weather</v>
      </c>
      <c r="C393">
        <f>'Hazard Data'!D405</f>
        <v>1</v>
      </c>
      <c r="D393">
        <f>'Hazard Data'!E405</f>
        <v>1973</v>
      </c>
      <c r="E393">
        <f>'Hazard Data'!F405</f>
        <v>2</v>
      </c>
      <c r="F393">
        <f>'Hazard Data'!G405</f>
        <v>2</v>
      </c>
      <c r="G393">
        <f>'Hazard Data'!H405</f>
        <v>0</v>
      </c>
      <c r="H393">
        <f>'Hazard Data'!I405</f>
        <v>1778513</v>
      </c>
      <c r="I393" t="b">
        <f t="shared" si="12"/>
        <v>1</v>
      </c>
      <c r="J393" t="b">
        <f t="shared" si="13"/>
        <v>1</v>
      </c>
    </row>
    <row r="394" spans="1:10" x14ac:dyDescent="0.2">
      <c r="A394">
        <f>'Hazard Data'!B406</f>
        <v>2</v>
      </c>
      <c r="B394" t="str">
        <f>'Hazard Data'!C406</f>
        <v>Hail/ Lightning/ Severe Storm/Thunder Storm/ Wind</v>
      </c>
      <c r="C394">
        <f>'Hazard Data'!D406</f>
        <v>2</v>
      </c>
      <c r="D394">
        <f>'Hazard Data'!E406</f>
        <v>1973</v>
      </c>
      <c r="E394">
        <f>'Hazard Data'!F406</f>
        <v>1</v>
      </c>
      <c r="F394">
        <f>'Hazard Data'!G406</f>
        <v>0</v>
      </c>
      <c r="G394">
        <f>'Hazard Data'!H406</f>
        <v>0</v>
      </c>
      <c r="H394">
        <f>'Hazard Data'!I406</f>
        <v>4072</v>
      </c>
      <c r="I394" t="b">
        <f t="shared" si="12"/>
        <v>0</v>
      </c>
      <c r="J394" t="b">
        <f t="shared" si="13"/>
        <v>0</v>
      </c>
    </row>
    <row r="395" spans="1:10" x14ac:dyDescent="0.2">
      <c r="A395">
        <f>'Hazard Data'!B407</f>
        <v>4</v>
      </c>
      <c r="B395" t="str">
        <f>'Hazard Data'!C407</f>
        <v>Winter Weather</v>
      </c>
      <c r="C395">
        <f>'Hazard Data'!D407</f>
        <v>1</v>
      </c>
      <c r="D395">
        <f>'Hazard Data'!E407</f>
        <v>1973</v>
      </c>
      <c r="E395">
        <f>'Hazard Data'!F407</f>
        <v>2</v>
      </c>
      <c r="F395">
        <f>'Hazard Data'!G407</f>
        <v>0</v>
      </c>
      <c r="G395">
        <f>'Hazard Data'!H407</f>
        <v>0</v>
      </c>
      <c r="H395">
        <f>'Hazard Data'!I407</f>
        <v>182513</v>
      </c>
      <c r="I395" t="b">
        <f t="shared" si="12"/>
        <v>0</v>
      </c>
      <c r="J395" t="b">
        <f t="shared" si="13"/>
        <v>1</v>
      </c>
    </row>
    <row r="396" spans="1:10" x14ac:dyDescent="0.2">
      <c r="A396">
        <f>'Hazard Data'!B408</f>
        <v>4</v>
      </c>
      <c r="B396" t="str">
        <f>'Hazard Data'!C408</f>
        <v>Flooding</v>
      </c>
      <c r="C396">
        <f>'Hazard Data'!D408</f>
        <v>1</v>
      </c>
      <c r="D396">
        <f>'Hazard Data'!E408</f>
        <v>1973</v>
      </c>
      <c r="E396">
        <f>'Hazard Data'!F408</f>
        <v>1</v>
      </c>
      <c r="F396">
        <f>'Hazard Data'!G408</f>
        <v>0</v>
      </c>
      <c r="G396">
        <f>'Hazard Data'!H408</f>
        <v>0</v>
      </c>
      <c r="H396">
        <f>'Hazard Data'!I408</f>
        <v>16841</v>
      </c>
      <c r="I396" t="b">
        <f t="shared" si="12"/>
        <v>0</v>
      </c>
      <c r="J396" t="b">
        <f t="shared" si="13"/>
        <v>0</v>
      </c>
    </row>
    <row r="397" spans="1:10" x14ac:dyDescent="0.2">
      <c r="A397">
        <f>'Hazard Data'!B409</f>
        <v>4</v>
      </c>
      <c r="B397" t="str">
        <f>'Hazard Data'!C409</f>
        <v>Winter Weather</v>
      </c>
      <c r="C397">
        <f>'Hazard Data'!D409</f>
        <v>1</v>
      </c>
      <c r="D397">
        <f>'Hazard Data'!E409</f>
        <v>1973</v>
      </c>
      <c r="E397">
        <f>'Hazard Data'!F409</f>
        <v>2</v>
      </c>
      <c r="F397">
        <f>'Hazard Data'!G409</f>
        <v>2</v>
      </c>
      <c r="G397">
        <f>'Hazard Data'!H409</f>
        <v>0</v>
      </c>
      <c r="H397">
        <f>'Hazard Data'!I409</f>
        <v>1769898</v>
      </c>
      <c r="I397" t="b">
        <f t="shared" si="12"/>
        <v>1</v>
      </c>
      <c r="J397" t="b">
        <f t="shared" si="13"/>
        <v>1</v>
      </c>
    </row>
    <row r="398" spans="1:10" x14ac:dyDescent="0.2">
      <c r="A398">
        <f>'Hazard Data'!B410</f>
        <v>3</v>
      </c>
      <c r="B398" t="str">
        <f>'Hazard Data'!C410</f>
        <v>Winter Weather</v>
      </c>
      <c r="C398">
        <f>'Hazard Data'!D410</f>
        <v>1</v>
      </c>
      <c r="D398">
        <f>'Hazard Data'!E410</f>
        <v>1973</v>
      </c>
      <c r="E398">
        <f>'Hazard Data'!F410</f>
        <v>2</v>
      </c>
      <c r="F398">
        <f>'Hazard Data'!G410</f>
        <v>0</v>
      </c>
      <c r="G398">
        <f>'Hazard Data'!H410</f>
        <v>0</v>
      </c>
      <c r="H398">
        <f>'Hazard Data'!I410</f>
        <v>186475</v>
      </c>
      <c r="I398" t="b">
        <f t="shared" si="12"/>
        <v>0</v>
      </c>
      <c r="J398" t="b">
        <f t="shared" si="13"/>
        <v>0</v>
      </c>
    </row>
    <row r="399" spans="1:10" x14ac:dyDescent="0.2">
      <c r="A399">
        <f>'Hazard Data'!B411</f>
        <v>3</v>
      </c>
      <c r="B399" t="str">
        <f>'Hazard Data'!C411</f>
        <v>Flooding</v>
      </c>
      <c r="C399">
        <f>'Hazard Data'!D411</f>
        <v>1</v>
      </c>
      <c r="D399">
        <f>'Hazard Data'!E411</f>
        <v>1973</v>
      </c>
      <c r="E399">
        <f>'Hazard Data'!F411</f>
        <v>1</v>
      </c>
      <c r="F399">
        <f>'Hazard Data'!G411</f>
        <v>0</v>
      </c>
      <c r="G399">
        <f>'Hazard Data'!H411</f>
        <v>0</v>
      </c>
      <c r="H399">
        <f>'Hazard Data'!I411</f>
        <v>15541</v>
      </c>
      <c r="I399" t="b">
        <f t="shared" si="12"/>
        <v>0</v>
      </c>
      <c r="J399" t="b">
        <f t="shared" si="13"/>
        <v>0</v>
      </c>
    </row>
    <row r="400" spans="1:10" x14ac:dyDescent="0.2">
      <c r="A400">
        <f>'Hazard Data'!B412</f>
        <v>3</v>
      </c>
      <c r="B400" t="str">
        <f>'Hazard Data'!C412</f>
        <v>Winter Weather</v>
      </c>
      <c r="C400">
        <f>'Hazard Data'!D412</f>
        <v>1</v>
      </c>
      <c r="D400">
        <f>'Hazard Data'!E412</f>
        <v>1973</v>
      </c>
      <c r="E400">
        <f>'Hazard Data'!F412</f>
        <v>2</v>
      </c>
      <c r="F400">
        <f>'Hazard Data'!G412</f>
        <v>3</v>
      </c>
      <c r="G400">
        <f>'Hazard Data'!H412</f>
        <v>0</v>
      </c>
      <c r="H400">
        <f>'Hazard Data'!I412</f>
        <v>1700977</v>
      </c>
      <c r="I400" t="b">
        <f t="shared" si="12"/>
        <v>1</v>
      </c>
      <c r="J400" t="b">
        <f t="shared" si="13"/>
        <v>1</v>
      </c>
    </row>
    <row r="401" spans="1:10" x14ac:dyDescent="0.2">
      <c r="A401">
        <f>'Hazard Data'!B413</f>
        <v>5</v>
      </c>
      <c r="B401" t="str">
        <f>'Hazard Data'!C413</f>
        <v>Winter Weather</v>
      </c>
      <c r="C401">
        <f>'Hazard Data'!D413</f>
        <v>1</v>
      </c>
      <c r="D401">
        <f>'Hazard Data'!E413</f>
        <v>1973</v>
      </c>
      <c r="E401">
        <f>'Hazard Data'!F413</f>
        <v>2</v>
      </c>
      <c r="F401">
        <f>'Hazard Data'!G413</f>
        <v>0</v>
      </c>
      <c r="G401">
        <f>'Hazard Data'!H413</f>
        <v>0</v>
      </c>
      <c r="H401">
        <f>'Hazard Data'!I413</f>
        <v>166696</v>
      </c>
      <c r="I401" t="b">
        <f t="shared" si="12"/>
        <v>0</v>
      </c>
      <c r="J401" t="b">
        <f t="shared" si="13"/>
        <v>1</v>
      </c>
    </row>
    <row r="402" spans="1:10" x14ac:dyDescent="0.2">
      <c r="A402">
        <f>'Hazard Data'!B414</f>
        <v>5</v>
      </c>
      <c r="B402" t="str">
        <f>'Hazard Data'!C414</f>
        <v>Flooding</v>
      </c>
      <c r="C402">
        <f>'Hazard Data'!D414</f>
        <v>1</v>
      </c>
      <c r="D402">
        <f>'Hazard Data'!E414</f>
        <v>1973</v>
      </c>
      <c r="E402">
        <f>'Hazard Data'!F414</f>
        <v>1</v>
      </c>
      <c r="F402">
        <f>'Hazard Data'!G414</f>
        <v>0</v>
      </c>
      <c r="G402">
        <f>'Hazard Data'!H414</f>
        <v>0</v>
      </c>
      <c r="H402">
        <f>'Hazard Data'!I414</f>
        <v>16792</v>
      </c>
      <c r="I402" t="b">
        <f t="shared" si="12"/>
        <v>0</v>
      </c>
      <c r="J402" t="b">
        <f t="shared" si="13"/>
        <v>0</v>
      </c>
    </row>
    <row r="403" spans="1:10" x14ac:dyDescent="0.2">
      <c r="A403">
        <f>'Hazard Data'!B415</f>
        <v>5</v>
      </c>
      <c r="B403" t="str">
        <f>'Hazard Data'!C415</f>
        <v>Winter Weather</v>
      </c>
      <c r="C403">
        <f>'Hazard Data'!D415</f>
        <v>1</v>
      </c>
      <c r="D403">
        <f>'Hazard Data'!E415</f>
        <v>1973</v>
      </c>
      <c r="E403">
        <f>'Hazard Data'!F415</f>
        <v>2</v>
      </c>
      <c r="F403">
        <f>'Hazard Data'!G415</f>
        <v>3</v>
      </c>
      <c r="G403">
        <f>'Hazard Data'!H415</f>
        <v>0</v>
      </c>
      <c r="H403">
        <f>'Hazard Data'!I415</f>
        <v>1655144</v>
      </c>
      <c r="I403" t="b">
        <f t="shared" si="12"/>
        <v>1</v>
      </c>
      <c r="J403" t="b">
        <f t="shared" si="13"/>
        <v>1</v>
      </c>
    </row>
    <row r="404" spans="1:10" x14ac:dyDescent="0.2">
      <c r="A404">
        <f>'Hazard Data'!B416</f>
        <v>3</v>
      </c>
      <c r="B404" t="str">
        <f>'Hazard Data'!C416</f>
        <v>Lightning</v>
      </c>
      <c r="C404">
        <f>'Hazard Data'!D416</f>
        <v>3</v>
      </c>
      <c r="D404">
        <f>'Hazard Data'!E416</f>
        <v>1973</v>
      </c>
      <c r="E404">
        <f>'Hazard Data'!F416</f>
        <v>1</v>
      </c>
      <c r="F404">
        <f>'Hazard Data'!G416</f>
        <v>11</v>
      </c>
      <c r="G404">
        <f>'Hazard Data'!H416</f>
        <v>0</v>
      </c>
      <c r="H404">
        <f>'Hazard Data'!I416</f>
        <v>0</v>
      </c>
      <c r="I404" t="b">
        <f t="shared" si="12"/>
        <v>0</v>
      </c>
      <c r="J404" t="b">
        <f t="shared" si="13"/>
        <v>0</v>
      </c>
    </row>
    <row r="405" spans="1:10" x14ac:dyDescent="0.2">
      <c r="A405">
        <f>'Hazard Data'!B417</f>
        <v>2</v>
      </c>
      <c r="B405" t="str">
        <f>'Hazard Data'!C417</f>
        <v>Flooding</v>
      </c>
      <c r="C405">
        <f>'Hazard Data'!D417</f>
        <v>1</v>
      </c>
      <c r="D405">
        <f>'Hazard Data'!E417</f>
        <v>1973</v>
      </c>
      <c r="E405">
        <f>'Hazard Data'!F417</f>
        <v>17</v>
      </c>
      <c r="F405">
        <f>'Hazard Data'!G417</f>
        <v>0</v>
      </c>
      <c r="G405">
        <f>'Hazard Data'!H417</f>
        <v>0</v>
      </c>
      <c r="H405">
        <f>'Hazard Data'!I417</f>
        <v>84134</v>
      </c>
      <c r="I405" t="b">
        <f t="shared" si="12"/>
        <v>0</v>
      </c>
      <c r="J405" t="b">
        <f t="shared" si="13"/>
        <v>0</v>
      </c>
    </row>
    <row r="406" spans="1:10" x14ac:dyDescent="0.2">
      <c r="A406">
        <f>'Hazard Data'!B418</f>
        <v>1</v>
      </c>
      <c r="B406" t="str">
        <f>'Hazard Data'!C418</f>
        <v>Tornado</v>
      </c>
      <c r="C406">
        <f>'Hazard Data'!D418</f>
        <v>1</v>
      </c>
      <c r="D406">
        <f>'Hazard Data'!E418</f>
        <v>1973</v>
      </c>
      <c r="E406">
        <f>'Hazard Data'!F418</f>
        <v>1</v>
      </c>
      <c r="F406">
        <f>'Hazard Data'!G418</f>
        <v>0</v>
      </c>
      <c r="G406">
        <f>'Hazard Data'!H418</f>
        <v>0</v>
      </c>
      <c r="H406">
        <f>'Hazard Data'!I418</f>
        <v>39394</v>
      </c>
      <c r="I406" t="b">
        <f t="shared" si="12"/>
        <v>0</v>
      </c>
      <c r="J406" t="b">
        <f t="shared" si="13"/>
        <v>0</v>
      </c>
    </row>
    <row r="407" spans="1:10" x14ac:dyDescent="0.2">
      <c r="A407">
        <f>'Hazard Data'!B419</f>
        <v>2</v>
      </c>
      <c r="B407" t="str">
        <f>'Hazard Data'!C419</f>
        <v>Flooding</v>
      </c>
      <c r="C407">
        <f>'Hazard Data'!D419</f>
        <v>1</v>
      </c>
      <c r="D407">
        <f>'Hazard Data'!E419</f>
        <v>1973</v>
      </c>
      <c r="E407">
        <f>'Hazard Data'!F419</f>
        <v>17</v>
      </c>
      <c r="F407">
        <f>'Hazard Data'!G419</f>
        <v>0</v>
      </c>
      <c r="G407">
        <f>'Hazard Data'!H419</f>
        <v>0</v>
      </c>
      <c r="H407">
        <f>'Hazard Data'!I419</f>
        <v>5226</v>
      </c>
      <c r="I407" t="b">
        <f t="shared" si="12"/>
        <v>0</v>
      </c>
      <c r="J407" t="b">
        <f t="shared" si="13"/>
        <v>0</v>
      </c>
    </row>
    <row r="408" spans="1:10" x14ac:dyDescent="0.2">
      <c r="A408">
        <f>'Hazard Data'!B420</f>
        <v>4</v>
      </c>
      <c r="B408" t="str">
        <f>'Hazard Data'!C420</f>
        <v>Flooding</v>
      </c>
      <c r="C408">
        <f>'Hazard Data'!D420</f>
        <v>1</v>
      </c>
      <c r="D408">
        <f>'Hazard Data'!E420</f>
        <v>1973</v>
      </c>
      <c r="E408">
        <f>'Hazard Data'!F420</f>
        <v>17</v>
      </c>
      <c r="F408">
        <f>'Hazard Data'!G420</f>
        <v>0</v>
      </c>
      <c r="G408">
        <f>'Hazard Data'!H420</f>
        <v>0</v>
      </c>
      <c r="H408">
        <f>'Hazard Data'!I420</f>
        <v>4572</v>
      </c>
      <c r="I408" t="b">
        <f t="shared" si="12"/>
        <v>0</v>
      </c>
      <c r="J408" t="b">
        <f t="shared" si="13"/>
        <v>0</v>
      </c>
    </row>
    <row r="409" spans="1:10" x14ac:dyDescent="0.2">
      <c r="A409">
        <f>'Hazard Data'!B421</f>
        <v>3</v>
      </c>
      <c r="B409" t="str">
        <f>'Hazard Data'!C421</f>
        <v>Flooding</v>
      </c>
      <c r="C409">
        <f>'Hazard Data'!D421</f>
        <v>1</v>
      </c>
      <c r="D409">
        <f>'Hazard Data'!E421</f>
        <v>1973</v>
      </c>
      <c r="E409">
        <f>'Hazard Data'!F421</f>
        <v>17</v>
      </c>
      <c r="F409">
        <f>'Hazard Data'!G421</f>
        <v>0</v>
      </c>
      <c r="G409">
        <f>'Hazard Data'!H421</f>
        <v>0</v>
      </c>
      <c r="H409">
        <f>'Hazard Data'!I421</f>
        <v>4473</v>
      </c>
      <c r="I409" t="b">
        <f t="shared" si="12"/>
        <v>0</v>
      </c>
      <c r="J409" t="b">
        <f t="shared" si="13"/>
        <v>0</v>
      </c>
    </row>
    <row r="410" spans="1:10" x14ac:dyDescent="0.2">
      <c r="A410">
        <f>'Hazard Data'!B422</f>
        <v>5</v>
      </c>
      <c r="B410" t="str">
        <f>'Hazard Data'!C422</f>
        <v>Flooding</v>
      </c>
      <c r="C410">
        <f>'Hazard Data'!D422</f>
        <v>1</v>
      </c>
      <c r="D410">
        <f>'Hazard Data'!E422</f>
        <v>1973</v>
      </c>
      <c r="E410">
        <f>'Hazard Data'!F422</f>
        <v>17</v>
      </c>
      <c r="F410">
        <f>'Hazard Data'!G422</f>
        <v>0</v>
      </c>
      <c r="G410">
        <f>'Hazard Data'!H422</f>
        <v>0</v>
      </c>
      <c r="H410">
        <f>'Hazard Data'!I422</f>
        <v>4767</v>
      </c>
      <c r="I410" t="b">
        <f t="shared" si="12"/>
        <v>0</v>
      </c>
      <c r="J410" t="b">
        <f t="shared" si="13"/>
        <v>0</v>
      </c>
    </row>
    <row r="411" spans="1:10" x14ac:dyDescent="0.2">
      <c r="A411">
        <f>'Hazard Data'!B423</f>
        <v>2</v>
      </c>
      <c r="B411" t="str">
        <f>'Hazard Data'!C423</f>
        <v>Hail/ Lightning/ Severe Storm/Thunder Storm/ Wind</v>
      </c>
      <c r="C411">
        <f>'Hazard Data'!D423</f>
        <v>2</v>
      </c>
      <c r="D411">
        <f>'Hazard Data'!E423</f>
        <v>1973</v>
      </c>
      <c r="E411">
        <f>'Hazard Data'!F423</f>
        <v>1</v>
      </c>
      <c r="F411">
        <f>'Hazard Data'!G423</f>
        <v>0</v>
      </c>
      <c r="G411">
        <f>'Hazard Data'!H423</f>
        <v>2</v>
      </c>
      <c r="H411">
        <f>'Hazard Data'!I423</f>
        <v>5217</v>
      </c>
      <c r="I411" t="b">
        <f t="shared" si="12"/>
        <v>0</v>
      </c>
      <c r="J411" t="b">
        <f t="shared" si="13"/>
        <v>0</v>
      </c>
    </row>
    <row r="412" spans="1:10" x14ac:dyDescent="0.2">
      <c r="A412">
        <f>'Hazard Data'!B424</f>
        <v>4</v>
      </c>
      <c r="B412" t="str">
        <f>'Hazard Data'!C424</f>
        <v>Tornado</v>
      </c>
      <c r="C412">
        <f>'Hazard Data'!D424</f>
        <v>2</v>
      </c>
      <c r="D412">
        <f>'Hazard Data'!E424</f>
        <v>1973</v>
      </c>
      <c r="E412">
        <f>'Hazard Data'!F424</f>
        <v>1</v>
      </c>
      <c r="F412">
        <f>'Hazard Data'!G424</f>
        <v>0</v>
      </c>
      <c r="G412">
        <f>'Hazard Data'!H424</f>
        <v>0</v>
      </c>
      <c r="H412">
        <f>'Hazard Data'!I424</f>
        <v>36469</v>
      </c>
      <c r="I412" t="b">
        <f t="shared" si="12"/>
        <v>0</v>
      </c>
      <c r="J412" t="b">
        <f t="shared" si="13"/>
        <v>0</v>
      </c>
    </row>
    <row r="413" spans="1:10" x14ac:dyDescent="0.2">
      <c r="A413">
        <f>'Hazard Data'!B425</f>
        <v>1</v>
      </c>
      <c r="B413" t="str">
        <f>'Hazard Data'!C425</f>
        <v>Tornado</v>
      </c>
      <c r="C413">
        <f>'Hazard Data'!D425</f>
        <v>2</v>
      </c>
      <c r="D413">
        <f>'Hazard Data'!E425</f>
        <v>1973</v>
      </c>
      <c r="E413">
        <f>'Hazard Data'!F425</f>
        <v>1</v>
      </c>
      <c r="F413">
        <f>'Hazard Data'!G425</f>
        <v>0</v>
      </c>
      <c r="G413">
        <f>'Hazard Data'!H425</f>
        <v>0</v>
      </c>
      <c r="H413">
        <f>'Hazard Data'!I425</f>
        <v>42060</v>
      </c>
      <c r="I413" t="b">
        <f t="shared" si="12"/>
        <v>0</v>
      </c>
      <c r="J413" t="b">
        <f t="shared" si="13"/>
        <v>0</v>
      </c>
    </row>
    <row r="414" spans="1:10" x14ac:dyDescent="0.2">
      <c r="A414">
        <f>'Hazard Data'!B426</f>
        <v>1</v>
      </c>
      <c r="B414" t="str">
        <f>'Hazard Data'!C426</f>
        <v>Tornado</v>
      </c>
      <c r="C414">
        <f>'Hazard Data'!D426</f>
        <v>2</v>
      </c>
      <c r="D414">
        <f>'Hazard Data'!E426</f>
        <v>1973</v>
      </c>
      <c r="E414">
        <f>'Hazard Data'!F426</f>
        <v>1</v>
      </c>
      <c r="F414">
        <f>'Hazard Data'!G426</f>
        <v>0</v>
      </c>
      <c r="G414">
        <f>'Hazard Data'!H426</f>
        <v>0</v>
      </c>
      <c r="H414">
        <f>'Hazard Data'!I426</f>
        <v>7226</v>
      </c>
      <c r="I414" t="b">
        <f t="shared" si="12"/>
        <v>0</v>
      </c>
      <c r="J414" t="b">
        <f t="shared" si="13"/>
        <v>0</v>
      </c>
    </row>
    <row r="415" spans="1:10" x14ac:dyDescent="0.2">
      <c r="A415">
        <f>'Hazard Data'!B427</f>
        <v>6</v>
      </c>
      <c r="B415" t="str">
        <f>'Hazard Data'!C427</f>
        <v>Hail/ Lightning/ Wind</v>
      </c>
      <c r="C415">
        <f>'Hazard Data'!D427</f>
        <v>2</v>
      </c>
      <c r="D415">
        <f>'Hazard Data'!E427</f>
        <v>1973</v>
      </c>
      <c r="E415">
        <f>'Hazard Data'!F427</f>
        <v>2</v>
      </c>
      <c r="F415">
        <f>'Hazard Data'!G427</f>
        <v>0</v>
      </c>
      <c r="G415">
        <f>'Hazard Data'!H427</f>
        <v>1</v>
      </c>
      <c r="H415">
        <f>'Hazard Data'!I427</f>
        <v>2693</v>
      </c>
      <c r="I415" t="b">
        <f t="shared" si="12"/>
        <v>0</v>
      </c>
      <c r="J415" t="b">
        <f t="shared" si="13"/>
        <v>0</v>
      </c>
    </row>
    <row r="416" spans="1:10" x14ac:dyDescent="0.2">
      <c r="A416">
        <f>'Hazard Data'!B428</f>
        <v>1</v>
      </c>
      <c r="B416" t="str">
        <f>'Hazard Data'!C428</f>
        <v>Hail/ Lightning/ Wind</v>
      </c>
      <c r="C416">
        <f>'Hazard Data'!D428</f>
        <v>2</v>
      </c>
      <c r="D416">
        <f>'Hazard Data'!E428</f>
        <v>1973</v>
      </c>
      <c r="E416">
        <f>'Hazard Data'!F428</f>
        <v>2</v>
      </c>
      <c r="F416">
        <f>'Hazard Data'!G428</f>
        <v>0</v>
      </c>
      <c r="G416">
        <f>'Hazard Data'!H428</f>
        <v>1</v>
      </c>
      <c r="H416">
        <f>'Hazard Data'!I428</f>
        <v>2659</v>
      </c>
      <c r="I416" t="b">
        <f t="shared" si="12"/>
        <v>0</v>
      </c>
      <c r="J416" t="b">
        <f t="shared" si="13"/>
        <v>0</v>
      </c>
    </row>
    <row r="417" spans="1:10" x14ac:dyDescent="0.2">
      <c r="A417">
        <f>'Hazard Data'!B429</f>
        <v>6</v>
      </c>
      <c r="B417" t="str">
        <f>'Hazard Data'!C429</f>
        <v>Flooding/ Severe Storm/Thunder Storm</v>
      </c>
      <c r="C417">
        <f>'Hazard Data'!D429</f>
        <v>2</v>
      </c>
      <c r="D417">
        <f>'Hazard Data'!E429</f>
        <v>1973</v>
      </c>
      <c r="E417">
        <f>'Hazard Data'!F429</f>
        <v>7</v>
      </c>
      <c r="F417">
        <f>'Hazard Data'!G429</f>
        <v>0</v>
      </c>
      <c r="G417">
        <f>'Hazard Data'!H429</f>
        <v>0</v>
      </c>
      <c r="H417">
        <f>'Hazard Data'!I429</f>
        <v>2538</v>
      </c>
      <c r="I417" t="b">
        <f t="shared" si="12"/>
        <v>0</v>
      </c>
      <c r="J417" t="b">
        <f t="shared" si="13"/>
        <v>0</v>
      </c>
    </row>
    <row r="418" spans="1:10" x14ac:dyDescent="0.2">
      <c r="A418">
        <f>'Hazard Data'!B430</f>
        <v>1</v>
      </c>
      <c r="B418" t="str">
        <f>'Hazard Data'!C430</f>
        <v>Flooding/ Severe Storm/Thunder Storm</v>
      </c>
      <c r="C418">
        <f>'Hazard Data'!D430</f>
        <v>2</v>
      </c>
      <c r="D418">
        <f>'Hazard Data'!E430</f>
        <v>1973</v>
      </c>
      <c r="E418">
        <f>'Hazard Data'!F430</f>
        <v>7</v>
      </c>
      <c r="F418">
        <f>'Hazard Data'!G430</f>
        <v>0</v>
      </c>
      <c r="G418">
        <f>'Hazard Data'!H430</f>
        <v>0</v>
      </c>
      <c r="H418">
        <f>'Hazard Data'!I430</f>
        <v>2531</v>
      </c>
      <c r="I418" t="b">
        <f t="shared" si="12"/>
        <v>0</v>
      </c>
      <c r="J418" t="b">
        <f t="shared" si="13"/>
        <v>0</v>
      </c>
    </row>
    <row r="419" spans="1:10" x14ac:dyDescent="0.2">
      <c r="A419">
        <f>'Hazard Data'!B431</f>
        <v>3</v>
      </c>
      <c r="B419" t="str">
        <f>'Hazard Data'!C431</f>
        <v>Flooding/ Severe Storm/Thunder Storm</v>
      </c>
      <c r="C419">
        <f>'Hazard Data'!D431</f>
        <v>2</v>
      </c>
      <c r="D419">
        <f>'Hazard Data'!E431</f>
        <v>1973</v>
      </c>
      <c r="E419">
        <f>'Hazard Data'!F431</f>
        <v>7</v>
      </c>
      <c r="F419">
        <f>'Hazard Data'!G431</f>
        <v>0</v>
      </c>
      <c r="G419">
        <f>'Hazard Data'!H431</f>
        <v>0</v>
      </c>
      <c r="H419">
        <f>'Hazard Data'!I431</f>
        <v>2950</v>
      </c>
      <c r="I419" t="b">
        <f t="shared" si="12"/>
        <v>0</v>
      </c>
      <c r="J419" t="b">
        <f t="shared" si="13"/>
        <v>0</v>
      </c>
    </row>
    <row r="420" spans="1:10" x14ac:dyDescent="0.2">
      <c r="A420">
        <f>'Hazard Data'!B432</f>
        <v>5</v>
      </c>
      <c r="B420" t="str">
        <f>'Hazard Data'!C432</f>
        <v>Flooding/ Severe Storm/Thunder Storm</v>
      </c>
      <c r="C420">
        <f>'Hazard Data'!D432</f>
        <v>2</v>
      </c>
      <c r="D420">
        <f>'Hazard Data'!E432</f>
        <v>1973</v>
      </c>
      <c r="E420">
        <f>'Hazard Data'!F432</f>
        <v>7</v>
      </c>
      <c r="F420">
        <f>'Hazard Data'!G432</f>
        <v>0</v>
      </c>
      <c r="G420">
        <f>'Hazard Data'!H432</f>
        <v>0</v>
      </c>
      <c r="H420">
        <f>'Hazard Data'!I432</f>
        <v>2878</v>
      </c>
      <c r="I420" t="b">
        <f t="shared" si="12"/>
        <v>0</v>
      </c>
      <c r="J420" t="b">
        <f t="shared" si="13"/>
        <v>0</v>
      </c>
    </row>
    <row r="421" spans="1:10" x14ac:dyDescent="0.2">
      <c r="A421">
        <f>'Hazard Data'!B433</f>
        <v>4</v>
      </c>
      <c r="B421" t="str">
        <f>'Hazard Data'!C433</f>
        <v>Flooding/ Severe Storm/Thunder Storm</v>
      </c>
      <c r="C421">
        <f>'Hazard Data'!D433</f>
        <v>2</v>
      </c>
      <c r="D421">
        <f>'Hazard Data'!E433</f>
        <v>1973</v>
      </c>
      <c r="E421">
        <f>'Hazard Data'!F433</f>
        <v>18</v>
      </c>
      <c r="F421">
        <f>'Hazard Data'!G433</f>
        <v>0</v>
      </c>
      <c r="G421">
        <f>'Hazard Data'!H433</f>
        <v>0</v>
      </c>
      <c r="H421">
        <f>'Hazard Data'!I433</f>
        <v>27168</v>
      </c>
      <c r="I421" t="b">
        <f t="shared" si="12"/>
        <v>0</v>
      </c>
      <c r="J421" t="b">
        <f t="shared" si="13"/>
        <v>0</v>
      </c>
    </row>
    <row r="422" spans="1:10" x14ac:dyDescent="0.2">
      <c r="A422">
        <f>'Hazard Data'!B434</f>
        <v>3</v>
      </c>
      <c r="B422" t="str">
        <f>'Hazard Data'!C434</f>
        <v>Flooding/ Severe Storm/Thunder Storm</v>
      </c>
      <c r="C422">
        <f>'Hazard Data'!D434</f>
        <v>2</v>
      </c>
      <c r="D422">
        <f>'Hazard Data'!E434</f>
        <v>1973</v>
      </c>
      <c r="E422">
        <f>'Hazard Data'!F434</f>
        <v>18</v>
      </c>
      <c r="F422">
        <f>'Hazard Data'!G434</f>
        <v>0</v>
      </c>
      <c r="G422">
        <f>'Hazard Data'!H434</f>
        <v>0</v>
      </c>
      <c r="H422">
        <f>'Hazard Data'!I434</f>
        <v>29408</v>
      </c>
      <c r="I422" t="b">
        <f t="shared" si="12"/>
        <v>0</v>
      </c>
      <c r="J422" t="b">
        <f t="shared" si="13"/>
        <v>0</v>
      </c>
    </row>
    <row r="423" spans="1:10" x14ac:dyDescent="0.2">
      <c r="A423">
        <f>'Hazard Data'!B435</f>
        <v>5</v>
      </c>
      <c r="B423" t="str">
        <f>'Hazard Data'!C435</f>
        <v>Flooding/ Severe Storm/Thunder Storm</v>
      </c>
      <c r="C423">
        <f>'Hazard Data'!D435</f>
        <v>2</v>
      </c>
      <c r="D423">
        <f>'Hazard Data'!E435</f>
        <v>1973</v>
      </c>
      <c r="E423">
        <f>'Hazard Data'!F435</f>
        <v>18</v>
      </c>
      <c r="F423">
        <f>'Hazard Data'!G435</f>
        <v>0</v>
      </c>
      <c r="G423">
        <f>'Hazard Data'!H435</f>
        <v>0</v>
      </c>
      <c r="H423">
        <f>'Hazard Data'!I435</f>
        <v>26389</v>
      </c>
      <c r="I423" t="b">
        <f t="shared" si="12"/>
        <v>0</v>
      </c>
      <c r="J423" t="b">
        <f t="shared" si="13"/>
        <v>0</v>
      </c>
    </row>
    <row r="424" spans="1:10" x14ac:dyDescent="0.2">
      <c r="A424">
        <f>'Hazard Data'!B436</f>
        <v>3</v>
      </c>
      <c r="B424" t="str">
        <f>'Hazard Data'!C436</f>
        <v>Lightning/ Wind</v>
      </c>
      <c r="C424">
        <f>'Hazard Data'!D436</f>
        <v>3</v>
      </c>
      <c r="D424">
        <f>'Hazard Data'!E436</f>
        <v>1973</v>
      </c>
      <c r="E424">
        <f>'Hazard Data'!F436</f>
        <v>1</v>
      </c>
      <c r="F424">
        <f>'Hazard Data'!G436</f>
        <v>0</v>
      </c>
      <c r="G424">
        <f>'Hazard Data'!H436</f>
        <v>0</v>
      </c>
      <c r="H424">
        <f>'Hazard Data'!I436</f>
        <v>80551</v>
      </c>
      <c r="I424" t="b">
        <f t="shared" si="12"/>
        <v>0</v>
      </c>
      <c r="J424" t="b">
        <f t="shared" si="13"/>
        <v>0</v>
      </c>
    </row>
    <row r="425" spans="1:10" x14ac:dyDescent="0.2">
      <c r="A425">
        <f>'Hazard Data'!B437</f>
        <v>4</v>
      </c>
      <c r="B425" t="str">
        <f>'Hazard Data'!C437</f>
        <v>Lightning/ Severe Storm/Thunder Storm/ Wind</v>
      </c>
      <c r="C425">
        <f>'Hazard Data'!D437</f>
        <v>3</v>
      </c>
      <c r="D425">
        <f>'Hazard Data'!E437</f>
        <v>1973</v>
      </c>
      <c r="E425">
        <f>'Hazard Data'!F437</f>
        <v>1</v>
      </c>
      <c r="F425">
        <f>'Hazard Data'!G437</f>
        <v>0</v>
      </c>
      <c r="G425">
        <f>'Hazard Data'!H437</f>
        <v>0</v>
      </c>
      <c r="H425">
        <f>'Hazard Data'!I437</f>
        <v>413</v>
      </c>
      <c r="I425" t="b">
        <f t="shared" si="12"/>
        <v>0</v>
      </c>
      <c r="J425" t="b">
        <f t="shared" si="13"/>
        <v>0</v>
      </c>
    </row>
    <row r="426" spans="1:10" x14ac:dyDescent="0.2">
      <c r="A426">
        <f>'Hazard Data'!B438</f>
        <v>3</v>
      </c>
      <c r="B426" t="str">
        <f>'Hazard Data'!C438</f>
        <v>Lightning/ Severe Storm/Thunder Storm/ Wind</v>
      </c>
      <c r="C426">
        <f>'Hazard Data'!D438</f>
        <v>3</v>
      </c>
      <c r="D426">
        <f>'Hazard Data'!E438</f>
        <v>1973</v>
      </c>
      <c r="E426">
        <f>'Hazard Data'!F438</f>
        <v>1</v>
      </c>
      <c r="F426">
        <f>'Hazard Data'!G438</f>
        <v>0</v>
      </c>
      <c r="G426">
        <f>'Hazard Data'!H438</f>
        <v>0</v>
      </c>
      <c r="H426">
        <f>'Hazard Data'!I438</f>
        <v>460</v>
      </c>
      <c r="I426" t="b">
        <f t="shared" si="12"/>
        <v>0</v>
      </c>
      <c r="J426" t="b">
        <f t="shared" si="13"/>
        <v>0</v>
      </c>
    </row>
    <row r="427" spans="1:10" x14ac:dyDescent="0.2">
      <c r="A427">
        <f>'Hazard Data'!B439</f>
        <v>5</v>
      </c>
      <c r="B427" t="str">
        <f>'Hazard Data'!C439</f>
        <v>Lightning/ Severe Storm/Thunder Storm/ Wind</v>
      </c>
      <c r="C427">
        <f>'Hazard Data'!D439</f>
        <v>3</v>
      </c>
      <c r="D427">
        <f>'Hazard Data'!E439</f>
        <v>1973</v>
      </c>
      <c r="E427">
        <f>'Hazard Data'!F439</f>
        <v>1</v>
      </c>
      <c r="F427">
        <f>'Hazard Data'!G439</f>
        <v>0</v>
      </c>
      <c r="G427">
        <f>'Hazard Data'!H439</f>
        <v>0</v>
      </c>
      <c r="H427">
        <f>'Hazard Data'!I439</f>
        <v>448</v>
      </c>
      <c r="I427" t="b">
        <f t="shared" si="12"/>
        <v>0</v>
      </c>
      <c r="J427" t="b">
        <f t="shared" si="13"/>
        <v>0</v>
      </c>
    </row>
    <row r="428" spans="1:10" x14ac:dyDescent="0.2">
      <c r="A428">
        <f>'Hazard Data'!B440</f>
        <v>5</v>
      </c>
      <c r="B428" t="str">
        <f>'Hazard Data'!C440</f>
        <v>Severe Storm/Thunder Storm/ Wind</v>
      </c>
      <c r="C428">
        <f>'Hazard Data'!D440</f>
        <v>3</v>
      </c>
      <c r="D428">
        <f>'Hazard Data'!E440</f>
        <v>1973</v>
      </c>
      <c r="E428">
        <f>'Hazard Data'!F440</f>
        <v>1</v>
      </c>
      <c r="F428">
        <f>'Hazard Data'!G440</f>
        <v>0</v>
      </c>
      <c r="G428">
        <f>'Hazard Data'!H440</f>
        <v>0</v>
      </c>
      <c r="H428">
        <f>'Hazard Data'!I440</f>
        <v>7836</v>
      </c>
      <c r="I428" t="b">
        <f t="shared" si="12"/>
        <v>0</v>
      </c>
      <c r="J428" t="b">
        <f t="shared" si="13"/>
        <v>0</v>
      </c>
    </row>
    <row r="429" spans="1:10" x14ac:dyDescent="0.2">
      <c r="A429">
        <f>'Hazard Data'!B441</f>
        <v>1</v>
      </c>
      <c r="B429" t="str">
        <f>'Hazard Data'!C441</f>
        <v>Lightning/ Severe Storm/Thunder Storm/ Wind</v>
      </c>
      <c r="C429">
        <f>'Hazard Data'!D441</f>
        <v>3</v>
      </c>
      <c r="D429">
        <f>'Hazard Data'!E441</f>
        <v>1973</v>
      </c>
      <c r="E429">
        <f>'Hazard Data'!F441</f>
        <v>1</v>
      </c>
      <c r="F429">
        <f>'Hazard Data'!G441</f>
        <v>0</v>
      </c>
      <c r="G429">
        <f>'Hazard Data'!H441</f>
        <v>0</v>
      </c>
      <c r="H429">
        <f>'Hazard Data'!I441</f>
        <v>358</v>
      </c>
      <c r="I429" t="b">
        <f t="shared" si="12"/>
        <v>0</v>
      </c>
      <c r="J429" t="b">
        <f t="shared" si="13"/>
        <v>0</v>
      </c>
    </row>
    <row r="430" spans="1:10" x14ac:dyDescent="0.2">
      <c r="A430">
        <f>'Hazard Data'!B442</f>
        <v>4</v>
      </c>
      <c r="B430" t="str">
        <f>'Hazard Data'!C442</f>
        <v>Lightning/ Severe Storm/Thunder Storm/ Wind</v>
      </c>
      <c r="C430">
        <f>'Hazard Data'!D442</f>
        <v>3</v>
      </c>
      <c r="D430">
        <f>'Hazard Data'!E442</f>
        <v>1973</v>
      </c>
      <c r="E430">
        <f>'Hazard Data'!F442</f>
        <v>1</v>
      </c>
      <c r="F430">
        <f>'Hazard Data'!G442</f>
        <v>0</v>
      </c>
      <c r="G430">
        <f>'Hazard Data'!H442</f>
        <v>0</v>
      </c>
      <c r="H430">
        <f>'Hazard Data'!I442</f>
        <v>383</v>
      </c>
      <c r="I430" t="b">
        <f t="shared" si="12"/>
        <v>0</v>
      </c>
      <c r="J430" t="b">
        <f t="shared" si="13"/>
        <v>0</v>
      </c>
    </row>
    <row r="431" spans="1:10" x14ac:dyDescent="0.2">
      <c r="A431">
        <f>'Hazard Data'!B443</f>
        <v>3</v>
      </c>
      <c r="B431" t="str">
        <f>'Hazard Data'!C443</f>
        <v>Lightning/ Severe Storm/Thunder Storm/ Wind</v>
      </c>
      <c r="C431">
        <f>'Hazard Data'!D443</f>
        <v>3</v>
      </c>
      <c r="D431">
        <f>'Hazard Data'!E443</f>
        <v>1973</v>
      </c>
      <c r="E431">
        <f>'Hazard Data'!F443</f>
        <v>1</v>
      </c>
      <c r="F431">
        <f>'Hazard Data'!G443</f>
        <v>0</v>
      </c>
      <c r="G431">
        <f>'Hazard Data'!H443</f>
        <v>0</v>
      </c>
      <c r="H431">
        <f>'Hazard Data'!I443</f>
        <v>381</v>
      </c>
      <c r="I431" t="b">
        <f t="shared" si="12"/>
        <v>0</v>
      </c>
      <c r="J431" t="b">
        <f t="shared" si="13"/>
        <v>0</v>
      </c>
    </row>
    <row r="432" spans="1:10" x14ac:dyDescent="0.2">
      <c r="A432">
        <f>'Hazard Data'!B444</f>
        <v>5</v>
      </c>
      <c r="B432" t="str">
        <f>'Hazard Data'!C444</f>
        <v>Lightning/ Severe Storm/Thunder Storm/ Wind</v>
      </c>
      <c r="C432">
        <f>'Hazard Data'!D444</f>
        <v>3</v>
      </c>
      <c r="D432">
        <f>'Hazard Data'!E444</f>
        <v>1973</v>
      </c>
      <c r="E432">
        <f>'Hazard Data'!F444</f>
        <v>1</v>
      </c>
      <c r="F432">
        <f>'Hazard Data'!G444</f>
        <v>0</v>
      </c>
      <c r="G432">
        <f>'Hazard Data'!H444</f>
        <v>0</v>
      </c>
      <c r="H432">
        <f>'Hazard Data'!I444</f>
        <v>418</v>
      </c>
      <c r="I432" t="b">
        <f t="shared" si="12"/>
        <v>0</v>
      </c>
      <c r="J432" t="b">
        <f t="shared" si="13"/>
        <v>0</v>
      </c>
    </row>
    <row r="433" spans="1:10" x14ac:dyDescent="0.2">
      <c r="A433">
        <f>'Hazard Data'!B445</f>
        <v>2</v>
      </c>
      <c r="B433" t="str">
        <f>'Hazard Data'!C445</f>
        <v>Coastal</v>
      </c>
      <c r="C433">
        <f>'Hazard Data'!D445</f>
        <v>4</v>
      </c>
      <c r="D433">
        <f>'Hazard Data'!E445</f>
        <v>1973</v>
      </c>
      <c r="E433">
        <f>'Hazard Data'!F445</f>
        <v>1</v>
      </c>
      <c r="F433">
        <f>'Hazard Data'!G445</f>
        <v>0</v>
      </c>
      <c r="G433">
        <f>'Hazard Data'!H445</f>
        <v>0</v>
      </c>
      <c r="H433">
        <f>'Hazard Data'!I445</f>
        <v>14212</v>
      </c>
      <c r="I433" t="b">
        <f t="shared" si="12"/>
        <v>0</v>
      </c>
      <c r="J433" t="b">
        <f t="shared" si="13"/>
        <v>0</v>
      </c>
    </row>
    <row r="434" spans="1:10" x14ac:dyDescent="0.2">
      <c r="A434">
        <f>'Hazard Data'!B446</f>
        <v>6</v>
      </c>
      <c r="B434" t="str">
        <f>'Hazard Data'!C446</f>
        <v>Wind</v>
      </c>
      <c r="C434">
        <f>'Hazard Data'!D446</f>
        <v>4</v>
      </c>
      <c r="D434">
        <f>'Hazard Data'!E446</f>
        <v>1973</v>
      </c>
      <c r="E434">
        <f>'Hazard Data'!F446</f>
        <v>1</v>
      </c>
      <c r="F434">
        <f>'Hazard Data'!G446</f>
        <v>0</v>
      </c>
      <c r="G434">
        <f>'Hazard Data'!H446</f>
        <v>0</v>
      </c>
      <c r="H434">
        <f>'Hazard Data'!I446</f>
        <v>2201</v>
      </c>
      <c r="I434" t="b">
        <f t="shared" si="12"/>
        <v>0</v>
      </c>
      <c r="J434" t="b">
        <f t="shared" si="13"/>
        <v>0</v>
      </c>
    </row>
    <row r="435" spans="1:10" x14ac:dyDescent="0.2">
      <c r="A435">
        <f>'Hazard Data'!B447</f>
        <v>1</v>
      </c>
      <c r="B435" t="str">
        <f>'Hazard Data'!C447</f>
        <v>Wind</v>
      </c>
      <c r="C435">
        <f>'Hazard Data'!D447</f>
        <v>4</v>
      </c>
      <c r="D435">
        <f>'Hazard Data'!E447</f>
        <v>1973</v>
      </c>
      <c r="E435">
        <f>'Hazard Data'!F447</f>
        <v>1</v>
      </c>
      <c r="F435">
        <f>'Hazard Data'!G447</f>
        <v>0</v>
      </c>
      <c r="G435">
        <f>'Hazard Data'!H447</f>
        <v>0</v>
      </c>
      <c r="H435">
        <f>'Hazard Data'!I447</f>
        <v>2318</v>
      </c>
      <c r="I435" t="b">
        <f t="shared" si="12"/>
        <v>0</v>
      </c>
      <c r="J435" t="b">
        <f t="shared" si="13"/>
        <v>0</v>
      </c>
    </row>
    <row r="436" spans="1:10" x14ac:dyDescent="0.2">
      <c r="A436">
        <f>'Hazard Data'!B448</f>
        <v>2</v>
      </c>
      <c r="B436" t="str">
        <f>'Hazard Data'!C448</f>
        <v>Wind</v>
      </c>
      <c r="C436">
        <f>'Hazard Data'!D448</f>
        <v>4</v>
      </c>
      <c r="D436">
        <f>'Hazard Data'!E448</f>
        <v>1973</v>
      </c>
      <c r="E436">
        <f>'Hazard Data'!F448</f>
        <v>1</v>
      </c>
      <c r="F436">
        <f>'Hazard Data'!G448</f>
        <v>0</v>
      </c>
      <c r="G436">
        <f>'Hazard Data'!H448</f>
        <v>0</v>
      </c>
      <c r="H436">
        <f>'Hazard Data'!I448</f>
        <v>2512</v>
      </c>
      <c r="I436" t="b">
        <f t="shared" si="12"/>
        <v>0</v>
      </c>
      <c r="J436" t="b">
        <f t="shared" si="13"/>
        <v>0</v>
      </c>
    </row>
    <row r="437" spans="1:10" x14ac:dyDescent="0.2">
      <c r="A437">
        <f>'Hazard Data'!B449</f>
        <v>3</v>
      </c>
      <c r="B437" t="str">
        <f>'Hazard Data'!C449</f>
        <v>Wind</v>
      </c>
      <c r="C437">
        <f>'Hazard Data'!D449</f>
        <v>4</v>
      </c>
      <c r="D437">
        <f>'Hazard Data'!E449</f>
        <v>1973</v>
      </c>
      <c r="E437">
        <f>'Hazard Data'!F449</f>
        <v>1</v>
      </c>
      <c r="F437">
        <f>'Hazard Data'!G449</f>
        <v>0</v>
      </c>
      <c r="G437">
        <f>'Hazard Data'!H449</f>
        <v>0</v>
      </c>
      <c r="H437">
        <f>'Hazard Data'!I449</f>
        <v>2496</v>
      </c>
      <c r="I437" t="b">
        <f t="shared" si="12"/>
        <v>0</v>
      </c>
      <c r="J437" t="b">
        <f t="shared" si="13"/>
        <v>0</v>
      </c>
    </row>
    <row r="438" spans="1:10" x14ac:dyDescent="0.2">
      <c r="A438">
        <f>'Hazard Data'!B450</f>
        <v>5</v>
      </c>
      <c r="B438" t="str">
        <f>'Hazard Data'!C450</f>
        <v>Wind</v>
      </c>
      <c r="C438">
        <f>'Hazard Data'!D450</f>
        <v>4</v>
      </c>
      <c r="D438">
        <f>'Hazard Data'!E450</f>
        <v>1973</v>
      </c>
      <c r="E438">
        <f>'Hazard Data'!F450</f>
        <v>1</v>
      </c>
      <c r="F438">
        <f>'Hazard Data'!G450</f>
        <v>0</v>
      </c>
      <c r="G438">
        <f>'Hazard Data'!H450</f>
        <v>0</v>
      </c>
      <c r="H438">
        <f>'Hazard Data'!I450</f>
        <v>2518</v>
      </c>
      <c r="I438" t="b">
        <f t="shared" si="12"/>
        <v>0</v>
      </c>
      <c r="J438" t="b">
        <f t="shared" si="13"/>
        <v>0</v>
      </c>
    </row>
    <row r="439" spans="1:10" x14ac:dyDescent="0.2">
      <c r="A439">
        <f>'Hazard Data'!B451</f>
        <v>6</v>
      </c>
      <c r="B439" t="str">
        <f>'Hazard Data'!C451</f>
        <v>Hail/ Lightning</v>
      </c>
      <c r="C439">
        <f>'Hazard Data'!D451</f>
        <v>4</v>
      </c>
      <c r="D439">
        <f>'Hazard Data'!E451</f>
        <v>1973</v>
      </c>
      <c r="E439">
        <f>'Hazard Data'!F451</f>
        <v>1</v>
      </c>
      <c r="F439">
        <f>'Hazard Data'!G451</f>
        <v>0</v>
      </c>
      <c r="G439">
        <f>'Hazard Data'!H451</f>
        <v>0</v>
      </c>
      <c r="H439">
        <f>'Hazard Data'!I451</f>
        <v>25</v>
      </c>
      <c r="I439" t="b">
        <f t="shared" si="12"/>
        <v>0</v>
      </c>
      <c r="J439" t="b">
        <f t="shared" si="13"/>
        <v>0</v>
      </c>
    </row>
    <row r="440" spans="1:10" x14ac:dyDescent="0.2">
      <c r="A440">
        <f>'Hazard Data'!B452</f>
        <v>1</v>
      </c>
      <c r="B440" t="str">
        <f>'Hazard Data'!C452</f>
        <v>Hail/ Lightning</v>
      </c>
      <c r="C440">
        <f>'Hazard Data'!D452</f>
        <v>4</v>
      </c>
      <c r="D440">
        <f>'Hazard Data'!E452</f>
        <v>1973</v>
      </c>
      <c r="E440">
        <f>'Hazard Data'!F452</f>
        <v>1</v>
      </c>
      <c r="F440">
        <f>'Hazard Data'!G452</f>
        <v>0</v>
      </c>
      <c r="G440">
        <f>'Hazard Data'!H452</f>
        <v>0</v>
      </c>
      <c r="H440">
        <f>'Hazard Data'!I452</f>
        <v>24</v>
      </c>
      <c r="I440" t="b">
        <f t="shared" si="12"/>
        <v>0</v>
      </c>
      <c r="J440" t="b">
        <f t="shared" si="13"/>
        <v>0</v>
      </c>
    </row>
    <row r="441" spans="1:10" x14ac:dyDescent="0.2">
      <c r="A441">
        <f>'Hazard Data'!B453</f>
        <v>3</v>
      </c>
      <c r="B441" t="str">
        <f>'Hazard Data'!C453</f>
        <v>Winter Weather</v>
      </c>
      <c r="C441">
        <f>'Hazard Data'!D453</f>
        <v>4</v>
      </c>
      <c r="D441">
        <f>'Hazard Data'!E453</f>
        <v>1973</v>
      </c>
      <c r="E441">
        <f>'Hazard Data'!F453</f>
        <v>1</v>
      </c>
      <c r="F441">
        <f>'Hazard Data'!G453</f>
        <v>0</v>
      </c>
      <c r="G441">
        <f>'Hazard Data'!H453</f>
        <v>0</v>
      </c>
      <c r="H441">
        <f>'Hazard Data'!I453</f>
        <v>9512</v>
      </c>
      <c r="I441" t="b">
        <f t="shared" si="12"/>
        <v>0</v>
      </c>
      <c r="J441" t="b">
        <f t="shared" si="13"/>
        <v>0</v>
      </c>
    </row>
    <row r="442" spans="1:10" x14ac:dyDescent="0.2">
      <c r="A442">
        <f>'Hazard Data'!B454</f>
        <v>5</v>
      </c>
      <c r="B442" t="str">
        <f>'Hazard Data'!C454</f>
        <v>Winter Weather</v>
      </c>
      <c r="C442">
        <f>'Hazard Data'!D454</f>
        <v>4</v>
      </c>
      <c r="D442">
        <f>'Hazard Data'!E454</f>
        <v>1973</v>
      </c>
      <c r="E442">
        <f>'Hazard Data'!F454</f>
        <v>1</v>
      </c>
      <c r="F442">
        <f>'Hazard Data'!G454</f>
        <v>0</v>
      </c>
      <c r="G442">
        <f>'Hazard Data'!H454</f>
        <v>0</v>
      </c>
      <c r="H442">
        <f>'Hazard Data'!I454</f>
        <v>10243</v>
      </c>
      <c r="I442" t="b">
        <f t="shared" si="12"/>
        <v>0</v>
      </c>
      <c r="J442" t="b">
        <f t="shared" si="13"/>
        <v>0</v>
      </c>
    </row>
    <row r="443" spans="1:10" x14ac:dyDescent="0.2">
      <c r="A443">
        <f>'Hazard Data'!B455</f>
        <v>1</v>
      </c>
      <c r="B443" t="str">
        <f>'Hazard Data'!C455</f>
        <v>Winter Weather</v>
      </c>
      <c r="C443">
        <f>'Hazard Data'!D455</f>
        <v>4</v>
      </c>
      <c r="D443">
        <f>'Hazard Data'!E455</f>
        <v>1973</v>
      </c>
      <c r="E443">
        <f>'Hazard Data'!F455</f>
        <v>1</v>
      </c>
      <c r="F443">
        <f>'Hazard Data'!G455</f>
        <v>0</v>
      </c>
      <c r="G443">
        <f>'Hazard Data'!H455</f>
        <v>0</v>
      </c>
      <c r="H443">
        <f>'Hazard Data'!I455</f>
        <v>541</v>
      </c>
      <c r="I443" t="b">
        <f t="shared" si="12"/>
        <v>0</v>
      </c>
      <c r="J443" t="b">
        <f t="shared" si="13"/>
        <v>0</v>
      </c>
    </row>
    <row r="444" spans="1:10" x14ac:dyDescent="0.2">
      <c r="A444">
        <f>'Hazard Data'!B456</f>
        <v>1</v>
      </c>
      <c r="B444" t="str">
        <f>'Hazard Data'!C456</f>
        <v>Flooding</v>
      </c>
      <c r="C444">
        <f>'Hazard Data'!D456</f>
        <v>4</v>
      </c>
      <c r="D444">
        <f>'Hazard Data'!E456</f>
        <v>1973</v>
      </c>
      <c r="E444">
        <f>'Hazard Data'!F456</f>
        <v>1</v>
      </c>
      <c r="F444">
        <f>'Hazard Data'!G456</f>
        <v>0</v>
      </c>
      <c r="G444">
        <f>'Hazard Data'!H456</f>
        <v>0</v>
      </c>
      <c r="H444">
        <f>'Hazard Data'!I456</f>
        <v>1386</v>
      </c>
      <c r="I444" t="b">
        <f t="shared" si="12"/>
        <v>0</v>
      </c>
      <c r="J444" t="b">
        <f t="shared" si="13"/>
        <v>0</v>
      </c>
    </row>
    <row r="445" spans="1:10" x14ac:dyDescent="0.2">
      <c r="A445">
        <f>'Hazard Data'!B457</f>
        <v>6</v>
      </c>
      <c r="B445" t="str">
        <f>'Hazard Data'!C457</f>
        <v>Lightning/ Wind</v>
      </c>
      <c r="C445">
        <f>'Hazard Data'!D457</f>
        <v>1</v>
      </c>
      <c r="D445">
        <f>'Hazard Data'!E457</f>
        <v>1974</v>
      </c>
      <c r="E445">
        <f>'Hazard Data'!F457</f>
        <v>1</v>
      </c>
      <c r="F445">
        <f>'Hazard Data'!G457</f>
        <v>0</v>
      </c>
      <c r="G445">
        <f>'Hazard Data'!H457</f>
        <v>1</v>
      </c>
      <c r="H445">
        <f>'Hazard Data'!I457</f>
        <v>18552</v>
      </c>
      <c r="I445" t="b">
        <f t="shared" si="12"/>
        <v>0</v>
      </c>
      <c r="J445" t="b">
        <f t="shared" si="13"/>
        <v>0</v>
      </c>
    </row>
    <row r="446" spans="1:10" x14ac:dyDescent="0.2">
      <c r="A446">
        <f>'Hazard Data'!B458</f>
        <v>6</v>
      </c>
      <c r="B446" t="str">
        <f>'Hazard Data'!C458</f>
        <v>Lightning/ Wind</v>
      </c>
      <c r="C446">
        <f>'Hazard Data'!D458</f>
        <v>2</v>
      </c>
      <c r="D446">
        <f>'Hazard Data'!E458</f>
        <v>1974</v>
      </c>
      <c r="E446">
        <f>'Hazard Data'!F458</f>
        <v>1</v>
      </c>
      <c r="F446">
        <f>'Hazard Data'!G458</f>
        <v>0</v>
      </c>
      <c r="G446">
        <f>'Hazard Data'!H458</f>
        <v>0</v>
      </c>
      <c r="H446">
        <f>'Hazard Data'!I458</f>
        <v>22214</v>
      </c>
      <c r="I446" t="b">
        <f t="shared" si="12"/>
        <v>0</v>
      </c>
      <c r="J446" t="b">
        <f t="shared" si="13"/>
        <v>0</v>
      </c>
    </row>
    <row r="447" spans="1:10" x14ac:dyDescent="0.2">
      <c r="A447">
        <f>'Hazard Data'!B459</f>
        <v>6</v>
      </c>
      <c r="B447" t="str">
        <f>'Hazard Data'!C459</f>
        <v>Winter Weather</v>
      </c>
      <c r="C447">
        <f>'Hazard Data'!D459</f>
        <v>4</v>
      </c>
      <c r="D447">
        <f>'Hazard Data'!E459</f>
        <v>1974</v>
      </c>
      <c r="E447">
        <f>'Hazard Data'!F459</f>
        <v>2</v>
      </c>
      <c r="F447">
        <f>'Hazard Data'!G459</f>
        <v>0</v>
      </c>
      <c r="G447">
        <f>'Hazard Data'!H459</f>
        <v>0</v>
      </c>
      <c r="H447">
        <f>'Hazard Data'!I459</f>
        <v>20462</v>
      </c>
      <c r="I447" t="b">
        <f t="shared" si="12"/>
        <v>0</v>
      </c>
      <c r="J447" t="b">
        <f t="shared" si="13"/>
        <v>0</v>
      </c>
    </row>
    <row r="448" spans="1:10" x14ac:dyDescent="0.2">
      <c r="A448">
        <f>'Hazard Data'!B460</f>
        <v>1</v>
      </c>
      <c r="B448" t="str">
        <f>'Hazard Data'!C460</f>
        <v>Lightning/ Wind</v>
      </c>
      <c r="C448">
        <f>'Hazard Data'!D460</f>
        <v>1</v>
      </c>
      <c r="D448">
        <f>'Hazard Data'!E460</f>
        <v>1974</v>
      </c>
      <c r="E448">
        <f>'Hazard Data'!F460</f>
        <v>1</v>
      </c>
      <c r="F448">
        <f>'Hazard Data'!G460</f>
        <v>0</v>
      </c>
      <c r="G448">
        <f>'Hazard Data'!H460</f>
        <v>2</v>
      </c>
      <c r="H448">
        <f>'Hazard Data'!I460</f>
        <v>18473</v>
      </c>
      <c r="I448" t="b">
        <f t="shared" si="12"/>
        <v>0</v>
      </c>
      <c r="J448" t="b">
        <f t="shared" si="13"/>
        <v>0</v>
      </c>
    </row>
    <row r="449" spans="1:10" x14ac:dyDescent="0.2">
      <c r="A449">
        <f>'Hazard Data'!B461</f>
        <v>1</v>
      </c>
      <c r="B449" t="str">
        <f>'Hazard Data'!C461</f>
        <v>Winter Weather</v>
      </c>
      <c r="C449">
        <f>'Hazard Data'!D461</f>
        <v>1</v>
      </c>
      <c r="D449">
        <f>'Hazard Data'!E461</f>
        <v>1974</v>
      </c>
      <c r="E449">
        <f>'Hazard Data'!F461</f>
        <v>1</v>
      </c>
      <c r="F449">
        <f>'Hazard Data'!G461</f>
        <v>0</v>
      </c>
      <c r="G449">
        <f>'Hazard Data'!H461</f>
        <v>0</v>
      </c>
      <c r="H449">
        <f>'Hazard Data'!I461</f>
        <v>0</v>
      </c>
      <c r="I449" t="b">
        <f t="shared" si="12"/>
        <v>0</v>
      </c>
      <c r="J449" t="b">
        <f t="shared" si="13"/>
        <v>0</v>
      </c>
    </row>
    <row r="450" spans="1:10" x14ac:dyDescent="0.2">
      <c r="A450">
        <f>'Hazard Data'!B462</f>
        <v>1</v>
      </c>
      <c r="B450" t="str">
        <f>'Hazard Data'!C462</f>
        <v>Hail/ Lightning/ Wind</v>
      </c>
      <c r="C450">
        <f>'Hazard Data'!D462</f>
        <v>1</v>
      </c>
      <c r="D450">
        <f>'Hazard Data'!E462</f>
        <v>1974</v>
      </c>
      <c r="E450">
        <f>'Hazard Data'!F462</f>
        <v>1</v>
      </c>
      <c r="F450">
        <f>'Hazard Data'!G462</f>
        <v>0</v>
      </c>
      <c r="G450">
        <f>'Hazard Data'!H462</f>
        <v>0</v>
      </c>
      <c r="H450">
        <f>'Hazard Data'!I462</f>
        <v>18482</v>
      </c>
      <c r="I450" t="b">
        <f t="shared" si="12"/>
        <v>0</v>
      </c>
      <c r="J450" t="b">
        <f t="shared" si="13"/>
        <v>0</v>
      </c>
    </row>
    <row r="451" spans="1:10" x14ac:dyDescent="0.2">
      <c r="A451">
        <f>'Hazard Data'!B463</f>
        <v>1</v>
      </c>
      <c r="B451" t="str">
        <f>'Hazard Data'!C463</f>
        <v>Lightning/ Wind</v>
      </c>
      <c r="C451">
        <f>'Hazard Data'!D463</f>
        <v>2</v>
      </c>
      <c r="D451">
        <f>'Hazard Data'!E463</f>
        <v>1974</v>
      </c>
      <c r="E451">
        <f>'Hazard Data'!F463</f>
        <v>1</v>
      </c>
      <c r="F451">
        <f>'Hazard Data'!G463</f>
        <v>0</v>
      </c>
      <c r="G451">
        <f>'Hazard Data'!H463</f>
        <v>9</v>
      </c>
      <c r="H451">
        <f>'Hazard Data'!I463</f>
        <v>13104</v>
      </c>
      <c r="I451" t="b">
        <f t="shared" ref="I451:I514" si="14">IF(H451&gt;500000, TRUE, FALSE)</f>
        <v>0</v>
      </c>
      <c r="J451" t="b">
        <f t="shared" ref="J451:J514" si="15">IF(AND(A451=1,H451&gt;260765),TRUE,IF(AND(A451=2,H451&gt;248083),TRUE,IF(AND(A451=3,H451&gt;221267),TRUE,IF(AND(A451=4,H451&gt;121135),TRUE,IF(AND(A451=5,H451&gt;158255),TRUE,IF(AND(A451=6,H451&gt;175164),TRUE,FALSE))))))</f>
        <v>0</v>
      </c>
    </row>
    <row r="452" spans="1:10" x14ac:dyDescent="0.2">
      <c r="A452">
        <f>'Hazard Data'!B464</f>
        <v>1</v>
      </c>
      <c r="B452" t="str">
        <f>'Hazard Data'!C464</f>
        <v>Hail/ Wind</v>
      </c>
      <c r="C452">
        <f>'Hazard Data'!D464</f>
        <v>2</v>
      </c>
      <c r="D452">
        <f>'Hazard Data'!E464</f>
        <v>1974</v>
      </c>
      <c r="E452">
        <f>'Hazard Data'!F464</f>
        <v>1</v>
      </c>
      <c r="F452">
        <f>'Hazard Data'!G464</f>
        <v>0</v>
      </c>
      <c r="G452">
        <f>'Hazard Data'!H464</f>
        <v>5</v>
      </c>
      <c r="H452">
        <f>'Hazard Data'!I464</f>
        <v>126495</v>
      </c>
      <c r="I452" t="b">
        <f t="shared" si="14"/>
        <v>0</v>
      </c>
      <c r="J452" t="b">
        <f t="shared" si="15"/>
        <v>0</v>
      </c>
    </row>
    <row r="453" spans="1:10" x14ac:dyDescent="0.2">
      <c r="A453">
        <f>'Hazard Data'!B465</f>
        <v>1</v>
      </c>
      <c r="B453" t="str">
        <f>'Hazard Data'!C465</f>
        <v>Lightning/ Wind</v>
      </c>
      <c r="C453">
        <f>'Hazard Data'!D465</f>
        <v>2</v>
      </c>
      <c r="D453">
        <f>'Hazard Data'!E465</f>
        <v>1974</v>
      </c>
      <c r="E453">
        <f>'Hazard Data'!F465</f>
        <v>1</v>
      </c>
      <c r="F453">
        <f>'Hazard Data'!G465</f>
        <v>0</v>
      </c>
      <c r="G453">
        <f>'Hazard Data'!H465</f>
        <v>0</v>
      </c>
      <c r="H453">
        <f>'Hazard Data'!I465</f>
        <v>22441</v>
      </c>
      <c r="I453" t="b">
        <f t="shared" si="14"/>
        <v>0</v>
      </c>
      <c r="J453" t="b">
        <f t="shared" si="15"/>
        <v>0</v>
      </c>
    </row>
    <row r="454" spans="1:10" x14ac:dyDescent="0.2">
      <c r="A454">
        <f>'Hazard Data'!B466</f>
        <v>1</v>
      </c>
      <c r="B454" t="str">
        <f>'Hazard Data'!C466</f>
        <v>Winter Weather</v>
      </c>
      <c r="C454">
        <f>'Hazard Data'!D466</f>
        <v>4</v>
      </c>
      <c r="D454">
        <f>'Hazard Data'!E466</f>
        <v>1974</v>
      </c>
      <c r="E454">
        <f>'Hazard Data'!F466</f>
        <v>2</v>
      </c>
      <c r="F454">
        <f>'Hazard Data'!G466</f>
        <v>0</v>
      </c>
      <c r="G454">
        <f>'Hazard Data'!H466</f>
        <v>0</v>
      </c>
      <c r="H454">
        <f>'Hazard Data'!I466</f>
        <v>18944</v>
      </c>
      <c r="I454" t="b">
        <f t="shared" si="14"/>
        <v>0</v>
      </c>
      <c r="J454" t="b">
        <f t="shared" si="15"/>
        <v>0</v>
      </c>
    </row>
    <row r="455" spans="1:10" x14ac:dyDescent="0.2">
      <c r="A455">
        <f>'Hazard Data'!B467</f>
        <v>2</v>
      </c>
      <c r="B455" t="str">
        <f>'Hazard Data'!C467</f>
        <v>Lightning/ Wind</v>
      </c>
      <c r="C455">
        <f>'Hazard Data'!D467</f>
        <v>1</v>
      </c>
      <c r="D455">
        <f>'Hazard Data'!E467</f>
        <v>1974</v>
      </c>
      <c r="E455">
        <f>'Hazard Data'!F467</f>
        <v>1</v>
      </c>
      <c r="F455">
        <f>'Hazard Data'!G467</f>
        <v>0</v>
      </c>
      <c r="G455">
        <f>'Hazard Data'!H467</f>
        <v>1</v>
      </c>
      <c r="H455">
        <f>'Hazard Data'!I467</f>
        <v>15869</v>
      </c>
      <c r="I455" t="b">
        <f t="shared" si="14"/>
        <v>0</v>
      </c>
      <c r="J455" t="b">
        <f t="shared" si="15"/>
        <v>0</v>
      </c>
    </row>
    <row r="456" spans="1:10" x14ac:dyDescent="0.2">
      <c r="A456">
        <f>'Hazard Data'!B468</f>
        <v>2</v>
      </c>
      <c r="B456" t="str">
        <f>'Hazard Data'!C468</f>
        <v>Hail/ Lightning/ Wind</v>
      </c>
      <c r="C456">
        <f>'Hazard Data'!D468</f>
        <v>1</v>
      </c>
      <c r="D456">
        <f>'Hazard Data'!E468</f>
        <v>1974</v>
      </c>
      <c r="E456">
        <f>'Hazard Data'!F468</f>
        <v>1</v>
      </c>
      <c r="F456">
        <f>'Hazard Data'!G468</f>
        <v>0</v>
      </c>
      <c r="G456">
        <f>'Hazard Data'!H468</f>
        <v>0</v>
      </c>
      <c r="H456">
        <f>'Hazard Data'!I468</f>
        <v>17166</v>
      </c>
      <c r="I456" t="b">
        <f t="shared" si="14"/>
        <v>0</v>
      </c>
      <c r="J456" t="b">
        <f t="shared" si="15"/>
        <v>0</v>
      </c>
    </row>
    <row r="457" spans="1:10" x14ac:dyDescent="0.2">
      <c r="A457">
        <f>'Hazard Data'!B469</f>
        <v>2</v>
      </c>
      <c r="B457" t="str">
        <f>'Hazard Data'!C469</f>
        <v>Hail/ Lightning/ Wind</v>
      </c>
      <c r="C457">
        <f>'Hazard Data'!D469</f>
        <v>2</v>
      </c>
      <c r="D457">
        <f>'Hazard Data'!E469</f>
        <v>1974</v>
      </c>
      <c r="E457">
        <f>'Hazard Data'!F469</f>
        <v>1</v>
      </c>
      <c r="F457">
        <f>'Hazard Data'!G469</f>
        <v>0</v>
      </c>
      <c r="G457">
        <f>'Hazard Data'!H469</f>
        <v>0</v>
      </c>
      <c r="H457">
        <f>'Hazard Data'!I469</f>
        <v>14582</v>
      </c>
      <c r="I457" t="b">
        <f t="shared" si="14"/>
        <v>0</v>
      </c>
      <c r="J457" t="b">
        <f t="shared" si="15"/>
        <v>0</v>
      </c>
    </row>
    <row r="458" spans="1:10" x14ac:dyDescent="0.2">
      <c r="A458">
        <f>'Hazard Data'!B470</f>
        <v>2</v>
      </c>
      <c r="B458" t="str">
        <f>'Hazard Data'!C470</f>
        <v>Hail/ Severe Storm/Thunder Storm/ Wind</v>
      </c>
      <c r="C458">
        <f>'Hazard Data'!D470</f>
        <v>3</v>
      </c>
      <c r="D458">
        <f>'Hazard Data'!E470</f>
        <v>1974</v>
      </c>
      <c r="E458">
        <f>'Hazard Data'!F470</f>
        <v>1</v>
      </c>
      <c r="F458">
        <f>'Hazard Data'!G470</f>
        <v>0</v>
      </c>
      <c r="G458">
        <f>'Hazard Data'!H470</f>
        <v>0</v>
      </c>
      <c r="H458">
        <f>'Hazard Data'!I470</f>
        <v>148644</v>
      </c>
      <c r="I458" t="b">
        <f t="shared" si="14"/>
        <v>0</v>
      </c>
      <c r="J458" t="b">
        <f t="shared" si="15"/>
        <v>0</v>
      </c>
    </row>
    <row r="459" spans="1:10" x14ac:dyDescent="0.2">
      <c r="A459">
        <f>'Hazard Data'!B471</f>
        <v>4</v>
      </c>
      <c r="B459" t="str">
        <f>'Hazard Data'!C471</f>
        <v>Lightning/ Wind</v>
      </c>
      <c r="C459">
        <f>'Hazard Data'!D471</f>
        <v>1</v>
      </c>
      <c r="D459">
        <f>'Hazard Data'!E471</f>
        <v>1974</v>
      </c>
      <c r="E459">
        <f>'Hazard Data'!F471</f>
        <v>1</v>
      </c>
      <c r="F459">
        <f>'Hazard Data'!G471</f>
        <v>0</v>
      </c>
      <c r="G459">
        <f>'Hazard Data'!H471</f>
        <v>1</v>
      </c>
      <c r="H459">
        <f>'Hazard Data'!I471</f>
        <v>18187</v>
      </c>
      <c r="I459" t="b">
        <f t="shared" si="14"/>
        <v>0</v>
      </c>
      <c r="J459" t="b">
        <f t="shared" si="15"/>
        <v>0</v>
      </c>
    </row>
    <row r="460" spans="1:10" x14ac:dyDescent="0.2">
      <c r="A460">
        <f>'Hazard Data'!B472</f>
        <v>4</v>
      </c>
      <c r="B460" t="str">
        <f>'Hazard Data'!C472</f>
        <v>Hail/ Lightning/ Wind</v>
      </c>
      <c r="C460">
        <f>'Hazard Data'!D472</f>
        <v>1</v>
      </c>
      <c r="D460">
        <f>'Hazard Data'!E472</f>
        <v>1974</v>
      </c>
      <c r="E460">
        <f>'Hazard Data'!F472</f>
        <v>1</v>
      </c>
      <c r="F460">
        <f>'Hazard Data'!G472</f>
        <v>0</v>
      </c>
      <c r="G460">
        <f>'Hazard Data'!H472</f>
        <v>0</v>
      </c>
      <c r="H460">
        <f>'Hazard Data'!I472</f>
        <v>18156</v>
      </c>
      <c r="I460" t="b">
        <f t="shared" si="14"/>
        <v>0</v>
      </c>
      <c r="J460" t="b">
        <f t="shared" si="15"/>
        <v>0</v>
      </c>
    </row>
    <row r="461" spans="1:10" x14ac:dyDescent="0.2">
      <c r="A461">
        <f>'Hazard Data'!B473</f>
        <v>4</v>
      </c>
      <c r="B461" t="str">
        <f>'Hazard Data'!C473</f>
        <v>Lightning/ Wind</v>
      </c>
      <c r="C461">
        <f>'Hazard Data'!D473</f>
        <v>2</v>
      </c>
      <c r="D461">
        <f>'Hazard Data'!E473</f>
        <v>1974</v>
      </c>
      <c r="E461">
        <f>'Hazard Data'!F473</f>
        <v>1</v>
      </c>
      <c r="F461">
        <f>'Hazard Data'!G473</f>
        <v>0</v>
      </c>
      <c r="G461">
        <f>'Hazard Data'!H473</f>
        <v>0</v>
      </c>
      <c r="H461">
        <f>'Hazard Data'!I473</f>
        <v>21686</v>
      </c>
      <c r="I461" t="b">
        <f t="shared" si="14"/>
        <v>0</v>
      </c>
      <c r="J461" t="b">
        <f t="shared" si="15"/>
        <v>0</v>
      </c>
    </row>
    <row r="462" spans="1:10" x14ac:dyDescent="0.2">
      <c r="A462">
        <f>'Hazard Data'!B474</f>
        <v>4</v>
      </c>
      <c r="B462" t="str">
        <f>'Hazard Data'!C474</f>
        <v>Lightning/ Severe Storm/Thunder Storm/ Wind</v>
      </c>
      <c r="C462">
        <f>'Hazard Data'!D474</f>
        <v>2</v>
      </c>
      <c r="D462">
        <f>'Hazard Data'!E474</f>
        <v>1974</v>
      </c>
      <c r="E462">
        <f>'Hazard Data'!F474</f>
        <v>1</v>
      </c>
      <c r="F462">
        <f>'Hazard Data'!G474</f>
        <v>0</v>
      </c>
      <c r="G462">
        <f>'Hazard Data'!H474</f>
        <v>0</v>
      </c>
      <c r="H462">
        <f>'Hazard Data'!I474</f>
        <v>41407</v>
      </c>
      <c r="I462" t="b">
        <f t="shared" si="14"/>
        <v>0</v>
      </c>
      <c r="J462" t="b">
        <f t="shared" si="15"/>
        <v>0</v>
      </c>
    </row>
    <row r="463" spans="1:10" x14ac:dyDescent="0.2">
      <c r="A463">
        <f>'Hazard Data'!B475</f>
        <v>4</v>
      </c>
      <c r="B463" t="str">
        <f>'Hazard Data'!C475</f>
        <v>Winter Weather</v>
      </c>
      <c r="C463">
        <f>'Hazard Data'!D475</f>
        <v>4</v>
      </c>
      <c r="D463">
        <f>'Hazard Data'!E475</f>
        <v>1974</v>
      </c>
      <c r="E463">
        <f>'Hazard Data'!F475</f>
        <v>2</v>
      </c>
      <c r="F463">
        <f>'Hazard Data'!G475</f>
        <v>0</v>
      </c>
      <c r="G463">
        <f>'Hazard Data'!H475</f>
        <v>0</v>
      </c>
      <c r="H463">
        <f>'Hazard Data'!I475</f>
        <v>21213</v>
      </c>
      <c r="I463" t="b">
        <f t="shared" si="14"/>
        <v>0</v>
      </c>
      <c r="J463" t="b">
        <f t="shared" si="15"/>
        <v>0</v>
      </c>
    </row>
    <row r="464" spans="1:10" x14ac:dyDescent="0.2">
      <c r="A464">
        <f>'Hazard Data'!B476</f>
        <v>3</v>
      </c>
      <c r="B464" t="str">
        <f>'Hazard Data'!C476</f>
        <v>Lightning/ Wind</v>
      </c>
      <c r="C464">
        <f>'Hazard Data'!D476</f>
        <v>1</v>
      </c>
      <c r="D464">
        <f>'Hazard Data'!E476</f>
        <v>1974</v>
      </c>
      <c r="E464">
        <f>'Hazard Data'!F476</f>
        <v>1</v>
      </c>
      <c r="F464">
        <f>'Hazard Data'!G476</f>
        <v>0</v>
      </c>
      <c r="G464">
        <f>'Hazard Data'!H476</f>
        <v>1</v>
      </c>
      <c r="H464">
        <f>'Hazard Data'!I476</f>
        <v>15952</v>
      </c>
      <c r="I464" t="b">
        <f t="shared" si="14"/>
        <v>0</v>
      </c>
      <c r="J464" t="b">
        <f t="shared" si="15"/>
        <v>0</v>
      </c>
    </row>
    <row r="465" spans="1:10" x14ac:dyDescent="0.2">
      <c r="A465">
        <f>'Hazard Data'!B477</f>
        <v>3</v>
      </c>
      <c r="B465" t="str">
        <f>'Hazard Data'!C477</f>
        <v>Hail/ Lightning/ Wind</v>
      </c>
      <c r="C465">
        <f>'Hazard Data'!D477</f>
        <v>1</v>
      </c>
      <c r="D465">
        <f>'Hazard Data'!E477</f>
        <v>1974</v>
      </c>
      <c r="E465">
        <f>'Hazard Data'!F477</f>
        <v>1</v>
      </c>
      <c r="F465">
        <f>'Hazard Data'!G477</f>
        <v>0</v>
      </c>
      <c r="G465">
        <f>'Hazard Data'!H477</f>
        <v>0</v>
      </c>
      <c r="H465">
        <f>'Hazard Data'!I477</f>
        <v>17811</v>
      </c>
      <c r="I465" t="b">
        <f t="shared" si="14"/>
        <v>0</v>
      </c>
      <c r="J465" t="b">
        <f t="shared" si="15"/>
        <v>0</v>
      </c>
    </row>
    <row r="466" spans="1:10" x14ac:dyDescent="0.2">
      <c r="A466">
        <f>'Hazard Data'!B478</f>
        <v>3</v>
      </c>
      <c r="B466" t="str">
        <f>'Hazard Data'!C478</f>
        <v>Lightning/ Wind</v>
      </c>
      <c r="C466">
        <f>'Hazard Data'!D478</f>
        <v>2</v>
      </c>
      <c r="D466">
        <f>'Hazard Data'!E478</f>
        <v>1974</v>
      </c>
      <c r="E466">
        <f>'Hazard Data'!F478</f>
        <v>1</v>
      </c>
      <c r="F466">
        <f>'Hazard Data'!G478</f>
        <v>0</v>
      </c>
      <c r="G466">
        <f>'Hazard Data'!H478</f>
        <v>0</v>
      </c>
      <c r="H466">
        <f>'Hazard Data'!I478</f>
        <v>20918</v>
      </c>
      <c r="I466" t="b">
        <f t="shared" si="14"/>
        <v>0</v>
      </c>
      <c r="J466" t="b">
        <f t="shared" si="15"/>
        <v>0</v>
      </c>
    </row>
    <row r="467" spans="1:10" x14ac:dyDescent="0.2">
      <c r="A467">
        <f>'Hazard Data'!B479</f>
        <v>3</v>
      </c>
      <c r="B467" t="str">
        <f>'Hazard Data'!C479</f>
        <v>Lightning/ Severe Storm/Thunder Storm/ Wind</v>
      </c>
      <c r="C467">
        <f>'Hazard Data'!D479</f>
        <v>2</v>
      </c>
      <c r="D467">
        <f>'Hazard Data'!E479</f>
        <v>1974</v>
      </c>
      <c r="E467">
        <f>'Hazard Data'!F479</f>
        <v>1</v>
      </c>
      <c r="F467">
        <f>'Hazard Data'!G479</f>
        <v>0</v>
      </c>
      <c r="G467">
        <f>'Hazard Data'!H479</f>
        <v>0</v>
      </c>
      <c r="H467">
        <f>'Hazard Data'!I479</f>
        <v>45086</v>
      </c>
      <c r="I467" t="b">
        <f t="shared" si="14"/>
        <v>0</v>
      </c>
      <c r="J467" t="b">
        <f t="shared" si="15"/>
        <v>0</v>
      </c>
    </row>
    <row r="468" spans="1:10" x14ac:dyDescent="0.2">
      <c r="A468">
        <f>'Hazard Data'!B480</f>
        <v>3</v>
      </c>
      <c r="B468" t="str">
        <f>'Hazard Data'!C480</f>
        <v>Hail/ Severe Storm/Thunder Storm/ Wind</v>
      </c>
      <c r="C468">
        <f>'Hazard Data'!D480</f>
        <v>3</v>
      </c>
      <c r="D468">
        <f>'Hazard Data'!E480</f>
        <v>1974</v>
      </c>
      <c r="E468">
        <f>'Hazard Data'!F480</f>
        <v>1</v>
      </c>
      <c r="F468">
        <f>'Hazard Data'!G480</f>
        <v>0</v>
      </c>
      <c r="G468">
        <f>'Hazard Data'!H480</f>
        <v>0</v>
      </c>
      <c r="H468">
        <f>'Hazard Data'!I480</f>
        <v>145346</v>
      </c>
      <c r="I468" t="b">
        <f t="shared" si="14"/>
        <v>0</v>
      </c>
      <c r="J468" t="b">
        <f t="shared" si="15"/>
        <v>0</v>
      </c>
    </row>
    <row r="469" spans="1:10" x14ac:dyDescent="0.2">
      <c r="A469">
        <f>'Hazard Data'!B481</f>
        <v>3</v>
      </c>
      <c r="B469" t="str">
        <f>'Hazard Data'!C481</f>
        <v>Winter Weather</v>
      </c>
      <c r="C469">
        <f>'Hazard Data'!D481</f>
        <v>4</v>
      </c>
      <c r="D469">
        <f>'Hazard Data'!E481</f>
        <v>1974</v>
      </c>
      <c r="E469">
        <f>'Hazard Data'!F481</f>
        <v>2</v>
      </c>
      <c r="F469">
        <f>'Hazard Data'!G481</f>
        <v>0</v>
      </c>
      <c r="G469">
        <f>'Hazard Data'!H481</f>
        <v>0</v>
      </c>
      <c r="H469">
        <f>'Hazard Data'!I481</f>
        <v>22087</v>
      </c>
      <c r="I469" t="b">
        <f t="shared" si="14"/>
        <v>0</v>
      </c>
      <c r="J469" t="b">
        <f t="shared" si="15"/>
        <v>0</v>
      </c>
    </row>
    <row r="470" spans="1:10" x14ac:dyDescent="0.2">
      <c r="A470">
        <f>'Hazard Data'!B482</f>
        <v>5</v>
      </c>
      <c r="B470" t="str">
        <f>'Hazard Data'!C482</f>
        <v>Lightning/ Wind</v>
      </c>
      <c r="C470">
        <f>'Hazard Data'!D482</f>
        <v>1</v>
      </c>
      <c r="D470">
        <f>'Hazard Data'!E482</f>
        <v>1974</v>
      </c>
      <c r="E470">
        <f>'Hazard Data'!F482</f>
        <v>1</v>
      </c>
      <c r="F470">
        <f>'Hazard Data'!G482</f>
        <v>0</v>
      </c>
      <c r="G470">
        <f>'Hazard Data'!H482</f>
        <v>2</v>
      </c>
      <c r="H470">
        <f>'Hazard Data'!I482</f>
        <v>17402</v>
      </c>
      <c r="I470" t="b">
        <f t="shared" si="14"/>
        <v>0</v>
      </c>
      <c r="J470" t="b">
        <f t="shared" si="15"/>
        <v>0</v>
      </c>
    </row>
    <row r="471" spans="1:10" x14ac:dyDescent="0.2">
      <c r="A471">
        <f>'Hazard Data'!B483</f>
        <v>5</v>
      </c>
      <c r="B471" t="str">
        <f>'Hazard Data'!C483</f>
        <v>Hail/ Lightning/ Wind</v>
      </c>
      <c r="C471">
        <f>'Hazard Data'!D483</f>
        <v>1</v>
      </c>
      <c r="D471">
        <f>'Hazard Data'!E483</f>
        <v>1974</v>
      </c>
      <c r="E471">
        <f>'Hazard Data'!F483</f>
        <v>1</v>
      </c>
      <c r="F471">
        <f>'Hazard Data'!G483</f>
        <v>0</v>
      </c>
      <c r="G471">
        <f>'Hazard Data'!H483</f>
        <v>0</v>
      </c>
      <c r="H471">
        <f>'Hazard Data'!I483</f>
        <v>18390</v>
      </c>
      <c r="I471" t="b">
        <f t="shared" si="14"/>
        <v>0</v>
      </c>
      <c r="J471" t="b">
        <f t="shared" si="15"/>
        <v>0</v>
      </c>
    </row>
    <row r="472" spans="1:10" x14ac:dyDescent="0.2">
      <c r="A472">
        <f>'Hazard Data'!B484</f>
        <v>5</v>
      </c>
      <c r="B472" t="str">
        <f>'Hazard Data'!C484</f>
        <v>Lightning/ Wind</v>
      </c>
      <c r="C472">
        <f>'Hazard Data'!D484</f>
        <v>2</v>
      </c>
      <c r="D472">
        <f>'Hazard Data'!E484</f>
        <v>1974</v>
      </c>
      <c r="E472">
        <f>'Hazard Data'!F484</f>
        <v>1</v>
      </c>
      <c r="F472">
        <f>'Hazard Data'!G484</f>
        <v>0</v>
      </c>
      <c r="G472">
        <f>'Hazard Data'!H484</f>
        <v>0</v>
      </c>
      <c r="H472">
        <f>'Hazard Data'!I484</f>
        <v>19871</v>
      </c>
      <c r="I472" t="b">
        <f t="shared" si="14"/>
        <v>0</v>
      </c>
      <c r="J472" t="b">
        <f t="shared" si="15"/>
        <v>0</v>
      </c>
    </row>
    <row r="473" spans="1:10" x14ac:dyDescent="0.2">
      <c r="A473">
        <f>'Hazard Data'!B485</f>
        <v>5</v>
      </c>
      <c r="B473" t="str">
        <f>'Hazard Data'!C485</f>
        <v>Lightning/ Severe Storm/Thunder Storm/ Wind</v>
      </c>
      <c r="C473">
        <f>'Hazard Data'!D485</f>
        <v>2</v>
      </c>
      <c r="D473">
        <f>'Hazard Data'!E485</f>
        <v>1974</v>
      </c>
      <c r="E473">
        <f>'Hazard Data'!F485</f>
        <v>1</v>
      </c>
      <c r="F473">
        <f>'Hazard Data'!G485</f>
        <v>0</v>
      </c>
      <c r="G473">
        <f>'Hazard Data'!H485</f>
        <v>0</v>
      </c>
      <c r="H473">
        <f>'Hazard Data'!I485</f>
        <v>37732</v>
      </c>
      <c r="I473" t="b">
        <f t="shared" si="14"/>
        <v>0</v>
      </c>
      <c r="J473" t="b">
        <f t="shared" si="15"/>
        <v>0</v>
      </c>
    </row>
    <row r="474" spans="1:10" x14ac:dyDescent="0.2">
      <c r="A474">
        <f>'Hazard Data'!B486</f>
        <v>5</v>
      </c>
      <c r="B474" t="str">
        <f>'Hazard Data'!C486</f>
        <v>Winter Weather</v>
      </c>
      <c r="C474">
        <f>'Hazard Data'!D486</f>
        <v>4</v>
      </c>
      <c r="D474">
        <f>'Hazard Data'!E486</f>
        <v>1974</v>
      </c>
      <c r="E474">
        <f>'Hazard Data'!F486</f>
        <v>2</v>
      </c>
      <c r="F474">
        <f>'Hazard Data'!G486</f>
        <v>0</v>
      </c>
      <c r="G474">
        <f>'Hazard Data'!H486</f>
        <v>0</v>
      </c>
      <c r="H474">
        <f>'Hazard Data'!I486</f>
        <v>22276</v>
      </c>
      <c r="I474" t="b">
        <f t="shared" si="14"/>
        <v>0</v>
      </c>
      <c r="J474" t="b">
        <f t="shared" si="15"/>
        <v>0</v>
      </c>
    </row>
    <row r="475" spans="1:10" x14ac:dyDescent="0.2">
      <c r="A475">
        <f>'Hazard Data'!B487</f>
        <v>6</v>
      </c>
      <c r="B475" t="str">
        <f>'Hazard Data'!C487</f>
        <v>Tornado</v>
      </c>
      <c r="C475">
        <f>'Hazard Data'!D487</f>
        <v>1</v>
      </c>
      <c r="D475">
        <f>'Hazard Data'!E487</f>
        <v>1974</v>
      </c>
      <c r="E475">
        <f>'Hazard Data'!F487</f>
        <v>1</v>
      </c>
      <c r="F475">
        <f>'Hazard Data'!G487</f>
        <v>0</v>
      </c>
      <c r="G475">
        <f>'Hazard Data'!H487</f>
        <v>12</v>
      </c>
      <c r="H475">
        <f>'Hazard Data'!I487</f>
        <v>80734</v>
      </c>
      <c r="I475" t="b">
        <f t="shared" si="14"/>
        <v>0</v>
      </c>
      <c r="J475" t="b">
        <f t="shared" si="15"/>
        <v>0</v>
      </c>
    </row>
    <row r="476" spans="1:10" x14ac:dyDescent="0.2">
      <c r="A476">
        <f>'Hazard Data'!B488</f>
        <v>1</v>
      </c>
      <c r="B476" t="str">
        <f>'Hazard Data'!C488</f>
        <v>Hail/ Wind</v>
      </c>
      <c r="C476">
        <f>'Hazard Data'!D488</f>
        <v>1</v>
      </c>
      <c r="D476">
        <f>'Hazard Data'!E488</f>
        <v>1974</v>
      </c>
      <c r="E476">
        <f>'Hazard Data'!F488</f>
        <v>1</v>
      </c>
      <c r="F476">
        <f>'Hazard Data'!G488</f>
        <v>0</v>
      </c>
      <c r="G476">
        <f>'Hazard Data'!H488</f>
        <v>0</v>
      </c>
      <c r="H476">
        <f>'Hazard Data'!I488</f>
        <v>0</v>
      </c>
      <c r="I476" t="b">
        <f t="shared" si="14"/>
        <v>0</v>
      </c>
      <c r="J476" t="b">
        <f t="shared" si="15"/>
        <v>0</v>
      </c>
    </row>
    <row r="477" spans="1:10" x14ac:dyDescent="0.2">
      <c r="A477">
        <f>'Hazard Data'!B489</f>
        <v>6</v>
      </c>
      <c r="B477" t="str">
        <f>'Hazard Data'!C489</f>
        <v>Severe Storm/Thunder Storm</v>
      </c>
      <c r="C477">
        <f>'Hazard Data'!D489</f>
        <v>1</v>
      </c>
      <c r="D477">
        <f>'Hazard Data'!E489</f>
        <v>1974</v>
      </c>
      <c r="E477">
        <f>'Hazard Data'!F489</f>
        <v>1</v>
      </c>
      <c r="F477">
        <f>'Hazard Data'!G489</f>
        <v>0</v>
      </c>
      <c r="G477">
        <f>'Hazard Data'!H489</f>
        <v>0</v>
      </c>
      <c r="H477">
        <f>'Hazard Data'!I489</f>
        <v>601</v>
      </c>
      <c r="I477" t="b">
        <f t="shared" si="14"/>
        <v>0</v>
      </c>
      <c r="J477" t="b">
        <f t="shared" si="15"/>
        <v>0</v>
      </c>
    </row>
    <row r="478" spans="1:10" x14ac:dyDescent="0.2">
      <c r="A478">
        <f>'Hazard Data'!B490</f>
        <v>4</v>
      </c>
      <c r="B478" t="str">
        <f>'Hazard Data'!C490</f>
        <v>Severe Storm/Thunder Storm</v>
      </c>
      <c r="C478">
        <f>'Hazard Data'!D490</f>
        <v>1</v>
      </c>
      <c r="D478">
        <f>'Hazard Data'!E490</f>
        <v>1974</v>
      </c>
      <c r="E478">
        <f>'Hazard Data'!F490</f>
        <v>1</v>
      </c>
      <c r="F478">
        <f>'Hazard Data'!G490</f>
        <v>0</v>
      </c>
      <c r="G478">
        <f>'Hazard Data'!H490</f>
        <v>0</v>
      </c>
      <c r="H478">
        <f>'Hazard Data'!I490</f>
        <v>596</v>
      </c>
      <c r="I478" t="b">
        <f t="shared" si="14"/>
        <v>0</v>
      </c>
      <c r="J478" t="b">
        <f t="shared" si="15"/>
        <v>0</v>
      </c>
    </row>
    <row r="479" spans="1:10" x14ac:dyDescent="0.2">
      <c r="A479">
        <f>'Hazard Data'!B491</f>
        <v>3</v>
      </c>
      <c r="B479" t="str">
        <f>'Hazard Data'!C491</f>
        <v>Severe Storm/Thunder Storm</v>
      </c>
      <c r="C479">
        <f>'Hazard Data'!D491</f>
        <v>1</v>
      </c>
      <c r="D479">
        <f>'Hazard Data'!E491</f>
        <v>1974</v>
      </c>
      <c r="E479">
        <f>'Hazard Data'!F491</f>
        <v>1</v>
      </c>
      <c r="F479">
        <f>'Hazard Data'!G491</f>
        <v>0</v>
      </c>
      <c r="G479">
        <f>'Hazard Data'!H491</f>
        <v>0</v>
      </c>
      <c r="H479">
        <f>'Hazard Data'!I491</f>
        <v>623</v>
      </c>
      <c r="I479" t="b">
        <f t="shared" si="14"/>
        <v>0</v>
      </c>
      <c r="J479" t="b">
        <f t="shared" si="15"/>
        <v>0</v>
      </c>
    </row>
    <row r="480" spans="1:10" x14ac:dyDescent="0.2">
      <c r="A480">
        <f>'Hazard Data'!B492</f>
        <v>1</v>
      </c>
      <c r="B480" t="str">
        <f>'Hazard Data'!C492</f>
        <v>Lightning/ Severe Storm/Thunder Storm</v>
      </c>
      <c r="C480">
        <f>'Hazard Data'!D492</f>
        <v>3</v>
      </c>
      <c r="D480">
        <f>'Hazard Data'!E492</f>
        <v>1974</v>
      </c>
      <c r="E480">
        <f>'Hazard Data'!F492</f>
        <v>1</v>
      </c>
      <c r="F480">
        <f>'Hazard Data'!G492</f>
        <v>0</v>
      </c>
      <c r="G480">
        <f>'Hazard Data'!H492</f>
        <v>0</v>
      </c>
      <c r="H480">
        <f>'Hazard Data'!I492</f>
        <v>0</v>
      </c>
      <c r="I480" t="b">
        <f t="shared" si="14"/>
        <v>0</v>
      </c>
      <c r="J480" t="b">
        <f t="shared" si="15"/>
        <v>0</v>
      </c>
    </row>
    <row r="481" spans="1:10" x14ac:dyDescent="0.2">
      <c r="A481">
        <f>'Hazard Data'!B493</f>
        <v>4</v>
      </c>
      <c r="B481" t="str">
        <f>'Hazard Data'!C493</f>
        <v>Lightning/ Wind</v>
      </c>
      <c r="C481">
        <f>'Hazard Data'!D493</f>
        <v>3</v>
      </c>
      <c r="D481">
        <f>'Hazard Data'!E493</f>
        <v>1974</v>
      </c>
      <c r="E481">
        <f>'Hazard Data'!F493</f>
        <v>1</v>
      </c>
      <c r="F481">
        <f>'Hazard Data'!G493</f>
        <v>0</v>
      </c>
      <c r="G481">
        <f>'Hazard Data'!H493</f>
        <v>0</v>
      </c>
      <c r="H481">
        <f>'Hazard Data'!I493</f>
        <v>3916</v>
      </c>
      <c r="I481" t="b">
        <f t="shared" si="14"/>
        <v>0</v>
      </c>
      <c r="J481" t="b">
        <f t="shared" si="15"/>
        <v>0</v>
      </c>
    </row>
    <row r="482" spans="1:10" x14ac:dyDescent="0.2">
      <c r="A482">
        <f>'Hazard Data'!B494</f>
        <v>3</v>
      </c>
      <c r="B482" t="str">
        <f>'Hazard Data'!C494</f>
        <v>Lightning/ Wind</v>
      </c>
      <c r="C482">
        <f>'Hazard Data'!D494</f>
        <v>3</v>
      </c>
      <c r="D482">
        <f>'Hazard Data'!E494</f>
        <v>1974</v>
      </c>
      <c r="E482">
        <f>'Hazard Data'!F494</f>
        <v>1</v>
      </c>
      <c r="F482">
        <f>'Hazard Data'!G494</f>
        <v>0</v>
      </c>
      <c r="G482">
        <f>'Hazard Data'!H494</f>
        <v>0</v>
      </c>
      <c r="H482">
        <f>'Hazard Data'!I494</f>
        <v>3669</v>
      </c>
      <c r="I482" t="b">
        <f t="shared" si="14"/>
        <v>0</v>
      </c>
      <c r="J482" t="b">
        <f t="shared" si="15"/>
        <v>0</v>
      </c>
    </row>
    <row r="483" spans="1:10" x14ac:dyDescent="0.2">
      <c r="A483">
        <f>'Hazard Data'!B495</f>
        <v>5</v>
      </c>
      <c r="B483" t="str">
        <f>'Hazard Data'!C495</f>
        <v>Lightning/ Wind</v>
      </c>
      <c r="C483">
        <f>'Hazard Data'!D495</f>
        <v>3</v>
      </c>
      <c r="D483">
        <f>'Hazard Data'!E495</f>
        <v>1974</v>
      </c>
      <c r="E483">
        <f>'Hazard Data'!F495</f>
        <v>1</v>
      </c>
      <c r="F483">
        <f>'Hazard Data'!G495</f>
        <v>0</v>
      </c>
      <c r="G483">
        <f>'Hazard Data'!H495</f>
        <v>0</v>
      </c>
      <c r="H483">
        <f>'Hazard Data'!I495</f>
        <v>3429</v>
      </c>
      <c r="I483" t="b">
        <f t="shared" si="14"/>
        <v>0</v>
      </c>
      <c r="J483" t="b">
        <f t="shared" si="15"/>
        <v>0</v>
      </c>
    </row>
    <row r="484" spans="1:10" x14ac:dyDescent="0.2">
      <c r="A484">
        <f>'Hazard Data'!B496</f>
        <v>2</v>
      </c>
      <c r="B484" t="str">
        <f>'Hazard Data'!C496</f>
        <v>Tornado</v>
      </c>
      <c r="C484">
        <f>'Hazard Data'!D496</f>
        <v>2</v>
      </c>
      <c r="D484">
        <f>'Hazard Data'!E496</f>
        <v>1974</v>
      </c>
      <c r="E484">
        <f>'Hazard Data'!F496</f>
        <v>1</v>
      </c>
      <c r="F484">
        <f>'Hazard Data'!G496</f>
        <v>0</v>
      </c>
      <c r="G484">
        <f>'Hazard Data'!H496</f>
        <v>0</v>
      </c>
      <c r="H484">
        <f>'Hazard Data'!I496</f>
        <v>87154</v>
      </c>
      <c r="I484" t="b">
        <f t="shared" si="14"/>
        <v>0</v>
      </c>
      <c r="J484" t="b">
        <f t="shared" si="15"/>
        <v>0</v>
      </c>
    </row>
    <row r="485" spans="1:10" x14ac:dyDescent="0.2">
      <c r="A485">
        <f>'Hazard Data'!B497</f>
        <v>4</v>
      </c>
      <c r="B485" t="str">
        <f>'Hazard Data'!C497</f>
        <v>Lightning/ Wind</v>
      </c>
      <c r="C485">
        <f>'Hazard Data'!D497</f>
        <v>2</v>
      </c>
      <c r="D485">
        <f>'Hazard Data'!E497</f>
        <v>1974</v>
      </c>
      <c r="E485">
        <f>'Hazard Data'!F497</f>
        <v>1</v>
      </c>
      <c r="F485">
        <f>'Hazard Data'!G497</f>
        <v>0</v>
      </c>
      <c r="G485">
        <f>'Hazard Data'!H497</f>
        <v>0</v>
      </c>
      <c r="H485">
        <f>'Hazard Data'!I497</f>
        <v>338</v>
      </c>
      <c r="I485" t="b">
        <f t="shared" si="14"/>
        <v>0</v>
      </c>
      <c r="J485" t="b">
        <f t="shared" si="15"/>
        <v>0</v>
      </c>
    </row>
    <row r="486" spans="1:10" x14ac:dyDescent="0.2">
      <c r="A486">
        <f>'Hazard Data'!B498</f>
        <v>3</v>
      </c>
      <c r="B486" t="str">
        <f>'Hazard Data'!C498</f>
        <v>Lightning/ Wind</v>
      </c>
      <c r="C486">
        <f>'Hazard Data'!D498</f>
        <v>2</v>
      </c>
      <c r="D486">
        <f>'Hazard Data'!E498</f>
        <v>1974</v>
      </c>
      <c r="E486">
        <f>'Hazard Data'!F498</f>
        <v>1</v>
      </c>
      <c r="F486">
        <f>'Hazard Data'!G498</f>
        <v>0</v>
      </c>
      <c r="G486">
        <f>'Hazard Data'!H498</f>
        <v>0</v>
      </c>
      <c r="H486">
        <f>'Hazard Data'!I498</f>
        <v>332</v>
      </c>
      <c r="I486" t="b">
        <f t="shared" si="14"/>
        <v>0</v>
      </c>
      <c r="J486" t="b">
        <f t="shared" si="15"/>
        <v>0</v>
      </c>
    </row>
    <row r="487" spans="1:10" x14ac:dyDescent="0.2">
      <c r="A487">
        <f>'Hazard Data'!B499</f>
        <v>5</v>
      </c>
      <c r="B487" t="str">
        <f>'Hazard Data'!C499</f>
        <v>Lightning/ Wind</v>
      </c>
      <c r="C487">
        <f>'Hazard Data'!D499</f>
        <v>2</v>
      </c>
      <c r="D487">
        <f>'Hazard Data'!E499</f>
        <v>1974</v>
      </c>
      <c r="E487">
        <f>'Hazard Data'!F499</f>
        <v>1</v>
      </c>
      <c r="F487">
        <f>'Hazard Data'!G499</f>
        <v>0</v>
      </c>
      <c r="G487">
        <f>'Hazard Data'!H499</f>
        <v>0</v>
      </c>
      <c r="H487">
        <f>'Hazard Data'!I499</f>
        <v>320</v>
      </c>
      <c r="I487" t="b">
        <f t="shared" si="14"/>
        <v>0</v>
      </c>
      <c r="J487" t="b">
        <f t="shared" si="15"/>
        <v>0</v>
      </c>
    </row>
    <row r="488" spans="1:10" x14ac:dyDescent="0.2">
      <c r="A488">
        <f>'Hazard Data'!B500</f>
        <v>2</v>
      </c>
      <c r="B488" t="str">
        <f>'Hazard Data'!C500</f>
        <v>Lightning/ Wind</v>
      </c>
      <c r="C488">
        <f>'Hazard Data'!D500</f>
        <v>2</v>
      </c>
      <c r="D488">
        <f>'Hazard Data'!E500</f>
        <v>1974</v>
      </c>
      <c r="E488">
        <f>'Hazard Data'!F500</f>
        <v>1</v>
      </c>
      <c r="F488">
        <f>'Hazard Data'!G500</f>
        <v>0</v>
      </c>
      <c r="G488">
        <f>'Hazard Data'!H500</f>
        <v>0</v>
      </c>
      <c r="H488">
        <f>'Hazard Data'!I500</f>
        <v>7958</v>
      </c>
      <c r="I488" t="b">
        <f t="shared" si="14"/>
        <v>0</v>
      </c>
      <c r="J488" t="b">
        <f t="shared" si="15"/>
        <v>0</v>
      </c>
    </row>
    <row r="489" spans="1:10" x14ac:dyDescent="0.2">
      <c r="A489">
        <f>'Hazard Data'!B501</f>
        <v>3</v>
      </c>
      <c r="B489" t="str">
        <f>'Hazard Data'!C501</f>
        <v>Lightning/ Severe Storm/Thunder Storm</v>
      </c>
      <c r="C489">
        <f>'Hazard Data'!D501</f>
        <v>2</v>
      </c>
      <c r="D489">
        <f>'Hazard Data'!E501</f>
        <v>1974</v>
      </c>
      <c r="E489">
        <f>'Hazard Data'!F501</f>
        <v>1</v>
      </c>
      <c r="F489">
        <f>'Hazard Data'!G501</f>
        <v>0</v>
      </c>
      <c r="G489">
        <f>'Hazard Data'!H501</f>
        <v>0</v>
      </c>
      <c r="H489">
        <f>'Hazard Data'!I501</f>
        <v>7745</v>
      </c>
      <c r="I489" t="b">
        <f t="shared" si="14"/>
        <v>0</v>
      </c>
      <c r="J489" t="b">
        <f t="shared" si="15"/>
        <v>0</v>
      </c>
    </row>
    <row r="490" spans="1:10" x14ac:dyDescent="0.2">
      <c r="A490">
        <f>'Hazard Data'!B502</f>
        <v>5</v>
      </c>
      <c r="B490" t="str">
        <f>'Hazard Data'!C502</f>
        <v>Hail/ Lightning/ Wind</v>
      </c>
      <c r="C490">
        <f>'Hazard Data'!D502</f>
        <v>2</v>
      </c>
      <c r="D490">
        <f>'Hazard Data'!E502</f>
        <v>1974</v>
      </c>
      <c r="E490">
        <f>'Hazard Data'!F502</f>
        <v>1</v>
      </c>
      <c r="F490">
        <f>'Hazard Data'!G502</f>
        <v>0</v>
      </c>
      <c r="G490">
        <f>'Hazard Data'!H502</f>
        <v>0</v>
      </c>
      <c r="H490">
        <f>'Hazard Data'!I502</f>
        <v>1655</v>
      </c>
      <c r="I490" t="b">
        <f t="shared" si="14"/>
        <v>0</v>
      </c>
      <c r="J490" t="b">
        <f t="shared" si="15"/>
        <v>0</v>
      </c>
    </row>
    <row r="491" spans="1:10" x14ac:dyDescent="0.2">
      <c r="A491">
        <f>'Hazard Data'!B503</f>
        <v>2</v>
      </c>
      <c r="B491" t="str">
        <f>'Hazard Data'!C503</f>
        <v>Hail/ Lightning/ Severe Storm/Thunder Storm/ Wind</v>
      </c>
      <c r="C491">
        <f>'Hazard Data'!D503</f>
        <v>2</v>
      </c>
      <c r="D491">
        <f>'Hazard Data'!E503</f>
        <v>1974</v>
      </c>
      <c r="E491">
        <f>'Hazard Data'!F503</f>
        <v>1</v>
      </c>
      <c r="F491">
        <f>'Hazard Data'!G503</f>
        <v>0</v>
      </c>
      <c r="G491">
        <f>'Hazard Data'!H503</f>
        <v>0</v>
      </c>
      <c r="H491">
        <f>'Hazard Data'!I503</f>
        <v>831</v>
      </c>
      <c r="I491" t="b">
        <f t="shared" si="14"/>
        <v>0</v>
      </c>
      <c r="J491" t="b">
        <f t="shared" si="15"/>
        <v>0</v>
      </c>
    </row>
    <row r="492" spans="1:10" x14ac:dyDescent="0.2">
      <c r="A492">
        <f>'Hazard Data'!B504</f>
        <v>6</v>
      </c>
      <c r="B492" t="str">
        <f>'Hazard Data'!C504</f>
        <v>Wind</v>
      </c>
      <c r="C492">
        <f>'Hazard Data'!D504</f>
        <v>4</v>
      </c>
      <c r="D492">
        <f>'Hazard Data'!E504</f>
        <v>1974</v>
      </c>
      <c r="E492">
        <f>'Hazard Data'!F504</f>
        <v>1</v>
      </c>
      <c r="F492">
        <f>'Hazard Data'!G504</f>
        <v>0</v>
      </c>
      <c r="G492">
        <f>'Hazard Data'!H504</f>
        <v>0</v>
      </c>
      <c r="H492">
        <f>'Hazard Data'!I504</f>
        <v>3979</v>
      </c>
      <c r="I492" t="b">
        <f t="shared" si="14"/>
        <v>0</v>
      </c>
      <c r="J492" t="b">
        <f t="shared" si="15"/>
        <v>0</v>
      </c>
    </row>
    <row r="493" spans="1:10" x14ac:dyDescent="0.2">
      <c r="A493">
        <f>'Hazard Data'!B505</f>
        <v>1</v>
      </c>
      <c r="B493" t="str">
        <f>'Hazard Data'!C505</f>
        <v>Wind</v>
      </c>
      <c r="C493">
        <f>'Hazard Data'!D505</f>
        <v>4</v>
      </c>
      <c r="D493">
        <f>'Hazard Data'!E505</f>
        <v>1974</v>
      </c>
      <c r="E493">
        <f>'Hazard Data'!F505</f>
        <v>1</v>
      </c>
      <c r="F493">
        <f>'Hazard Data'!G505</f>
        <v>0</v>
      </c>
      <c r="G493">
        <f>'Hazard Data'!H505</f>
        <v>0</v>
      </c>
      <c r="H493">
        <f>'Hazard Data'!I505</f>
        <v>3417</v>
      </c>
      <c r="I493" t="b">
        <f t="shared" si="14"/>
        <v>0</v>
      </c>
      <c r="J493" t="b">
        <f t="shared" si="15"/>
        <v>0</v>
      </c>
    </row>
    <row r="494" spans="1:10" x14ac:dyDescent="0.2">
      <c r="A494">
        <f>'Hazard Data'!B506</f>
        <v>2</v>
      </c>
      <c r="B494" t="str">
        <f>'Hazard Data'!C506</f>
        <v>Coastal</v>
      </c>
      <c r="C494">
        <f>'Hazard Data'!D506</f>
        <v>4</v>
      </c>
      <c r="D494">
        <f>'Hazard Data'!E506</f>
        <v>1974</v>
      </c>
      <c r="E494">
        <f>'Hazard Data'!F506</f>
        <v>1</v>
      </c>
      <c r="F494">
        <f>'Hazard Data'!G506</f>
        <v>0</v>
      </c>
      <c r="G494">
        <f>'Hazard Data'!H506</f>
        <v>0</v>
      </c>
      <c r="H494">
        <f>'Hazard Data'!I506</f>
        <v>12360</v>
      </c>
      <c r="I494" t="b">
        <f t="shared" si="14"/>
        <v>0</v>
      </c>
      <c r="J494" t="b">
        <f t="shared" si="15"/>
        <v>0</v>
      </c>
    </row>
    <row r="495" spans="1:10" x14ac:dyDescent="0.2">
      <c r="A495">
        <f>'Hazard Data'!B507</f>
        <v>4</v>
      </c>
      <c r="B495" t="str">
        <f>'Hazard Data'!C507</f>
        <v>Hail/ Wind</v>
      </c>
      <c r="C495">
        <f>'Hazard Data'!D507</f>
        <v>3</v>
      </c>
      <c r="D495">
        <f>'Hazard Data'!E507</f>
        <v>1974</v>
      </c>
      <c r="E495">
        <f>'Hazard Data'!F507</f>
        <v>1</v>
      </c>
      <c r="F495">
        <f>'Hazard Data'!G507</f>
        <v>0</v>
      </c>
      <c r="G495">
        <f>'Hazard Data'!H507</f>
        <v>0</v>
      </c>
      <c r="H495">
        <f>'Hazard Data'!I507</f>
        <v>3094</v>
      </c>
      <c r="I495" t="b">
        <f t="shared" si="14"/>
        <v>0</v>
      </c>
      <c r="J495" t="b">
        <f t="shared" si="15"/>
        <v>0</v>
      </c>
    </row>
    <row r="496" spans="1:10" x14ac:dyDescent="0.2">
      <c r="A496">
        <f>'Hazard Data'!B508</f>
        <v>3</v>
      </c>
      <c r="B496" t="str">
        <f>'Hazard Data'!C508</f>
        <v>Hail/ Wind</v>
      </c>
      <c r="C496">
        <f>'Hazard Data'!D508</f>
        <v>3</v>
      </c>
      <c r="D496">
        <f>'Hazard Data'!E508</f>
        <v>1974</v>
      </c>
      <c r="E496">
        <f>'Hazard Data'!F508</f>
        <v>1</v>
      </c>
      <c r="F496">
        <f>'Hazard Data'!G508</f>
        <v>0</v>
      </c>
      <c r="G496">
        <f>'Hazard Data'!H508</f>
        <v>0</v>
      </c>
      <c r="H496">
        <f>'Hazard Data'!I508</f>
        <v>3298</v>
      </c>
      <c r="I496" t="b">
        <f t="shared" si="14"/>
        <v>0</v>
      </c>
      <c r="J496" t="b">
        <f t="shared" si="15"/>
        <v>0</v>
      </c>
    </row>
    <row r="497" spans="1:10" x14ac:dyDescent="0.2">
      <c r="A497">
        <f>'Hazard Data'!B509</f>
        <v>5</v>
      </c>
      <c r="B497" t="str">
        <f>'Hazard Data'!C509</f>
        <v>Hail/ Wind</v>
      </c>
      <c r="C497">
        <f>'Hazard Data'!D509</f>
        <v>3</v>
      </c>
      <c r="D497">
        <f>'Hazard Data'!E509</f>
        <v>1974</v>
      </c>
      <c r="E497">
        <f>'Hazard Data'!F509</f>
        <v>1</v>
      </c>
      <c r="F497">
        <f>'Hazard Data'!G509</f>
        <v>0</v>
      </c>
      <c r="G497">
        <f>'Hazard Data'!H509</f>
        <v>0</v>
      </c>
      <c r="H497">
        <f>'Hazard Data'!I509</f>
        <v>2956</v>
      </c>
      <c r="I497" t="b">
        <f t="shared" si="14"/>
        <v>0</v>
      </c>
      <c r="J497" t="b">
        <f t="shared" si="15"/>
        <v>0</v>
      </c>
    </row>
    <row r="498" spans="1:10" x14ac:dyDescent="0.2">
      <c r="A498">
        <f>'Hazard Data'!B510</f>
        <v>2</v>
      </c>
      <c r="B498" t="str">
        <f>'Hazard Data'!C510</f>
        <v>Hail/ Lightning/ Wind</v>
      </c>
      <c r="C498">
        <f>'Hazard Data'!D510</f>
        <v>2</v>
      </c>
      <c r="D498">
        <f>'Hazard Data'!E510</f>
        <v>1974</v>
      </c>
      <c r="E498">
        <f>'Hazard Data'!F510</f>
        <v>1</v>
      </c>
      <c r="F498">
        <f>'Hazard Data'!G510</f>
        <v>0</v>
      </c>
      <c r="G498">
        <f>'Hazard Data'!H510</f>
        <v>0</v>
      </c>
      <c r="H498">
        <f>'Hazard Data'!I510</f>
        <v>2589</v>
      </c>
      <c r="I498" t="b">
        <f t="shared" si="14"/>
        <v>0</v>
      </c>
      <c r="J498" t="b">
        <f t="shared" si="15"/>
        <v>0</v>
      </c>
    </row>
    <row r="499" spans="1:10" x14ac:dyDescent="0.2">
      <c r="A499">
        <f>'Hazard Data'!B511</f>
        <v>4</v>
      </c>
      <c r="B499" t="str">
        <f>'Hazard Data'!C511</f>
        <v>Hail/ Lightning/ Wind</v>
      </c>
      <c r="C499">
        <f>'Hazard Data'!D511</f>
        <v>2</v>
      </c>
      <c r="D499">
        <f>'Hazard Data'!E511</f>
        <v>1974</v>
      </c>
      <c r="E499">
        <f>'Hazard Data'!F511</f>
        <v>1</v>
      </c>
      <c r="F499">
        <f>'Hazard Data'!G511</f>
        <v>0</v>
      </c>
      <c r="G499">
        <f>'Hazard Data'!H511</f>
        <v>0</v>
      </c>
      <c r="H499">
        <f>'Hazard Data'!I511</f>
        <v>2559</v>
      </c>
      <c r="I499" t="b">
        <f t="shared" si="14"/>
        <v>0</v>
      </c>
      <c r="J499" t="b">
        <f t="shared" si="15"/>
        <v>0</v>
      </c>
    </row>
    <row r="500" spans="1:10" x14ac:dyDescent="0.2">
      <c r="A500">
        <f>'Hazard Data'!B512</f>
        <v>5</v>
      </c>
      <c r="B500" t="str">
        <f>'Hazard Data'!C512</f>
        <v>Hail/ Lightning/ Wind</v>
      </c>
      <c r="C500">
        <f>'Hazard Data'!D512</f>
        <v>2</v>
      </c>
      <c r="D500">
        <f>'Hazard Data'!E512</f>
        <v>1974</v>
      </c>
      <c r="E500">
        <f>'Hazard Data'!F512</f>
        <v>1</v>
      </c>
      <c r="F500">
        <f>'Hazard Data'!G512</f>
        <v>0</v>
      </c>
      <c r="G500">
        <f>'Hazard Data'!H512</f>
        <v>0</v>
      </c>
      <c r="H500">
        <f>'Hazard Data'!I512</f>
        <v>2736</v>
      </c>
      <c r="I500" t="b">
        <f t="shared" si="14"/>
        <v>0</v>
      </c>
      <c r="J500" t="b">
        <f t="shared" si="15"/>
        <v>0</v>
      </c>
    </row>
    <row r="501" spans="1:10" x14ac:dyDescent="0.2">
      <c r="A501">
        <f>'Hazard Data'!B513</f>
        <v>1</v>
      </c>
      <c r="B501" t="str">
        <f>'Hazard Data'!C513</f>
        <v>Tornado</v>
      </c>
      <c r="C501">
        <f>'Hazard Data'!D513</f>
        <v>1</v>
      </c>
      <c r="D501">
        <f>'Hazard Data'!E513</f>
        <v>1975</v>
      </c>
      <c r="E501">
        <f>'Hazard Data'!F513</f>
        <v>1</v>
      </c>
      <c r="F501">
        <f>'Hazard Data'!G513</f>
        <v>0</v>
      </c>
      <c r="G501">
        <f>'Hazard Data'!H513</f>
        <v>52</v>
      </c>
      <c r="H501">
        <f>'Hazard Data'!I513</f>
        <v>431570</v>
      </c>
      <c r="I501" t="b">
        <f t="shared" si="14"/>
        <v>0</v>
      </c>
      <c r="J501" t="b">
        <f t="shared" si="15"/>
        <v>1</v>
      </c>
    </row>
    <row r="502" spans="1:10" x14ac:dyDescent="0.2">
      <c r="A502">
        <f>'Hazard Data'!B514</f>
        <v>6</v>
      </c>
      <c r="B502" t="str">
        <f>'Hazard Data'!C514</f>
        <v>Tornado</v>
      </c>
      <c r="C502">
        <f>'Hazard Data'!D514</f>
        <v>4</v>
      </c>
      <c r="D502">
        <f>'Hazard Data'!E514</f>
        <v>1975</v>
      </c>
      <c r="E502">
        <f>'Hazard Data'!F514</f>
        <v>1</v>
      </c>
      <c r="F502">
        <f>'Hazard Data'!G514</f>
        <v>0</v>
      </c>
      <c r="G502">
        <f>'Hazard Data'!H514</f>
        <v>44</v>
      </c>
      <c r="H502">
        <f>'Hazard Data'!I514</f>
        <v>740288</v>
      </c>
      <c r="I502" t="b">
        <f t="shared" si="14"/>
        <v>1</v>
      </c>
      <c r="J502" t="b">
        <f t="shared" si="15"/>
        <v>1</v>
      </c>
    </row>
    <row r="503" spans="1:10" x14ac:dyDescent="0.2">
      <c r="A503">
        <f>'Hazard Data'!B515</f>
        <v>3</v>
      </c>
      <c r="B503" t="str">
        <f>'Hazard Data'!C515</f>
        <v>Tornado</v>
      </c>
      <c r="C503">
        <f>'Hazard Data'!D515</f>
        <v>4</v>
      </c>
      <c r="D503">
        <f>'Hazard Data'!E515</f>
        <v>1975</v>
      </c>
      <c r="E503">
        <f>'Hazard Data'!F515</f>
        <v>1</v>
      </c>
      <c r="F503">
        <f>'Hazard Data'!G515</f>
        <v>0</v>
      </c>
      <c r="G503">
        <f>'Hazard Data'!H515</f>
        <v>79</v>
      </c>
      <c r="H503">
        <f>'Hazard Data'!I515</f>
        <v>748372</v>
      </c>
      <c r="I503" t="b">
        <f t="shared" si="14"/>
        <v>1</v>
      </c>
      <c r="J503" t="b">
        <f t="shared" si="15"/>
        <v>1</v>
      </c>
    </row>
    <row r="504" spans="1:10" x14ac:dyDescent="0.2">
      <c r="A504">
        <f>'Hazard Data'!B516</f>
        <v>1</v>
      </c>
      <c r="B504" t="str">
        <f>'Hazard Data'!C516</f>
        <v>Winter Weather</v>
      </c>
      <c r="C504">
        <f>'Hazard Data'!D516</f>
        <v>1</v>
      </c>
      <c r="D504">
        <f>'Hazard Data'!E516</f>
        <v>1975</v>
      </c>
      <c r="E504">
        <f>'Hazard Data'!F516</f>
        <v>2</v>
      </c>
      <c r="F504">
        <f>'Hazard Data'!G516</f>
        <v>0</v>
      </c>
      <c r="G504">
        <f>'Hazard Data'!H516</f>
        <v>0</v>
      </c>
      <c r="H504">
        <f>'Hazard Data'!I516</f>
        <v>43376</v>
      </c>
      <c r="I504" t="b">
        <f t="shared" si="14"/>
        <v>0</v>
      </c>
      <c r="J504" t="b">
        <f t="shared" si="15"/>
        <v>0</v>
      </c>
    </row>
    <row r="505" spans="1:10" x14ac:dyDescent="0.2">
      <c r="A505">
        <f>'Hazard Data'!B517</f>
        <v>6</v>
      </c>
      <c r="B505" t="str">
        <f>'Hazard Data'!C517</f>
        <v>Winter Weather</v>
      </c>
      <c r="C505">
        <f>'Hazard Data'!D517</f>
        <v>1</v>
      </c>
      <c r="D505">
        <f>'Hazard Data'!E517</f>
        <v>1975</v>
      </c>
      <c r="E505">
        <f>'Hazard Data'!F517</f>
        <v>2</v>
      </c>
      <c r="F505">
        <f>'Hazard Data'!G517</f>
        <v>0</v>
      </c>
      <c r="G505">
        <f>'Hazard Data'!H517</f>
        <v>0</v>
      </c>
      <c r="H505">
        <f>'Hazard Data'!I517</f>
        <v>0</v>
      </c>
      <c r="I505" t="b">
        <f t="shared" si="14"/>
        <v>0</v>
      </c>
      <c r="J505" t="b">
        <f t="shared" si="15"/>
        <v>0</v>
      </c>
    </row>
    <row r="506" spans="1:10" x14ac:dyDescent="0.2">
      <c r="A506">
        <f>'Hazard Data'!B518</f>
        <v>1</v>
      </c>
      <c r="B506" t="str">
        <f>'Hazard Data'!C518</f>
        <v>Winter Weather</v>
      </c>
      <c r="C506">
        <f>'Hazard Data'!D518</f>
        <v>1</v>
      </c>
      <c r="D506">
        <f>'Hazard Data'!E518</f>
        <v>1975</v>
      </c>
      <c r="E506">
        <f>'Hazard Data'!F518</f>
        <v>2</v>
      </c>
      <c r="F506">
        <f>'Hazard Data'!G518</f>
        <v>0</v>
      </c>
      <c r="G506">
        <f>'Hazard Data'!H518</f>
        <v>0</v>
      </c>
      <c r="H506">
        <f>'Hazard Data'!I518</f>
        <v>0</v>
      </c>
      <c r="I506" t="b">
        <f t="shared" si="14"/>
        <v>0</v>
      </c>
      <c r="J506" t="b">
        <f t="shared" si="15"/>
        <v>0</v>
      </c>
    </row>
    <row r="507" spans="1:10" x14ac:dyDescent="0.2">
      <c r="A507">
        <f>'Hazard Data'!B519</f>
        <v>2</v>
      </c>
      <c r="B507" t="str">
        <f>'Hazard Data'!C519</f>
        <v>Winter Weather</v>
      </c>
      <c r="C507">
        <f>'Hazard Data'!D519</f>
        <v>1</v>
      </c>
      <c r="D507">
        <f>'Hazard Data'!E519</f>
        <v>1975</v>
      </c>
      <c r="E507">
        <f>'Hazard Data'!F519</f>
        <v>2</v>
      </c>
      <c r="F507">
        <f>'Hazard Data'!G519</f>
        <v>0</v>
      </c>
      <c r="G507">
        <f>'Hazard Data'!H519</f>
        <v>0</v>
      </c>
      <c r="H507">
        <f>'Hazard Data'!I519</f>
        <v>0</v>
      </c>
      <c r="I507" t="b">
        <f t="shared" si="14"/>
        <v>0</v>
      </c>
      <c r="J507" t="b">
        <f t="shared" si="15"/>
        <v>0</v>
      </c>
    </row>
    <row r="508" spans="1:10" x14ac:dyDescent="0.2">
      <c r="A508">
        <f>'Hazard Data'!B520</f>
        <v>4</v>
      </c>
      <c r="B508" t="str">
        <f>'Hazard Data'!C520</f>
        <v>Winter Weather</v>
      </c>
      <c r="C508">
        <f>'Hazard Data'!D520</f>
        <v>1</v>
      </c>
      <c r="D508">
        <f>'Hazard Data'!E520</f>
        <v>1975</v>
      </c>
      <c r="E508">
        <f>'Hazard Data'!F520</f>
        <v>2</v>
      </c>
      <c r="F508">
        <f>'Hazard Data'!G520</f>
        <v>0</v>
      </c>
      <c r="G508">
        <f>'Hazard Data'!H520</f>
        <v>0</v>
      </c>
      <c r="H508">
        <f>'Hazard Data'!I520</f>
        <v>0</v>
      </c>
      <c r="I508" t="b">
        <f t="shared" si="14"/>
        <v>0</v>
      </c>
      <c r="J508" t="b">
        <f t="shared" si="15"/>
        <v>0</v>
      </c>
    </row>
    <row r="509" spans="1:10" x14ac:dyDescent="0.2">
      <c r="A509">
        <f>'Hazard Data'!B521</f>
        <v>3</v>
      </c>
      <c r="B509" t="str">
        <f>'Hazard Data'!C521</f>
        <v>Winter Weather</v>
      </c>
      <c r="C509">
        <f>'Hazard Data'!D521</f>
        <v>1</v>
      </c>
      <c r="D509">
        <f>'Hazard Data'!E521</f>
        <v>1975</v>
      </c>
      <c r="E509">
        <f>'Hazard Data'!F521</f>
        <v>2</v>
      </c>
      <c r="F509">
        <f>'Hazard Data'!G521</f>
        <v>0</v>
      </c>
      <c r="G509">
        <f>'Hazard Data'!H521</f>
        <v>0</v>
      </c>
      <c r="H509">
        <f>'Hazard Data'!I521</f>
        <v>0</v>
      </c>
      <c r="I509" t="b">
        <f t="shared" si="14"/>
        <v>0</v>
      </c>
      <c r="J509" t="b">
        <f t="shared" si="15"/>
        <v>0</v>
      </c>
    </row>
    <row r="510" spans="1:10" x14ac:dyDescent="0.2">
      <c r="A510">
        <f>'Hazard Data'!B522</f>
        <v>5</v>
      </c>
      <c r="B510" t="str">
        <f>'Hazard Data'!C522</f>
        <v>Winter Weather</v>
      </c>
      <c r="C510">
        <f>'Hazard Data'!D522</f>
        <v>1</v>
      </c>
      <c r="D510">
        <f>'Hazard Data'!E522</f>
        <v>1975</v>
      </c>
      <c r="E510">
        <f>'Hazard Data'!F522</f>
        <v>2</v>
      </c>
      <c r="F510">
        <f>'Hazard Data'!G522</f>
        <v>0</v>
      </c>
      <c r="G510">
        <f>'Hazard Data'!H522</f>
        <v>0</v>
      </c>
      <c r="H510">
        <f>'Hazard Data'!I522</f>
        <v>0</v>
      </c>
      <c r="I510" t="b">
        <f t="shared" si="14"/>
        <v>0</v>
      </c>
      <c r="J510" t="b">
        <f t="shared" si="15"/>
        <v>0</v>
      </c>
    </row>
    <row r="511" spans="1:10" x14ac:dyDescent="0.2">
      <c r="A511">
        <f>'Hazard Data'!B523</f>
        <v>6</v>
      </c>
      <c r="B511" t="str">
        <f>'Hazard Data'!C523</f>
        <v>Flooding/ Severe Storm/Thunder Storm</v>
      </c>
      <c r="C511">
        <f>'Hazard Data'!D523</f>
        <v>1</v>
      </c>
      <c r="D511">
        <f>'Hazard Data'!E523</f>
        <v>1975</v>
      </c>
      <c r="E511">
        <f>'Hazard Data'!F523</f>
        <v>7</v>
      </c>
      <c r="F511">
        <f>'Hazard Data'!G523</f>
        <v>0</v>
      </c>
      <c r="G511">
        <f>'Hazard Data'!H523</f>
        <v>0</v>
      </c>
      <c r="H511">
        <f>'Hazard Data'!I523</f>
        <v>16953</v>
      </c>
      <c r="I511" t="b">
        <f t="shared" si="14"/>
        <v>0</v>
      </c>
      <c r="J511" t="b">
        <f t="shared" si="15"/>
        <v>0</v>
      </c>
    </row>
    <row r="512" spans="1:10" x14ac:dyDescent="0.2">
      <c r="A512">
        <f>'Hazard Data'!B524</f>
        <v>1</v>
      </c>
      <c r="B512" t="str">
        <f>'Hazard Data'!C524</f>
        <v>Flooding/ Severe Storm/Thunder Storm</v>
      </c>
      <c r="C512">
        <f>'Hazard Data'!D524</f>
        <v>1</v>
      </c>
      <c r="D512">
        <f>'Hazard Data'!E524</f>
        <v>1975</v>
      </c>
      <c r="E512">
        <f>'Hazard Data'!F524</f>
        <v>7</v>
      </c>
      <c r="F512">
        <f>'Hazard Data'!G524</f>
        <v>0</v>
      </c>
      <c r="G512">
        <f>'Hazard Data'!H524</f>
        <v>0</v>
      </c>
      <c r="H512">
        <f>'Hazard Data'!I524</f>
        <v>17517</v>
      </c>
      <c r="I512" t="b">
        <f t="shared" si="14"/>
        <v>0</v>
      </c>
      <c r="J512" t="b">
        <f t="shared" si="15"/>
        <v>0</v>
      </c>
    </row>
    <row r="513" spans="1:10" x14ac:dyDescent="0.2">
      <c r="A513">
        <f>'Hazard Data'!B525</f>
        <v>2</v>
      </c>
      <c r="B513" t="str">
        <f>'Hazard Data'!C525</f>
        <v>Flooding/ Severe Storm/Thunder Storm</v>
      </c>
      <c r="C513">
        <f>'Hazard Data'!D525</f>
        <v>1</v>
      </c>
      <c r="D513">
        <f>'Hazard Data'!E525</f>
        <v>1975</v>
      </c>
      <c r="E513">
        <f>'Hazard Data'!F525</f>
        <v>7</v>
      </c>
      <c r="F513">
        <f>'Hazard Data'!G525</f>
        <v>0</v>
      </c>
      <c r="G513">
        <f>'Hazard Data'!H525</f>
        <v>0</v>
      </c>
      <c r="H513">
        <f>'Hazard Data'!I525</f>
        <v>17724</v>
      </c>
      <c r="I513" t="b">
        <f t="shared" si="14"/>
        <v>0</v>
      </c>
      <c r="J513" t="b">
        <f t="shared" si="15"/>
        <v>0</v>
      </c>
    </row>
    <row r="514" spans="1:10" x14ac:dyDescent="0.2">
      <c r="A514">
        <f>'Hazard Data'!B526</f>
        <v>4</v>
      </c>
      <c r="B514" t="str">
        <f>'Hazard Data'!C526</f>
        <v>Flooding/ Severe Storm/Thunder Storm</v>
      </c>
      <c r="C514">
        <f>'Hazard Data'!D526</f>
        <v>1</v>
      </c>
      <c r="D514">
        <f>'Hazard Data'!E526</f>
        <v>1975</v>
      </c>
      <c r="E514">
        <f>'Hazard Data'!F526</f>
        <v>7</v>
      </c>
      <c r="F514">
        <f>'Hazard Data'!G526</f>
        <v>0</v>
      </c>
      <c r="G514">
        <f>'Hazard Data'!H526</f>
        <v>0</v>
      </c>
      <c r="H514">
        <f>'Hazard Data'!I526</f>
        <v>17195</v>
      </c>
      <c r="I514" t="b">
        <f t="shared" si="14"/>
        <v>0</v>
      </c>
      <c r="J514" t="b">
        <f t="shared" si="15"/>
        <v>0</v>
      </c>
    </row>
    <row r="515" spans="1:10" x14ac:dyDescent="0.2">
      <c r="A515">
        <f>'Hazard Data'!B527</f>
        <v>3</v>
      </c>
      <c r="B515" t="str">
        <f>'Hazard Data'!C527</f>
        <v>Flooding/ Severe Storm/Thunder Storm</v>
      </c>
      <c r="C515">
        <f>'Hazard Data'!D527</f>
        <v>1</v>
      </c>
      <c r="D515">
        <f>'Hazard Data'!E527</f>
        <v>1975</v>
      </c>
      <c r="E515">
        <f>'Hazard Data'!F527</f>
        <v>7</v>
      </c>
      <c r="F515">
        <f>'Hazard Data'!G527</f>
        <v>0</v>
      </c>
      <c r="G515">
        <f>'Hazard Data'!H527</f>
        <v>0</v>
      </c>
      <c r="H515">
        <f>'Hazard Data'!I527</f>
        <v>17777</v>
      </c>
      <c r="I515" t="b">
        <f t="shared" ref="I515:I578" si="16">IF(H515&gt;500000, TRUE, FALSE)</f>
        <v>0</v>
      </c>
      <c r="J515" t="b">
        <f t="shared" ref="J515:J578" si="17">IF(AND(A515=1,H515&gt;260765),TRUE,IF(AND(A515=2,H515&gt;248083),TRUE,IF(AND(A515=3,H515&gt;221267),TRUE,IF(AND(A515=4,H515&gt;121135),TRUE,IF(AND(A515=5,H515&gt;158255),TRUE,IF(AND(A515=6,H515&gt;175164),TRUE,FALSE))))))</f>
        <v>0</v>
      </c>
    </row>
    <row r="516" spans="1:10" x14ac:dyDescent="0.2">
      <c r="A516">
        <f>'Hazard Data'!B528</f>
        <v>5</v>
      </c>
      <c r="B516" t="str">
        <f>'Hazard Data'!C528</f>
        <v>Flooding/ Severe Storm/Thunder Storm</v>
      </c>
      <c r="C516">
        <f>'Hazard Data'!D528</f>
        <v>1</v>
      </c>
      <c r="D516">
        <f>'Hazard Data'!E528</f>
        <v>1975</v>
      </c>
      <c r="E516">
        <f>'Hazard Data'!F528</f>
        <v>7</v>
      </c>
      <c r="F516">
        <f>'Hazard Data'!G528</f>
        <v>0</v>
      </c>
      <c r="G516">
        <f>'Hazard Data'!H528</f>
        <v>0</v>
      </c>
      <c r="H516">
        <f>'Hazard Data'!I528</f>
        <v>15523</v>
      </c>
      <c r="I516" t="b">
        <f t="shared" si="16"/>
        <v>0</v>
      </c>
      <c r="J516" t="b">
        <f t="shared" si="17"/>
        <v>0</v>
      </c>
    </row>
    <row r="517" spans="1:10" x14ac:dyDescent="0.2">
      <c r="A517">
        <f>'Hazard Data'!B529</f>
        <v>6</v>
      </c>
      <c r="B517" t="str">
        <f>'Hazard Data'!C529</f>
        <v>Hail/ Lightning/ Wind</v>
      </c>
      <c r="C517">
        <f>'Hazard Data'!D529</f>
        <v>1</v>
      </c>
      <c r="D517">
        <f>'Hazard Data'!E529</f>
        <v>1975</v>
      </c>
      <c r="E517">
        <f>'Hazard Data'!F529</f>
        <v>1</v>
      </c>
      <c r="F517">
        <f>'Hazard Data'!G529</f>
        <v>0</v>
      </c>
      <c r="G517">
        <f>'Hazard Data'!H529</f>
        <v>3</v>
      </c>
      <c r="H517">
        <f>'Hazard Data'!I529</f>
        <v>15596</v>
      </c>
      <c r="I517" t="b">
        <f t="shared" si="16"/>
        <v>0</v>
      </c>
      <c r="J517" t="b">
        <f t="shared" si="17"/>
        <v>0</v>
      </c>
    </row>
    <row r="518" spans="1:10" x14ac:dyDescent="0.2">
      <c r="A518">
        <f>'Hazard Data'!B530</f>
        <v>1</v>
      </c>
      <c r="B518" t="str">
        <f>'Hazard Data'!C530</f>
        <v>Hail/ Lightning/ Wind</v>
      </c>
      <c r="C518">
        <f>'Hazard Data'!D530</f>
        <v>1</v>
      </c>
      <c r="D518">
        <f>'Hazard Data'!E530</f>
        <v>1975</v>
      </c>
      <c r="E518">
        <f>'Hazard Data'!F530</f>
        <v>1</v>
      </c>
      <c r="F518">
        <f>'Hazard Data'!G530</f>
        <v>0</v>
      </c>
      <c r="G518">
        <f>'Hazard Data'!H530</f>
        <v>3</v>
      </c>
      <c r="H518">
        <f>'Hazard Data'!I530</f>
        <v>16315</v>
      </c>
      <c r="I518" t="b">
        <f t="shared" si="16"/>
        <v>0</v>
      </c>
      <c r="J518" t="b">
        <f t="shared" si="17"/>
        <v>0</v>
      </c>
    </row>
    <row r="519" spans="1:10" x14ac:dyDescent="0.2">
      <c r="A519">
        <f>'Hazard Data'!B531</f>
        <v>2</v>
      </c>
      <c r="B519" t="str">
        <f>'Hazard Data'!C531</f>
        <v>Hail/ Lightning/ Wind</v>
      </c>
      <c r="C519">
        <f>'Hazard Data'!D531</f>
        <v>1</v>
      </c>
      <c r="D519">
        <f>'Hazard Data'!E531</f>
        <v>1975</v>
      </c>
      <c r="E519">
        <f>'Hazard Data'!F531</f>
        <v>1</v>
      </c>
      <c r="F519">
        <f>'Hazard Data'!G531</f>
        <v>0</v>
      </c>
      <c r="G519">
        <f>'Hazard Data'!H531</f>
        <v>3</v>
      </c>
      <c r="H519">
        <f>'Hazard Data'!I531</f>
        <v>16746</v>
      </c>
      <c r="I519" t="b">
        <f t="shared" si="16"/>
        <v>0</v>
      </c>
      <c r="J519" t="b">
        <f t="shared" si="17"/>
        <v>0</v>
      </c>
    </row>
    <row r="520" spans="1:10" x14ac:dyDescent="0.2">
      <c r="A520">
        <f>'Hazard Data'!B532</f>
        <v>4</v>
      </c>
      <c r="B520" t="str">
        <f>'Hazard Data'!C532</f>
        <v>Hail/ Lightning/ Wind</v>
      </c>
      <c r="C520">
        <f>'Hazard Data'!D532</f>
        <v>1</v>
      </c>
      <c r="D520">
        <f>'Hazard Data'!E532</f>
        <v>1975</v>
      </c>
      <c r="E520">
        <f>'Hazard Data'!F532</f>
        <v>1</v>
      </c>
      <c r="F520">
        <f>'Hazard Data'!G532</f>
        <v>0</v>
      </c>
      <c r="G520">
        <f>'Hazard Data'!H532</f>
        <v>3</v>
      </c>
      <c r="H520">
        <f>'Hazard Data'!I532</f>
        <v>17712</v>
      </c>
      <c r="I520" t="b">
        <f t="shared" si="16"/>
        <v>0</v>
      </c>
      <c r="J520" t="b">
        <f t="shared" si="17"/>
        <v>0</v>
      </c>
    </row>
    <row r="521" spans="1:10" x14ac:dyDescent="0.2">
      <c r="A521">
        <f>'Hazard Data'!B533</f>
        <v>3</v>
      </c>
      <c r="B521" t="str">
        <f>'Hazard Data'!C533</f>
        <v>Hail/ Lightning/ Wind</v>
      </c>
      <c r="C521">
        <f>'Hazard Data'!D533</f>
        <v>1</v>
      </c>
      <c r="D521">
        <f>'Hazard Data'!E533</f>
        <v>1975</v>
      </c>
      <c r="E521">
        <f>'Hazard Data'!F533</f>
        <v>1</v>
      </c>
      <c r="F521">
        <f>'Hazard Data'!G533</f>
        <v>0</v>
      </c>
      <c r="G521">
        <f>'Hazard Data'!H533</f>
        <v>3</v>
      </c>
      <c r="H521">
        <f>'Hazard Data'!I533</f>
        <v>15825</v>
      </c>
      <c r="I521" t="b">
        <f t="shared" si="16"/>
        <v>0</v>
      </c>
      <c r="J521" t="b">
        <f t="shared" si="17"/>
        <v>0</v>
      </c>
    </row>
    <row r="522" spans="1:10" x14ac:dyDescent="0.2">
      <c r="A522">
        <f>'Hazard Data'!B534</f>
        <v>5</v>
      </c>
      <c r="B522" t="str">
        <f>'Hazard Data'!C534</f>
        <v>Hail/ Lightning/ Wind</v>
      </c>
      <c r="C522">
        <f>'Hazard Data'!D534</f>
        <v>1</v>
      </c>
      <c r="D522">
        <f>'Hazard Data'!E534</f>
        <v>1975</v>
      </c>
      <c r="E522">
        <f>'Hazard Data'!F534</f>
        <v>1</v>
      </c>
      <c r="F522">
        <f>'Hazard Data'!G534</f>
        <v>0</v>
      </c>
      <c r="G522">
        <f>'Hazard Data'!H534</f>
        <v>3</v>
      </c>
      <c r="H522">
        <f>'Hazard Data'!I534</f>
        <v>16980</v>
      </c>
      <c r="I522" t="b">
        <f t="shared" si="16"/>
        <v>0</v>
      </c>
      <c r="J522" t="b">
        <f t="shared" si="17"/>
        <v>0</v>
      </c>
    </row>
    <row r="523" spans="1:10" x14ac:dyDescent="0.2">
      <c r="A523">
        <f>'Hazard Data'!B535</f>
        <v>1</v>
      </c>
      <c r="B523" t="str">
        <f>'Hazard Data'!C535</f>
        <v>Hail/ Lightning/ Wind</v>
      </c>
      <c r="C523">
        <f>'Hazard Data'!D535</f>
        <v>2</v>
      </c>
      <c r="D523">
        <f>'Hazard Data'!E535</f>
        <v>1975</v>
      </c>
      <c r="E523">
        <f>'Hazard Data'!F535</f>
        <v>1</v>
      </c>
      <c r="F523">
        <f>'Hazard Data'!G535</f>
        <v>0</v>
      </c>
      <c r="G523">
        <f>'Hazard Data'!H535</f>
        <v>0</v>
      </c>
      <c r="H523">
        <f>'Hazard Data'!I535</f>
        <v>42011</v>
      </c>
      <c r="I523" t="b">
        <f t="shared" si="16"/>
        <v>0</v>
      </c>
      <c r="J523" t="b">
        <f t="shared" si="17"/>
        <v>0</v>
      </c>
    </row>
    <row r="524" spans="1:10" x14ac:dyDescent="0.2">
      <c r="A524">
        <f>'Hazard Data'!B536</f>
        <v>4</v>
      </c>
      <c r="B524" t="str">
        <f>'Hazard Data'!C536</f>
        <v>Hail/ Lightning/ Wind</v>
      </c>
      <c r="C524">
        <f>'Hazard Data'!D536</f>
        <v>2</v>
      </c>
      <c r="D524">
        <f>'Hazard Data'!E536</f>
        <v>1975</v>
      </c>
      <c r="E524">
        <f>'Hazard Data'!F536</f>
        <v>1</v>
      </c>
      <c r="F524">
        <f>'Hazard Data'!G536</f>
        <v>0</v>
      </c>
      <c r="G524">
        <f>'Hazard Data'!H536</f>
        <v>0</v>
      </c>
      <c r="H524">
        <f>'Hazard Data'!I536</f>
        <v>42196</v>
      </c>
      <c r="I524" t="b">
        <f t="shared" si="16"/>
        <v>0</v>
      </c>
      <c r="J524" t="b">
        <f t="shared" si="17"/>
        <v>0</v>
      </c>
    </row>
    <row r="525" spans="1:10" x14ac:dyDescent="0.2">
      <c r="A525">
        <f>'Hazard Data'!B537</f>
        <v>3</v>
      </c>
      <c r="B525" t="str">
        <f>'Hazard Data'!C537</f>
        <v>Hail/ Lightning/ Wind</v>
      </c>
      <c r="C525">
        <f>'Hazard Data'!D537</f>
        <v>2</v>
      </c>
      <c r="D525">
        <f>'Hazard Data'!E537</f>
        <v>1975</v>
      </c>
      <c r="E525">
        <f>'Hazard Data'!F537</f>
        <v>1</v>
      </c>
      <c r="F525">
        <f>'Hazard Data'!G537</f>
        <v>0</v>
      </c>
      <c r="G525">
        <f>'Hazard Data'!H537</f>
        <v>0</v>
      </c>
      <c r="H525">
        <f>'Hazard Data'!I537</f>
        <v>46198</v>
      </c>
      <c r="I525" t="b">
        <f t="shared" si="16"/>
        <v>0</v>
      </c>
      <c r="J525" t="b">
        <f t="shared" si="17"/>
        <v>0</v>
      </c>
    </row>
    <row r="526" spans="1:10" x14ac:dyDescent="0.2">
      <c r="A526">
        <f>'Hazard Data'!B538</f>
        <v>6</v>
      </c>
      <c r="B526" t="str">
        <f>'Hazard Data'!C538</f>
        <v>Lightning/ Wind</v>
      </c>
      <c r="C526">
        <f>'Hazard Data'!D538</f>
        <v>2</v>
      </c>
      <c r="D526">
        <f>'Hazard Data'!E538</f>
        <v>1975</v>
      </c>
      <c r="E526">
        <f>'Hazard Data'!F538</f>
        <v>1</v>
      </c>
      <c r="F526">
        <f>'Hazard Data'!G538</f>
        <v>0</v>
      </c>
      <c r="G526">
        <f>'Hazard Data'!H538</f>
        <v>0</v>
      </c>
      <c r="H526">
        <f>'Hazard Data'!I538</f>
        <v>15745</v>
      </c>
      <c r="I526" t="b">
        <f t="shared" si="16"/>
        <v>0</v>
      </c>
      <c r="J526" t="b">
        <f t="shared" si="17"/>
        <v>0</v>
      </c>
    </row>
    <row r="527" spans="1:10" x14ac:dyDescent="0.2">
      <c r="A527">
        <f>'Hazard Data'!B539</f>
        <v>1</v>
      </c>
      <c r="B527" t="str">
        <f>'Hazard Data'!C539</f>
        <v>Lightning/ Wind</v>
      </c>
      <c r="C527">
        <f>'Hazard Data'!D539</f>
        <v>2</v>
      </c>
      <c r="D527">
        <f>'Hazard Data'!E539</f>
        <v>1975</v>
      </c>
      <c r="E527">
        <f>'Hazard Data'!F539</f>
        <v>1</v>
      </c>
      <c r="F527">
        <f>'Hazard Data'!G539</f>
        <v>0</v>
      </c>
      <c r="G527">
        <f>'Hazard Data'!H539</f>
        <v>0</v>
      </c>
      <c r="H527">
        <f>'Hazard Data'!I539</f>
        <v>17405</v>
      </c>
      <c r="I527" t="b">
        <f t="shared" si="16"/>
        <v>0</v>
      </c>
      <c r="J527" t="b">
        <f t="shared" si="17"/>
        <v>0</v>
      </c>
    </row>
    <row r="528" spans="1:10" x14ac:dyDescent="0.2">
      <c r="A528">
        <f>'Hazard Data'!B540</f>
        <v>2</v>
      </c>
      <c r="B528" t="str">
        <f>'Hazard Data'!C540</f>
        <v>Lightning/ Wind</v>
      </c>
      <c r="C528">
        <f>'Hazard Data'!D540</f>
        <v>2</v>
      </c>
      <c r="D528">
        <f>'Hazard Data'!E540</f>
        <v>1975</v>
      </c>
      <c r="E528">
        <f>'Hazard Data'!F540</f>
        <v>1</v>
      </c>
      <c r="F528">
        <f>'Hazard Data'!G540</f>
        <v>0</v>
      </c>
      <c r="G528">
        <f>'Hazard Data'!H540</f>
        <v>0</v>
      </c>
      <c r="H528">
        <f>'Hazard Data'!I540</f>
        <v>17624</v>
      </c>
      <c r="I528" t="b">
        <f t="shared" si="16"/>
        <v>0</v>
      </c>
      <c r="J528" t="b">
        <f t="shared" si="17"/>
        <v>0</v>
      </c>
    </row>
    <row r="529" spans="1:10" x14ac:dyDescent="0.2">
      <c r="A529">
        <f>'Hazard Data'!B541</f>
        <v>4</v>
      </c>
      <c r="B529" t="str">
        <f>'Hazard Data'!C541</f>
        <v>Lightning/ Wind</v>
      </c>
      <c r="C529">
        <f>'Hazard Data'!D541</f>
        <v>2</v>
      </c>
      <c r="D529">
        <f>'Hazard Data'!E541</f>
        <v>1975</v>
      </c>
      <c r="E529">
        <f>'Hazard Data'!F541</f>
        <v>1</v>
      </c>
      <c r="F529">
        <f>'Hazard Data'!G541</f>
        <v>0</v>
      </c>
      <c r="G529">
        <f>'Hazard Data'!H541</f>
        <v>0</v>
      </c>
      <c r="H529">
        <f>'Hazard Data'!I541</f>
        <v>18191</v>
      </c>
      <c r="I529" t="b">
        <f t="shared" si="16"/>
        <v>0</v>
      </c>
      <c r="J529" t="b">
        <f t="shared" si="17"/>
        <v>0</v>
      </c>
    </row>
    <row r="530" spans="1:10" x14ac:dyDescent="0.2">
      <c r="A530">
        <f>'Hazard Data'!B542</f>
        <v>3</v>
      </c>
      <c r="B530" t="str">
        <f>'Hazard Data'!C542</f>
        <v>Lightning/ Wind</v>
      </c>
      <c r="C530">
        <f>'Hazard Data'!D542</f>
        <v>2</v>
      </c>
      <c r="D530">
        <f>'Hazard Data'!E542</f>
        <v>1975</v>
      </c>
      <c r="E530">
        <f>'Hazard Data'!F542</f>
        <v>1</v>
      </c>
      <c r="F530">
        <f>'Hazard Data'!G542</f>
        <v>0</v>
      </c>
      <c r="G530">
        <f>'Hazard Data'!H542</f>
        <v>0</v>
      </c>
      <c r="H530">
        <f>'Hazard Data'!I542</f>
        <v>16841</v>
      </c>
      <c r="I530" t="b">
        <f t="shared" si="16"/>
        <v>0</v>
      </c>
      <c r="J530" t="b">
        <f t="shared" si="17"/>
        <v>0</v>
      </c>
    </row>
    <row r="531" spans="1:10" x14ac:dyDescent="0.2">
      <c r="A531">
        <f>'Hazard Data'!B543</f>
        <v>5</v>
      </c>
      <c r="B531" t="str">
        <f>'Hazard Data'!C543</f>
        <v>Lightning/ Wind</v>
      </c>
      <c r="C531">
        <f>'Hazard Data'!D543</f>
        <v>2</v>
      </c>
      <c r="D531">
        <f>'Hazard Data'!E543</f>
        <v>1975</v>
      </c>
      <c r="E531">
        <f>'Hazard Data'!F543</f>
        <v>1</v>
      </c>
      <c r="F531">
        <f>'Hazard Data'!G543</f>
        <v>0</v>
      </c>
      <c r="G531">
        <f>'Hazard Data'!H543</f>
        <v>0</v>
      </c>
      <c r="H531">
        <f>'Hazard Data'!I543</f>
        <v>16725</v>
      </c>
      <c r="I531" t="b">
        <f t="shared" si="16"/>
        <v>0</v>
      </c>
      <c r="J531" t="b">
        <f t="shared" si="17"/>
        <v>0</v>
      </c>
    </row>
    <row r="532" spans="1:10" x14ac:dyDescent="0.2">
      <c r="A532">
        <f>'Hazard Data'!B544</f>
        <v>6</v>
      </c>
      <c r="B532" t="str">
        <f>'Hazard Data'!C544</f>
        <v>Hail/ Lightning/ Wind</v>
      </c>
      <c r="C532">
        <f>'Hazard Data'!D544</f>
        <v>2</v>
      </c>
      <c r="D532">
        <f>'Hazard Data'!E544</f>
        <v>1975</v>
      </c>
      <c r="E532">
        <f>'Hazard Data'!F544</f>
        <v>1</v>
      </c>
      <c r="F532">
        <f>'Hazard Data'!G544</f>
        <v>0</v>
      </c>
      <c r="G532">
        <f>'Hazard Data'!H544</f>
        <v>0</v>
      </c>
      <c r="H532">
        <f>'Hazard Data'!I544</f>
        <v>174</v>
      </c>
      <c r="I532" t="b">
        <f t="shared" si="16"/>
        <v>0</v>
      </c>
      <c r="J532" t="b">
        <f t="shared" si="17"/>
        <v>0</v>
      </c>
    </row>
    <row r="533" spans="1:10" x14ac:dyDescent="0.2">
      <c r="A533">
        <f>'Hazard Data'!B545</f>
        <v>1</v>
      </c>
      <c r="B533" t="str">
        <f>'Hazard Data'!C545</f>
        <v>Hail/ Lightning/ Wind</v>
      </c>
      <c r="C533">
        <f>'Hazard Data'!D545</f>
        <v>2</v>
      </c>
      <c r="D533">
        <f>'Hazard Data'!E545</f>
        <v>1975</v>
      </c>
      <c r="E533">
        <f>'Hazard Data'!F545</f>
        <v>1</v>
      </c>
      <c r="F533">
        <f>'Hazard Data'!G545</f>
        <v>0</v>
      </c>
      <c r="G533">
        <f>'Hazard Data'!H545</f>
        <v>0</v>
      </c>
      <c r="H533">
        <f>'Hazard Data'!I545</f>
        <v>158</v>
      </c>
      <c r="I533" t="b">
        <f t="shared" si="16"/>
        <v>0</v>
      </c>
      <c r="J533" t="b">
        <f t="shared" si="17"/>
        <v>0</v>
      </c>
    </row>
    <row r="534" spans="1:10" x14ac:dyDescent="0.2">
      <c r="A534">
        <f>'Hazard Data'!B546</f>
        <v>2</v>
      </c>
      <c r="B534" t="str">
        <f>'Hazard Data'!C546</f>
        <v>Hail/ Lightning/ Wind</v>
      </c>
      <c r="C534">
        <f>'Hazard Data'!D546</f>
        <v>2</v>
      </c>
      <c r="D534">
        <f>'Hazard Data'!E546</f>
        <v>1975</v>
      </c>
      <c r="E534">
        <f>'Hazard Data'!F546</f>
        <v>1</v>
      </c>
      <c r="F534">
        <f>'Hazard Data'!G546</f>
        <v>0</v>
      </c>
      <c r="G534">
        <f>'Hazard Data'!H546</f>
        <v>0</v>
      </c>
      <c r="H534">
        <f>'Hazard Data'!I546</f>
        <v>152</v>
      </c>
      <c r="I534" t="b">
        <f t="shared" si="16"/>
        <v>0</v>
      </c>
      <c r="J534" t="b">
        <f t="shared" si="17"/>
        <v>0</v>
      </c>
    </row>
    <row r="535" spans="1:10" x14ac:dyDescent="0.2">
      <c r="A535">
        <f>'Hazard Data'!B547</f>
        <v>4</v>
      </c>
      <c r="B535" t="str">
        <f>'Hazard Data'!C547</f>
        <v>Hail/ Lightning/ Wind</v>
      </c>
      <c r="C535">
        <f>'Hazard Data'!D547</f>
        <v>2</v>
      </c>
      <c r="D535">
        <f>'Hazard Data'!E547</f>
        <v>1975</v>
      </c>
      <c r="E535">
        <f>'Hazard Data'!F547</f>
        <v>1</v>
      </c>
      <c r="F535">
        <f>'Hazard Data'!G547</f>
        <v>0</v>
      </c>
      <c r="G535">
        <f>'Hazard Data'!H547</f>
        <v>0</v>
      </c>
      <c r="H535">
        <f>'Hazard Data'!I547</f>
        <v>155</v>
      </c>
      <c r="I535" t="b">
        <f t="shared" si="16"/>
        <v>0</v>
      </c>
      <c r="J535" t="b">
        <f t="shared" si="17"/>
        <v>0</v>
      </c>
    </row>
    <row r="536" spans="1:10" x14ac:dyDescent="0.2">
      <c r="A536">
        <f>'Hazard Data'!B548</f>
        <v>3</v>
      </c>
      <c r="B536" t="str">
        <f>'Hazard Data'!C548</f>
        <v>Hail/ Lightning/ Wind</v>
      </c>
      <c r="C536">
        <f>'Hazard Data'!D548</f>
        <v>2</v>
      </c>
      <c r="D536">
        <f>'Hazard Data'!E548</f>
        <v>1975</v>
      </c>
      <c r="E536">
        <f>'Hazard Data'!F548</f>
        <v>1</v>
      </c>
      <c r="F536">
        <f>'Hazard Data'!G548</f>
        <v>0</v>
      </c>
      <c r="G536">
        <f>'Hazard Data'!H548</f>
        <v>0</v>
      </c>
      <c r="H536">
        <f>'Hazard Data'!I548</f>
        <v>180</v>
      </c>
      <c r="I536" t="b">
        <f t="shared" si="16"/>
        <v>0</v>
      </c>
      <c r="J536" t="b">
        <f t="shared" si="17"/>
        <v>0</v>
      </c>
    </row>
    <row r="537" spans="1:10" x14ac:dyDescent="0.2">
      <c r="A537">
        <f>'Hazard Data'!B549</f>
        <v>5</v>
      </c>
      <c r="B537" t="str">
        <f>'Hazard Data'!C549</f>
        <v>Hail/ Lightning/ Wind</v>
      </c>
      <c r="C537">
        <f>'Hazard Data'!D549</f>
        <v>2</v>
      </c>
      <c r="D537">
        <f>'Hazard Data'!E549</f>
        <v>1975</v>
      </c>
      <c r="E537">
        <f>'Hazard Data'!F549</f>
        <v>1</v>
      </c>
      <c r="F537">
        <f>'Hazard Data'!G549</f>
        <v>0</v>
      </c>
      <c r="G537">
        <f>'Hazard Data'!H549</f>
        <v>0</v>
      </c>
      <c r="H537">
        <f>'Hazard Data'!I549</f>
        <v>154</v>
      </c>
      <c r="I537" t="b">
        <f t="shared" si="16"/>
        <v>0</v>
      </c>
      <c r="J537" t="b">
        <f t="shared" si="17"/>
        <v>0</v>
      </c>
    </row>
    <row r="538" spans="1:10" x14ac:dyDescent="0.2">
      <c r="A538">
        <f>'Hazard Data'!B550</f>
        <v>1</v>
      </c>
      <c r="B538" t="str">
        <f>'Hazard Data'!C550</f>
        <v>Hail/ Lightning/ Wind</v>
      </c>
      <c r="C538">
        <f>'Hazard Data'!D550</f>
        <v>3</v>
      </c>
      <c r="D538">
        <f>'Hazard Data'!E550</f>
        <v>1975</v>
      </c>
      <c r="E538">
        <f>'Hazard Data'!F550</f>
        <v>1</v>
      </c>
      <c r="F538">
        <f>'Hazard Data'!G550</f>
        <v>0</v>
      </c>
      <c r="G538">
        <f>'Hazard Data'!H550</f>
        <v>0</v>
      </c>
      <c r="H538">
        <f>'Hazard Data'!I550</f>
        <v>21278</v>
      </c>
      <c r="I538" t="b">
        <f t="shared" si="16"/>
        <v>0</v>
      </c>
      <c r="J538" t="b">
        <f t="shared" si="17"/>
        <v>0</v>
      </c>
    </row>
    <row r="539" spans="1:10" x14ac:dyDescent="0.2">
      <c r="A539">
        <f>'Hazard Data'!B551</f>
        <v>4</v>
      </c>
      <c r="B539" t="str">
        <f>'Hazard Data'!C551</f>
        <v>Hail/ Lightning/ Wind</v>
      </c>
      <c r="C539">
        <f>'Hazard Data'!D551</f>
        <v>3</v>
      </c>
      <c r="D539">
        <f>'Hazard Data'!E551</f>
        <v>1975</v>
      </c>
      <c r="E539">
        <f>'Hazard Data'!F551</f>
        <v>1</v>
      </c>
      <c r="F539">
        <f>'Hazard Data'!G551</f>
        <v>0</v>
      </c>
      <c r="G539">
        <f>'Hazard Data'!H551</f>
        <v>0</v>
      </c>
      <c r="H539">
        <f>'Hazard Data'!I551</f>
        <v>22471</v>
      </c>
      <c r="I539" t="b">
        <f t="shared" si="16"/>
        <v>0</v>
      </c>
      <c r="J539" t="b">
        <f t="shared" si="17"/>
        <v>0</v>
      </c>
    </row>
    <row r="540" spans="1:10" x14ac:dyDescent="0.2">
      <c r="A540">
        <f>'Hazard Data'!B552</f>
        <v>3</v>
      </c>
      <c r="B540" t="str">
        <f>'Hazard Data'!C552</f>
        <v>Hail/ Lightning/ Wind</v>
      </c>
      <c r="C540">
        <f>'Hazard Data'!D552</f>
        <v>3</v>
      </c>
      <c r="D540">
        <f>'Hazard Data'!E552</f>
        <v>1975</v>
      </c>
      <c r="E540">
        <f>'Hazard Data'!F552</f>
        <v>1</v>
      </c>
      <c r="F540">
        <f>'Hazard Data'!G552</f>
        <v>0</v>
      </c>
      <c r="G540">
        <f>'Hazard Data'!H552</f>
        <v>0</v>
      </c>
      <c r="H540">
        <f>'Hazard Data'!I552</f>
        <v>24505</v>
      </c>
      <c r="I540" t="b">
        <f t="shared" si="16"/>
        <v>0</v>
      </c>
      <c r="J540" t="b">
        <f t="shared" si="17"/>
        <v>0</v>
      </c>
    </row>
    <row r="541" spans="1:10" x14ac:dyDescent="0.2">
      <c r="A541">
        <f>'Hazard Data'!B553</f>
        <v>5</v>
      </c>
      <c r="B541" t="str">
        <f>'Hazard Data'!C553</f>
        <v>Hail/ Lightning/ Wind</v>
      </c>
      <c r="C541">
        <f>'Hazard Data'!D553</f>
        <v>3</v>
      </c>
      <c r="D541">
        <f>'Hazard Data'!E553</f>
        <v>1975</v>
      </c>
      <c r="E541">
        <f>'Hazard Data'!F553</f>
        <v>1</v>
      </c>
      <c r="F541">
        <f>'Hazard Data'!G553</f>
        <v>0</v>
      </c>
      <c r="G541">
        <f>'Hazard Data'!H553</f>
        <v>0</v>
      </c>
      <c r="H541">
        <f>'Hazard Data'!I553</f>
        <v>23542</v>
      </c>
      <c r="I541" t="b">
        <f t="shared" si="16"/>
        <v>0</v>
      </c>
      <c r="J541" t="b">
        <f t="shared" si="17"/>
        <v>0</v>
      </c>
    </row>
    <row r="542" spans="1:10" x14ac:dyDescent="0.2">
      <c r="A542">
        <f>'Hazard Data'!B554</f>
        <v>2</v>
      </c>
      <c r="B542" t="str">
        <f>'Hazard Data'!C554</f>
        <v>Flooding/ Severe Storm/Thunder Storm</v>
      </c>
      <c r="C542">
        <f>'Hazard Data'!D554</f>
        <v>3</v>
      </c>
      <c r="D542">
        <f>'Hazard Data'!E554</f>
        <v>1975</v>
      </c>
      <c r="E542">
        <f>'Hazard Data'!F554</f>
        <v>6</v>
      </c>
      <c r="F542">
        <f>'Hazard Data'!G554</f>
        <v>0</v>
      </c>
      <c r="G542">
        <f>'Hazard Data'!H554</f>
        <v>0</v>
      </c>
      <c r="H542">
        <f>'Hazard Data'!I554</f>
        <v>2098</v>
      </c>
      <c r="I542" t="b">
        <f t="shared" si="16"/>
        <v>0</v>
      </c>
      <c r="J542" t="b">
        <f t="shared" si="17"/>
        <v>0</v>
      </c>
    </row>
    <row r="543" spans="1:10" x14ac:dyDescent="0.2">
      <c r="A543">
        <f>'Hazard Data'!B555</f>
        <v>4</v>
      </c>
      <c r="B543" t="str">
        <f>'Hazard Data'!C555</f>
        <v>Flooding/ Severe Storm/Thunder Storm</v>
      </c>
      <c r="C543">
        <f>'Hazard Data'!D555</f>
        <v>3</v>
      </c>
      <c r="D543">
        <f>'Hazard Data'!E555</f>
        <v>1975</v>
      </c>
      <c r="E543">
        <f>'Hazard Data'!F555</f>
        <v>6</v>
      </c>
      <c r="F543">
        <f>'Hazard Data'!G555</f>
        <v>0</v>
      </c>
      <c r="G543">
        <f>'Hazard Data'!H555</f>
        <v>0</v>
      </c>
      <c r="H543">
        <f>'Hazard Data'!I555</f>
        <v>2238</v>
      </c>
      <c r="I543" t="b">
        <f t="shared" si="16"/>
        <v>0</v>
      </c>
      <c r="J543" t="b">
        <f t="shared" si="17"/>
        <v>0</v>
      </c>
    </row>
    <row r="544" spans="1:10" x14ac:dyDescent="0.2">
      <c r="A544">
        <f>'Hazard Data'!B556</f>
        <v>3</v>
      </c>
      <c r="B544" t="str">
        <f>'Hazard Data'!C556</f>
        <v>Flooding/ Severe Storm/Thunder Storm</v>
      </c>
      <c r="C544">
        <f>'Hazard Data'!D556</f>
        <v>3</v>
      </c>
      <c r="D544">
        <f>'Hazard Data'!E556</f>
        <v>1975</v>
      </c>
      <c r="E544">
        <f>'Hazard Data'!F556</f>
        <v>6</v>
      </c>
      <c r="F544">
        <f>'Hazard Data'!G556</f>
        <v>0</v>
      </c>
      <c r="G544">
        <f>'Hazard Data'!H556</f>
        <v>0</v>
      </c>
      <c r="H544">
        <f>'Hazard Data'!I556</f>
        <v>2391</v>
      </c>
      <c r="I544" t="b">
        <f t="shared" si="16"/>
        <v>0</v>
      </c>
      <c r="J544" t="b">
        <f t="shared" si="17"/>
        <v>0</v>
      </c>
    </row>
    <row r="545" spans="1:10" x14ac:dyDescent="0.2">
      <c r="A545">
        <f>'Hazard Data'!B557</f>
        <v>5</v>
      </c>
      <c r="B545" t="str">
        <f>'Hazard Data'!C557</f>
        <v>Flooding/ Severe Storm/Thunder Storm</v>
      </c>
      <c r="C545">
        <f>'Hazard Data'!D557</f>
        <v>3</v>
      </c>
      <c r="D545">
        <f>'Hazard Data'!E557</f>
        <v>1975</v>
      </c>
      <c r="E545">
        <f>'Hazard Data'!F557</f>
        <v>6</v>
      </c>
      <c r="F545">
        <f>'Hazard Data'!G557</f>
        <v>0</v>
      </c>
      <c r="G545">
        <f>'Hazard Data'!H557</f>
        <v>0</v>
      </c>
      <c r="H545">
        <f>'Hazard Data'!I557</f>
        <v>2007</v>
      </c>
      <c r="I545" t="b">
        <f t="shared" si="16"/>
        <v>0</v>
      </c>
      <c r="J545" t="b">
        <f t="shared" si="17"/>
        <v>0</v>
      </c>
    </row>
    <row r="546" spans="1:10" x14ac:dyDescent="0.2">
      <c r="A546">
        <f>'Hazard Data'!B558</f>
        <v>1</v>
      </c>
      <c r="B546" t="str">
        <f>'Hazard Data'!C558</f>
        <v>Lightning/ Severe Storm/Thunder Storm/ Wind</v>
      </c>
      <c r="C546">
        <f>'Hazard Data'!D558</f>
        <v>3</v>
      </c>
      <c r="D546">
        <f>'Hazard Data'!E558</f>
        <v>1975</v>
      </c>
      <c r="E546">
        <f>'Hazard Data'!F558</f>
        <v>1</v>
      </c>
      <c r="F546">
        <f>'Hazard Data'!G558</f>
        <v>0</v>
      </c>
      <c r="G546">
        <f>'Hazard Data'!H558</f>
        <v>1</v>
      </c>
      <c r="H546">
        <f>'Hazard Data'!I558</f>
        <v>21143</v>
      </c>
      <c r="I546" t="b">
        <f t="shared" si="16"/>
        <v>0</v>
      </c>
      <c r="J546" t="b">
        <f t="shared" si="17"/>
        <v>0</v>
      </c>
    </row>
    <row r="547" spans="1:10" x14ac:dyDescent="0.2">
      <c r="A547">
        <f>'Hazard Data'!B559</f>
        <v>2</v>
      </c>
      <c r="B547" t="str">
        <f>'Hazard Data'!C559</f>
        <v>Lightning/ Severe Storm/Thunder Storm/ Wind</v>
      </c>
      <c r="C547">
        <f>'Hazard Data'!D559</f>
        <v>3</v>
      </c>
      <c r="D547">
        <f>'Hazard Data'!E559</f>
        <v>1975</v>
      </c>
      <c r="E547">
        <f>'Hazard Data'!F559</f>
        <v>1</v>
      </c>
      <c r="F547">
        <f>'Hazard Data'!G559</f>
        <v>0</v>
      </c>
      <c r="G547">
        <f>'Hazard Data'!H559</f>
        <v>0</v>
      </c>
      <c r="H547">
        <f>'Hazard Data'!I559</f>
        <v>21706</v>
      </c>
      <c r="I547" t="b">
        <f t="shared" si="16"/>
        <v>0</v>
      </c>
      <c r="J547" t="b">
        <f t="shared" si="17"/>
        <v>0</v>
      </c>
    </row>
    <row r="548" spans="1:10" x14ac:dyDescent="0.2">
      <c r="A548">
        <f>'Hazard Data'!B560</f>
        <v>4</v>
      </c>
      <c r="B548" t="str">
        <f>'Hazard Data'!C560</f>
        <v>Lightning/ Severe Storm/Thunder Storm/ Wind</v>
      </c>
      <c r="C548">
        <f>'Hazard Data'!D560</f>
        <v>3</v>
      </c>
      <c r="D548">
        <f>'Hazard Data'!E560</f>
        <v>1975</v>
      </c>
      <c r="E548">
        <f>'Hazard Data'!F560</f>
        <v>1</v>
      </c>
      <c r="F548">
        <f>'Hazard Data'!G560</f>
        <v>0</v>
      </c>
      <c r="G548">
        <f>'Hazard Data'!H560</f>
        <v>1</v>
      </c>
      <c r="H548">
        <f>'Hazard Data'!I560</f>
        <v>19644</v>
      </c>
      <c r="I548" t="b">
        <f t="shared" si="16"/>
        <v>0</v>
      </c>
      <c r="J548" t="b">
        <f t="shared" si="17"/>
        <v>0</v>
      </c>
    </row>
    <row r="549" spans="1:10" x14ac:dyDescent="0.2">
      <c r="A549">
        <f>'Hazard Data'!B561</f>
        <v>3</v>
      </c>
      <c r="B549" t="str">
        <f>'Hazard Data'!C561</f>
        <v>Lightning/ Severe Storm/Thunder Storm/ Wind</v>
      </c>
      <c r="C549">
        <f>'Hazard Data'!D561</f>
        <v>3</v>
      </c>
      <c r="D549">
        <f>'Hazard Data'!E561</f>
        <v>1975</v>
      </c>
      <c r="E549">
        <f>'Hazard Data'!F561</f>
        <v>1</v>
      </c>
      <c r="F549">
        <f>'Hazard Data'!G561</f>
        <v>0</v>
      </c>
      <c r="G549">
        <f>'Hazard Data'!H561</f>
        <v>2</v>
      </c>
      <c r="H549">
        <f>'Hazard Data'!I561</f>
        <v>19348</v>
      </c>
      <c r="I549" t="b">
        <f t="shared" si="16"/>
        <v>0</v>
      </c>
      <c r="J549" t="b">
        <f t="shared" si="17"/>
        <v>0</v>
      </c>
    </row>
    <row r="550" spans="1:10" x14ac:dyDescent="0.2">
      <c r="A550">
        <f>'Hazard Data'!B562</f>
        <v>5</v>
      </c>
      <c r="B550" t="str">
        <f>'Hazard Data'!C562</f>
        <v>Lightning/ Severe Storm/Thunder Storm/ Wind</v>
      </c>
      <c r="C550">
        <f>'Hazard Data'!D562</f>
        <v>3</v>
      </c>
      <c r="D550">
        <f>'Hazard Data'!E562</f>
        <v>1975</v>
      </c>
      <c r="E550">
        <f>'Hazard Data'!F562</f>
        <v>1</v>
      </c>
      <c r="F550">
        <f>'Hazard Data'!G562</f>
        <v>0</v>
      </c>
      <c r="G550">
        <f>'Hazard Data'!H562</f>
        <v>3</v>
      </c>
      <c r="H550">
        <f>'Hazard Data'!I562</f>
        <v>22876</v>
      </c>
      <c r="I550" t="b">
        <f t="shared" si="16"/>
        <v>0</v>
      </c>
      <c r="J550" t="b">
        <f t="shared" si="17"/>
        <v>0</v>
      </c>
    </row>
    <row r="551" spans="1:10" x14ac:dyDescent="0.2">
      <c r="A551">
        <f>'Hazard Data'!B563</f>
        <v>1</v>
      </c>
      <c r="B551" t="str">
        <f>'Hazard Data'!C563</f>
        <v>Flooding/ Lightning/ Severe Storm/Thunder Storm</v>
      </c>
      <c r="C551">
        <f>'Hazard Data'!D563</f>
        <v>3</v>
      </c>
      <c r="D551">
        <f>'Hazard Data'!E563</f>
        <v>1975</v>
      </c>
      <c r="E551">
        <f>'Hazard Data'!F563</f>
        <v>1</v>
      </c>
      <c r="F551">
        <f>'Hazard Data'!G563</f>
        <v>5</v>
      </c>
      <c r="G551">
        <f>'Hazard Data'!H563</f>
        <v>17</v>
      </c>
      <c r="H551">
        <f>'Hazard Data'!I563</f>
        <v>3774757</v>
      </c>
      <c r="I551" t="b">
        <f t="shared" si="16"/>
        <v>1</v>
      </c>
      <c r="J551" t="b">
        <f t="shared" si="17"/>
        <v>1</v>
      </c>
    </row>
    <row r="552" spans="1:10" x14ac:dyDescent="0.2">
      <c r="A552">
        <f>'Hazard Data'!B564</f>
        <v>6</v>
      </c>
      <c r="B552" t="str">
        <f>'Hazard Data'!C564</f>
        <v>Severe Storm/Thunder Storm</v>
      </c>
      <c r="C552">
        <f>'Hazard Data'!D564</f>
        <v>1</v>
      </c>
      <c r="D552">
        <f>'Hazard Data'!E564</f>
        <v>1975</v>
      </c>
      <c r="E552">
        <f>'Hazard Data'!F564</f>
        <v>1</v>
      </c>
      <c r="F552">
        <f>'Hazard Data'!G564</f>
        <v>0</v>
      </c>
      <c r="G552">
        <f>'Hazard Data'!H564</f>
        <v>0</v>
      </c>
      <c r="H552">
        <f>'Hazard Data'!I564</f>
        <v>1875</v>
      </c>
      <c r="I552" t="b">
        <f t="shared" si="16"/>
        <v>0</v>
      </c>
      <c r="J552" t="b">
        <f t="shared" si="17"/>
        <v>0</v>
      </c>
    </row>
    <row r="553" spans="1:10" x14ac:dyDescent="0.2">
      <c r="A553">
        <f>'Hazard Data'!B565</f>
        <v>1</v>
      </c>
      <c r="B553" t="str">
        <f>'Hazard Data'!C565</f>
        <v>Severe Storm/Thunder Storm</v>
      </c>
      <c r="C553">
        <f>'Hazard Data'!D565</f>
        <v>1</v>
      </c>
      <c r="D553">
        <f>'Hazard Data'!E565</f>
        <v>1975</v>
      </c>
      <c r="E553">
        <f>'Hazard Data'!F565</f>
        <v>1</v>
      </c>
      <c r="F553">
        <f>'Hazard Data'!G565</f>
        <v>0</v>
      </c>
      <c r="G553">
        <f>'Hazard Data'!H565</f>
        <v>0</v>
      </c>
      <c r="H553">
        <f>'Hazard Data'!I565</f>
        <v>1760</v>
      </c>
      <c r="I553" t="b">
        <f t="shared" si="16"/>
        <v>0</v>
      </c>
      <c r="J553" t="b">
        <f t="shared" si="17"/>
        <v>0</v>
      </c>
    </row>
    <row r="554" spans="1:10" x14ac:dyDescent="0.2">
      <c r="A554">
        <f>'Hazard Data'!B566</f>
        <v>2</v>
      </c>
      <c r="B554" t="str">
        <f>'Hazard Data'!C566</f>
        <v>Severe Storm/Thunder Storm</v>
      </c>
      <c r="C554">
        <f>'Hazard Data'!D566</f>
        <v>1</v>
      </c>
      <c r="D554">
        <f>'Hazard Data'!E566</f>
        <v>1975</v>
      </c>
      <c r="E554">
        <f>'Hazard Data'!F566</f>
        <v>1</v>
      </c>
      <c r="F554">
        <f>'Hazard Data'!G566</f>
        <v>0</v>
      </c>
      <c r="G554">
        <f>'Hazard Data'!H566</f>
        <v>0</v>
      </c>
      <c r="H554">
        <f>'Hazard Data'!I566</f>
        <v>1823</v>
      </c>
      <c r="I554" t="b">
        <f t="shared" si="16"/>
        <v>0</v>
      </c>
      <c r="J554" t="b">
        <f t="shared" si="17"/>
        <v>0</v>
      </c>
    </row>
    <row r="555" spans="1:10" x14ac:dyDescent="0.2">
      <c r="A555">
        <f>'Hazard Data'!B567</f>
        <v>4</v>
      </c>
      <c r="B555" t="str">
        <f>'Hazard Data'!C567</f>
        <v>Severe Storm/Thunder Storm</v>
      </c>
      <c r="C555">
        <f>'Hazard Data'!D567</f>
        <v>1</v>
      </c>
      <c r="D555">
        <f>'Hazard Data'!E567</f>
        <v>1975</v>
      </c>
      <c r="E555">
        <f>'Hazard Data'!F567</f>
        <v>1</v>
      </c>
      <c r="F555">
        <f>'Hazard Data'!G567</f>
        <v>0</v>
      </c>
      <c r="G555">
        <f>'Hazard Data'!H567</f>
        <v>0</v>
      </c>
      <c r="H555">
        <f>'Hazard Data'!I567</f>
        <v>1858</v>
      </c>
      <c r="I555" t="b">
        <f t="shared" si="16"/>
        <v>0</v>
      </c>
      <c r="J555" t="b">
        <f t="shared" si="17"/>
        <v>0</v>
      </c>
    </row>
    <row r="556" spans="1:10" x14ac:dyDescent="0.2">
      <c r="A556">
        <f>'Hazard Data'!B568</f>
        <v>3</v>
      </c>
      <c r="B556" t="str">
        <f>'Hazard Data'!C568</f>
        <v>Severe Storm/Thunder Storm</v>
      </c>
      <c r="C556">
        <f>'Hazard Data'!D568</f>
        <v>1</v>
      </c>
      <c r="D556">
        <f>'Hazard Data'!E568</f>
        <v>1975</v>
      </c>
      <c r="E556">
        <f>'Hazard Data'!F568</f>
        <v>1</v>
      </c>
      <c r="F556">
        <f>'Hazard Data'!G568</f>
        <v>0</v>
      </c>
      <c r="G556">
        <f>'Hazard Data'!H568</f>
        <v>0</v>
      </c>
      <c r="H556">
        <f>'Hazard Data'!I568</f>
        <v>1834</v>
      </c>
      <c r="I556" t="b">
        <f t="shared" si="16"/>
        <v>0</v>
      </c>
      <c r="J556" t="b">
        <f t="shared" si="17"/>
        <v>0</v>
      </c>
    </row>
    <row r="557" spans="1:10" x14ac:dyDescent="0.2">
      <c r="A557">
        <f>'Hazard Data'!B569</f>
        <v>5</v>
      </c>
      <c r="B557" t="str">
        <f>'Hazard Data'!C569</f>
        <v>Severe Storm/Thunder Storm</v>
      </c>
      <c r="C557">
        <f>'Hazard Data'!D569</f>
        <v>1</v>
      </c>
      <c r="D557">
        <f>'Hazard Data'!E569</f>
        <v>1975</v>
      </c>
      <c r="E557">
        <f>'Hazard Data'!F569</f>
        <v>1</v>
      </c>
      <c r="F557">
        <f>'Hazard Data'!G569</f>
        <v>0</v>
      </c>
      <c r="G557">
        <f>'Hazard Data'!H569</f>
        <v>0</v>
      </c>
      <c r="H557">
        <f>'Hazard Data'!I569</f>
        <v>1745</v>
      </c>
      <c r="I557" t="b">
        <f t="shared" si="16"/>
        <v>0</v>
      </c>
      <c r="J557" t="b">
        <f t="shared" si="17"/>
        <v>0</v>
      </c>
    </row>
    <row r="558" spans="1:10" x14ac:dyDescent="0.2">
      <c r="A558">
        <f>'Hazard Data'!B570</f>
        <v>1</v>
      </c>
      <c r="B558" t="str">
        <f>'Hazard Data'!C570</f>
        <v>Hail/ Lightning/ Wind</v>
      </c>
      <c r="C558">
        <f>'Hazard Data'!D570</f>
        <v>1</v>
      </c>
      <c r="D558">
        <f>'Hazard Data'!E570</f>
        <v>1975</v>
      </c>
      <c r="E558">
        <f>'Hazard Data'!F570</f>
        <v>1</v>
      </c>
      <c r="F558">
        <f>'Hazard Data'!G570</f>
        <v>0</v>
      </c>
      <c r="G558">
        <f>'Hazard Data'!H570</f>
        <v>0</v>
      </c>
      <c r="H558">
        <f>'Hazard Data'!I570</f>
        <v>2386</v>
      </c>
      <c r="I558" t="b">
        <f t="shared" si="16"/>
        <v>0</v>
      </c>
      <c r="J558" t="b">
        <f t="shared" si="17"/>
        <v>0</v>
      </c>
    </row>
    <row r="559" spans="1:10" x14ac:dyDescent="0.2">
      <c r="A559">
        <f>'Hazard Data'!B571</f>
        <v>2</v>
      </c>
      <c r="B559" t="str">
        <f>'Hazard Data'!C571</f>
        <v>Hail/ Lightning/ Wind</v>
      </c>
      <c r="C559">
        <f>'Hazard Data'!D571</f>
        <v>1</v>
      </c>
      <c r="D559">
        <f>'Hazard Data'!E571</f>
        <v>1975</v>
      </c>
      <c r="E559">
        <f>'Hazard Data'!F571</f>
        <v>1</v>
      </c>
      <c r="F559">
        <f>'Hazard Data'!G571</f>
        <v>0</v>
      </c>
      <c r="G559">
        <f>'Hazard Data'!H571</f>
        <v>0</v>
      </c>
      <c r="H559">
        <f>'Hazard Data'!I571</f>
        <v>2182</v>
      </c>
      <c r="I559" t="b">
        <f t="shared" si="16"/>
        <v>0</v>
      </c>
      <c r="J559" t="b">
        <f t="shared" si="17"/>
        <v>0</v>
      </c>
    </row>
    <row r="560" spans="1:10" x14ac:dyDescent="0.2">
      <c r="A560">
        <f>'Hazard Data'!B572</f>
        <v>4</v>
      </c>
      <c r="B560" t="str">
        <f>'Hazard Data'!C572</f>
        <v>Hail/ Lightning/ Wind</v>
      </c>
      <c r="C560">
        <f>'Hazard Data'!D572</f>
        <v>1</v>
      </c>
      <c r="D560">
        <f>'Hazard Data'!E572</f>
        <v>1975</v>
      </c>
      <c r="E560">
        <f>'Hazard Data'!F572</f>
        <v>1</v>
      </c>
      <c r="F560">
        <f>'Hazard Data'!G572</f>
        <v>0</v>
      </c>
      <c r="G560">
        <f>'Hazard Data'!H572</f>
        <v>0</v>
      </c>
      <c r="H560">
        <f>'Hazard Data'!I572</f>
        <v>2177</v>
      </c>
      <c r="I560" t="b">
        <f t="shared" si="16"/>
        <v>0</v>
      </c>
      <c r="J560" t="b">
        <f t="shared" si="17"/>
        <v>0</v>
      </c>
    </row>
    <row r="561" spans="1:10" x14ac:dyDescent="0.2">
      <c r="A561">
        <f>'Hazard Data'!B573</f>
        <v>3</v>
      </c>
      <c r="B561" t="str">
        <f>'Hazard Data'!C573</f>
        <v>Hail/ Lightning/ Wind</v>
      </c>
      <c r="C561">
        <f>'Hazard Data'!D573</f>
        <v>1</v>
      </c>
      <c r="D561">
        <f>'Hazard Data'!E573</f>
        <v>1975</v>
      </c>
      <c r="E561">
        <f>'Hazard Data'!F573</f>
        <v>1</v>
      </c>
      <c r="F561">
        <f>'Hazard Data'!G573</f>
        <v>0</v>
      </c>
      <c r="G561">
        <f>'Hazard Data'!H573</f>
        <v>0</v>
      </c>
      <c r="H561">
        <f>'Hazard Data'!I573</f>
        <v>2277</v>
      </c>
      <c r="I561" t="b">
        <f t="shared" si="16"/>
        <v>0</v>
      </c>
      <c r="J561" t="b">
        <f t="shared" si="17"/>
        <v>0</v>
      </c>
    </row>
    <row r="562" spans="1:10" x14ac:dyDescent="0.2">
      <c r="A562">
        <f>'Hazard Data'!B574</f>
        <v>5</v>
      </c>
      <c r="B562" t="str">
        <f>'Hazard Data'!C574</f>
        <v>Hail/ Lightning/ Wind</v>
      </c>
      <c r="C562">
        <f>'Hazard Data'!D574</f>
        <v>1</v>
      </c>
      <c r="D562">
        <f>'Hazard Data'!E574</f>
        <v>1975</v>
      </c>
      <c r="E562">
        <f>'Hazard Data'!F574</f>
        <v>1</v>
      </c>
      <c r="F562">
        <f>'Hazard Data'!G574</f>
        <v>0</v>
      </c>
      <c r="G562">
        <f>'Hazard Data'!H574</f>
        <v>0</v>
      </c>
      <c r="H562">
        <f>'Hazard Data'!I574</f>
        <v>2065</v>
      </c>
      <c r="I562" t="b">
        <f t="shared" si="16"/>
        <v>0</v>
      </c>
      <c r="J562" t="b">
        <f t="shared" si="17"/>
        <v>0</v>
      </c>
    </row>
    <row r="563" spans="1:10" x14ac:dyDescent="0.2">
      <c r="A563">
        <f>'Hazard Data'!B575</f>
        <v>2</v>
      </c>
      <c r="B563" t="str">
        <f>'Hazard Data'!C575</f>
        <v>Wind</v>
      </c>
      <c r="C563">
        <f>'Hazard Data'!D575</f>
        <v>2</v>
      </c>
      <c r="D563">
        <f>'Hazard Data'!E575</f>
        <v>1975</v>
      </c>
      <c r="E563">
        <f>'Hazard Data'!F575</f>
        <v>1</v>
      </c>
      <c r="F563">
        <f>'Hazard Data'!G575</f>
        <v>0</v>
      </c>
      <c r="G563">
        <f>'Hazard Data'!H575</f>
        <v>0</v>
      </c>
      <c r="H563">
        <f>'Hazard Data'!I575</f>
        <v>79180</v>
      </c>
      <c r="I563" t="b">
        <f t="shared" si="16"/>
        <v>0</v>
      </c>
      <c r="J563" t="b">
        <f t="shared" si="17"/>
        <v>0</v>
      </c>
    </row>
    <row r="564" spans="1:10" x14ac:dyDescent="0.2">
      <c r="A564">
        <f>'Hazard Data'!B576</f>
        <v>2</v>
      </c>
      <c r="B564" t="str">
        <f>'Hazard Data'!C576</f>
        <v>Hail/ Lightning/ Wind</v>
      </c>
      <c r="C564">
        <f>'Hazard Data'!D576</f>
        <v>2</v>
      </c>
      <c r="D564">
        <f>'Hazard Data'!E576</f>
        <v>1975</v>
      </c>
      <c r="E564">
        <f>'Hazard Data'!F576</f>
        <v>1</v>
      </c>
      <c r="F564">
        <f>'Hazard Data'!G576</f>
        <v>0</v>
      </c>
      <c r="G564">
        <f>'Hazard Data'!H576</f>
        <v>0</v>
      </c>
      <c r="H564">
        <f>'Hazard Data'!I576</f>
        <v>75875</v>
      </c>
      <c r="I564" t="b">
        <f t="shared" si="16"/>
        <v>0</v>
      </c>
      <c r="J564" t="b">
        <f t="shared" si="17"/>
        <v>0</v>
      </c>
    </row>
    <row r="565" spans="1:10" x14ac:dyDescent="0.2">
      <c r="A565">
        <f>'Hazard Data'!B577</f>
        <v>1</v>
      </c>
      <c r="B565" t="str">
        <f>'Hazard Data'!C577</f>
        <v>Hail/ Wind</v>
      </c>
      <c r="C565">
        <f>'Hazard Data'!D577</f>
        <v>2</v>
      </c>
      <c r="D565">
        <f>'Hazard Data'!E577</f>
        <v>1975</v>
      </c>
      <c r="E565">
        <f>'Hazard Data'!F577</f>
        <v>1</v>
      </c>
      <c r="F565">
        <f>'Hazard Data'!G577</f>
        <v>0</v>
      </c>
      <c r="G565">
        <f>'Hazard Data'!H577</f>
        <v>0</v>
      </c>
      <c r="H565">
        <f>'Hazard Data'!I577</f>
        <v>5582</v>
      </c>
      <c r="I565" t="b">
        <f t="shared" si="16"/>
        <v>0</v>
      </c>
      <c r="J565" t="b">
        <f t="shared" si="17"/>
        <v>0</v>
      </c>
    </row>
    <row r="566" spans="1:10" x14ac:dyDescent="0.2">
      <c r="A566">
        <f>'Hazard Data'!B578</f>
        <v>6</v>
      </c>
      <c r="B566" t="str">
        <f>'Hazard Data'!C578</f>
        <v>Hail/ Lightning/ Wind</v>
      </c>
      <c r="C566">
        <f>'Hazard Data'!D578</f>
        <v>2</v>
      </c>
      <c r="D566">
        <f>'Hazard Data'!E578</f>
        <v>1975</v>
      </c>
      <c r="E566">
        <f>'Hazard Data'!F578</f>
        <v>1</v>
      </c>
      <c r="F566">
        <f>'Hazard Data'!G578</f>
        <v>0</v>
      </c>
      <c r="G566">
        <f>'Hazard Data'!H578</f>
        <v>0</v>
      </c>
      <c r="H566">
        <f>'Hazard Data'!I578</f>
        <v>2354</v>
      </c>
      <c r="I566" t="b">
        <f t="shared" si="16"/>
        <v>0</v>
      </c>
      <c r="J566" t="b">
        <f t="shared" si="17"/>
        <v>0</v>
      </c>
    </row>
    <row r="567" spans="1:10" x14ac:dyDescent="0.2">
      <c r="A567">
        <f>'Hazard Data'!B579</f>
        <v>1</v>
      </c>
      <c r="B567" t="str">
        <f>'Hazard Data'!C579</f>
        <v>Hail/ Lightning/ Wind</v>
      </c>
      <c r="C567">
        <f>'Hazard Data'!D579</f>
        <v>2</v>
      </c>
      <c r="D567">
        <f>'Hazard Data'!E579</f>
        <v>1975</v>
      </c>
      <c r="E567">
        <f>'Hazard Data'!F579</f>
        <v>1</v>
      </c>
      <c r="F567">
        <f>'Hazard Data'!G579</f>
        <v>0</v>
      </c>
      <c r="G567">
        <f>'Hazard Data'!H579</f>
        <v>0</v>
      </c>
      <c r="H567">
        <f>'Hazard Data'!I579</f>
        <v>2215</v>
      </c>
      <c r="I567" t="b">
        <f t="shared" si="16"/>
        <v>0</v>
      </c>
      <c r="J567" t="b">
        <f t="shared" si="17"/>
        <v>0</v>
      </c>
    </row>
    <row r="568" spans="1:10" x14ac:dyDescent="0.2">
      <c r="A568">
        <f>'Hazard Data'!B580</f>
        <v>2</v>
      </c>
      <c r="B568" t="str">
        <f>'Hazard Data'!C580</f>
        <v>Hail/ Lightning/ Wind</v>
      </c>
      <c r="C568">
        <f>'Hazard Data'!D580</f>
        <v>2</v>
      </c>
      <c r="D568">
        <f>'Hazard Data'!E580</f>
        <v>1975</v>
      </c>
      <c r="E568">
        <f>'Hazard Data'!F580</f>
        <v>1</v>
      </c>
      <c r="F568">
        <f>'Hazard Data'!G580</f>
        <v>0</v>
      </c>
      <c r="G568">
        <f>'Hazard Data'!H580</f>
        <v>0</v>
      </c>
      <c r="H568">
        <f>'Hazard Data'!I580</f>
        <v>2194</v>
      </c>
      <c r="I568" t="b">
        <f t="shared" si="16"/>
        <v>0</v>
      </c>
      <c r="J568" t="b">
        <f t="shared" si="17"/>
        <v>0</v>
      </c>
    </row>
    <row r="569" spans="1:10" x14ac:dyDescent="0.2">
      <c r="A569">
        <f>'Hazard Data'!B581</f>
        <v>3</v>
      </c>
      <c r="B569" t="str">
        <f>'Hazard Data'!C581</f>
        <v>Hail/ Lightning/ Wind</v>
      </c>
      <c r="C569">
        <f>'Hazard Data'!D581</f>
        <v>2</v>
      </c>
      <c r="D569">
        <f>'Hazard Data'!E581</f>
        <v>1975</v>
      </c>
      <c r="E569">
        <f>'Hazard Data'!F581</f>
        <v>1</v>
      </c>
      <c r="F569">
        <f>'Hazard Data'!G581</f>
        <v>0</v>
      </c>
      <c r="G569">
        <f>'Hazard Data'!H581</f>
        <v>0</v>
      </c>
      <c r="H569">
        <f>'Hazard Data'!I581</f>
        <v>2339</v>
      </c>
      <c r="I569" t="b">
        <f t="shared" si="16"/>
        <v>0</v>
      </c>
      <c r="J569" t="b">
        <f t="shared" si="17"/>
        <v>0</v>
      </c>
    </row>
    <row r="570" spans="1:10" x14ac:dyDescent="0.2">
      <c r="A570">
        <f>'Hazard Data'!B582</f>
        <v>5</v>
      </c>
      <c r="B570" t="str">
        <f>'Hazard Data'!C582</f>
        <v>Hail/ Lightning/ Wind</v>
      </c>
      <c r="C570">
        <f>'Hazard Data'!D582</f>
        <v>2</v>
      </c>
      <c r="D570">
        <f>'Hazard Data'!E582</f>
        <v>1975</v>
      </c>
      <c r="E570">
        <f>'Hazard Data'!F582</f>
        <v>1</v>
      </c>
      <c r="F570">
        <f>'Hazard Data'!G582</f>
        <v>0</v>
      </c>
      <c r="G570">
        <f>'Hazard Data'!H582</f>
        <v>0</v>
      </c>
      <c r="H570">
        <f>'Hazard Data'!I582</f>
        <v>2281</v>
      </c>
      <c r="I570" t="b">
        <f t="shared" si="16"/>
        <v>0</v>
      </c>
      <c r="J570" t="b">
        <f t="shared" si="17"/>
        <v>0</v>
      </c>
    </row>
    <row r="571" spans="1:10" x14ac:dyDescent="0.2">
      <c r="A571">
        <f>'Hazard Data'!B583</f>
        <v>6</v>
      </c>
      <c r="B571" t="str">
        <f>'Hazard Data'!C583</f>
        <v>Hail/ Lightning/ Wind</v>
      </c>
      <c r="C571">
        <f>'Hazard Data'!D583</f>
        <v>2</v>
      </c>
      <c r="D571">
        <f>'Hazard Data'!E583</f>
        <v>1975</v>
      </c>
      <c r="E571">
        <f>'Hazard Data'!F583</f>
        <v>1</v>
      </c>
      <c r="F571">
        <f>'Hazard Data'!G583</f>
        <v>0</v>
      </c>
      <c r="G571">
        <f>'Hazard Data'!H583</f>
        <v>0</v>
      </c>
      <c r="H571">
        <f>'Hazard Data'!I583</f>
        <v>2817</v>
      </c>
      <c r="I571" t="b">
        <f t="shared" si="16"/>
        <v>0</v>
      </c>
      <c r="J571" t="b">
        <f t="shared" si="17"/>
        <v>0</v>
      </c>
    </row>
    <row r="572" spans="1:10" x14ac:dyDescent="0.2">
      <c r="A572">
        <f>'Hazard Data'!B584</f>
        <v>1</v>
      </c>
      <c r="B572" t="str">
        <f>'Hazard Data'!C584</f>
        <v>Hail/ Lightning/ Wind</v>
      </c>
      <c r="C572">
        <f>'Hazard Data'!D584</f>
        <v>2</v>
      </c>
      <c r="D572">
        <f>'Hazard Data'!E584</f>
        <v>1975</v>
      </c>
      <c r="E572">
        <f>'Hazard Data'!F584</f>
        <v>1</v>
      </c>
      <c r="F572">
        <f>'Hazard Data'!G584</f>
        <v>0</v>
      </c>
      <c r="G572">
        <f>'Hazard Data'!H584</f>
        <v>0</v>
      </c>
      <c r="H572">
        <f>'Hazard Data'!I584</f>
        <v>2949</v>
      </c>
      <c r="I572" t="b">
        <f t="shared" si="16"/>
        <v>0</v>
      </c>
      <c r="J572" t="b">
        <f t="shared" si="17"/>
        <v>0</v>
      </c>
    </row>
    <row r="573" spans="1:10" x14ac:dyDescent="0.2">
      <c r="A573">
        <f>'Hazard Data'!B585</f>
        <v>6</v>
      </c>
      <c r="B573" t="str">
        <f>'Hazard Data'!C585</f>
        <v>Severe Storm/Thunder Storm/ Wind</v>
      </c>
      <c r="C573">
        <f>'Hazard Data'!D585</f>
        <v>3</v>
      </c>
      <c r="D573">
        <f>'Hazard Data'!E585</f>
        <v>1975</v>
      </c>
      <c r="E573">
        <f>'Hazard Data'!F585</f>
        <v>1</v>
      </c>
      <c r="F573">
        <f>'Hazard Data'!G585</f>
        <v>0</v>
      </c>
      <c r="G573">
        <f>'Hazard Data'!H585</f>
        <v>0</v>
      </c>
      <c r="H573">
        <f>'Hazard Data'!I585</f>
        <v>208</v>
      </c>
      <c r="I573" t="b">
        <f t="shared" si="16"/>
        <v>0</v>
      </c>
      <c r="J573" t="b">
        <f t="shared" si="17"/>
        <v>0</v>
      </c>
    </row>
    <row r="574" spans="1:10" x14ac:dyDescent="0.2">
      <c r="A574">
        <f>'Hazard Data'!B586</f>
        <v>1</v>
      </c>
      <c r="B574" t="str">
        <f>'Hazard Data'!C586</f>
        <v>Severe Storm/Thunder Storm/ Wind</v>
      </c>
      <c r="C574">
        <f>'Hazard Data'!D586</f>
        <v>3</v>
      </c>
      <c r="D574">
        <f>'Hazard Data'!E586</f>
        <v>1975</v>
      </c>
      <c r="E574">
        <f>'Hazard Data'!F586</f>
        <v>1</v>
      </c>
      <c r="F574">
        <f>'Hazard Data'!G586</f>
        <v>0</v>
      </c>
      <c r="G574">
        <f>'Hazard Data'!H586</f>
        <v>0</v>
      </c>
      <c r="H574">
        <f>'Hazard Data'!I586</f>
        <v>230</v>
      </c>
      <c r="I574" t="b">
        <f t="shared" si="16"/>
        <v>0</v>
      </c>
      <c r="J574" t="b">
        <f t="shared" si="17"/>
        <v>0</v>
      </c>
    </row>
    <row r="575" spans="1:10" x14ac:dyDescent="0.2">
      <c r="A575">
        <f>'Hazard Data'!B587</f>
        <v>2</v>
      </c>
      <c r="B575" t="str">
        <f>'Hazard Data'!C587</f>
        <v>Severe Storm/Thunder Storm/ Wind</v>
      </c>
      <c r="C575">
        <f>'Hazard Data'!D587</f>
        <v>3</v>
      </c>
      <c r="D575">
        <f>'Hazard Data'!E587</f>
        <v>1975</v>
      </c>
      <c r="E575">
        <f>'Hazard Data'!F587</f>
        <v>1</v>
      </c>
      <c r="F575">
        <f>'Hazard Data'!G587</f>
        <v>0</v>
      </c>
      <c r="G575">
        <f>'Hazard Data'!H587</f>
        <v>0</v>
      </c>
      <c r="H575">
        <f>'Hazard Data'!I587</f>
        <v>219</v>
      </c>
      <c r="I575" t="b">
        <f t="shared" si="16"/>
        <v>0</v>
      </c>
      <c r="J575" t="b">
        <f t="shared" si="17"/>
        <v>0</v>
      </c>
    </row>
    <row r="576" spans="1:10" x14ac:dyDescent="0.2">
      <c r="A576">
        <f>'Hazard Data'!B588</f>
        <v>3</v>
      </c>
      <c r="B576" t="str">
        <f>'Hazard Data'!C588</f>
        <v>Severe Storm/Thunder Storm/ Wind</v>
      </c>
      <c r="C576">
        <f>'Hazard Data'!D588</f>
        <v>3</v>
      </c>
      <c r="D576">
        <f>'Hazard Data'!E588</f>
        <v>1975</v>
      </c>
      <c r="E576">
        <f>'Hazard Data'!F588</f>
        <v>1</v>
      </c>
      <c r="F576">
        <f>'Hazard Data'!G588</f>
        <v>0</v>
      </c>
      <c r="G576">
        <f>'Hazard Data'!H588</f>
        <v>0</v>
      </c>
      <c r="H576">
        <f>'Hazard Data'!I588</f>
        <v>208</v>
      </c>
      <c r="I576" t="b">
        <f t="shared" si="16"/>
        <v>0</v>
      </c>
      <c r="J576" t="b">
        <f t="shared" si="17"/>
        <v>0</v>
      </c>
    </row>
    <row r="577" spans="1:10" x14ac:dyDescent="0.2">
      <c r="A577">
        <f>'Hazard Data'!B589</f>
        <v>5</v>
      </c>
      <c r="B577" t="str">
        <f>'Hazard Data'!C589</f>
        <v>Severe Storm/Thunder Storm/ Wind</v>
      </c>
      <c r="C577">
        <f>'Hazard Data'!D589</f>
        <v>3</v>
      </c>
      <c r="D577">
        <f>'Hazard Data'!E589</f>
        <v>1975</v>
      </c>
      <c r="E577">
        <f>'Hazard Data'!F589</f>
        <v>1</v>
      </c>
      <c r="F577">
        <f>'Hazard Data'!G589</f>
        <v>0</v>
      </c>
      <c r="G577">
        <f>'Hazard Data'!H589</f>
        <v>0</v>
      </c>
      <c r="H577">
        <f>'Hazard Data'!I589</f>
        <v>219</v>
      </c>
      <c r="I577" t="b">
        <f t="shared" si="16"/>
        <v>0</v>
      </c>
      <c r="J577" t="b">
        <f t="shared" si="17"/>
        <v>0</v>
      </c>
    </row>
    <row r="578" spans="1:10" x14ac:dyDescent="0.2">
      <c r="A578">
        <f>'Hazard Data'!B590</f>
        <v>6</v>
      </c>
      <c r="B578" t="str">
        <f>'Hazard Data'!C590</f>
        <v>Lightning</v>
      </c>
      <c r="C578">
        <f>'Hazard Data'!D590</f>
        <v>3</v>
      </c>
      <c r="D578">
        <f>'Hazard Data'!E590</f>
        <v>1975</v>
      </c>
      <c r="E578">
        <f>'Hazard Data'!F590</f>
        <v>1</v>
      </c>
      <c r="F578">
        <f>'Hazard Data'!G590</f>
        <v>0</v>
      </c>
      <c r="G578">
        <f>'Hazard Data'!H590</f>
        <v>0</v>
      </c>
      <c r="H578">
        <f>'Hazard Data'!I590</f>
        <v>2202</v>
      </c>
      <c r="I578" t="b">
        <f t="shared" si="16"/>
        <v>0</v>
      </c>
      <c r="J578" t="b">
        <f t="shared" si="17"/>
        <v>0</v>
      </c>
    </row>
    <row r="579" spans="1:10" x14ac:dyDescent="0.2">
      <c r="A579">
        <f>'Hazard Data'!B591</f>
        <v>1</v>
      </c>
      <c r="B579" t="str">
        <f>'Hazard Data'!C591</f>
        <v>Lightning</v>
      </c>
      <c r="C579">
        <f>'Hazard Data'!D591</f>
        <v>3</v>
      </c>
      <c r="D579">
        <f>'Hazard Data'!E591</f>
        <v>1975</v>
      </c>
      <c r="E579">
        <f>'Hazard Data'!F591</f>
        <v>1</v>
      </c>
      <c r="F579">
        <f>'Hazard Data'!G591</f>
        <v>0</v>
      </c>
      <c r="G579">
        <f>'Hazard Data'!H591</f>
        <v>0</v>
      </c>
      <c r="H579">
        <f>'Hazard Data'!I591</f>
        <v>2426</v>
      </c>
      <c r="I579" t="b">
        <f t="shared" ref="I579:I642" si="18">IF(H579&gt;500000, TRUE, FALSE)</f>
        <v>0</v>
      </c>
      <c r="J579" t="b">
        <f t="shared" ref="J579:J642" si="19">IF(AND(A579=1,H579&gt;260765),TRUE,IF(AND(A579=2,H579&gt;248083),TRUE,IF(AND(A579=3,H579&gt;221267),TRUE,IF(AND(A579=4,H579&gt;121135),TRUE,IF(AND(A579=5,H579&gt;158255),TRUE,IF(AND(A579=6,H579&gt;175164),TRUE,FALSE))))))</f>
        <v>0</v>
      </c>
    </row>
    <row r="580" spans="1:10" x14ac:dyDescent="0.2">
      <c r="A580">
        <f>'Hazard Data'!B592</f>
        <v>4</v>
      </c>
      <c r="B580" t="str">
        <f>'Hazard Data'!C592</f>
        <v>Lightning</v>
      </c>
      <c r="C580">
        <f>'Hazard Data'!D592</f>
        <v>3</v>
      </c>
      <c r="D580">
        <f>'Hazard Data'!E592</f>
        <v>1975</v>
      </c>
      <c r="E580">
        <f>'Hazard Data'!F592</f>
        <v>1</v>
      </c>
      <c r="F580">
        <f>'Hazard Data'!G592</f>
        <v>0</v>
      </c>
      <c r="G580">
        <f>'Hazard Data'!H592</f>
        <v>0</v>
      </c>
      <c r="H580">
        <f>'Hazard Data'!I592</f>
        <v>2071</v>
      </c>
      <c r="I580" t="b">
        <f t="shared" si="18"/>
        <v>0</v>
      </c>
      <c r="J580" t="b">
        <f t="shared" si="19"/>
        <v>0</v>
      </c>
    </row>
    <row r="581" spans="1:10" x14ac:dyDescent="0.2">
      <c r="A581">
        <f>'Hazard Data'!B593</f>
        <v>3</v>
      </c>
      <c r="B581" t="str">
        <f>'Hazard Data'!C593</f>
        <v>Lightning</v>
      </c>
      <c r="C581">
        <f>'Hazard Data'!D593</f>
        <v>3</v>
      </c>
      <c r="D581">
        <f>'Hazard Data'!E593</f>
        <v>1975</v>
      </c>
      <c r="E581">
        <f>'Hazard Data'!F593</f>
        <v>1</v>
      </c>
      <c r="F581">
        <f>'Hazard Data'!G593</f>
        <v>0</v>
      </c>
      <c r="G581">
        <f>'Hazard Data'!H593</f>
        <v>0</v>
      </c>
      <c r="H581">
        <f>'Hazard Data'!I593</f>
        <v>2207</v>
      </c>
      <c r="I581" t="b">
        <f t="shared" si="18"/>
        <v>0</v>
      </c>
      <c r="J581" t="b">
        <f t="shared" si="19"/>
        <v>0</v>
      </c>
    </row>
    <row r="582" spans="1:10" x14ac:dyDescent="0.2">
      <c r="A582">
        <f>'Hazard Data'!B594</f>
        <v>5</v>
      </c>
      <c r="B582" t="str">
        <f>'Hazard Data'!C594</f>
        <v>Lightning</v>
      </c>
      <c r="C582">
        <f>'Hazard Data'!D594</f>
        <v>3</v>
      </c>
      <c r="D582">
        <f>'Hazard Data'!E594</f>
        <v>1975</v>
      </c>
      <c r="E582">
        <f>'Hazard Data'!F594</f>
        <v>1</v>
      </c>
      <c r="F582">
        <f>'Hazard Data'!G594</f>
        <v>0</v>
      </c>
      <c r="G582">
        <f>'Hazard Data'!H594</f>
        <v>0</v>
      </c>
      <c r="H582">
        <f>'Hazard Data'!I594</f>
        <v>2377</v>
      </c>
      <c r="I582" t="b">
        <f t="shared" si="18"/>
        <v>0</v>
      </c>
      <c r="J582" t="b">
        <f t="shared" si="19"/>
        <v>0</v>
      </c>
    </row>
    <row r="583" spans="1:10" x14ac:dyDescent="0.2">
      <c r="A583">
        <f>'Hazard Data'!B595</f>
        <v>1</v>
      </c>
      <c r="B583" t="str">
        <f>'Hazard Data'!C595</f>
        <v>Hail/ Severe Storm/Thunder Storm/ Wind</v>
      </c>
      <c r="C583">
        <f>'Hazard Data'!D595</f>
        <v>3</v>
      </c>
      <c r="D583">
        <f>'Hazard Data'!E595</f>
        <v>1975</v>
      </c>
      <c r="E583">
        <f>'Hazard Data'!F595</f>
        <v>1</v>
      </c>
      <c r="F583">
        <f>'Hazard Data'!G595</f>
        <v>0</v>
      </c>
      <c r="G583">
        <f>'Hazard Data'!H595</f>
        <v>0</v>
      </c>
      <c r="H583">
        <f>'Hazard Data'!I595</f>
        <v>6892</v>
      </c>
      <c r="I583" t="b">
        <f t="shared" si="18"/>
        <v>0</v>
      </c>
      <c r="J583" t="b">
        <f t="shared" si="19"/>
        <v>0</v>
      </c>
    </row>
    <row r="584" spans="1:10" x14ac:dyDescent="0.2">
      <c r="A584">
        <f>'Hazard Data'!B596</f>
        <v>4</v>
      </c>
      <c r="B584" t="str">
        <f>'Hazard Data'!C596</f>
        <v>Hail/ Severe Storm/Thunder Storm/ Wind</v>
      </c>
      <c r="C584">
        <f>'Hazard Data'!D596</f>
        <v>3</v>
      </c>
      <c r="D584">
        <f>'Hazard Data'!E596</f>
        <v>1975</v>
      </c>
      <c r="E584">
        <f>'Hazard Data'!F596</f>
        <v>1</v>
      </c>
      <c r="F584">
        <f>'Hazard Data'!G596</f>
        <v>0</v>
      </c>
      <c r="G584">
        <f>'Hazard Data'!H596</f>
        <v>0</v>
      </c>
      <c r="H584">
        <f>'Hazard Data'!I596</f>
        <v>7540</v>
      </c>
      <c r="I584" t="b">
        <f t="shared" si="18"/>
        <v>0</v>
      </c>
      <c r="J584" t="b">
        <f t="shared" si="19"/>
        <v>0</v>
      </c>
    </row>
    <row r="585" spans="1:10" x14ac:dyDescent="0.2">
      <c r="A585">
        <f>'Hazard Data'!B597</f>
        <v>3</v>
      </c>
      <c r="B585" t="str">
        <f>'Hazard Data'!C597</f>
        <v>Hail/ Severe Storm/Thunder Storm/ Wind</v>
      </c>
      <c r="C585">
        <f>'Hazard Data'!D597</f>
        <v>3</v>
      </c>
      <c r="D585">
        <f>'Hazard Data'!E597</f>
        <v>1975</v>
      </c>
      <c r="E585">
        <f>'Hazard Data'!F597</f>
        <v>1</v>
      </c>
      <c r="F585">
        <f>'Hazard Data'!G597</f>
        <v>0</v>
      </c>
      <c r="G585">
        <f>'Hazard Data'!H597</f>
        <v>0</v>
      </c>
      <c r="H585">
        <f>'Hazard Data'!I597</f>
        <v>7919</v>
      </c>
      <c r="I585" t="b">
        <f t="shared" si="18"/>
        <v>0</v>
      </c>
      <c r="J585" t="b">
        <f t="shared" si="19"/>
        <v>0</v>
      </c>
    </row>
    <row r="586" spans="1:10" x14ac:dyDescent="0.2">
      <c r="A586">
        <f>'Hazard Data'!B598</f>
        <v>5</v>
      </c>
      <c r="B586" t="str">
        <f>'Hazard Data'!C598</f>
        <v>Hail/ Severe Storm/Thunder Storm/ Wind</v>
      </c>
      <c r="C586">
        <f>'Hazard Data'!D598</f>
        <v>3</v>
      </c>
      <c r="D586">
        <f>'Hazard Data'!E598</f>
        <v>1975</v>
      </c>
      <c r="E586">
        <f>'Hazard Data'!F598</f>
        <v>1</v>
      </c>
      <c r="F586">
        <f>'Hazard Data'!G598</f>
        <v>0</v>
      </c>
      <c r="G586">
        <f>'Hazard Data'!H598</f>
        <v>0</v>
      </c>
      <c r="H586">
        <f>'Hazard Data'!I598</f>
        <v>7492</v>
      </c>
      <c r="I586" t="b">
        <f t="shared" si="18"/>
        <v>0</v>
      </c>
      <c r="J586" t="b">
        <f t="shared" si="19"/>
        <v>0</v>
      </c>
    </row>
    <row r="587" spans="1:10" x14ac:dyDescent="0.2">
      <c r="A587">
        <f>'Hazard Data'!B599</f>
        <v>1</v>
      </c>
      <c r="B587" t="str">
        <f>'Hazard Data'!C599</f>
        <v>Severe Storm/Thunder Storm</v>
      </c>
      <c r="C587">
        <f>'Hazard Data'!D599</f>
        <v>3</v>
      </c>
      <c r="D587">
        <f>'Hazard Data'!E599</f>
        <v>1975</v>
      </c>
      <c r="E587">
        <f>'Hazard Data'!F599</f>
        <v>1</v>
      </c>
      <c r="F587">
        <f>'Hazard Data'!G599</f>
        <v>0</v>
      </c>
      <c r="G587">
        <f>'Hazard Data'!H599</f>
        <v>0</v>
      </c>
      <c r="H587">
        <f>'Hazard Data'!I599</f>
        <v>18639</v>
      </c>
      <c r="I587" t="b">
        <f t="shared" si="18"/>
        <v>0</v>
      </c>
      <c r="J587" t="b">
        <f t="shared" si="19"/>
        <v>0</v>
      </c>
    </row>
    <row r="588" spans="1:10" x14ac:dyDescent="0.2">
      <c r="A588">
        <f>'Hazard Data'!B600</f>
        <v>2</v>
      </c>
      <c r="B588" t="str">
        <f>'Hazard Data'!C600</f>
        <v>Flooding/ Severe Storm/Thunder Storm</v>
      </c>
      <c r="C588">
        <f>'Hazard Data'!D600</f>
        <v>4</v>
      </c>
      <c r="D588">
        <f>'Hazard Data'!E600</f>
        <v>1975</v>
      </c>
      <c r="E588">
        <f>'Hazard Data'!F600</f>
        <v>1</v>
      </c>
      <c r="F588">
        <f>'Hazard Data'!G600</f>
        <v>0</v>
      </c>
      <c r="G588">
        <f>'Hazard Data'!H600</f>
        <v>0</v>
      </c>
      <c r="H588">
        <f>'Hazard Data'!I600</f>
        <v>73323</v>
      </c>
      <c r="I588" t="b">
        <f t="shared" si="18"/>
        <v>0</v>
      </c>
      <c r="J588" t="b">
        <f t="shared" si="19"/>
        <v>0</v>
      </c>
    </row>
    <row r="589" spans="1:10" x14ac:dyDescent="0.2">
      <c r="A589">
        <f>'Hazard Data'!B601</f>
        <v>1</v>
      </c>
      <c r="B589" t="str">
        <f>'Hazard Data'!C601</f>
        <v>Flooding/ Severe Storm/Thunder Storm</v>
      </c>
      <c r="C589">
        <f>'Hazard Data'!D601</f>
        <v>4</v>
      </c>
      <c r="D589">
        <f>'Hazard Data'!E601</f>
        <v>1975</v>
      </c>
      <c r="E589">
        <f>'Hazard Data'!F601</f>
        <v>1</v>
      </c>
      <c r="F589">
        <f>'Hazard Data'!G601</f>
        <v>0</v>
      </c>
      <c r="G589">
        <f>'Hazard Data'!H601</f>
        <v>0</v>
      </c>
      <c r="H589">
        <f>'Hazard Data'!I601</f>
        <v>6358</v>
      </c>
      <c r="I589" t="b">
        <f t="shared" si="18"/>
        <v>0</v>
      </c>
      <c r="J589" t="b">
        <f t="shared" si="19"/>
        <v>0</v>
      </c>
    </row>
    <row r="590" spans="1:10" x14ac:dyDescent="0.2">
      <c r="A590">
        <f>'Hazard Data'!B602</f>
        <v>5</v>
      </c>
      <c r="B590" t="str">
        <f>'Hazard Data'!C602</f>
        <v>Wind</v>
      </c>
      <c r="C590">
        <f>'Hazard Data'!D602</f>
        <v>3</v>
      </c>
      <c r="D590">
        <f>'Hazard Data'!E602</f>
        <v>1975</v>
      </c>
      <c r="E590">
        <f>'Hazard Data'!F602</f>
        <v>1</v>
      </c>
      <c r="F590">
        <f>'Hazard Data'!G602</f>
        <v>0</v>
      </c>
      <c r="G590">
        <f>'Hazard Data'!H602</f>
        <v>0</v>
      </c>
      <c r="H590">
        <f>'Hazard Data'!I602</f>
        <v>43340</v>
      </c>
      <c r="I590" t="b">
        <f t="shared" si="18"/>
        <v>0</v>
      </c>
      <c r="J590" t="b">
        <f t="shared" si="19"/>
        <v>0</v>
      </c>
    </row>
    <row r="591" spans="1:10" x14ac:dyDescent="0.2">
      <c r="A591">
        <f>'Hazard Data'!B603</f>
        <v>6</v>
      </c>
      <c r="B591" t="str">
        <f>'Hazard Data'!C603</f>
        <v>Wind</v>
      </c>
      <c r="C591">
        <f>'Hazard Data'!D603</f>
        <v>4</v>
      </c>
      <c r="D591">
        <f>'Hazard Data'!E603</f>
        <v>1975</v>
      </c>
      <c r="E591">
        <f>'Hazard Data'!F603</f>
        <v>1</v>
      </c>
      <c r="F591">
        <f>'Hazard Data'!G603</f>
        <v>0</v>
      </c>
      <c r="G591">
        <f>'Hazard Data'!H603</f>
        <v>0</v>
      </c>
      <c r="H591">
        <f>'Hazard Data'!I603</f>
        <v>1632</v>
      </c>
      <c r="I591" t="b">
        <f t="shared" si="18"/>
        <v>0</v>
      </c>
      <c r="J591" t="b">
        <f t="shared" si="19"/>
        <v>0</v>
      </c>
    </row>
    <row r="592" spans="1:10" x14ac:dyDescent="0.2">
      <c r="A592">
        <f>'Hazard Data'!B604</f>
        <v>1</v>
      </c>
      <c r="B592" t="str">
        <f>'Hazard Data'!C604</f>
        <v>Wind</v>
      </c>
      <c r="C592">
        <f>'Hazard Data'!D604</f>
        <v>4</v>
      </c>
      <c r="D592">
        <f>'Hazard Data'!E604</f>
        <v>1975</v>
      </c>
      <c r="E592">
        <f>'Hazard Data'!F604</f>
        <v>1</v>
      </c>
      <c r="F592">
        <f>'Hazard Data'!G604</f>
        <v>0</v>
      </c>
      <c r="G592">
        <f>'Hazard Data'!H604</f>
        <v>0</v>
      </c>
      <c r="H592">
        <f>'Hazard Data'!I604</f>
        <v>1609</v>
      </c>
      <c r="I592" t="b">
        <f t="shared" si="18"/>
        <v>0</v>
      </c>
      <c r="J592" t="b">
        <f t="shared" si="19"/>
        <v>0</v>
      </c>
    </row>
    <row r="593" spans="1:10" x14ac:dyDescent="0.2">
      <c r="A593">
        <f>'Hazard Data'!B605</f>
        <v>2</v>
      </c>
      <c r="B593" t="str">
        <f>'Hazard Data'!C605</f>
        <v>Wind</v>
      </c>
      <c r="C593">
        <f>'Hazard Data'!D605</f>
        <v>4</v>
      </c>
      <c r="D593">
        <f>'Hazard Data'!E605</f>
        <v>1975</v>
      </c>
      <c r="E593">
        <f>'Hazard Data'!F605</f>
        <v>1</v>
      </c>
      <c r="F593">
        <f>'Hazard Data'!G605</f>
        <v>0</v>
      </c>
      <c r="G593">
        <f>'Hazard Data'!H605</f>
        <v>0</v>
      </c>
      <c r="H593">
        <f>'Hazard Data'!I605</f>
        <v>1840</v>
      </c>
      <c r="I593" t="b">
        <f t="shared" si="18"/>
        <v>0</v>
      </c>
      <c r="J593" t="b">
        <f t="shared" si="19"/>
        <v>0</v>
      </c>
    </row>
    <row r="594" spans="1:10" x14ac:dyDescent="0.2">
      <c r="A594">
        <f>'Hazard Data'!B606</f>
        <v>4</v>
      </c>
      <c r="B594" t="str">
        <f>'Hazard Data'!C606</f>
        <v>Wind</v>
      </c>
      <c r="C594">
        <f>'Hazard Data'!D606</f>
        <v>4</v>
      </c>
      <c r="D594">
        <f>'Hazard Data'!E606</f>
        <v>1975</v>
      </c>
      <c r="E594">
        <f>'Hazard Data'!F606</f>
        <v>1</v>
      </c>
      <c r="F594">
        <f>'Hazard Data'!G606</f>
        <v>0</v>
      </c>
      <c r="G594">
        <f>'Hazard Data'!H606</f>
        <v>0</v>
      </c>
      <c r="H594">
        <f>'Hazard Data'!I606</f>
        <v>1870</v>
      </c>
      <c r="I594" t="b">
        <f t="shared" si="18"/>
        <v>0</v>
      </c>
      <c r="J594" t="b">
        <f t="shared" si="19"/>
        <v>0</v>
      </c>
    </row>
    <row r="595" spans="1:10" x14ac:dyDescent="0.2">
      <c r="A595">
        <f>'Hazard Data'!B607</f>
        <v>3</v>
      </c>
      <c r="B595" t="str">
        <f>'Hazard Data'!C607</f>
        <v>Wind</v>
      </c>
      <c r="C595">
        <f>'Hazard Data'!D607</f>
        <v>4</v>
      </c>
      <c r="D595">
        <f>'Hazard Data'!E607</f>
        <v>1975</v>
      </c>
      <c r="E595">
        <f>'Hazard Data'!F607</f>
        <v>1</v>
      </c>
      <c r="F595">
        <f>'Hazard Data'!G607</f>
        <v>0</v>
      </c>
      <c r="G595">
        <f>'Hazard Data'!H607</f>
        <v>0</v>
      </c>
      <c r="H595">
        <f>'Hazard Data'!I607</f>
        <v>1692</v>
      </c>
      <c r="I595" t="b">
        <f t="shared" si="18"/>
        <v>0</v>
      </c>
      <c r="J595" t="b">
        <f t="shared" si="19"/>
        <v>0</v>
      </c>
    </row>
    <row r="596" spans="1:10" x14ac:dyDescent="0.2">
      <c r="A596">
        <f>'Hazard Data'!B608</f>
        <v>5</v>
      </c>
      <c r="B596" t="str">
        <f>'Hazard Data'!C608</f>
        <v>Wind</v>
      </c>
      <c r="C596">
        <f>'Hazard Data'!D608</f>
        <v>4</v>
      </c>
      <c r="D596">
        <f>'Hazard Data'!E608</f>
        <v>1975</v>
      </c>
      <c r="E596">
        <f>'Hazard Data'!F608</f>
        <v>1</v>
      </c>
      <c r="F596">
        <f>'Hazard Data'!G608</f>
        <v>0</v>
      </c>
      <c r="G596">
        <f>'Hazard Data'!H608</f>
        <v>0</v>
      </c>
      <c r="H596">
        <f>'Hazard Data'!I608</f>
        <v>1676</v>
      </c>
      <c r="I596" t="b">
        <f t="shared" si="18"/>
        <v>0</v>
      </c>
      <c r="J596" t="b">
        <f t="shared" si="19"/>
        <v>0</v>
      </c>
    </row>
    <row r="597" spans="1:10" x14ac:dyDescent="0.2">
      <c r="A597">
        <f>'Hazard Data'!B609</f>
        <v>2</v>
      </c>
      <c r="B597" t="str">
        <f>'Hazard Data'!C609</f>
        <v>Tornado</v>
      </c>
      <c r="C597">
        <f>'Hazard Data'!D609</f>
        <v>1</v>
      </c>
      <c r="D597">
        <f>'Hazard Data'!E609</f>
        <v>1976</v>
      </c>
      <c r="E597">
        <f>'Hazard Data'!F609</f>
        <v>1</v>
      </c>
      <c r="F597">
        <f>'Hazard Data'!G609</f>
        <v>0</v>
      </c>
      <c r="G597">
        <f>'Hazard Data'!H609</f>
        <v>38</v>
      </c>
      <c r="H597">
        <f>'Hazard Data'!I609</f>
        <v>8490331</v>
      </c>
      <c r="I597" t="b">
        <f t="shared" si="18"/>
        <v>1</v>
      </c>
      <c r="J597" t="b">
        <f t="shared" si="19"/>
        <v>1</v>
      </c>
    </row>
    <row r="598" spans="1:10" x14ac:dyDescent="0.2">
      <c r="A598">
        <f>'Hazard Data'!B610</f>
        <v>4</v>
      </c>
      <c r="B598" t="str">
        <f>'Hazard Data'!C610</f>
        <v>Tornado</v>
      </c>
      <c r="C598">
        <f>'Hazard Data'!D610</f>
        <v>2</v>
      </c>
      <c r="D598">
        <f>'Hazard Data'!E610</f>
        <v>1976</v>
      </c>
      <c r="E598">
        <f>'Hazard Data'!F610</f>
        <v>1</v>
      </c>
      <c r="F598">
        <f>'Hazard Data'!G610</f>
        <v>0</v>
      </c>
      <c r="G598">
        <f>'Hazard Data'!H610</f>
        <v>37</v>
      </c>
      <c r="H598">
        <f>'Hazard Data'!I610</f>
        <v>835955</v>
      </c>
      <c r="I598" t="b">
        <f t="shared" si="18"/>
        <v>1</v>
      </c>
      <c r="J598" t="b">
        <f t="shared" si="19"/>
        <v>1</v>
      </c>
    </row>
    <row r="599" spans="1:10" x14ac:dyDescent="0.2">
      <c r="A599">
        <f>'Hazard Data'!B611</f>
        <v>3</v>
      </c>
      <c r="B599" t="str">
        <f>'Hazard Data'!C611</f>
        <v>Tornado</v>
      </c>
      <c r="C599">
        <f>'Hazard Data'!D611</f>
        <v>2</v>
      </c>
      <c r="D599">
        <f>'Hazard Data'!E611</f>
        <v>1976</v>
      </c>
      <c r="E599">
        <f>'Hazard Data'!F611</f>
        <v>1</v>
      </c>
      <c r="F599">
        <f>'Hazard Data'!G611</f>
        <v>12</v>
      </c>
      <c r="G599">
        <f>'Hazard Data'!H611</f>
        <v>37</v>
      </c>
      <c r="H599">
        <f>'Hazard Data'!I611</f>
        <v>834766</v>
      </c>
      <c r="I599" t="b">
        <f t="shared" si="18"/>
        <v>1</v>
      </c>
      <c r="J599" t="b">
        <f t="shared" si="19"/>
        <v>1</v>
      </c>
    </row>
    <row r="600" spans="1:10" x14ac:dyDescent="0.2">
      <c r="A600">
        <f>'Hazard Data'!B612</f>
        <v>2</v>
      </c>
      <c r="B600" t="str">
        <f>'Hazard Data'!C612</f>
        <v>Wind</v>
      </c>
      <c r="C600">
        <f>'Hazard Data'!D612</f>
        <v>1</v>
      </c>
      <c r="D600">
        <f>'Hazard Data'!E612</f>
        <v>1976</v>
      </c>
      <c r="E600">
        <f>'Hazard Data'!F612</f>
        <v>1</v>
      </c>
      <c r="F600">
        <f>'Hazard Data'!G612</f>
        <v>0</v>
      </c>
      <c r="G600">
        <f>'Hazard Data'!H612</f>
        <v>3</v>
      </c>
      <c r="H600">
        <f>'Hazard Data'!I612</f>
        <v>328027</v>
      </c>
      <c r="I600" t="b">
        <f t="shared" si="18"/>
        <v>0</v>
      </c>
      <c r="J600" t="b">
        <f t="shared" si="19"/>
        <v>1</v>
      </c>
    </row>
    <row r="601" spans="1:10" x14ac:dyDescent="0.2">
      <c r="A601">
        <f>'Hazard Data'!B613</f>
        <v>4</v>
      </c>
      <c r="B601" t="str">
        <f>'Hazard Data'!C613</f>
        <v>Wind</v>
      </c>
      <c r="C601">
        <f>'Hazard Data'!D613</f>
        <v>1</v>
      </c>
      <c r="D601">
        <f>'Hazard Data'!E613</f>
        <v>1976</v>
      </c>
      <c r="E601">
        <f>'Hazard Data'!F613</f>
        <v>1</v>
      </c>
      <c r="F601">
        <f>'Hazard Data'!G613</f>
        <v>0</v>
      </c>
      <c r="G601">
        <f>'Hazard Data'!H613</f>
        <v>2</v>
      </c>
      <c r="H601">
        <f>'Hazard Data'!I613</f>
        <v>314421</v>
      </c>
      <c r="I601" t="b">
        <f t="shared" si="18"/>
        <v>0</v>
      </c>
      <c r="J601" t="b">
        <f t="shared" si="19"/>
        <v>1</v>
      </c>
    </row>
    <row r="602" spans="1:10" x14ac:dyDescent="0.2">
      <c r="A602">
        <f>'Hazard Data'!B614</f>
        <v>5</v>
      </c>
      <c r="B602" t="str">
        <f>'Hazard Data'!C614</f>
        <v>Wind</v>
      </c>
      <c r="C602">
        <f>'Hazard Data'!D614</f>
        <v>1</v>
      </c>
      <c r="D602">
        <f>'Hazard Data'!E614</f>
        <v>1976</v>
      </c>
      <c r="E602">
        <f>'Hazard Data'!F614</f>
        <v>1</v>
      </c>
      <c r="F602">
        <f>'Hazard Data'!G614</f>
        <v>0</v>
      </c>
      <c r="G602">
        <f>'Hazard Data'!H614</f>
        <v>1</v>
      </c>
      <c r="H602">
        <f>'Hazard Data'!I614</f>
        <v>360291</v>
      </c>
      <c r="I602" t="b">
        <f t="shared" si="18"/>
        <v>0</v>
      </c>
      <c r="J602" t="b">
        <f t="shared" si="19"/>
        <v>1</v>
      </c>
    </row>
    <row r="603" spans="1:10" x14ac:dyDescent="0.2">
      <c r="A603">
        <f>'Hazard Data'!B615</f>
        <v>4</v>
      </c>
      <c r="B603" t="str">
        <f>'Hazard Data'!C615</f>
        <v>Severe Storm/Thunder Storm/ Wind</v>
      </c>
      <c r="C603">
        <f>'Hazard Data'!D615</f>
        <v>1</v>
      </c>
      <c r="D603">
        <f>'Hazard Data'!E615</f>
        <v>1976</v>
      </c>
      <c r="E603">
        <f>'Hazard Data'!F615</f>
        <v>1</v>
      </c>
      <c r="F603">
        <f>'Hazard Data'!G615</f>
        <v>0</v>
      </c>
      <c r="G603">
        <f>'Hazard Data'!H615</f>
        <v>0</v>
      </c>
      <c r="H603">
        <f>'Hazard Data'!I615</f>
        <v>203513</v>
      </c>
      <c r="I603" t="b">
        <f t="shared" si="18"/>
        <v>0</v>
      </c>
      <c r="J603" t="b">
        <f t="shared" si="19"/>
        <v>1</v>
      </c>
    </row>
    <row r="604" spans="1:10" x14ac:dyDescent="0.2">
      <c r="A604">
        <f>'Hazard Data'!B616</f>
        <v>2</v>
      </c>
      <c r="B604" t="str">
        <f>'Hazard Data'!C616</f>
        <v>Hail</v>
      </c>
      <c r="C604">
        <f>'Hazard Data'!D616</f>
        <v>2</v>
      </c>
      <c r="D604">
        <f>'Hazard Data'!E616</f>
        <v>1976</v>
      </c>
      <c r="E604">
        <f>'Hazard Data'!F616</f>
        <v>1</v>
      </c>
      <c r="F604">
        <f>'Hazard Data'!G616</f>
        <v>0</v>
      </c>
      <c r="G604">
        <f>'Hazard Data'!H616</f>
        <v>0</v>
      </c>
      <c r="H604">
        <f>'Hazard Data'!I616</f>
        <v>84958</v>
      </c>
      <c r="I604" t="b">
        <f t="shared" si="18"/>
        <v>0</v>
      </c>
      <c r="J604" t="b">
        <f t="shared" si="19"/>
        <v>0</v>
      </c>
    </row>
    <row r="605" spans="1:10" x14ac:dyDescent="0.2">
      <c r="A605">
        <f>'Hazard Data'!B617</f>
        <v>1</v>
      </c>
      <c r="B605" t="str">
        <f>'Hazard Data'!C617</f>
        <v>Hail/ Lightning/ Wind</v>
      </c>
      <c r="C605">
        <f>'Hazard Data'!D617</f>
        <v>2</v>
      </c>
      <c r="D605">
        <f>'Hazard Data'!E617</f>
        <v>1976</v>
      </c>
      <c r="E605">
        <f>'Hazard Data'!F617</f>
        <v>1</v>
      </c>
      <c r="F605">
        <f>'Hazard Data'!G617</f>
        <v>0</v>
      </c>
      <c r="G605">
        <f>'Hazard Data'!H617</f>
        <v>0</v>
      </c>
      <c r="H605">
        <f>'Hazard Data'!I617</f>
        <v>9483</v>
      </c>
      <c r="I605" t="b">
        <f t="shared" si="18"/>
        <v>0</v>
      </c>
      <c r="J605" t="b">
        <f t="shared" si="19"/>
        <v>0</v>
      </c>
    </row>
    <row r="606" spans="1:10" x14ac:dyDescent="0.2">
      <c r="A606">
        <f>'Hazard Data'!B618</f>
        <v>4</v>
      </c>
      <c r="B606" t="str">
        <f>'Hazard Data'!C618</f>
        <v>Hail/ Lightning/ Wind</v>
      </c>
      <c r="C606">
        <f>'Hazard Data'!D618</f>
        <v>2</v>
      </c>
      <c r="D606">
        <f>'Hazard Data'!E618</f>
        <v>1976</v>
      </c>
      <c r="E606">
        <f>'Hazard Data'!F618</f>
        <v>1</v>
      </c>
      <c r="F606">
        <f>'Hazard Data'!G618</f>
        <v>0</v>
      </c>
      <c r="G606">
        <f>'Hazard Data'!H618</f>
        <v>0</v>
      </c>
      <c r="H606">
        <f>'Hazard Data'!I618</f>
        <v>9280</v>
      </c>
      <c r="I606" t="b">
        <f t="shared" si="18"/>
        <v>0</v>
      </c>
      <c r="J606" t="b">
        <f t="shared" si="19"/>
        <v>0</v>
      </c>
    </row>
    <row r="607" spans="1:10" x14ac:dyDescent="0.2">
      <c r="A607">
        <f>'Hazard Data'!B619</f>
        <v>1</v>
      </c>
      <c r="B607" t="str">
        <f>'Hazard Data'!C619</f>
        <v>Flooding</v>
      </c>
      <c r="C607">
        <f>'Hazard Data'!D619</f>
        <v>2</v>
      </c>
      <c r="D607">
        <f>'Hazard Data'!E619</f>
        <v>1976</v>
      </c>
      <c r="E607">
        <f>'Hazard Data'!F619</f>
        <v>2</v>
      </c>
      <c r="F607">
        <f>'Hazard Data'!G619</f>
        <v>7</v>
      </c>
      <c r="G607">
        <f>'Hazard Data'!H619</f>
        <v>27</v>
      </c>
      <c r="H607">
        <f>'Hazard Data'!I619</f>
        <v>2620856</v>
      </c>
      <c r="I607" t="b">
        <f t="shared" si="18"/>
        <v>1</v>
      </c>
      <c r="J607" t="b">
        <f t="shared" si="19"/>
        <v>1</v>
      </c>
    </row>
    <row r="608" spans="1:10" x14ac:dyDescent="0.2">
      <c r="A608">
        <f>'Hazard Data'!B620</f>
        <v>1</v>
      </c>
      <c r="B608" t="str">
        <f>'Hazard Data'!C620</f>
        <v>Lightning</v>
      </c>
      <c r="C608">
        <f>'Hazard Data'!D620</f>
        <v>2</v>
      </c>
      <c r="D608">
        <f>'Hazard Data'!E620</f>
        <v>1976</v>
      </c>
      <c r="E608">
        <f>'Hazard Data'!F620</f>
        <v>1</v>
      </c>
      <c r="F608">
        <f>'Hazard Data'!G620</f>
        <v>0</v>
      </c>
      <c r="G608">
        <f>'Hazard Data'!H620</f>
        <v>0</v>
      </c>
      <c r="H608">
        <f>'Hazard Data'!I620</f>
        <v>41654</v>
      </c>
      <c r="I608" t="b">
        <f t="shared" si="18"/>
        <v>0</v>
      </c>
      <c r="J608" t="b">
        <f t="shared" si="19"/>
        <v>0</v>
      </c>
    </row>
    <row r="609" spans="1:10" x14ac:dyDescent="0.2">
      <c r="A609">
        <f>'Hazard Data'!B621</f>
        <v>1</v>
      </c>
      <c r="B609" t="str">
        <f>'Hazard Data'!C621</f>
        <v>Flooding/ Severe Storm/Thunder Storm</v>
      </c>
      <c r="C609">
        <f>'Hazard Data'!D621</f>
        <v>4</v>
      </c>
      <c r="D609">
        <f>'Hazard Data'!E621</f>
        <v>1976</v>
      </c>
      <c r="E609">
        <f>'Hazard Data'!F621</f>
        <v>1</v>
      </c>
      <c r="F609">
        <f>'Hazard Data'!G621</f>
        <v>0</v>
      </c>
      <c r="G609">
        <f>'Hazard Data'!H621</f>
        <v>0</v>
      </c>
      <c r="H609">
        <f>'Hazard Data'!I621</f>
        <v>858306</v>
      </c>
      <c r="I609" t="b">
        <f t="shared" si="18"/>
        <v>1</v>
      </c>
      <c r="J609" t="b">
        <f t="shared" si="19"/>
        <v>1</v>
      </c>
    </row>
    <row r="610" spans="1:10" x14ac:dyDescent="0.2">
      <c r="A610">
        <f>'Hazard Data'!B622</f>
        <v>1</v>
      </c>
      <c r="B610" t="str">
        <f>'Hazard Data'!C622</f>
        <v>Flooding/ Severe Storm/Thunder Storm</v>
      </c>
      <c r="C610">
        <f>'Hazard Data'!D622</f>
        <v>4</v>
      </c>
      <c r="D610">
        <f>'Hazard Data'!E622</f>
        <v>1976</v>
      </c>
      <c r="E610">
        <f>'Hazard Data'!F622</f>
        <v>2</v>
      </c>
      <c r="F610">
        <f>'Hazard Data'!G622</f>
        <v>0</v>
      </c>
      <c r="G610">
        <f>'Hazard Data'!H622</f>
        <v>4</v>
      </c>
      <c r="H610">
        <f>'Hazard Data'!I622</f>
        <v>1375553</v>
      </c>
      <c r="I610" t="b">
        <f t="shared" si="18"/>
        <v>1</v>
      </c>
      <c r="J610" t="b">
        <f t="shared" si="19"/>
        <v>1</v>
      </c>
    </row>
    <row r="611" spans="1:10" x14ac:dyDescent="0.2">
      <c r="A611">
        <f>'Hazard Data'!B623</f>
        <v>6</v>
      </c>
      <c r="B611" t="str">
        <f>'Hazard Data'!C623</f>
        <v>Flooding</v>
      </c>
      <c r="C611">
        <f>'Hazard Data'!D623</f>
        <v>4</v>
      </c>
      <c r="D611">
        <f>'Hazard Data'!E623</f>
        <v>1976</v>
      </c>
      <c r="E611">
        <f>'Hazard Data'!F623</f>
        <v>11</v>
      </c>
      <c r="F611">
        <f>'Hazard Data'!G623</f>
        <v>0</v>
      </c>
      <c r="G611">
        <f>'Hazard Data'!H623</f>
        <v>0</v>
      </c>
      <c r="H611">
        <f>'Hazard Data'!I623</f>
        <v>172485</v>
      </c>
      <c r="I611" t="b">
        <f t="shared" si="18"/>
        <v>0</v>
      </c>
      <c r="J611" t="b">
        <f t="shared" si="19"/>
        <v>0</v>
      </c>
    </row>
    <row r="612" spans="1:10" x14ac:dyDescent="0.2">
      <c r="A612">
        <f>'Hazard Data'!B624</f>
        <v>1</v>
      </c>
      <c r="B612" t="str">
        <f>'Hazard Data'!C624</f>
        <v>Flooding</v>
      </c>
      <c r="C612">
        <f>'Hazard Data'!D624</f>
        <v>4</v>
      </c>
      <c r="D612">
        <f>'Hazard Data'!E624</f>
        <v>1976</v>
      </c>
      <c r="E612">
        <f>'Hazard Data'!F624</f>
        <v>11</v>
      </c>
      <c r="F612">
        <f>'Hazard Data'!G624</f>
        <v>0</v>
      </c>
      <c r="G612">
        <f>'Hazard Data'!H624</f>
        <v>0</v>
      </c>
      <c r="H612">
        <f>'Hazard Data'!I624</f>
        <v>176500</v>
      </c>
      <c r="I612" t="b">
        <f t="shared" si="18"/>
        <v>0</v>
      </c>
      <c r="J612" t="b">
        <f t="shared" si="19"/>
        <v>0</v>
      </c>
    </row>
    <row r="613" spans="1:10" x14ac:dyDescent="0.2">
      <c r="A613">
        <f>'Hazard Data'!B625</f>
        <v>2</v>
      </c>
      <c r="B613" t="str">
        <f>'Hazard Data'!C625</f>
        <v>Flooding</v>
      </c>
      <c r="C613">
        <f>'Hazard Data'!D625</f>
        <v>4</v>
      </c>
      <c r="D613">
        <f>'Hazard Data'!E625</f>
        <v>1976</v>
      </c>
      <c r="E613">
        <f>'Hazard Data'!F625</f>
        <v>11</v>
      </c>
      <c r="F613">
        <f>'Hazard Data'!G625</f>
        <v>0</v>
      </c>
      <c r="G613">
        <f>'Hazard Data'!H625</f>
        <v>0</v>
      </c>
      <c r="H613">
        <f>'Hazard Data'!I625</f>
        <v>161269</v>
      </c>
      <c r="I613" t="b">
        <f t="shared" si="18"/>
        <v>0</v>
      </c>
      <c r="J613" t="b">
        <f t="shared" si="19"/>
        <v>0</v>
      </c>
    </row>
    <row r="614" spans="1:10" x14ac:dyDescent="0.2">
      <c r="A614">
        <f>'Hazard Data'!B626</f>
        <v>4</v>
      </c>
      <c r="B614" t="str">
        <f>'Hazard Data'!C626</f>
        <v>Flooding</v>
      </c>
      <c r="C614">
        <f>'Hazard Data'!D626</f>
        <v>4</v>
      </c>
      <c r="D614">
        <f>'Hazard Data'!E626</f>
        <v>1976</v>
      </c>
      <c r="E614">
        <f>'Hazard Data'!F626</f>
        <v>11</v>
      </c>
      <c r="F614">
        <f>'Hazard Data'!G626</f>
        <v>0</v>
      </c>
      <c r="G614">
        <f>'Hazard Data'!H626</f>
        <v>0</v>
      </c>
      <c r="H614">
        <f>'Hazard Data'!I626</f>
        <v>188302</v>
      </c>
      <c r="I614" t="b">
        <f t="shared" si="18"/>
        <v>0</v>
      </c>
      <c r="J614" t="b">
        <f t="shared" si="19"/>
        <v>1</v>
      </c>
    </row>
    <row r="615" spans="1:10" x14ac:dyDescent="0.2">
      <c r="A615">
        <f>'Hazard Data'!B627</f>
        <v>3</v>
      </c>
      <c r="B615" t="str">
        <f>'Hazard Data'!C627</f>
        <v>Flooding</v>
      </c>
      <c r="C615">
        <f>'Hazard Data'!D627</f>
        <v>4</v>
      </c>
      <c r="D615">
        <f>'Hazard Data'!E627</f>
        <v>1976</v>
      </c>
      <c r="E615">
        <f>'Hazard Data'!F627</f>
        <v>11</v>
      </c>
      <c r="F615">
        <f>'Hazard Data'!G627</f>
        <v>0</v>
      </c>
      <c r="G615">
        <f>'Hazard Data'!H627</f>
        <v>0</v>
      </c>
      <c r="H615">
        <f>'Hazard Data'!I627</f>
        <v>159925</v>
      </c>
      <c r="I615" t="b">
        <f t="shared" si="18"/>
        <v>0</v>
      </c>
      <c r="J615" t="b">
        <f t="shared" si="19"/>
        <v>0</v>
      </c>
    </row>
    <row r="616" spans="1:10" x14ac:dyDescent="0.2">
      <c r="A616">
        <f>'Hazard Data'!B628</f>
        <v>5</v>
      </c>
      <c r="B616" t="str">
        <f>'Hazard Data'!C628</f>
        <v>Flooding</v>
      </c>
      <c r="C616">
        <f>'Hazard Data'!D628</f>
        <v>4</v>
      </c>
      <c r="D616">
        <f>'Hazard Data'!E628</f>
        <v>1976</v>
      </c>
      <c r="E616">
        <f>'Hazard Data'!F628</f>
        <v>11</v>
      </c>
      <c r="F616">
        <f>'Hazard Data'!G628</f>
        <v>0</v>
      </c>
      <c r="G616">
        <f>'Hazard Data'!H628</f>
        <v>0</v>
      </c>
      <c r="H616">
        <f>'Hazard Data'!I628</f>
        <v>173967</v>
      </c>
      <c r="I616" t="b">
        <f t="shared" si="18"/>
        <v>0</v>
      </c>
      <c r="J616" t="b">
        <f t="shared" si="19"/>
        <v>1</v>
      </c>
    </row>
    <row r="617" spans="1:10" x14ac:dyDescent="0.2">
      <c r="A617">
        <f>'Hazard Data'!B629</f>
        <v>4</v>
      </c>
      <c r="B617" t="str">
        <f>'Hazard Data'!C629</f>
        <v>Lightning/ Wind</v>
      </c>
      <c r="C617">
        <f>'Hazard Data'!D629</f>
        <v>4</v>
      </c>
      <c r="D617">
        <f>'Hazard Data'!E629</f>
        <v>1976</v>
      </c>
      <c r="E617">
        <f>'Hazard Data'!F629</f>
        <v>1</v>
      </c>
      <c r="F617">
        <f>'Hazard Data'!G629</f>
        <v>0</v>
      </c>
      <c r="G617">
        <f>'Hazard Data'!H629</f>
        <v>0</v>
      </c>
      <c r="H617">
        <f>'Hazard Data'!I629</f>
        <v>24087</v>
      </c>
      <c r="I617" t="b">
        <f t="shared" si="18"/>
        <v>0</v>
      </c>
      <c r="J617" t="b">
        <f t="shared" si="19"/>
        <v>0</v>
      </c>
    </row>
    <row r="618" spans="1:10" x14ac:dyDescent="0.2">
      <c r="A618">
        <f>'Hazard Data'!B630</f>
        <v>3</v>
      </c>
      <c r="B618" t="str">
        <f>'Hazard Data'!C630</f>
        <v>Lightning/ Wind</v>
      </c>
      <c r="C618">
        <f>'Hazard Data'!D630</f>
        <v>4</v>
      </c>
      <c r="D618">
        <f>'Hazard Data'!E630</f>
        <v>1976</v>
      </c>
      <c r="E618">
        <f>'Hazard Data'!F630</f>
        <v>1</v>
      </c>
      <c r="F618">
        <f>'Hazard Data'!G630</f>
        <v>0</v>
      </c>
      <c r="G618">
        <f>'Hazard Data'!H630</f>
        <v>0</v>
      </c>
      <c r="H618">
        <f>'Hazard Data'!I630</f>
        <v>23321</v>
      </c>
      <c r="I618" t="b">
        <f t="shared" si="18"/>
        <v>0</v>
      </c>
      <c r="J618" t="b">
        <f t="shared" si="19"/>
        <v>0</v>
      </c>
    </row>
    <row r="619" spans="1:10" x14ac:dyDescent="0.2">
      <c r="A619">
        <f>'Hazard Data'!B631</f>
        <v>5</v>
      </c>
      <c r="B619" t="str">
        <f>'Hazard Data'!C631</f>
        <v>Lightning/ Wind</v>
      </c>
      <c r="C619">
        <f>'Hazard Data'!D631</f>
        <v>4</v>
      </c>
      <c r="D619">
        <f>'Hazard Data'!E631</f>
        <v>1976</v>
      </c>
      <c r="E619">
        <f>'Hazard Data'!F631</f>
        <v>1</v>
      </c>
      <c r="F619">
        <f>'Hazard Data'!G631</f>
        <v>0</v>
      </c>
      <c r="G619">
        <f>'Hazard Data'!H631</f>
        <v>0</v>
      </c>
      <c r="H619">
        <f>'Hazard Data'!I631</f>
        <v>22049</v>
      </c>
      <c r="I619" t="b">
        <f t="shared" si="18"/>
        <v>0</v>
      </c>
      <c r="J619" t="b">
        <f t="shared" si="19"/>
        <v>0</v>
      </c>
    </row>
    <row r="620" spans="1:10" x14ac:dyDescent="0.2">
      <c r="A620">
        <f>'Hazard Data'!B632</f>
        <v>2</v>
      </c>
      <c r="B620" t="str">
        <f>'Hazard Data'!C632</f>
        <v>Lightning/ Wind</v>
      </c>
      <c r="C620">
        <f>'Hazard Data'!D632</f>
        <v>4</v>
      </c>
      <c r="D620">
        <f>'Hazard Data'!E632</f>
        <v>1976</v>
      </c>
      <c r="E620">
        <f>'Hazard Data'!F632</f>
        <v>1</v>
      </c>
      <c r="F620">
        <f>'Hazard Data'!G632</f>
        <v>0</v>
      </c>
      <c r="G620">
        <f>'Hazard Data'!H632</f>
        <v>0</v>
      </c>
      <c r="H620">
        <f>'Hazard Data'!I632</f>
        <v>23350</v>
      </c>
      <c r="I620" t="b">
        <f t="shared" si="18"/>
        <v>0</v>
      </c>
      <c r="J620" t="b">
        <f t="shared" si="19"/>
        <v>0</v>
      </c>
    </row>
    <row r="621" spans="1:10" x14ac:dyDescent="0.2">
      <c r="A621">
        <f>'Hazard Data'!B633</f>
        <v>2</v>
      </c>
      <c r="B621" t="str">
        <f>'Hazard Data'!C633</f>
        <v>Severe Storm/Thunder Storm/ Wind</v>
      </c>
      <c r="C621">
        <f>'Hazard Data'!D633</f>
        <v>1</v>
      </c>
      <c r="D621">
        <f>'Hazard Data'!E633</f>
        <v>1976</v>
      </c>
      <c r="E621">
        <f>'Hazard Data'!F633</f>
        <v>1</v>
      </c>
      <c r="F621">
        <f>'Hazard Data'!G633</f>
        <v>0</v>
      </c>
      <c r="G621">
        <f>'Hazard Data'!H633</f>
        <v>0</v>
      </c>
      <c r="H621">
        <f>'Hazard Data'!I633</f>
        <v>201888</v>
      </c>
      <c r="I621" t="b">
        <f t="shared" si="18"/>
        <v>0</v>
      </c>
      <c r="J621" t="b">
        <f t="shared" si="19"/>
        <v>0</v>
      </c>
    </row>
    <row r="622" spans="1:10" x14ac:dyDescent="0.2">
      <c r="A622">
        <f>'Hazard Data'!B634</f>
        <v>1</v>
      </c>
      <c r="B622" t="str">
        <f>'Hazard Data'!C634</f>
        <v>Wind</v>
      </c>
      <c r="C622">
        <f>'Hazard Data'!D634</f>
        <v>1</v>
      </c>
      <c r="D622">
        <f>'Hazard Data'!E634</f>
        <v>1976</v>
      </c>
      <c r="E622">
        <f>'Hazard Data'!F634</f>
        <v>1</v>
      </c>
      <c r="F622">
        <f>'Hazard Data'!G634</f>
        <v>0</v>
      </c>
      <c r="G622">
        <f>'Hazard Data'!H634</f>
        <v>0</v>
      </c>
      <c r="H622">
        <f>'Hazard Data'!I634</f>
        <v>5605</v>
      </c>
      <c r="I622" t="b">
        <f t="shared" si="18"/>
        <v>0</v>
      </c>
      <c r="J622" t="b">
        <f t="shared" si="19"/>
        <v>0</v>
      </c>
    </row>
    <row r="623" spans="1:10" x14ac:dyDescent="0.2">
      <c r="A623">
        <f>'Hazard Data'!B635</f>
        <v>6</v>
      </c>
      <c r="B623" t="str">
        <f>'Hazard Data'!C635</f>
        <v>Heat</v>
      </c>
      <c r="C623">
        <f>'Hazard Data'!D635</f>
        <v>1</v>
      </c>
      <c r="D623">
        <f>'Hazard Data'!E635</f>
        <v>1976</v>
      </c>
      <c r="E623">
        <f>'Hazard Data'!F635</f>
        <v>29</v>
      </c>
      <c r="F623">
        <f>'Hazard Data'!G635</f>
        <v>0</v>
      </c>
      <c r="G623">
        <f>'Hazard Data'!H635</f>
        <v>0</v>
      </c>
      <c r="H623">
        <f>'Hazard Data'!I635</f>
        <v>1808</v>
      </c>
      <c r="I623" t="b">
        <f t="shared" si="18"/>
        <v>0</v>
      </c>
      <c r="J623" t="b">
        <f t="shared" si="19"/>
        <v>0</v>
      </c>
    </row>
    <row r="624" spans="1:10" x14ac:dyDescent="0.2">
      <c r="A624">
        <f>'Hazard Data'!B636</f>
        <v>1</v>
      </c>
      <c r="B624" t="str">
        <f>'Hazard Data'!C636</f>
        <v>Heat</v>
      </c>
      <c r="C624">
        <f>'Hazard Data'!D636</f>
        <v>1</v>
      </c>
      <c r="D624">
        <f>'Hazard Data'!E636</f>
        <v>1976</v>
      </c>
      <c r="E624">
        <f>'Hazard Data'!F636</f>
        <v>29</v>
      </c>
      <c r="F624">
        <f>'Hazard Data'!G636</f>
        <v>0</v>
      </c>
      <c r="G624">
        <f>'Hazard Data'!H636</f>
        <v>0</v>
      </c>
      <c r="H624">
        <f>'Hazard Data'!I636</f>
        <v>1830</v>
      </c>
      <c r="I624" t="b">
        <f t="shared" si="18"/>
        <v>0</v>
      </c>
      <c r="J624" t="b">
        <f t="shared" si="19"/>
        <v>0</v>
      </c>
    </row>
    <row r="625" spans="1:10" x14ac:dyDescent="0.2">
      <c r="A625">
        <f>'Hazard Data'!B637</f>
        <v>2</v>
      </c>
      <c r="B625" t="str">
        <f>'Hazard Data'!C637</f>
        <v>Heat</v>
      </c>
      <c r="C625">
        <f>'Hazard Data'!D637</f>
        <v>1</v>
      </c>
      <c r="D625">
        <f>'Hazard Data'!E637</f>
        <v>1976</v>
      </c>
      <c r="E625">
        <f>'Hazard Data'!F637</f>
        <v>29</v>
      </c>
      <c r="F625">
        <f>'Hazard Data'!G637</f>
        <v>0</v>
      </c>
      <c r="G625">
        <f>'Hazard Data'!H637</f>
        <v>0</v>
      </c>
      <c r="H625">
        <f>'Hazard Data'!I637</f>
        <v>1743</v>
      </c>
      <c r="I625" t="b">
        <f t="shared" si="18"/>
        <v>0</v>
      </c>
      <c r="J625" t="b">
        <f t="shared" si="19"/>
        <v>0</v>
      </c>
    </row>
    <row r="626" spans="1:10" x14ac:dyDescent="0.2">
      <c r="A626">
        <f>'Hazard Data'!B638</f>
        <v>4</v>
      </c>
      <c r="B626" t="str">
        <f>'Hazard Data'!C638</f>
        <v>Heat</v>
      </c>
      <c r="C626">
        <f>'Hazard Data'!D638</f>
        <v>1</v>
      </c>
      <c r="D626">
        <f>'Hazard Data'!E638</f>
        <v>1976</v>
      </c>
      <c r="E626">
        <f>'Hazard Data'!F638</f>
        <v>29</v>
      </c>
      <c r="F626">
        <f>'Hazard Data'!G638</f>
        <v>0</v>
      </c>
      <c r="G626">
        <f>'Hazard Data'!H638</f>
        <v>0</v>
      </c>
      <c r="H626">
        <f>'Hazard Data'!I638</f>
        <v>1596</v>
      </c>
      <c r="I626" t="b">
        <f t="shared" si="18"/>
        <v>0</v>
      </c>
      <c r="J626" t="b">
        <f t="shared" si="19"/>
        <v>0</v>
      </c>
    </row>
    <row r="627" spans="1:10" x14ac:dyDescent="0.2">
      <c r="A627">
        <f>'Hazard Data'!B639</f>
        <v>3</v>
      </c>
      <c r="B627" t="str">
        <f>'Hazard Data'!C639</f>
        <v>Heat</v>
      </c>
      <c r="C627">
        <f>'Hazard Data'!D639</f>
        <v>1</v>
      </c>
      <c r="D627">
        <f>'Hazard Data'!E639</f>
        <v>1976</v>
      </c>
      <c r="E627">
        <f>'Hazard Data'!F639</f>
        <v>29</v>
      </c>
      <c r="F627">
        <f>'Hazard Data'!G639</f>
        <v>0</v>
      </c>
      <c r="G627">
        <f>'Hazard Data'!H639</f>
        <v>0</v>
      </c>
      <c r="H627">
        <f>'Hazard Data'!I639</f>
        <v>1804</v>
      </c>
      <c r="I627" t="b">
        <f t="shared" si="18"/>
        <v>0</v>
      </c>
      <c r="J627" t="b">
        <f t="shared" si="19"/>
        <v>0</v>
      </c>
    </row>
    <row r="628" spans="1:10" x14ac:dyDescent="0.2">
      <c r="A628">
        <f>'Hazard Data'!B640</f>
        <v>5</v>
      </c>
      <c r="B628" t="str">
        <f>'Hazard Data'!C640</f>
        <v>Heat</v>
      </c>
      <c r="C628">
        <f>'Hazard Data'!D640</f>
        <v>1</v>
      </c>
      <c r="D628">
        <f>'Hazard Data'!E640</f>
        <v>1976</v>
      </c>
      <c r="E628">
        <f>'Hazard Data'!F640</f>
        <v>29</v>
      </c>
      <c r="F628">
        <f>'Hazard Data'!G640</f>
        <v>0</v>
      </c>
      <c r="G628">
        <f>'Hazard Data'!H640</f>
        <v>0</v>
      </c>
      <c r="H628">
        <f>'Hazard Data'!I640</f>
        <v>1612</v>
      </c>
      <c r="I628" t="b">
        <f t="shared" si="18"/>
        <v>0</v>
      </c>
      <c r="J628" t="b">
        <f t="shared" si="19"/>
        <v>0</v>
      </c>
    </row>
    <row r="629" spans="1:10" x14ac:dyDescent="0.2">
      <c r="A629">
        <f>'Hazard Data'!B641</f>
        <v>4</v>
      </c>
      <c r="B629" t="str">
        <f>'Hazard Data'!C641</f>
        <v>Tornado</v>
      </c>
      <c r="C629">
        <f>'Hazard Data'!D641</f>
        <v>1</v>
      </c>
      <c r="D629">
        <f>'Hazard Data'!E641</f>
        <v>1976</v>
      </c>
      <c r="E629">
        <f>'Hazard Data'!F641</f>
        <v>1</v>
      </c>
      <c r="F629">
        <f>'Hazard Data'!G641</f>
        <v>0</v>
      </c>
      <c r="G629">
        <f>'Hazard Data'!H641</f>
        <v>0</v>
      </c>
      <c r="H629">
        <f>'Hazard Data'!I641</f>
        <v>86425</v>
      </c>
      <c r="I629" t="b">
        <f t="shared" si="18"/>
        <v>0</v>
      </c>
      <c r="J629" t="b">
        <f t="shared" si="19"/>
        <v>0</v>
      </c>
    </row>
    <row r="630" spans="1:10" x14ac:dyDescent="0.2">
      <c r="A630">
        <f>'Hazard Data'!B642</f>
        <v>5</v>
      </c>
      <c r="B630" t="str">
        <f>'Hazard Data'!C642</f>
        <v>Hail/ Lightning/ Wind</v>
      </c>
      <c r="C630">
        <f>'Hazard Data'!D642</f>
        <v>2</v>
      </c>
      <c r="D630">
        <f>'Hazard Data'!E642</f>
        <v>1976</v>
      </c>
      <c r="E630">
        <f>'Hazard Data'!F642</f>
        <v>1</v>
      </c>
      <c r="F630">
        <f>'Hazard Data'!G642</f>
        <v>0</v>
      </c>
      <c r="G630">
        <f>'Hazard Data'!H642</f>
        <v>0</v>
      </c>
      <c r="H630">
        <f>'Hazard Data'!I642</f>
        <v>7711</v>
      </c>
      <c r="I630" t="b">
        <f t="shared" si="18"/>
        <v>0</v>
      </c>
      <c r="J630" t="b">
        <f t="shared" si="19"/>
        <v>0</v>
      </c>
    </row>
    <row r="631" spans="1:10" x14ac:dyDescent="0.2">
      <c r="A631">
        <f>'Hazard Data'!B643</f>
        <v>3</v>
      </c>
      <c r="B631" t="str">
        <f>'Hazard Data'!C643</f>
        <v>Hail</v>
      </c>
      <c r="C631">
        <f>'Hazard Data'!D643</f>
        <v>2</v>
      </c>
      <c r="D631">
        <f>'Hazard Data'!E643</f>
        <v>1976</v>
      </c>
      <c r="E631">
        <f>'Hazard Data'!F643</f>
        <v>1</v>
      </c>
      <c r="F631">
        <f>'Hazard Data'!G643</f>
        <v>0</v>
      </c>
      <c r="G631">
        <f>'Hazard Data'!H643</f>
        <v>0</v>
      </c>
      <c r="H631">
        <f>'Hazard Data'!I643</f>
        <v>857</v>
      </c>
      <c r="I631" t="b">
        <f t="shared" si="18"/>
        <v>0</v>
      </c>
      <c r="J631" t="b">
        <f t="shared" si="19"/>
        <v>0</v>
      </c>
    </row>
    <row r="632" spans="1:10" x14ac:dyDescent="0.2">
      <c r="A632">
        <f>'Hazard Data'!B644</f>
        <v>3</v>
      </c>
      <c r="B632" t="str">
        <f>'Hazard Data'!C644</f>
        <v>Severe Storm/Thunder Storm</v>
      </c>
      <c r="C632">
        <f>'Hazard Data'!D644</f>
        <v>2</v>
      </c>
      <c r="D632">
        <f>'Hazard Data'!E644</f>
        <v>1976</v>
      </c>
      <c r="E632">
        <f>'Hazard Data'!F644</f>
        <v>1</v>
      </c>
      <c r="F632">
        <f>'Hazard Data'!G644</f>
        <v>0</v>
      </c>
      <c r="G632">
        <f>'Hazard Data'!H644</f>
        <v>0</v>
      </c>
      <c r="H632">
        <f>'Hazard Data'!I644</f>
        <v>3905</v>
      </c>
      <c r="I632" t="b">
        <f t="shared" si="18"/>
        <v>0</v>
      </c>
      <c r="J632" t="b">
        <f t="shared" si="19"/>
        <v>0</v>
      </c>
    </row>
    <row r="633" spans="1:10" x14ac:dyDescent="0.2">
      <c r="A633">
        <f>'Hazard Data'!B645</f>
        <v>3</v>
      </c>
      <c r="B633" t="str">
        <f>'Hazard Data'!C645</f>
        <v>Severe Storm/Thunder Storm</v>
      </c>
      <c r="C633">
        <f>'Hazard Data'!D645</f>
        <v>2</v>
      </c>
      <c r="D633">
        <f>'Hazard Data'!E645</f>
        <v>1976</v>
      </c>
      <c r="E633">
        <f>'Hazard Data'!F645</f>
        <v>2</v>
      </c>
      <c r="F633">
        <f>'Hazard Data'!G645</f>
        <v>0</v>
      </c>
      <c r="G633">
        <f>'Hazard Data'!H645</f>
        <v>0</v>
      </c>
      <c r="H633">
        <f>'Hazard Data'!I645</f>
        <v>4194</v>
      </c>
      <c r="I633" t="b">
        <f t="shared" si="18"/>
        <v>0</v>
      </c>
      <c r="J633" t="b">
        <f t="shared" si="19"/>
        <v>0</v>
      </c>
    </row>
    <row r="634" spans="1:10" x14ac:dyDescent="0.2">
      <c r="A634">
        <f>'Hazard Data'!B646</f>
        <v>3</v>
      </c>
      <c r="B634" t="str">
        <f>'Hazard Data'!C646</f>
        <v>Flooding</v>
      </c>
      <c r="C634">
        <f>'Hazard Data'!D646</f>
        <v>3</v>
      </c>
      <c r="D634">
        <f>'Hazard Data'!E646</f>
        <v>1976</v>
      </c>
      <c r="E634">
        <f>'Hazard Data'!F646</f>
        <v>2</v>
      </c>
      <c r="F634">
        <f>'Hazard Data'!G646</f>
        <v>0</v>
      </c>
      <c r="G634">
        <f>'Hazard Data'!H646</f>
        <v>0</v>
      </c>
      <c r="H634">
        <f>'Hazard Data'!I646</f>
        <v>3981</v>
      </c>
      <c r="I634" t="b">
        <f t="shared" si="18"/>
        <v>0</v>
      </c>
      <c r="J634" t="b">
        <f t="shared" si="19"/>
        <v>0</v>
      </c>
    </row>
    <row r="635" spans="1:10" x14ac:dyDescent="0.2">
      <c r="A635">
        <f>'Hazard Data'!B647</f>
        <v>1</v>
      </c>
      <c r="B635" t="str">
        <f>'Hazard Data'!C647</f>
        <v>Lightning/ Severe Storm/Thunder Storm/ Wind</v>
      </c>
      <c r="C635">
        <f>'Hazard Data'!D647</f>
        <v>3</v>
      </c>
      <c r="D635">
        <f>'Hazard Data'!E647</f>
        <v>1976</v>
      </c>
      <c r="E635">
        <f>'Hazard Data'!F647</f>
        <v>2</v>
      </c>
      <c r="F635">
        <f>'Hazard Data'!G647</f>
        <v>0</v>
      </c>
      <c r="G635">
        <f>'Hazard Data'!H647</f>
        <v>0</v>
      </c>
      <c r="H635">
        <f>'Hazard Data'!I647</f>
        <v>5899</v>
      </c>
      <c r="I635" t="b">
        <f t="shared" si="18"/>
        <v>0</v>
      </c>
      <c r="J635" t="b">
        <f t="shared" si="19"/>
        <v>0</v>
      </c>
    </row>
    <row r="636" spans="1:10" x14ac:dyDescent="0.2">
      <c r="A636">
        <f>'Hazard Data'!B648</f>
        <v>1</v>
      </c>
      <c r="B636" t="str">
        <f>'Hazard Data'!C648</f>
        <v>Lightning/ Severe Storm/Thunder Storm/ Wind</v>
      </c>
      <c r="C636">
        <f>'Hazard Data'!D648</f>
        <v>3</v>
      </c>
      <c r="D636">
        <f>'Hazard Data'!E648</f>
        <v>1976</v>
      </c>
      <c r="E636">
        <f>'Hazard Data'!F648</f>
        <v>1</v>
      </c>
      <c r="F636">
        <f>'Hazard Data'!G648</f>
        <v>0</v>
      </c>
      <c r="G636">
        <f>'Hazard Data'!H648</f>
        <v>0</v>
      </c>
      <c r="H636">
        <f>'Hazard Data'!I648</f>
        <v>5836</v>
      </c>
      <c r="I636" t="b">
        <f t="shared" si="18"/>
        <v>0</v>
      </c>
      <c r="J636" t="b">
        <f t="shared" si="19"/>
        <v>0</v>
      </c>
    </row>
    <row r="637" spans="1:10" x14ac:dyDescent="0.2">
      <c r="A637">
        <f>'Hazard Data'!B649</f>
        <v>1</v>
      </c>
      <c r="B637" t="str">
        <f>'Hazard Data'!C649</f>
        <v>Severe Storm/Thunder Storm/ Wind</v>
      </c>
      <c r="C637">
        <f>'Hazard Data'!D649</f>
        <v>3</v>
      </c>
      <c r="D637">
        <f>'Hazard Data'!E649</f>
        <v>1976</v>
      </c>
      <c r="E637">
        <f>'Hazard Data'!F649</f>
        <v>1</v>
      </c>
      <c r="F637">
        <f>'Hazard Data'!G649</f>
        <v>0</v>
      </c>
      <c r="G637">
        <f>'Hazard Data'!H649</f>
        <v>0</v>
      </c>
      <c r="H637">
        <f>'Hazard Data'!I649</f>
        <v>86377</v>
      </c>
      <c r="I637" t="b">
        <f t="shared" si="18"/>
        <v>0</v>
      </c>
      <c r="J637" t="b">
        <f t="shared" si="19"/>
        <v>0</v>
      </c>
    </row>
    <row r="638" spans="1:10" x14ac:dyDescent="0.2">
      <c r="A638">
        <f>'Hazard Data'!B650</f>
        <v>2</v>
      </c>
      <c r="B638" t="str">
        <f>'Hazard Data'!C650</f>
        <v>Lightning/ Severe Storm/Thunder Storm/ Wind</v>
      </c>
      <c r="C638">
        <f>'Hazard Data'!D650</f>
        <v>3</v>
      </c>
      <c r="D638">
        <f>'Hazard Data'!E650</f>
        <v>1976</v>
      </c>
      <c r="E638">
        <f>'Hazard Data'!F650</f>
        <v>1</v>
      </c>
      <c r="F638">
        <f>'Hazard Data'!G650</f>
        <v>0</v>
      </c>
      <c r="G638">
        <f>'Hazard Data'!H650</f>
        <v>0</v>
      </c>
      <c r="H638">
        <f>'Hazard Data'!I650</f>
        <v>7659</v>
      </c>
      <c r="I638" t="b">
        <f t="shared" si="18"/>
        <v>0</v>
      </c>
      <c r="J638" t="b">
        <f t="shared" si="19"/>
        <v>0</v>
      </c>
    </row>
    <row r="639" spans="1:10" x14ac:dyDescent="0.2">
      <c r="A639">
        <f>'Hazard Data'!B651</f>
        <v>2</v>
      </c>
      <c r="B639" t="str">
        <f>'Hazard Data'!C651</f>
        <v>Severe Storm/Thunder Storm/ Wind</v>
      </c>
      <c r="C639">
        <f>'Hazard Data'!D651</f>
        <v>4</v>
      </c>
      <c r="D639">
        <f>'Hazard Data'!E651</f>
        <v>1976</v>
      </c>
      <c r="E639">
        <f>'Hazard Data'!F651</f>
        <v>1</v>
      </c>
      <c r="F639">
        <f>'Hazard Data'!G651</f>
        <v>0</v>
      </c>
      <c r="G639">
        <f>'Hazard Data'!H651</f>
        <v>2</v>
      </c>
      <c r="H639">
        <f>'Hazard Data'!I651</f>
        <v>3730</v>
      </c>
      <c r="I639" t="b">
        <f t="shared" si="18"/>
        <v>0</v>
      </c>
      <c r="J639" t="b">
        <f t="shared" si="19"/>
        <v>0</v>
      </c>
    </row>
    <row r="640" spans="1:10" x14ac:dyDescent="0.2">
      <c r="A640">
        <f>'Hazard Data'!B652</f>
        <v>4</v>
      </c>
      <c r="B640" t="str">
        <f>'Hazard Data'!C652</f>
        <v>Severe Storm/Thunder Storm/ Wind</v>
      </c>
      <c r="C640">
        <f>'Hazard Data'!D652</f>
        <v>4</v>
      </c>
      <c r="D640">
        <f>'Hazard Data'!E652</f>
        <v>1976</v>
      </c>
      <c r="E640">
        <f>'Hazard Data'!F652</f>
        <v>1</v>
      </c>
      <c r="F640">
        <f>'Hazard Data'!G652</f>
        <v>0</v>
      </c>
      <c r="G640">
        <f>'Hazard Data'!H652</f>
        <v>3</v>
      </c>
      <c r="H640">
        <f>'Hazard Data'!I652</f>
        <v>3200</v>
      </c>
      <c r="I640" t="b">
        <f t="shared" si="18"/>
        <v>0</v>
      </c>
      <c r="J640" t="b">
        <f t="shared" si="19"/>
        <v>0</v>
      </c>
    </row>
    <row r="641" spans="1:10" x14ac:dyDescent="0.2">
      <c r="A641">
        <f>'Hazard Data'!B653</f>
        <v>3</v>
      </c>
      <c r="B641" t="str">
        <f>'Hazard Data'!C653</f>
        <v>Severe Storm/Thunder Storm/ Wind</v>
      </c>
      <c r="C641">
        <f>'Hazard Data'!D653</f>
        <v>4</v>
      </c>
      <c r="D641">
        <f>'Hazard Data'!E653</f>
        <v>1976</v>
      </c>
      <c r="E641">
        <f>'Hazard Data'!F653</f>
        <v>1</v>
      </c>
      <c r="F641">
        <f>'Hazard Data'!G653</f>
        <v>0</v>
      </c>
      <c r="G641">
        <f>'Hazard Data'!H653</f>
        <v>2</v>
      </c>
      <c r="H641">
        <f>'Hazard Data'!I653</f>
        <v>3605</v>
      </c>
      <c r="I641" t="b">
        <f t="shared" si="18"/>
        <v>0</v>
      </c>
      <c r="J641" t="b">
        <f t="shared" si="19"/>
        <v>0</v>
      </c>
    </row>
    <row r="642" spans="1:10" x14ac:dyDescent="0.2">
      <c r="A642">
        <f>'Hazard Data'!B654</f>
        <v>5</v>
      </c>
      <c r="B642" t="str">
        <f>'Hazard Data'!C654</f>
        <v>Severe Storm/Thunder Storm/ Wind</v>
      </c>
      <c r="C642">
        <f>'Hazard Data'!D654</f>
        <v>4</v>
      </c>
      <c r="D642">
        <f>'Hazard Data'!E654</f>
        <v>1976</v>
      </c>
      <c r="E642">
        <f>'Hazard Data'!F654</f>
        <v>1</v>
      </c>
      <c r="F642">
        <f>'Hazard Data'!G654</f>
        <v>0</v>
      </c>
      <c r="G642">
        <f>'Hazard Data'!H654</f>
        <v>1</v>
      </c>
      <c r="H642">
        <f>'Hazard Data'!I654</f>
        <v>3258</v>
      </c>
      <c r="I642" t="b">
        <f t="shared" si="18"/>
        <v>0</v>
      </c>
      <c r="J642" t="b">
        <f t="shared" si="19"/>
        <v>0</v>
      </c>
    </row>
    <row r="643" spans="1:10" x14ac:dyDescent="0.2">
      <c r="A643">
        <f>'Hazard Data'!B655</f>
        <v>4</v>
      </c>
      <c r="B643" t="str">
        <f>'Hazard Data'!C655</f>
        <v>Tornado</v>
      </c>
      <c r="C643">
        <f>'Hazard Data'!D655</f>
        <v>4</v>
      </c>
      <c r="D643">
        <f>'Hazard Data'!E655</f>
        <v>1977</v>
      </c>
      <c r="E643">
        <f>'Hazard Data'!F655</f>
        <v>1</v>
      </c>
      <c r="F643">
        <f>'Hazard Data'!G655</f>
        <v>0</v>
      </c>
      <c r="G643">
        <f>'Hazard Data'!H655</f>
        <v>78</v>
      </c>
      <c r="H643">
        <f>'Hazard Data'!I655</f>
        <v>7364839</v>
      </c>
      <c r="I643" t="b">
        <f t="shared" ref="I643:I706" si="20">IF(H643&gt;500000, TRUE, FALSE)</f>
        <v>1</v>
      </c>
      <c r="J643" t="b">
        <f t="shared" ref="J643:J706" si="21">IF(AND(A643=1,H643&gt;260765),TRUE,IF(AND(A643=2,H643&gt;248083),TRUE,IF(AND(A643=3,H643&gt;221267),TRUE,IF(AND(A643=4,H643&gt;121135),TRUE,IF(AND(A643=5,H643&gt;158255),TRUE,IF(AND(A643=6,H643&gt;175164),TRUE,FALSE))))))</f>
        <v>1</v>
      </c>
    </row>
    <row r="644" spans="1:10" x14ac:dyDescent="0.2">
      <c r="A644">
        <f>'Hazard Data'!B656</f>
        <v>1</v>
      </c>
      <c r="B644" t="str">
        <f>'Hazard Data'!C656</f>
        <v>Hail/ Lightning/ Wind</v>
      </c>
      <c r="C644">
        <f>'Hazard Data'!D656</f>
        <v>2</v>
      </c>
      <c r="D644">
        <f>'Hazard Data'!E656</f>
        <v>1977</v>
      </c>
      <c r="E644">
        <f>'Hazard Data'!F656</f>
        <v>1</v>
      </c>
      <c r="F644">
        <f>'Hazard Data'!G656</f>
        <v>0</v>
      </c>
      <c r="G644">
        <f>'Hazard Data'!H656</f>
        <v>0</v>
      </c>
      <c r="H644">
        <f>'Hazard Data'!I656</f>
        <v>42694</v>
      </c>
      <c r="I644" t="b">
        <f t="shared" si="20"/>
        <v>0</v>
      </c>
      <c r="J644" t="b">
        <f t="shared" si="21"/>
        <v>0</v>
      </c>
    </row>
    <row r="645" spans="1:10" x14ac:dyDescent="0.2">
      <c r="A645">
        <f>'Hazard Data'!B657</f>
        <v>6</v>
      </c>
      <c r="B645" t="str">
        <f>'Hazard Data'!C657</f>
        <v>Lightning/ Wind</v>
      </c>
      <c r="C645">
        <f>'Hazard Data'!D657</f>
        <v>3</v>
      </c>
      <c r="D645">
        <f>'Hazard Data'!E657</f>
        <v>1977</v>
      </c>
      <c r="E645">
        <f>'Hazard Data'!F657</f>
        <v>1</v>
      </c>
      <c r="F645">
        <f>'Hazard Data'!G657</f>
        <v>0</v>
      </c>
      <c r="G645">
        <f>'Hazard Data'!H657</f>
        <v>0</v>
      </c>
      <c r="H645">
        <f>'Hazard Data'!I657</f>
        <v>18473</v>
      </c>
      <c r="I645" t="b">
        <f t="shared" si="20"/>
        <v>0</v>
      </c>
      <c r="J645" t="b">
        <f t="shared" si="21"/>
        <v>0</v>
      </c>
    </row>
    <row r="646" spans="1:10" x14ac:dyDescent="0.2">
      <c r="A646">
        <f>'Hazard Data'!B658</f>
        <v>1</v>
      </c>
      <c r="B646" t="str">
        <f>'Hazard Data'!C658</f>
        <v>Lightning/ Wind</v>
      </c>
      <c r="C646">
        <f>'Hazard Data'!D658</f>
        <v>3</v>
      </c>
      <c r="D646">
        <f>'Hazard Data'!E658</f>
        <v>1977</v>
      </c>
      <c r="E646">
        <f>'Hazard Data'!F658</f>
        <v>1</v>
      </c>
      <c r="F646">
        <f>'Hazard Data'!G658</f>
        <v>0</v>
      </c>
      <c r="G646">
        <f>'Hazard Data'!H658</f>
        <v>0</v>
      </c>
      <c r="H646">
        <f>'Hazard Data'!I658</f>
        <v>15730</v>
      </c>
      <c r="I646" t="b">
        <f t="shared" si="20"/>
        <v>0</v>
      </c>
      <c r="J646" t="b">
        <f t="shared" si="21"/>
        <v>0</v>
      </c>
    </row>
    <row r="647" spans="1:10" x14ac:dyDescent="0.2">
      <c r="A647">
        <f>'Hazard Data'!B659</f>
        <v>2</v>
      </c>
      <c r="B647" t="str">
        <f>'Hazard Data'!C659</f>
        <v>Lightning/ Wind</v>
      </c>
      <c r="C647">
        <f>'Hazard Data'!D659</f>
        <v>3</v>
      </c>
      <c r="D647">
        <f>'Hazard Data'!E659</f>
        <v>1977</v>
      </c>
      <c r="E647">
        <f>'Hazard Data'!F659</f>
        <v>1</v>
      </c>
      <c r="F647">
        <f>'Hazard Data'!G659</f>
        <v>0</v>
      </c>
      <c r="G647">
        <f>'Hazard Data'!H659</f>
        <v>0</v>
      </c>
      <c r="H647">
        <f>'Hazard Data'!I659</f>
        <v>18730</v>
      </c>
      <c r="I647" t="b">
        <f t="shared" si="20"/>
        <v>0</v>
      </c>
      <c r="J647" t="b">
        <f t="shared" si="21"/>
        <v>0</v>
      </c>
    </row>
    <row r="648" spans="1:10" x14ac:dyDescent="0.2">
      <c r="A648">
        <f>'Hazard Data'!B660</f>
        <v>4</v>
      </c>
      <c r="B648" t="str">
        <f>'Hazard Data'!C660</f>
        <v>Lightning/ Wind</v>
      </c>
      <c r="C648">
        <f>'Hazard Data'!D660</f>
        <v>3</v>
      </c>
      <c r="D648">
        <f>'Hazard Data'!E660</f>
        <v>1977</v>
      </c>
      <c r="E648">
        <f>'Hazard Data'!F660</f>
        <v>1</v>
      </c>
      <c r="F648">
        <f>'Hazard Data'!G660</f>
        <v>0</v>
      </c>
      <c r="G648">
        <f>'Hazard Data'!H660</f>
        <v>0</v>
      </c>
      <c r="H648">
        <f>'Hazard Data'!I660</f>
        <v>18752</v>
      </c>
      <c r="I648" t="b">
        <f t="shared" si="20"/>
        <v>0</v>
      </c>
      <c r="J648" t="b">
        <f t="shared" si="21"/>
        <v>0</v>
      </c>
    </row>
    <row r="649" spans="1:10" x14ac:dyDescent="0.2">
      <c r="A649">
        <f>'Hazard Data'!B661</f>
        <v>3</v>
      </c>
      <c r="B649" t="str">
        <f>'Hazard Data'!C661</f>
        <v>Lightning/ Wind</v>
      </c>
      <c r="C649">
        <f>'Hazard Data'!D661</f>
        <v>3</v>
      </c>
      <c r="D649">
        <f>'Hazard Data'!E661</f>
        <v>1977</v>
      </c>
      <c r="E649">
        <f>'Hazard Data'!F661</f>
        <v>1</v>
      </c>
      <c r="F649">
        <f>'Hazard Data'!G661</f>
        <v>0</v>
      </c>
      <c r="G649">
        <f>'Hazard Data'!H661</f>
        <v>0</v>
      </c>
      <c r="H649">
        <f>'Hazard Data'!I661</f>
        <v>18458</v>
      </c>
      <c r="I649" t="b">
        <f t="shared" si="20"/>
        <v>0</v>
      </c>
      <c r="J649" t="b">
        <f t="shared" si="21"/>
        <v>0</v>
      </c>
    </row>
    <row r="650" spans="1:10" x14ac:dyDescent="0.2">
      <c r="A650">
        <f>'Hazard Data'!B662</f>
        <v>5</v>
      </c>
      <c r="B650" t="str">
        <f>'Hazard Data'!C662</f>
        <v>Lightning/ Wind</v>
      </c>
      <c r="C650">
        <f>'Hazard Data'!D662</f>
        <v>3</v>
      </c>
      <c r="D650">
        <f>'Hazard Data'!E662</f>
        <v>1977</v>
      </c>
      <c r="E650">
        <f>'Hazard Data'!F662</f>
        <v>1</v>
      </c>
      <c r="F650">
        <f>'Hazard Data'!G662</f>
        <v>0</v>
      </c>
      <c r="G650">
        <f>'Hazard Data'!H662</f>
        <v>0</v>
      </c>
      <c r="H650">
        <f>'Hazard Data'!I662</f>
        <v>16257</v>
      </c>
      <c r="I650" t="b">
        <f t="shared" si="20"/>
        <v>0</v>
      </c>
      <c r="J650" t="b">
        <f t="shared" si="21"/>
        <v>0</v>
      </c>
    </row>
    <row r="651" spans="1:10" x14ac:dyDescent="0.2">
      <c r="A651">
        <f>'Hazard Data'!B663</f>
        <v>6</v>
      </c>
      <c r="B651" t="str">
        <f>'Hazard Data'!C663</f>
        <v>Drought/ Heat</v>
      </c>
      <c r="C651">
        <f>'Hazard Data'!D663</f>
        <v>3</v>
      </c>
      <c r="D651">
        <f>'Hazard Data'!E663</f>
        <v>1977</v>
      </c>
      <c r="E651">
        <f>'Hazard Data'!F663</f>
        <v>31</v>
      </c>
      <c r="F651">
        <f>'Hazard Data'!G663</f>
        <v>0</v>
      </c>
      <c r="G651">
        <f>'Hazard Data'!H663</f>
        <v>0</v>
      </c>
      <c r="H651">
        <f>'Hazard Data'!I663</f>
        <v>16050</v>
      </c>
      <c r="I651" t="b">
        <f t="shared" si="20"/>
        <v>0</v>
      </c>
      <c r="J651" t="b">
        <f t="shared" si="21"/>
        <v>0</v>
      </c>
    </row>
    <row r="652" spans="1:10" x14ac:dyDescent="0.2">
      <c r="A652">
        <f>'Hazard Data'!B664</f>
        <v>1</v>
      </c>
      <c r="B652" t="str">
        <f>'Hazard Data'!C664</f>
        <v>Drought/ Heat</v>
      </c>
      <c r="C652">
        <f>'Hazard Data'!D664</f>
        <v>3</v>
      </c>
      <c r="D652">
        <f>'Hazard Data'!E664</f>
        <v>1977</v>
      </c>
      <c r="E652">
        <f>'Hazard Data'!F664</f>
        <v>31</v>
      </c>
      <c r="F652">
        <f>'Hazard Data'!G664</f>
        <v>0</v>
      </c>
      <c r="G652">
        <f>'Hazard Data'!H664</f>
        <v>0</v>
      </c>
      <c r="H652">
        <f>'Hazard Data'!I664</f>
        <v>18427</v>
      </c>
      <c r="I652" t="b">
        <f t="shared" si="20"/>
        <v>0</v>
      </c>
      <c r="J652" t="b">
        <f t="shared" si="21"/>
        <v>0</v>
      </c>
    </row>
    <row r="653" spans="1:10" x14ac:dyDescent="0.2">
      <c r="A653">
        <f>'Hazard Data'!B665</f>
        <v>2</v>
      </c>
      <c r="B653" t="str">
        <f>'Hazard Data'!C665</f>
        <v>Drought/ Heat</v>
      </c>
      <c r="C653">
        <f>'Hazard Data'!D665</f>
        <v>3</v>
      </c>
      <c r="D653">
        <f>'Hazard Data'!E665</f>
        <v>1977</v>
      </c>
      <c r="E653">
        <f>'Hazard Data'!F665</f>
        <v>31</v>
      </c>
      <c r="F653">
        <f>'Hazard Data'!G665</f>
        <v>0</v>
      </c>
      <c r="G653">
        <f>'Hazard Data'!H665</f>
        <v>0</v>
      </c>
      <c r="H653">
        <f>'Hazard Data'!I665</f>
        <v>16348</v>
      </c>
      <c r="I653" t="b">
        <f t="shared" si="20"/>
        <v>0</v>
      </c>
      <c r="J653" t="b">
        <f t="shared" si="21"/>
        <v>0</v>
      </c>
    </row>
    <row r="654" spans="1:10" x14ac:dyDescent="0.2">
      <c r="A654">
        <f>'Hazard Data'!B666</f>
        <v>4</v>
      </c>
      <c r="B654" t="str">
        <f>'Hazard Data'!C666</f>
        <v>Drought/ Heat</v>
      </c>
      <c r="C654">
        <f>'Hazard Data'!D666</f>
        <v>3</v>
      </c>
      <c r="D654">
        <f>'Hazard Data'!E666</f>
        <v>1977</v>
      </c>
      <c r="E654">
        <f>'Hazard Data'!F666</f>
        <v>31</v>
      </c>
      <c r="F654">
        <f>'Hazard Data'!G666</f>
        <v>0</v>
      </c>
      <c r="G654">
        <f>'Hazard Data'!H666</f>
        <v>0</v>
      </c>
      <c r="H654">
        <f>'Hazard Data'!I666</f>
        <v>15759</v>
      </c>
      <c r="I654" t="b">
        <f t="shared" si="20"/>
        <v>0</v>
      </c>
      <c r="J654" t="b">
        <f t="shared" si="21"/>
        <v>0</v>
      </c>
    </row>
    <row r="655" spans="1:10" x14ac:dyDescent="0.2">
      <c r="A655">
        <f>'Hazard Data'!B667</f>
        <v>3</v>
      </c>
      <c r="B655" t="str">
        <f>'Hazard Data'!C667</f>
        <v>Drought/ Heat</v>
      </c>
      <c r="C655">
        <f>'Hazard Data'!D667</f>
        <v>3</v>
      </c>
      <c r="D655">
        <f>'Hazard Data'!E667</f>
        <v>1977</v>
      </c>
      <c r="E655">
        <f>'Hazard Data'!F667</f>
        <v>31</v>
      </c>
      <c r="F655">
        <f>'Hazard Data'!G667</f>
        <v>0</v>
      </c>
      <c r="G655">
        <f>'Hazard Data'!H667</f>
        <v>0</v>
      </c>
      <c r="H655">
        <f>'Hazard Data'!I667</f>
        <v>17161</v>
      </c>
      <c r="I655" t="b">
        <f t="shared" si="20"/>
        <v>0</v>
      </c>
      <c r="J655" t="b">
        <f t="shared" si="21"/>
        <v>0</v>
      </c>
    </row>
    <row r="656" spans="1:10" x14ac:dyDescent="0.2">
      <c r="A656">
        <f>'Hazard Data'!B668</f>
        <v>5</v>
      </c>
      <c r="B656" t="str">
        <f>'Hazard Data'!C668</f>
        <v>Drought/ Heat</v>
      </c>
      <c r="C656">
        <f>'Hazard Data'!D668</f>
        <v>3</v>
      </c>
      <c r="D656">
        <f>'Hazard Data'!E668</f>
        <v>1977</v>
      </c>
      <c r="E656">
        <f>'Hazard Data'!F668</f>
        <v>31</v>
      </c>
      <c r="F656">
        <f>'Hazard Data'!G668</f>
        <v>0</v>
      </c>
      <c r="G656">
        <f>'Hazard Data'!H668</f>
        <v>0</v>
      </c>
      <c r="H656">
        <f>'Hazard Data'!I668</f>
        <v>17306</v>
      </c>
      <c r="I656" t="b">
        <f t="shared" si="20"/>
        <v>0</v>
      </c>
      <c r="J656" t="b">
        <f t="shared" si="21"/>
        <v>0</v>
      </c>
    </row>
    <row r="657" spans="1:10" x14ac:dyDescent="0.2">
      <c r="A657">
        <f>'Hazard Data'!B669</f>
        <v>1</v>
      </c>
      <c r="B657" t="str">
        <f>'Hazard Data'!C669</f>
        <v>Flooding/ Severe Storm/Thunder Storm</v>
      </c>
      <c r="C657">
        <f>'Hazard Data'!D669</f>
        <v>4</v>
      </c>
      <c r="D657">
        <f>'Hazard Data'!E669</f>
        <v>1977</v>
      </c>
      <c r="E657">
        <f>'Hazard Data'!F669</f>
        <v>2</v>
      </c>
      <c r="F657">
        <f>'Hazard Data'!G669</f>
        <v>0</v>
      </c>
      <c r="G657">
        <f>'Hazard Data'!H669</f>
        <v>0</v>
      </c>
      <c r="H657">
        <f>'Hazard Data'!I669</f>
        <v>399192</v>
      </c>
      <c r="I657" t="b">
        <f t="shared" si="20"/>
        <v>0</v>
      </c>
      <c r="J657" t="b">
        <f t="shared" si="21"/>
        <v>1</v>
      </c>
    </row>
    <row r="658" spans="1:10" x14ac:dyDescent="0.2">
      <c r="A658">
        <f>'Hazard Data'!B670</f>
        <v>2</v>
      </c>
      <c r="B658" t="str">
        <f>'Hazard Data'!C670</f>
        <v>Severe Storm/Thunder Storm/ Wind</v>
      </c>
      <c r="C658">
        <f>'Hazard Data'!D670</f>
        <v>1</v>
      </c>
      <c r="D658">
        <f>'Hazard Data'!E670</f>
        <v>1977</v>
      </c>
      <c r="E658">
        <f>'Hazard Data'!F670</f>
        <v>1</v>
      </c>
      <c r="F658">
        <f>'Hazard Data'!G670</f>
        <v>0</v>
      </c>
      <c r="G658">
        <f>'Hazard Data'!H670</f>
        <v>1</v>
      </c>
      <c r="H658">
        <f>'Hazard Data'!I670</f>
        <v>3783</v>
      </c>
      <c r="I658" t="b">
        <f t="shared" si="20"/>
        <v>0</v>
      </c>
      <c r="J658" t="b">
        <f t="shared" si="21"/>
        <v>0</v>
      </c>
    </row>
    <row r="659" spans="1:10" x14ac:dyDescent="0.2">
      <c r="A659">
        <f>'Hazard Data'!B671</f>
        <v>4</v>
      </c>
      <c r="B659" t="str">
        <f>'Hazard Data'!C671</f>
        <v>Severe Storm/Thunder Storm/ Wind</v>
      </c>
      <c r="C659">
        <f>'Hazard Data'!D671</f>
        <v>1</v>
      </c>
      <c r="D659">
        <f>'Hazard Data'!E671</f>
        <v>1977</v>
      </c>
      <c r="E659">
        <f>'Hazard Data'!F671</f>
        <v>1</v>
      </c>
      <c r="F659">
        <f>'Hazard Data'!G671</f>
        <v>0</v>
      </c>
      <c r="G659">
        <f>'Hazard Data'!H671</f>
        <v>2</v>
      </c>
      <c r="H659">
        <f>'Hazard Data'!I671</f>
        <v>3303</v>
      </c>
      <c r="I659" t="b">
        <f t="shared" si="20"/>
        <v>0</v>
      </c>
      <c r="J659" t="b">
        <f t="shared" si="21"/>
        <v>0</v>
      </c>
    </row>
    <row r="660" spans="1:10" x14ac:dyDescent="0.2">
      <c r="A660">
        <f>'Hazard Data'!B672</f>
        <v>3</v>
      </c>
      <c r="B660" t="str">
        <f>'Hazard Data'!C672</f>
        <v>Severe Storm/Thunder Storm/ Wind</v>
      </c>
      <c r="C660">
        <f>'Hazard Data'!D672</f>
        <v>1</v>
      </c>
      <c r="D660">
        <f>'Hazard Data'!E672</f>
        <v>1977</v>
      </c>
      <c r="E660">
        <f>'Hazard Data'!F672</f>
        <v>1</v>
      </c>
      <c r="F660">
        <f>'Hazard Data'!G672</f>
        <v>0</v>
      </c>
      <c r="G660">
        <f>'Hazard Data'!H672</f>
        <v>2</v>
      </c>
      <c r="H660">
        <f>'Hazard Data'!I672</f>
        <v>3556</v>
      </c>
      <c r="I660" t="b">
        <f t="shared" si="20"/>
        <v>0</v>
      </c>
      <c r="J660" t="b">
        <f t="shared" si="21"/>
        <v>0</v>
      </c>
    </row>
    <row r="661" spans="1:10" x14ac:dyDescent="0.2">
      <c r="A661">
        <f>'Hazard Data'!B673</f>
        <v>5</v>
      </c>
      <c r="B661" t="str">
        <f>'Hazard Data'!C673</f>
        <v>Severe Storm/Thunder Storm/ Wind</v>
      </c>
      <c r="C661">
        <f>'Hazard Data'!D673</f>
        <v>1</v>
      </c>
      <c r="D661">
        <f>'Hazard Data'!E673</f>
        <v>1977</v>
      </c>
      <c r="E661">
        <f>'Hazard Data'!F673</f>
        <v>1</v>
      </c>
      <c r="F661">
        <f>'Hazard Data'!G673</f>
        <v>0</v>
      </c>
      <c r="G661">
        <f>'Hazard Data'!H673</f>
        <v>2</v>
      </c>
      <c r="H661">
        <f>'Hazard Data'!I673</f>
        <v>3726</v>
      </c>
      <c r="I661" t="b">
        <f t="shared" si="20"/>
        <v>0</v>
      </c>
      <c r="J661" t="b">
        <f t="shared" si="21"/>
        <v>0</v>
      </c>
    </row>
    <row r="662" spans="1:10" x14ac:dyDescent="0.2">
      <c r="A662">
        <f>'Hazard Data'!B674</f>
        <v>6</v>
      </c>
      <c r="B662" t="str">
        <f>'Hazard Data'!C674</f>
        <v>Winter Weather</v>
      </c>
      <c r="C662">
        <f>'Hazard Data'!D674</f>
        <v>1</v>
      </c>
      <c r="D662">
        <f>'Hazard Data'!E674</f>
        <v>1977</v>
      </c>
      <c r="E662">
        <f>'Hazard Data'!F674</f>
        <v>31</v>
      </c>
      <c r="F662">
        <f>'Hazard Data'!G674</f>
        <v>0</v>
      </c>
      <c r="G662">
        <f>'Hazard Data'!H674</f>
        <v>0</v>
      </c>
      <c r="H662">
        <f>'Hazard Data'!I674</f>
        <v>1761</v>
      </c>
      <c r="I662" t="b">
        <f t="shared" si="20"/>
        <v>0</v>
      </c>
      <c r="J662" t="b">
        <f t="shared" si="21"/>
        <v>0</v>
      </c>
    </row>
    <row r="663" spans="1:10" x14ac:dyDescent="0.2">
      <c r="A663">
        <f>'Hazard Data'!B675</f>
        <v>1</v>
      </c>
      <c r="B663" t="str">
        <f>'Hazard Data'!C675</f>
        <v>Winter Weather</v>
      </c>
      <c r="C663">
        <f>'Hazard Data'!D675</f>
        <v>1</v>
      </c>
      <c r="D663">
        <f>'Hazard Data'!E675</f>
        <v>1977</v>
      </c>
      <c r="E663">
        <f>'Hazard Data'!F675</f>
        <v>31</v>
      </c>
      <c r="F663">
        <f>'Hazard Data'!G675</f>
        <v>0</v>
      </c>
      <c r="G663">
        <f>'Hazard Data'!H675</f>
        <v>0</v>
      </c>
      <c r="H663">
        <f>'Hazard Data'!I675</f>
        <v>1623</v>
      </c>
      <c r="I663" t="b">
        <f t="shared" si="20"/>
        <v>0</v>
      </c>
      <c r="J663" t="b">
        <f t="shared" si="21"/>
        <v>0</v>
      </c>
    </row>
    <row r="664" spans="1:10" x14ac:dyDescent="0.2">
      <c r="A664">
        <f>'Hazard Data'!B676</f>
        <v>2</v>
      </c>
      <c r="B664" t="str">
        <f>'Hazard Data'!C676</f>
        <v>Winter Weather</v>
      </c>
      <c r="C664">
        <f>'Hazard Data'!D676</f>
        <v>1</v>
      </c>
      <c r="D664">
        <f>'Hazard Data'!E676</f>
        <v>1977</v>
      </c>
      <c r="E664">
        <f>'Hazard Data'!F676</f>
        <v>31</v>
      </c>
      <c r="F664">
        <f>'Hazard Data'!G676</f>
        <v>0</v>
      </c>
      <c r="G664">
        <f>'Hazard Data'!H676</f>
        <v>0</v>
      </c>
      <c r="H664">
        <f>'Hazard Data'!I676</f>
        <v>1670</v>
      </c>
      <c r="I664" t="b">
        <f t="shared" si="20"/>
        <v>0</v>
      </c>
      <c r="J664" t="b">
        <f t="shared" si="21"/>
        <v>0</v>
      </c>
    </row>
    <row r="665" spans="1:10" x14ac:dyDescent="0.2">
      <c r="A665">
        <f>'Hazard Data'!B677</f>
        <v>4</v>
      </c>
      <c r="B665" t="str">
        <f>'Hazard Data'!C677</f>
        <v>Winter Weather</v>
      </c>
      <c r="C665">
        <f>'Hazard Data'!D677</f>
        <v>1</v>
      </c>
      <c r="D665">
        <f>'Hazard Data'!E677</f>
        <v>1977</v>
      </c>
      <c r="E665">
        <f>'Hazard Data'!F677</f>
        <v>31</v>
      </c>
      <c r="F665">
        <f>'Hazard Data'!G677</f>
        <v>0</v>
      </c>
      <c r="G665">
        <f>'Hazard Data'!H677</f>
        <v>0</v>
      </c>
      <c r="H665">
        <f>'Hazard Data'!I677</f>
        <v>1818</v>
      </c>
      <c r="I665" t="b">
        <f t="shared" si="20"/>
        <v>0</v>
      </c>
      <c r="J665" t="b">
        <f t="shared" si="21"/>
        <v>0</v>
      </c>
    </row>
    <row r="666" spans="1:10" x14ac:dyDescent="0.2">
      <c r="A666">
        <f>'Hazard Data'!B678</f>
        <v>3</v>
      </c>
      <c r="B666" t="str">
        <f>'Hazard Data'!C678</f>
        <v>Winter Weather</v>
      </c>
      <c r="C666">
        <f>'Hazard Data'!D678</f>
        <v>1</v>
      </c>
      <c r="D666">
        <f>'Hazard Data'!E678</f>
        <v>1977</v>
      </c>
      <c r="E666">
        <f>'Hazard Data'!F678</f>
        <v>31</v>
      </c>
      <c r="F666">
        <f>'Hazard Data'!G678</f>
        <v>0</v>
      </c>
      <c r="G666">
        <f>'Hazard Data'!H678</f>
        <v>0</v>
      </c>
      <c r="H666">
        <f>'Hazard Data'!I678</f>
        <v>1599</v>
      </c>
      <c r="I666" t="b">
        <f t="shared" si="20"/>
        <v>0</v>
      </c>
      <c r="J666" t="b">
        <f t="shared" si="21"/>
        <v>0</v>
      </c>
    </row>
    <row r="667" spans="1:10" x14ac:dyDescent="0.2">
      <c r="A667">
        <f>'Hazard Data'!B679</f>
        <v>5</v>
      </c>
      <c r="B667" t="str">
        <f>'Hazard Data'!C679</f>
        <v>Winter Weather</v>
      </c>
      <c r="C667">
        <f>'Hazard Data'!D679</f>
        <v>1</v>
      </c>
      <c r="D667">
        <f>'Hazard Data'!E679</f>
        <v>1977</v>
      </c>
      <c r="E667">
        <f>'Hazard Data'!F679</f>
        <v>31</v>
      </c>
      <c r="F667">
        <f>'Hazard Data'!G679</f>
        <v>0</v>
      </c>
      <c r="G667">
        <f>'Hazard Data'!H679</f>
        <v>0</v>
      </c>
      <c r="H667">
        <f>'Hazard Data'!I679</f>
        <v>1621</v>
      </c>
      <c r="I667" t="b">
        <f t="shared" si="20"/>
        <v>0</v>
      </c>
      <c r="J667" t="b">
        <f t="shared" si="21"/>
        <v>0</v>
      </c>
    </row>
    <row r="668" spans="1:10" x14ac:dyDescent="0.2">
      <c r="A668">
        <f>'Hazard Data'!B680</f>
        <v>6</v>
      </c>
      <c r="B668" t="str">
        <f>'Hazard Data'!C680</f>
        <v>Winter Weather</v>
      </c>
      <c r="C668">
        <f>'Hazard Data'!D680</f>
        <v>1</v>
      </c>
      <c r="D668">
        <f>'Hazard Data'!E680</f>
        <v>1977</v>
      </c>
      <c r="E668">
        <f>'Hazard Data'!F680</f>
        <v>31</v>
      </c>
      <c r="F668">
        <f>'Hazard Data'!G680</f>
        <v>0</v>
      </c>
      <c r="G668">
        <f>'Hazard Data'!H680</f>
        <v>0</v>
      </c>
      <c r="H668">
        <f>'Hazard Data'!I680</f>
        <v>1820</v>
      </c>
      <c r="I668" t="b">
        <f t="shared" si="20"/>
        <v>0</v>
      </c>
      <c r="J668" t="b">
        <f t="shared" si="21"/>
        <v>0</v>
      </c>
    </row>
    <row r="669" spans="1:10" x14ac:dyDescent="0.2">
      <c r="A669">
        <f>'Hazard Data'!B681</f>
        <v>1</v>
      </c>
      <c r="B669" t="str">
        <f>'Hazard Data'!C681</f>
        <v>Winter Weather</v>
      </c>
      <c r="C669">
        <f>'Hazard Data'!D681</f>
        <v>1</v>
      </c>
      <c r="D669">
        <f>'Hazard Data'!E681</f>
        <v>1977</v>
      </c>
      <c r="E669">
        <f>'Hazard Data'!F681</f>
        <v>31</v>
      </c>
      <c r="F669">
        <f>'Hazard Data'!G681</f>
        <v>0</v>
      </c>
      <c r="G669">
        <f>'Hazard Data'!H681</f>
        <v>0</v>
      </c>
      <c r="H669">
        <f>'Hazard Data'!I681</f>
        <v>1557</v>
      </c>
      <c r="I669" t="b">
        <f t="shared" si="20"/>
        <v>0</v>
      </c>
      <c r="J669" t="b">
        <f t="shared" si="21"/>
        <v>0</v>
      </c>
    </row>
    <row r="670" spans="1:10" x14ac:dyDescent="0.2">
      <c r="A670">
        <f>'Hazard Data'!B682</f>
        <v>2</v>
      </c>
      <c r="B670" t="str">
        <f>'Hazard Data'!C682</f>
        <v>Winter Weather</v>
      </c>
      <c r="C670">
        <f>'Hazard Data'!D682</f>
        <v>1</v>
      </c>
      <c r="D670">
        <f>'Hazard Data'!E682</f>
        <v>1977</v>
      </c>
      <c r="E670">
        <f>'Hazard Data'!F682</f>
        <v>31</v>
      </c>
      <c r="F670">
        <f>'Hazard Data'!G682</f>
        <v>0</v>
      </c>
      <c r="G670">
        <f>'Hazard Data'!H682</f>
        <v>0</v>
      </c>
      <c r="H670">
        <f>'Hazard Data'!I682</f>
        <v>1781</v>
      </c>
      <c r="I670" t="b">
        <f t="shared" si="20"/>
        <v>0</v>
      </c>
      <c r="J670" t="b">
        <f t="shared" si="21"/>
        <v>0</v>
      </c>
    </row>
    <row r="671" spans="1:10" x14ac:dyDescent="0.2">
      <c r="A671">
        <f>'Hazard Data'!B683</f>
        <v>4</v>
      </c>
      <c r="B671" t="str">
        <f>'Hazard Data'!C683</f>
        <v>Winter Weather</v>
      </c>
      <c r="C671">
        <f>'Hazard Data'!D683</f>
        <v>1</v>
      </c>
      <c r="D671">
        <f>'Hazard Data'!E683</f>
        <v>1977</v>
      </c>
      <c r="E671">
        <f>'Hazard Data'!F683</f>
        <v>31</v>
      </c>
      <c r="F671">
        <f>'Hazard Data'!G683</f>
        <v>0</v>
      </c>
      <c r="G671">
        <f>'Hazard Data'!H683</f>
        <v>0</v>
      </c>
      <c r="H671">
        <f>'Hazard Data'!I683</f>
        <v>1619</v>
      </c>
      <c r="I671" t="b">
        <f t="shared" si="20"/>
        <v>0</v>
      </c>
      <c r="J671" t="b">
        <f t="shared" si="21"/>
        <v>0</v>
      </c>
    </row>
    <row r="672" spans="1:10" x14ac:dyDescent="0.2">
      <c r="A672">
        <f>'Hazard Data'!B684</f>
        <v>3</v>
      </c>
      <c r="B672" t="str">
        <f>'Hazard Data'!C684</f>
        <v>Winter Weather</v>
      </c>
      <c r="C672">
        <f>'Hazard Data'!D684</f>
        <v>1</v>
      </c>
      <c r="D672">
        <f>'Hazard Data'!E684</f>
        <v>1977</v>
      </c>
      <c r="E672">
        <f>'Hazard Data'!F684</f>
        <v>31</v>
      </c>
      <c r="F672">
        <f>'Hazard Data'!G684</f>
        <v>0</v>
      </c>
      <c r="G672">
        <f>'Hazard Data'!H684</f>
        <v>0</v>
      </c>
      <c r="H672">
        <f>'Hazard Data'!I684</f>
        <v>1853</v>
      </c>
      <c r="I672" t="b">
        <f t="shared" si="20"/>
        <v>0</v>
      </c>
      <c r="J672" t="b">
        <f t="shared" si="21"/>
        <v>0</v>
      </c>
    </row>
    <row r="673" spans="1:10" x14ac:dyDescent="0.2">
      <c r="A673">
        <f>'Hazard Data'!B685</f>
        <v>5</v>
      </c>
      <c r="B673" t="str">
        <f>'Hazard Data'!C685</f>
        <v>Winter Weather</v>
      </c>
      <c r="C673">
        <f>'Hazard Data'!D685</f>
        <v>1</v>
      </c>
      <c r="D673">
        <f>'Hazard Data'!E685</f>
        <v>1977</v>
      </c>
      <c r="E673">
        <f>'Hazard Data'!F685</f>
        <v>31</v>
      </c>
      <c r="F673">
        <f>'Hazard Data'!G685</f>
        <v>0</v>
      </c>
      <c r="G673">
        <f>'Hazard Data'!H685</f>
        <v>0</v>
      </c>
      <c r="H673">
        <f>'Hazard Data'!I685</f>
        <v>1733</v>
      </c>
      <c r="I673" t="b">
        <f t="shared" si="20"/>
        <v>0</v>
      </c>
      <c r="J673" t="b">
        <f t="shared" si="21"/>
        <v>0</v>
      </c>
    </row>
    <row r="674" spans="1:10" x14ac:dyDescent="0.2">
      <c r="A674">
        <f>'Hazard Data'!B686</f>
        <v>2</v>
      </c>
      <c r="B674" t="str">
        <f>'Hazard Data'!C686</f>
        <v>Severe Storm/Thunder Storm/ Wind</v>
      </c>
      <c r="C674">
        <f>'Hazard Data'!D686</f>
        <v>1</v>
      </c>
      <c r="D674">
        <f>'Hazard Data'!E686</f>
        <v>1977</v>
      </c>
      <c r="E674">
        <f>'Hazard Data'!F686</f>
        <v>1</v>
      </c>
      <c r="F674">
        <f>'Hazard Data'!G686</f>
        <v>0</v>
      </c>
      <c r="G674">
        <f>'Hazard Data'!H686</f>
        <v>0</v>
      </c>
      <c r="H674">
        <f>'Hazard Data'!I686</f>
        <v>3704</v>
      </c>
      <c r="I674" t="b">
        <f t="shared" si="20"/>
        <v>0</v>
      </c>
      <c r="J674" t="b">
        <f t="shared" si="21"/>
        <v>0</v>
      </c>
    </row>
    <row r="675" spans="1:10" x14ac:dyDescent="0.2">
      <c r="A675">
        <f>'Hazard Data'!B687</f>
        <v>4</v>
      </c>
      <c r="B675" t="str">
        <f>'Hazard Data'!C687</f>
        <v>Severe Storm/Thunder Storm/ Wind</v>
      </c>
      <c r="C675">
        <f>'Hazard Data'!D687</f>
        <v>1</v>
      </c>
      <c r="D675">
        <f>'Hazard Data'!E687</f>
        <v>1977</v>
      </c>
      <c r="E675">
        <f>'Hazard Data'!F687</f>
        <v>1</v>
      </c>
      <c r="F675">
        <f>'Hazard Data'!G687</f>
        <v>0</v>
      </c>
      <c r="G675">
        <f>'Hazard Data'!H687</f>
        <v>0</v>
      </c>
      <c r="H675">
        <f>'Hazard Data'!I687</f>
        <v>3220</v>
      </c>
      <c r="I675" t="b">
        <f t="shared" si="20"/>
        <v>0</v>
      </c>
      <c r="J675" t="b">
        <f t="shared" si="21"/>
        <v>0</v>
      </c>
    </row>
    <row r="676" spans="1:10" x14ac:dyDescent="0.2">
      <c r="A676">
        <f>'Hazard Data'!B688</f>
        <v>3</v>
      </c>
      <c r="B676" t="str">
        <f>'Hazard Data'!C688</f>
        <v>Severe Storm/Thunder Storm/ Wind</v>
      </c>
      <c r="C676">
        <f>'Hazard Data'!D688</f>
        <v>1</v>
      </c>
      <c r="D676">
        <f>'Hazard Data'!E688</f>
        <v>1977</v>
      </c>
      <c r="E676">
        <f>'Hazard Data'!F688</f>
        <v>1</v>
      </c>
      <c r="F676">
        <f>'Hazard Data'!G688</f>
        <v>0</v>
      </c>
      <c r="G676">
        <f>'Hazard Data'!H688</f>
        <v>0</v>
      </c>
      <c r="H676">
        <f>'Hazard Data'!I688</f>
        <v>3787</v>
      </c>
      <c r="I676" t="b">
        <f t="shared" si="20"/>
        <v>0</v>
      </c>
      <c r="J676" t="b">
        <f t="shared" si="21"/>
        <v>0</v>
      </c>
    </row>
    <row r="677" spans="1:10" x14ac:dyDescent="0.2">
      <c r="A677">
        <f>'Hazard Data'!B689</f>
        <v>5</v>
      </c>
      <c r="B677" t="str">
        <f>'Hazard Data'!C689</f>
        <v>Severe Storm/Thunder Storm/ Wind</v>
      </c>
      <c r="C677">
        <f>'Hazard Data'!D689</f>
        <v>1</v>
      </c>
      <c r="D677">
        <f>'Hazard Data'!E689</f>
        <v>1977</v>
      </c>
      <c r="E677">
        <f>'Hazard Data'!F689</f>
        <v>1</v>
      </c>
      <c r="F677">
        <f>'Hazard Data'!G689</f>
        <v>0</v>
      </c>
      <c r="G677">
        <f>'Hazard Data'!H689</f>
        <v>0</v>
      </c>
      <c r="H677">
        <f>'Hazard Data'!I689</f>
        <v>3415</v>
      </c>
      <c r="I677" t="b">
        <f t="shared" si="20"/>
        <v>0</v>
      </c>
      <c r="J677" t="b">
        <f t="shared" si="21"/>
        <v>0</v>
      </c>
    </row>
    <row r="678" spans="1:10" x14ac:dyDescent="0.2">
      <c r="A678">
        <f>'Hazard Data'!B690</f>
        <v>6</v>
      </c>
      <c r="B678" t="str">
        <f>'Hazard Data'!C690</f>
        <v>Wind</v>
      </c>
      <c r="C678">
        <f>'Hazard Data'!D690</f>
        <v>1</v>
      </c>
      <c r="D678">
        <f>'Hazard Data'!E690</f>
        <v>1977</v>
      </c>
      <c r="E678">
        <f>'Hazard Data'!F690</f>
        <v>1</v>
      </c>
      <c r="F678">
        <f>'Hazard Data'!G690</f>
        <v>0</v>
      </c>
      <c r="G678">
        <f>'Hazard Data'!H690</f>
        <v>0</v>
      </c>
      <c r="H678">
        <f>'Hazard Data'!I690</f>
        <v>159</v>
      </c>
      <c r="I678" t="b">
        <f t="shared" si="20"/>
        <v>0</v>
      </c>
      <c r="J678" t="b">
        <f t="shared" si="21"/>
        <v>0</v>
      </c>
    </row>
    <row r="679" spans="1:10" x14ac:dyDescent="0.2">
      <c r="A679">
        <f>'Hazard Data'!B691</f>
        <v>1</v>
      </c>
      <c r="B679" t="str">
        <f>'Hazard Data'!C691</f>
        <v>Wind</v>
      </c>
      <c r="C679">
        <f>'Hazard Data'!D691</f>
        <v>1</v>
      </c>
      <c r="D679">
        <f>'Hazard Data'!E691</f>
        <v>1977</v>
      </c>
      <c r="E679">
        <f>'Hazard Data'!F691</f>
        <v>1</v>
      </c>
      <c r="F679">
        <f>'Hazard Data'!G691</f>
        <v>0</v>
      </c>
      <c r="G679">
        <f>'Hazard Data'!H691</f>
        <v>0</v>
      </c>
      <c r="H679">
        <f>'Hazard Data'!I691</f>
        <v>181</v>
      </c>
      <c r="I679" t="b">
        <f t="shared" si="20"/>
        <v>0</v>
      </c>
      <c r="J679" t="b">
        <f t="shared" si="21"/>
        <v>0</v>
      </c>
    </row>
    <row r="680" spans="1:10" x14ac:dyDescent="0.2">
      <c r="A680">
        <f>'Hazard Data'!B692</f>
        <v>2</v>
      </c>
      <c r="B680" t="str">
        <f>'Hazard Data'!C692</f>
        <v>Wind</v>
      </c>
      <c r="C680">
        <f>'Hazard Data'!D692</f>
        <v>1</v>
      </c>
      <c r="D680">
        <f>'Hazard Data'!E692</f>
        <v>1977</v>
      </c>
      <c r="E680">
        <f>'Hazard Data'!F692</f>
        <v>1</v>
      </c>
      <c r="F680">
        <f>'Hazard Data'!G692</f>
        <v>0</v>
      </c>
      <c r="G680">
        <f>'Hazard Data'!H692</f>
        <v>0</v>
      </c>
      <c r="H680">
        <f>'Hazard Data'!I692</f>
        <v>184</v>
      </c>
      <c r="I680" t="b">
        <f t="shared" si="20"/>
        <v>0</v>
      </c>
      <c r="J680" t="b">
        <f t="shared" si="21"/>
        <v>0</v>
      </c>
    </row>
    <row r="681" spans="1:10" x14ac:dyDescent="0.2">
      <c r="A681">
        <f>'Hazard Data'!B693</f>
        <v>4</v>
      </c>
      <c r="B681" t="str">
        <f>'Hazard Data'!C693</f>
        <v>Wind</v>
      </c>
      <c r="C681">
        <f>'Hazard Data'!D693</f>
        <v>1</v>
      </c>
      <c r="D681">
        <f>'Hazard Data'!E693</f>
        <v>1977</v>
      </c>
      <c r="E681">
        <f>'Hazard Data'!F693</f>
        <v>1</v>
      </c>
      <c r="F681">
        <f>'Hazard Data'!G693</f>
        <v>0</v>
      </c>
      <c r="G681">
        <f>'Hazard Data'!H693</f>
        <v>0</v>
      </c>
      <c r="H681">
        <f>'Hazard Data'!I693</f>
        <v>181</v>
      </c>
      <c r="I681" t="b">
        <f t="shared" si="20"/>
        <v>0</v>
      </c>
      <c r="J681" t="b">
        <f t="shared" si="21"/>
        <v>0</v>
      </c>
    </row>
    <row r="682" spans="1:10" x14ac:dyDescent="0.2">
      <c r="A682">
        <f>'Hazard Data'!B694</f>
        <v>3</v>
      </c>
      <c r="B682" t="str">
        <f>'Hazard Data'!C694</f>
        <v>Wind</v>
      </c>
      <c r="C682">
        <f>'Hazard Data'!D694</f>
        <v>1</v>
      </c>
      <c r="D682">
        <f>'Hazard Data'!E694</f>
        <v>1977</v>
      </c>
      <c r="E682">
        <f>'Hazard Data'!F694</f>
        <v>1</v>
      </c>
      <c r="F682">
        <f>'Hazard Data'!G694</f>
        <v>0</v>
      </c>
      <c r="G682">
        <f>'Hazard Data'!H694</f>
        <v>0</v>
      </c>
      <c r="H682">
        <f>'Hazard Data'!I694</f>
        <v>169</v>
      </c>
      <c r="I682" t="b">
        <f t="shared" si="20"/>
        <v>0</v>
      </c>
      <c r="J682" t="b">
        <f t="shared" si="21"/>
        <v>0</v>
      </c>
    </row>
    <row r="683" spans="1:10" x14ac:dyDescent="0.2">
      <c r="A683">
        <f>'Hazard Data'!B695</f>
        <v>5</v>
      </c>
      <c r="B683" t="str">
        <f>'Hazard Data'!C695</f>
        <v>Wind</v>
      </c>
      <c r="C683">
        <f>'Hazard Data'!D695</f>
        <v>1</v>
      </c>
      <c r="D683">
        <f>'Hazard Data'!E695</f>
        <v>1977</v>
      </c>
      <c r="E683">
        <f>'Hazard Data'!F695</f>
        <v>1</v>
      </c>
      <c r="F683">
        <f>'Hazard Data'!G695</f>
        <v>0</v>
      </c>
      <c r="G683">
        <f>'Hazard Data'!H695</f>
        <v>0</v>
      </c>
      <c r="H683">
        <f>'Hazard Data'!I695</f>
        <v>171</v>
      </c>
      <c r="I683" t="b">
        <f t="shared" si="20"/>
        <v>0</v>
      </c>
      <c r="J683" t="b">
        <f t="shared" si="21"/>
        <v>0</v>
      </c>
    </row>
    <row r="684" spans="1:10" x14ac:dyDescent="0.2">
      <c r="A684">
        <f>'Hazard Data'!B696</f>
        <v>6</v>
      </c>
      <c r="B684" t="str">
        <f>'Hazard Data'!C696</f>
        <v>Severe Storm/Thunder Storm/ Wind</v>
      </c>
      <c r="C684">
        <f>'Hazard Data'!D696</f>
        <v>1</v>
      </c>
      <c r="D684">
        <f>'Hazard Data'!E696</f>
        <v>1977</v>
      </c>
      <c r="E684">
        <f>'Hazard Data'!F696</f>
        <v>1</v>
      </c>
      <c r="F684">
        <f>'Hazard Data'!G696</f>
        <v>0</v>
      </c>
      <c r="G684">
        <f>'Hazard Data'!H696</f>
        <v>0</v>
      </c>
      <c r="H684">
        <f>'Hazard Data'!I696</f>
        <v>178</v>
      </c>
      <c r="I684" t="b">
        <f t="shared" si="20"/>
        <v>0</v>
      </c>
      <c r="J684" t="b">
        <f t="shared" si="21"/>
        <v>0</v>
      </c>
    </row>
    <row r="685" spans="1:10" x14ac:dyDescent="0.2">
      <c r="A685">
        <f>'Hazard Data'!B697</f>
        <v>1</v>
      </c>
      <c r="B685" t="str">
        <f>'Hazard Data'!C697</f>
        <v>Severe Storm/Thunder Storm/ Wind</v>
      </c>
      <c r="C685">
        <f>'Hazard Data'!D697</f>
        <v>1</v>
      </c>
      <c r="D685">
        <f>'Hazard Data'!E697</f>
        <v>1977</v>
      </c>
      <c r="E685">
        <f>'Hazard Data'!F697</f>
        <v>1</v>
      </c>
      <c r="F685">
        <f>'Hazard Data'!G697</f>
        <v>0</v>
      </c>
      <c r="G685">
        <f>'Hazard Data'!H697</f>
        <v>0</v>
      </c>
      <c r="H685">
        <f>'Hazard Data'!I697</f>
        <v>161</v>
      </c>
      <c r="I685" t="b">
        <f t="shared" si="20"/>
        <v>0</v>
      </c>
      <c r="J685" t="b">
        <f t="shared" si="21"/>
        <v>0</v>
      </c>
    </row>
    <row r="686" spans="1:10" x14ac:dyDescent="0.2">
      <c r="A686">
        <f>'Hazard Data'!B698</f>
        <v>2</v>
      </c>
      <c r="B686" t="str">
        <f>'Hazard Data'!C698</f>
        <v>Severe Storm/Thunder Storm/ Wind</v>
      </c>
      <c r="C686">
        <f>'Hazard Data'!D698</f>
        <v>1</v>
      </c>
      <c r="D686">
        <f>'Hazard Data'!E698</f>
        <v>1977</v>
      </c>
      <c r="E686">
        <f>'Hazard Data'!F698</f>
        <v>1</v>
      </c>
      <c r="F686">
        <f>'Hazard Data'!G698</f>
        <v>0</v>
      </c>
      <c r="G686">
        <f>'Hazard Data'!H698</f>
        <v>0</v>
      </c>
      <c r="H686">
        <f>'Hazard Data'!I698</f>
        <v>184</v>
      </c>
      <c r="I686" t="b">
        <f t="shared" si="20"/>
        <v>0</v>
      </c>
      <c r="J686" t="b">
        <f t="shared" si="21"/>
        <v>0</v>
      </c>
    </row>
    <row r="687" spans="1:10" x14ac:dyDescent="0.2">
      <c r="A687">
        <f>'Hazard Data'!B699</f>
        <v>4</v>
      </c>
      <c r="B687" t="str">
        <f>'Hazard Data'!C699</f>
        <v>Severe Storm/Thunder Storm/ Wind</v>
      </c>
      <c r="C687">
        <f>'Hazard Data'!D699</f>
        <v>1</v>
      </c>
      <c r="D687">
        <f>'Hazard Data'!E699</f>
        <v>1977</v>
      </c>
      <c r="E687">
        <f>'Hazard Data'!F699</f>
        <v>1</v>
      </c>
      <c r="F687">
        <f>'Hazard Data'!G699</f>
        <v>0</v>
      </c>
      <c r="G687">
        <f>'Hazard Data'!H699</f>
        <v>0</v>
      </c>
      <c r="H687">
        <f>'Hazard Data'!I699</f>
        <v>174</v>
      </c>
      <c r="I687" t="b">
        <f t="shared" si="20"/>
        <v>0</v>
      </c>
      <c r="J687" t="b">
        <f t="shared" si="21"/>
        <v>0</v>
      </c>
    </row>
    <row r="688" spans="1:10" x14ac:dyDescent="0.2">
      <c r="A688">
        <f>'Hazard Data'!B700</f>
        <v>3</v>
      </c>
      <c r="B688" t="str">
        <f>'Hazard Data'!C700</f>
        <v>Severe Storm/Thunder Storm/ Wind</v>
      </c>
      <c r="C688">
        <f>'Hazard Data'!D700</f>
        <v>1</v>
      </c>
      <c r="D688">
        <f>'Hazard Data'!E700</f>
        <v>1977</v>
      </c>
      <c r="E688">
        <f>'Hazard Data'!F700</f>
        <v>1</v>
      </c>
      <c r="F688">
        <f>'Hazard Data'!G700</f>
        <v>0</v>
      </c>
      <c r="G688">
        <f>'Hazard Data'!H700</f>
        <v>0</v>
      </c>
      <c r="H688">
        <f>'Hazard Data'!I700</f>
        <v>178</v>
      </c>
      <c r="I688" t="b">
        <f t="shared" si="20"/>
        <v>0</v>
      </c>
      <c r="J688" t="b">
        <f t="shared" si="21"/>
        <v>0</v>
      </c>
    </row>
    <row r="689" spans="1:10" x14ac:dyDescent="0.2">
      <c r="A689">
        <f>'Hazard Data'!B701</f>
        <v>5</v>
      </c>
      <c r="B689" t="str">
        <f>'Hazard Data'!C701</f>
        <v>Severe Storm/Thunder Storm/ Wind</v>
      </c>
      <c r="C689">
        <f>'Hazard Data'!D701</f>
        <v>1</v>
      </c>
      <c r="D689">
        <f>'Hazard Data'!E701</f>
        <v>1977</v>
      </c>
      <c r="E689">
        <f>'Hazard Data'!F701</f>
        <v>1</v>
      </c>
      <c r="F689">
        <f>'Hazard Data'!G701</f>
        <v>0</v>
      </c>
      <c r="G689">
        <f>'Hazard Data'!H701</f>
        <v>0</v>
      </c>
      <c r="H689">
        <f>'Hazard Data'!I701</f>
        <v>171</v>
      </c>
      <c r="I689" t="b">
        <f t="shared" si="20"/>
        <v>0</v>
      </c>
      <c r="J689" t="b">
        <f t="shared" si="21"/>
        <v>0</v>
      </c>
    </row>
    <row r="690" spans="1:10" x14ac:dyDescent="0.2">
      <c r="A690">
        <f>'Hazard Data'!B702</f>
        <v>1</v>
      </c>
      <c r="B690" t="str">
        <f>'Hazard Data'!C702</f>
        <v>Severe Storm/Thunder Storm</v>
      </c>
      <c r="C690">
        <f>'Hazard Data'!D702</f>
        <v>4</v>
      </c>
      <c r="D690">
        <f>'Hazard Data'!E702</f>
        <v>1977</v>
      </c>
      <c r="E690">
        <f>'Hazard Data'!F702</f>
        <v>1</v>
      </c>
      <c r="F690">
        <f>'Hazard Data'!G702</f>
        <v>0</v>
      </c>
      <c r="G690">
        <f>'Hazard Data'!H702</f>
        <v>0</v>
      </c>
      <c r="H690">
        <f>'Hazard Data'!I702</f>
        <v>642</v>
      </c>
      <c r="I690" t="b">
        <f t="shared" si="20"/>
        <v>0</v>
      </c>
      <c r="J690" t="b">
        <f t="shared" si="21"/>
        <v>0</v>
      </c>
    </row>
    <row r="691" spans="1:10" x14ac:dyDescent="0.2">
      <c r="A691">
        <f>'Hazard Data'!B703</f>
        <v>1</v>
      </c>
      <c r="B691" t="str">
        <f>'Hazard Data'!C703</f>
        <v>Flooding</v>
      </c>
      <c r="C691">
        <f>'Hazard Data'!D703</f>
        <v>4</v>
      </c>
      <c r="D691">
        <f>'Hazard Data'!E703</f>
        <v>1977</v>
      </c>
      <c r="E691">
        <f>'Hazard Data'!F703</f>
        <v>2</v>
      </c>
      <c r="F691">
        <f>'Hazard Data'!G703</f>
        <v>0</v>
      </c>
      <c r="G691">
        <f>'Hazard Data'!H703</f>
        <v>0</v>
      </c>
      <c r="H691">
        <f>'Hazard Data'!I703</f>
        <v>28332</v>
      </c>
      <c r="I691" t="b">
        <f t="shared" si="20"/>
        <v>0</v>
      </c>
      <c r="J691" t="b">
        <f t="shared" si="21"/>
        <v>0</v>
      </c>
    </row>
    <row r="692" spans="1:10" x14ac:dyDescent="0.2">
      <c r="A692">
        <f>'Hazard Data'!B704</f>
        <v>6</v>
      </c>
      <c r="B692" t="str">
        <f>'Hazard Data'!C704</f>
        <v>Severe Storm/Thunder Storm</v>
      </c>
      <c r="C692">
        <f>'Hazard Data'!D704</f>
        <v>4</v>
      </c>
      <c r="D692">
        <f>'Hazard Data'!E704</f>
        <v>1977</v>
      </c>
      <c r="E692">
        <f>'Hazard Data'!F704</f>
        <v>1</v>
      </c>
      <c r="F692">
        <f>'Hazard Data'!G704</f>
        <v>0</v>
      </c>
      <c r="G692">
        <f>'Hazard Data'!H704</f>
        <v>0</v>
      </c>
      <c r="H692">
        <f>'Hazard Data'!I704</f>
        <v>167</v>
      </c>
      <c r="I692" t="b">
        <f t="shared" si="20"/>
        <v>0</v>
      </c>
      <c r="J692" t="b">
        <f t="shared" si="21"/>
        <v>0</v>
      </c>
    </row>
    <row r="693" spans="1:10" x14ac:dyDescent="0.2">
      <c r="A693">
        <f>'Hazard Data'!B705</f>
        <v>1</v>
      </c>
      <c r="B693" t="str">
        <f>'Hazard Data'!C705</f>
        <v>Severe Storm/Thunder Storm</v>
      </c>
      <c r="C693">
        <f>'Hazard Data'!D705</f>
        <v>4</v>
      </c>
      <c r="D693">
        <f>'Hazard Data'!E705</f>
        <v>1977</v>
      </c>
      <c r="E693">
        <f>'Hazard Data'!F705</f>
        <v>1</v>
      </c>
      <c r="F693">
        <f>'Hazard Data'!G705</f>
        <v>0</v>
      </c>
      <c r="G693">
        <f>'Hazard Data'!H705</f>
        <v>0</v>
      </c>
      <c r="H693">
        <f>'Hazard Data'!I705</f>
        <v>177</v>
      </c>
      <c r="I693" t="b">
        <f t="shared" si="20"/>
        <v>0</v>
      </c>
      <c r="J693" t="b">
        <f t="shared" si="21"/>
        <v>0</v>
      </c>
    </row>
    <row r="694" spans="1:10" x14ac:dyDescent="0.2">
      <c r="A694">
        <f>'Hazard Data'!B706</f>
        <v>2</v>
      </c>
      <c r="B694" t="str">
        <f>'Hazard Data'!C706</f>
        <v>Severe Storm/Thunder Storm</v>
      </c>
      <c r="C694">
        <f>'Hazard Data'!D706</f>
        <v>4</v>
      </c>
      <c r="D694">
        <f>'Hazard Data'!E706</f>
        <v>1977</v>
      </c>
      <c r="E694">
        <f>'Hazard Data'!F706</f>
        <v>1</v>
      </c>
      <c r="F694">
        <f>'Hazard Data'!G706</f>
        <v>0</v>
      </c>
      <c r="G694">
        <f>'Hazard Data'!H706</f>
        <v>0</v>
      </c>
      <c r="H694">
        <f>'Hazard Data'!I706</f>
        <v>180</v>
      </c>
      <c r="I694" t="b">
        <f t="shared" si="20"/>
        <v>0</v>
      </c>
      <c r="J694" t="b">
        <f t="shared" si="21"/>
        <v>0</v>
      </c>
    </row>
    <row r="695" spans="1:10" x14ac:dyDescent="0.2">
      <c r="A695">
        <f>'Hazard Data'!B707</f>
        <v>4</v>
      </c>
      <c r="B695" t="str">
        <f>'Hazard Data'!C707</f>
        <v>Severe Storm/Thunder Storm</v>
      </c>
      <c r="C695">
        <f>'Hazard Data'!D707</f>
        <v>4</v>
      </c>
      <c r="D695">
        <f>'Hazard Data'!E707</f>
        <v>1977</v>
      </c>
      <c r="E695">
        <f>'Hazard Data'!F707</f>
        <v>1</v>
      </c>
      <c r="F695">
        <f>'Hazard Data'!G707</f>
        <v>0</v>
      </c>
      <c r="G695">
        <f>'Hazard Data'!H707</f>
        <v>0</v>
      </c>
      <c r="H695">
        <f>'Hazard Data'!I707</f>
        <v>184</v>
      </c>
      <c r="I695" t="b">
        <f t="shared" si="20"/>
        <v>0</v>
      </c>
      <c r="J695" t="b">
        <f t="shared" si="21"/>
        <v>0</v>
      </c>
    </row>
    <row r="696" spans="1:10" x14ac:dyDescent="0.2">
      <c r="A696">
        <f>'Hazard Data'!B708</f>
        <v>3</v>
      </c>
      <c r="B696" t="str">
        <f>'Hazard Data'!C708</f>
        <v>Severe Storm/Thunder Storm</v>
      </c>
      <c r="C696">
        <f>'Hazard Data'!D708</f>
        <v>4</v>
      </c>
      <c r="D696">
        <f>'Hazard Data'!E708</f>
        <v>1977</v>
      </c>
      <c r="E696">
        <f>'Hazard Data'!F708</f>
        <v>1</v>
      </c>
      <c r="F696">
        <f>'Hazard Data'!G708</f>
        <v>0</v>
      </c>
      <c r="G696">
        <f>'Hazard Data'!H708</f>
        <v>0</v>
      </c>
      <c r="H696">
        <f>'Hazard Data'!I708</f>
        <v>169</v>
      </c>
      <c r="I696" t="b">
        <f t="shared" si="20"/>
        <v>0</v>
      </c>
      <c r="J696" t="b">
        <f t="shared" si="21"/>
        <v>0</v>
      </c>
    </row>
    <row r="697" spans="1:10" x14ac:dyDescent="0.2">
      <c r="A697">
        <f>'Hazard Data'!B709</f>
        <v>5</v>
      </c>
      <c r="B697" t="str">
        <f>'Hazard Data'!C709</f>
        <v>Severe Storm/Thunder Storm</v>
      </c>
      <c r="C697">
        <f>'Hazard Data'!D709</f>
        <v>4</v>
      </c>
      <c r="D697">
        <f>'Hazard Data'!E709</f>
        <v>1977</v>
      </c>
      <c r="E697">
        <f>'Hazard Data'!F709</f>
        <v>1</v>
      </c>
      <c r="F697">
        <f>'Hazard Data'!G709</f>
        <v>0</v>
      </c>
      <c r="G697">
        <f>'Hazard Data'!H709</f>
        <v>0</v>
      </c>
      <c r="H697">
        <f>'Hazard Data'!I709</f>
        <v>168</v>
      </c>
      <c r="I697" t="b">
        <f t="shared" si="20"/>
        <v>0</v>
      </c>
      <c r="J697" t="b">
        <f t="shared" si="21"/>
        <v>0</v>
      </c>
    </row>
    <row r="698" spans="1:10" x14ac:dyDescent="0.2">
      <c r="A698">
        <f>'Hazard Data'!B710</f>
        <v>2</v>
      </c>
      <c r="B698" t="str">
        <f>'Hazard Data'!C710</f>
        <v>Severe Storm/Thunder Storm</v>
      </c>
      <c r="C698">
        <f>'Hazard Data'!D710</f>
        <v>2</v>
      </c>
      <c r="D698">
        <f>'Hazard Data'!E710</f>
        <v>1977</v>
      </c>
      <c r="E698">
        <f>'Hazard Data'!F710</f>
        <v>1</v>
      </c>
      <c r="F698">
        <f>'Hazard Data'!G710</f>
        <v>0</v>
      </c>
      <c r="G698">
        <f>'Hazard Data'!H710</f>
        <v>0</v>
      </c>
      <c r="H698">
        <f>'Hazard Data'!I710</f>
        <v>84610</v>
      </c>
      <c r="I698" t="b">
        <f t="shared" si="20"/>
        <v>0</v>
      </c>
      <c r="J698" t="b">
        <f t="shared" si="21"/>
        <v>0</v>
      </c>
    </row>
    <row r="699" spans="1:10" x14ac:dyDescent="0.2">
      <c r="A699">
        <f>'Hazard Data'!B711</f>
        <v>1</v>
      </c>
      <c r="B699" t="str">
        <f>'Hazard Data'!C711</f>
        <v>Severe Storm/Thunder Storm</v>
      </c>
      <c r="C699">
        <f>'Hazard Data'!D711</f>
        <v>3</v>
      </c>
      <c r="D699">
        <f>'Hazard Data'!E711</f>
        <v>1977</v>
      </c>
      <c r="E699">
        <f>'Hazard Data'!F711</f>
        <v>1</v>
      </c>
      <c r="F699">
        <f>'Hazard Data'!G711</f>
        <v>0</v>
      </c>
      <c r="G699">
        <f>'Hazard Data'!H711</f>
        <v>3</v>
      </c>
      <c r="H699">
        <f>'Hazard Data'!I711</f>
        <v>6229</v>
      </c>
      <c r="I699" t="b">
        <f t="shared" si="20"/>
        <v>0</v>
      </c>
      <c r="J699" t="b">
        <f t="shared" si="21"/>
        <v>0</v>
      </c>
    </row>
    <row r="700" spans="1:10" x14ac:dyDescent="0.2">
      <c r="A700">
        <f>'Hazard Data'!B712</f>
        <v>6</v>
      </c>
      <c r="B700" t="str">
        <f>'Hazard Data'!C712</f>
        <v>Severe Storm/Thunder Storm/ Wind</v>
      </c>
      <c r="C700">
        <f>'Hazard Data'!D712</f>
        <v>3</v>
      </c>
      <c r="D700">
        <f>'Hazard Data'!E712</f>
        <v>1977</v>
      </c>
      <c r="E700">
        <f>'Hazard Data'!F712</f>
        <v>1</v>
      </c>
      <c r="F700">
        <f>'Hazard Data'!G712</f>
        <v>0</v>
      </c>
      <c r="G700">
        <f>'Hazard Data'!H712</f>
        <v>0</v>
      </c>
      <c r="H700">
        <f>'Hazard Data'!I712</f>
        <v>1802</v>
      </c>
      <c r="I700" t="b">
        <f t="shared" si="20"/>
        <v>0</v>
      </c>
      <c r="J700" t="b">
        <f t="shared" si="21"/>
        <v>0</v>
      </c>
    </row>
    <row r="701" spans="1:10" x14ac:dyDescent="0.2">
      <c r="A701">
        <f>'Hazard Data'!B713</f>
        <v>1</v>
      </c>
      <c r="B701" t="str">
        <f>'Hazard Data'!C713</f>
        <v>Severe Storm/Thunder Storm/ Wind</v>
      </c>
      <c r="C701">
        <f>'Hazard Data'!D713</f>
        <v>3</v>
      </c>
      <c r="D701">
        <f>'Hazard Data'!E713</f>
        <v>1977</v>
      </c>
      <c r="E701">
        <f>'Hazard Data'!F713</f>
        <v>1</v>
      </c>
      <c r="F701">
        <f>'Hazard Data'!G713</f>
        <v>0</v>
      </c>
      <c r="G701">
        <f>'Hazard Data'!H713</f>
        <v>0</v>
      </c>
      <c r="H701">
        <f>'Hazard Data'!I713</f>
        <v>1562</v>
      </c>
      <c r="I701" t="b">
        <f t="shared" si="20"/>
        <v>0</v>
      </c>
      <c r="J701" t="b">
        <f t="shared" si="21"/>
        <v>0</v>
      </c>
    </row>
    <row r="702" spans="1:10" x14ac:dyDescent="0.2">
      <c r="A702">
        <f>'Hazard Data'!B714</f>
        <v>2</v>
      </c>
      <c r="B702" t="str">
        <f>'Hazard Data'!C714</f>
        <v>Severe Storm/Thunder Storm/ Wind</v>
      </c>
      <c r="C702">
        <f>'Hazard Data'!D714</f>
        <v>3</v>
      </c>
      <c r="D702">
        <f>'Hazard Data'!E714</f>
        <v>1977</v>
      </c>
      <c r="E702">
        <f>'Hazard Data'!F714</f>
        <v>1</v>
      </c>
      <c r="F702">
        <f>'Hazard Data'!G714</f>
        <v>0</v>
      </c>
      <c r="G702">
        <f>'Hazard Data'!H714</f>
        <v>0</v>
      </c>
      <c r="H702">
        <f>'Hazard Data'!I714</f>
        <v>1724</v>
      </c>
      <c r="I702" t="b">
        <f t="shared" si="20"/>
        <v>0</v>
      </c>
      <c r="J702" t="b">
        <f t="shared" si="21"/>
        <v>0</v>
      </c>
    </row>
    <row r="703" spans="1:10" x14ac:dyDescent="0.2">
      <c r="A703">
        <f>'Hazard Data'!B715</f>
        <v>4</v>
      </c>
      <c r="B703" t="str">
        <f>'Hazard Data'!C715</f>
        <v>Severe Storm/Thunder Storm/ Wind</v>
      </c>
      <c r="C703">
        <f>'Hazard Data'!D715</f>
        <v>3</v>
      </c>
      <c r="D703">
        <f>'Hazard Data'!E715</f>
        <v>1977</v>
      </c>
      <c r="E703">
        <f>'Hazard Data'!F715</f>
        <v>1</v>
      </c>
      <c r="F703">
        <f>'Hazard Data'!G715</f>
        <v>0</v>
      </c>
      <c r="G703">
        <f>'Hazard Data'!H715</f>
        <v>0</v>
      </c>
      <c r="H703">
        <f>'Hazard Data'!I715</f>
        <v>1838</v>
      </c>
      <c r="I703" t="b">
        <f t="shared" si="20"/>
        <v>0</v>
      </c>
      <c r="J703" t="b">
        <f t="shared" si="21"/>
        <v>0</v>
      </c>
    </row>
    <row r="704" spans="1:10" x14ac:dyDescent="0.2">
      <c r="A704">
        <f>'Hazard Data'!B716</f>
        <v>3</v>
      </c>
      <c r="B704" t="str">
        <f>'Hazard Data'!C716</f>
        <v>Severe Storm/Thunder Storm/ Wind</v>
      </c>
      <c r="C704">
        <f>'Hazard Data'!D716</f>
        <v>3</v>
      </c>
      <c r="D704">
        <f>'Hazard Data'!E716</f>
        <v>1977</v>
      </c>
      <c r="E704">
        <f>'Hazard Data'!F716</f>
        <v>1</v>
      </c>
      <c r="F704">
        <f>'Hazard Data'!G716</f>
        <v>0</v>
      </c>
      <c r="G704">
        <f>'Hazard Data'!H716</f>
        <v>0</v>
      </c>
      <c r="H704">
        <f>'Hazard Data'!I716</f>
        <v>1764</v>
      </c>
      <c r="I704" t="b">
        <f t="shared" si="20"/>
        <v>0</v>
      </c>
      <c r="J704" t="b">
        <f t="shared" si="21"/>
        <v>0</v>
      </c>
    </row>
    <row r="705" spans="1:10" x14ac:dyDescent="0.2">
      <c r="A705">
        <f>'Hazard Data'!B717</f>
        <v>5</v>
      </c>
      <c r="B705" t="str">
        <f>'Hazard Data'!C717</f>
        <v>Severe Storm/Thunder Storm/ Wind</v>
      </c>
      <c r="C705">
        <f>'Hazard Data'!D717</f>
        <v>3</v>
      </c>
      <c r="D705">
        <f>'Hazard Data'!E717</f>
        <v>1977</v>
      </c>
      <c r="E705">
        <f>'Hazard Data'!F717</f>
        <v>1</v>
      </c>
      <c r="F705">
        <f>'Hazard Data'!G717</f>
        <v>0</v>
      </c>
      <c r="G705">
        <f>'Hazard Data'!H717</f>
        <v>0</v>
      </c>
      <c r="H705">
        <f>'Hazard Data'!I717</f>
        <v>1608</v>
      </c>
      <c r="I705" t="b">
        <f t="shared" si="20"/>
        <v>0</v>
      </c>
      <c r="J705" t="b">
        <f t="shared" si="21"/>
        <v>0</v>
      </c>
    </row>
    <row r="706" spans="1:10" x14ac:dyDescent="0.2">
      <c r="A706">
        <f>'Hazard Data'!B718</f>
        <v>1</v>
      </c>
      <c r="B706" t="str">
        <f>'Hazard Data'!C718</f>
        <v>Flooding/ Severe Storm/Thunder Storm/ Wind</v>
      </c>
      <c r="C706">
        <f>'Hazard Data'!D718</f>
        <v>3</v>
      </c>
      <c r="D706">
        <f>'Hazard Data'!E718</f>
        <v>1977</v>
      </c>
      <c r="E706">
        <f>'Hazard Data'!F718</f>
        <v>1</v>
      </c>
      <c r="F706">
        <f>'Hazard Data'!G718</f>
        <v>0</v>
      </c>
      <c r="G706">
        <f>'Hazard Data'!H718</f>
        <v>0</v>
      </c>
      <c r="H706">
        <f>'Hazard Data'!I718</f>
        <v>3960</v>
      </c>
      <c r="I706" t="b">
        <f t="shared" si="20"/>
        <v>0</v>
      </c>
      <c r="J706" t="b">
        <f t="shared" si="21"/>
        <v>0</v>
      </c>
    </row>
    <row r="707" spans="1:10" x14ac:dyDescent="0.2">
      <c r="A707">
        <f>'Hazard Data'!B719</f>
        <v>1</v>
      </c>
      <c r="B707" t="str">
        <f>'Hazard Data'!C719</f>
        <v>Severe Storm/Thunder Storm/ Wind</v>
      </c>
      <c r="C707">
        <f>'Hazard Data'!D719</f>
        <v>3</v>
      </c>
      <c r="D707">
        <f>'Hazard Data'!E719</f>
        <v>1977</v>
      </c>
      <c r="E707">
        <f>'Hazard Data'!F719</f>
        <v>1</v>
      </c>
      <c r="F707">
        <f>'Hazard Data'!G719</f>
        <v>0</v>
      </c>
      <c r="G707">
        <f>'Hazard Data'!H719</f>
        <v>0</v>
      </c>
      <c r="H707">
        <f>'Hazard Data'!I719</f>
        <v>8565</v>
      </c>
      <c r="I707" t="b">
        <f t="shared" ref="I707:I770" si="22">IF(H707&gt;500000, TRUE, FALSE)</f>
        <v>0</v>
      </c>
      <c r="J707" t="b">
        <f t="shared" ref="J707:J770" si="23">IF(AND(A707=1,H707&gt;260765),TRUE,IF(AND(A707=2,H707&gt;248083),TRUE,IF(AND(A707=3,H707&gt;221267),TRUE,IF(AND(A707=4,H707&gt;121135),TRUE,IF(AND(A707=5,H707&gt;158255),TRUE,IF(AND(A707=6,H707&gt;175164),TRUE,FALSE))))))</f>
        <v>0</v>
      </c>
    </row>
    <row r="708" spans="1:10" x14ac:dyDescent="0.2">
      <c r="A708">
        <f>'Hazard Data'!B720</f>
        <v>6</v>
      </c>
      <c r="B708" t="str">
        <f>'Hazard Data'!C720</f>
        <v>Wind</v>
      </c>
      <c r="C708">
        <f>'Hazard Data'!D720</f>
        <v>2</v>
      </c>
      <c r="D708">
        <f>'Hazard Data'!E720</f>
        <v>1977</v>
      </c>
      <c r="E708">
        <f>'Hazard Data'!F720</f>
        <v>1</v>
      </c>
      <c r="F708">
        <f>'Hazard Data'!G720</f>
        <v>0</v>
      </c>
      <c r="G708">
        <f>'Hazard Data'!H720</f>
        <v>0</v>
      </c>
      <c r="H708">
        <f>'Hazard Data'!I720</f>
        <v>1705</v>
      </c>
      <c r="I708" t="b">
        <f t="shared" si="22"/>
        <v>0</v>
      </c>
      <c r="J708" t="b">
        <f t="shared" si="23"/>
        <v>0</v>
      </c>
    </row>
    <row r="709" spans="1:10" x14ac:dyDescent="0.2">
      <c r="A709">
        <f>'Hazard Data'!B721</f>
        <v>1</v>
      </c>
      <c r="B709" t="str">
        <f>'Hazard Data'!C721</f>
        <v>Wind</v>
      </c>
      <c r="C709">
        <f>'Hazard Data'!D721</f>
        <v>2</v>
      </c>
      <c r="D709">
        <f>'Hazard Data'!E721</f>
        <v>1977</v>
      </c>
      <c r="E709">
        <f>'Hazard Data'!F721</f>
        <v>1</v>
      </c>
      <c r="F709">
        <f>'Hazard Data'!G721</f>
        <v>0</v>
      </c>
      <c r="G709">
        <f>'Hazard Data'!H721</f>
        <v>0</v>
      </c>
      <c r="H709">
        <f>'Hazard Data'!I721</f>
        <v>1752</v>
      </c>
      <c r="I709" t="b">
        <f t="shared" si="22"/>
        <v>0</v>
      </c>
      <c r="J709" t="b">
        <f t="shared" si="23"/>
        <v>0</v>
      </c>
    </row>
    <row r="710" spans="1:10" x14ac:dyDescent="0.2">
      <c r="A710">
        <f>'Hazard Data'!B722</f>
        <v>2</v>
      </c>
      <c r="B710" t="str">
        <f>'Hazard Data'!C722</f>
        <v>Wind</v>
      </c>
      <c r="C710">
        <f>'Hazard Data'!D722</f>
        <v>2</v>
      </c>
      <c r="D710">
        <f>'Hazard Data'!E722</f>
        <v>1977</v>
      </c>
      <c r="E710">
        <f>'Hazard Data'!F722</f>
        <v>1</v>
      </c>
      <c r="F710">
        <f>'Hazard Data'!G722</f>
        <v>0</v>
      </c>
      <c r="G710">
        <f>'Hazard Data'!H722</f>
        <v>0</v>
      </c>
      <c r="H710">
        <f>'Hazard Data'!I722</f>
        <v>1816</v>
      </c>
      <c r="I710" t="b">
        <f t="shared" si="22"/>
        <v>0</v>
      </c>
      <c r="J710" t="b">
        <f t="shared" si="23"/>
        <v>0</v>
      </c>
    </row>
    <row r="711" spans="1:10" x14ac:dyDescent="0.2">
      <c r="A711">
        <f>'Hazard Data'!B723</f>
        <v>4</v>
      </c>
      <c r="B711" t="str">
        <f>'Hazard Data'!C723</f>
        <v>Wind</v>
      </c>
      <c r="C711">
        <f>'Hazard Data'!D723</f>
        <v>2</v>
      </c>
      <c r="D711">
        <f>'Hazard Data'!E723</f>
        <v>1977</v>
      </c>
      <c r="E711">
        <f>'Hazard Data'!F723</f>
        <v>1</v>
      </c>
      <c r="F711">
        <f>'Hazard Data'!G723</f>
        <v>0</v>
      </c>
      <c r="G711">
        <f>'Hazard Data'!H723</f>
        <v>0</v>
      </c>
      <c r="H711">
        <f>'Hazard Data'!I723</f>
        <v>1575</v>
      </c>
      <c r="I711" t="b">
        <f t="shared" si="22"/>
        <v>0</v>
      </c>
      <c r="J711" t="b">
        <f t="shared" si="23"/>
        <v>0</v>
      </c>
    </row>
    <row r="712" spans="1:10" x14ac:dyDescent="0.2">
      <c r="A712">
        <f>'Hazard Data'!B724</f>
        <v>3</v>
      </c>
      <c r="B712" t="str">
        <f>'Hazard Data'!C724</f>
        <v>Wind</v>
      </c>
      <c r="C712">
        <f>'Hazard Data'!D724</f>
        <v>2</v>
      </c>
      <c r="D712">
        <f>'Hazard Data'!E724</f>
        <v>1977</v>
      </c>
      <c r="E712">
        <f>'Hazard Data'!F724</f>
        <v>1</v>
      </c>
      <c r="F712">
        <f>'Hazard Data'!G724</f>
        <v>0</v>
      </c>
      <c r="G712">
        <f>'Hazard Data'!H724</f>
        <v>0</v>
      </c>
      <c r="H712">
        <f>'Hazard Data'!I724</f>
        <v>1878</v>
      </c>
      <c r="I712" t="b">
        <f t="shared" si="22"/>
        <v>0</v>
      </c>
      <c r="J712" t="b">
        <f t="shared" si="23"/>
        <v>0</v>
      </c>
    </row>
    <row r="713" spans="1:10" x14ac:dyDescent="0.2">
      <c r="A713">
        <f>'Hazard Data'!B725</f>
        <v>5</v>
      </c>
      <c r="B713" t="str">
        <f>'Hazard Data'!C725</f>
        <v>Wind</v>
      </c>
      <c r="C713">
        <f>'Hazard Data'!D725</f>
        <v>2</v>
      </c>
      <c r="D713">
        <f>'Hazard Data'!E725</f>
        <v>1977</v>
      </c>
      <c r="E713">
        <f>'Hazard Data'!F725</f>
        <v>1</v>
      </c>
      <c r="F713">
        <f>'Hazard Data'!G725</f>
        <v>0</v>
      </c>
      <c r="G713">
        <f>'Hazard Data'!H725</f>
        <v>0</v>
      </c>
      <c r="H713">
        <f>'Hazard Data'!I725</f>
        <v>1670</v>
      </c>
      <c r="I713" t="b">
        <f t="shared" si="22"/>
        <v>0</v>
      </c>
      <c r="J713" t="b">
        <f t="shared" si="23"/>
        <v>0</v>
      </c>
    </row>
    <row r="714" spans="1:10" x14ac:dyDescent="0.2">
      <c r="A714">
        <f>'Hazard Data'!B726</f>
        <v>2</v>
      </c>
      <c r="B714" t="str">
        <f>'Hazard Data'!C726</f>
        <v>Hail/ Lightning/ Severe Storm/Thunder Storm/ Wind</v>
      </c>
      <c r="C714">
        <f>'Hazard Data'!D726</f>
        <v>2</v>
      </c>
      <c r="D714">
        <f>'Hazard Data'!E726</f>
        <v>1977</v>
      </c>
      <c r="E714">
        <f>'Hazard Data'!F726</f>
        <v>1</v>
      </c>
      <c r="F714">
        <f>'Hazard Data'!G726</f>
        <v>0</v>
      </c>
      <c r="G714">
        <f>'Hazard Data'!H726</f>
        <v>0</v>
      </c>
      <c r="H714">
        <f>'Hazard Data'!I726</f>
        <v>739</v>
      </c>
      <c r="I714" t="b">
        <f t="shared" si="22"/>
        <v>0</v>
      </c>
      <c r="J714" t="b">
        <f t="shared" si="23"/>
        <v>0</v>
      </c>
    </row>
    <row r="715" spans="1:10" x14ac:dyDescent="0.2">
      <c r="A715">
        <f>'Hazard Data'!B727</f>
        <v>6</v>
      </c>
      <c r="B715" t="str">
        <f>'Hazard Data'!C727</f>
        <v>Hail/ Lightning/ Wind</v>
      </c>
      <c r="C715">
        <f>'Hazard Data'!D727</f>
        <v>2</v>
      </c>
      <c r="D715">
        <f>'Hazard Data'!E727</f>
        <v>1977</v>
      </c>
      <c r="E715">
        <f>'Hazard Data'!F727</f>
        <v>1</v>
      </c>
      <c r="F715">
        <f>'Hazard Data'!G727</f>
        <v>0</v>
      </c>
      <c r="G715">
        <f>'Hazard Data'!H727</f>
        <v>2</v>
      </c>
      <c r="H715">
        <f>'Hazard Data'!I727</f>
        <v>1883</v>
      </c>
      <c r="I715" t="b">
        <f t="shared" si="22"/>
        <v>0</v>
      </c>
      <c r="J715" t="b">
        <f t="shared" si="23"/>
        <v>0</v>
      </c>
    </row>
    <row r="716" spans="1:10" x14ac:dyDescent="0.2">
      <c r="A716">
        <f>'Hazard Data'!B728</f>
        <v>1</v>
      </c>
      <c r="B716" t="str">
        <f>'Hazard Data'!C728</f>
        <v>Hail/ Lightning/ Wind</v>
      </c>
      <c r="C716">
        <f>'Hazard Data'!D728</f>
        <v>2</v>
      </c>
      <c r="D716">
        <f>'Hazard Data'!E728</f>
        <v>1977</v>
      </c>
      <c r="E716">
        <f>'Hazard Data'!F728</f>
        <v>1</v>
      </c>
      <c r="F716">
        <f>'Hazard Data'!G728</f>
        <v>0</v>
      </c>
      <c r="G716">
        <f>'Hazard Data'!H728</f>
        <v>3</v>
      </c>
      <c r="H716">
        <f>'Hazard Data'!I728</f>
        <v>1819</v>
      </c>
      <c r="I716" t="b">
        <f t="shared" si="22"/>
        <v>0</v>
      </c>
      <c r="J716" t="b">
        <f t="shared" si="23"/>
        <v>0</v>
      </c>
    </row>
    <row r="717" spans="1:10" x14ac:dyDescent="0.2">
      <c r="A717">
        <f>'Hazard Data'!B729</f>
        <v>2</v>
      </c>
      <c r="B717" t="str">
        <f>'Hazard Data'!C729</f>
        <v>Hail/ Lightning/ Wind</v>
      </c>
      <c r="C717">
        <f>'Hazard Data'!D729</f>
        <v>2</v>
      </c>
      <c r="D717">
        <f>'Hazard Data'!E729</f>
        <v>1977</v>
      </c>
      <c r="E717">
        <f>'Hazard Data'!F729</f>
        <v>1</v>
      </c>
      <c r="F717">
        <f>'Hazard Data'!G729</f>
        <v>0</v>
      </c>
      <c r="G717">
        <f>'Hazard Data'!H729</f>
        <v>0</v>
      </c>
      <c r="H717">
        <f>'Hazard Data'!I729</f>
        <v>1722</v>
      </c>
      <c r="I717" t="b">
        <f t="shared" si="22"/>
        <v>0</v>
      </c>
      <c r="J717" t="b">
        <f t="shared" si="23"/>
        <v>0</v>
      </c>
    </row>
    <row r="718" spans="1:10" x14ac:dyDescent="0.2">
      <c r="A718">
        <f>'Hazard Data'!B730</f>
        <v>4</v>
      </c>
      <c r="B718" t="str">
        <f>'Hazard Data'!C730</f>
        <v>Hail/ Lightning/ Wind</v>
      </c>
      <c r="C718">
        <f>'Hazard Data'!D730</f>
        <v>2</v>
      </c>
      <c r="D718">
        <f>'Hazard Data'!E730</f>
        <v>1977</v>
      </c>
      <c r="E718">
        <f>'Hazard Data'!F730</f>
        <v>1</v>
      </c>
      <c r="F718">
        <f>'Hazard Data'!G730</f>
        <v>0</v>
      </c>
      <c r="G718">
        <f>'Hazard Data'!H730</f>
        <v>2</v>
      </c>
      <c r="H718">
        <f>'Hazard Data'!I730</f>
        <v>1814</v>
      </c>
      <c r="I718" t="b">
        <f t="shared" si="22"/>
        <v>0</v>
      </c>
      <c r="J718" t="b">
        <f t="shared" si="23"/>
        <v>0</v>
      </c>
    </row>
    <row r="719" spans="1:10" x14ac:dyDescent="0.2">
      <c r="A719">
        <f>'Hazard Data'!B731</f>
        <v>3</v>
      </c>
      <c r="B719" t="str">
        <f>'Hazard Data'!C731</f>
        <v>Hail/ Lightning/ Wind</v>
      </c>
      <c r="C719">
        <f>'Hazard Data'!D731</f>
        <v>2</v>
      </c>
      <c r="D719">
        <f>'Hazard Data'!E731</f>
        <v>1977</v>
      </c>
      <c r="E719">
        <f>'Hazard Data'!F731</f>
        <v>1</v>
      </c>
      <c r="F719">
        <f>'Hazard Data'!G731</f>
        <v>0</v>
      </c>
      <c r="G719">
        <f>'Hazard Data'!H731</f>
        <v>2</v>
      </c>
      <c r="H719">
        <f>'Hazard Data'!I731</f>
        <v>1864</v>
      </c>
      <c r="I719" t="b">
        <f t="shared" si="22"/>
        <v>0</v>
      </c>
      <c r="J719" t="b">
        <f t="shared" si="23"/>
        <v>0</v>
      </c>
    </row>
    <row r="720" spans="1:10" x14ac:dyDescent="0.2">
      <c r="A720">
        <f>'Hazard Data'!B732</f>
        <v>5</v>
      </c>
      <c r="B720" t="str">
        <f>'Hazard Data'!C732</f>
        <v>Hail/ Lightning/ Wind</v>
      </c>
      <c r="C720">
        <f>'Hazard Data'!D732</f>
        <v>2</v>
      </c>
      <c r="D720">
        <f>'Hazard Data'!E732</f>
        <v>1977</v>
      </c>
      <c r="E720">
        <f>'Hazard Data'!F732</f>
        <v>1</v>
      </c>
      <c r="F720">
        <f>'Hazard Data'!G732</f>
        <v>0</v>
      </c>
      <c r="G720">
        <f>'Hazard Data'!H732</f>
        <v>0</v>
      </c>
      <c r="H720">
        <f>'Hazard Data'!I732</f>
        <v>1596</v>
      </c>
      <c r="I720" t="b">
        <f t="shared" si="22"/>
        <v>0</v>
      </c>
      <c r="J720" t="b">
        <f t="shared" si="23"/>
        <v>0</v>
      </c>
    </row>
    <row r="721" spans="1:10" x14ac:dyDescent="0.2">
      <c r="A721">
        <f>'Hazard Data'!B733</f>
        <v>3</v>
      </c>
      <c r="B721" t="str">
        <f>'Hazard Data'!C733</f>
        <v>Wind</v>
      </c>
      <c r="C721">
        <f>'Hazard Data'!D733</f>
        <v>2</v>
      </c>
      <c r="D721">
        <f>'Hazard Data'!E733</f>
        <v>1977</v>
      </c>
      <c r="E721">
        <f>'Hazard Data'!F733</f>
        <v>1</v>
      </c>
      <c r="F721">
        <f>'Hazard Data'!G733</f>
        <v>0</v>
      </c>
      <c r="G721">
        <f>'Hazard Data'!H733</f>
        <v>0</v>
      </c>
      <c r="H721">
        <f>'Hazard Data'!I733</f>
        <v>8681</v>
      </c>
      <c r="I721" t="b">
        <f t="shared" si="22"/>
        <v>0</v>
      </c>
      <c r="J721" t="b">
        <f t="shared" si="23"/>
        <v>0</v>
      </c>
    </row>
    <row r="722" spans="1:10" x14ac:dyDescent="0.2">
      <c r="A722">
        <f>'Hazard Data'!B734</f>
        <v>2</v>
      </c>
      <c r="B722" t="str">
        <f>'Hazard Data'!C734</f>
        <v>Hail/ Lightning/ Severe Storm/Thunder Storm/ Wind</v>
      </c>
      <c r="C722">
        <f>'Hazard Data'!D734</f>
        <v>2</v>
      </c>
      <c r="D722">
        <f>'Hazard Data'!E734</f>
        <v>1977</v>
      </c>
      <c r="E722">
        <f>'Hazard Data'!F734</f>
        <v>1</v>
      </c>
      <c r="F722">
        <f>'Hazard Data'!G734</f>
        <v>0</v>
      </c>
      <c r="G722">
        <f>'Hazard Data'!H734</f>
        <v>0</v>
      </c>
      <c r="H722">
        <f>'Hazard Data'!I734</f>
        <v>78261</v>
      </c>
      <c r="I722" t="b">
        <f t="shared" si="22"/>
        <v>0</v>
      </c>
      <c r="J722" t="b">
        <f t="shared" si="23"/>
        <v>0</v>
      </c>
    </row>
    <row r="723" spans="1:10" x14ac:dyDescent="0.2">
      <c r="A723">
        <f>'Hazard Data'!B735</f>
        <v>3</v>
      </c>
      <c r="B723" t="str">
        <f>'Hazard Data'!C735</f>
        <v>Tornado</v>
      </c>
      <c r="C723">
        <f>'Hazard Data'!D735</f>
        <v>2</v>
      </c>
      <c r="D723">
        <f>'Hazard Data'!E735</f>
        <v>1977</v>
      </c>
      <c r="E723">
        <f>'Hazard Data'!F735</f>
        <v>1</v>
      </c>
      <c r="F723">
        <f>'Hazard Data'!G735</f>
        <v>0</v>
      </c>
      <c r="G723">
        <f>'Hazard Data'!H735</f>
        <v>0</v>
      </c>
      <c r="H723">
        <f>'Hazard Data'!I735</f>
        <v>86409</v>
      </c>
      <c r="I723" t="b">
        <f t="shared" si="22"/>
        <v>0</v>
      </c>
      <c r="J723" t="b">
        <f t="shared" si="23"/>
        <v>0</v>
      </c>
    </row>
    <row r="724" spans="1:10" x14ac:dyDescent="0.2">
      <c r="A724">
        <f>'Hazard Data'!B736</f>
        <v>5</v>
      </c>
      <c r="B724" t="str">
        <f>'Hazard Data'!C736</f>
        <v>Hail/ Lightning/ Wind</v>
      </c>
      <c r="C724">
        <f>'Hazard Data'!D736</f>
        <v>2</v>
      </c>
      <c r="D724">
        <f>'Hazard Data'!E736</f>
        <v>1977</v>
      </c>
      <c r="E724">
        <f>'Hazard Data'!F736</f>
        <v>1</v>
      </c>
      <c r="F724">
        <f>'Hazard Data'!G736</f>
        <v>0</v>
      </c>
      <c r="G724">
        <f>'Hazard Data'!H736</f>
        <v>0</v>
      </c>
      <c r="H724">
        <f>'Hazard Data'!I736</f>
        <v>7214</v>
      </c>
      <c r="I724" t="b">
        <f t="shared" si="22"/>
        <v>0</v>
      </c>
      <c r="J724" t="b">
        <f t="shared" si="23"/>
        <v>0</v>
      </c>
    </row>
    <row r="725" spans="1:10" x14ac:dyDescent="0.2">
      <c r="A725">
        <f>'Hazard Data'!B737</f>
        <v>6</v>
      </c>
      <c r="B725" t="str">
        <f>'Hazard Data'!C737</f>
        <v>Tornado</v>
      </c>
      <c r="C725">
        <f>'Hazard Data'!D737</f>
        <v>2</v>
      </c>
      <c r="D725">
        <f>'Hazard Data'!E737</f>
        <v>1978</v>
      </c>
      <c r="E725">
        <f>'Hazard Data'!F737</f>
        <v>1</v>
      </c>
      <c r="F725">
        <f>'Hazard Data'!G737</f>
        <v>0</v>
      </c>
      <c r="G725">
        <f>'Hazard Data'!H737</f>
        <v>0</v>
      </c>
      <c r="H725">
        <f>'Hazard Data'!I737</f>
        <v>4160753</v>
      </c>
      <c r="I725" t="b">
        <f t="shared" si="22"/>
        <v>1</v>
      </c>
      <c r="J725" t="b">
        <f t="shared" si="23"/>
        <v>1</v>
      </c>
    </row>
    <row r="726" spans="1:10" x14ac:dyDescent="0.2">
      <c r="A726">
        <f>'Hazard Data'!B738</f>
        <v>2</v>
      </c>
      <c r="B726" t="str">
        <f>'Hazard Data'!C738</f>
        <v>Wind</v>
      </c>
      <c r="C726">
        <f>'Hazard Data'!D738</f>
        <v>1</v>
      </c>
      <c r="D726">
        <f>'Hazard Data'!E738</f>
        <v>1978</v>
      </c>
      <c r="E726">
        <f>'Hazard Data'!F738</f>
        <v>2</v>
      </c>
      <c r="F726">
        <f>'Hazard Data'!G738</f>
        <v>0</v>
      </c>
      <c r="G726">
        <f>'Hazard Data'!H738</f>
        <v>0</v>
      </c>
      <c r="H726">
        <f>'Hazard Data'!I738</f>
        <v>62197</v>
      </c>
      <c r="I726" t="b">
        <f t="shared" si="22"/>
        <v>0</v>
      </c>
      <c r="J726" t="b">
        <f t="shared" si="23"/>
        <v>0</v>
      </c>
    </row>
    <row r="727" spans="1:10" x14ac:dyDescent="0.2">
      <c r="A727">
        <f>'Hazard Data'!B739</f>
        <v>6</v>
      </c>
      <c r="B727" t="str">
        <f>'Hazard Data'!C739</f>
        <v>Flooding/ Wind</v>
      </c>
      <c r="C727">
        <f>'Hazard Data'!D739</f>
        <v>1</v>
      </c>
      <c r="D727">
        <f>'Hazard Data'!E739</f>
        <v>1978</v>
      </c>
      <c r="E727">
        <f>'Hazard Data'!F739</f>
        <v>2</v>
      </c>
      <c r="F727">
        <f>'Hazard Data'!G739</f>
        <v>0</v>
      </c>
      <c r="G727">
        <f>'Hazard Data'!H739</f>
        <v>0</v>
      </c>
      <c r="H727">
        <f>'Hazard Data'!I739</f>
        <v>187802</v>
      </c>
      <c r="I727" t="b">
        <f t="shared" si="22"/>
        <v>0</v>
      </c>
      <c r="J727" t="b">
        <f t="shared" si="23"/>
        <v>1</v>
      </c>
    </row>
    <row r="728" spans="1:10" x14ac:dyDescent="0.2">
      <c r="A728">
        <f>'Hazard Data'!B740</f>
        <v>1</v>
      </c>
      <c r="B728" t="str">
        <f>'Hazard Data'!C740</f>
        <v>Flooding/ Wind</v>
      </c>
      <c r="C728">
        <f>'Hazard Data'!D740</f>
        <v>1</v>
      </c>
      <c r="D728">
        <f>'Hazard Data'!E740</f>
        <v>1978</v>
      </c>
      <c r="E728">
        <f>'Hazard Data'!F740</f>
        <v>2</v>
      </c>
      <c r="F728">
        <f>'Hazard Data'!G740</f>
        <v>0</v>
      </c>
      <c r="G728">
        <f>'Hazard Data'!H740</f>
        <v>0</v>
      </c>
      <c r="H728">
        <f>'Hazard Data'!I740</f>
        <v>167420</v>
      </c>
      <c r="I728" t="b">
        <f t="shared" si="22"/>
        <v>0</v>
      </c>
      <c r="J728" t="b">
        <f t="shared" si="23"/>
        <v>0</v>
      </c>
    </row>
    <row r="729" spans="1:10" x14ac:dyDescent="0.2">
      <c r="A729">
        <f>'Hazard Data'!B741</f>
        <v>2</v>
      </c>
      <c r="B729" t="str">
        <f>'Hazard Data'!C741</f>
        <v>Flooding/ Wind</v>
      </c>
      <c r="C729">
        <f>'Hazard Data'!D741</f>
        <v>1</v>
      </c>
      <c r="D729">
        <f>'Hazard Data'!E741</f>
        <v>1978</v>
      </c>
      <c r="E729">
        <f>'Hazard Data'!F741</f>
        <v>2</v>
      </c>
      <c r="F729">
        <f>'Hazard Data'!G741</f>
        <v>0</v>
      </c>
      <c r="G729">
        <f>'Hazard Data'!H741</f>
        <v>0</v>
      </c>
      <c r="H729">
        <f>'Hazard Data'!I741</f>
        <v>184287</v>
      </c>
      <c r="I729" t="b">
        <f t="shared" si="22"/>
        <v>0</v>
      </c>
      <c r="J729" t="b">
        <f t="shared" si="23"/>
        <v>0</v>
      </c>
    </row>
    <row r="730" spans="1:10" x14ac:dyDescent="0.2">
      <c r="A730">
        <f>'Hazard Data'!B742</f>
        <v>4</v>
      </c>
      <c r="B730" t="str">
        <f>'Hazard Data'!C742</f>
        <v>Flooding/ Wind</v>
      </c>
      <c r="C730">
        <f>'Hazard Data'!D742</f>
        <v>1</v>
      </c>
      <c r="D730">
        <f>'Hazard Data'!E742</f>
        <v>1978</v>
      </c>
      <c r="E730">
        <f>'Hazard Data'!F742</f>
        <v>2</v>
      </c>
      <c r="F730">
        <f>'Hazard Data'!G742</f>
        <v>0</v>
      </c>
      <c r="G730">
        <f>'Hazard Data'!H742</f>
        <v>0</v>
      </c>
      <c r="H730">
        <f>'Hazard Data'!I742</f>
        <v>179394</v>
      </c>
      <c r="I730" t="b">
        <f t="shared" si="22"/>
        <v>0</v>
      </c>
      <c r="J730" t="b">
        <f t="shared" si="23"/>
        <v>1</v>
      </c>
    </row>
    <row r="731" spans="1:10" x14ac:dyDescent="0.2">
      <c r="A731">
        <f>'Hazard Data'!B743</f>
        <v>3</v>
      </c>
      <c r="B731" t="str">
        <f>'Hazard Data'!C743</f>
        <v>Flooding/ Wind</v>
      </c>
      <c r="C731">
        <f>'Hazard Data'!D743</f>
        <v>1</v>
      </c>
      <c r="D731">
        <f>'Hazard Data'!E743</f>
        <v>1978</v>
      </c>
      <c r="E731">
        <f>'Hazard Data'!F743</f>
        <v>2</v>
      </c>
      <c r="F731">
        <f>'Hazard Data'!G743</f>
        <v>0</v>
      </c>
      <c r="G731">
        <f>'Hazard Data'!H743</f>
        <v>0</v>
      </c>
      <c r="H731">
        <f>'Hazard Data'!I743</f>
        <v>169263</v>
      </c>
      <c r="I731" t="b">
        <f t="shared" si="22"/>
        <v>0</v>
      </c>
      <c r="J731" t="b">
        <f t="shared" si="23"/>
        <v>0</v>
      </c>
    </row>
    <row r="732" spans="1:10" x14ac:dyDescent="0.2">
      <c r="A732">
        <f>'Hazard Data'!B744</f>
        <v>5</v>
      </c>
      <c r="B732" t="str">
        <f>'Hazard Data'!C744</f>
        <v>Flooding/ Wind</v>
      </c>
      <c r="C732">
        <f>'Hazard Data'!D744</f>
        <v>1</v>
      </c>
      <c r="D732">
        <f>'Hazard Data'!E744</f>
        <v>1978</v>
      </c>
      <c r="E732">
        <f>'Hazard Data'!F744</f>
        <v>2</v>
      </c>
      <c r="F732">
        <f>'Hazard Data'!G744</f>
        <v>0</v>
      </c>
      <c r="G732">
        <f>'Hazard Data'!H744</f>
        <v>0</v>
      </c>
      <c r="H732">
        <f>'Hazard Data'!I744</f>
        <v>161337</v>
      </c>
      <c r="I732" t="b">
        <f t="shared" si="22"/>
        <v>0</v>
      </c>
      <c r="J732" t="b">
        <f t="shared" si="23"/>
        <v>1</v>
      </c>
    </row>
    <row r="733" spans="1:10" x14ac:dyDescent="0.2">
      <c r="A733">
        <f>'Hazard Data'!B745</f>
        <v>2</v>
      </c>
      <c r="B733" t="str">
        <f>'Hazard Data'!C745</f>
        <v>Hail</v>
      </c>
      <c r="C733">
        <f>'Hazard Data'!D745</f>
        <v>1</v>
      </c>
      <c r="D733">
        <f>'Hazard Data'!E745</f>
        <v>1978</v>
      </c>
      <c r="E733">
        <f>'Hazard Data'!F745</f>
        <v>1</v>
      </c>
      <c r="F733">
        <f>'Hazard Data'!G745</f>
        <v>0</v>
      </c>
      <c r="G733">
        <f>'Hazard Data'!H745</f>
        <v>0</v>
      </c>
      <c r="H733">
        <f>'Hazard Data'!I745</f>
        <v>6711</v>
      </c>
      <c r="I733" t="b">
        <f t="shared" si="22"/>
        <v>0</v>
      </c>
      <c r="J733" t="b">
        <f t="shared" si="23"/>
        <v>0</v>
      </c>
    </row>
    <row r="734" spans="1:10" x14ac:dyDescent="0.2">
      <c r="A734">
        <f>'Hazard Data'!B746</f>
        <v>6</v>
      </c>
      <c r="B734" t="str">
        <f>'Hazard Data'!C746</f>
        <v>Drought</v>
      </c>
      <c r="C734">
        <f>'Hazard Data'!D746</f>
        <v>2</v>
      </c>
      <c r="D734">
        <f>'Hazard Data'!E746</f>
        <v>1978</v>
      </c>
      <c r="E734">
        <f>'Hazard Data'!F746</f>
        <v>13</v>
      </c>
      <c r="F734">
        <f>'Hazard Data'!G746</f>
        <v>0</v>
      </c>
      <c r="G734">
        <f>'Hazard Data'!H746</f>
        <v>0</v>
      </c>
      <c r="H734">
        <f>'Hazard Data'!I746</f>
        <v>166</v>
      </c>
      <c r="I734" t="b">
        <f t="shared" si="22"/>
        <v>0</v>
      </c>
      <c r="J734" t="b">
        <f t="shared" si="23"/>
        <v>0</v>
      </c>
    </row>
    <row r="735" spans="1:10" x14ac:dyDescent="0.2">
      <c r="A735">
        <f>'Hazard Data'!B747</f>
        <v>1</v>
      </c>
      <c r="B735" t="str">
        <f>'Hazard Data'!C747</f>
        <v>Drought</v>
      </c>
      <c r="C735">
        <f>'Hazard Data'!D747</f>
        <v>2</v>
      </c>
      <c r="D735">
        <f>'Hazard Data'!E747</f>
        <v>1978</v>
      </c>
      <c r="E735">
        <f>'Hazard Data'!F747</f>
        <v>13</v>
      </c>
      <c r="F735">
        <f>'Hazard Data'!G747</f>
        <v>0</v>
      </c>
      <c r="G735">
        <f>'Hazard Data'!H747</f>
        <v>0</v>
      </c>
      <c r="H735">
        <f>'Hazard Data'!I747</f>
        <v>181</v>
      </c>
      <c r="I735" t="b">
        <f t="shared" si="22"/>
        <v>0</v>
      </c>
      <c r="J735" t="b">
        <f t="shared" si="23"/>
        <v>0</v>
      </c>
    </row>
    <row r="736" spans="1:10" x14ac:dyDescent="0.2">
      <c r="A736">
        <f>'Hazard Data'!B748</f>
        <v>2</v>
      </c>
      <c r="B736" t="str">
        <f>'Hazard Data'!C748</f>
        <v>Drought</v>
      </c>
      <c r="C736">
        <f>'Hazard Data'!D748</f>
        <v>2</v>
      </c>
      <c r="D736">
        <f>'Hazard Data'!E748</f>
        <v>1978</v>
      </c>
      <c r="E736">
        <f>'Hazard Data'!F748</f>
        <v>13</v>
      </c>
      <c r="F736">
        <f>'Hazard Data'!G748</f>
        <v>0</v>
      </c>
      <c r="G736">
        <f>'Hazard Data'!H748</f>
        <v>0</v>
      </c>
      <c r="H736">
        <f>'Hazard Data'!I748</f>
        <v>162</v>
      </c>
      <c r="I736" t="b">
        <f t="shared" si="22"/>
        <v>0</v>
      </c>
      <c r="J736" t="b">
        <f t="shared" si="23"/>
        <v>0</v>
      </c>
    </row>
    <row r="737" spans="1:10" x14ac:dyDescent="0.2">
      <c r="A737">
        <f>'Hazard Data'!B749</f>
        <v>4</v>
      </c>
      <c r="B737" t="str">
        <f>'Hazard Data'!C749</f>
        <v>Drought</v>
      </c>
      <c r="C737">
        <f>'Hazard Data'!D749</f>
        <v>2</v>
      </c>
      <c r="D737">
        <f>'Hazard Data'!E749</f>
        <v>1978</v>
      </c>
      <c r="E737">
        <f>'Hazard Data'!F749</f>
        <v>13</v>
      </c>
      <c r="F737">
        <f>'Hazard Data'!G749</f>
        <v>0</v>
      </c>
      <c r="G737">
        <f>'Hazard Data'!H749</f>
        <v>0</v>
      </c>
      <c r="H737">
        <f>'Hazard Data'!I749</f>
        <v>184</v>
      </c>
      <c r="I737" t="b">
        <f t="shared" si="22"/>
        <v>0</v>
      </c>
      <c r="J737" t="b">
        <f t="shared" si="23"/>
        <v>0</v>
      </c>
    </row>
    <row r="738" spans="1:10" x14ac:dyDescent="0.2">
      <c r="A738">
        <f>'Hazard Data'!B750</f>
        <v>3</v>
      </c>
      <c r="B738" t="str">
        <f>'Hazard Data'!C750</f>
        <v>Drought</v>
      </c>
      <c r="C738">
        <f>'Hazard Data'!D750</f>
        <v>2</v>
      </c>
      <c r="D738">
        <f>'Hazard Data'!E750</f>
        <v>1978</v>
      </c>
      <c r="E738">
        <f>'Hazard Data'!F750</f>
        <v>13</v>
      </c>
      <c r="F738">
        <f>'Hazard Data'!G750</f>
        <v>0</v>
      </c>
      <c r="G738">
        <f>'Hazard Data'!H750</f>
        <v>0</v>
      </c>
      <c r="H738">
        <f>'Hazard Data'!I750</f>
        <v>159</v>
      </c>
      <c r="I738" t="b">
        <f t="shared" si="22"/>
        <v>0</v>
      </c>
      <c r="J738" t="b">
        <f t="shared" si="23"/>
        <v>0</v>
      </c>
    </row>
    <row r="739" spans="1:10" x14ac:dyDescent="0.2">
      <c r="A739">
        <f>'Hazard Data'!B751</f>
        <v>5</v>
      </c>
      <c r="B739" t="str">
        <f>'Hazard Data'!C751</f>
        <v>Drought</v>
      </c>
      <c r="C739">
        <f>'Hazard Data'!D751</f>
        <v>2</v>
      </c>
      <c r="D739">
        <f>'Hazard Data'!E751</f>
        <v>1978</v>
      </c>
      <c r="E739">
        <f>'Hazard Data'!F751</f>
        <v>13</v>
      </c>
      <c r="F739">
        <f>'Hazard Data'!G751</f>
        <v>0</v>
      </c>
      <c r="G739">
        <f>'Hazard Data'!H751</f>
        <v>0</v>
      </c>
      <c r="H739">
        <f>'Hazard Data'!I751</f>
        <v>157</v>
      </c>
      <c r="I739" t="b">
        <f t="shared" si="22"/>
        <v>0</v>
      </c>
      <c r="J739" t="b">
        <f t="shared" si="23"/>
        <v>0</v>
      </c>
    </row>
    <row r="740" spans="1:10" x14ac:dyDescent="0.2">
      <c r="A740">
        <f>'Hazard Data'!B752</f>
        <v>1</v>
      </c>
      <c r="B740" t="str">
        <f>'Hazard Data'!C752</f>
        <v>Flooding/ Severe Storm/Thunder Storm</v>
      </c>
      <c r="C740">
        <f>'Hazard Data'!D752</f>
        <v>3</v>
      </c>
      <c r="D740">
        <f>'Hazard Data'!E752</f>
        <v>1978</v>
      </c>
      <c r="E740">
        <f>'Hazard Data'!F752</f>
        <v>2</v>
      </c>
      <c r="F740">
        <f>'Hazard Data'!G752</f>
        <v>0</v>
      </c>
      <c r="G740">
        <f>'Hazard Data'!H752</f>
        <v>0</v>
      </c>
      <c r="H740">
        <f>'Hazard Data'!I752</f>
        <v>2036585</v>
      </c>
      <c r="I740" t="b">
        <f t="shared" si="22"/>
        <v>1</v>
      </c>
      <c r="J740" t="b">
        <f t="shared" si="23"/>
        <v>1</v>
      </c>
    </row>
    <row r="741" spans="1:10" x14ac:dyDescent="0.2">
      <c r="A741">
        <f>'Hazard Data'!B753</f>
        <v>6</v>
      </c>
      <c r="B741" t="str">
        <f>'Hazard Data'!C753</f>
        <v>Drought/ Heat</v>
      </c>
      <c r="C741">
        <f>'Hazard Data'!D753</f>
        <v>4</v>
      </c>
      <c r="D741">
        <f>'Hazard Data'!E753</f>
        <v>1978</v>
      </c>
      <c r="E741">
        <f>'Hazard Data'!F753</f>
        <v>31</v>
      </c>
      <c r="F741">
        <f>'Hazard Data'!G753</f>
        <v>0</v>
      </c>
      <c r="G741">
        <f>'Hazard Data'!H753</f>
        <v>0</v>
      </c>
      <c r="H741">
        <f>'Hazard Data'!I753</f>
        <v>1823</v>
      </c>
      <c r="I741" t="b">
        <f t="shared" si="22"/>
        <v>0</v>
      </c>
      <c r="J741" t="b">
        <f t="shared" si="23"/>
        <v>0</v>
      </c>
    </row>
    <row r="742" spans="1:10" x14ac:dyDescent="0.2">
      <c r="A742">
        <f>'Hazard Data'!B754</f>
        <v>1</v>
      </c>
      <c r="B742" t="str">
        <f>'Hazard Data'!C754</f>
        <v>Drought/ Heat</v>
      </c>
      <c r="C742">
        <f>'Hazard Data'!D754</f>
        <v>4</v>
      </c>
      <c r="D742">
        <f>'Hazard Data'!E754</f>
        <v>1978</v>
      </c>
      <c r="E742">
        <f>'Hazard Data'!F754</f>
        <v>31</v>
      </c>
      <c r="F742">
        <f>'Hazard Data'!G754</f>
        <v>0</v>
      </c>
      <c r="G742">
        <f>'Hazard Data'!H754</f>
        <v>0</v>
      </c>
      <c r="H742">
        <f>'Hazard Data'!I754</f>
        <v>1635</v>
      </c>
      <c r="I742" t="b">
        <f t="shared" si="22"/>
        <v>0</v>
      </c>
      <c r="J742" t="b">
        <f t="shared" si="23"/>
        <v>0</v>
      </c>
    </row>
    <row r="743" spans="1:10" x14ac:dyDescent="0.2">
      <c r="A743">
        <f>'Hazard Data'!B755</f>
        <v>2</v>
      </c>
      <c r="B743" t="str">
        <f>'Hazard Data'!C755</f>
        <v>Drought/ Heat</v>
      </c>
      <c r="C743">
        <f>'Hazard Data'!D755</f>
        <v>4</v>
      </c>
      <c r="D743">
        <f>'Hazard Data'!E755</f>
        <v>1978</v>
      </c>
      <c r="E743">
        <f>'Hazard Data'!F755</f>
        <v>31</v>
      </c>
      <c r="F743">
        <f>'Hazard Data'!G755</f>
        <v>0</v>
      </c>
      <c r="G743">
        <f>'Hazard Data'!H755</f>
        <v>0</v>
      </c>
      <c r="H743">
        <f>'Hazard Data'!I755</f>
        <v>1762</v>
      </c>
      <c r="I743" t="b">
        <f t="shared" si="22"/>
        <v>0</v>
      </c>
      <c r="J743" t="b">
        <f t="shared" si="23"/>
        <v>0</v>
      </c>
    </row>
    <row r="744" spans="1:10" x14ac:dyDescent="0.2">
      <c r="A744">
        <f>'Hazard Data'!B756</f>
        <v>4</v>
      </c>
      <c r="B744" t="str">
        <f>'Hazard Data'!C756</f>
        <v>Drought/ Heat</v>
      </c>
      <c r="C744">
        <f>'Hazard Data'!D756</f>
        <v>4</v>
      </c>
      <c r="D744">
        <f>'Hazard Data'!E756</f>
        <v>1978</v>
      </c>
      <c r="E744">
        <f>'Hazard Data'!F756</f>
        <v>31</v>
      </c>
      <c r="F744">
        <f>'Hazard Data'!G756</f>
        <v>0</v>
      </c>
      <c r="G744">
        <f>'Hazard Data'!H756</f>
        <v>0</v>
      </c>
      <c r="H744">
        <f>'Hazard Data'!I756</f>
        <v>1553</v>
      </c>
      <c r="I744" t="b">
        <f t="shared" si="22"/>
        <v>0</v>
      </c>
      <c r="J744" t="b">
        <f t="shared" si="23"/>
        <v>0</v>
      </c>
    </row>
    <row r="745" spans="1:10" x14ac:dyDescent="0.2">
      <c r="A745">
        <f>'Hazard Data'!B757</f>
        <v>3</v>
      </c>
      <c r="B745" t="str">
        <f>'Hazard Data'!C757</f>
        <v>Drought/ Heat</v>
      </c>
      <c r="C745">
        <f>'Hazard Data'!D757</f>
        <v>4</v>
      </c>
      <c r="D745">
        <f>'Hazard Data'!E757</f>
        <v>1978</v>
      </c>
      <c r="E745">
        <f>'Hazard Data'!F757</f>
        <v>31</v>
      </c>
      <c r="F745">
        <f>'Hazard Data'!G757</f>
        <v>0</v>
      </c>
      <c r="G745">
        <f>'Hazard Data'!H757</f>
        <v>0</v>
      </c>
      <c r="H745">
        <f>'Hazard Data'!I757</f>
        <v>1796</v>
      </c>
      <c r="I745" t="b">
        <f t="shared" si="22"/>
        <v>0</v>
      </c>
      <c r="J745" t="b">
        <f t="shared" si="23"/>
        <v>0</v>
      </c>
    </row>
    <row r="746" spans="1:10" x14ac:dyDescent="0.2">
      <c r="A746">
        <f>'Hazard Data'!B758</f>
        <v>5</v>
      </c>
      <c r="B746" t="str">
        <f>'Hazard Data'!C758</f>
        <v>Drought/ Heat</v>
      </c>
      <c r="C746">
        <f>'Hazard Data'!D758</f>
        <v>4</v>
      </c>
      <c r="D746">
        <f>'Hazard Data'!E758</f>
        <v>1978</v>
      </c>
      <c r="E746">
        <f>'Hazard Data'!F758</f>
        <v>31</v>
      </c>
      <c r="F746">
        <f>'Hazard Data'!G758</f>
        <v>0</v>
      </c>
      <c r="G746">
        <f>'Hazard Data'!H758</f>
        <v>0</v>
      </c>
      <c r="H746">
        <f>'Hazard Data'!I758</f>
        <v>1589</v>
      </c>
      <c r="I746" t="b">
        <f t="shared" si="22"/>
        <v>0</v>
      </c>
      <c r="J746" t="b">
        <f t="shared" si="23"/>
        <v>0</v>
      </c>
    </row>
    <row r="747" spans="1:10" x14ac:dyDescent="0.2">
      <c r="A747">
        <f>'Hazard Data'!B759</f>
        <v>4</v>
      </c>
      <c r="B747" t="str">
        <f>'Hazard Data'!C759</f>
        <v>Lightning</v>
      </c>
      <c r="C747">
        <f>'Hazard Data'!D759</f>
        <v>3</v>
      </c>
      <c r="D747">
        <f>'Hazard Data'!E759</f>
        <v>1978</v>
      </c>
      <c r="E747">
        <f>'Hazard Data'!F759</f>
        <v>1</v>
      </c>
      <c r="F747">
        <f>'Hazard Data'!G759</f>
        <v>26</v>
      </c>
      <c r="G747">
        <f>'Hazard Data'!H759</f>
        <v>13</v>
      </c>
      <c r="H747">
        <f>'Hazard Data'!I759</f>
        <v>4311</v>
      </c>
      <c r="I747" t="b">
        <f t="shared" si="22"/>
        <v>0</v>
      </c>
      <c r="J747" t="b">
        <f t="shared" si="23"/>
        <v>0</v>
      </c>
    </row>
    <row r="748" spans="1:10" x14ac:dyDescent="0.2">
      <c r="A748">
        <f>'Hazard Data'!B760</f>
        <v>1</v>
      </c>
      <c r="B748" t="str">
        <f>'Hazard Data'!C760</f>
        <v>Winter Weather</v>
      </c>
      <c r="C748">
        <f>'Hazard Data'!D760</f>
        <v>1</v>
      </c>
      <c r="D748">
        <f>'Hazard Data'!E760</f>
        <v>1978</v>
      </c>
      <c r="E748">
        <f>'Hazard Data'!F760</f>
        <v>1</v>
      </c>
      <c r="F748">
        <f>'Hazard Data'!G760</f>
        <v>0</v>
      </c>
      <c r="G748">
        <f>'Hazard Data'!H760</f>
        <v>0</v>
      </c>
      <c r="H748">
        <f>'Hazard Data'!I760</f>
        <v>6151</v>
      </c>
      <c r="I748" t="b">
        <f t="shared" si="22"/>
        <v>0</v>
      </c>
      <c r="J748" t="b">
        <f t="shared" si="23"/>
        <v>0</v>
      </c>
    </row>
    <row r="749" spans="1:10" x14ac:dyDescent="0.2">
      <c r="A749">
        <f>'Hazard Data'!B761</f>
        <v>6</v>
      </c>
      <c r="B749" t="str">
        <f>'Hazard Data'!C761</f>
        <v>Flooding</v>
      </c>
      <c r="C749">
        <f>'Hazard Data'!D761</f>
        <v>1</v>
      </c>
      <c r="D749">
        <f>'Hazard Data'!E761</f>
        <v>1978</v>
      </c>
      <c r="E749">
        <f>'Hazard Data'!F761</f>
        <v>6</v>
      </c>
      <c r="F749">
        <f>'Hazard Data'!G761</f>
        <v>0</v>
      </c>
      <c r="G749">
        <f>'Hazard Data'!H761</f>
        <v>0</v>
      </c>
      <c r="H749">
        <f>'Hazard Data'!I761</f>
        <v>17617</v>
      </c>
      <c r="I749" t="b">
        <f t="shared" si="22"/>
        <v>0</v>
      </c>
      <c r="J749" t="b">
        <f t="shared" si="23"/>
        <v>0</v>
      </c>
    </row>
    <row r="750" spans="1:10" x14ac:dyDescent="0.2">
      <c r="A750">
        <f>'Hazard Data'!B762</f>
        <v>1</v>
      </c>
      <c r="B750" t="str">
        <f>'Hazard Data'!C762</f>
        <v>Flooding</v>
      </c>
      <c r="C750">
        <f>'Hazard Data'!D762</f>
        <v>1</v>
      </c>
      <c r="D750">
        <f>'Hazard Data'!E762</f>
        <v>1978</v>
      </c>
      <c r="E750">
        <f>'Hazard Data'!F762</f>
        <v>6</v>
      </c>
      <c r="F750">
        <f>'Hazard Data'!G762</f>
        <v>0</v>
      </c>
      <c r="G750">
        <f>'Hazard Data'!H762</f>
        <v>0</v>
      </c>
      <c r="H750">
        <f>'Hazard Data'!I762</f>
        <v>17788</v>
      </c>
      <c r="I750" t="b">
        <f t="shared" si="22"/>
        <v>0</v>
      </c>
      <c r="J750" t="b">
        <f t="shared" si="23"/>
        <v>0</v>
      </c>
    </row>
    <row r="751" spans="1:10" x14ac:dyDescent="0.2">
      <c r="A751">
        <f>'Hazard Data'!B763</f>
        <v>2</v>
      </c>
      <c r="B751" t="str">
        <f>'Hazard Data'!C763</f>
        <v>Flooding</v>
      </c>
      <c r="C751">
        <f>'Hazard Data'!D763</f>
        <v>1</v>
      </c>
      <c r="D751">
        <f>'Hazard Data'!E763</f>
        <v>1978</v>
      </c>
      <c r="E751">
        <f>'Hazard Data'!F763</f>
        <v>6</v>
      </c>
      <c r="F751">
        <f>'Hazard Data'!G763</f>
        <v>0</v>
      </c>
      <c r="G751">
        <f>'Hazard Data'!H763</f>
        <v>0</v>
      </c>
      <c r="H751">
        <f>'Hazard Data'!I763</f>
        <v>17543</v>
      </c>
      <c r="I751" t="b">
        <f t="shared" si="22"/>
        <v>0</v>
      </c>
      <c r="J751" t="b">
        <f t="shared" si="23"/>
        <v>0</v>
      </c>
    </row>
    <row r="752" spans="1:10" x14ac:dyDescent="0.2">
      <c r="A752">
        <f>'Hazard Data'!B764</f>
        <v>4</v>
      </c>
      <c r="B752" t="str">
        <f>'Hazard Data'!C764</f>
        <v>Flooding</v>
      </c>
      <c r="C752">
        <f>'Hazard Data'!D764</f>
        <v>1</v>
      </c>
      <c r="D752">
        <f>'Hazard Data'!E764</f>
        <v>1978</v>
      </c>
      <c r="E752">
        <f>'Hazard Data'!F764</f>
        <v>6</v>
      </c>
      <c r="F752">
        <f>'Hazard Data'!G764</f>
        <v>0</v>
      </c>
      <c r="G752">
        <f>'Hazard Data'!H764</f>
        <v>0</v>
      </c>
      <c r="H752">
        <f>'Hazard Data'!I764</f>
        <v>15590</v>
      </c>
      <c r="I752" t="b">
        <f t="shared" si="22"/>
        <v>0</v>
      </c>
      <c r="J752" t="b">
        <f t="shared" si="23"/>
        <v>0</v>
      </c>
    </row>
    <row r="753" spans="1:10" x14ac:dyDescent="0.2">
      <c r="A753">
        <f>'Hazard Data'!B765</f>
        <v>3</v>
      </c>
      <c r="B753" t="str">
        <f>'Hazard Data'!C765</f>
        <v>Flooding</v>
      </c>
      <c r="C753">
        <f>'Hazard Data'!D765</f>
        <v>1</v>
      </c>
      <c r="D753">
        <f>'Hazard Data'!E765</f>
        <v>1978</v>
      </c>
      <c r="E753">
        <f>'Hazard Data'!F765</f>
        <v>6</v>
      </c>
      <c r="F753">
        <f>'Hazard Data'!G765</f>
        <v>0</v>
      </c>
      <c r="G753">
        <f>'Hazard Data'!H765</f>
        <v>0</v>
      </c>
      <c r="H753">
        <f>'Hazard Data'!I765</f>
        <v>16706</v>
      </c>
      <c r="I753" t="b">
        <f t="shared" si="22"/>
        <v>0</v>
      </c>
      <c r="J753" t="b">
        <f t="shared" si="23"/>
        <v>0</v>
      </c>
    </row>
    <row r="754" spans="1:10" x14ac:dyDescent="0.2">
      <c r="A754">
        <f>'Hazard Data'!B766</f>
        <v>5</v>
      </c>
      <c r="B754" t="str">
        <f>'Hazard Data'!C766</f>
        <v>Flooding</v>
      </c>
      <c r="C754">
        <f>'Hazard Data'!D766</f>
        <v>1</v>
      </c>
      <c r="D754">
        <f>'Hazard Data'!E766</f>
        <v>1978</v>
      </c>
      <c r="E754">
        <f>'Hazard Data'!F766</f>
        <v>6</v>
      </c>
      <c r="F754">
        <f>'Hazard Data'!G766</f>
        <v>0</v>
      </c>
      <c r="G754">
        <f>'Hazard Data'!H766</f>
        <v>0</v>
      </c>
      <c r="H754">
        <f>'Hazard Data'!I766</f>
        <v>17698</v>
      </c>
      <c r="I754" t="b">
        <f t="shared" si="22"/>
        <v>0</v>
      </c>
      <c r="J754" t="b">
        <f t="shared" si="23"/>
        <v>0</v>
      </c>
    </row>
    <row r="755" spans="1:10" x14ac:dyDescent="0.2">
      <c r="A755">
        <f>'Hazard Data'!B767</f>
        <v>1</v>
      </c>
      <c r="B755" t="str">
        <f>'Hazard Data'!C767</f>
        <v>Severe Storm/Thunder Storm</v>
      </c>
      <c r="C755">
        <f>'Hazard Data'!D767</f>
        <v>2</v>
      </c>
      <c r="D755">
        <f>'Hazard Data'!E767</f>
        <v>1978</v>
      </c>
      <c r="E755">
        <f>'Hazard Data'!F767</f>
        <v>1</v>
      </c>
      <c r="F755">
        <f>'Hazard Data'!G767</f>
        <v>0</v>
      </c>
      <c r="G755">
        <f>'Hazard Data'!H767</f>
        <v>0</v>
      </c>
      <c r="H755">
        <f>'Hazard Data'!I767</f>
        <v>6080</v>
      </c>
      <c r="I755" t="b">
        <f t="shared" si="22"/>
        <v>0</v>
      </c>
      <c r="J755" t="b">
        <f t="shared" si="23"/>
        <v>0</v>
      </c>
    </row>
    <row r="756" spans="1:10" x14ac:dyDescent="0.2">
      <c r="A756">
        <f>'Hazard Data'!B768</f>
        <v>1</v>
      </c>
      <c r="B756" t="str">
        <f>'Hazard Data'!C768</f>
        <v>Hail</v>
      </c>
      <c r="C756">
        <f>'Hazard Data'!D768</f>
        <v>2</v>
      </c>
      <c r="D756">
        <f>'Hazard Data'!E768</f>
        <v>1978</v>
      </c>
      <c r="E756">
        <f>'Hazard Data'!F768</f>
        <v>1</v>
      </c>
      <c r="F756">
        <f>'Hazard Data'!G768</f>
        <v>0</v>
      </c>
      <c r="G756">
        <f>'Hazard Data'!H768</f>
        <v>0</v>
      </c>
      <c r="H756">
        <f>'Hazard Data'!I768</f>
        <v>5432</v>
      </c>
      <c r="I756" t="b">
        <f t="shared" si="22"/>
        <v>0</v>
      </c>
      <c r="J756" t="b">
        <f t="shared" si="23"/>
        <v>0</v>
      </c>
    </row>
    <row r="757" spans="1:10" x14ac:dyDescent="0.2">
      <c r="A757">
        <f>'Hazard Data'!B769</f>
        <v>1</v>
      </c>
      <c r="B757" t="str">
        <f>'Hazard Data'!C769</f>
        <v>Hail/ Severe Storm/Thunder Storm</v>
      </c>
      <c r="C757">
        <f>'Hazard Data'!D769</f>
        <v>2</v>
      </c>
      <c r="D757">
        <f>'Hazard Data'!E769</f>
        <v>1978</v>
      </c>
      <c r="E757">
        <f>'Hazard Data'!F769</f>
        <v>1</v>
      </c>
      <c r="F757">
        <f>'Hazard Data'!G769</f>
        <v>0</v>
      </c>
      <c r="G757">
        <f>'Hazard Data'!H769</f>
        <v>0</v>
      </c>
      <c r="H757">
        <f>'Hazard Data'!I769</f>
        <v>45</v>
      </c>
      <c r="I757" t="b">
        <f t="shared" si="22"/>
        <v>0</v>
      </c>
      <c r="J757" t="b">
        <f t="shared" si="23"/>
        <v>0</v>
      </c>
    </row>
    <row r="758" spans="1:10" x14ac:dyDescent="0.2">
      <c r="A758">
        <f>'Hazard Data'!B770</f>
        <v>1</v>
      </c>
      <c r="B758" t="str">
        <f>'Hazard Data'!C770</f>
        <v>Winter Weather</v>
      </c>
      <c r="C758">
        <f>'Hazard Data'!D770</f>
        <v>1</v>
      </c>
      <c r="D758">
        <f>'Hazard Data'!E770</f>
        <v>1978</v>
      </c>
      <c r="E758">
        <f>'Hazard Data'!F770</f>
        <v>2</v>
      </c>
      <c r="F758">
        <f>'Hazard Data'!G770</f>
        <v>0</v>
      </c>
      <c r="G758">
        <f>'Hazard Data'!H770</f>
        <v>0</v>
      </c>
      <c r="H758">
        <f>'Hazard Data'!I770</f>
        <v>5886</v>
      </c>
      <c r="I758" t="b">
        <f t="shared" si="22"/>
        <v>0</v>
      </c>
      <c r="J758" t="b">
        <f t="shared" si="23"/>
        <v>0</v>
      </c>
    </row>
    <row r="759" spans="1:10" x14ac:dyDescent="0.2">
      <c r="A759">
        <f>'Hazard Data'!B771</f>
        <v>3</v>
      </c>
      <c r="B759" t="str">
        <f>'Hazard Data'!C771</f>
        <v>Severe Storm/Thunder Storm</v>
      </c>
      <c r="C759">
        <f>'Hazard Data'!D771</f>
        <v>2</v>
      </c>
      <c r="D759">
        <f>'Hazard Data'!E771</f>
        <v>1978</v>
      </c>
      <c r="E759">
        <f>'Hazard Data'!F771</f>
        <v>1</v>
      </c>
      <c r="F759">
        <f>'Hazard Data'!G771</f>
        <v>0</v>
      </c>
      <c r="G759">
        <f>'Hazard Data'!H771</f>
        <v>0</v>
      </c>
      <c r="H759">
        <f>'Hazard Data'!I771</f>
        <v>85886</v>
      </c>
      <c r="I759" t="b">
        <f t="shared" si="22"/>
        <v>0</v>
      </c>
      <c r="J759" t="b">
        <f t="shared" si="23"/>
        <v>0</v>
      </c>
    </row>
    <row r="760" spans="1:10" x14ac:dyDescent="0.2">
      <c r="A760">
        <f>'Hazard Data'!B772</f>
        <v>4</v>
      </c>
      <c r="B760" t="str">
        <f>'Hazard Data'!C772</f>
        <v>Tornado</v>
      </c>
      <c r="C760">
        <f>'Hazard Data'!D772</f>
        <v>2</v>
      </c>
      <c r="D760">
        <f>'Hazard Data'!E772</f>
        <v>1978</v>
      </c>
      <c r="E760">
        <f>'Hazard Data'!F772</f>
        <v>1</v>
      </c>
      <c r="F760">
        <f>'Hazard Data'!G772</f>
        <v>0</v>
      </c>
      <c r="G760">
        <f>'Hazard Data'!H772</f>
        <v>0</v>
      </c>
      <c r="H760">
        <f>'Hazard Data'!I772</f>
        <v>74250</v>
      </c>
      <c r="I760" t="b">
        <f t="shared" si="22"/>
        <v>0</v>
      </c>
      <c r="J760" t="b">
        <f t="shared" si="23"/>
        <v>0</v>
      </c>
    </row>
    <row r="761" spans="1:10" x14ac:dyDescent="0.2">
      <c r="A761">
        <f>'Hazard Data'!B773</f>
        <v>4</v>
      </c>
      <c r="B761" t="str">
        <f>'Hazard Data'!C773</f>
        <v>Severe Storm/Thunder Storm/ Wind</v>
      </c>
      <c r="C761">
        <f>'Hazard Data'!D773</f>
        <v>2</v>
      </c>
      <c r="D761">
        <f>'Hazard Data'!E773</f>
        <v>1978</v>
      </c>
      <c r="E761">
        <f>'Hazard Data'!F773</f>
        <v>1</v>
      </c>
      <c r="F761">
        <f>'Hazard Data'!G773</f>
        <v>0</v>
      </c>
      <c r="G761">
        <f>'Hazard Data'!H773</f>
        <v>0</v>
      </c>
      <c r="H761">
        <f>'Hazard Data'!I773</f>
        <v>77191</v>
      </c>
      <c r="I761" t="b">
        <f t="shared" si="22"/>
        <v>0</v>
      </c>
      <c r="J761" t="b">
        <f t="shared" si="23"/>
        <v>0</v>
      </c>
    </row>
    <row r="762" spans="1:10" x14ac:dyDescent="0.2">
      <c r="A762">
        <f>'Hazard Data'!B774</f>
        <v>4</v>
      </c>
      <c r="B762" t="str">
        <f>'Hazard Data'!C774</f>
        <v>Tornado</v>
      </c>
      <c r="C762">
        <f>'Hazard Data'!D774</f>
        <v>3</v>
      </c>
      <c r="D762">
        <f>'Hazard Data'!E774</f>
        <v>1978</v>
      </c>
      <c r="E762">
        <f>'Hazard Data'!F774</f>
        <v>1</v>
      </c>
      <c r="F762">
        <f>'Hazard Data'!G774</f>
        <v>0</v>
      </c>
      <c r="G762">
        <f>'Hazard Data'!H774</f>
        <v>0</v>
      </c>
      <c r="H762">
        <f>'Hazard Data'!I774</f>
        <v>7335</v>
      </c>
      <c r="I762" t="b">
        <f t="shared" si="22"/>
        <v>0</v>
      </c>
      <c r="J762" t="b">
        <f t="shared" si="23"/>
        <v>0</v>
      </c>
    </row>
    <row r="763" spans="1:10" x14ac:dyDescent="0.2">
      <c r="A763">
        <f>'Hazard Data'!B775</f>
        <v>4</v>
      </c>
      <c r="B763" t="str">
        <f>'Hazard Data'!C775</f>
        <v>Tornado</v>
      </c>
      <c r="C763">
        <f>'Hazard Data'!D775</f>
        <v>3</v>
      </c>
      <c r="D763">
        <f>'Hazard Data'!E775</f>
        <v>1978</v>
      </c>
      <c r="E763">
        <f>'Hazard Data'!F775</f>
        <v>1</v>
      </c>
      <c r="F763">
        <f>'Hazard Data'!G775</f>
        <v>0</v>
      </c>
      <c r="G763">
        <f>'Hazard Data'!H775</f>
        <v>0</v>
      </c>
      <c r="H763">
        <f>'Hazard Data'!I775</f>
        <v>7161</v>
      </c>
      <c r="I763" t="b">
        <f t="shared" si="22"/>
        <v>0</v>
      </c>
      <c r="J763" t="b">
        <f t="shared" si="23"/>
        <v>0</v>
      </c>
    </row>
    <row r="764" spans="1:10" x14ac:dyDescent="0.2">
      <c r="A764">
        <f>'Hazard Data'!B776</f>
        <v>1</v>
      </c>
      <c r="B764" t="str">
        <f>'Hazard Data'!C776</f>
        <v>Tornado</v>
      </c>
      <c r="C764">
        <f>'Hazard Data'!D776</f>
        <v>1</v>
      </c>
      <c r="D764">
        <f>'Hazard Data'!E776</f>
        <v>1979</v>
      </c>
      <c r="E764">
        <f>'Hazard Data'!F776</f>
        <v>1</v>
      </c>
      <c r="F764">
        <f>'Hazard Data'!G776</f>
        <v>0</v>
      </c>
      <c r="G764">
        <f>'Hazard Data'!H776</f>
        <v>24</v>
      </c>
      <c r="H764">
        <f>'Hazard Data'!I776</f>
        <v>8174876</v>
      </c>
      <c r="I764" t="b">
        <f t="shared" si="22"/>
        <v>1</v>
      </c>
      <c r="J764" t="b">
        <f t="shared" si="23"/>
        <v>1</v>
      </c>
    </row>
    <row r="765" spans="1:10" x14ac:dyDescent="0.2">
      <c r="A765">
        <f>'Hazard Data'!B777</f>
        <v>2</v>
      </c>
      <c r="B765" t="str">
        <f>'Hazard Data'!C777</f>
        <v>Tornado</v>
      </c>
      <c r="C765">
        <f>'Hazard Data'!D777</f>
        <v>3</v>
      </c>
      <c r="D765">
        <f>'Hazard Data'!E777</f>
        <v>1979</v>
      </c>
      <c r="E765">
        <f>'Hazard Data'!F777</f>
        <v>1</v>
      </c>
      <c r="F765">
        <f>'Hazard Data'!G777</f>
        <v>0</v>
      </c>
      <c r="G765">
        <f>'Hazard Data'!H777</f>
        <v>0</v>
      </c>
      <c r="H765">
        <f>'Hazard Data'!I777</f>
        <v>759865</v>
      </c>
      <c r="I765" t="b">
        <f t="shared" si="22"/>
        <v>1</v>
      </c>
      <c r="J765" t="b">
        <f t="shared" si="23"/>
        <v>1</v>
      </c>
    </row>
    <row r="766" spans="1:10" x14ac:dyDescent="0.2">
      <c r="A766">
        <f>'Hazard Data'!B778</f>
        <v>2</v>
      </c>
      <c r="B766" t="str">
        <f>'Hazard Data'!C778</f>
        <v>Tornado</v>
      </c>
      <c r="C766">
        <f>'Hazard Data'!D778</f>
        <v>3</v>
      </c>
      <c r="D766">
        <f>'Hazard Data'!E778</f>
        <v>1979</v>
      </c>
      <c r="E766">
        <f>'Hazard Data'!F778</f>
        <v>1</v>
      </c>
      <c r="F766">
        <f>'Hazard Data'!G778</f>
        <v>0</v>
      </c>
      <c r="G766">
        <f>'Hazard Data'!H778</f>
        <v>0</v>
      </c>
      <c r="H766">
        <f>'Hazard Data'!I778</f>
        <v>7436965</v>
      </c>
      <c r="I766" t="b">
        <f t="shared" si="22"/>
        <v>1</v>
      </c>
      <c r="J766" t="b">
        <f t="shared" si="23"/>
        <v>1</v>
      </c>
    </row>
    <row r="767" spans="1:10" x14ac:dyDescent="0.2">
      <c r="A767">
        <f>'Hazard Data'!B779</f>
        <v>2</v>
      </c>
      <c r="B767" t="str">
        <f>'Hazard Data'!C779</f>
        <v>Tornado</v>
      </c>
      <c r="C767">
        <f>'Hazard Data'!D779</f>
        <v>3</v>
      </c>
      <c r="D767">
        <f>'Hazard Data'!E779</f>
        <v>1979</v>
      </c>
      <c r="E767">
        <f>'Hazard Data'!F779</f>
        <v>1</v>
      </c>
      <c r="F767">
        <f>'Hazard Data'!G779</f>
        <v>0</v>
      </c>
      <c r="G767">
        <f>'Hazard Data'!H779</f>
        <v>0</v>
      </c>
      <c r="H767">
        <f>'Hazard Data'!I779</f>
        <v>799178</v>
      </c>
      <c r="I767" t="b">
        <f t="shared" si="22"/>
        <v>1</v>
      </c>
      <c r="J767" t="b">
        <f t="shared" si="23"/>
        <v>1</v>
      </c>
    </row>
    <row r="768" spans="1:10" x14ac:dyDescent="0.2">
      <c r="A768">
        <f>'Hazard Data'!B780</f>
        <v>6</v>
      </c>
      <c r="B768" t="str">
        <f>'Hazard Data'!C780</f>
        <v>Winter Weather</v>
      </c>
      <c r="C768">
        <f>'Hazard Data'!D780</f>
        <v>1</v>
      </c>
      <c r="D768">
        <f>'Hazard Data'!E780</f>
        <v>1979</v>
      </c>
      <c r="E768">
        <f>'Hazard Data'!F780</f>
        <v>2</v>
      </c>
      <c r="F768">
        <f>'Hazard Data'!G780</f>
        <v>0</v>
      </c>
      <c r="G768">
        <f>'Hazard Data'!H780</f>
        <v>0</v>
      </c>
      <c r="H768">
        <f>'Hazard Data'!I780</f>
        <v>188922</v>
      </c>
      <c r="I768" t="b">
        <f t="shared" si="22"/>
        <v>0</v>
      </c>
      <c r="J768" t="b">
        <f t="shared" si="23"/>
        <v>1</v>
      </c>
    </row>
    <row r="769" spans="1:10" x14ac:dyDescent="0.2">
      <c r="A769">
        <f>'Hazard Data'!B781</f>
        <v>1</v>
      </c>
      <c r="B769" t="str">
        <f>'Hazard Data'!C781</f>
        <v>Flooding/ Severe Storm/Thunder Storm</v>
      </c>
      <c r="C769">
        <f>'Hazard Data'!D781</f>
        <v>2</v>
      </c>
      <c r="D769">
        <f>'Hazard Data'!E781</f>
        <v>1979</v>
      </c>
      <c r="E769">
        <f>'Hazard Data'!F781</f>
        <v>1</v>
      </c>
      <c r="F769">
        <f>'Hazard Data'!G781</f>
        <v>0</v>
      </c>
      <c r="G769">
        <f>'Hazard Data'!H781</f>
        <v>0</v>
      </c>
      <c r="H769">
        <f>'Hazard Data'!I781</f>
        <v>787131</v>
      </c>
      <c r="I769" t="b">
        <f t="shared" si="22"/>
        <v>1</v>
      </c>
      <c r="J769" t="b">
        <f t="shared" si="23"/>
        <v>1</v>
      </c>
    </row>
    <row r="770" spans="1:10" x14ac:dyDescent="0.2">
      <c r="A770">
        <f>'Hazard Data'!B782</f>
        <v>1</v>
      </c>
      <c r="B770" t="str">
        <f>'Hazard Data'!C782</f>
        <v>Winter Weather</v>
      </c>
      <c r="C770">
        <f>'Hazard Data'!D782</f>
        <v>1</v>
      </c>
      <c r="D770">
        <f>'Hazard Data'!E782</f>
        <v>1979</v>
      </c>
      <c r="E770">
        <f>'Hazard Data'!F782</f>
        <v>2</v>
      </c>
      <c r="F770">
        <f>'Hazard Data'!G782</f>
        <v>0</v>
      </c>
      <c r="G770">
        <f>'Hazard Data'!H782</f>
        <v>0</v>
      </c>
      <c r="H770">
        <f>'Hazard Data'!I782</f>
        <v>163663</v>
      </c>
      <c r="I770" t="b">
        <f t="shared" si="22"/>
        <v>0</v>
      </c>
      <c r="J770" t="b">
        <f t="shared" si="23"/>
        <v>0</v>
      </c>
    </row>
    <row r="771" spans="1:10" x14ac:dyDescent="0.2">
      <c r="A771">
        <f>'Hazard Data'!B783</f>
        <v>2</v>
      </c>
      <c r="B771" t="str">
        <f>'Hazard Data'!C783</f>
        <v>Winter Weather</v>
      </c>
      <c r="C771">
        <f>'Hazard Data'!D783</f>
        <v>1</v>
      </c>
      <c r="D771">
        <f>'Hazard Data'!E783</f>
        <v>1979</v>
      </c>
      <c r="E771">
        <f>'Hazard Data'!F783</f>
        <v>2</v>
      </c>
      <c r="F771">
        <f>'Hazard Data'!G783</f>
        <v>0</v>
      </c>
      <c r="G771">
        <f>'Hazard Data'!H783</f>
        <v>0</v>
      </c>
      <c r="H771">
        <f>'Hazard Data'!I783</f>
        <v>181789</v>
      </c>
      <c r="I771" t="b">
        <f t="shared" ref="I771:I834" si="24">IF(H771&gt;500000, TRUE, FALSE)</f>
        <v>0</v>
      </c>
      <c r="J771" t="b">
        <f t="shared" ref="J771:J834" si="25">IF(AND(A771=1,H771&gt;260765),TRUE,IF(AND(A771=2,H771&gt;248083),TRUE,IF(AND(A771=3,H771&gt;221267),TRUE,IF(AND(A771=4,H771&gt;121135),TRUE,IF(AND(A771=5,H771&gt;158255),TRUE,IF(AND(A771=6,H771&gt;175164),TRUE,FALSE))))))</f>
        <v>0</v>
      </c>
    </row>
    <row r="772" spans="1:10" x14ac:dyDescent="0.2">
      <c r="A772">
        <f>'Hazard Data'!B784</f>
        <v>4</v>
      </c>
      <c r="B772" t="str">
        <f>'Hazard Data'!C784</f>
        <v>Winter Weather</v>
      </c>
      <c r="C772">
        <f>'Hazard Data'!D784</f>
        <v>1</v>
      </c>
      <c r="D772">
        <f>'Hazard Data'!E784</f>
        <v>1979</v>
      </c>
      <c r="E772">
        <f>'Hazard Data'!F784</f>
        <v>2</v>
      </c>
      <c r="F772">
        <f>'Hazard Data'!G784</f>
        <v>0</v>
      </c>
      <c r="G772">
        <f>'Hazard Data'!H784</f>
        <v>0</v>
      </c>
      <c r="H772">
        <f>'Hazard Data'!I784</f>
        <v>173898</v>
      </c>
      <c r="I772" t="b">
        <f t="shared" si="24"/>
        <v>0</v>
      </c>
      <c r="J772" t="b">
        <f t="shared" si="25"/>
        <v>1</v>
      </c>
    </row>
    <row r="773" spans="1:10" x14ac:dyDescent="0.2">
      <c r="A773">
        <f>'Hazard Data'!B785</f>
        <v>3</v>
      </c>
      <c r="B773" t="str">
        <f>'Hazard Data'!C785</f>
        <v>Flooding/ Severe Storm/Thunder Storm</v>
      </c>
      <c r="C773">
        <f>'Hazard Data'!D785</f>
        <v>3</v>
      </c>
      <c r="D773">
        <f>'Hazard Data'!E785</f>
        <v>1979</v>
      </c>
      <c r="E773">
        <f>'Hazard Data'!F785</f>
        <v>1</v>
      </c>
      <c r="F773">
        <f>'Hazard Data'!G785</f>
        <v>0</v>
      </c>
      <c r="G773">
        <f>'Hazard Data'!H785</f>
        <v>0</v>
      </c>
      <c r="H773">
        <f>'Hazard Data'!I785</f>
        <v>831754</v>
      </c>
      <c r="I773" t="b">
        <f t="shared" si="24"/>
        <v>1</v>
      </c>
      <c r="J773" t="b">
        <f t="shared" si="25"/>
        <v>1</v>
      </c>
    </row>
    <row r="774" spans="1:10" x14ac:dyDescent="0.2">
      <c r="A774">
        <f>'Hazard Data'!B786</f>
        <v>3</v>
      </c>
      <c r="B774" t="str">
        <f>'Hazard Data'!C786</f>
        <v>Winter Weather</v>
      </c>
      <c r="C774">
        <f>'Hazard Data'!D786</f>
        <v>1</v>
      </c>
      <c r="D774">
        <f>'Hazard Data'!E786</f>
        <v>1979</v>
      </c>
      <c r="E774">
        <f>'Hazard Data'!F786</f>
        <v>2</v>
      </c>
      <c r="F774">
        <f>'Hazard Data'!G786</f>
        <v>11</v>
      </c>
      <c r="G774">
        <f>'Hazard Data'!H786</f>
        <v>0</v>
      </c>
      <c r="H774">
        <f>'Hazard Data'!I786</f>
        <v>164870</v>
      </c>
      <c r="I774" t="b">
        <f t="shared" si="24"/>
        <v>0</v>
      </c>
      <c r="J774" t="b">
        <f t="shared" si="25"/>
        <v>0</v>
      </c>
    </row>
    <row r="775" spans="1:10" x14ac:dyDescent="0.2">
      <c r="A775">
        <f>'Hazard Data'!B787</f>
        <v>5</v>
      </c>
      <c r="B775" t="str">
        <f>'Hazard Data'!C787</f>
        <v>Winter Weather</v>
      </c>
      <c r="C775">
        <f>'Hazard Data'!D787</f>
        <v>1</v>
      </c>
      <c r="D775">
        <f>'Hazard Data'!E787</f>
        <v>1979</v>
      </c>
      <c r="E775">
        <f>'Hazard Data'!F787</f>
        <v>2</v>
      </c>
      <c r="F775">
        <f>'Hazard Data'!G787</f>
        <v>0</v>
      </c>
      <c r="G775">
        <f>'Hazard Data'!H787</f>
        <v>0</v>
      </c>
      <c r="H775">
        <f>'Hazard Data'!I787</f>
        <v>159907</v>
      </c>
      <c r="I775" t="b">
        <f t="shared" si="24"/>
        <v>0</v>
      </c>
      <c r="J775" t="b">
        <f t="shared" si="25"/>
        <v>1</v>
      </c>
    </row>
    <row r="776" spans="1:10" x14ac:dyDescent="0.2">
      <c r="A776">
        <f>'Hazard Data'!B788</f>
        <v>2</v>
      </c>
      <c r="B776" t="str">
        <f>'Hazard Data'!C788</f>
        <v>Hurricane/Tropical Storm</v>
      </c>
      <c r="C776">
        <f>'Hazard Data'!D788</f>
        <v>3</v>
      </c>
      <c r="D776">
        <f>'Hazard Data'!E788</f>
        <v>1979</v>
      </c>
      <c r="E776">
        <f>'Hazard Data'!F788</f>
        <v>2</v>
      </c>
      <c r="F776">
        <f>'Hazard Data'!G788</f>
        <v>0</v>
      </c>
      <c r="G776">
        <f>'Hazard Data'!H788</f>
        <v>0</v>
      </c>
      <c r="H776">
        <f>'Hazard Data'!I788</f>
        <v>3696605</v>
      </c>
      <c r="I776" t="b">
        <f t="shared" si="24"/>
        <v>1</v>
      </c>
      <c r="J776" t="b">
        <f t="shared" si="25"/>
        <v>1</v>
      </c>
    </row>
    <row r="777" spans="1:10" x14ac:dyDescent="0.2">
      <c r="A777">
        <f>'Hazard Data'!B789</f>
        <v>4</v>
      </c>
      <c r="B777" t="str">
        <f>'Hazard Data'!C789</f>
        <v>Hurricane/Tropical Storm</v>
      </c>
      <c r="C777">
        <f>'Hazard Data'!D789</f>
        <v>3</v>
      </c>
      <c r="D777">
        <f>'Hazard Data'!E789</f>
        <v>1979</v>
      </c>
      <c r="E777">
        <f>'Hazard Data'!F789</f>
        <v>2</v>
      </c>
      <c r="F777">
        <f>'Hazard Data'!G789</f>
        <v>0</v>
      </c>
      <c r="G777">
        <f>'Hazard Data'!H789</f>
        <v>0</v>
      </c>
      <c r="H777">
        <f>'Hazard Data'!I789</f>
        <v>3515342</v>
      </c>
      <c r="I777" t="b">
        <f t="shared" si="24"/>
        <v>1</v>
      </c>
      <c r="J777" t="b">
        <f t="shared" si="25"/>
        <v>1</v>
      </c>
    </row>
    <row r="778" spans="1:10" x14ac:dyDescent="0.2">
      <c r="A778">
        <f>'Hazard Data'!B790</f>
        <v>3</v>
      </c>
      <c r="B778" t="str">
        <f>'Hazard Data'!C790</f>
        <v>Hurricane/Tropical Storm</v>
      </c>
      <c r="C778">
        <f>'Hazard Data'!D790</f>
        <v>3</v>
      </c>
      <c r="D778">
        <f>'Hazard Data'!E790</f>
        <v>1979</v>
      </c>
      <c r="E778">
        <f>'Hazard Data'!F790</f>
        <v>2</v>
      </c>
      <c r="F778">
        <f>'Hazard Data'!G790</f>
        <v>0</v>
      </c>
      <c r="G778">
        <f>'Hazard Data'!H790</f>
        <v>0</v>
      </c>
      <c r="H778">
        <f>'Hazard Data'!I790</f>
        <v>3119732</v>
      </c>
      <c r="I778" t="b">
        <f t="shared" si="24"/>
        <v>1</v>
      </c>
      <c r="J778" t="b">
        <f t="shared" si="25"/>
        <v>1</v>
      </c>
    </row>
    <row r="779" spans="1:10" x14ac:dyDescent="0.2">
      <c r="A779">
        <f>'Hazard Data'!B791</f>
        <v>5</v>
      </c>
      <c r="B779" t="str">
        <f>'Hazard Data'!C791</f>
        <v>Hurricane/Tropical Storm</v>
      </c>
      <c r="C779">
        <f>'Hazard Data'!D791</f>
        <v>3</v>
      </c>
      <c r="D779">
        <f>'Hazard Data'!E791</f>
        <v>1979</v>
      </c>
      <c r="E779">
        <f>'Hazard Data'!F791</f>
        <v>2</v>
      </c>
      <c r="F779">
        <f>'Hazard Data'!G791</f>
        <v>0</v>
      </c>
      <c r="G779">
        <f>'Hazard Data'!H791</f>
        <v>0</v>
      </c>
      <c r="H779">
        <f>'Hazard Data'!I791</f>
        <v>3774487</v>
      </c>
      <c r="I779" t="b">
        <f t="shared" si="24"/>
        <v>1</v>
      </c>
      <c r="J779" t="b">
        <f t="shared" si="25"/>
        <v>1</v>
      </c>
    </row>
    <row r="780" spans="1:10" x14ac:dyDescent="0.2">
      <c r="A780">
        <f>'Hazard Data'!B792</f>
        <v>2</v>
      </c>
      <c r="B780" t="str">
        <f>'Hazard Data'!C792</f>
        <v>Flooding</v>
      </c>
      <c r="C780">
        <f>'Hazard Data'!D792</f>
        <v>2</v>
      </c>
      <c r="D780">
        <f>'Hazard Data'!E792</f>
        <v>1979</v>
      </c>
      <c r="E780">
        <f>'Hazard Data'!F792</f>
        <v>3</v>
      </c>
      <c r="F780">
        <f>'Hazard Data'!G792</f>
        <v>0</v>
      </c>
      <c r="G780">
        <f>'Hazard Data'!H792</f>
        <v>0</v>
      </c>
      <c r="H780">
        <f>'Hazard Data'!I792</f>
        <v>119899</v>
      </c>
      <c r="I780" t="b">
        <f t="shared" si="24"/>
        <v>0</v>
      </c>
      <c r="J780" t="b">
        <f t="shared" si="25"/>
        <v>0</v>
      </c>
    </row>
    <row r="781" spans="1:10" x14ac:dyDescent="0.2">
      <c r="A781">
        <f>'Hazard Data'!B793</f>
        <v>6</v>
      </c>
      <c r="B781" t="str">
        <f>'Hazard Data'!C793</f>
        <v>Winter Weather</v>
      </c>
      <c r="C781">
        <f>'Hazard Data'!D793</f>
        <v>1</v>
      </c>
      <c r="D781">
        <f>'Hazard Data'!E793</f>
        <v>1979</v>
      </c>
      <c r="E781">
        <f>'Hazard Data'!F793</f>
        <v>1</v>
      </c>
      <c r="F781">
        <f>'Hazard Data'!G793</f>
        <v>0</v>
      </c>
      <c r="G781">
        <f>'Hazard Data'!H793</f>
        <v>0</v>
      </c>
      <c r="H781">
        <f>'Hazard Data'!I793</f>
        <v>2648861</v>
      </c>
      <c r="I781" t="b">
        <f t="shared" si="24"/>
        <v>1</v>
      </c>
      <c r="J781" t="b">
        <f t="shared" si="25"/>
        <v>1</v>
      </c>
    </row>
    <row r="782" spans="1:10" x14ac:dyDescent="0.2">
      <c r="A782">
        <f>'Hazard Data'!B794</f>
        <v>1</v>
      </c>
      <c r="B782" t="str">
        <f>'Hazard Data'!C794</f>
        <v>Winter Weather</v>
      </c>
      <c r="C782">
        <f>'Hazard Data'!D794</f>
        <v>1</v>
      </c>
      <c r="D782">
        <f>'Hazard Data'!E794</f>
        <v>1979</v>
      </c>
      <c r="E782">
        <f>'Hazard Data'!F794</f>
        <v>1</v>
      </c>
      <c r="F782">
        <f>'Hazard Data'!G794</f>
        <v>0</v>
      </c>
      <c r="G782">
        <f>'Hazard Data'!H794</f>
        <v>0</v>
      </c>
      <c r="H782">
        <f>'Hazard Data'!I794</f>
        <v>2527329</v>
      </c>
      <c r="I782" t="b">
        <f t="shared" si="24"/>
        <v>1</v>
      </c>
      <c r="J782" t="b">
        <f t="shared" si="25"/>
        <v>1</v>
      </c>
    </row>
    <row r="783" spans="1:10" x14ac:dyDescent="0.2">
      <c r="A783">
        <f>'Hazard Data'!B795</f>
        <v>4</v>
      </c>
      <c r="B783" t="str">
        <f>'Hazard Data'!C795</f>
        <v>Winter Weather</v>
      </c>
      <c r="C783">
        <f>'Hazard Data'!D795</f>
        <v>1</v>
      </c>
      <c r="D783">
        <f>'Hazard Data'!E795</f>
        <v>1979</v>
      </c>
      <c r="E783">
        <f>'Hazard Data'!F795</f>
        <v>1</v>
      </c>
      <c r="F783">
        <f>'Hazard Data'!G795</f>
        <v>0</v>
      </c>
      <c r="G783">
        <f>'Hazard Data'!H795</f>
        <v>0</v>
      </c>
      <c r="H783">
        <f>'Hazard Data'!I795</f>
        <v>2423499</v>
      </c>
      <c r="I783" t="b">
        <f t="shared" si="24"/>
        <v>1</v>
      </c>
      <c r="J783" t="b">
        <f t="shared" si="25"/>
        <v>1</v>
      </c>
    </row>
    <row r="784" spans="1:10" x14ac:dyDescent="0.2">
      <c r="A784">
        <f>'Hazard Data'!B796</f>
        <v>3</v>
      </c>
      <c r="B784" t="str">
        <f>'Hazard Data'!C796</f>
        <v>Winter Weather</v>
      </c>
      <c r="C784">
        <f>'Hazard Data'!D796</f>
        <v>1</v>
      </c>
      <c r="D784">
        <f>'Hazard Data'!E796</f>
        <v>1979</v>
      </c>
      <c r="E784">
        <f>'Hazard Data'!F796</f>
        <v>1</v>
      </c>
      <c r="F784">
        <f>'Hazard Data'!G796</f>
        <v>0</v>
      </c>
      <c r="G784">
        <f>'Hazard Data'!H796</f>
        <v>0</v>
      </c>
      <c r="H784">
        <f>'Hazard Data'!I796</f>
        <v>2666034</v>
      </c>
      <c r="I784" t="b">
        <f t="shared" si="24"/>
        <v>1</v>
      </c>
      <c r="J784" t="b">
        <f t="shared" si="25"/>
        <v>1</v>
      </c>
    </row>
    <row r="785" spans="1:10" x14ac:dyDescent="0.2">
      <c r="A785">
        <f>'Hazard Data'!B797</f>
        <v>5</v>
      </c>
      <c r="B785" t="str">
        <f>'Hazard Data'!C797</f>
        <v>Winter Weather</v>
      </c>
      <c r="C785">
        <f>'Hazard Data'!D797</f>
        <v>1</v>
      </c>
      <c r="D785">
        <f>'Hazard Data'!E797</f>
        <v>1979</v>
      </c>
      <c r="E785">
        <f>'Hazard Data'!F797</f>
        <v>1</v>
      </c>
      <c r="F785">
        <f>'Hazard Data'!G797</f>
        <v>0</v>
      </c>
      <c r="G785">
        <f>'Hazard Data'!H797</f>
        <v>0</v>
      </c>
      <c r="H785">
        <f>'Hazard Data'!I797</f>
        <v>2790471</v>
      </c>
      <c r="I785" t="b">
        <f t="shared" si="24"/>
        <v>1</v>
      </c>
      <c r="J785" t="b">
        <f t="shared" si="25"/>
        <v>1</v>
      </c>
    </row>
    <row r="786" spans="1:10" x14ac:dyDescent="0.2">
      <c r="A786">
        <f>'Hazard Data'!B798</f>
        <v>6</v>
      </c>
      <c r="B786" t="str">
        <f>'Hazard Data'!C798</f>
        <v>Hail/ Severe Storm/Thunder Storm</v>
      </c>
      <c r="C786">
        <f>'Hazard Data'!D798</f>
        <v>2</v>
      </c>
      <c r="D786">
        <f>'Hazard Data'!E798</f>
        <v>1979</v>
      </c>
      <c r="E786">
        <f>'Hazard Data'!F798</f>
        <v>1</v>
      </c>
      <c r="F786">
        <f>'Hazard Data'!G798</f>
        <v>0</v>
      </c>
      <c r="G786">
        <f>'Hazard Data'!H798</f>
        <v>0</v>
      </c>
      <c r="H786">
        <f>'Hazard Data'!I798</f>
        <v>8250</v>
      </c>
      <c r="I786" t="b">
        <f t="shared" si="24"/>
        <v>0</v>
      </c>
      <c r="J786" t="b">
        <f t="shared" si="25"/>
        <v>0</v>
      </c>
    </row>
    <row r="787" spans="1:10" x14ac:dyDescent="0.2">
      <c r="A787">
        <f>'Hazard Data'!B799</f>
        <v>1</v>
      </c>
      <c r="B787" t="str">
        <f>'Hazard Data'!C799</f>
        <v>Hail/ Severe Storm/Thunder Storm</v>
      </c>
      <c r="C787">
        <f>'Hazard Data'!D799</f>
        <v>2</v>
      </c>
      <c r="D787">
        <f>'Hazard Data'!E799</f>
        <v>1979</v>
      </c>
      <c r="E787">
        <f>'Hazard Data'!F799</f>
        <v>1</v>
      </c>
      <c r="F787">
        <f>'Hazard Data'!G799</f>
        <v>0</v>
      </c>
      <c r="G787">
        <f>'Hazard Data'!H799</f>
        <v>0</v>
      </c>
      <c r="H787">
        <f>'Hazard Data'!I799</f>
        <v>7649</v>
      </c>
      <c r="I787" t="b">
        <f t="shared" si="24"/>
        <v>0</v>
      </c>
      <c r="J787" t="b">
        <f t="shared" si="25"/>
        <v>0</v>
      </c>
    </row>
    <row r="788" spans="1:10" x14ac:dyDescent="0.2">
      <c r="A788">
        <f>'Hazard Data'!B800</f>
        <v>2</v>
      </c>
      <c r="B788" t="str">
        <f>'Hazard Data'!C800</f>
        <v>Coastal/ Hurricane/Tropical Storm/ Wind</v>
      </c>
      <c r="C788">
        <f>'Hazard Data'!D800</f>
        <v>2</v>
      </c>
      <c r="D788">
        <f>'Hazard Data'!E800</f>
        <v>1979</v>
      </c>
      <c r="E788">
        <f>'Hazard Data'!F800</f>
        <v>1</v>
      </c>
      <c r="F788">
        <f>'Hazard Data'!G800</f>
        <v>2</v>
      </c>
      <c r="G788">
        <f>'Hazard Data'!H800</f>
        <v>0</v>
      </c>
      <c r="H788">
        <f>'Hazard Data'!I800</f>
        <v>14394</v>
      </c>
      <c r="I788" t="b">
        <f t="shared" si="24"/>
        <v>0</v>
      </c>
      <c r="J788" t="b">
        <f t="shared" si="25"/>
        <v>0</v>
      </c>
    </row>
    <row r="789" spans="1:10" x14ac:dyDescent="0.2">
      <c r="A789">
        <f>'Hazard Data'!B801</f>
        <v>4</v>
      </c>
      <c r="B789" t="str">
        <f>'Hazard Data'!C801</f>
        <v>Lightning</v>
      </c>
      <c r="C789">
        <f>'Hazard Data'!D801</f>
        <v>3</v>
      </c>
      <c r="D789">
        <f>'Hazard Data'!E801</f>
        <v>1979</v>
      </c>
      <c r="E789">
        <f>'Hazard Data'!F801</f>
        <v>1</v>
      </c>
      <c r="F789">
        <f>'Hazard Data'!G801</f>
        <v>12</v>
      </c>
      <c r="G789">
        <f>'Hazard Data'!H801</f>
        <v>0</v>
      </c>
      <c r="H789">
        <f>'Hazard Data'!I801</f>
        <v>0</v>
      </c>
      <c r="I789" t="b">
        <f t="shared" si="24"/>
        <v>0</v>
      </c>
      <c r="J789" t="b">
        <f t="shared" si="25"/>
        <v>0</v>
      </c>
    </row>
    <row r="790" spans="1:10" x14ac:dyDescent="0.2">
      <c r="A790">
        <f>'Hazard Data'!B802</f>
        <v>4</v>
      </c>
      <c r="B790" t="str">
        <f>'Hazard Data'!C802</f>
        <v>Tornado</v>
      </c>
      <c r="C790">
        <f>'Hazard Data'!D802</f>
        <v>2</v>
      </c>
      <c r="D790">
        <f>'Hazard Data'!E802</f>
        <v>1979</v>
      </c>
      <c r="E790">
        <f>'Hazard Data'!F802</f>
        <v>1</v>
      </c>
      <c r="F790">
        <f>'Hazard Data'!G802</f>
        <v>0</v>
      </c>
      <c r="G790">
        <f>'Hazard Data'!H802</f>
        <v>0</v>
      </c>
      <c r="H790">
        <f>'Hazard Data'!I802</f>
        <v>80559</v>
      </c>
      <c r="I790" t="b">
        <f t="shared" si="24"/>
        <v>0</v>
      </c>
      <c r="J790" t="b">
        <f t="shared" si="25"/>
        <v>0</v>
      </c>
    </row>
    <row r="791" spans="1:10" x14ac:dyDescent="0.2">
      <c r="A791">
        <f>'Hazard Data'!B803</f>
        <v>5</v>
      </c>
      <c r="B791" t="str">
        <f>'Hazard Data'!C803</f>
        <v>Tornado</v>
      </c>
      <c r="C791">
        <f>'Hazard Data'!D803</f>
        <v>3</v>
      </c>
      <c r="D791">
        <f>'Hazard Data'!E803</f>
        <v>1979</v>
      </c>
      <c r="E791">
        <f>'Hazard Data'!F803</f>
        <v>1</v>
      </c>
      <c r="F791">
        <f>'Hazard Data'!G803</f>
        <v>0</v>
      </c>
      <c r="G791">
        <f>'Hazard Data'!H803</f>
        <v>0</v>
      </c>
      <c r="H791">
        <f>'Hazard Data'!I803</f>
        <v>851</v>
      </c>
      <c r="I791" t="b">
        <f t="shared" si="24"/>
        <v>0</v>
      </c>
      <c r="J791" t="b">
        <f t="shared" si="25"/>
        <v>0</v>
      </c>
    </row>
    <row r="792" spans="1:10" x14ac:dyDescent="0.2">
      <c r="A792">
        <f>'Hazard Data'!B804</f>
        <v>3</v>
      </c>
      <c r="B792" t="str">
        <f>'Hazard Data'!C804</f>
        <v>Severe Storm/Thunder Storm</v>
      </c>
      <c r="C792">
        <f>'Hazard Data'!D804</f>
        <v>3</v>
      </c>
      <c r="D792">
        <f>'Hazard Data'!E804</f>
        <v>1979</v>
      </c>
      <c r="E792">
        <f>'Hazard Data'!F804</f>
        <v>1</v>
      </c>
      <c r="F792">
        <f>'Hazard Data'!G804</f>
        <v>0</v>
      </c>
      <c r="G792">
        <f>'Hazard Data'!H804</f>
        <v>0</v>
      </c>
      <c r="H792">
        <f>'Hazard Data'!I804</f>
        <v>36275</v>
      </c>
      <c r="I792" t="b">
        <f t="shared" si="24"/>
        <v>0</v>
      </c>
      <c r="J792" t="b">
        <f t="shared" si="25"/>
        <v>0</v>
      </c>
    </row>
    <row r="793" spans="1:10" x14ac:dyDescent="0.2">
      <c r="A793">
        <f>'Hazard Data'!B805</f>
        <v>1</v>
      </c>
      <c r="B793" t="str">
        <f>'Hazard Data'!C805</f>
        <v>Flooding</v>
      </c>
      <c r="C793">
        <f>'Hazard Data'!D805</f>
        <v>4</v>
      </c>
      <c r="D793">
        <f>'Hazard Data'!E805</f>
        <v>1979</v>
      </c>
      <c r="E793">
        <f>'Hazard Data'!F805</f>
        <v>1</v>
      </c>
      <c r="F793">
        <f>'Hazard Data'!G805</f>
        <v>0</v>
      </c>
      <c r="G793">
        <f>'Hazard Data'!H805</f>
        <v>0</v>
      </c>
      <c r="H793">
        <f>'Hazard Data'!I805</f>
        <v>2433</v>
      </c>
      <c r="I793" t="b">
        <f t="shared" si="24"/>
        <v>0</v>
      </c>
      <c r="J793" t="b">
        <f t="shared" si="25"/>
        <v>0</v>
      </c>
    </row>
    <row r="794" spans="1:10" x14ac:dyDescent="0.2">
      <c r="A794">
        <f>'Hazard Data'!B806</f>
        <v>1</v>
      </c>
      <c r="B794" t="str">
        <f>'Hazard Data'!C806</f>
        <v>Severe Storm/Thunder Storm</v>
      </c>
      <c r="C794">
        <f>'Hazard Data'!D806</f>
        <v>1</v>
      </c>
      <c r="D794">
        <f>'Hazard Data'!E806</f>
        <v>1979</v>
      </c>
      <c r="E794">
        <f>'Hazard Data'!F806</f>
        <v>1</v>
      </c>
      <c r="F794">
        <f>'Hazard Data'!G806</f>
        <v>0</v>
      </c>
      <c r="G794">
        <f>'Hazard Data'!H806</f>
        <v>15</v>
      </c>
      <c r="H794">
        <f>'Hazard Data'!I806</f>
        <v>253888</v>
      </c>
      <c r="I794" t="b">
        <f t="shared" si="24"/>
        <v>0</v>
      </c>
      <c r="J794" t="b">
        <f t="shared" si="25"/>
        <v>0</v>
      </c>
    </row>
    <row r="795" spans="1:10" x14ac:dyDescent="0.2">
      <c r="A795">
        <f>'Hazard Data'!B807</f>
        <v>1</v>
      </c>
      <c r="B795" t="str">
        <f>'Hazard Data'!C807</f>
        <v>Tornado</v>
      </c>
      <c r="C795">
        <f>'Hazard Data'!D807</f>
        <v>2</v>
      </c>
      <c r="D795">
        <f>'Hazard Data'!E807</f>
        <v>1980</v>
      </c>
      <c r="E795">
        <f>'Hazard Data'!F807</f>
        <v>1</v>
      </c>
      <c r="F795">
        <f>'Hazard Data'!G807</f>
        <v>0</v>
      </c>
      <c r="G795">
        <f>'Hazard Data'!H807</f>
        <v>30</v>
      </c>
      <c r="H795">
        <f>'Hazard Data'!I807</f>
        <v>4047411</v>
      </c>
      <c r="I795" t="b">
        <f t="shared" si="24"/>
        <v>1</v>
      </c>
      <c r="J795" t="b">
        <f t="shared" si="25"/>
        <v>1</v>
      </c>
    </row>
    <row r="796" spans="1:10" x14ac:dyDescent="0.2">
      <c r="A796">
        <f>'Hazard Data'!B808</f>
        <v>3</v>
      </c>
      <c r="B796" t="str">
        <f>'Hazard Data'!C808</f>
        <v>Tornado</v>
      </c>
      <c r="C796">
        <f>'Hazard Data'!D808</f>
        <v>2</v>
      </c>
      <c r="D796">
        <f>'Hazard Data'!E808</f>
        <v>1980</v>
      </c>
      <c r="E796">
        <f>'Hazard Data'!F808</f>
        <v>1</v>
      </c>
      <c r="F796">
        <f>'Hazard Data'!G808</f>
        <v>0</v>
      </c>
      <c r="G796">
        <f>'Hazard Data'!H808</f>
        <v>0</v>
      </c>
      <c r="H796">
        <f>'Hazard Data'!I808</f>
        <v>811305</v>
      </c>
      <c r="I796" t="b">
        <f t="shared" si="24"/>
        <v>1</v>
      </c>
      <c r="J796" t="b">
        <f t="shared" si="25"/>
        <v>1</v>
      </c>
    </row>
    <row r="797" spans="1:10" x14ac:dyDescent="0.2">
      <c r="A797">
        <f>'Hazard Data'!B809</f>
        <v>6</v>
      </c>
      <c r="B797" t="str">
        <f>'Hazard Data'!C809</f>
        <v>Wind</v>
      </c>
      <c r="C797">
        <f>'Hazard Data'!D809</f>
        <v>1</v>
      </c>
      <c r="D797">
        <f>'Hazard Data'!E809</f>
        <v>1980</v>
      </c>
      <c r="E797">
        <f>'Hazard Data'!F809</f>
        <v>1</v>
      </c>
      <c r="F797">
        <f>'Hazard Data'!G809</f>
        <v>0</v>
      </c>
      <c r="G797">
        <f>'Hazard Data'!H809</f>
        <v>0</v>
      </c>
      <c r="H797">
        <f>'Hazard Data'!I809</f>
        <v>15520</v>
      </c>
      <c r="I797" t="b">
        <f t="shared" si="24"/>
        <v>0</v>
      </c>
      <c r="J797" t="b">
        <f t="shared" si="25"/>
        <v>0</v>
      </c>
    </row>
    <row r="798" spans="1:10" x14ac:dyDescent="0.2">
      <c r="A798">
        <f>'Hazard Data'!B810</f>
        <v>1</v>
      </c>
      <c r="B798" t="str">
        <f>'Hazard Data'!C810</f>
        <v>Wind</v>
      </c>
      <c r="C798">
        <f>'Hazard Data'!D810</f>
        <v>1</v>
      </c>
      <c r="D798">
        <f>'Hazard Data'!E810</f>
        <v>1980</v>
      </c>
      <c r="E798">
        <f>'Hazard Data'!F810</f>
        <v>1</v>
      </c>
      <c r="F798">
        <f>'Hazard Data'!G810</f>
        <v>1</v>
      </c>
      <c r="G798">
        <f>'Hazard Data'!H810</f>
        <v>0</v>
      </c>
      <c r="H798">
        <f>'Hazard Data'!I810</f>
        <v>18477</v>
      </c>
      <c r="I798" t="b">
        <f t="shared" si="24"/>
        <v>0</v>
      </c>
      <c r="J798" t="b">
        <f t="shared" si="25"/>
        <v>0</v>
      </c>
    </row>
    <row r="799" spans="1:10" x14ac:dyDescent="0.2">
      <c r="A799">
        <f>'Hazard Data'!B811</f>
        <v>2</v>
      </c>
      <c r="B799" t="str">
        <f>'Hazard Data'!C811</f>
        <v>Wind</v>
      </c>
      <c r="C799">
        <f>'Hazard Data'!D811</f>
        <v>1</v>
      </c>
      <c r="D799">
        <f>'Hazard Data'!E811</f>
        <v>1980</v>
      </c>
      <c r="E799">
        <f>'Hazard Data'!F811</f>
        <v>1</v>
      </c>
      <c r="F799">
        <f>'Hazard Data'!G811</f>
        <v>0</v>
      </c>
      <c r="G799">
        <f>'Hazard Data'!H811</f>
        <v>0</v>
      </c>
      <c r="H799">
        <f>'Hazard Data'!I811</f>
        <v>18065</v>
      </c>
      <c r="I799" t="b">
        <f t="shared" si="24"/>
        <v>0</v>
      </c>
      <c r="J799" t="b">
        <f t="shared" si="25"/>
        <v>0</v>
      </c>
    </row>
    <row r="800" spans="1:10" x14ac:dyDescent="0.2">
      <c r="A800">
        <f>'Hazard Data'!B812</f>
        <v>4</v>
      </c>
      <c r="B800" t="str">
        <f>'Hazard Data'!C812</f>
        <v>Wind</v>
      </c>
      <c r="C800">
        <f>'Hazard Data'!D812</f>
        <v>1</v>
      </c>
      <c r="D800">
        <f>'Hazard Data'!E812</f>
        <v>1980</v>
      </c>
      <c r="E800">
        <f>'Hazard Data'!F812</f>
        <v>1</v>
      </c>
      <c r="F800">
        <f>'Hazard Data'!G812</f>
        <v>1</v>
      </c>
      <c r="G800">
        <f>'Hazard Data'!H812</f>
        <v>0</v>
      </c>
      <c r="H800">
        <f>'Hazard Data'!I812</f>
        <v>18504</v>
      </c>
      <c r="I800" t="b">
        <f t="shared" si="24"/>
        <v>0</v>
      </c>
      <c r="J800" t="b">
        <f t="shared" si="25"/>
        <v>0</v>
      </c>
    </row>
    <row r="801" spans="1:10" x14ac:dyDescent="0.2">
      <c r="A801">
        <f>'Hazard Data'!B813</f>
        <v>3</v>
      </c>
      <c r="B801" t="str">
        <f>'Hazard Data'!C813</f>
        <v>Wind</v>
      </c>
      <c r="C801">
        <f>'Hazard Data'!D813</f>
        <v>1</v>
      </c>
      <c r="D801">
        <f>'Hazard Data'!E813</f>
        <v>1980</v>
      </c>
      <c r="E801">
        <f>'Hazard Data'!F813</f>
        <v>1</v>
      </c>
      <c r="F801">
        <f>'Hazard Data'!G813</f>
        <v>2</v>
      </c>
      <c r="G801">
        <f>'Hazard Data'!H813</f>
        <v>0</v>
      </c>
      <c r="H801">
        <f>'Hazard Data'!I813</f>
        <v>16209</v>
      </c>
      <c r="I801" t="b">
        <f t="shared" si="24"/>
        <v>0</v>
      </c>
      <c r="J801" t="b">
        <f t="shared" si="25"/>
        <v>0</v>
      </c>
    </row>
    <row r="802" spans="1:10" x14ac:dyDescent="0.2">
      <c r="A802">
        <f>'Hazard Data'!B814</f>
        <v>5</v>
      </c>
      <c r="B802" t="str">
        <f>'Hazard Data'!C814</f>
        <v>Wind</v>
      </c>
      <c r="C802">
        <f>'Hazard Data'!D814</f>
        <v>1</v>
      </c>
      <c r="D802">
        <f>'Hazard Data'!E814</f>
        <v>1980</v>
      </c>
      <c r="E802">
        <f>'Hazard Data'!F814</f>
        <v>1</v>
      </c>
      <c r="F802">
        <f>'Hazard Data'!G814</f>
        <v>1</v>
      </c>
      <c r="G802">
        <f>'Hazard Data'!H814</f>
        <v>0</v>
      </c>
      <c r="H802">
        <f>'Hazard Data'!I814</f>
        <v>17848</v>
      </c>
      <c r="I802" t="b">
        <f t="shared" si="24"/>
        <v>0</v>
      </c>
      <c r="J802" t="b">
        <f t="shared" si="25"/>
        <v>0</v>
      </c>
    </row>
    <row r="803" spans="1:10" x14ac:dyDescent="0.2">
      <c r="A803">
        <f>'Hazard Data'!B815</f>
        <v>2</v>
      </c>
      <c r="B803" t="str">
        <f>'Hazard Data'!C815</f>
        <v>Wind</v>
      </c>
      <c r="C803">
        <f>'Hazard Data'!D815</f>
        <v>4</v>
      </c>
      <c r="D803">
        <f>'Hazard Data'!E815</f>
        <v>1980</v>
      </c>
      <c r="E803">
        <f>'Hazard Data'!F815</f>
        <v>3</v>
      </c>
      <c r="F803">
        <f>'Hazard Data'!G815</f>
        <v>1</v>
      </c>
      <c r="G803">
        <f>'Hazard Data'!H815</f>
        <v>1</v>
      </c>
      <c r="H803">
        <f>'Hazard Data'!I815</f>
        <v>114850</v>
      </c>
      <c r="I803" t="b">
        <f t="shared" si="24"/>
        <v>0</v>
      </c>
      <c r="J803" t="b">
        <f t="shared" si="25"/>
        <v>0</v>
      </c>
    </row>
    <row r="804" spans="1:10" x14ac:dyDescent="0.2">
      <c r="A804">
        <f>'Hazard Data'!B816</f>
        <v>1</v>
      </c>
      <c r="B804" t="str">
        <f>'Hazard Data'!C816</f>
        <v>Winter Weather</v>
      </c>
      <c r="C804">
        <f>'Hazard Data'!D816</f>
        <v>1</v>
      </c>
      <c r="D804">
        <f>'Hazard Data'!E816</f>
        <v>1980</v>
      </c>
      <c r="E804">
        <f>'Hazard Data'!F816</f>
        <v>1</v>
      </c>
      <c r="F804">
        <f>'Hazard Data'!G816</f>
        <v>0</v>
      </c>
      <c r="G804">
        <f>'Hazard Data'!H816</f>
        <v>0</v>
      </c>
      <c r="H804">
        <f>'Hazard Data'!I816</f>
        <v>129427</v>
      </c>
      <c r="I804" t="b">
        <f t="shared" si="24"/>
        <v>0</v>
      </c>
      <c r="J804" t="b">
        <f t="shared" si="25"/>
        <v>0</v>
      </c>
    </row>
    <row r="805" spans="1:10" x14ac:dyDescent="0.2">
      <c r="A805">
        <f>'Hazard Data'!B817</f>
        <v>6</v>
      </c>
      <c r="B805" t="str">
        <f>'Hazard Data'!C817</f>
        <v>Flooding/ Wind</v>
      </c>
      <c r="C805">
        <f>'Hazard Data'!D817</f>
        <v>3</v>
      </c>
      <c r="D805">
        <f>'Hazard Data'!E817</f>
        <v>1980</v>
      </c>
      <c r="E805">
        <f>'Hazard Data'!F817</f>
        <v>1</v>
      </c>
      <c r="F805">
        <f>'Hazard Data'!G817</f>
        <v>0</v>
      </c>
      <c r="G805">
        <f>'Hazard Data'!H817</f>
        <v>0</v>
      </c>
      <c r="H805">
        <f>'Hazard Data'!I817</f>
        <v>16822</v>
      </c>
      <c r="I805" t="b">
        <f t="shared" si="24"/>
        <v>0</v>
      </c>
      <c r="J805" t="b">
        <f t="shared" si="25"/>
        <v>0</v>
      </c>
    </row>
    <row r="806" spans="1:10" x14ac:dyDescent="0.2">
      <c r="A806">
        <f>'Hazard Data'!B818</f>
        <v>1</v>
      </c>
      <c r="B806" t="str">
        <f>'Hazard Data'!C818</f>
        <v>Flooding/ Wind</v>
      </c>
      <c r="C806">
        <f>'Hazard Data'!D818</f>
        <v>3</v>
      </c>
      <c r="D806">
        <f>'Hazard Data'!E818</f>
        <v>1980</v>
      </c>
      <c r="E806">
        <f>'Hazard Data'!F818</f>
        <v>1</v>
      </c>
      <c r="F806">
        <f>'Hazard Data'!G818</f>
        <v>0</v>
      </c>
      <c r="G806">
        <f>'Hazard Data'!H818</f>
        <v>0</v>
      </c>
      <c r="H806">
        <f>'Hazard Data'!I818</f>
        <v>17729</v>
      </c>
      <c r="I806" t="b">
        <f t="shared" si="24"/>
        <v>0</v>
      </c>
      <c r="J806" t="b">
        <f t="shared" si="25"/>
        <v>0</v>
      </c>
    </row>
    <row r="807" spans="1:10" x14ac:dyDescent="0.2">
      <c r="A807">
        <f>'Hazard Data'!B819</f>
        <v>2</v>
      </c>
      <c r="B807" t="str">
        <f>'Hazard Data'!C819</f>
        <v>Flooding/ Wind</v>
      </c>
      <c r="C807">
        <f>'Hazard Data'!D819</f>
        <v>3</v>
      </c>
      <c r="D807">
        <f>'Hazard Data'!E819</f>
        <v>1980</v>
      </c>
      <c r="E807">
        <f>'Hazard Data'!F819</f>
        <v>1</v>
      </c>
      <c r="F807">
        <f>'Hazard Data'!G819</f>
        <v>0</v>
      </c>
      <c r="G807">
        <f>'Hazard Data'!H819</f>
        <v>0</v>
      </c>
      <c r="H807">
        <f>'Hazard Data'!I819</f>
        <v>16279</v>
      </c>
      <c r="I807" t="b">
        <f t="shared" si="24"/>
        <v>0</v>
      </c>
      <c r="J807" t="b">
        <f t="shared" si="25"/>
        <v>0</v>
      </c>
    </row>
    <row r="808" spans="1:10" x14ac:dyDescent="0.2">
      <c r="A808">
        <f>'Hazard Data'!B820</f>
        <v>4</v>
      </c>
      <c r="B808" t="str">
        <f>'Hazard Data'!C820</f>
        <v>Flooding/ Wind</v>
      </c>
      <c r="C808">
        <f>'Hazard Data'!D820</f>
        <v>3</v>
      </c>
      <c r="D808">
        <f>'Hazard Data'!E820</f>
        <v>1980</v>
      </c>
      <c r="E808">
        <f>'Hazard Data'!F820</f>
        <v>1</v>
      </c>
      <c r="F808">
        <f>'Hazard Data'!G820</f>
        <v>0</v>
      </c>
      <c r="G808">
        <f>'Hazard Data'!H820</f>
        <v>0</v>
      </c>
      <c r="H808">
        <f>'Hazard Data'!I820</f>
        <v>17946</v>
      </c>
      <c r="I808" t="b">
        <f t="shared" si="24"/>
        <v>0</v>
      </c>
      <c r="J808" t="b">
        <f t="shared" si="25"/>
        <v>0</v>
      </c>
    </row>
    <row r="809" spans="1:10" x14ac:dyDescent="0.2">
      <c r="A809">
        <f>'Hazard Data'!B821</f>
        <v>3</v>
      </c>
      <c r="B809" t="str">
        <f>'Hazard Data'!C821</f>
        <v>Flooding/ Wind</v>
      </c>
      <c r="C809">
        <f>'Hazard Data'!D821</f>
        <v>3</v>
      </c>
      <c r="D809">
        <f>'Hazard Data'!E821</f>
        <v>1980</v>
      </c>
      <c r="E809">
        <f>'Hazard Data'!F821</f>
        <v>1</v>
      </c>
      <c r="F809">
        <f>'Hazard Data'!G821</f>
        <v>0</v>
      </c>
      <c r="G809">
        <f>'Hazard Data'!H821</f>
        <v>0</v>
      </c>
      <c r="H809">
        <f>'Hazard Data'!I821</f>
        <v>17087</v>
      </c>
      <c r="I809" t="b">
        <f t="shared" si="24"/>
        <v>0</v>
      </c>
      <c r="J809" t="b">
        <f t="shared" si="25"/>
        <v>0</v>
      </c>
    </row>
    <row r="810" spans="1:10" x14ac:dyDescent="0.2">
      <c r="A810">
        <f>'Hazard Data'!B822</f>
        <v>5</v>
      </c>
      <c r="B810" t="str">
        <f>'Hazard Data'!C822</f>
        <v>Flooding/ Wind</v>
      </c>
      <c r="C810">
        <f>'Hazard Data'!D822</f>
        <v>3</v>
      </c>
      <c r="D810">
        <f>'Hazard Data'!E822</f>
        <v>1980</v>
      </c>
      <c r="E810">
        <f>'Hazard Data'!F822</f>
        <v>1</v>
      </c>
      <c r="F810">
        <f>'Hazard Data'!G822</f>
        <v>0</v>
      </c>
      <c r="G810">
        <f>'Hazard Data'!H822</f>
        <v>0</v>
      </c>
      <c r="H810">
        <f>'Hazard Data'!I822</f>
        <v>17259</v>
      </c>
      <c r="I810" t="b">
        <f t="shared" si="24"/>
        <v>0</v>
      </c>
      <c r="J810" t="b">
        <f t="shared" si="25"/>
        <v>0</v>
      </c>
    </row>
    <row r="811" spans="1:10" x14ac:dyDescent="0.2">
      <c r="A811">
        <f>'Hazard Data'!B823</f>
        <v>6</v>
      </c>
      <c r="B811" t="str">
        <f>'Hazard Data'!C823</f>
        <v>Winter Weather</v>
      </c>
      <c r="C811">
        <f>'Hazard Data'!D823</f>
        <v>1</v>
      </c>
      <c r="D811">
        <f>'Hazard Data'!E823</f>
        <v>1980</v>
      </c>
      <c r="E811">
        <f>'Hazard Data'!F823</f>
        <v>2</v>
      </c>
      <c r="F811">
        <f>'Hazard Data'!G823</f>
        <v>0</v>
      </c>
      <c r="G811">
        <f>'Hazard Data'!H823</f>
        <v>0</v>
      </c>
      <c r="H811">
        <f>'Hazard Data'!I823</f>
        <v>159546</v>
      </c>
      <c r="I811" t="b">
        <f t="shared" si="24"/>
        <v>0</v>
      </c>
      <c r="J811" t="b">
        <f t="shared" si="25"/>
        <v>0</v>
      </c>
    </row>
    <row r="812" spans="1:10" x14ac:dyDescent="0.2">
      <c r="A812">
        <f>'Hazard Data'!B824</f>
        <v>1</v>
      </c>
      <c r="B812" t="str">
        <f>'Hazard Data'!C824</f>
        <v>Winter Weather</v>
      </c>
      <c r="C812">
        <f>'Hazard Data'!D824</f>
        <v>1</v>
      </c>
      <c r="D812">
        <f>'Hazard Data'!E824</f>
        <v>1980</v>
      </c>
      <c r="E812">
        <f>'Hazard Data'!F824</f>
        <v>2</v>
      </c>
      <c r="F812">
        <f>'Hazard Data'!G824</f>
        <v>0</v>
      </c>
      <c r="G812">
        <f>'Hazard Data'!H824</f>
        <v>0</v>
      </c>
      <c r="H812">
        <f>'Hazard Data'!I824</f>
        <v>187664</v>
      </c>
      <c r="I812" t="b">
        <f t="shared" si="24"/>
        <v>0</v>
      </c>
      <c r="J812" t="b">
        <f t="shared" si="25"/>
        <v>0</v>
      </c>
    </row>
    <row r="813" spans="1:10" x14ac:dyDescent="0.2">
      <c r="A813">
        <f>'Hazard Data'!B825</f>
        <v>2</v>
      </c>
      <c r="B813" t="str">
        <f>'Hazard Data'!C825</f>
        <v>Winter Weather</v>
      </c>
      <c r="C813">
        <f>'Hazard Data'!D825</f>
        <v>1</v>
      </c>
      <c r="D813">
        <f>'Hazard Data'!E825</f>
        <v>1980</v>
      </c>
      <c r="E813">
        <f>'Hazard Data'!F825</f>
        <v>2</v>
      </c>
      <c r="F813">
        <f>'Hazard Data'!G825</f>
        <v>0</v>
      </c>
      <c r="G813">
        <f>'Hazard Data'!H825</f>
        <v>0</v>
      </c>
      <c r="H813">
        <f>'Hazard Data'!I825</f>
        <v>181083</v>
      </c>
      <c r="I813" t="b">
        <f t="shared" si="24"/>
        <v>0</v>
      </c>
      <c r="J813" t="b">
        <f t="shared" si="25"/>
        <v>0</v>
      </c>
    </row>
    <row r="814" spans="1:10" x14ac:dyDescent="0.2">
      <c r="A814">
        <f>'Hazard Data'!B826</f>
        <v>4</v>
      </c>
      <c r="B814" t="str">
        <f>'Hazard Data'!C826</f>
        <v>Winter Weather</v>
      </c>
      <c r="C814">
        <f>'Hazard Data'!D826</f>
        <v>1</v>
      </c>
      <c r="D814">
        <f>'Hazard Data'!E826</f>
        <v>1980</v>
      </c>
      <c r="E814">
        <f>'Hazard Data'!F826</f>
        <v>2</v>
      </c>
      <c r="F814">
        <f>'Hazard Data'!G826</f>
        <v>0</v>
      </c>
      <c r="G814">
        <f>'Hazard Data'!H826</f>
        <v>0</v>
      </c>
      <c r="H814">
        <f>'Hazard Data'!I826</f>
        <v>180600</v>
      </c>
      <c r="I814" t="b">
        <f t="shared" si="24"/>
        <v>0</v>
      </c>
      <c r="J814" t="b">
        <f t="shared" si="25"/>
        <v>1</v>
      </c>
    </row>
    <row r="815" spans="1:10" x14ac:dyDescent="0.2">
      <c r="A815">
        <f>'Hazard Data'!B827</f>
        <v>3</v>
      </c>
      <c r="B815" t="str">
        <f>'Hazard Data'!C827</f>
        <v>Winter Weather</v>
      </c>
      <c r="C815">
        <f>'Hazard Data'!D827</f>
        <v>1</v>
      </c>
      <c r="D815">
        <f>'Hazard Data'!E827</f>
        <v>1980</v>
      </c>
      <c r="E815">
        <f>'Hazard Data'!F827</f>
        <v>2</v>
      </c>
      <c r="F815">
        <f>'Hazard Data'!G827</f>
        <v>0</v>
      </c>
      <c r="G815">
        <f>'Hazard Data'!H827</f>
        <v>0</v>
      </c>
      <c r="H815">
        <f>'Hazard Data'!I827</f>
        <v>169108</v>
      </c>
      <c r="I815" t="b">
        <f t="shared" si="24"/>
        <v>0</v>
      </c>
      <c r="J815" t="b">
        <f t="shared" si="25"/>
        <v>0</v>
      </c>
    </row>
    <row r="816" spans="1:10" x14ac:dyDescent="0.2">
      <c r="A816">
        <f>'Hazard Data'!B828</f>
        <v>5</v>
      </c>
      <c r="B816" t="str">
        <f>'Hazard Data'!C828</f>
        <v>Winter Weather</v>
      </c>
      <c r="C816">
        <f>'Hazard Data'!D828</f>
        <v>1</v>
      </c>
      <c r="D816">
        <f>'Hazard Data'!E828</f>
        <v>1980</v>
      </c>
      <c r="E816">
        <f>'Hazard Data'!F828</f>
        <v>2</v>
      </c>
      <c r="F816">
        <f>'Hazard Data'!G828</f>
        <v>0</v>
      </c>
      <c r="G816">
        <f>'Hazard Data'!H828</f>
        <v>0</v>
      </c>
      <c r="H816">
        <f>'Hazard Data'!I828</f>
        <v>182082</v>
      </c>
      <c r="I816" t="b">
        <f t="shared" si="24"/>
        <v>0</v>
      </c>
      <c r="J816" t="b">
        <f t="shared" si="25"/>
        <v>1</v>
      </c>
    </row>
    <row r="817" spans="1:10" x14ac:dyDescent="0.2">
      <c r="A817">
        <f>'Hazard Data'!B829</f>
        <v>6</v>
      </c>
      <c r="B817" t="str">
        <f>'Hazard Data'!C829</f>
        <v>Winter Weather</v>
      </c>
      <c r="C817">
        <f>'Hazard Data'!D829</f>
        <v>1</v>
      </c>
      <c r="D817">
        <f>'Hazard Data'!E829</f>
        <v>1980</v>
      </c>
      <c r="E817">
        <f>'Hazard Data'!F829</f>
        <v>2</v>
      </c>
      <c r="F817">
        <f>'Hazard Data'!G829</f>
        <v>0</v>
      </c>
      <c r="G817">
        <f>'Hazard Data'!H829</f>
        <v>0</v>
      </c>
      <c r="H817">
        <f>'Hazard Data'!I829</f>
        <v>18905</v>
      </c>
      <c r="I817" t="b">
        <f t="shared" si="24"/>
        <v>0</v>
      </c>
      <c r="J817" t="b">
        <f t="shared" si="25"/>
        <v>0</v>
      </c>
    </row>
    <row r="818" spans="1:10" x14ac:dyDescent="0.2">
      <c r="A818">
        <f>'Hazard Data'!B830</f>
        <v>1</v>
      </c>
      <c r="B818" t="str">
        <f>'Hazard Data'!C830</f>
        <v>Winter Weather</v>
      </c>
      <c r="C818">
        <f>'Hazard Data'!D830</f>
        <v>1</v>
      </c>
      <c r="D818">
        <f>'Hazard Data'!E830</f>
        <v>1980</v>
      </c>
      <c r="E818">
        <f>'Hazard Data'!F830</f>
        <v>2</v>
      </c>
      <c r="F818">
        <f>'Hazard Data'!G830</f>
        <v>0</v>
      </c>
      <c r="G818">
        <f>'Hazard Data'!H830</f>
        <v>0</v>
      </c>
      <c r="H818">
        <f>'Hazard Data'!I830</f>
        <v>17027</v>
      </c>
      <c r="I818" t="b">
        <f t="shared" si="24"/>
        <v>0</v>
      </c>
      <c r="J818" t="b">
        <f t="shared" si="25"/>
        <v>0</v>
      </c>
    </row>
    <row r="819" spans="1:10" x14ac:dyDescent="0.2">
      <c r="A819">
        <f>'Hazard Data'!B831</f>
        <v>2</v>
      </c>
      <c r="B819" t="str">
        <f>'Hazard Data'!C831</f>
        <v>Winter Weather</v>
      </c>
      <c r="C819">
        <f>'Hazard Data'!D831</f>
        <v>1</v>
      </c>
      <c r="D819">
        <f>'Hazard Data'!E831</f>
        <v>1980</v>
      </c>
      <c r="E819">
        <f>'Hazard Data'!F831</f>
        <v>2</v>
      </c>
      <c r="F819">
        <f>'Hazard Data'!G831</f>
        <v>0</v>
      </c>
      <c r="G819">
        <f>'Hazard Data'!H831</f>
        <v>0</v>
      </c>
      <c r="H819">
        <f>'Hazard Data'!I831</f>
        <v>16389</v>
      </c>
      <c r="I819" t="b">
        <f t="shared" si="24"/>
        <v>0</v>
      </c>
      <c r="J819" t="b">
        <f t="shared" si="25"/>
        <v>0</v>
      </c>
    </row>
    <row r="820" spans="1:10" x14ac:dyDescent="0.2">
      <c r="A820">
        <f>'Hazard Data'!B832</f>
        <v>4</v>
      </c>
      <c r="B820" t="str">
        <f>'Hazard Data'!C832</f>
        <v>Winter Weather</v>
      </c>
      <c r="C820">
        <f>'Hazard Data'!D832</f>
        <v>1</v>
      </c>
      <c r="D820">
        <f>'Hazard Data'!E832</f>
        <v>1980</v>
      </c>
      <c r="E820">
        <f>'Hazard Data'!F832</f>
        <v>2</v>
      </c>
      <c r="F820">
        <f>'Hazard Data'!G832</f>
        <v>0</v>
      </c>
      <c r="G820">
        <f>'Hazard Data'!H832</f>
        <v>0</v>
      </c>
      <c r="H820">
        <f>'Hazard Data'!I832</f>
        <v>15646</v>
      </c>
      <c r="I820" t="b">
        <f t="shared" si="24"/>
        <v>0</v>
      </c>
      <c r="J820" t="b">
        <f t="shared" si="25"/>
        <v>0</v>
      </c>
    </row>
    <row r="821" spans="1:10" x14ac:dyDescent="0.2">
      <c r="A821">
        <f>'Hazard Data'!B833</f>
        <v>3</v>
      </c>
      <c r="B821" t="str">
        <f>'Hazard Data'!C833</f>
        <v>Winter Weather</v>
      </c>
      <c r="C821">
        <f>'Hazard Data'!D833</f>
        <v>1</v>
      </c>
      <c r="D821">
        <f>'Hazard Data'!E833</f>
        <v>1980</v>
      </c>
      <c r="E821">
        <f>'Hazard Data'!F833</f>
        <v>2</v>
      </c>
      <c r="F821">
        <f>'Hazard Data'!G833</f>
        <v>0</v>
      </c>
      <c r="G821">
        <f>'Hazard Data'!H833</f>
        <v>0</v>
      </c>
      <c r="H821">
        <f>'Hazard Data'!I833</f>
        <v>18211</v>
      </c>
      <c r="I821" t="b">
        <f t="shared" si="24"/>
        <v>0</v>
      </c>
      <c r="J821" t="b">
        <f t="shared" si="25"/>
        <v>0</v>
      </c>
    </row>
    <row r="822" spans="1:10" x14ac:dyDescent="0.2">
      <c r="A822">
        <f>'Hazard Data'!B834</f>
        <v>5</v>
      </c>
      <c r="B822" t="str">
        <f>'Hazard Data'!C834</f>
        <v>Winter Weather</v>
      </c>
      <c r="C822">
        <f>'Hazard Data'!D834</f>
        <v>1</v>
      </c>
      <c r="D822">
        <f>'Hazard Data'!E834</f>
        <v>1980</v>
      </c>
      <c r="E822">
        <f>'Hazard Data'!F834</f>
        <v>2</v>
      </c>
      <c r="F822">
        <f>'Hazard Data'!G834</f>
        <v>0</v>
      </c>
      <c r="G822">
        <f>'Hazard Data'!H834</f>
        <v>0</v>
      </c>
      <c r="H822">
        <f>'Hazard Data'!I834</f>
        <v>17161</v>
      </c>
      <c r="I822" t="b">
        <f t="shared" si="24"/>
        <v>0</v>
      </c>
      <c r="J822" t="b">
        <f t="shared" si="25"/>
        <v>0</v>
      </c>
    </row>
    <row r="823" spans="1:10" x14ac:dyDescent="0.2">
      <c r="A823">
        <f>'Hazard Data'!B835</f>
        <v>6</v>
      </c>
      <c r="B823" t="str">
        <f>'Hazard Data'!C835</f>
        <v>Flooding</v>
      </c>
      <c r="C823">
        <f>'Hazard Data'!D835</f>
        <v>1</v>
      </c>
      <c r="D823">
        <f>'Hazard Data'!E835</f>
        <v>1980</v>
      </c>
      <c r="E823">
        <f>'Hazard Data'!F835</f>
        <v>17</v>
      </c>
      <c r="F823">
        <f>'Hazard Data'!G835</f>
        <v>0</v>
      </c>
      <c r="G823">
        <f>'Hazard Data'!H835</f>
        <v>0</v>
      </c>
      <c r="H823">
        <f>'Hazard Data'!I835</f>
        <v>16252</v>
      </c>
      <c r="I823" t="b">
        <f t="shared" si="24"/>
        <v>0</v>
      </c>
      <c r="J823" t="b">
        <f t="shared" si="25"/>
        <v>0</v>
      </c>
    </row>
    <row r="824" spans="1:10" x14ac:dyDescent="0.2">
      <c r="A824">
        <f>'Hazard Data'!B836</f>
        <v>1</v>
      </c>
      <c r="B824" t="str">
        <f>'Hazard Data'!C836</f>
        <v>Flooding</v>
      </c>
      <c r="C824">
        <f>'Hazard Data'!D836</f>
        <v>1</v>
      </c>
      <c r="D824">
        <f>'Hazard Data'!E836</f>
        <v>1980</v>
      </c>
      <c r="E824">
        <f>'Hazard Data'!F836</f>
        <v>17</v>
      </c>
      <c r="F824">
        <f>'Hazard Data'!G836</f>
        <v>0</v>
      </c>
      <c r="G824">
        <f>'Hazard Data'!H836</f>
        <v>0</v>
      </c>
      <c r="H824">
        <f>'Hazard Data'!I836</f>
        <v>15949</v>
      </c>
      <c r="I824" t="b">
        <f t="shared" si="24"/>
        <v>0</v>
      </c>
      <c r="J824" t="b">
        <f t="shared" si="25"/>
        <v>0</v>
      </c>
    </row>
    <row r="825" spans="1:10" x14ac:dyDescent="0.2">
      <c r="A825">
        <f>'Hazard Data'!B837</f>
        <v>2</v>
      </c>
      <c r="B825" t="str">
        <f>'Hazard Data'!C837</f>
        <v>Flooding</v>
      </c>
      <c r="C825">
        <f>'Hazard Data'!D837</f>
        <v>1</v>
      </c>
      <c r="D825">
        <f>'Hazard Data'!E837</f>
        <v>1980</v>
      </c>
      <c r="E825">
        <f>'Hazard Data'!F837</f>
        <v>17</v>
      </c>
      <c r="F825">
        <f>'Hazard Data'!G837</f>
        <v>0</v>
      </c>
      <c r="G825">
        <f>'Hazard Data'!H837</f>
        <v>0</v>
      </c>
      <c r="H825">
        <f>'Hazard Data'!I837</f>
        <v>15830</v>
      </c>
      <c r="I825" t="b">
        <f t="shared" si="24"/>
        <v>0</v>
      </c>
      <c r="J825" t="b">
        <f t="shared" si="25"/>
        <v>0</v>
      </c>
    </row>
    <row r="826" spans="1:10" x14ac:dyDescent="0.2">
      <c r="A826">
        <f>'Hazard Data'!B838</f>
        <v>4</v>
      </c>
      <c r="B826" t="str">
        <f>'Hazard Data'!C838</f>
        <v>Flooding</v>
      </c>
      <c r="C826">
        <f>'Hazard Data'!D838</f>
        <v>1</v>
      </c>
      <c r="D826">
        <f>'Hazard Data'!E838</f>
        <v>1980</v>
      </c>
      <c r="E826">
        <f>'Hazard Data'!F838</f>
        <v>17</v>
      </c>
      <c r="F826">
        <f>'Hazard Data'!G838</f>
        <v>0</v>
      </c>
      <c r="G826">
        <f>'Hazard Data'!H838</f>
        <v>0</v>
      </c>
      <c r="H826">
        <f>'Hazard Data'!I838</f>
        <v>18923</v>
      </c>
      <c r="I826" t="b">
        <f t="shared" si="24"/>
        <v>0</v>
      </c>
      <c r="J826" t="b">
        <f t="shared" si="25"/>
        <v>0</v>
      </c>
    </row>
    <row r="827" spans="1:10" x14ac:dyDescent="0.2">
      <c r="A827">
        <f>'Hazard Data'!B839</f>
        <v>3</v>
      </c>
      <c r="B827" t="str">
        <f>'Hazard Data'!C839</f>
        <v>Flooding</v>
      </c>
      <c r="C827">
        <f>'Hazard Data'!D839</f>
        <v>1</v>
      </c>
      <c r="D827">
        <f>'Hazard Data'!E839</f>
        <v>1980</v>
      </c>
      <c r="E827">
        <f>'Hazard Data'!F839</f>
        <v>17</v>
      </c>
      <c r="F827">
        <f>'Hazard Data'!G839</f>
        <v>0</v>
      </c>
      <c r="G827">
        <f>'Hazard Data'!H839</f>
        <v>0</v>
      </c>
      <c r="H827">
        <f>'Hazard Data'!I839</f>
        <v>18437</v>
      </c>
      <c r="I827" t="b">
        <f t="shared" si="24"/>
        <v>0</v>
      </c>
      <c r="J827" t="b">
        <f t="shared" si="25"/>
        <v>0</v>
      </c>
    </row>
    <row r="828" spans="1:10" x14ac:dyDescent="0.2">
      <c r="A828">
        <f>'Hazard Data'!B840</f>
        <v>5</v>
      </c>
      <c r="B828" t="str">
        <f>'Hazard Data'!C840</f>
        <v>Flooding</v>
      </c>
      <c r="C828">
        <f>'Hazard Data'!D840</f>
        <v>1</v>
      </c>
      <c r="D828">
        <f>'Hazard Data'!E840</f>
        <v>1980</v>
      </c>
      <c r="E828">
        <f>'Hazard Data'!F840</f>
        <v>17</v>
      </c>
      <c r="F828">
        <f>'Hazard Data'!G840</f>
        <v>0</v>
      </c>
      <c r="G828">
        <f>'Hazard Data'!H840</f>
        <v>0</v>
      </c>
      <c r="H828">
        <f>'Hazard Data'!I840</f>
        <v>17893</v>
      </c>
      <c r="I828" t="b">
        <f t="shared" si="24"/>
        <v>0</v>
      </c>
      <c r="J828" t="b">
        <f t="shared" si="25"/>
        <v>0</v>
      </c>
    </row>
    <row r="829" spans="1:10" x14ac:dyDescent="0.2">
      <c r="A829">
        <f>'Hazard Data'!B841</f>
        <v>1</v>
      </c>
      <c r="B829" t="str">
        <f>'Hazard Data'!C841</f>
        <v>Lightning/ Wind</v>
      </c>
      <c r="C829">
        <f>'Hazard Data'!D841</f>
        <v>3</v>
      </c>
      <c r="D829">
        <f>'Hazard Data'!E841</f>
        <v>1980</v>
      </c>
      <c r="E829">
        <f>'Hazard Data'!F841</f>
        <v>1</v>
      </c>
      <c r="F829">
        <f>'Hazard Data'!G841</f>
        <v>0</v>
      </c>
      <c r="G829">
        <f>'Hazard Data'!H841</f>
        <v>0</v>
      </c>
      <c r="H829">
        <f>'Hazard Data'!I841</f>
        <v>207318</v>
      </c>
      <c r="I829" t="b">
        <f t="shared" si="24"/>
        <v>0</v>
      </c>
      <c r="J829" t="b">
        <f t="shared" si="25"/>
        <v>0</v>
      </c>
    </row>
    <row r="830" spans="1:10" x14ac:dyDescent="0.2">
      <c r="A830">
        <f>'Hazard Data'!B842</f>
        <v>3</v>
      </c>
      <c r="B830" t="str">
        <f>'Hazard Data'!C842</f>
        <v>Severe Storm/Thunder Storm/ Wind</v>
      </c>
      <c r="C830">
        <f>'Hazard Data'!D842</f>
        <v>3</v>
      </c>
      <c r="D830">
        <f>'Hazard Data'!E842</f>
        <v>1980</v>
      </c>
      <c r="E830">
        <f>'Hazard Data'!F842</f>
        <v>1</v>
      </c>
      <c r="F830">
        <f>'Hazard Data'!G842</f>
        <v>0</v>
      </c>
      <c r="G830">
        <f>'Hazard Data'!H842</f>
        <v>14</v>
      </c>
      <c r="H830">
        <f>'Hazard Data'!I842</f>
        <v>241973</v>
      </c>
      <c r="I830" t="b">
        <f t="shared" si="24"/>
        <v>0</v>
      </c>
      <c r="J830" t="b">
        <f t="shared" si="25"/>
        <v>1</v>
      </c>
    </row>
    <row r="831" spans="1:10" x14ac:dyDescent="0.2">
      <c r="A831">
        <f>'Hazard Data'!B843</f>
        <v>5</v>
      </c>
      <c r="B831" t="str">
        <f>'Hazard Data'!C843</f>
        <v>Severe Storm/Thunder Storm/ Wind</v>
      </c>
      <c r="C831">
        <f>'Hazard Data'!D843</f>
        <v>3</v>
      </c>
      <c r="D831">
        <f>'Hazard Data'!E843</f>
        <v>1980</v>
      </c>
      <c r="E831">
        <f>'Hazard Data'!F843</f>
        <v>1</v>
      </c>
      <c r="F831">
        <f>'Hazard Data'!G843</f>
        <v>11</v>
      </c>
      <c r="G831">
        <f>'Hazard Data'!H843</f>
        <v>15</v>
      </c>
      <c r="H831">
        <f>'Hazard Data'!I843</f>
        <v>260916</v>
      </c>
      <c r="I831" t="b">
        <f t="shared" si="24"/>
        <v>0</v>
      </c>
      <c r="J831" t="b">
        <f t="shared" si="25"/>
        <v>1</v>
      </c>
    </row>
    <row r="832" spans="1:10" x14ac:dyDescent="0.2">
      <c r="A832">
        <f>'Hazard Data'!B844</f>
        <v>6</v>
      </c>
      <c r="B832" t="str">
        <f>'Hazard Data'!C844</f>
        <v>Flooding</v>
      </c>
      <c r="C832">
        <f>'Hazard Data'!D844</f>
        <v>1</v>
      </c>
      <c r="D832">
        <f>'Hazard Data'!E844</f>
        <v>1980</v>
      </c>
      <c r="E832">
        <f>'Hazard Data'!F844</f>
        <v>3</v>
      </c>
      <c r="F832">
        <f>'Hazard Data'!G844</f>
        <v>0</v>
      </c>
      <c r="G832">
        <f>'Hazard Data'!H844</f>
        <v>0</v>
      </c>
      <c r="H832">
        <f>'Hazard Data'!I844</f>
        <v>635168</v>
      </c>
      <c r="I832" t="b">
        <f t="shared" si="24"/>
        <v>1</v>
      </c>
      <c r="J832" t="b">
        <f t="shared" si="25"/>
        <v>1</v>
      </c>
    </row>
    <row r="833" spans="1:10" x14ac:dyDescent="0.2">
      <c r="A833">
        <f>'Hazard Data'!B845</f>
        <v>4</v>
      </c>
      <c r="B833" t="str">
        <f>'Hazard Data'!C845</f>
        <v>Flooding</v>
      </c>
      <c r="C833">
        <f>'Hazard Data'!D845</f>
        <v>1</v>
      </c>
      <c r="D833">
        <f>'Hazard Data'!E845</f>
        <v>1980</v>
      </c>
      <c r="E833">
        <f>'Hazard Data'!F845</f>
        <v>3</v>
      </c>
      <c r="F833">
        <f>'Hazard Data'!G845</f>
        <v>0</v>
      </c>
      <c r="G833">
        <f>'Hazard Data'!H845</f>
        <v>0</v>
      </c>
      <c r="H833">
        <f>'Hazard Data'!I845</f>
        <v>624743</v>
      </c>
      <c r="I833" t="b">
        <f t="shared" si="24"/>
        <v>1</v>
      </c>
      <c r="J833" t="b">
        <f t="shared" si="25"/>
        <v>1</v>
      </c>
    </row>
    <row r="834" spans="1:10" x14ac:dyDescent="0.2">
      <c r="A834">
        <f>'Hazard Data'!B846</f>
        <v>2</v>
      </c>
      <c r="B834" t="str">
        <f>'Hazard Data'!C846</f>
        <v>Wind</v>
      </c>
      <c r="C834">
        <f>'Hazard Data'!D846</f>
        <v>3</v>
      </c>
      <c r="D834">
        <f>'Hazard Data'!E846</f>
        <v>1980</v>
      </c>
      <c r="E834">
        <f>'Hazard Data'!F846</f>
        <v>1</v>
      </c>
      <c r="F834">
        <f>'Hazard Data'!G846</f>
        <v>11</v>
      </c>
      <c r="G834">
        <f>'Hazard Data'!H846</f>
        <v>22</v>
      </c>
      <c r="H834">
        <f>'Hazard Data'!I846</f>
        <v>74361</v>
      </c>
      <c r="I834" t="b">
        <f t="shared" si="24"/>
        <v>0</v>
      </c>
      <c r="J834" t="b">
        <f t="shared" si="25"/>
        <v>0</v>
      </c>
    </row>
    <row r="835" spans="1:10" x14ac:dyDescent="0.2">
      <c r="A835">
        <f>'Hazard Data'!B847</f>
        <v>1</v>
      </c>
      <c r="B835" t="str">
        <f>'Hazard Data'!C847</f>
        <v>Winter Weather</v>
      </c>
      <c r="C835">
        <f>'Hazard Data'!D847</f>
        <v>1</v>
      </c>
      <c r="D835">
        <f>'Hazard Data'!E847</f>
        <v>1980</v>
      </c>
      <c r="E835">
        <f>'Hazard Data'!F847</f>
        <v>1</v>
      </c>
      <c r="F835">
        <f>'Hazard Data'!G847</f>
        <v>0</v>
      </c>
      <c r="G835">
        <f>'Hazard Data'!H847</f>
        <v>0</v>
      </c>
      <c r="H835">
        <f>'Hazard Data'!I847</f>
        <v>1682</v>
      </c>
      <c r="I835" t="b">
        <f t="shared" ref="I835:I898" si="26">IF(H835&gt;500000, TRUE, FALSE)</f>
        <v>0</v>
      </c>
      <c r="J835" t="b">
        <f t="shared" ref="J835:J898" si="27">IF(AND(A835=1,H835&gt;260765),TRUE,IF(AND(A835=2,H835&gt;248083),TRUE,IF(AND(A835=3,H835&gt;221267),TRUE,IF(AND(A835=4,H835&gt;121135),TRUE,IF(AND(A835=5,H835&gt;158255),TRUE,IF(AND(A835=6,H835&gt;175164),TRUE,FALSE))))))</f>
        <v>0</v>
      </c>
    </row>
    <row r="836" spans="1:10" x14ac:dyDescent="0.2">
      <c r="A836">
        <f>'Hazard Data'!B848</f>
        <v>1</v>
      </c>
      <c r="B836" t="str">
        <f>'Hazard Data'!C848</f>
        <v>Winter Weather</v>
      </c>
      <c r="C836">
        <f>'Hazard Data'!D848</f>
        <v>1</v>
      </c>
      <c r="D836">
        <f>'Hazard Data'!E848</f>
        <v>1980</v>
      </c>
      <c r="E836">
        <f>'Hazard Data'!F848</f>
        <v>2</v>
      </c>
      <c r="F836">
        <f>'Hazard Data'!G848</f>
        <v>0</v>
      </c>
      <c r="G836">
        <f>'Hazard Data'!H848</f>
        <v>0</v>
      </c>
      <c r="H836">
        <f>'Hazard Data'!I848</f>
        <v>4421</v>
      </c>
      <c r="I836" t="b">
        <f t="shared" si="26"/>
        <v>0</v>
      </c>
      <c r="J836" t="b">
        <f t="shared" si="27"/>
        <v>0</v>
      </c>
    </row>
    <row r="837" spans="1:10" x14ac:dyDescent="0.2">
      <c r="A837">
        <f>'Hazard Data'!B849</f>
        <v>2</v>
      </c>
      <c r="B837" t="str">
        <f>'Hazard Data'!C849</f>
        <v>Winter Weather</v>
      </c>
      <c r="C837">
        <f>'Hazard Data'!D849</f>
        <v>1</v>
      </c>
      <c r="D837">
        <f>'Hazard Data'!E849</f>
        <v>1980</v>
      </c>
      <c r="E837">
        <f>'Hazard Data'!F849</f>
        <v>2</v>
      </c>
      <c r="F837">
        <f>'Hazard Data'!G849</f>
        <v>0</v>
      </c>
      <c r="G837">
        <f>'Hazard Data'!H849</f>
        <v>0</v>
      </c>
      <c r="H837">
        <f>'Hazard Data'!I849</f>
        <v>4233</v>
      </c>
      <c r="I837" t="b">
        <f t="shared" si="26"/>
        <v>0</v>
      </c>
      <c r="J837" t="b">
        <f t="shared" si="27"/>
        <v>0</v>
      </c>
    </row>
    <row r="838" spans="1:10" x14ac:dyDescent="0.2">
      <c r="A838">
        <f>'Hazard Data'!B850</f>
        <v>1</v>
      </c>
      <c r="B838" t="str">
        <f>'Hazard Data'!C850</f>
        <v>Winter Weather</v>
      </c>
      <c r="C838">
        <f>'Hazard Data'!D850</f>
        <v>4</v>
      </c>
      <c r="D838">
        <f>'Hazard Data'!E850</f>
        <v>1980</v>
      </c>
      <c r="E838">
        <f>'Hazard Data'!F850</f>
        <v>1</v>
      </c>
      <c r="F838">
        <f>'Hazard Data'!G850</f>
        <v>0</v>
      </c>
      <c r="G838">
        <f>'Hazard Data'!H850</f>
        <v>0</v>
      </c>
      <c r="H838">
        <f>'Hazard Data'!I850</f>
        <v>381</v>
      </c>
      <c r="I838" t="b">
        <f t="shared" si="26"/>
        <v>0</v>
      </c>
      <c r="J838" t="b">
        <f t="shared" si="27"/>
        <v>0</v>
      </c>
    </row>
    <row r="839" spans="1:10" x14ac:dyDescent="0.2">
      <c r="A839">
        <f>'Hazard Data'!B851</f>
        <v>4</v>
      </c>
      <c r="B839" t="str">
        <f>'Hazard Data'!C851</f>
        <v>Winter Weather</v>
      </c>
      <c r="C839">
        <f>'Hazard Data'!D851</f>
        <v>4</v>
      </c>
      <c r="D839">
        <f>'Hazard Data'!E851</f>
        <v>1980</v>
      </c>
      <c r="E839">
        <f>'Hazard Data'!F851</f>
        <v>1</v>
      </c>
      <c r="F839">
        <f>'Hazard Data'!G851</f>
        <v>0</v>
      </c>
      <c r="G839">
        <f>'Hazard Data'!H851</f>
        <v>0</v>
      </c>
      <c r="H839">
        <f>'Hazard Data'!I851</f>
        <v>394</v>
      </c>
      <c r="I839" t="b">
        <f t="shared" si="26"/>
        <v>0</v>
      </c>
      <c r="J839" t="b">
        <f t="shared" si="27"/>
        <v>0</v>
      </c>
    </row>
    <row r="840" spans="1:10" x14ac:dyDescent="0.2">
      <c r="A840">
        <f>'Hazard Data'!B852</f>
        <v>3</v>
      </c>
      <c r="B840" t="str">
        <f>'Hazard Data'!C852</f>
        <v>Winter Weather</v>
      </c>
      <c r="C840">
        <f>'Hazard Data'!D852</f>
        <v>4</v>
      </c>
      <c r="D840">
        <f>'Hazard Data'!E852</f>
        <v>1980</v>
      </c>
      <c r="E840">
        <f>'Hazard Data'!F852</f>
        <v>1</v>
      </c>
      <c r="F840">
        <f>'Hazard Data'!G852</f>
        <v>0</v>
      </c>
      <c r="G840">
        <f>'Hazard Data'!H852</f>
        <v>0</v>
      </c>
      <c r="H840">
        <f>'Hazard Data'!I852</f>
        <v>380</v>
      </c>
      <c r="I840" t="b">
        <f t="shared" si="26"/>
        <v>0</v>
      </c>
      <c r="J840" t="b">
        <f t="shared" si="27"/>
        <v>0</v>
      </c>
    </row>
    <row r="841" spans="1:10" x14ac:dyDescent="0.2">
      <c r="A841">
        <f>'Hazard Data'!B853</f>
        <v>5</v>
      </c>
      <c r="B841" t="str">
        <f>'Hazard Data'!C853</f>
        <v>Winter Weather</v>
      </c>
      <c r="C841">
        <f>'Hazard Data'!D853</f>
        <v>4</v>
      </c>
      <c r="D841">
        <f>'Hazard Data'!E853</f>
        <v>1980</v>
      </c>
      <c r="E841">
        <f>'Hazard Data'!F853</f>
        <v>1</v>
      </c>
      <c r="F841">
        <f>'Hazard Data'!G853</f>
        <v>0</v>
      </c>
      <c r="G841">
        <f>'Hazard Data'!H853</f>
        <v>0</v>
      </c>
      <c r="H841">
        <f>'Hazard Data'!I853</f>
        <v>378</v>
      </c>
      <c r="I841" t="b">
        <f t="shared" si="26"/>
        <v>0</v>
      </c>
      <c r="J841" t="b">
        <f t="shared" si="27"/>
        <v>0</v>
      </c>
    </row>
    <row r="842" spans="1:10" x14ac:dyDescent="0.2">
      <c r="A842">
        <f>'Hazard Data'!B854</f>
        <v>2</v>
      </c>
      <c r="B842" t="str">
        <f>'Hazard Data'!C854</f>
        <v>Winter Weather</v>
      </c>
      <c r="C842">
        <f>'Hazard Data'!D854</f>
        <v>4</v>
      </c>
      <c r="D842">
        <f>'Hazard Data'!E854</f>
        <v>1980</v>
      </c>
      <c r="E842">
        <f>'Hazard Data'!F854</f>
        <v>3</v>
      </c>
      <c r="F842">
        <f>'Hazard Data'!G854</f>
        <v>0</v>
      </c>
      <c r="G842">
        <f>'Hazard Data'!H854</f>
        <v>0</v>
      </c>
      <c r="H842">
        <f>'Hazard Data'!I854</f>
        <v>686</v>
      </c>
      <c r="I842" t="b">
        <f t="shared" si="26"/>
        <v>0</v>
      </c>
      <c r="J842" t="b">
        <f t="shared" si="27"/>
        <v>0</v>
      </c>
    </row>
    <row r="843" spans="1:10" x14ac:dyDescent="0.2">
      <c r="A843">
        <f>'Hazard Data'!B855</f>
        <v>5</v>
      </c>
      <c r="B843" t="str">
        <f>'Hazard Data'!C855</f>
        <v>Lightning</v>
      </c>
      <c r="C843">
        <f>'Hazard Data'!D855</f>
        <v>3</v>
      </c>
      <c r="D843">
        <f>'Hazard Data'!E855</f>
        <v>1980</v>
      </c>
      <c r="E843">
        <f>'Hazard Data'!F855</f>
        <v>1</v>
      </c>
      <c r="F843">
        <f>'Hazard Data'!G855</f>
        <v>0</v>
      </c>
      <c r="G843">
        <f>'Hazard Data'!H855</f>
        <v>0</v>
      </c>
      <c r="H843">
        <f>'Hazard Data'!I855</f>
        <v>83674</v>
      </c>
      <c r="I843" t="b">
        <f t="shared" si="26"/>
        <v>0</v>
      </c>
      <c r="J843" t="b">
        <f t="shared" si="27"/>
        <v>0</v>
      </c>
    </row>
    <row r="844" spans="1:10" x14ac:dyDescent="0.2">
      <c r="A844">
        <f>'Hazard Data'!B856</f>
        <v>1</v>
      </c>
      <c r="B844" t="str">
        <f>'Hazard Data'!C856</f>
        <v>Lightning/ Wind</v>
      </c>
      <c r="C844">
        <f>'Hazard Data'!D856</f>
        <v>3</v>
      </c>
      <c r="D844">
        <f>'Hazard Data'!E856</f>
        <v>1980</v>
      </c>
      <c r="E844">
        <f>'Hazard Data'!F856</f>
        <v>1</v>
      </c>
      <c r="F844">
        <f>'Hazard Data'!G856</f>
        <v>0</v>
      </c>
      <c r="G844">
        <f>'Hazard Data'!H856</f>
        <v>12</v>
      </c>
      <c r="H844">
        <f>'Hazard Data'!I856</f>
        <v>28451</v>
      </c>
      <c r="I844" t="b">
        <f t="shared" si="26"/>
        <v>0</v>
      </c>
      <c r="J844" t="b">
        <f t="shared" si="27"/>
        <v>0</v>
      </c>
    </row>
    <row r="845" spans="1:10" x14ac:dyDescent="0.2">
      <c r="A845">
        <f>'Hazard Data'!B857</f>
        <v>4</v>
      </c>
      <c r="B845" t="str">
        <f>'Hazard Data'!C857</f>
        <v>Tornado</v>
      </c>
      <c r="C845">
        <f>'Hazard Data'!D857</f>
        <v>3</v>
      </c>
      <c r="D845">
        <f>'Hazard Data'!E857</f>
        <v>1980</v>
      </c>
      <c r="E845">
        <f>'Hazard Data'!F857</f>
        <v>1</v>
      </c>
      <c r="F845">
        <f>'Hazard Data'!G857</f>
        <v>0</v>
      </c>
      <c r="G845">
        <f>'Hazard Data'!H857</f>
        <v>0</v>
      </c>
      <c r="H845">
        <f>'Hazard Data'!I857</f>
        <v>79656</v>
      </c>
      <c r="I845" t="b">
        <f t="shared" si="26"/>
        <v>0</v>
      </c>
      <c r="J845" t="b">
        <f t="shared" si="27"/>
        <v>0</v>
      </c>
    </row>
    <row r="846" spans="1:10" x14ac:dyDescent="0.2">
      <c r="A846">
        <f>'Hazard Data'!B858</f>
        <v>1</v>
      </c>
      <c r="B846" t="str">
        <f>'Hazard Data'!C858</f>
        <v>Winter Weather</v>
      </c>
      <c r="C846">
        <f>'Hazard Data'!D858</f>
        <v>1</v>
      </c>
      <c r="D846">
        <f>'Hazard Data'!E858</f>
        <v>1980</v>
      </c>
      <c r="E846">
        <f>'Hazard Data'!F858</f>
        <v>1</v>
      </c>
      <c r="F846">
        <f>'Hazard Data'!G858</f>
        <v>0</v>
      </c>
      <c r="G846">
        <f>'Hazard Data'!H858</f>
        <v>0</v>
      </c>
      <c r="H846">
        <f>'Hazard Data'!I858</f>
        <v>14281</v>
      </c>
      <c r="I846" t="b">
        <f t="shared" si="26"/>
        <v>0</v>
      </c>
      <c r="J846" t="b">
        <f t="shared" si="27"/>
        <v>0</v>
      </c>
    </row>
    <row r="847" spans="1:10" x14ac:dyDescent="0.2">
      <c r="A847">
        <f>'Hazard Data'!B859</f>
        <v>2</v>
      </c>
      <c r="B847" t="str">
        <f>'Hazard Data'!C859</f>
        <v>Hail/ Severe Storm/Thunder Storm/ Wind</v>
      </c>
      <c r="C847">
        <f>'Hazard Data'!D859</f>
        <v>2</v>
      </c>
      <c r="D847">
        <f>'Hazard Data'!E859</f>
        <v>1980</v>
      </c>
      <c r="E847">
        <f>'Hazard Data'!F859</f>
        <v>1</v>
      </c>
      <c r="F847">
        <f>'Hazard Data'!G859</f>
        <v>0</v>
      </c>
      <c r="G847">
        <f>'Hazard Data'!H859</f>
        <v>0</v>
      </c>
      <c r="H847">
        <f>'Hazard Data'!I859</f>
        <v>74559</v>
      </c>
      <c r="I847" t="b">
        <f t="shared" si="26"/>
        <v>0</v>
      </c>
      <c r="J847" t="b">
        <f t="shared" si="27"/>
        <v>0</v>
      </c>
    </row>
    <row r="848" spans="1:10" x14ac:dyDescent="0.2">
      <c r="A848">
        <f>'Hazard Data'!B860</f>
        <v>2</v>
      </c>
      <c r="B848" t="str">
        <f>'Hazard Data'!C860</f>
        <v>Wind</v>
      </c>
      <c r="C848">
        <f>'Hazard Data'!D860</f>
        <v>2</v>
      </c>
      <c r="D848">
        <f>'Hazard Data'!E860</f>
        <v>1980</v>
      </c>
      <c r="E848">
        <f>'Hazard Data'!F860</f>
        <v>1</v>
      </c>
      <c r="F848">
        <f>'Hazard Data'!G860</f>
        <v>0</v>
      </c>
      <c r="G848">
        <f>'Hazard Data'!H860</f>
        <v>0</v>
      </c>
      <c r="H848">
        <f>'Hazard Data'!I860</f>
        <v>77532</v>
      </c>
      <c r="I848" t="b">
        <f t="shared" si="26"/>
        <v>0</v>
      </c>
      <c r="J848" t="b">
        <f t="shared" si="27"/>
        <v>0</v>
      </c>
    </row>
    <row r="849" spans="1:10" x14ac:dyDescent="0.2">
      <c r="A849">
        <f>'Hazard Data'!B861</f>
        <v>6</v>
      </c>
      <c r="B849" t="str">
        <f>'Hazard Data'!C861</f>
        <v>Wind</v>
      </c>
      <c r="C849">
        <f>'Hazard Data'!D861</f>
        <v>1</v>
      </c>
      <c r="D849">
        <f>'Hazard Data'!E861</f>
        <v>1981</v>
      </c>
      <c r="E849">
        <f>'Hazard Data'!F861</f>
        <v>1</v>
      </c>
      <c r="F849">
        <f>'Hazard Data'!G861</f>
        <v>0</v>
      </c>
      <c r="G849">
        <f>'Hazard Data'!H861</f>
        <v>0</v>
      </c>
      <c r="H849">
        <f>'Hazard Data'!I861</f>
        <v>16827</v>
      </c>
      <c r="I849" t="b">
        <f t="shared" si="26"/>
        <v>0</v>
      </c>
      <c r="J849" t="b">
        <f t="shared" si="27"/>
        <v>0</v>
      </c>
    </row>
    <row r="850" spans="1:10" x14ac:dyDescent="0.2">
      <c r="A850">
        <f>'Hazard Data'!B862</f>
        <v>1</v>
      </c>
      <c r="B850" t="str">
        <f>'Hazard Data'!C862</f>
        <v>Wind</v>
      </c>
      <c r="C850">
        <f>'Hazard Data'!D862</f>
        <v>1</v>
      </c>
      <c r="D850">
        <f>'Hazard Data'!E862</f>
        <v>1981</v>
      </c>
      <c r="E850">
        <f>'Hazard Data'!F862</f>
        <v>1</v>
      </c>
      <c r="F850">
        <f>'Hazard Data'!G862</f>
        <v>0</v>
      </c>
      <c r="G850">
        <f>'Hazard Data'!H862</f>
        <v>0</v>
      </c>
      <c r="H850">
        <f>'Hazard Data'!I862</f>
        <v>16829</v>
      </c>
      <c r="I850" t="b">
        <f t="shared" si="26"/>
        <v>0</v>
      </c>
      <c r="J850" t="b">
        <f t="shared" si="27"/>
        <v>0</v>
      </c>
    </row>
    <row r="851" spans="1:10" x14ac:dyDescent="0.2">
      <c r="A851">
        <f>'Hazard Data'!B863</f>
        <v>2</v>
      </c>
      <c r="B851" t="str">
        <f>'Hazard Data'!C863</f>
        <v>Wind</v>
      </c>
      <c r="C851">
        <f>'Hazard Data'!D863</f>
        <v>1</v>
      </c>
      <c r="D851">
        <f>'Hazard Data'!E863</f>
        <v>1981</v>
      </c>
      <c r="E851">
        <f>'Hazard Data'!F863</f>
        <v>1</v>
      </c>
      <c r="F851">
        <f>'Hazard Data'!G863</f>
        <v>0</v>
      </c>
      <c r="G851">
        <f>'Hazard Data'!H863</f>
        <v>0</v>
      </c>
      <c r="H851">
        <f>'Hazard Data'!I863</f>
        <v>18530</v>
      </c>
      <c r="I851" t="b">
        <f t="shared" si="26"/>
        <v>0</v>
      </c>
      <c r="J851" t="b">
        <f t="shared" si="27"/>
        <v>0</v>
      </c>
    </row>
    <row r="852" spans="1:10" x14ac:dyDescent="0.2">
      <c r="A852">
        <f>'Hazard Data'!B864</f>
        <v>4</v>
      </c>
      <c r="B852" t="str">
        <f>'Hazard Data'!C864</f>
        <v>Wind</v>
      </c>
      <c r="C852">
        <f>'Hazard Data'!D864</f>
        <v>1</v>
      </c>
      <c r="D852">
        <f>'Hazard Data'!E864</f>
        <v>1981</v>
      </c>
      <c r="E852">
        <f>'Hazard Data'!F864</f>
        <v>1</v>
      </c>
      <c r="F852">
        <f>'Hazard Data'!G864</f>
        <v>0</v>
      </c>
      <c r="G852">
        <f>'Hazard Data'!H864</f>
        <v>0</v>
      </c>
      <c r="H852">
        <f>'Hazard Data'!I864</f>
        <v>18821</v>
      </c>
      <c r="I852" t="b">
        <f t="shared" si="26"/>
        <v>0</v>
      </c>
      <c r="J852" t="b">
        <f t="shared" si="27"/>
        <v>0</v>
      </c>
    </row>
    <row r="853" spans="1:10" x14ac:dyDescent="0.2">
      <c r="A853">
        <f>'Hazard Data'!B865</f>
        <v>3</v>
      </c>
      <c r="B853" t="str">
        <f>'Hazard Data'!C865</f>
        <v>Wind</v>
      </c>
      <c r="C853">
        <f>'Hazard Data'!D865</f>
        <v>1</v>
      </c>
      <c r="D853">
        <f>'Hazard Data'!E865</f>
        <v>1981</v>
      </c>
      <c r="E853">
        <f>'Hazard Data'!F865</f>
        <v>1</v>
      </c>
      <c r="F853">
        <f>'Hazard Data'!G865</f>
        <v>0</v>
      </c>
      <c r="G853">
        <f>'Hazard Data'!H865</f>
        <v>0</v>
      </c>
      <c r="H853">
        <f>'Hazard Data'!I865</f>
        <v>18635</v>
      </c>
      <c r="I853" t="b">
        <f t="shared" si="26"/>
        <v>0</v>
      </c>
      <c r="J853" t="b">
        <f t="shared" si="27"/>
        <v>0</v>
      </c>
    </row>
    <row r="854" spans="1:10" x14ac:dyDescent="0.2">
      <c r="A854">
        <f>'Hazard Data'!B866</f>
        <v>5</v>
      </c>
      <c r="B854" t="str">
        <f>'Hazard Data'!C866</f>
        <v>Wind</v>
      </c>
      <c r="C854">
        <f>'Hazard Data'!D866</f>
        <v>1</v>
      </c>
      <c r="D854">
        <f>'Hazard Data'!E866</f>
        <v>1981</v>
      </c>
      <c r="E854">
        <f>'Hazard Data'!F866</f>
        <v>1</v>
      </c>
      <c r="F854">
        <f>'Hazard Data'!G866</f>
        <v>0</v>
      </c>
      <c r="G854">
        <f>'Hazard Data'!H866</f>
        <v>0</v>
      </c>
      <c r="H854">
        <f>'Hazard Data'!I866</f>
        <v>16240</v>
      </c>
      <c r="I854" t="b">
        <f t="shared" si="26"/>
        <v>0</v>
      </c>
      <c r="J854" t="b">
        <f t="shared" si="27"/>
        <v>0</v>
      </c>
    </row>
    <row r="855" spans="1:10" x14ac:dyDescent="0.2">
      <c r="A855">
        <f>'Hazard Data'!B867</f>
        <v>2</v>
      </c>
      <c r="B855" t="str">
        <f>'Hazard Data'!C867</f>
        <v>Coastal/ Wind</v>
      </c>
      <c r="C855">
        <f>'Hazard Data'!D867</f>
        <v>1</v>
      </c>
      <c r="D855">
        <f>'Hazard Data'!E867</f>
        <v>1981</v>
      </c>
      <c r="E855">
        <f>'Hazard Data'!F867</f>
        <v>1</v>
      </c>
      <c r="F855">
        <f>'Hazard Data'!G867</f>
        <v>43</v>
      </c>
      <c r="G855">
        <f>'Hazard Data'!H867</f>
        <v>0</v>
      </c>
      <c r="H855">
        <f>'Hazard Data'!I867</f>
        <v>358928</v>
      </c>
      <c r="I855" t="b">
        <f t="shared" si="26"/>
        <v>0</v>
      </c>
      <c r="J855" t="b">
        <f t="shared" si="27"/>
        <v>1</v>
      </c>
    </row>
    <row r="856" spans="1:10" x14ac:dyDescent="0.2">
      <c r="A856">
        <f>'Hazard Data'!B868</f>
        <v>3</v>
      </c>
      <c r="B856" t="str">
        <f>'Hazard Data'!C868</f>
        <v>Lightning/ Severe Storm/Thunder Storm/ Wind</v>
      </c>
      <c r="C856">
        <f>'Hazard Data'!D868</f>
        <v>3</v>
      </c>
      <c r="D856">
        <f>'Hazard Data'!E868</f>
        <v>1981</v>
      </c>
      <c r="E856">
        <f>'Hazard Data'!F868</f>
        <v>1</v>
      </c>
      <c r="F856">
        <f>'Hazard Data'!G868</f>
        <v>0</v>
      </c>
      <c r="G856">
        <f>'Hazard Data'!H868</f>
        <v>5</v>
      </c>
      <c r="H856">
        <f>'Hazard Data'!I868</f>
        <v>196875</v>
      </c>
      <c r="I856" t="b">
        <f t="shared" si="26"/>
        <v>0</v>
      </c>
      <c r="J856" t="b">
        <f t="shared" si="27"/>
        <v>0</v>
      </c>
    </row>
    <row r="857" spans="1:10" x14ac:dyDescent="0.2">
      <c r="A857">
        <f>'Hazard Data'!B869</f>
        <v>2</v>
      </c>
      <c r="B857" t="str">
        <f>'Hazard Data'!C869</f>
        <v>Hurricane/Tropical Storm/ Severe Storm/Thunder Storm</v>
      </c>
      <c r="C857">
        <f>'Hazard Data'!D869</f>
        <v>3</v>
      </c>
      <c r="D857">
        <f>'Hazard Data'!E869</f>
        <v>1981</v>
      </c>
      <c r="E857">
        <f>'Hazard Data'!F869</f>
        <v>1</v>
      </c>
      <c r="F857">
        <f>'Hazard Data'!G869</f>
        <v>0</v>
      </c>
      <c r="G857">
        <f>'Hazard Data'!H869</f>
        <v>0</v>
      </c>
      <c r="H857">
        <f>'Hazard Data'!I869</f>
        <v>2381419</v>
      </c>
      <c r="I857" t="b">
        <f t="shared" si="26"/>
        <v>1</v>
      </c>
      <c r="J857" t="b">
        <f t="shared" si="27"/>
        <v>1</v>
      </c>
    </row>
    <row r="858" spans="1:10" x14ac:dyDescent="0.2">
      <c r="A858">
        <f>'Hazard Data'!B870</f>
        <v>2</v>
      </c>
      <c r="B858" t="str">
        <f>'Hazard Data'!C870</f>
        <v>Coastal/ Flooding</v>
      </c>
      <c r="C858">
        <f>'Hazard Data'!D870</f>
        <v>4</v>
      </c>
      <c r="D858">
        <f>'Hazard Data'!E870</f>
        <v>1981</v>
      </c>
      <c r="E858">
        <f>'Hazard Data'!F870</f>
        <v>4</v>
      </c>
      <c r="F858">
        <f>'Hazard Data'!G870</f>
        <v>0</v>
      </c>
      <c r="G858">
        <f>'Hazard Data'!H870</f>
        <v>0</v>
      </c>
      <c r="H858">
        <f>'Hazard Data'!I870</f>
        <v>113525</v>
      </c>
      <c r="I858" t="b">
        <f t="shared" si="26"/>
        <v>0</v>
      </c>
      <c r="J858" t="b">
        <f t="shared" si="27"/>
        <v>0</v>
      </c>
    </row>
    <row r="859" spans="1:10" x14ac:dyDescent="0.2">
      <c r="A859">
        <f>'Hazard Data'!B871</f>
        <v>1</v>
      </c>
      <c r="B859" t="str">
        <f>'Hazard Data'!C871</f>
        <v>Winter Weather</v>
      </c>
      <c r="C859">
        <f>'Hazard Data'!D871</f>
        <v>4</v>
      </c>
      <c r="D859">
        <f>'Hazard Data'!E871</f>
        <v>1981</v>
      </c>
      <c r="E859">
        <f>'Hazard Data'!F871</f>
        <v>1</v>
      </c>
      <c r="F859">
        <f>'Hazard Data'!G871</f>
        <v>0</v>
      </c>
      <c r="G859">
        <f>'Hazard Data'!H871</f>
        <v>0</v>
      </c>
      <c r="H859">
        <f>'Hazard Data'!I871</f>
        <v>119996</v>
      </c>
      <c r="I859" t="b">
        <f t="shared" si="26"/>
        <v>0</v>
      </c>
      <c r="J859" t="b">
        <f t="shared" si="27"/>
        <v>0</v>
      </c>
    </row>
    <row r="860" spans="1:10" x14ac:dyDescent="0.2">
      <c r="A860">
        <f>'Hazard Data'!B872</f>
        <v>5</v>
      </c>
      <c r="B860" t="str">
        <f>'Hazard Data'!C872</f>
        <v>Wind</v>
      </c>
      <c r="C860">
        <f>'Hazard Data'!D872</f>
        <v>1</v>
      </c>
      <c r="D860">
        <f>'Hazard Data'!E872</f>
        <v>1981</v>
      </c>
      <c r="E860">
        <f>'Hazard Data'!F872</f>
        <v>1</v>
      </c>
      <c r="F860">
        <f>'Hazard Data'!G872</f>
        <v>6</v>
      </c>
      <c r="G860">
        <f>'Hazard Data'!H872</f>
        <v>0</v>
      </c>
      <c r="H860">
        <f>'Hazard Data'!I872</f>
        <v>0</v>
      </c>
      <c r="I860" t="b">
        <f t="shared" si="26"/>
        <v>0</v>
      </c>
      <c r="J860" t="b">
        <f t="shared" si="27"/>
        <v>0</v>
      </c>
    </row>
    <row r="861" spans="1:10" x14ac:dyDescent="0.2">
      <c r="A861">
        <f>'Hazard Data'!B873</f>
        <v>4</v>
      </c>
      <c r="B861" t="str">
        <f>'Hazard Data'!C873</f>
        <v>Wind</v>
      </c>
      <c r="C861">
        <f>'Hazard Data'!D873</f>
        <v>1</v>
      </c>
      <c r="D861">
        <f>'Hazard Data'!E873</f>
        <v>1981</v>
      </c>
      <c r="E861">
        <f>'Hazard Data'!F873</f>
        <v>1</v>
      </c>
      <c r="F861">
        <f>'Hazard Data'!G873</f>
        <v>7</v>
      </c>
      <c r="G861">
        <f>'Hazard Data'!H873</f>
        <v>0</v>
      </c>
      <c r="H861">
        <f>'Hazard Data'!I873</f>
        <v>0</v>
      </c>
      <c r="I861" t="b">
        <f t="shared" si="26"/>
        <v>0</v>
      </c>
      <c r="J861" t="b">
        <f t="shared" si="27"/>
        <v>0</v>
      </c>
    </row>
    <row r="862" spans="1:10" x14ac:dyDescent="0.2">
      <c r="A862">
        <f>'Hazard Data'!B874</f>
        <v>3</v>
      </c>
      <c r="B862" t="str">
        <f>'Hazard Data'!C874</f>
        <v>Heat</v>
      </c>
      <c r="C862">
        <f>'Hazard Data'!D874</f>
        <v>2</v>
      </c>
      <c r="D862">
        <f>'Hazard Data'!E874</f>
        <v>1981</v>
      </c>
      <c r="E862">
        <f>'Hazard Data'!F874</f>
        <v>1</v>
      </c>
      <c r="F862">
        <f>'Hazard Data'!G874</f>
        <v>11</v>
      </c>
      <c r="G862">
        <f>'Hazard Data'!H874</f>
        <v>0</v>
      </c>
      <c r="H862">
        <f>'Hazard Data'!I874</f>
        <v>0</v>
      </c>
      <c r="I862" t="b">
        <f t="shared" si="26"/>
        <v>0</v>
      </c>
      <c r="J862" t="b">
        <f t="shared" si="27"/>
        <v>0</v>
      </c>
    </row>
    <row r="863" spans="1:10" x14ac:dyDescent="0.2">
      <c r="A863">
        <f>'Hazard Data'!B875</f>
        <v>4</v>
      </c>
      <c r="B863" t="str">
        <f>'Hazard Data'!C875</f>
        <v>Lightning</v>
      </c>
      <c r="C863">
        <f>'Hazard Data'!D875</f>
        <v>3</v>
      </c>
      <c r="D863">
        <f>'Hazard Data'!E875</f>
        <v>1981</v>
      </c>
      <c r="E863">
        <f>'Hazard Data'!F875</f>
        <v>1</v>
      </c>
      <c r="F863">
        <f>'Hazard Data'!G875</f>
        <v>10</v>
      </c>
      <c r="G863">
        <f>'Hazard Data'!H875</f>
        <v>10</v>
      </c>
      <c r="H863">
        <f>'Hazard Data'!I875</f>
        <v>7227</v>
      </c>
      <c r="I863" t="b">
        <f t="shared" si="26"/>
        <v>0</v>
      </c>
      <c r="J863" t="b">
        <f t="shared" si="27"/>
        <v>0</v>
      </c>
    </row>
    <row r="864" spans="1:10" x14ac:dyDescent="0.2">
      <c r="A864">
        <f>'Hazard Data'!B876</f>
        <v>1</v>
      </c>
      <c r="B864" t="str">
        <f>'Hazard Data'!C876</f>
        <v>Winter Weather</v>
      </c>
      <c r="C864">
        <f>'Hazard Data'!D876</f>
        <v>1</v>
      </c>
      <c r="D864">
        <f>'Hazard Data'!E876</f>
        <v>1981</v>
      </c>
      <c r="E864">
        <f>'Hazard Data'!F876</f>
        <v>1</v>
      </c>
      <c r="F864">
        <f>'Hazard Data'!G876</f>
        <v>0</v>
      </c>
      <c r="G864">
        <f>'Hazard Data'!H876</f>
        <v>0</v>
      </c>
      <c r="H864">
        <f>'Hazard Data'!I876</f>
        <v>460</v>
      </c>
      <c r="I864" t="b">
        <f t="shared" si="26"/>
        <v>0</v>
      </c>
      <c r="J864" t="b">
        <f t="shared" si="27"/>
        <v>0</v>
      </c>
    </row>
    <row r="865" spans="1:10" x14ac:dyDescent="0.2">
      <c r="A865">
        <f>'Hazard Data'!B877</f>
        <v>4</v>
      </c>
      <c r="B865" t="str">
        <f>'Hazard Data'!C877</f>
        <v>Tornado</v>
      </c>
      <c r="C865">
        <f>'Hazard Data'!D877</f>
        <v>1</v>
      </c>
      <c r="D865">
        <f>'Hazard Data'!E877</f>
        <v>1981</v>
      </c>
      <c r="E865">
        <f>'Hazard Data'!F877</f>
        <v>1</v>
      </c>
      <c r="F865">
        <f>'Hazard Data'!G877</f>
        <v>0</v>
      </c>
      <c r="G865">
        <f>'Hazard Data'!H877</f>
        <v>0</v>
      </c>
      <c r="H865">
        <f>'Hazard Data'!I877</f>
        <v>4227</v>
      </c>
      <c r="I865" t="b">
        <f t="shared" si="26"/>
        <v>0</v>
      </c>
      <c r="J865" t="b">
        <f t="shared" si="27"/>
        <v>0</v>
      </c>
    </row>
    <row r="866" spans="1:10" x14ac:dyDescent="0.2">
      <c r="A866">
        <f>'Hazard Data'!B878</f>
        <v>4</v>
      </c>
      <c r="B866" t="str">
        <f>'Hazard Data'!C878</f>
        <v>Hail/ Lightning/ Severe Storm/Thunder Storm/ Wind</v>
      </c>
      <c r="C866">
        <f>'Hazard Data'!D878</f>
        <v>2</v>
      </c>
      <c r="D866">
        <f>'Hazard Data'!E878</f>
        <v>1981</v>
      </c>
      <c r="E866">
        <f>'Hazard Data'!F878</f>
        <v>1</v>
      </c>
      <c r="F866">
        <f>'Hazard Data'!G878</f>
        <v>0</v>
      </c>
      <c r="G866">
        <f>'Hazard Data'!H878</f>
        <v>0</v>
      </c>
      <c r="H866">
        <f>'Hazard Data'!I878</f>
        <v>1098</v>
      </c>
      <c r="I866" t="b">
        <f t="shared" si="26"/>
        <v>0</v>
      </c>
      <c r="J866" t="b">
        <f t="shared" si="27"/>
        <v>0</v>
      </c>
    </row>
    <row r="867" spans="1:10" x14ac:dyDescent="0.2">
      <c r="A867">
        <f>'Hazard Data'!B879</f>
        <v>4</v>
      </c>
      <c r="B867" t="str">
        <f>'Hazard Data'!C879</f>
        <v>Tornado</v>
      </c>
      <c r="C867">
        <f>'Hazard Data'!D879</f>
        <v>2</v>
      </c>
      <c r="D867">
        <f>'Hazard Data'!E879</f>
        <v>1981</v>
      </c>
      <c r="E867">
        <f>'Hazard Data'!F879</f>
        <v>1</v>
      </c>
      <c r="F867">
        <f>'Hazard Data'!G879</f>
        <v>0</v>
      </c>
      <c r="G867">
        <f>'Hazard Data'!H879</f>
        <v>0</v>
      </c>
      <c r="H867">
        <f>'Hazard Data'!I879</f>
        <v>7463</v>
      </c>
      <c r="I867" t="b">
        <f t="shared" si="26"/>
        <v>0</v>
      </c>
      <c r="J867" t="b">
        <f t="shared" si="27"/>
        <v>0</v>
      </c>
    </row>
    <row r="868" spans="1:10" x14ac:dyDescent="0.2">
      <c r="A868">
        <f>'Hazard Data'!B880</f>
        <v>3</v>
      </c>
      <c r="B868" t="str">
        <f>'Hazard Data'!C880</f>
        <v>Tornado</v>
      </c>
      <c r="C868">
        <f>'Hazard Data'!D880</f>
        <v>2</v>
      </c>
      <c r="D868">
        <f>'Hazard Data'!E880</f>
        <v>1981</v>
      </c>
      <c r="E868">
        <f>'Hazard Data'!F880</f>
        <v>1</v>
      </c>
      <c r="F868">
        <f>'Hazard Data'!G880</f>
        <v>0</v>
      </c>
      <c r="G868">
        <f>'Hazard Data'!H880</f>
        <v>0</v>
      </c>
      <c r="H868">
        <f>'Hazard Data'!I880</f>
        <v>7895</v>
      </c>
      <c r="I868" t="b">
        <f t="shared" si="26"/>
        <v>0</v>
      </c>
      <c r="J868" t="b">
        <f t="shared" si="27"/>
        <v>0</v>
      </c>
    </row>
    <row r="869" spans="1:10" x14ac:dyDescent="0.2">
      <c r="A869">
        <f>'Hazard Data'!B881</f>
        <v>2</v>
      </c>
      <c r="B869" t="str">
        <f>'Hazard Data'!C881</f>
        <v>Severe Storm/Thunder Storm</v>
      </c>
      <c r="C869">
        <f>'Hazard Data'!D881</f>
        <v>2</v>
      </c>
      <c r="D869">
        <f>'Hazard Data'!E881</f>
        <v>1981</v>
      </c>
      <c r="E869">
        <f>'Hazard Data'!F881</f>
        <v>1</v>
      </c>
      <c r="F869">
        <f>'Hazard Data'!G881</f>
        <v>0</v>
      </c>
      <c r="G869">
        <f>'Hazard Data'!H881</f>
        <v>0</v>
      </c>
      <c r="H869">
        <f>'Hazard Data'!I881</f>
        <v>7593</v>
      </c>
      <c r="I869" t="b">
        <f t="shared" si="26"/>
        <v>0</v>
      </c>
      <c r="J869" t="b">
        <f t="shared" si="27"/>
        <v>0</v>
      </c>
    </row>
    <row r="870" spans="1:10" x14ac:dyDescent="0.2">
      <c r="A870">
        <f>'Hazard Data'!B882</f>
        <v>1</v>
      </c>
      <c r="B870" t="str">
        <f>'Hazard Data'!C882</f>
        <v>Severe Storm/Thunder Storm</v>
      </c>
      <c r="C870">
        <f>'Hazard Data'!D882</f>
        <v>2</v>
      </c>
      <c r="D870">
        <f>'Hazard Data'!E882</f>
        <v>1981</v>
      </c>
      <c r="E870">
        <f>'Hazard Data'!F882</f>
        <v>1</v>
      </c>
      <c r="F870">
        <f>'Hazard Data'!G882</f>
        <v>0</v>
      </c>
      <c r="G870">
        <f>'Hazard Data'!H882</f>
        <v>0</v>
      </c>
      <c r="H870">
        <f>'Hazard Data'!I882</f>
        <v>4273</v>
      </c>
      <c r="I870" t="b">
        <f t="shared" si="26"/>
        <v>0</v>
      </c>
      <c r="J870" t="b">
        <f t="shared" si="27"/>
        <v>0</v>
      </c>
    </row>
    <row r="871" spans="1:10" x14ac:dyDescent="0.2">
      <c r="A871">
        <f>'Hazard Data'!B883</f>
        <v>4</v>
      </c>
      <c r="B871" t="str">
        <f>'Hazard Data'!C883</f>
        <v>Lightning</v>
      </c>
      <c r="C871">
        <f>'Hazard Data'!D883</f>
        <v>2</v>
      </c>
      <c r="D871">
        <f>'Hazard Data'!E883</f>
        <v>1981</v>
      </c>
      <c r="E871">
        <f>'Hazard Data'!F883</f>
        <v>1</v>
      </c>
      <c r="F871">
        <f>'Hazard Data'!G883</f>
        <v>0</v>
      </c>
      <c r="G871">
        <f>'Hazard Data'!H883</f>
        <v>0</v>
      </c>
      <c r="H871">
        <f>'Hazard Data'!I883</f>
        <v>8233</v>
      </c>
      <c r="I871" t="b">
        <f t="shared" si="26"/>
        <v>0</v>
      </c>
      <c r="J871" t="b">
        <f t="shared" si="27"/>
        <v>0</v>
      </c>
    </row>
    <row r="872" spans="1:10" x14ac:dyDescent="0.2">
      <c r="A872">
        <f>'Hazard Data'!B884</f>
        <v>3</v>
      </c>
      <c r="B872" t="str">
        <f>'Hazard Data'!C884</f>
        <v>Flooding</v>
      </c>
      <c r="C872">
        <f>'Hazard Data'!D884</f>
        <v>3</v>
      </c>
      <c r="D872">
        <f>'Hazard Data'!E884</f>
        <v>1981</v>
      </c>
      <c r="E872">
        <f>'Hazard Data'!F884</f>
        <v>1</v>
      </c>
      <c r="F872">
        <f>'Hazard Data'!G884</f>
        <v>0</v>
      </c>
      <c r="G872">
        <f>'Hazard Data'!H884</f>
        <v>0</v>
      </c>
      <c r="H872">
        <f>'Hazard Data'!I884</f>
        <v>25339</v>
      </c>
      <c r="I872" t="b">
        <f t="shared" si="26"/>
        <v>0</v>
      </c>
      <c r="J872" t="b">
        <f t="shared" si="27"/>
        <v>0</v>
      </c>
    </row>
    <row r="873" spans="1:10" x14ac:dyDescent="0.2">
      <c r="A873">
        <f>'Hazard Data'!B885</f>
        <v>5</v>
      </c>
      <c r="B873" t="str">
        <f>'Hazard Data'!C885</f>
        <v>Flooding</v>
      </c>
      <c r="C873">
        <f>'Hazard Data'!D885</f>
        <v>3</v>
      </c>
      <c r="D873">
        <f>'Hazard Data'!E885</f>
        <v>1981</v>
      </c>
      <c r="E873">
        <f>'Hazard Data'!F885</f>
        <v>1</v>
      </c>
      <c r="F873">
        <f>'Hazard Data'!G885</f>
        <v>0</v>
      </c>
      <c r="G873">
        <f>'Hazard Data'!H885</f>
        <v>0</v>
      </c>
      <c r="H873">
        <f>'Hazard Data'!I885</f>
        <v>25799</v>
      </c>
      <c r="I873" t="b">
        <f t="shared" si="26"/>
        <v>0</v>
      </c>
      <c r="J873" t="b">
        <f t="shared" si="27"/>
        <v>0</v>
      </c>
    </row>
    <row r="874" spans="1:10" x14ac:dyDescent="0.2">
      <c r="A874">
        <f>'Hazard Data'!B886</f>
        <v>3</v>
      </c>
      <c r="B874" t="str">
        <f>'Hazard Data'!C886</f>
        <v>Lightning/ Severe Storm/Thunder Storm</v>
      </c>
      <c r="C874">
        <f>'Hazard Data'!D886</f>
        <v>3</v>
      </c>
      <c r="D874">
        <f>'Hazard Data'!E886</f>
        <v>1981</v>
      </c>
      <c r="E874">
        <f>'Hazard Data'!F886</f>
        <v>1</v>
      </c>
      <c r="F874">
        <f>'Hazard Data'!G886</f>
        <v>0</v>
      </c>
      <c r="G874">
        <f>'Hazard Data'!H886</f>
        <v>0</v>
      </c>
      <c r="H874">
        <f>'Hazard Data'!I886</f>
        <v>41470</v>
      </c>
      <c r="I874" t="b">
        <f t="shared" si="26"/>
        <v>0</v>
      </c>
      <c r="J874" t="b">
        <f t="shared" si="27"/>
        <v>0</v>
      </c>
    </row>
    <row r="875" spans="1:10" x14ac:dyDescent="0.2">
      <c r="A875">
        <f>'Hazard Data'!B887</f>
        <v>4</v>
      </c>
      <c r="B875" t="str">
        <f>'Hazard Data'!C887</f>
        <v>Tornado</v>
      </c>
      <c r="C875">
        <f>'Hazard Data'!D887</f>
        <v>3</v>
      </c>
      <c r="D875">
        <f>'Hazard Data'!E887</f>
        <v>1981</v>
      </c>
      <c r="E875">
        <f>'Hazard Data'!F887</f>
        <v>1</v>
      </c>
      <c r="F875">
        <f>'Hazard Data'!G887</f>
        <v>0</v>
      </c>
      <c r="G875">
        <f>'Hazard Data'!H887</f>
        <v>0</v>
      </c>
      <c r="H875">
        <f>'Hazard Data'!I887</f>
        <v>84530</v>
      </c>
      <c r="I875" t="b">
        <f t="shared" si="26"/>
        <v>0</v>
      </c>
      <c r="J875" t="b">
        <f t="shared" si="27"/>
        <v>0</v>
      </c>
    </row>
    <row r="876" spans="1:10" x14ac:dyDescent="0.2">
      <c r="A876">
        <f>'Hazard Data'!B888</f>
        <v>2</v>
      </c>
      <c r="B876" t="str">
        <f>'Hazard Data'!C888</f>
        <v>Severe Storm/Thunder Storm</v>
      </c>
      <c r="C876">
        <f>'Hazard Data'!D888</f>
        <v>3</v>
      </c>
      <c r="D876">
        <f>'Hazard Data'!E888</f>
        <v>1981</v>
      </c>
      <c r="E876">
        <f>'Hazard Data'!F888</f>
        <v>1</v>
      </c>
      <c r="F876">
        <f>'Hazard Data'!G888</f>
        <v>0</v>
      </c>
      <c r="G876">
        <f>'Hazard Data'!H888</f>
        <v>0</v>
      </c>
      <c r="H876">
        <f>'Hazard Data'!I888</f>
        <v>73680</v>
      </c>
      <c r="I876" t="b">
        <f t="shared" si="26"/>
        <v>0</v>
      </c>
      <c r="J876" t="b">
        <f t="shared" si="27"/>
        <v>0</v>
      </c>
    </row>
    <row r="877" spans="1:10" x14ac:dyDescent="0.2">
      <c r="A877">
        <f>'Hazard Data'!B889</f>
        <v>1</v>
      </c>
      <c r="B877" t="str">
        <f>'Hazard Data'!C889</f>
        <v>Winter Weather</v>
      </c>
      <c r="C877">
        <f>'Hazard Data'!D889</f>
        <v>4</v>
      </c>
      <c r="D877">
        <f>'Hazard Data'!E889</f>
        <v>1981</v>
      </c>
      <c r="E877">
        <f>'Hazard Data'!F889</f>
        <v>1</v>
      </c>
      <c r="F877">
        <f>'Hazard Data'!G889</f>
        <v>0</v>
      </c>
      <c r="G877">
        <f>'Hazard Data'!H889</f>
        <v>0</v>
      </c>
      <c r="H877">
        <f>'Hazard Data'!I889</f>
        <v>12703</v>
      </c>
      <c r="I877" t="b">
        <f t="shared" si="26"/>
        <v>0</v>
      </c>
      <c r="J877" t="b">
        <f t="shared" si="27"/>
        <v>0</v>
      </c>
    </row>
    <row r="878" spans="1:10" x14ac:dyDescent="0.2">
      <c r="A878">
        <f>'Hazard Data'!B890</f>
        <v>2</v>
      </c>
      <c r="B878" t="str">
        <f>'Hazard Data'!C890</f>
        <v>Tornado</v>
      </c>
      <c r="C878">
        <f>'Hazard Data'!D890</f>
        <v>2</v>
      </c>
      <c r="D878">
        <f>'Hazard Data'!E890</f>
        <v>1982</v>
      </c>
      <c r="E878">
        <f>'Hazard Data'!F890</f>
        <v>1</v>
      </c>
      <c r="F878">
        <f>'Hazard Data'!G890</f>
        <v>0</v>
      </c>
      <c r="G878">
        <f>'Hazard Data'!H890</f>
        <v>93</v>
      </c>
      <c r="H878">
        <f>'Hazard Data'!I890</f>
        <v>3844506</v>
      </c>
      <c r="I878" t="b">
        <f t="shared" si="26"/>
        <v>1</v>
      </c>
      <c r="J878" t="b">
        <f t="shared" si="27"/>
        <v>1</v>
      </c>
    </row>
    <row r="879" spans="1:10" x14ac:dyDescent="0.2">
      <c r="A879">
        <f>'Hazard Data'!B891</f>
        <v>2</v>
      </c>
      <c r="B879" t="str">
        <f>'Hazard Data'!C891</f>
        <v>Tornado</v>
      </c>
      <c r="C879">
        <f>'Hazard Data'!D891</f>
        <v>2</v>
      </c>
      <c r="D879">
        <f>'Hazard Data'!E891</f>
        <v>1982</v>
      </c>
      <c r="E879">
        <f>'Hazard Data'!F891</f>
        <v>1</v>
      </c>
      <c r="F879">
        <f>'Hazard Data'!G891</f>
        <v>0</v>
      </c>
      <c r="G879">
        <f>'Hazard Data'!H891</f>
        <v>0</v>
      </c>
      <c r="H879">
        <f>'Hazard Data'!I891</f>
        <v>721503</v>
      </c>
      <c r="I879" t="b">
        <f t="shared" si="26"/>
        <v>1</v>
      </c>
      <c r="J879" t="b">
        <f t="shared" si="27"/>
        <v>1</v>
      </c>
    </row>
    <row r="880" spans="1:10" x14ac:dyDescent="0.2">
      <c r="A880">
        <f>'Hazard Data'!B892</f>
        <v>6</v>
      </c>
      <c r="B880" t="str">
        <f>'Hazard Data'!C892</f>
        <v>Winter Weather</v>
      </c>
      <c r="C880">
        <f>'Hazard Data'!D892</f>
        <v>1</v>
      </c>
      <c r="D880">
        <f>'Hazard Data'!E892</f>
        <v>1982</v>
      </c>
      <c r="E880">
        <f>'Hazard Data'!F892</f>
        <v>1</v>
      </c>
      <c r="F880">
        <f>'Hazard Data'!G892</f>
        <v>0</v>
      </c>
      <c r="G880">
        <f>'Hazard Data'!H892</f>
        <v>0</v>
      </c>
      <c r="H880">
        <f>'Hazard Data'!I892</f>
        <v>28647</v>
      </c>
      <c r="I880" t="b">
        <f t="shared" si="26"/>
        <v>0</v>
      </c>
      <c r="J880" t="b">
        <f t="shared" si="27"/>
        <v>0</v>
      </c>
    </row>
    <row r="881" spans="1:10" x14ac:dyDescent="0.2">
      <c r="A881">
        <f>'Hazard Data'!B893</f>
        <v>6</v>
      </c>
      <c r="B881" t="str">
        <f>'Hazard Data'!C893</f>
        <v>Winter Weather</v>
      </c>
      <c r="C881">
        <f>'Hazard Data'!D893</f>
        <v>1</v>
      </c>
      <c r="D881">
        <f>'Hazard Data'!E893</f>
        <v>1982</v>
      </c>
      <c r="E881">
        <f>'Hazard Data'!F893</f>
        <v>2</v>
      </c>
      <c r="F881">
        <f>'Hazard Data'!G893</f>
        <v>0</v>
      </c>
      <c r="G881">
        <f>'Hazard Data'!H893</f>
        <v>0</v>
      </c>
      <c r="H881">
        <f>'Hazard Data'!I893</f>
        <v>18554</v>
      </c>
      <c r="I881" t="b">
        <f t="shared" si="26"/>
        <v>0</v>
      </c>
      <c r="J881" t="b">
        <f t="shared" si="27"/>
        <v>0</v>
      </c>
    </row>
    <row r="882" spans="1:10" x14ac:dyDescent="0.2">
      <c r="A882">
        <f>'Hazard Data'!B894</f>
        <v>6</v>
      </c>
      <c r="B882" t="str">
        <f>'Hazard Data'!C894</f>
        <v>Winter Weather</v>
      </c>
      <c r="C882">
        <f>'Hazard Data'!D894</f>
        <v>1</v>
      </c>
      <c r="D882">
        <f>'Hazard Data'!E894</f>
        <v>1982</v>
      </c>
      <c r="E882">
        <f>'Hazard Data'!F894</f>
        <v>1</v>
      </c>
      <c r="F882">
        <f>'Hazard Data'!G894</f>
        <v>0</v>
      </c>
      <c r="G882">
        <f>'Hazard Data'!H894</f>
        <v>0</v>
      </c>
      <c r="H882">
        <f>'Hazard Data'!I894</f>
        <v>0</v>
      </c>
      <c r="I882" t="b">
        <f t="shared" si="26"/>
        <v>0</v>
      </c>
      <c r="J882" t="b">
        <f t="shared" si="27"/>
        <v>0</v>
      </c>
    </row>
    <row r="883" spans="1:10" x14ac:dyDescent="0.2">
      <c r="A883">
        <f>'Hazard Data'!B895</f>
        <v>6</v>
      </c>
      <c r="B883" t="str">
        <f>'Hazard Data'!C895</f>
        <v>Winter Weather</v>
      </c>
      <c r="C883">
        <f>'Hazard Data'!D895</f>
        <v>2</v>
      </c>
      <c r="D883">
        <f>'Hazard Data'!E895</f>
        <v>1982</v>
      </c>
      <c r="E883">
        <f>'Hazard Data'!F895</f>
        <v>1</v>
      </c>
      <c r="F883">
        <f>'Hazard Data'!G895</f>
        <v>0</v>
      </c>
      <c r="G883">
        <f>'Hazard Data'!H895</f>
        <v>0</v>
      </c>
      <c r="H883">
        <f>'Hazard Data'!I895</f>
        <v>0</v>
      </c>
      <c r="I883" t="b">
        <f t="shared" si="26"/>
        <v>0</v>
      </c>
      <c r="J883" t="b">
        <f t="shared" si="27"/>
        <v>0</v>
      </c>
    </row>
    <row r="884" spans="1:10" x14ac:dyDescent="0.2">
      <c r="A884">
        <f>'Hazard Data'!B896</f>
        <v>6</v>
      </c>
      <c r="B884" t="str">
        <f>'Hazard Data'!C896</f>
        <v>Hail/ Lightning/ Severe Storm/Thunder Storm/ Wind</v>
      </c>
      <c r="C884">
        <f>'Hazard Data'!D896</f>
        <v>2</v>
      </c>
      <c r="D884">
        <f>'Hazard Data'!E896</f>
        <v>1982</v>
      </c>
      <c r="E884">
        <f>'Hazard Data'!F896</f>
        <v>1</v>
      </c>
      <c r="F884">
        <f>'Hazard Data'!G896</f>
        <v>0</v>
      </c>
      <c r="G884">
        <f>'Hazard Data'!H896</f>
        <v>2</v>
      </c>
      <c r="H884">
        <f>'Hazard Data'!I896</f>
        <v>2111595</v>
      </c>
      <c r="I884" t="b">
        <f t="shared" si="26"/>
        <v>1</v>
      </c>
      <c r="J884" t="b">
        <f t="shared" si="27"/>
        <v>1</v>
      </c>
    </row>
    <row r="885" spans="1:10" x14ac:dyDescent="0.2">
      <c r="A885">
        <f>'Hazard Data'!B897</f>
        <v>1</v>
      </c>
      <c r="B885" t="str">
        <f>'Hazard Data'!C897</f>
        <v>Winter Weather</v>
      </c>
      <c r="C885">
        <f>'Hazard Data'!D897</f>
        <v>1</v>
      </c>
      <c r="D885">
        <f>'Hazard Data'!E897</f>
        <v>1982</v>
      </c>
      <c r="E885">
        <f>'Hazard Data'!F897</f>
        <v>1</v>
      </c>
      <c r="F885">
        <f>'Hazard Data'!G897</f>
        <v>0</v>
      </c>
      <c r="G885">
        <f>'Hazard Data'!H897</f>
        <v>0</v>
      </c>
      <c r="H885">
        <f>'Hazard Data'!I897</f>
        <v>29239</v>
      </c>
      <c r="I885" t="b">
        <f t="shared" si="26"/>
        <v>0</v>
      </c>
      <c r="J885" t="b">
        <f t="shared" si="27"/>
        <v>0</v>
      </c>
    </row>
    <row r="886" spans="1:10" x14ac:dyDescent="0.2">
      <c r="A886">
        <f>'Hazard Data'!B898</f>
        <v>1</v>
      </c>
      <c r="B886" t="str">
        <f>'Hazard Data'!C898</f>
        <v>Winter Weather</v>
      </c>
      <c r="C886">
        <f>'Hazard Data'!D898</f>
        <v>1</v>
      </c>
      <c r="D886">
        <f>'Hazard Data'!E898</f>
        <v>1982</v>
      </c>
      <c r="E886">
        <f>'Hazard Data'!F898</f>
        <v>2</v>
      </c>
      <c r="F886">
        <f>'Hazard Data'!G898</f>
        <v>0</v>
      </c>
      <c r="G886">
        <f>'Hazard Data'!H898</f>
        <v>0</v>
      </c>
      <c r="H886">
        <f>'Hazard Data'!I898</f>
        <v>16328</v>
      </c>
      <c r="I886" t="b">
        <f t="shared" si="26"/>
        <v>0</v>
      </c>
      <c r="J886" t="b">
        <f t="shared" si="27"/>
        <v>0</v>
      </c>
    </row>
    <row r="887" spans="1:10" x14ac:dyDescent="0.2">
      <c r="A887">
        <f>'Hazard Data'!B899</f>
        <v>1</v>
      </c>
      <c r="B887" t="str">
        <f>'Hazard Data'!C899</f>
        <v>Winter Weather</v>
      </c>
      <c r="C887">
        <f>'Hazard Data'!D899</f>
        <v>1</v>
      </c>
      <c r="D887">
        <f>'Hazard Data'!E899</f>
        <v>1982</v>
      </c>
      <c r="E887">
        <f>'Hazard Data'!F899</f>
        <v>1</v>
      </c>
      <c r="F887">
        <f>'Hazard Data'!G899</f>
        <v>0</v>
      </c>
      <c r="G887">
        <f>'Hazard Data'!H899</f>
        <v>0</v>
      </c>
      <c r="H887">
        <f>'Hazard Data'!I899</f>
        <v>0</v>
      </c>
      <c r="I887" t="b">
        <f t="shared" si="26"/>
        <v>0</v>
      </c>
      <c r="J887" t="b">
        <f t="shared" si="27"/>
        <v>0</v>
      </c>
    </row>
    <row r="888" spans="1:10" x14ac:dyDescent="0.2">
      <c r="A888">
        <f>'Hazard Data'!B900</f>
        <v>1</v>
      </c>
      <c r="B888" t="str">
        <f>'Hazard Data'!C900</f>
        <v>Winter Weather</v>
      </c>
      <c r="C888">
        <f>'Hazard Data'!D900</f>
        <v>2</v>
      </c>
      <c r="D888">
        <f>'Hazard Data'!E900</f>
        <v>1982</v>
      </c>
      <c r="E888">
        <f>'Hazard Data'!F900</f>
        <v>1</v>
      </c>
      <c r="F888">
        <f>'Hazard Data'!G900</f>
        <v>0</v>
      </c>
      <c r="G888">
        <f>'Hazard Data'!H900</f>
        <v>0</v>
      </c>
      <c r="H888">
        <f>'Hazard Data'!I900</f>
        <v>0</v>
      </c>
      <c r="I888" t="b">
        <f t="shared" si="26"/>
        <v>0</v>
      </c>
      <c r="J888" t="b">
        <f t="shared" si="27"/>
        <v>0</v>
      </c>
    </row>
    <row r="889" spans="1:10" x14ac:dyDescent="0.2">
      <c r="A889">
        <f>'Hazard Data'!B901</f>
        <v>1</v>
      </c>
      <c r="B889" t="str">
        <f>'Hazard Data'!C901</f>
        <v>Hail/ Lightning/ Severe Storm/Thunder Storm/ Wind</v>
      </c>
      <c r="C889">
        <f>'Hazard Data'!D901</f>
        <v>2</v>
      </c>
      <c r="D889">
        <f>'Hazard Data'!E901</f>
        <v>1982</v>
      </c>
      <c r="E889">
        <f>'Hazard Data'!F901</f>
        <v>1</v>
      </c>
      <c r="F889">
        <f>'Hazard Data'!G901</f>
        <v>0</v>
      </c>
      <c r="G889">
        <f>'Hazard Data'!H901</f>
        <v>2</v>
      </c>
      <c r="H889">
        <f>'Hazard Data'!I901</f>
        <v>1749513</v>
      </c>
      <c r="I889" t="b">
        <f t="shared" si="26"/>
        <v>1</v>
      </c>
      <c r="J889" t="b">
        <f t="shared" si="27"/>
        <v>1</v>
      </c>
    </row>
    <row r="890" spans="1:10" x14ac:dyDescent="0.2">
      <c r="A890">
        <f>'Hazard Data'!B902</f>
        <v>2</v>
      </c>
      <c r="B890" t="str">
        <f>'Hazard Data'!C902</f>
        <v>Winter Weather</v>
      </c>
      <c r="C890">
        <f>'Hazard Data'!D902</f>
        <v>1</v>
      </c>
      <c r="D890">
        <f>'Hazard Data'!E902</f>
        <v>1982</v>
      </c>
      <c r="E890">
        <f>'Hazard Data'!F902</f>
        <v>2</v>
      </c>
      <c r="F890">
        <f>'Hazard Data'!G902</f>
        <v>0</v>
      </c>
      <c r="G890">
        <f>'Hazard Data'!H902</f>
        <v>0</v>
      </c>
      <c r="H890">
        <f>'Hazard Data'!I902</f>
        <v>17920</v>
      </c>
      <c r="I890" t="b">
        <f t="shared" si="26"/>
        <v>0</v>
      </c>
      <c r="J890" t="b">
        <f t="shared" si="27"/>
        <v>0</v>
      </c>
    </row>
    <row r="891" spans="1:10" x14ac:dyDescent="0.2">
      <c r="A891">
        <f>'Hazard Data'!B903</f>
        <v>2</v>
      </c>
      <c r="B891" t="str">
        <f>'Hazard Data'!C903</f>
        <v>Winter Weather</v>
      </c>
      <c r="C891">
        <f>'Hazard Data'!D903</f>
        <v>1</v>
      </c>
      <c r="D891">
        <f>'Hazard Data'!E903</f>
        <v>1982</v>
      </c>
      <c r="E891">
        <f>'Hazard Data'!F903</f>
        <v>1</v>
      </c>
      <c r="F891">
        <f>'Hazard Data'!G903</f>
        <v>0</v>
      </c>
      <c r="G891">
        <f>'Hazard Data'!H903</f>
        <v>0</v>
      </c>
      <c r="H891">
        <f>'Hazard Data'!I903</f>
        <v>0</v>
      </c>
      <c r="I891" t="b">
        <f t="shared" si="26"/>
        <v>0</v>
      </c>
      <c r="J891" t="b">
        <f t="shared" si="27"/>
        <v>0</v>
      </c>
    </row>
    <row r="892" spans="1:10" x14ac:dyDescent="0.2">
      <c r="A892">
        <f>'Hazard Data'!B904</f>
        <v>2</v>
      </c>
      <c r="B892" t="str">
        <f>'Hazard Data'!C904</f>
        <v>Winter Weather</v>
      </c>
      <c r="C892">
        <f>'Hazard Data'!D904</f>
        <v>2</v>
      </c>
      <c r="D892">
        <f>'Hazard Data'!E904</f>
        <v>1982</v>
      </c>
      <c r="E892">
        <f>'Hazard Data'!F904</f>
        <v>1</v>
      </c>
      <c r="F892">
        <f>'Hazard Data'!G904</f>
        <v>0</v>
      </c>
      <c r="G892">
        <f>'Hazard Data'!H904</f>
        <v>0</v>
      </c>
      <c r="H892">
        <f>'Hazard Data'!I904</f>
        <v>0</v>
      </c>
      <c r="I892" t="b">
        <f t="shared" si="26"/>
        <v>0</v>
      </c>
      <c r="J892" t="b">
        <f t="shared" si="27"/>
        <v>0</v>
      </c>
    </row>
    <row r="893" spans="1:10" x14ac:dyDescent="0.2">
      <c r="A893">
        <f>'Hazard Data'!B905</f>
        <v>2</v>
      </c>
      <c r="B893" t="str">
        <f>'Hazard Data'!C905</f>
        <v>Hail/ Lightning/ Severe Storm/Thunder Storm/ Wind</v>
      </c>
      <c r="C893">
        <f>'Hazard Data'!D905</f>
        <v>2</v>
      </c>
      <c r="D893">
        <f>'Hazard Data'!E905</f>
        <v>1982</v>
      </c>
      <c r="E893">
        <f>'Hazard Data'!F905</f>
        <v>1</v>
      </c>
      <c r="F893">
        <f>'Hazard Data'!G905</f>
        <v>0</v>
      </c>
      <c r="G893">
        <f>'Hazard Data'!H905</f>
        <v>2</v>
      </c>
      <c r="H893">
        <f>'Hazard Data'!I905</f>
        <v>2072545</v>
      </c>
      <c r="I893" t="b">
        <f t="shared" si="26"/>
        <v>1</v>
      </c>
      <c r="J893" t="b">
        <f t="shared" si="27"/>
        <v>1</v>
      </c>
    </row>
    <row r="894" spans="1:10" x14ac:dyDescent="0.2">
      <c r="A894">
        <f>'Hazard Data'!B906</f>
        <v>2</v>
      </c>
      <c r="B894" t="str">
        <f>'Hazard Data'!C906</f>
        <v>Severe Storm/Thunder Storm</v>
      </c>
      <c r="C894">
        <f>'Hazard Data'!D906</f>
        <v>4</v>
      </c>
      <c r="D894">
        <f>'Hazard Data'!E906</f>
        <v>1982</v>
      </c>
      <c r="E894">
        <f>'Hazard Data'!F906</f>
        <v>1</v>
      </c>
      <c r="F894">
        <f>'Hazard Data'!G906</f>
        <v>0</v>
      </c>
      <c r="G894">
        <f>'Hazard Data'!H906</f>
        <v>0</v>
      </c>
      <c r="H894">
        <f>'Hazard Data'!I906</f>
        <v>435018</v>
      </c>
      <c r="I894" t="b">
        <f t="shared" si="26"/>
        <v>0</v>
      </c>
      <c r="J894" t="b">
        <f t="shared" si="27"/>
        <v>1</v>
      </c>
    </row>
    <row r="895" spans="1:10" x14ac:dyDescent="0.2">
      <c r="A895">
        <f>'Hazard Data'!B907</f>
        <v>4</v>
      </c>
      <c r="B895" t="str">
        <f>'Hazard Data'!C907</f>
        <v>Winter Weather</v>
      </c>
      <c r="C895">
        <f>'Hazard Data'!D907</f>
        <v>1</v>
      </c>
      <c r="D895">
        <f>'Hazard Data'!E907</f>
        <v>1982</v>
      </c>
      <c r="E895">
        <f>'Hazard Data'!F907</f>
        <v>2</v>
      </c>
      <c r="F895">
        <f>'Hazard Data'!G907</f>
        <v>0</v>
      </c>
      <c r="G895">
        <f>'Hazard Data'!H907</f>
        <v>0</v>
      </c>
      <c r="H895">
        <f>'Hazard Data'!I907</f>
        <v>17970</v>
      </c>
      <c r="I895" t="b">
        <f t="shared" si="26"/>
        <v>0</v>
      </c>
      <c r="J895" t="b">
        <f t="shared" si="27"/>
        <v>0</v>
      </c>
    </row>
    <row r="896" spans="1:10" x14ac:dyDescent="0.2">
      <c r="A896">
        <f>'Hazard Data'!B908</f>
        <v>4</v>
      </c>
      <c r="B896" t="str">
        <f>'Hazard Data'!C908</f>
        <v>Winter Weather</v>
      </c>
      <c r="C896">
        <f>'Hazard Data'!D908</f>
        <v>1</v>
      </c>
      <c r="D896">
        <f>'Hazard Data'!E908</f>
        <v>1982</v>
      </c>
      <c r="E896">
        <f>'Hazard Data'!F908</f>
        <v>1</v>
      </c>
      <c r="F896">
        <f>'Hazard Data'!G908</f>
        <v>0</v>
      </c>
      <c r="G896">
        <f>'Hazard Data'!H908</f>
        <v>0</v>
      </c>
      <c r="H896">
        <f>'Hazard Data'!I908</f>
        <v>0</v>
      </c>
      <c r="I896" t="b">
        <f t="shared" si="26"/>
        <v>0</v>
      </c>
      <c r="J896" t="b">
        <f t="shared" si="27"/>
        <v>0</v>
      </c>
    </row>
    <row r="897" spans="1:10" x14ac:dyDescent="0.2">
      <c r="A897">
        <f>'Hazard Data'!B909</f>
        <v>4</v>
      </c>
      <c r="B897" t="str">
        <f>'Hazard Data'!C909</f>
        <v>Winter Weather</v>
      </c>
      <c r="C897">
        <f>'Hazard Data'!D909</f>
        <v>2</v>
      </c>
      <c r="D897">
        <f>'Hazard Data'!E909</f>
        <v>1982</v>
      </c>
      <c r="E897">
        <f>'Hazard Data'!F909</f>
        <v>1</v>
      </c>
      <c r="F897">
        <f>'Hazard Data'!G909</f>
        <v>0</v>
      </c>
      <c r="G897">
        <f>'Hazard Data'!H909</f>
        <v>0</v>
      </c>
      <c r="H897">
        <f>'Hazard Data'!I909</f>
        <v>0</v>
      </c>
      <c r="I897" t="b">
        <f t="shared" si="26"/>
        <v>0</v>
      </c>
      <c r="J897" t="b">
        <f t="shared" si="27"/>
        <v>0</v>
      </c>
    </row>
    <row r="898" spans="1:10" x14ac:dyDescent="0.2">
      <c r="A898">
        <f>'Hazard Data'!B910</f>
        <v>4</v>
      </c>
      <c r="B898" t="str">
        <f>'Hazard Data'!C910</f>
        <v>Hail/ Lightning/ Severe Storm/Thunder Storm/ Wind</v>
      </c>
      <c r="C898">
        <f>'Hazard Data'!D910</f>
        <v>2</v>
      </c>
      <c r="D898">
        <f>'Hazard Data'!E910</f>
        <v>1982</v>
      </c>
      <c r="E898">
        <f>'Hazard Data'!F910</f>
        <v>1</v>
      </c>
      <c r="F898">
        <f>'Hazard Data'!G910</f>
        <v>0</v>
      </c>
      <c r="G898">
        <f>'Hazard Data'!H910</f>
        <v>3</v>
      </c>
      <c r="H898">
        <f>'Hazard Data'!I910</f>
        <v>2040841</v>
      </c>
      <c r="I898" t="b">
        <f t="shared" si="26"/>
        <v>1</v>
      </c>
      <c r="J898" t="b">
        <f t="shared" si="27"/>
        <v>1</v>
      </c>
    </row>
    <row r="899" spans="1:10" x14ac:dyDescent="0.2">
      <c r="A899">
        <f>'Hazard Data'!B911</f>
        <v>3</v>
      </c>
      <c r="B899" t="str">
        <f>'Hazard Data'!C911</f>
        <v>Winter Weather</v>
      </c>
      <c r="C899">
        <f>'Hazard Data'!D911</f>
        <v>1</v>
      </c>
      <c r="D899">
        <f>'Hazard Data'!E911</f>
        <v>1982</v>
      </c>
      <c r="E899">
        <f>'Hazard Data'!F911</f>
        <v>1</v>
      </c>
      <c r="F899">
        <f>'Hazard Data'!G911</f>
        <v>0</v>
      </c>
      <c r="G899">
        <f>'Hazard Data'!H911</f>
        <v>0</v>
      </c>
      <c r="H899">
        <f>'Hazard Data'!I911</f>
        <v>29457</v>
      </c>
      <c r="I899" t="b">
        <f t="shared" ref="I899:I962" si="28">IF(H899&gt;500000, TRUE, FALSE)</f>
        <v>0</v>
      </c>
      <c r="J899" t="b">
        <f t="shared" ref="J899:J962" si="29">IF(AND(A899=1,H899&gt;260765),TRUE,IF(AND(A899=2,H899&gt;248083),TRUE,IF(AND(A899=3,H899&gt;221267),TRUE,IF(AND(A899=4,H899&gt;121135),TRUE,IF(AND(A899=5,H899&gt;158255),TRUE,IF(AND(A899=6,H899&gt;175164),TRUE,FALSE))))))</f>
        <v>0</v>
      </c>
    </row>
    <row r="900" spans="1:10" x14ac:dyDescent="0.2">
      <c r="A900">
        <f>'Hazard Data'!B912</f>
        <v>3</v>
      </c>
      <c r="B900" t="str">
        <f>'Hazard Data'!C912</f>
        <v>Winter Weather</v>
      </c>
      <c r="C900">
        <f>'Hazard Data'!D912</f>
        <v>1</v>
      </c>
      <c r="D900">
        <f>'Hazard Data'!E912</f>
        <v>1982</v>
      </c>
      <c r="E900">
        <f>'Hazard Data'!F912</f>
        <v>2</v>
      </c>
      <c r="F900">
        <f>'Hazard Data'!G912</f>
        <v>0</v>
      </c>
      <c r="G900">
        <f>'Hazard Data'!H912</f>
        <v>0</v>
      </c>
      <c r="H900">
        <f>'Hazard Data'!I912</f>
        <v>18917</v>
      </c>
      <c r="I900" t="b">
        <f t="shared" si="28"/>
        <v>0</v>
      </c>
      <c r="J900" t="b">
        <f t="shared" si="29"/>
        <v>0</v>
      </c>
    </row>
    <row r="901" spans="1:10" x14ac:dyDescent="0.2">
      <c r="A901">
        <f>'Hazard Data'!B913</f>
        <v>3</v>
      </c>
      <c r="B901" t="str">
        <f>'Hazard Data'!C913</f>
        <v>Winter Weather</v>
      </c>
      <c r="C901">
        <f>'Hazard Data'!D913</f>
        <v>1</v>
      </c>
      <c r="D901">
        <f>'Hazard Data'!E913</f>
        <v>1982</v>
      </c>
      <c r="E901">
        <f>'Hazard Data'!F913</f>
        <v>1</v>
      </c>
      <c r="F901">
        <f>'Hazard Data'!G913</f>
        <v>0</v>
      </c>
      <c r="G901">
        <f>'Hazard Data'!H913</f>
        <v>0</v>
      </c>
      <c r="H901">
        <f>'Hazard Data'!I913</f>
        <v>0</v>
      </c>
      <c r="I901" t="b">
        <f t="shared" si="28"/>
        <v>0</v>
      </c>
      <c r="J901" t="b">
        <f t="shared" si="29"/>
        <v>0</v>
      </c>
    </row>
    <row r="902" spans="1:10" x14ac:dyDescent="0.2">
      <c r="A902">
        <f>'Hazard Data'!B914</f>
        <v>3</v>
      </c>
      <c r="B902" t="str">
        <f>'Hazard Data'!C914</f>
        <v>Winter Weather</v>
      </c>
      <c r="C902">
        <f>'Hazard Data'!D914</f>
        <v>2</v>
      </c>
      <c r="D902">
        <f>'Hazard Data'!E914</f>
        <v>1982</v>
      </c>
      <c r="E902">
        <f>'Hazard Data'!F914</f>
        <v>1</v>
      </c>
      <c r="F902">
        <f>'Hazard Data'!G914</f>
        <v>0</v>
      </c>
      <c r="G902">
        <f>'Hazard Data'!H914</f>
        <v>0</v>
      </c>
      <c r="H902">
        <f>'Hazard Data'!I914</f>
        <v>0</v>
      </c>
      <c r="I902" t="b">
        <f t="shared" si="28"/>
        <v>0</v>
      </c>
      <c r="J902" t="b">
        <f t="shared" si="29"/>
        <v>0</v>
      </c>
    </row>
    <row r="903" spans="1:10" x14ac:dyDescent="0.2">
      <c r="A903">
        <f>'Hazard Data'!B915</f>
        <v>3</v>
      </c>
      <c r="B903" t="str">
        <f>'Hazard Data'!C915</f>
        <v>Lightning/ Severe Storm/Thunder Storm/ Wind</v>
      </c>
      <c r="C903">
        <f>'Hazard Data'!D915</f>
        <v>2</v>
      </c>
      <c r="D903">
        <f>'Hazard Data'!E915</f>
        <v>1982</v>
      </c>
      <c r="E903">
        <f>'Hazard Data'!F915</f>
        <v>1</v>
      </c>
      <c r="F903">
        <f>'Hazard Data'!G915</f>
        <v>0</v>
      </c>
      <c r="G903">
        <f>'Hazard Data'!H915</f>
        <v>0</v>
      </c>
      <c r="H903">
        <f>'Hazard Data'!I915</f>
        <v>780393</v>
      </c>
      <c r="I903" t="b">
        <f t="shared" si="28"/>
        <v>1</v>
      </c>
      <c r="J903" t="b">
        <f t="shared" si="29"/>
        <v>1</v>
      </c>
    </row>
    <row r="904" spans="1:10" x14ac:dyDescent="0.2">
      <c r="A904">
        <f>'Hazard Data'!B916</f>
        <v>3</v>
      </c>
      <c r="B904" t="str">
        <f>'Hazard Data'!C916</f>
        <v>Hail/ Lightning/ Severe Storm/Thunder Storm/ Wind</v>
      </c>
      <c r="C904">
        <f>'Hazard Data'!D916</f>
        <v>2</v>
      </c>
      <c r="D904">
        <f>'Hazard Data'!E916</f>
        <v>1982</v>
      </c>
      <c r="E904">
        <f>'Hazard Data'!F916</f>
        <v>1</v>
      </c>
      <c r="F904">
        <f>'Hazard Data'!G916</f>
        <v>0</v>
      </c>
      <c r="G904">
        <f>'Hazard Data'!H916</f>
        <v>2</v>
      </c>
      <c r="H904">
        <f>'Hazard Data'!I916</f>
        <v>1802288</v>
      </c>
      <c r="I904" t="b">
        <f t="shared" si="28"/>
        <v>1</v>
      </c>
      <c r="J904" t="b">
        <f t="shared" si="29"/>
        <v>1</v>
      </c>
    </row>
    <row r="905" spans="1:10" x14ac:dyDescent="0.2">
      <c r="A905">
        <f>'Hazard Data'!B917</f>
        <v>5</v>
      </c>
      <c r="B905" t="str">
        <f>'Hazard Data'!C917</f>
        <v>Winter Weather</v>
      </c>
      <c r="C905">
        <f>'Hazard Data'!D917</f>
        <v>1</v>
      </c>
      <c r="D905">
        <f>'Hazard Data'!E917</f>
        <v>1982</v>
      </c>
      <c r="E905">
        <f>'Hazard Data'!F917</f>
        <v>1</v>
      </c>
      <c r="F905">
        <f>'Hazard Data'!G917</f>
        <v>0</v>
      </c>
      <c r="G905">
        <f>'Hazard Data'!H917</f>
        <v>0</v>
      </c>
      <c r="H905">
        <f>'Hazard Data'!I917</f>
        <v>28259</v>
      </c>
      <c r="I905" t="b">
        <f t="shared" si="28"/>
        <v>0</v>
      </c>
      <c r="J905" t="b">
        <f t="shared" si="29"/>
        <v>0</v>
      </c>
    </row>
    <row r="906" spans="1:10" x14ac:dyDescent="0.2">
      <c r="A906">
        <f>'Hazard Data'!B918</f>
        <v>5</v>
      </c>
      <c r="B906" t="str">
        <f>'Hazard Data'!C918</f>
        <v>Winter Weather</v>
      </c>
      <c r="C906">
        <f>'Hazard Data'!D918</f>
        <v>1</v>
      </c>
      <c r="D906">
        <f>'Hazard Data'!E918</f>
        <v>1982</v>
      </c>
      <c r="E906">
        <f>'Hazard Data'!F918</f>
        <v>2</v>
      </c>
      <c r="F906">
        <f>'Hazard Data'!G918</f>
        <v>0</v>
      </c>
      <c r="G906">
        <f>'Hazard Data'!H918</f>
        <v>0</v>
      </c>
      <c r="H906">
        <f>'Hazard Data'!I918</f>
        <v>17321</v>
      </c>
      <c r="I906" t="b">
        <f t="shared" si="28"/>
        <v>0</v>
      </c>
      <c r="J906" t="b">
        <f t="shared" si="29"/>
        <v>0</v>
      </c>
    </row>
    <row r="907" spans="1:10" x14ac:dyDescent="0.2">
      <c r="A907">
        <f>'Hazard Data'!B919</f>
        <v>5</v>
      </c>
      <c r="B907" t="str">
        <f>'Hazard Data'!C919</f>
        <v>Winter Weather</v>
      </c>
      <c r="C907">
        <f>'Hazard Data'!D919</f>
        <v>1</v>
      </c>
      <c r="D907">
        <f>'Hazard Data'!E919</f>
        <v>1982</v>
      </c>
      <c r="E907">
        <f>'Hazard Data'!F919</f>
        <v>1</v>
      </c>
      <c r="F907">
        <f>'Hazard Data'!G919</f>
        <v>0</v>
      </c>
      <c r="G907">
        <f>'Hazard Data'!H919</f>
        <v>0</v>
      </c>
      <c r="H907">
        <f>'Hazard Data'!I919</f>
        <v>0</v>
      </c>
      <c r="I907" t="b">
        <f t="shared" si="28"/>
        <v>0</v>
      </c>
      <c r="J907" t="b">
        <f t="shared" si="29"/>
        <v>0</v>
      </c>
    </row>
    <row r="908" spans="1:10" x14ac:dyDescent="0.2">
      <c r="A908">
        <f>'Hazard Data'!B920</f>
        <v>5</v>
      </c>
      <c r="B908" t="str">
        <f>'Hazard Data'!C920</f>
        <v>Winter Weather</v>
      </c>
      <c r="C908">
        <f>'Hazard Data'!D920</f>
        <v>2</v>
      </c>
      <c r="D908">
        <f>'Hazard Data'!E920</f>
        <v>1982</v>
      </c>
      <c r="E908">
        <f>'Hazard Data'!F920</f>
        <v>1</v>
      </c>
      <c r="F908">
        <f>'Hazard Data'!G920</f>
        <v>0</v>
      </c>
      <c r="G908">
        <f>'Hazard Data'!H920</f>
        <v>0</v>
      </c>
      <c r="H908">
        <f>'Hazard Data'!I920</f>
        <v>0</v>
      </c>
      <c r="I908" t="b">
        <f t="shared" si="28"/>
        <v>0</v>
      </c>
      <c r="J908" t="b">
        <f t="shared" si="29"/>
        <v>0</v>
      </c>
    </row>
    <row r="909" spans="1:10" x14ac:dyDescent="0.2">
      <c r="A909">
        <f>'Hazard Data'!B921</f>
        <v>5</v>
      </c>
      <c r="B909" t="str">
        <f>'Hazard Data'!C921</f>
        <v>Hail/ Lightning/ Severe Storm/Thunder Storm/ Wind</v>
      </c>
      <c r="C909">
        <f>'Hazard Data'!D921</f>
        <v>2</v>
      </c>
      <c r="D909">
        <f>'Hazard Data'!E921</f>
        <v>1982</v>
      </c>
      <c r="E909">
        <f>'Hazard Data'!F921</f>
        <v>1</v>
      </c>
      <c r="F909">
        <f>'Hazard Data'!G921</f>
        <v>0</v>
      </c>
      <c r="G909">
        <f>'Hazard Data'!H921</f>
        <v>2</v>
      </c>
      <c r="H909">
        <f>'Hazard Data'!I921</f>
        <v>2086077</v>
      </c>
      <c r="I909" t="b">
        <f t="shared" si="28"/>
        <v>1</v>
      </c>
      <c r="J909" t="b">
        <f t="shared" si="29"/>
        <v>1</v>
      </c>
    </row>
    <row r="910" spans="1:10" x14ac:dyDescent="0.2">
      <c r="A910">
        <f>'Hazard Data'!B922</f>
        <v>6</v>
      </c>
      <c r="B910" t="str">
        <f>'Hazard Data'!C922</f>
        <v>Winter Weather</v>
      </c>
      <c r="C910">
        <f>'Hazard Data'!D922</f>
        <v>1</v>
      </c>
      <c r="D910">
        <f>'Hazard Data'!E922</f>
        <v>1982</v>
      </c>
      <c r="E910">
        <f>'Hazard Data'!F922</f>
        <v>1</v>
      </c>
      <c r="F910">
        <f>'Hazard Data'!G922</f>
        <v>0</v>
      </c>
      <c r="G910">
        <f>'Hazard Data'!H922</f>
        <v>1</v>
      </c>
      <c r="H910">
        <f>'Hazard Data'!I922</f>
        <v>1841</v>
      </c>
      <c r="I910" t="b">
        <f t="shared" si="28"/>
        <v>0</v>
      </c>
      <c r="J910" t="b">
        <f t="shared" si="29"/>
        <v>0</v>
      </c>
    </row>
    <row r="911" spans="1:10" x14ac:dyDescent="0.2">
      <c r="A911">
        <f>'Hazard Data'!B923</f>
        <v>1</v>
      </c>
      <c r="B911" t="str">
        <f>'Hazard Data'!C923</f>
        <v>Winter Weather</v>
      </c>
      <c r="C911">
        <f>'Hazard Data'!D923</f>
        <v>1</v>
      </c>
      <c r="D911">
        <f>'Hazard Data'!E923</f>
        <v>1982</v>
      </c>
      <c r="E911">
        <f>'Hazard Data'!F923</f>
        <v>1</v>
      </c>
      <c r="F911">
        <f>'Hazard Data'!G923</f>
        <v>0</v>
      </c>
      <c r="G911">
        <f>'Hazard Data'!H923</f>
        <v>1</v>
      </c>
      <c r="H911">
        <f>'Hazard Data'!I923</f>
        <v>1722</v>
      </c>
      <c r="I911" t="b">
        <f t="shared" si="28"/>
        <v>0</v>
      </c>
      <c r="J911" t="b">
        <f t="shared" si="29"/>
        <v>0</v>
      </c>
    </row>
    <row r="912" spans="1:10" x14ac:dyDescent="0.2">
      <c r="A912">
        <f>'Hazard Data'!B924</f>
        <v>2</v>
      </c>
      <c r="B912" t="str">
        <f>'Hazard Data'!C924</f>
        <v>Winter Weather</v>
      </c>
      <c r="C912">
        <f>'Hazard Data'!D924</f>
        <v>1</v>
      </c>
      <c r="D912">
        <f>'Hazard Data'!E924</f>
        <v>1982</v>
      </c>
      <c r="E912">
        <f>'Hazard Data'!F924</f>
        <v>1</v>
      </c>
      <c r="F912">
        <f>'Hazard Data'!G924</f>
        <v>0</v>
      </c>
      <c r="G912">
        <f>'Hazard Data'!H924</f>
        <v>3</v>
      </c>
      <c r="H912">
        <f>'Hazard Data'!I924</f>
        <v>1840</v>
      </c>
      <c r="I912" t="b">
        <f t="shared" si="28"/>
        <v>0</v>
      </c>
      <c r="J912" t="b">
        <f t="shared" si="29"/>
        <v>0</v>
      </c>
    </row>
    <row r="913" spans="1:10" x14ac:dyDescent="0.2">
      <c r="A913">
        <f>'Hazard Data'!B925</f>
        <v>4</v>
      </c>
      <c r="B913" t="str">
        <f>'Hazard Data'!C925</f>
        <v>Winter Weather</v>
      </c>
      <c r="C913">
        <f>'Hazard Data'!D925</f>
        <v>1</v>
      </c>
      <c r="D913">
        <f>'Hazard Data'!E925</f>
        <v>1982</v>
      </c>
      <c r="E913">
        <f>'Hazard Data'!F925</f>
        <v>1</v>
      </c>
      <c r="F913">
        <f>'Hazard Data'!G925</f>
        <v>0</v>
      </c>
      <c r="G913">
        <f>'Hazard Data'!H925</f>
        <v>1</v>
      </c>
      <c r="H913">
        <f>'Hazard Data'!I925</f>
        <v>1676</v>
      </c>
      <c r="I913" t="b">
        <f t="shared" si="28"/>
        <v>0</v>
      </c>
      <c r="J913" t="b">
        <f t="shared" si="29"/>
        <v>0</v>
      </c>
    </row>
    <row r="914" spans="1:10" x14ac:dyDescent="0.2">
      <c r="A914">
        <f>'Hazard Data'!B926</f>
        <v>3</v>
      </c>
      <c r="B914" t="str">
        <f>'Hazard Data'!C926</f>
        <v>Winter Weather</v>
      </c>
      <c r="C914">
        <f>'Hazard Data'!D926</f>
        <v>1</v>
      </c>
      <c r="D914">
        <f>'Hazard Data'!E926</f>
        <v>1982</v>
      </c>
      <c r="E914">
        <f>'Hazard Data'!F926</f>
        <v>1</v>
      </c>
      <c r="F914">
        <f>'Hazard Data'!G926</f>
        <v>12</v>
      </c>
      <c r="G914">
        <f>'Hazard Data'!H926</f>
        <v>1</v>
      </c>
      <c r="H914">
        <f>'Hazard Data'!I926</f>
        <v>1740</v>
      </c>
      <c r="I914" t="b">
        <f t="shared" si="28"/>
        <v>0</v>
      </c>
      <c r="J914" t="b">
        <f t="shared" si="29"/>
        <v>0</v>
      </c>
    </row>
    <row r="915" spans="1:10" x14ac:dyDescent="0.2">
      <c r="A915">
        <f>'Hazard Data'!B927</f>
        <v>5</v>
      </c>
      <c r="B915" t="str">
        <f>'Hazard Data'!C927</f>
        <v>Winter Weather</v>
      </c>
      <c r="C915">
        <f>'Hazard Data'!D927</f>
        <v>1</v>
      </c>
      <c r="D915">
        <f>'Hazard Data'!E927</f>
        <v>1982</v>
      </c>
      <c r="E915">
        <f>'Hazard Data'!F927</f>
        <v>1</v>
      </c>
      <c r="F915">
        <f>'Hazard Data'!G927</f>
        <v>0</v>
      </c>
      <c r="G915">
        <f>'Hazard Data'!H927</f>
        <v>1</v>
      </c>
      <c r="H915">
        <f>'Hazard Data'!I927</f>
        <v>1848</v>
      </c>
      <c r="I915" t="b">
        <f t="shared" si="28"/>
        <v>0</v>
      </c>
      <c r="J915" t="b">
        <f t="shared" si="29"/>
        <v>0</v>
      </c>
    </row>
    <row r="916" spans="1:10" x14ac:dyDescent="0.2">
      <c r="A916">
        <f>'Hazard Data'!B928</f>
        <v>1</v>
      </c>
      <c r="B916" t="str">
        <f>'Hazard Data'!C928</f>
        <v>Lightning</v>
      </c>
      <c r="C916">
        <f>'Hazard Data'!D928</f>
        <v>3</v>
      </c>
      <c r="D916">
        <f>'Hazard Data'!E928</f>
        <v>1982</v>
      </c>
      <c r="E916">
        <f>'Hazard Data'!F928</f>
        <v>1</v>
      </c>
      <c r="F916">
        <f>'Hazard Data'!G928</f>
        <v>11</v>
      </c>
      <c r="G916">
        <f>'Hazard Data'!H928</f>
        <v>0</v>
      </c>
      <c r="H916">
        <f>'Hazard Data'!I928</f>
        <v>0</v>
      </c>
      <c r="I916" t="b">
        <f t="shared" si="28"/>
        <v>0</v>
      </c>
      <c r="J916" t="b">
        <f t="shared" si="29"/>
        <v>0</v>
      </c>
    </row>
    <row r="917" spans="1:10" x14ac:dyDescent="0.2">
      <c r="A917">
        <f>'Hazard Data'!B929</f>
        <v>1</v>
      </c>
      <c r="B917" t="str">
        <f>'Hazard Data'!C929</f>
        <v>Lightning/ Severe Storm/Thunder Storm</v>
      </c>
      <c r="C917">
        <f>'Hazard Data'!D929</f>
        <v>3</v>
      </c>
      <c r="D917">
        <f>'Hazard Data'!E929</f>
        <v>1982</v>
      </c>
      <c r="E917">
        <f>'Hazard Data'!F929</f>
        <v>1</v>
      </c>
      <c r="F917">
        <f>'Hazard Data'!G929</f>
        <v>11</v>
      </c>
      <c r="G917">
        <f>'Hazard Data'!H929</f>
        <v>0</v>
      </c>
      <c r="H917">
        <f>'Hazard Data'!I929</f>
        <v>75098</v>
      </c>
      <c r="I917" t="b">
        <f t="shared" si="28"/>
        <v>0</v>
      </c>
      <c r="J917" t="b">
        <f t="shared" si="29"/>
        <v>0</v>
      </c>
    </row>
    <row r="918" spans="1:10" x14ac:dyDescent="0.2">
      <c r="A918">
        <f>'Hazard Data'!B930</f>
        <v>1</v>
      </c>
      <c r="B918" t="str">
        <f>'Hazard Data'!C930</f>
        <v>Flooding</v>
      </c>
      <c r="C918">
        <f>'Hazard Data'!D930</f>
        <v>1</v>
      </c>
      <c r="D918">
        <f>'Hazard Data'!E930</f>
        <v>1982</v>
      </c>
      <c r="E918">
        <f>'Hazard Data'!F930</f>
        <v>14</v>
      </c>
      <c r="F918">
        <f>'Hazard Data'!G930</f>
        <v>0</v>
      </c>
      <c r="G918">
        <f>'Hazard Data'!H930</f>
        <v>0</v>
      </c>
      <c r="H918">
        <f>'Hazard Data'!I930</f>
        <v>3516</v>
      </c>
      <c r="I918" t="b">
        <f t="shared" si="28"/>
        <v>0</v>
      </c>
      <c r="J918" t="b">
        <f t="shared" si="29"/>
        <v>0</v>
      </c>
    </row>
    <row r="919" spans="1:10" x14ac:dyDescent="0.2">
      <c r="A919">
        <f>'Hazard Data'!B931</f>
        <v>4</v>
      </c>
      <c r="B919" t="str">
        <f>'Hazard Data'!C931</f>
        <v>Flooding</v>
      </c>
      <c r="C919">
        <f>'Hazard Data'!D931</f>
        <v>1</v>
      </c>
      <c r="D919">
        <f>'Hazard Data'!E931</f>
        <v>1982</v>
      </c>
      <c r="E919">
        <f>'Hazard Data'!F931</f>
        <v>14</v>
      </c>
      <c r="F919">
        <f>'Hazard Data'!G931</f>
        <v>0</v>
      </c>
      <c r="G919">
        <f>'Hazard Data'!H931</f>
        <v>0</v>
      </c>
      <c r="H919">
        <f>'Hazard Data'!I931</f>
        <v>3367</v>
      </c>
      <c r="I919" t="b">
        <f t="shared" si="28"/>
        <v>0</v>
      </c>
      <c r="J919" t="b">
        <f t="shared" si="29"/>
        <v>0</v>
      </c>
    </row>
    <row r="920" spans="1:10" x14ac:dyDescent="0.2">
      <c r="A920">
        <f>'Hazard Data'!B932</f>
        <v>3</v>
      </c>
      <c r="B920" t="str">
        <f>'Hazard Data'!C932</f>
        <v>Flooding</v>
      </c>
      <c r="C920">
        <f>'Hazard Data'!D932</f>
        <v>1</v>
      </c>
      <c r="D920">
        <f>'Hazard Data'!E932</f>
        <v>1982</v>
      </c>
      <c r="E920">
        <f>'Hazard Data'!F932</f>
        <v>14</v>
      </c>
      <c r="F920">
        <f>'Hazard Data'!G932</f>
        <v>0</v>
      </c>
      <c r="G920">
        <f>'Hazard Data'!H932</f>
        <v>0</v>
      </c>
      <c r="H920">
        <f>'Hazard Data'!I932</f>
        <v>3828</v>
      </c>
      <c r="I920" t="b">
        <f t="shared" si="28"/>
        <v>0</v>
      </c>
      <c r="J920" t="b">
        <f t="shared" si="29"/>
        <v>0</v>
      </c>
    </row>
    <row r="921" spans="1:10" x14ac:dyDescent="0.2">
      <c r="A921">
        <f>'Hazard Data'!B933</f>
        <v>5</v>
      </c>
      <c r="B921" t="str">
        <f>'Hazard Data'!C933</f>
        <v>Severe Storm/Thunder Storm/ Wind</v>
      </c>
      <c r="C921">
        <f>'Hazard Data'!D933</f>
        <v>1</v>
      </c>
      <c r="D921">
        <f>'Hazard Data'!E933</f>
        <v>1982</v>
      </c>
      <c r="E921">
        <f>'Hazard Data'!F933</f>
        <v>1</v>
      </c>
      <c r="F921">
        <f>'Hazard Data'!G933</f>
        <v>0</v>
      </c>
      <c r="G921">
        <f>'Hazard Data'!H933</f>
        <v>0</v>
      </c>
      <c r="H921">
        <f>'Hazard Data'!I933</f>
        <v>7725</v>
      </c>
      <c r="I921" t="b">
        <f t="shared" si="28"/>
        <v>0</v>
      </c>
      <c r="J921" t="b">
        <f t="shared" si="29"/>
        <v>0</v>
      </c>
    </row>
    <row r="922" spans="1:10" x14ac:dyDescent="0.2">
      <c r="A922">
        <f>'Hazard Data'!B934</f>
        <v>1</v>
      </c>
      <c r="B922" t="str">
        <f>'Hazard Data'!C934</f>
        <v>Wind</v>
      </c>
      <c r="C922">
        <f>'Hazard Data'!D934</f>
        <v>2</v>
      </c>
      <c r="D922">
        <f>'Hazard Data'!E934</f>
        <v>1982</v>
      </c>
      <c r="E922">
        <f>'Hazard Data'!F934</f>
        <v>1</v>
      </c>
      <c r="F922">
        <f>'Hazard Data'!G934</f>
        <v>0</v>
      </c>
      <c r="G922">
        <f>'Hazard Data'!H934</f>
        <v>0</v>
      </c>
      <c r="H922">
        <f>'Hazard Data'!I934</f>
        <v>41728</v>
      </c>
      <c r="I922" t="b">
        <f t="shared" si="28"/>
        <v>0</v>
      </c>
      <c r="J922" t="b">
        <f t="shared" si="29"/>
        <v>0</v>
      </c>
    </row>
    <row r="923" spans="1:10" x14ac:dyDescent="0.2">
      <c r="A923">
        <f>'Hazard Data'!B935</f>
        <v>3</v>
      </c>
      <c r="B923" t="str">
        <f>'Hazard Data'!C935</f>
        <v>Severe Storm/Thunder Storm/ Wind</v>
      </c>
      <c r="C923">
        <f>'Hazard Data'!D935</f>
        <v>2</v>
      </c>
      <c r="D923">
        <f>'Hazard Data'!E935</f>
        <v>1982</v>
      </c>
      <c r="E923">
        <f>'Hazard Data'!F935</f>
        <v>1</v>
      </c>
      <c r="F923">
        <f>'Hazard Data'!G935</f>
        <v>0</v>
      </c>
      <c r="G923">
        <f>'Hazard Data'!H935</f>
        <v>0</v>
      </c>
      <c r="H923">
        <f>'Hazard Data'!I935</f>
        <v>0</v>
      </c>
      <c r="I923" t="b">
        <f t="shared" si="28"/>
        <v>0</v>
      </c>
      <c r="J923" t="b">
        <f t="shared" si="29"/>
        <v>0</v>
      </c>
    </row>
    <row r="924" spans="1:10" x14ac:dyDescent="0.2">
      <c r="A924">
        <f>'Hazard Data'!B936</f>
        <v>1</v>
      </c>
      <c r="B924" t="str">
        <f>'Hazard Data'!C936</f>
        <v>Hail</v>
      </c>
      <c r="C924">
        <f>'Hazard Data'!D936</f>
        <v>2</v>
      </c>
      <c r="D924">
        <f>'Hazard Data'!E936</f>
        <v>1982</v>
      </c>
      <c r="E924">
        <f>'Hazard Data'!F936</f>
        <v>1</v>
      </c>
      <c r="F924">
        <f>'Hazard Data'!G936</f>
        <v>0</v>
      </c>
      <c r="G924">
        <f>'Hazard Data'!H936</f>
        <v>0</v>
      </c>
      <c r="H924">
        <f>'Hazard Data'!I936</f>
        <v>769</v>
      </c>
      <c r="I924" t="b">
        <f t="shared" si="28"/>
        <v>0</v>
      </c>
      <c r="J924" t="b">
        <f t="shared" si="29"/>
        <v>0</v>
      </c>
    </row>
    <row r="925" spans="1:10" x14ac:dyDescent="0.2">
      <c r="A925">
        <f>'Hazard Data'!B937</f>
        <v>6</v>
      </c>
      <c r="B925" t="str">
        <f>'Hazard Data'!C937</f>
        <v>Winter Weather</v>
      </c>
      <c r="C925">
        <f>'Hazard Data'!D937</f>
        <v>2</v>
      </c>
      <c r="D925">
        <f>'Hazard Data'!E937</f>
        <v>1982</v>
      </c>
      <c r="E925">
        <f>'Hazard Data'!F937</f>
        <v>2</v>
      </c>
      <c r="F925">
        <f>'Hazard Data'!G937</f>
        <v>0</v>
      </c>
      <c r="G925">
        <f>'Hazard Data'!H937</f>
        <v>0</v>
      </c>
      <c r="H925">
        <f>'Hazard Data'!I937</f>
        <v>0</v>
      </c>
      <c r="I925" t="b">
        <f t="shared" si="28"/>
        <v>0</v>
      </c>
      <c r="J925" t="b">
        <f t="shared" si="29"/>
        <v>0</v>
      </c>
    </row>
    <row r="926" spans="1:10" x14ac:dyDescent="0.2">
      <c r="A926">
        <f>'Hazard Data'!B938</f>
        <v>1</v>
      </c>
      <c r="B926" t="str">
        <f>'Hazard Data'!C938</f>
        <v>Winter Weather</v>
      </c>
      <c r="C926">
        <f>'Hazard Data'!D938</f>
        <v>2</v>
      </c>
      <c r="D926">
        <f>'Hazard Data'!E938</f>
        <v>1982</v>
      </c>
      <c r="E926">
        <f>'Hazard Data'!F938</f>
        <v>2</v>
      </c>
      <c r="F926">
        <f>'Hazard Data'!G938</f>
        <v>0</v>
      </c>
      <c r="G926">
        <f>'Hazard Data'!H938</f>
        <v>0</v>
      </c>
      <c r="H926">
        <f>'Hazard Data'!I938</f>
        <v>0</v>
      </c>
      <c r="I926" t="b">
        <f t="shared" si="28"/>
        <v>0</v>
      </c>
      <c r="J926" t="b">
        <f t="shared" si="29"/>
        <v>0</v>
      </c>
    </row>
    <row r="927" spans="1:10" x14ac:dyDescent="0.2">
      <c r="A927">
        <f>'Hazard Data'!B939</f>
        <v>2</v>
      </c>
      <c r="B927" t="str">
        <f>'Hazard Data'!C939</f>
        <v>Winter Weather</v>
      </c>
      <c r="C927">
        <f>'Hazard Data'!D939</f>
        <v>2</v>
      </c>
      <c r="D927">
        <f>'Hazard Data'!E939</f>
        <v>1982</v>
      </c>
      <c r="E927">
        <f>'Hazard Data'!F939</f>
        <v>2</v>
      </c>
      <c r="F927">
        <f>'Hazard Data'!G939</f>
        <v>0</v>
      </c>
      <c r="G927">
        <f>'Hazard Data'!H939</f>
        <v>0</v>
      </c>
      <c r="H927">
        <f>'Hazard Data'!I939</f>
        <v>0</v>
      </c>
      <c r="I927" t="b">
        <f t="shared" si="28"/>
        <v>0</v>
      </c>
      <c r="J927" t="b">
        <f t="shared" si="29"/>
        <v>0</v>
      </c>
    </row>
    <row r="928" spans="1:10" x14ac:dyDescent="0.2">
      <c r="A928">
        <f>'Hazard Data'!B940</f>
        <v>4</v>
      </c>
      <c r="B928" t="str">
        <f>'Hazard Data'!C940</f>
        <v>Winter Weather</v>
      </c>
      <c r="C928">
        <f>'Hazard Data'!D940</f>
        <v>2</v>
      </c>
      <c r="D928">
        <f>'Hazard Data'!E940</f>
        <v>1982</v>
      </c>
      <c r="E928">
        <f>'Hazard Data'!F940</f>
        <v>2</v>
      </c>
      <c r="F928">
        <f>'Hazard Data'!G940</f>
        <v>0</v>
      </c>
      <c r="G928">
        <f>'Hazard Data'!H940</f>
        <v>0</v>
      </c>
      <c r="H928">
        <f>'Hazard Data'!I940</f>
        <v>0</v>
      </c>
      <c r="I928" t="b">
        <f t="shared" si="28"/>
        <v>0</v>
      </c>
      <c r="J928" t="b">
        <f t="shared" si="29"/>
        <v>0</v>
      </c>
    </row>
    <row r="929" spans="1:10" x14ac:dyDescent="0.2">
      <c r="A929">
        <f>'Hazard Data'!B941</f>
        <v>3</v>
      </c>
      <c r="B929" t="str">
        <f>'Hazard Data'!C941</f>
        <v>Winter Weather</v>
      </c>
      <c r="C929">
        <f>'Hazard Data'!D941</f>
        <v>2</v>
      </c>
      <c r="D929">
        <f>'Hazard Data'!E941</f>
        <v>1982</v>
      </c>
      <c r="E929">
        <f>'Hazard Data'!F941</f>
        <v>2</v>
      </c>
      <c r="F929">
        <f>'Hazard Data'!G941</f>
        <v>0</v>
      </c>
      <c r="G929">
        <f>'Hazard Data'!H941</f>
        <v>0</v>
      </c>
      <c r="H929">
        <f>'Hazard Data'!I941</f>
        <v>0</v>
      </c>
      <c r="I929" t="b">
        <f t="shared" si="28"/>
        <v>0</v>
      </c>
      <c r="J929" t="b">
        <f t="shared" si="29"/>
        <v>0</v>
      </c>
    </row>
    <row r="930" spans="1:10" x14ac:dyDescent="0.2">
      <c r="A930">
        <f>'Hazard Data'!B942</f>
        <v>5</v>
      </c>
      <c r="B930" t="str">
        <f>'Hazard Data'!C942</f>
        <v>Winter Weather</v>
      </c>
      <c r="C930">
        <f>'Hazard Data'!D942</f>
        <v>2</v>
      </c>
      <c r="D930">
        <f>'Hazard Data'!E942</f>
        <v>1982</v>
      </c>
      <c r="E930">
        <f>'Hazard Data'!F942</f>
        <v>2</v>
      </c>
      <c r="F930">
        <f>'Hazard Data'!G942</f>
        <v>0</v>
      </c>
      <c r="G930">
        <f>'Hazard Data'!H942</f>
        <v>0</v>
      </c>
      <c r="H930">
        <f>'Hazard Data'!I942</f>
        <v>0</v>
      </c>
      <c r="I930" t="b">
        <f t="shared" si="28"/>
        <v>0</v>
      </c>
      <c r="J930" t="b">
        <f t="shared" si="29"/>
        <v>0</v>
      </c>
    </row>
    <row r="931" spans="1:10" x14ac:dyDescent="0.2">
      <c r="A931">
        <f>'Hazard Data'!B943</f>
        <v>6</v>
      </c>
      <c r="B931" t="str">
        <f>'Hazard Data'!C943</f>
        <v>Hail/ Lightning/ Severe Storm/Thunder Storm/ Wind</v>
      </c>
      <c r="C931">
        <f>'Hazard Data'!D943</f>
        <v>2</v>
      </c>
      <c r="D931">
        <f>'Hazard Data'!E943</f>
        <v>1982</v>
      </c>
      <c r="E931">
        <f>'Hazard Data'!F943</f>
        <v>2</v>
      </c>
      <c r="F931">
        <f>'Hazard Data'!G943</f>
        <v>0</v>
      </c>
      <c r="G931">
        <f>'Hazard Data'!H943</f>
        <v>0</v>
      </c>
      <c r="H931">
        <f>'Hazard Data'!I943</f>
        <v>166</v>
      </c>
      <c r="I931" t="b">
        <f t="shared" si="28"/>
        <v>0</v>
      </c>
      <c r="J931" t="b">
        <f t="shared" si="29"/>
        <v>0</v>
      </c>
    </row>
    <row r="932" spans="1:10" x14ac:dyDescent="0.2">
      <c r="A932">
        <f>'Hazard Data'!B944</f>
        <v>1</v>
      </c>
      <c r="B932" t="str">
        <f>'Hazard Data'!C944</f>
        <v>Hail/ Lightning/ Severe Storm/Thunder Storm/ Wind</v>
      </c>
      <c r="C932">
        <f>'Hazard Data'!D944</f>
        <v>2</v>
      </c>
      <c r="D932">
        <f>'Hazard Data'!E944</f>
        <v>1982</v>
      </c>
      <c r="E932">
        <f>'Hazard Data'!F944</f>
        <v>2</v>
      </c>
      <c r="F932">
        <f>'Hazard Data'!G944</f>
        <v>0</v>
      </c>
      <c r="G932">
        <f>'Hazard Data'!H944</f>
        <v>0</v>
      </c>
      <c r="H932">
        <f>'Hazard Data'!I944</f>
        <v>168</v>
      </c>
      <c r="I932" t="b">
        <f t="shared" si="28"/>
        <v>0</v>
      </c>
      <c r="J932" t="b">
        <f t="shared" si="29"/>
        <v>0</v>
      </c>
    </row>
    <row r="933" spans="1:10" x14ac:dyDescent="0.2">
      <c r="A933">
        <f>'Hazard Data'!B945</f>
        <v>2</v>
      </c>
      <c r="B933" t="str">
        <f>'Hazard Data'!C945</f>
        <v>Hail/ Lightning/ Severe Storm/Thunder Storm/ Wind</v>
      </c>
      <c r="C933">
        <f>'Hazard Data'!D945</f>
        <v>2</v>
      </c>
      <c r="D933">
        <f>'Hazard Data'!E945</f>
        <v>1982</v>
      </c>
      <c r="E933">
        <f>'Hazard Data'!F945</f>
        <v>2</v>
      </c>
      <c r="F933">
        <f>'Hazard Data'!G945</f>
        <v>0</v>
      </c>
      <c r="G933">
        <f>'Hazard Data'!H945</f>
        <v>0</v>
      </c>
      <c r="H933">
        <f>'Hazard Data'!I945</f>
        <v>170</v>
      </c>
      <c r="I933" t="b">
        <f t="shared" si="28"/>
        <v>0</v>
      </c>
      <c r="J933" t="b">
        <f t="shared" si="29"/>
        <v>0</v>
      </c>
    </row>
    <row r="934" spans="1:10" x14ac:dyDescent="0.2">
      <c r="A934">
        <f>'Hazard Data'!B946</f>
        <v>4</v>
      </c>
      <c r="B934" t="str">
        <f>'Hazard Data'!C946</f>
        <v>Hail/ Lightning/ Severe Storm/Thunder Storm/ Wind</v>
      </c>
      <c r="C934">
        <f>'Hazard Data'!D946</f>
        <v>2</v>
      </c>
      <c r="D934">
        <f>'Hazard Data'!E946</f>
        <v>1982</v>
      </c>
      <c r="E934">
        <f>'Hazard Data'!F946</f>
        <v>2</v>
      </c>
      <c r="F934">
        <f>'Hazard Data'!G946</f>
        <v>0</v>
      </c>
      <c r="G934">
        <f>'Hazard Data'!H946</f>
        <v>0</v>
      </c>
      <c r="H934">
        <f>'Hazard Data'!I946</f>
        <v>155</v>
      </c>
      <c r="I934" t="b">
        <f t="shared" si="28"/>
        <v>0</v>
      </c>
      <c r="J934" t="b">
        <f t="shared" si="29"/>
        <v>0</v>
      </c>
    </row>
    <row r="935" spans="1:10" x14ac:dyDescent="0.2">
      <c r="A935">
        <f>'Hazard Data'!B947</f>
        <v>3</v>
      </c>
      <c r="B935" t="str">
        <f>'Hazard Data'!C947</f>
        <v>Hail/ Lightning/ Severe Storm/Thunder Storm/ Wind</v>
      </c>
      <c r="C935">
        <f>'Hazard Data'!D947</f>
        <v>2</v>
      </c>
      <c r="D935">
        <f>'Hazard Data'!E947</f>
        <v>1982</v>
      </c>
      <c r="E935">
        <f>'Hazard Data'!F947</f>
        <v>2</v>
      </c>
      <c r="F935">
        <f>'Hazard Data'!G947</f>
        <v>0</v>
      </c>
      <c r="G935">
        <f>'Hazard Data'!H947</f>
        <v>0</v>
      </c>
      <c r="H935">
        <f>'Hazard Data'!I947</f>
        <v>156</v>
      </c>
      <c r="I935" t="b">
        <f t="shared" si="28"/>
        <v>0</v>
      </c>
      <c r="J935" t="b">
        <f t="shared" si="29"/>
        <v>0</v>
      </c>
    </row>
    <row r="936" spans="1:10" x14ac:dyDescent="0.2">
      <c r="A936">
        <f>'Hazard Data'!B948</f>
        <v>5</v>
      </c>
      <c r="B936" t="str">
        <f>'Hazard Data'!C948</f>
        <v>Hail/ Lightning/ Severe Storm/Thunder Storm/ Wind</v>
      </c>
      <c r="C936">
        <f>'Hazard Data'!D948</f>
        <v>2</v>
      </c>
      <c r="D936">
        <f>'Hazard Data'!E948</f>
        <v>1982</v>
      </c>
      <c r="E936">
        <f>'Hazard Data'!F948</f>
        <v>2</v>
      </c>
      <c r="F936">
        <f>'Hazard Data'!G948</f>
        <v>0</v>
      </c>
      <c r="G936">
        <f>'Hazard Data'!H948</f>
        <v>0</v>
      </c>
      <c r="H936">
        <f>'Hazard Data'!I948</f>
        <v>164</v>
      </c>
      <c r="I936" t="b">
        <f t="shared" si="28"/>
        <v>0</v>
      </c>
      <c r="J936" t="b">
        <f t="shared" si="29"/>
        <v>0</v>
      </c>
    </row>
    <row r="937" spans="1:10" x14ac:dyDescent="0.2">
      <c r="A937">
        <f>'Hazard Data'!B949</f>
        <v>2</v>
      </c>
      <c r="B937" t="str">
        <f>'Hazard Data'!C949</f>
        <v>Flooding/ Lightning</v>
      </c>
      <c r="C937">
        <f>'Hazard Data'!D949</f>
        <v>2</v>
      </c>
      <c r="D937">
        <f>'Hazard Data'!E949</f>
        <v>1982</v>
      </c>
      <c r="E937">
        <f>'Hazard Data'!F949</f>
        <v>1</v>
      </c>
      <c r="F937">
        <f>'Hazard Data'!G949</f>
        <v>0</v>
      </c>
      <c r="G937">
        <f>'Hazard Data'!H949</f>
        <v>0</v>
      </c>
      <c r="H937">
        <f>'Hazard Data'!I949</f>
        <v>3950</v>
      </c>
      <c r="I937" t="b">
        <f t="shared" si="28"/>
        <v>0</v>
      </c>
      <c r="J937" t="b">
        <f t="shared" si="29"/>
        <v>0</v>
      </c>
    </row>
    <row r="938" spans="1:10" x14ac:dyDescent="0.2">
      <c r="A938">
        <f>'Hazard Data'!B950</f>
        <v>4</v>
      </c>
      <c r="B938" t="str">
        <f>'Hazard Data'!C950</f>
        <v>Flooding/ Lightning</v>
      </c>
      <c r="C938">
        <f>'Hazard Data'!D950</f>
        <v>2</v>
      </c>
      <c r="D938">
        <f>'Hazard Data'!E950</f>
        <v>1982</v>
      </c>
      <c r="E938">
        <f>'Hazard Data'!F950</f>
        <v>1</v>
      </c>
      <c r="F938">
        <f>'Hazard Data'!G950</f>
        <v>0</v>
      </c>
      <c r="G938">
        <f>'Hazard Data'!H950</f>
        <v>0</v>
      </c>
      <c r="H938">
        <f>'Hazard Data'!I950</f>
        <v>3973</v>
      </c>
      <c r="I938" t="b">
        <f t="shared" si="28"/>
        <v>0</v>
      </c>
      <c r="J938" t="b">
        <f t="shared" si="29"/>
        <v>0</v>
      </c>
    </row>
    <row r="939" spans="1:10" x14ac:dyDescent="0.2">
      <c r="A939">
        <f>'Hazard Data'!B951</f>
        <v>3</v>
      </c>
      <c r="B939" t="str">
        <f>'Hazard Data'!C951</f>
        <v>Flooding/ Lightning</v>
      </c>
      <c r="C939">
        <f>'Hazard Data'!D951</f>
        <v>2</v>
      </c>
      <c r="D939">
        <f>'Hazard Data'!E951</f>
        <v>1982</v>
      </c>
      <c r="E939">
        <f>'Hazard Data'!F951</f>
        <v>1</v>
      </c>
      <c r="F939">
        <f>'Hazard Data'!G951</f>
        <v>0</v>
      </c>
      <c r="G939">
        <f>'Hazard Data'!H951</f>
        <v>0</v>
      </c>
      <c r="H939">
        <f>'Hazard Data'!I951</f>
        <v>3997</v>
      </c>
      <c r="I939" t="b">
        <f t="shared" si="28"/>
        <v>0</v>
      </c>
      <c r="J939" t="b">
        <f t="shared" si="29"/>
        <v>0</v>
      </c>
    </row>
    <row r="940" spans="1:10" x14ac:dyDescent="0.2">
      <c r="A940">
        <f>'Hazard Data'!B952</f>
        <v>5</v>
      </c>
      <c r="B940" t="str">
        <f>'Hazard Data'!C952</f>
        <v>Flooding/ Lightning</v>
      </c>
      <c r="C940">
        <f>'Hazard Data'!D952</f>
        <v>2</v>
      </c>
      <c r="D940">
        <f>'Hazard Data'!E952</f>
        <v>1982</v>
      </c>
      <c r="E940">
        <f>'Hazard Data'!F952</f>
        <v>1</v>
      </c>
      <c r="F940">
        <f>'Hazard Data'!G952</f>
        <v>0</v>
      </c>
      <c r="G940">
        <f>'Hazard Data'!H952</f>
        <v>0</v>
      </c>
      <c r="H940">
        <f>'Hazard Data'!I952</f>
        <v>4218</v>
      </c>
      <c r="I940" t="b">
        <f t="shared" si="28"/>
        <v>0</v>
      </c>
      <c r="J940" t="b">
        <f t="shared" si="29"/>
        <v>0</v>
      </c>
    </row>
    <row r="941" spans="1:10" x14ac:dyDescent="0.2">
      <c r="A941">
        <f>'Hazard Data'!B953</f>
        <v>1</v>
      </c>
      <c r="B941" t="str">
        <f>'Hazard Data'!C953</f>
        <v>Hail/ Severe Storm/Thunder Storm</v>
      </c>
      <c r="C941">
        <f>'Hazard Data'!D953</f>
        <v>2</v>
      </c>
      <c r="D941">
        <f>'Hazard Data'!E953</f>
        <v>1982</v>
      </c>
      <c r="E941">
        <f>'Hazard Data'!F953</f>
        <v>1</v>
      </c>
      <c r="F941">
        <f>'Hazard Data'!G953</f>
        <v>0</v>
      </c>
      <c r="G941">
        <f>'Hazard Data'!H953</f>
        <v>0</v>
      </c>
      <c r="H941">
        <f>'Hazard Data'!I953</f>
        <v>2868</v>
      </c>
      <c r="I941" t="b">
        <f t="shared" si="28"/>
        <v>0</v>
      </c>
      <c r="J941" t="b">
        <f t="shared" si="29"/>
        <v>0</v>
      </c>
    </row>
    <row r="942" spans="1:10" x14ac:dyDescent="0.2">
      <c r="A942">
        <f>'Hazard Data'!B954</f>
        <v>2</v>
      </c>
      <c r="B942" t="str">
        <f>'Hazard Data'!C954</f>
        <v>Hail/ Severe Storm/Thunder Storm</v>
      </c>
      <c r="C942">
        <f>'Hazard Data'!D954</f>
        <v>2</v>
      </c>
      <c r="D942">
        <f>'Hazard Data'!E954</f>
        <v>1982</v>
      </c>
      <c r="E942">
        <f>'Hazard Data'!F954</f>
        <v>1</v>
      </c>
      <c r="F942">
        <f>'Hazard Data'!G954</f>
        <v>0</v>
      </c>
      <c r="G942">
        <f>'Hazard Data'!H954</f>
        <v>0</v>
      </c>
      <c r="H942">
        <f>'Hazard Data'!I954</f>
        <v>3013</v>
      </c>
      <c r="I942" t="b">
        <f t="shared" si="28"/>
        <v>0</v>
      </c>
      <c r="J942" t="b">
        <f t="shared" si="29"/>
        <v>0</v>
      </c>
    </row>
    <row r="943" spans="1:10" x14ac:dyDescent="0.2">
      <c r="A943">
        <f>'Hazard Data'!B955</f>
        <v>1</v>
      </c>
      <c r="B943" t="str">
        <f>'Hazard Data'!C955</f>
        <v>Hail/ Severe Storm/Thunder Storm/ Wind</v>
      </c>
      <c r="C943">
        <f>'Hazard Data'!D955</f>
        <v>2</v>
      </c>
      <c r="D943">
        <f>'Hazard Data'!E955</f>
        <v>1982</v>
      </c>
      <c r="E943">
        <f>'Hazard Data'!F955</f>
        <v>1</v>
      </c>
      <c r="F943">
        <f>'Hazard Data'!G955</f>
        <v>0</v>
      </c>
      <c r="G943">
        <f>'Hazard Data'!H955</f>
        <v>0</v>
      </c>
      <c r="H943">
        <f>'Hazard Data'!I955</f>
        <v>226</v>
      </c>
      <c r="I943" t="b">
        <f t="shared" si="28"/>
        <v>0</v>
      </c>
      <c r="J943" t="b">
        <f t="shared" si="29"/>
        <v>0</v>
      </c>
    </row>
    <row r="944" spans="1:10" x14ac:dyDescent="0.2">
      <c r="A944">
        <f>'Hazard Data'!B956</f>
        <v>2</v>
      </c>
      <c r="B944" t="str">
        <f>'Hazard Data'!C956</f>
        <v>Hail/ Severe Storm/Thunder Storm/ Wind</v>
      </c>
      <c r="C944">
        <f>'Hazard Data'!D956</f>
        <v>2</v>
      </c>
      <c r="D944">
        <f>'Hazard Data'!E956</f>
        <v>1982</v>
      </c>
      <c r="E944">
        <f>'Hazard Data'!F956</f>
        <v>1</v>
      </c>
      <c r="F944">
        <f>'Hazard Data'!G956</f>
        <v>0</v>
      </c>
      <c r="G944">
        <f>'Hazard Data'!H956</f>
        <v>0</v>
      </c>
      <c r="H944">
        <f>'Hazard Data'!I956</f>
        <v>199</v>
      </c>
      <c r="I944" t="b">
        <f t="shared" si="28"/>
        <v>0</v>
      </c>
      <c r="J944" t="b">
        <f t="shared" si="29"/>
        <v>0</v>
      </c>
    </row>
    <row r="945" spans="1:10" x14ac:dyDescent="0.2">
      <c r="A945">
        <f>'Hazard Data'!B957</f>
        <v>4</v>
      </c>
      <c r="B945" t="str">
        <f>'Hazard Data'!C957</f>
        <v>Hail/ Severe Storm/Thunder Storm/ Wind</v>
      </c>
      <c r="C945">
        <f>'Hazard Data'!D957</f>
        <v>2</v>
      </c>
      <c r="D945">
        <f>'Hazard Data'!E957</f>
        <v>1982</v>
      </c>
      <c r="E945">
        <f>'Hazard Data'!F957</f>
        <v>1</v>
      </c>
      <c r="F945">
        <f>'Hazard Data'!G957</f>
        <v>0</v>
      </c>
      <c r="G945">
        <f>'Hazard Data'!H957</f>
        <v>0</v>
      </c>
      <c r="H945">
        <f>'Hazard Data'!I957</f>
        <v>232</v>
      </c>
      <c r="I945" t="b">
        <f t="shared" si="28"/>
        <v>0</v>
      </c>
      <c r="J945" t="b">
        <f t="shared" si="29"/>
        <v>0</v>
      </c>
    </row>
    <row r="946" spans="1:10" x14ac:dyDescent="0.2">
      <c r="A946">
        <f>'Hazard Data'!B958</f>
        <v>3</v>
      </c>
      <c r="B946" t="str">
        <f>'Hazard Data'!C958</f>
        <v>Hail/ Severe Storm/Thunder Storm/ Wind</v>
      </c>
      <c r="C946">
        <f>'Hazard Data'!D958</f>
        <v>2</v>
      </c>
      <c r="D946">
        <f>'Hazard Data'!E958</f>
        <v>1982</v>
      </c>
      <c r="E946">
        <f>'Hazard Data'!F958</f>
        <v>1</v>
      </c>
      <c r="F946">
        <f>'Hazard Data'!G958</f>
        <v>0</v>
      </c>
      <c r="G946">
        <f>'Hazard Data'!H958</f>
        <v>0</v>
      </c>
      <c r="H946">
        <f>'Hazard Data'!I958</f>
        <v>227</v>
      </c>
      <c r="I946" t="b">
        <f t="shared" si="28"/>
        <v>0</v>
      </c>
      <c r="J946" t="b">
        <f t="shared" si="29"/>
        <v>0</v>
      </c>
    </row>
    <row r="947" spans="1:10" x14ac:dyDescent="0.2">
      <c r="A947">
        <f>'Hazard Data'!B959</f>
        <v>5</v>
      </c>
      <c r="B947" t="str">
        <f>'Hazard Data'!C959</f>
        <v>Hail/ Severe Storm/Thunder Storm/ Wind</v>
      </c>
      <c r="C947">
        <f>'Hazard Data'!D959</f>
        <v>2</v>
      </c>
      <c r="D947">
        <f>'Hazard Data'!E959</f>
        <v>1982</v>
      </c>
      <c r="E947">
        <f>'Hazard Data'!F959</f>
        <v>1</v>
      </c>
      <c r="F947">
        <f>'Hazard Data'!G959</f>
        <v>0</v>
      </c>
      <c r="G947">
        <f>'Hazard Data'!H959</f>
        <v>0</v>
      </c>
      <c r="H947">
        <f>'Hazard Data'!I959</f>
        <v>212</v>
      </c>
      <c r="I947" t="b">
        <f t="shared" si="28"/>
        <v>0</v>
      </c>
      <c r="J947" t="b">
        <f t="shared" si="29"/>
        <v>0</v>
      </c>
    </row>
    <row r="948" spans="1:10" x14ac:dyDescent="0.2">
      <c r="A948">
        <f>'Hazard Data'!B960</f>
        <v>1</v>
      </c>
      <c r="B948" t="str">
        <f>'Hazard Data'!C960</f>
        <v>Flooding/ Severe Storm/Thunder Storm</v>
      </c>
      <c r="C948">
        <f>'Hazard Data'!D960</f>
        <v>2</v>
      </c>
      <c r="D948">
        <f>'Hazard Data'!E960</f>
        <v>1982</v>
      </c>
      <c r="E948">
        <f>'Hazard Data'!F960</f>
        <v>1</v>
      </c>
      <c r="F948">
        <f>'Hazard Data'!G960</f>
        <v>0</v>
      </c>
      <c r="G948">
        <f>'Hazard Data'!H960</f>
        <v>0</v>
      </c>
      <c r="H948">
        <f>'Hazard Data'!I960</f>
        <v>8593</v>
      </c>
      <c r="I948" t="b">
        <f t="shared" si="28"/>
        <v>0</v>
      </c>
      <c r="J948" t="b">
        <f t="shared" si="29"/>
        <v>0</v>
      </c>
    </row>
    <row r="949" spans="1:10" x14ac:dyDescent="0.2">
      <c r="A949">
        <f>'Hazard Data'!B961</f>
        <v>1</v>
      </c>
      <c r="B949" t="str">
        <f>'Hazard Data'!C961</f>
        <v>Severe Storm/Thunder Storm</v>
      </c>
      <c r="C949">
        <f>'Hazard Data'!D961</f>
        <v>2</v>
      </c>
      <c r="D949">
        <f>'Hazard Data'!E961</f>
        <v>1982</v>
      </c>
      <c r="E949">
        <f>'Hazard Data'!F961</f>
        <v>1</v>
      </c>
      <c r="F949">
        <f>'Hazard Data'!G961</f>
        <v>0</v>
      </c>
      <c r="G949">
        <f>'Hazard Data'!H961</f>
        <v>0</v>
      </c>
      <c r="H949">
        <f>'Hazard Data'!I961</f>
        <v>82271</v>
      </c>
      <c r="I949" t="b">
        <f t="shared" si="28"/>
        <v>0</v>
      </c>
      <c r="J949" t="b">
        <f t="shared" si="29"/>
        <v>0</v>
      </c>
    </row>
    <row r="950" spans="1:10" x14ac:dyDescent="0.2">
      <c r="A950">
        <f>'Hazard Data'!B962</f>
        <v>2</v>
      </c>
      <c r="B950" t="str">
        <f>'Hazard Data'!C962</f>
        <v>Coastal/ Severe Storm/Thunder Storm/ Wind</v>
      </c>
      <c r="C950">
        <f>'Hazard Data'!D962</f>
        <v>2</v>
      </c>
      <c r="D950">
        <f>'Hazard Data'!E962</f>
        <v>1982</v>
      </c>
      <c r="E950">
        <f>'Hazard Data'!F962</f>
        <v>2</v>
      </c>
      <c r="F950">
        <f>'Hazard Data'!G962</f>
        <v>0</v>
      </c>
      <c r="G950">
        <f>'Hazard Data'!H962</f>
        <v>0</v>
      </c>
      <c r="H950">
        <f>'Hazard Data'!I962</f>
        <v>10714814</v>
      </c>
      <c r="I950" t="b">
        <f t="shared" si="28"/>
        <v>1</v>
      </c>
      <c r="J950" t="b">
        <f t="shared" si="29"/>
        <v>1</v>
      </c>
    </row>
    <row r="951" spans="1:10" x14ac:dyDescent="0.2">
      <c r="A951">
        <f>'Hazard Data'!B963</f>
        <v>2</v>
      </c>
      <c r="B951" t="str">
        <f>'Hazard Data'!C963</f>
        <v>Lightning/ Wind</v>
      </c>
      <c r="C951">
        <f>'Hazard Data'!D963</f>
        <v>2</v>
      </c>
      <c r="D951">
        <f>'Hazard Data'!E963</f>
        <v>1982</v>
      </c>
      <c r="E951">
        <f>'Hazard Data'!F963</f>
        <v>1</v>
      </c>
      <c r="F951">
        <f>'Hazard Data'!G963</f>
        <v>0</v>
      </c>
      <c r="G951">
        <f>'Hazard Data'!H963</f>
        <v>0</v>
      </c>
      <c r="H951">
        <f>'Hazard Data'!I963</f>
        <v>77460</v>
      </c>
      <c r="I951" t="b">
        <f t="shared" si="28"/>
        <v>0</v>
      </c>
      <c r="J951" t="b">
        <f t="shared" si="29"/>
        <v>0</v>
      </c>
    </row>
    <row r="952" spans="1:10" x14ac:dyDescent="0.2">
      <c r="A952">
        <f>'Hazard Data'!B964</f>
        <v>5</v>
      </c>
      <c r="B952" t="str">
        <f>'Hazard Data'!C964</f>
        <v>Lightning</v>
      </c>
      <c r="C952">
        <f>'Hazard Data'!D964</f>
        <v>2</v>
      </c>
      <c r="D952">
        <f>'Hazard Data'!E964</f>
        <v>1982</v>
      </c>
      <c r="E952">
        <f>'Hazard Data'!F964</f>
        <v>1</v>
      </c>
      <c r="F952">
        <f>'Hazard Data'!G964</f>
        <v>0</v>
      </c>
      <c r="G952">
        <f>'Hazard Data'!H964</f>
        <v>12</v>
      </c>
      <c r="H952">
        <f>'Hazard Data'!I964</f>
        <v>0</v>
      </c>
      <c r="I952" t="b">
        <f t="shared" si="28"/>
        <v>0</v>
      </c>
      <c r="J952" t="b">
        <f t="shared" si="29"/>
        <v>0</v>
      </c>
    </row>
    <row r="953" spans="1:10" x14ac:dyDescent="0.2">
      <c r="A953">
        <f>'Hazard Data'!B965</f>
        <v>4</v>
      </c>
      <c r="B953" t="str">
        <f>'Hazard Data'!C965</f>
        <v>Tornado</v>
      </c>
      <c r="C953">
        <f>'Hazard Data'!D965</f>
        <v>3</v>
      </c>
      <c r="D953">
        <f>'Hazard Data'!E965</f>
        <v>1982</v>
      </c>
      <c r="E953">
        <f>'Hazard Data'!F965</f>
        <v>1</v>
      </c>
      <c r="F953">
        <f>'Hazard Data'!G965</f>
        <v>0</v>
      </c>
      <c r="G953">
        <f>'Hazard Data'!H965</f>
        <v>0</v>
      </c>
      <c r="H953">
        <f>'Hazard Data'!I965</f>
        <v>737</v>
      </c>
      <c r="I953" t="b">
        <f t="shared" si="28"/>
        <v>0</v>
      </c>
      <c r="J953" t="b">
        <f t="shared" si="29"/>
        <v>0</v>
      </c>
    </row>
    <row r="954" spans="1:10" x14ac:dyDescent="0.2">
      <c r="A954">
        <f>'Hazard Data'!B966</f>
        <v>4</v>
      </c>
      <c r="B954" t="str">
        <f>'Hazard Data'!C966</f>
        <v>Wind</v>
      </c>
      <c r="C954">
        <f>'Hazard Data'!D966</f>
        <v>3</v>
      </c>
      <c r="D954">
        <f>'Hazard Data'!E966</f>
        <v>1982</v>
      </c>
      <c r="E954">
        <f>'Hazard Data'!F966</f>
        <v>1</v>
      </c>
      <c r="F954">
        <f>'Hazard Data'!G966</f>
        <v>0</v>
      </c>
      <c r="G954">
        <f>'Hazard Data'!H966</f>
        <v>0</v>
      </c>
      <c r="H954">
        <f>'Hazard Data'!I966</f>
        <v>8403</v>
      </c>
      <c r="I954" t="b">
        <f t="shared" si="28"/>
        <v>0</v>
      </c>
      <c r="J954" t="b">
        <f t="shared" si="29"/>
        <v>0</v>
      </c>
    </row>
    <row r="955" spans="1:10" x14ac:dyDescent="0.2">
      <c r="A955">
        <f>'Hazard Data'!B967</f>
        <v>4</v>
      </c>
      <c r="B955" t="str">
        <f>'Hazard Data'!C967</f>
        <v>Lightning</v>
      </c>
      <c r="C955">
        <f>'Hazard Data'!D967</f>
        <v>3</v>
      </c>
      <c r="D955">
        <f>'Hazard Data'!E967</f>
        <v>1982</v>
      </c>
      <c r="E955">
        <f>'Hazard Data'!F967</f>
        <v>1</v>
      </c>
      <c r="F955">
        <f>'Hazard Data'!G967</f>
        <v>0</v>
      </c>
      <c r="G955">
        <f>'Hazard Data'!H967</f>
        <v>23</v>
      </c>
      <c r="H955">
        <f>'Hazard Data'!I967</f>
        <v>7657</v>
      </c>
      <c r="I955" t="b">
        <f t="shared" si="28"/>
        <v>0</v>
      </c>
      <c r="J955" t="b">
        <f t="shared" si="29"/>
        <v>0</v>
      </c>
    </row>
    <row r="956" spans="1:10" x14ac:dyDescent="0.2">
      <c r="A956">
        <f>'Hazard Data'!B968</f>
        <v>4</v>
      </c>
      <c r="B956" t="str">
        <f>'Hazard Data'!C968</f>
        <v>Lightning</v>
      </c>
      <c r="C956">
        <f>'Hazard Data'!D968</f>
        <v>3</v>
      </c>
      <c r="D956">
        <f>'Hazard Data'!E968</f>
        <v>1982</v>
      </c>
      <c r="E956">
        <f>'Hazard Data'!F968</f>
        <v>1</v>
      </c>
      <c r="F956">
        <f>'Hazard Data'!G968</f>
        <v>0</v>
      </c>
      <c r="G956">
        <f>'Hazard Data'!H968</f>
        <v>0</v>
      </c>
      <c r="H956">
        <f>'Hazard Data'!I968</f>
        <v>85093</v>
      </c>
      <c r="I956" t="b">
        <f t="shared" si="28"/>
        <v>0</v>
      </c>
      <c r="J956" t="b">
        <f t="shared" si="29"/>
        <v>0</v>
      </c>
    </row>
    <row r="957" spans="1:10" x14ac:dyDescent="0.2">
      <c r="A957">
        <f>'Hazard Data'!B969</f>
        <v>5</v>
      </c>
      <c r="B957" t="str">
        <f>'Hazard Data'!C969</f>
        <v>Lightning/ Wind</v>
      </c>
      <c r="C957">
        <f>'Hazard Data'!D969</f>
        <v>3</v>
      </c>
      <c r="D957">
        <f>'Hazard Data'!E969</f>
        <v>1982</v>
      </c>
      <c r="E957">
        <f>'Hazard Data'!F969</f>
        <v>1</v>
      </c>
      <c r="F957">
        <f>'Hazard Data'!G969</f>
        <v>0</v>
      </c>
      <c r="G957">
        <f>'Hazard Data'!H969</f>
        <v>0</v>
      </c>
      <c r="H957">
        <f>'Hazard Data'!I969</f>
        <v>7617</v>
      </c>
      <c r="I957" t="b">
        <f t="shared" si="28"/>
        <v>0</v>
      </c>
      <c r="J957" t="b">
        <f t="shared" si="29"/>
        <v>0</v>
      </c>
    </row>
    <row r="958" spans="1:10" x14ac:dyDescent="0.2">
      <c r="A958">
        <f>'Hazard Data'!B970</f>
        <v>1</v>
      </c>
      <c r="B958" t="str">
        <f>'Hazard Data'!C970</f>
        <v>Winter Weather</v>
      </c>
      <c r="C958">
        <f>'Hazard Data'!D970</f>
        <v>4</v>
      </c>
      <c r="D958">
        <f>'Hazard Data'!E970</f>
        <v>1982</v>
      </c>
      <c r="E958">
        <f>'Hazard Data'!F970</f>
        <v>1</v>
      </c>
      <c r="F958">
        <f>'Hazard Data'!G970</f>
        <v>0</v>
      </c>
      <c r="G958">
        <f>'Hazard Data'!H970</f>
        <v>0</v>
      </c>
      <c r="H958">
        <f>'Hazard Data'!I970</f>
        <v>1230</v>
      </c>
      <c r="I958" t="b">
        <f t="shared" si="28"/>
        <v>0</v>
      </c>
      <c r="J958" t="b">
        <f t="shared" si="29"/>
        <v>0</v>
      </c>
    </row>
    <row r="959" spans="1:10" x14ac:dyDescent="0.2">
      <c r="A959">
        <f>'Hazard Data'!B971</f>
        <v>4</v>
      </c>
      <c r="B959" t="str">
        <f>'Hazard Data'!C971</f>
        <v>Tornado</v>
      </c>
      <c r="C959">
        <f>'Hazard Data'!D971</f>
        <v>2</v>
      </c>
      <c r="D959">
        <f>'Hazard Data'!E971</f>
        <v>1983</v>
      </c>
      <c r="E959">
        <f>'Hazard Data'!F971</f>
        <v>1</v>
      </c>
      <c r="F959">
        <f>'Hazard Data'!G971</f>
        <v>0</v>
      </c>
      <c r="G959">
        <f>'Hazard Data'!H971</f>
        <v>23</v>
      </c>
      <c r="H959">
        <f>'Hazard Data'!I971</f>
        <v>766919</v>
      </c>
      <c r="I959" t="b">
        <f t="shared" si="28"/>
        <v>1</v>
      </c>
      <c r="J959" t="b">
        <f t="shared" si="29"/>
        <v>1</v>
      </c>
    </row>
    <row r="960" spans="1:10" x14ac:dyDescent="0.2">
      <c r="A960">
        <f>'Hazard Data'!B972</f>
        <v>4</v>
      </c>
      <c r="B960" t="str">
        <f>'Hazard Data'!C972</f>
        <v>Tornado</v>
      </c>
      <c r="C960">
        <f>'Hazard Data'!D972</f>
        <v>2</v>
      </c>
      <c r="D960">
        <f>'Hazard Data'!E972</f>
        <v>1983</v>
      </c>
      <c r="E960">
        <f>'Hazard Data'!F972</f>
        <v>1</v>
      </c>
      <c r="F960">
        <f>'Hazard Data'!G972</f>
        <v>0</v>
      </c>
      <c r="G960">
        <f>'Hazard Data'!H972</f>
        <v>0</v>
      </c>
      <c r="H960">
        <f>'Hazard Data'!I972</f>
        <v>1937312</v>
      </c>
      <c r="I960" t="b">
        <f t="shared" si="28"/>
        <v>1</v>
      </c>
      <c r="J960" t="b">
        <f t="shared" si="29"/>
        <v>1</v>
      </c>
    </row>
    <row r="961" spans="1:10" x14ac:dyDescent="0.2">
      <c r="A961">
        <f>'Hazard Data'!B973</f>
        <v>6</v>
      </c>
      <c r="B961" t="str">
        <f>'Hazard Data'!C973</f>
        <v>Winter Weather</v>
      </c>
      <c r="C961">
        <f>'Hazard Data'!D973</f>
        <v>1</v>
      </c>
      <c r="D961">
        <f>'Hazard Data'!E973</f>
        <v>1983</v>
      </c>
      <c r="E961">
        <f>'Hazard Data'!F973</f>
        <v>1</v>
      </c>
      <c r="F961">
        <f>'Hazard Data'!G973</f>
        <v>0</v>
      </c>
      <c r="G961">
        <f>'Hazard Data'!H973</f>
        <v>0</v>
      </c>
      <c r="H961">
        <f>'Hazard Data'!I973</f>
        <v>16427</v>
      </c>
      <c r="I961" t="b">
        <f t="shared" si="28"/>
        <v>0</v>
      </c>
      <c r="J961" t="b">
        <f t="shared" si="29"/>
        <v>0</v>
      </c>
    </row>
    <row r="962" spans="1:10" x14ac:dyDescent="0.2">
      <c r="A962">
        <f>'Hazard Data'!B974</f>
        <v>1</v>
      </c>
      <c r="B962" t="str">
        <f>'Hazard Data'!C974</f>
        <v>Winter Weather</v>
      </c>
      <c r="C962">
        <f>'Hazard Data'!D974</f>
        <v>1</v>
      </c>
      <c r="D962">
        <f>'Hazard Data'!E974</f>
        <v>1983</v>
      </c>
      <c r="E962">
        <f>'Hazard Data'!F974</f>
        <v>1</v>
      </c>
      <c r="F962">
        <f>'Hazard Data'!G974</f>
        <v>0</v>
      </c>
      <c r="G962">
        <f>'Hazard Data'!H974</f>
        <v>0</v>
      </c>
      <c r="H962">
        <f>'Hazard Data'!I974</f>
        <v>17366</v>
      </c>
      <c r="I962" t="b">
        <f t="shared" si="28"/>
        <v>0</v>
      </c>
      <c r="J962" t="b">
        <f t="shared" si="29"/>
        <v>0</v>
      </c>
    </row>
    <row r="963" spans="1:10" x14ac:dyDescent="0.2">
      <c r="A963">
        <f>'Hazard Data'!B975</f>
        <v>2</v>
      </c>
      <c r="B963" t="str">
        <f>'Hazard Data'!C975</f>
        <v>Winter Weather</v>
      </c>
      <c r="C963">
        <f>'Hazard Data'!D975</f>
        <v>1</v>
      </c>
      <c r="D963">
        <f>'Hazard Data'!E975</f>
        <v>1983</v>
      </c>
      <c r="E963">
        <f>'Hazard Data'!F975</f>
        <v>1</v>
      </c>
      <c r="F963">
        <f>'Hazard Data'!G975</f>
        <v>0</v>
      </c>
      <c r="G963">
        <f>'Hazard Data'!H975</f>
        <v>0</v>
      </c>
      <c r="H963">
        <f>'Hazard Data'!I975</f>
        <v>18218</v>
      </c>
      <c r="I963" t="b">
        <f t="shared" ref="I963:I1026" si="30">IF(H963&gt;500000, TRUE, FALSE)</f>
        <v>0</v>
      </c>
      <c r="J963" t="b">
        <f t="shared" ref="J963:J1026" si="31">IF(AND(A963=1,H963&gt;260765),TRUE,IF(AND(A963=2,H963&gt;248083),TRUE,IF(AND(A963=3,H963&gt;221267),TRUE,IF(AND(A963=4,H963&gt;121135),TRUE,IF(AND(A963=5,H963&gt;158255),TRUE,IF(AND(A963=6,H963&gt;175164),TRUE,FALSE))))))</f>
        <v>0</v>
      </c>
    </row>
    <row r="964" spans="1:10" x14ac:dyDescent="0.2">
      <c r="A964">
        <f>'Hazard Data'!B976</f>
        <v>4</v>
      </c>
      <c r="B964" t="str">
        <f>'Hazard Data'!C976</f>
        <v>Winter Weather</v>
      </c>
      <c r="C964">
        <f>'Hazard Data'!D976</f>
        <v>1</v>
      </c>
      <c r="D964">
        <f>'Hazard Data'!E976</f>
        <v>1983</v>
      </c>
      <c r="E964">
        <f>'Hazard Data'!F976</f>
        <v>1</v>
      </c>
      <c r="F964">
        <f>'Hazard Data'!G976</f>
        <v>0</v>
      </c>
      <c r="G964">
        <f>'Hazard Data'!H976</f>
        <v>0</v>
      </c>
      <c r="H964">
        <f>'Hazard Data'!I976</f>
        <v>18032</v>
      </c>
      <c r="I964" t="b">
        <f t="shared" si="30"/>
        <v>0</v>
      </c>
      <c r="J964" t="b">
        <f t="shared" si="31"/>
        <v>0</v>
      </c>
    </row>
    <row r="965" spans="1:10" x14ac:dyDescent="0.2">
      <c r="A965">
        <f>'Hazard Data'!B977</f>
        <v>3</v>
      </c>
      <c r="B965" t="str">
        <f>'Hazard Data'!C977</f>
        <v>Winter Weather</v>
      </c>
      <c r="C965">
        <f>'Hazard Data'!D977</f>
        <v>1</v>
      </c>
      <c r="D965">
        <f>'Hazard Data'!E977</f>
        <v>1983</v>
      </c>
      <c r="E965">
        <f>'Hazard Data'!F977</f>
        <v>1</v>
      </c>
      <c r="F965">
        <f>'Hazard Data'!G977</f>
        <v>0</v>
      </c>
      <c r="G965">
        <f>'Hazard Data'!H977</f>
        <v>0</v>
      </c>
      <c r="H965">
        <f>'Hazard Data'!I977</f>
        <v>16837</v>
      </c>
      <c r="I965" t="b">
        <f t="shared" si="30"/>
        <v>0</v>
      </c>
      <c r="J965" t="b">
        <f t="shared" si="31"/>
        <v>0</v>
      </c>
    </row>
    <row r="966" spans="1:10" x14ac:dyDescent="0.2">
      <c r="A966">
        <f>'Hazard Data'!B978</f>
        <v>5</v>
      </c>
      <c r="B966" t="str">
        <f>'Hazard Data'!C978</f>
        <v>Winter Weather</v>
      </c>
      <c r="C966">
        <f>'Hazard Data'!D978</f>
        <v>1</v>
      </c>
      <c r="D966">
        <f>'Hazard Data'!E978</f>
        <v>1983</v>
      </c>
      <c r="E966">
        <f>'Hazard Data'!F978</f>
        <v>1</v>
      </c>
      <c r="F966">
        <f>'Hazard Data'!G978</f>
        <v>0</v>
      </c>
      <c r="G966">
        <f>'Hazard Data'!H978</f>
        <v>0</v>
      </c>
      <c r="H966">
        <f>'Hazard Data'!I978</f>
        <v>18759</v>
      </c>
      <c r="I966" t="b">
        <f t="shared" si="30"/>
        <v>0</v>
      </c>
      <c r="J966" t="b">
        <f t="shared" si="31"/>
        <v>0</v>
      </c>
    </row>
    <row r="967" spans="1:10" x14ac:dyDescent="0.2">
      <c r="A967">
        <f>'Hazard Data'!B979</f>
        <v>1</v>
      </c>
      <c r="B967" t="str">
        <f>'Hazard Data'!C979</f>
        <v>Winter Weather</v>
      </c>
      <c r="C967">
        <f>'Hazard Data'!D979</f>
        <v>1</v>
      </c>
      <c r="D967">
        <f>'Hazard Data'!E979</f>
        <v>1983</v>
      </c>
      <c r="E967">
        <f>'Hazard Data'!F979</f>
        <v>2</v>
      </c>
      <c r="F967">
        <f>'Hazard Data'!G979</f>
        <v>0</v>
      </c>
      <c r="G967">
        <f>'Hazard Data'!H979</f>
        <v>0</v>
      </c>
      <c r="H967">
        <f>'Hazard Data'!I979</f>
        <v>127776</v>
      </c>
      <c r="I967" t="b">
        <f t="shared" si="30"/>
        <v>0</v>
      </c>
      <c r="J967" t="b">
        <f t="shared" si="31"/>
        <v>0</v>
      </c>
    </row>
    <row r="968" spans="1:10" x14ac:dyDescent="0.2">
      <c r="A968">
        <f>'Hazard Data'!B980</f>
        <v>2</v>
      </c>
      <c r="B968" t="str">
        <f>'Hazard Data'!C980</f>
        <v>Coastal/ Severe Storm/Thunder Storm/ Wind</v>
      </c>
      <c r="C968">
        <f>'Hazard Data'!D980</f>
        <v>1</v>
      </c>
      <c r="D968">
        <f>'Hazard Data'!E980</f>
        <v>1983</v>
      </c>
      <c r="E968">
        <f>'Hazard Data'!F980</f>
        <v>2</v>
      </c>
      <c r="F968">
        <f>'Hazard Data'!G980</f>
        <v>0</v>
      </c>
      <c r="G968">
        <f>'Hazard Data'!H980</f>
        <v>0</v>
      </c>
      <c r="H968">
        <f>'Hazard Data'!I980</f>
        <v>1201693</v>
      </c>
      <c r="I968" t="b">
        <f t="shared" si="30"/>
        <v>1</v>
      </c>
      <c r="J968" t="b">
        <f t="shared" si="31"/>
        <v>1</v>
      </c>
    </row>
    <row r="969" spans="1:10" x14ac:dyDescent="0.2">
      <c r="A969">
        <f>'Hazard Data'!B981</f>
        <v>2</v>
      </c>
      <c r="B969" t="str">
        <f>'Hazard Data'!C981</f>
        <v>Coastal/ Severe Storm/Thunder Storm</v>
      </c>
      <c r="C969">
        <f>'Hazard Data'!D981</f>
        <v>1</v>
      </c>
      <c r="D969">
        <f>'Hazard Data'!E981</f>
        <v>1983</v>
      </c>
      <c r="E969">
        <f>'Hazard Data'!F981</f>
        <v>2</v>
      </c>
      <c r="F969">
        <f>'Hazard Data'!G981</f>
        <v>0</v>
      </c>
      <c r="G969">
        <f>'Hazard Data'!H981</f>
        <v>0</v>
      </c>
      <c r="H969">
        <f>'Hazard Data'!I981</f>
        <v>1203391</v>
      </c>
      <c r="I969" t="b">
        <f t="shared" si="30"/>
        <v>1</v>
      </c>
      <c r="J969" t="b">
        <f t="shared" si="31"/>
        <v>1</v>
      </c>
    </row>
    <row r="970" spans="1:10" x14ac:dyDescent="0.2">
      <c r="A970">
        <f>'Hazard Data'!B982</f>
        <v>2</v>
      </c>
      <c r="B970" t="str">
        <f>'Hazard Data'!C982</f>
        <v>Flooding</v>
      </c>
      <c r="C970">
        <f>'Hazard Data'!D982</f>
        <v>1</v>
      </c>
      <c r="D970">
        <f>'Hazard Data'!E982</f>
        <v>1983</v>
      </c>
      <c r="E970">
        <f>'Hazard Data'!F982</f>
        <v>14</v>
      </c>
      <c r="F970">
        <f>'Hazard Data'!G982</f>
        <v>0</v>
      </c>
      <c r="G970">
        <f>'Hazard Data'!H982</f>
        <v>0</v>
      </c>
      <c r="H970">
        <f>'Hazard Data'!I982</f>
        <v>78820</v>
      </c>
      <c r="I970" t="b">
        <f t="shared" si="30"/>
        <v>0</v>
      </c>
      <c r="J970" t="b">
        <f t="shared" si="31"/>
        <v>0</v>
      </c>
    </row>
    <row r="971" spans="1:10" x14ac:dyDescent="0.2">
      <c r="A971">
        <f>'Hazard Data'!B983</f>
        <v>6</v>
      </c>
      <c r="B971" t="str">
        <f>'Hazard Data'!C983</f>
        <v>Coastal/ Flooding/ Severe Storm/Thunder Storm/ Wind</v>
      </c>
      <c r="C971">
        <f>'Hazard Data'!D983</f>
        <v>1</v>
      </c>
      <c r="D971">
        <f>'Hazard Data'!E983</f>
        <v>1983</v>
      </c>
      <c r="E971">
        <f>'Hazard Data'!F983</f>
        <v>1</v>
      </c>
      <c r="F971">
        <f>'Hazard Data'!G983</f>
        <v>0</v>
      </c>
      <c r="G971">
        <f>'Hazard Data'!H983</f>
        <v>0</v>
      </c>
      <c r="H971">
        <f>'Hazard Data'!I983</f>
        <v>187458</v>
      </c>
      <c r="I971" t="b">
        <f t="shared" si="30"/>
        <v>0</v>
      </c>
      <c r="J971" t="b">
        <f t="shared" si="31"/>
        <v>1</v>
      </c>
    </row>
    <row r="972" spans="1:10" x14ac:dyDescent="0.2">
      <c r="A972">
        <f>'Hazard Data'!B984</f>
        <v>1</v>
      </c>
      <c r="B972" t="str">
        <f>'Hazard Data'!C984</f>
        <v>Coastal/ Flooding/ Severe Storm/Thunder Storm/ Wind</v>
      </c>
      <c r="C972">
        <f>'Hazard Data'!D984</f>
        <v>1</v>
      </c>
      <c r="D972">
        <f>'Hazard Data'!E984</f>
        <v>1983</v>
      </c>
      <c r="E972">
        <f>'Hazard Data'!F984</f>
        <v>1</v>
      </c>
      <c r="F972">
        <f>'Hazard Data'!G984</f>
        <v>0</v>
      </c>
      <c r="G972">
        <f>'Hazard Data'!H984</f>
        <v>0</v>
      </c>
      <c r="H972">
        <f>'Hazard Data'!I984</f>
        <v>167661</v>
      </c>
      <c r="I972" t="b">
        <f t="shared" si="30"/>
        <v>0</v>
      </c>
      <c r="J972" t="b">
        <f t="shared" si="31"/>
        <v>0</v>
      </c>
    </row>
    <row r="973" spans="1:10" x14ac:dyDescent="0.2">
      <c r="A973">
        <f>'Hazard Data'!B985</f>
        <v>2</v>
      </c>
      <c r="B973" t="str">
        <f>'Hazard Data'!C985</f>
        <v>Coastal/ Flooding/ Severe Storm/Thunder Storm/ Wind</v>
      </c>
      <c r="C973">
        <f>'Hazard Data'!D985</f>
        <v>1</v>
      </c>
      <c r="D973">
        <f>'Hazard Data'!E985</f>
        <v>1983</v>
      </c>
      <c r="E973">
        <f>'Hazard Data'!F985</f>
        <v>1</v>
      </c>
      <c r="F973">
        <f>'Hazard Data'!G985</f>
        <v>0</v>
      </c>
      <c r="G973">
        <f>'Hazard Data'!H985</f>
        <v>0</v>
      </c>
      <c r="H973">
        <f>'Hazard Data'!I985</f>
        <v>178998</v>
      </c>
      <c r="I973" t="b">
        <f t="shared" si="30"/>
        <v>0</v>
      </c>
      <c r="J973" t="b">
        <f t="shared" si="31"/>
        <v>0</v>
      </c>
    </row>
    <row r="974" spans="1:10" x14ac:dyDescent="0.2">
      <c r="A974">
        <f>'Hazard Data'!B986</f>
        <v>4</v>
      </c>
      <c r="B974" t="str">
        <f>'Hazard Data'!C986</f>
        <v>Coastal/ Flooding/ Severe Storm/Thunder Storm/ Wind</v>
      </c>
      <c r="C974">
        <f>'Hazard Data'!D986</f>
        <v>1</v>
      </c>
      <c r="D974">
        <f>'Hazard Data'!E986</f>
        <v>1983</v>
      </c>
      <c r="E974">
        <f>'Hazard Data'!F986</f>
        <v>1</v>
      </c>
      <c r="F974">
        <f>'Hazard Data'!G986</f>
        <v>0</v>
      </c>
      <c r="G974">
        <f>'Hazard Data'!H986</f>
        <v>0</v>
      </c>
      <c r="H974">
        <f>'Hazard Data'!I986</f>
        <v>177878</v>
      </c>
      <c r="I974" t="b">
        <f t="shared" si="30"/>
        <v>0</v>
      </c>
      <c r="J974" t="b">
        <f t="shared" si="31"/>
        <v>1</v>
      </c>
    </row>
    <row r="975" spans="1:10" x14ac:dyDescent="0.2">
      <c r="A975">
        <f>'Hazard Data'!B987</f>
        <v>3</v>
      </c>
      <c r="B975" t="str">
        <f>'Hazard Data'!C987</f>
        <v>Coastal/ Flooding/ Severe Storm/Thunder Storm/ Wind</v>
      </c>
      <c r="C975">
        <f>'Hazard Data'!D987</f>
        <v>1</v>
      </c>
      <c r="D975">
        <f>'Hazard Data'!E987</f>
        <v>1983</v>
      </c>
      <c r="E975">
        <f>'Hazard Data'!F987</f>
        <v>1</v>
      </c>
      <c r="F975">
        <f>'Hazard Data'!G987</f>
        <v>0</v>
      </c>
      <c r="G975">
        <f>'Hazard Data'!H987</f>
        <v>0</v>
      </c>
      <c r="H975">
        <f>'Hazard Data'!I987</f>
        <v>182099</v>
      </c>
      <c r="I975" t="b">
        <f t="shared" si="30"/>
        <v>0</v>
      </c>
      <c r="J975" t="b">
        <f t="shared" si="31"/>
        <v>0</v>
      </c>
    </row>
    <row r="976" spans="1:10" x14ac:dyDescent="0.2">
      <c r="A976">
        <f>'Hazard Data'!B988</f>
        <v>5</v>
      </c>
      <c r="B976" t="str">
        <f>'Hazard Data'!C988</f>
        <v>Coastal/ Flooding/ Severe Storm/Thunder Storm/ Wind</v>
      </c>
      <c r="C976">
        <f>'Hazard Data'!D988</f>
        <v>1</v>
      </c>
      <c r="D976">
        <f>'Hazard Data'!E988</f>
        <v>1983</v>
      </c>
      <c r="E976">
        <f>'Hazard Data'!F988</f>
        <v>1</v>
      </c>
      <c r="F976">
        <f>'Hazard Data'!G988</f>
        <v>0</v>
      </c>
      <c r="G976">
        <f>'Hazard Data'!H988</f>
        <v>0</v>
      </c>
      <c r="H976">
        <f>'Hazard Data'!I988</f>
        <v>157926</v>
      </c>
      <c r="I976" t="b">
        <f t="shared" si="30"/>
        <v>0</v>
      </c>
      <c r="J976" t="b">
        <f t="shared" si="31"/>
        <v>0</v>
      </c>
    </row>
    <row r="977" spans="1:10" x14ac:dyDescent="0.2">
      <c r="A977">
        <f>'Hazard Data'!B989</f>
        <v>2</v>
      </c>
      <c r="B977" t="str">
        <f>'Hazard Data'!C989</f>
        <v>Flooding</v>
      </c>
      <c r="C977">
        <f>'Hazard Data'!D989</f>
        <v>1</v>
      </c>
      <c r="D977">
        <f>'Hazard Data'!E989</f>
        <v>1983</v>
      </c>
      <c r="E977">
        <f>'Hazard Data'!F989</f>
        <v>1</v>
      </c>
      <c r="F977">
        <f>'Hazard Data'!G989</f>
        <v>0</v>
      </c>
      <c r="G977">
        <f>'Hazard Data'!H989</f>
        <v>0</v>
      </c>
      <c r="H977">
        <f>'Hazard Data'!I989</f>
        <v>550544</v>
      </c>
      <c r="I977" t="b">
        <f t="shared" si="30"/>
        <v>1</v>
      </c>
      <c r="J977" t="b">
        <f t="shared" si="31"/>
        <v>1</v>
      </c>
    </row>
    <row r="978" spans="1:10" x14ac:dyDescent="0.2">
      <c r="A978">
        <f>'Hazard Data'!B990</f>
        <v>6</v>
      </c>
      <c r="B978" t="str">
        <f>'Hazard Data'!C990</f>
        <v>Winter Weather</v>
      </c>
      <c r="C978">
        <f>'Hazard Data'!D990</f>
        <v>2</v>
      </c>
      <c r="D978">
        <f>'Hazard Data'!E990</f>
        <v>1983</v>
      </c>
      <c r="E978">
        <f>'Hazard Data'!F990</f>
        <v>2</v>
      </c>
      <c r="F978">
        <f>'Hazard Data'!G990</f>
        <v>0</v>
      </c>
      <c r="G978">
        <f>'Hazard Data'!H990</f>
        <v>0</v>
      </c>
      <c r="H978">
        <f>'Hazard Data'!I990</f>
        <v>0</v>
      </c>
      <c r="I978" t="b">
        <f t="shared" si="30"/>
        <v>0</v>
      </c>
      <c r="J978" t="b">
        <f t="shared" si="31"/>
        <v>0</v>
      </c>
    </row>
    <row r="979" spans="1:10" x14ac:dyDescent="0.2">
      <c r="A979">
        <f>'Hazard Data'!B991</f>
        <v>1</v>
      </c>
      <c r="B979" t="str">
        <f>'Hazard Data'!C991</f>
        <v>Winter Weather</v>
      </c>
      <c r="C979">
        <f>'Hazard Data'!D991</f>
        <v>2</v>
      </c>
      <c r="D979">
        <f>'Hazard Data'!E991</f>
        <v>1983</v>
      </c>
      <c r="E979">
        <f>'Hazard Data'!F991</f>
        <v>2</v>
      </c>
      <c r="F979">
        <f>'Hazard Data'!G991</f>
        <v>0</v>
      </c>
      <c r="G979">
        <f>'Hazard Data'!H991</f>
        <v>0</v>
      </c>
      <c r="H979">
        <f>'Hazard Data'!I991</f>
        <v>0</v>
      </c>
      <c r="I979" t="b">
        <f t="shared" si="30"/>
        <v>0</v>
      </c>
      <c r="J979" t="b">
        <f t="shared" si="31"/>
        <v>0</v>
      </c>
    </row>
    <row r="980" spans="1:10" x14ac:dyDescent="0.2">
      <c r="A980">
        <f>'Hazard Data'!B992</f>
        <v>2</v>
      </c>
      <c r="B980" t="str">
        <f>'Hazard Data'!C992</f>
        <v>Winter Weather</v>
      </c>
      <c r="C980">
        <f>'Hazard Data'!D992</f>
        <v>2</v>
      </c>
      <c r="D980">
        <f>'Hazard Data'!E992</f>
        <v>1983</v>
      </c>
      <c r="E980">
        <f>'Hazard Data'!F992</f>
        <v>2</v>
      </c>
      <c r="F980">
        <f>'Hazard Data'!G992</f>
        <v>0</v>
      </c>
      <c r="G980">
        <f>'Hazard Data'!H992</f>
        <v>0</v>
      </c>
      <c r="H980">
        <f>'Hazard Data'!I992</f>
        <v>0</v>
      </c>
      <c r="I980" t="b">
        <f t="shared" si="30"/>
        <v>0</v>
      </c>
      <c r="J980" t="b">
        <f t="shared" si="31"/>
        <v>0</v>
      </c>
    </row>
    <row r="981" spans="1:10" x14ac:dyDescent="0.2">
      <c r="A981">
        <f>'Hazard Data'!B993</f>
        <v>4</v>
      </c>
      <c r="B981" t="str">
        <f>'Hazard Data'!C993</f>
        <v>Winter Weather</v>
      </c>
      <c r="C981">
        <f>'Hazard Data'!D993</f>
        <v>2</v>
      </c>
      <c r="D981">
        <f>'Hazard Data'!E993</f>
        <v>1983</v>
      </c>
      <c r="E981">
        <f>'Hazard Data'!F993</f>
        <v>2</v>
      </c>
      <c r="F981">
        <f>'Hazard Data'!G993</f>
        <v>0</v>
      </c>
      <c r="G981">
        <f>'Hazard Data'!H993</f>
        <v>0</v>
      </c>
      <c r="H981">
        <f>'Hazard Data'!I993</f>
        <v>0</v>
      </c>
      <c r="I981" t="b">
        <f t="shared" si="30"/>
        <v>0</v>
      </c>
      <c r="J981" t="b">
        <f t="shared" si="31"/>
        <v>0</v>
      </c>
    </row>
    <row r="982" spans="1:10" x14ac:dyDescent="0.2">
      <c r="A982">
        <f>'Hazard Data'!B994</f>
        <v>3</v>
      </c>
      <c r="B982" t="str">
        <f>'Hazard Data'!C994</f>
        <v>Winter Weather</v>
      </c>
      <c r="C982">
        <f>'Hazard Data'!D994</f>
        <v>2</v>
      </c>
      <c r="D982">
        <f>'Hazard Data'!E994</f>
        <v>1983</v>
      </c>
      <c r="E982">
        <f>'Hazard Data'!F994</f>
        <v>2</v>
      </c>
      <c r="F982">
        <f>'Hazard Data'!G994</f>
        <v>0</v>
      </c>
      <c r="G982">
        <f>'Hazard Data'!H994</f>
        <v>0</v>
      </c>
      <c r="H982">
        <f>'Hazard Data'!I994</f>
        <v>0</v>
      </c>
      <c r="I982" t="b">
        <f t="shared" si="30"/>
        <v>0</v>
      </c>
      <c r="J982" t="b">
        <f t="shared" si="31"/>
        <v>0</v>
      </c>
    </row>
    <row r="983" spans="1:10" x14ac:dyDescent="0.2">
      <c r="A983">
        <f>'Hazard Data'!B995</f>
        <v>5</v>
      </c>
      <c r="B983" t="str">
        <f>'Hazard Data'!C995</f>
        <v>Winter Weather</v>
      </c>
      <c r="C983">
        <f>'Hazard Data'!D995</f>
        <v>2</v>
      </c>
      <c r="D983">
        <f>'Hazard Data'!E995</f>
        <v>1983</v>
      </c>
      <c r="E983">
        <f>'Hazard Data'!F995</f>
        <v>2</v>
      </c>
      <c r="F983">
        <f>'Hazard Data'!G995</f>
        <v>0</v>
      </c>
      <c r="G983">
        <f>'Hazard Data'!H995</f>
        <v>0</v>
      </c>
      <c r="H983">
        <f>'Hazard Data'!I995</f>
        <v>0</v>
      </c>
      <c r="I983" t="b">
        <f t="shared" si="30"/>
        <v>0</v>
      </c>
      <c r="J983" t="b">
        <f t="shared" si="31"/>
        <v>0</v>
      </c>
    </row>
    <row r="984" spans="1:10" x14ac:dyDescent="0.2">
      <c r="A984">
        <f>'Hazard Data'!B996</f>
        <v>4</v>
      </c>
      <c r="B984" t="str">
        <f>'Hazard Data'!C996</f>
        <v>Lightning</v>
      </c>
      <c r="C984">
        <f>'Hazard Data'!D996</f>
        <v>3</v>
      </c>
      <c r="D984">
        <f>'Hazard Data'!E996</f>
        <v>1983</v>
      </c>
      <c r="E984">
        <f>'Hazard Data'!F996</f>
        <v>1</v>
      </c>
      <c r="F984">
        <f>'Hazard Data'!G996</f>
        <v>0</v>
      </c>
      <c r="G984">
        <f>'Hazard Data'!H996</f>
        <v>12</v>
      </c>
      <c r="H984">
        <f>'Hazard Data'!I996</f>
        <v>799971</v>
      </c>
      <c r="I984" t="b">
        <f t="shared" si="30"/>
        <v>1</v>
      </c>
      <c r="J984" t="b">
        <f t="shared" si="31"/>
        <v>1</v>
      </c>
    </row>
    <row r="985" spans="1:10" x14ac:dyDescent="0.2">
      <c r="A985">
        <f>'Hazard Data'!B997</f>
        <v>6</v>
      </c>
      <c r="B985" t="str">
        <f>'Hazard Data'!C997</f>
        <v>Lightning/ Wind</v>
      </c>
      <c r="C985">
        <f>'Hazard Data'!D997</f>
        <v>3</v>
      </c>
      <c r="D985">
        <f>'Hazard Data'!E997</f>
        <v>1983</v>
      </c>
      <c r="E985">
        <f>'Hazard Data'!F997</f>
        <v>1</v>
      </c>
      <c r="F985">
        <f>'Hazard Data'!G997</f>
        <v>0</v>
      </c>
      <c r="G985">
        <f>'Hazard Data'!H997</f>
        <v>0</v>
      </c>
      <c r="H985">
        <f>'Hazard Data'!I997</f>
        <v>18847</v>
      </c>
      <c r="I985" t="b">
        <f t="shared" si="30"/>
        <v>0</v>
      </c>
      <c r="J985" t="b">
        <f t="shared" si="31"/>
        <v>0</v>
      </c>
    </row>
    <row r="986" spans="1:10" x14ac:dyDescent="0.2">
      <c r="A986">
        <f>'Hazard Data'!B998</f>
        <v>1</v>
      </c>
      <c r="B986" t="str">
        <f>'Hazard Data'!C998</f>
        <v>Lightning/ Wind</v>
      </c>
      <c r="C986">
        <f>'Hazard Data'!D998</f>
        <v>3</v>
      </c>
      <c r="D986">
        <f>'Hazard Data'!E998</f>
        <v>1983</v>
      </c>
      <c r="E986">
        <f>'Hazard Data'!F998</f>
        <v>1</v>
      </c>
      <c r="F986">
        <f>'Hazard Data'!G998</f>
        <v>0</v>
      </c>
      <c r="G986">
        <f>'Hazard Data'!H998</f>
        <v>0</v>
      </c>
      <c r="H986">
        <f>'Hazard Data'!I998</f>
        <v>16870</v>
      </c>
      <c r="I986" t="b">
        <f t="shared" si="30"/>
        <v>0</v>
      </c>
      <c r="J986" t="b">
        <f t="shared" si="31"/>
        <v>0</v>
      </c>
    </row>
    <row r="987" spans="1:10" x14ac:dyDescent="0.2">
      <c r="A987">
        <f>'Hazard Data'!B999</f>
        <v>2</v>
      </c>
      <c r="B987" t="str">
        <f>'Hazard Data'!C999</f>
        <v>Lightning/ Wind</v>
      </c>
      <c r="C987">
        <f>'Hazard Data'!D999</f>
        <v>3</v>
      </c>
      <c r="D987">
        <f>'Hazard Data'!E999</f>
        <v>1983</v>
      </c>
      <c r="E987">
        <f>'Hazard Data'!F999</f>
        <v>1</v>
      </c>
      <c r="F987">
        <f>'Hazard Data'!G999</f>
        <v>0</v>
      </c>
      <c r="G987">
        <f>'Hazard Data'!H999</f>
        <v>0</v>
      </c>
      <c r="H987">
        <f>'Hazard Data'!I999</f>
        <v>16648</v>
      </c>
      <c r="I987" t="b">
        <f t="shared" si="30"/>
        <v>0</v>
      </c>
      <c r="J987" t="b">
        <f t="shared" si="31"/>
        <v>0</v>
      </c>
    </row>
    <row r="988" spans="1:10" x14ac:dyDescent="0.2">
      <c r="A988">
        <f>'Hazard Data'!B1000</f>
        <v>4</v>
      </c>
      <c r="B988" t="str">
        <f>'Hazard Data'!C1000</f>
        <v>Lightning/ Wind</v>
      </c>
      <c r="C988">
        <f>'Hazard Data'!D1000</f>
        <v>3</v>
      </c>
      <c r="D988">
        <f>'Hazard Data'!E1000</f>
        <v>1983</v>
      </c>
      <c r="E988">
        <f>'Hazard Data'!F1000</f>
        <v>1</v>
      </c>
      <c r="F988">
        <f>'Hazard Data'!G1000</f>
        <v>0</v>
      </c>
      <c r="G988">
        <f>'Hazard Data'!H1000</f>
        <v>0</v>
      </c>
      <c r="H988">
        <f>'Hazard Data'!I1000</f>
        <v>18113</v>
      </c>
      <c r="I988" t="b">
        <f t="shared" si="30"/>
        <v>0</v>
      </c>
      <c r="J988" t="b">
        <f t="shared" si="31"/>
        <v>0</v>
      </c>
    </row>
    <row r="989" spans="1:10" x14ac:dyDescent="0.2">
      <c r="A989">
        <f>'Hazard Data'!B1001</f>
        <v>3</v>
      </c>
      <c r="B989" t="str">
        <f>'Hazard Data'!C1001</f>
        <v>Lightning/ Wind</v>
      </c>
      <c r="C989">
        <f>'Hazard Data'!D1001</f>
        <v>3</v>
      </c>
      <c r="D989">
        <f>'Hazard Data'!E1001</f>
        <v>1983</v>
      </c>
      <c r="E989">
        <f>'Hazard Data'!F1001</f>
        <v>1</v>
      </c>
      <c r="F989">
        <f>'Hazard Data'!G1001</f>
        <v>0</v>
      </c>
      <c r="G989">
        <f>'Hazard Data'!H1001</f>
        <v>0</v>
      </c>
      <c r="H989">
        <f>'Hazard Data'!I1001</f>
        <v>16123</v>
      </c>
      <c r="I989" t="b">
        <f t="shared" si="30"/>
        <v>0</v>
      </c>
      <c r="J989" t="b">
        <f t="shared" si="31"/>
        <v>0</v>
      </c>
    </row>
    <row r="990" spans="1:10" x14ac:dyDescent="0.2">
      <c r="A990">
        <f>'Hazard Data'!B1002</f>
        <v>5</v>
      </c>
      <c r="B990" t="str">
        <f>'Hazard Data'!C1002</f>
        <v>Lightning/ Wind</v>
      </c>
      <c r="C990">
        <f>'Hazard Data'!D1002</f>
        <v>3</v>
      </c>
      <c r="D990">
        <f>'Hazard Data'!E1002</f>
        <v>1983</v>
      </c>
      <c r="E990">
        <f>'Hazard Data'!F1002</f>
        <v>1</v>
      </c>
      <c r="F990">
        <f>'Hazard Data'!G1002</f>
        <v>0</v>
      </c>
      <c r="G990">
        <f>'Hazard Data'!H1002</f>
        <v>0</v>
      </c>
      <c r="H990">
        <f>'Hazard Data'!I1002</f>
        <v>16069</v>
      </c>
      <c r="I990" t="b">
        <f t="shared" si="30"/>
        <v>0</v>
      </c>
      <c r="J990" t="b">
        <f t="shared" si="31"/>
        <v>0</v>
      </c>
    </row>
    <row r="991" spans="1:10" x14ac:dyDescent="0.2">
      <c r="A991">
        <f>'Hazard Data'!B1003</f>
        <v>1</v>
      </c>
      <c r="B991" t="str">
        <f>'Hazard Data'!C1003</f>
        <v>Lightning/ Wind</v>
      </c>
      <c r="C991">
        <f>'Hazard Data'!D1003</f>
        <v>3</v>
      </c>
      <c r="D991">
        <f>'Hazard Data'!E1003</f>
        <v>1983</v>
      </c>
      <c r="E991">
        <f>'Hazard Data'!F1003</f>
        <v>1</v>
      </c>
      <c r="F991">
        <f>'Hazard Data'!G1003</f>
        <v>0</v>
      </c>
      <c r="G991">
        <f>'Hazard Data'!H1003</f>
        <v>0</v>
      </c>
      <c r="H991">
        <f>'Hazard Data'!I1003</f>
        <v>21192</v>
      </c>
      <c r="I991" t="b">
        <f t="shared" si="30"/>
        <v>0</v>
      </c>
      <c r="J991" t="b">
        <f t="shared" si="31"/>
        <v>0</v>
      </c>
    </row>
    <row r="992" spans="1:10" x14ac:dyDescent="0.2">
      <c r="A992">
        <f>'Hazard Data'!B1004</f>
        <v>4</v>
      </c>
      <c r="B992" t="str">
        <f>'Hazard Data'!C1004</f>
        <v>Lightning/ Wind</v>
      </c>
      <c r="C992">
        <f>'Hazard Data'!D1004</f>
        <v>3</v>
      </c>
      <c r="D992">
        <f>'Hazard Data'!E1004</f>
        <v>1983</v>
      </c>
      <c r="E992">
        <f>'Hazard Data'!F1004</f>
        <v>1</v>
      </c>
      <c r="F992">
        <f>'Hazard Data'!G1004</f>
        <v>0</v>
      </c>
      <c r="G992">
        <f>'Hazard Data'!H1004</f>
        <v>0</v>
      </c>
      <c r="H992">
        <f>'Hazard Data'!I1004</f>
        <v>21036</v>
      </c>
      <c r="I992" t="b">
        <f t="shared" si="30"/>
        <v>0</v>
      </c>
      <c r="J992" t="b">
        <f t="shared" si="31"/>
        <v>0</v>
      </c>
    </row>
    <row r="993" spans="1:10" x14ac:dyDescent="0.2">
      <c r="A993">
        <f>'Hazard Data'!B1005</f>
        <v>3</v>
      </c>
      <c r="B993" t="str">
        <f>'Hazard Data'!C1005</f>
        <v>Lightning/ Wind</v>
      </c>
      <c r="C993">
        <f>'Hazard Data'!D1005</f>
        <v>3</v>
      </c>
      <c r="D993">
        <f>'Hazard Data'!E1005</f>
        <v>1983</v>
      </c>
      <c r="E993">
        <f>'Hazard Data'!F1005</f>
        <v>1</v>
      </c>
      <c r="F993">
        <f>'Hazard Data'!G1005</f>
        <v>0</v>
      </c>
      <c r="G993">
        <f>'Hazard Data'!H1005</f>
        <v>0</v>
      </c>
      <c r="H993">
        <f>'Hazard Data'!I1005</f>
        <v>24595</v>
      </c>
      <c r="I993" t="b">
        <f t="shared" si="30"/>
        <v>0</v>
      </c>
      <c r="J993" t="b">
        <f t="shared" si="31"/>
        <v>0</v>
      </c>
    </row>
    <row r="994" spans="1:10" x14ac:dyDescent="0.2">
      <c r="A994">
        <f>'Hazard Data'!B1006</f>
        <v>5</v>
      </c>
      <c r="B994" t="str">
        <f>'Hazard Data'!C1006</f>
        <v>Lightning/ Wind</v>
      </c>
      <c r="C994">
        <f>'Hazard Data'!D1006</f>
        <v>3</v>
      </c>
      <c r="D994">
        <f>'Hazard Data'!E1006</f>
        <v>1983</v>
      </c>
      <c r="E994">
        <f>'Hazard Data'!F1006</f>
        <v>1</v>
      </c>
      <c r="F994">
        <f>'Hazard Data'!G1006</f>
        <v>0</v>
      </c>
      <c r="G994">
        <f>'Hazard Data'!H1006</f>
        <v>0</v>
      </c>
      <c r="H994">
        <f>'Hazard Data'!I1006</f>
        <v>24047</v>
      </c>
      <c r="I994" t="b">
        <f t="shared" si="30"/>
        <v>0</v>
      </c>
      <c r="J994" t="b">
        <f t="shared" si="31"/>
        <v>0</v>
      </c>
    </row>
    <row r="995" spans="1:10" x14ac:dyDescent="0.2">
      <c r="A995">
        <f>'Hazard Data'!B1007</f>
        <v>6</v>
      </c>
      <c r="B995" t="str">
        <f>'Hazard Data'!C1007</f>
        <v>Severe Storm/Thunder Storm/ Wind</v>
      </c>
      <c r="C995">
        <f>'Hazard Data'!D1007</f>
        <v>4</v>
      </c>
      <c r="D995">
        <f>'Hazard Data'!E1007</f>
        <v>1983</v>
      </c>
      <c r="E995">
        <f>'Hazard Data'!F1007</f>
        <v>2</v>
      </c>
      <c r="F995">
        <f>'Hazard Data'!G1007</f>
        <v>0</v>
      </c>
      <c r="G995">
        <f>'Hazard Data'!H1007</f>
        <v>0</v>
      </c>
      <c r="H995">
        <f>'Hazard Data'!I1007</f>
        <v>29919</v>
      </c>
      <c r="I995" t="b">
        <f t="shared" si="30"/>
        <v>0</v>
      </c>
      <c r="J995" t="b">
        <f t="shared" si="31"/>
        <v>0</v>
      </c>
    </row>
    <row r="996" spans="1:10" x14ac:dyDescent="0.2">
      <c r="A996">
        <f>'Hazard Data'!B1008</f>
        <v>1</v>
      </c>
      <c r="B996" t="str">
        <f>'Hazard Data'!C1008</f>
        <v>Severe Storm/Thunder Storm/ Wind</v>
      </c>
      <c r="C996">
        <f>'Hazard Data'!D1008</f>
        <v>4</v>
      </c>
      <c r="D996">
        <f>'Hazard Data'!E1008</f>
        <v>1983</v>
      </c>
      <c r="E996">
        <f>'Hazard Data'!F1008</f>
        <v>2</v>
      </c>
      <c r="F996">
        <f>'Hazard Data'!G1008</f>
        <v>0</v>
      </c>
      <c r="G996">
        <f>'Hazard Data'!H1008</f>
        <v>0</v>
      </c>
      <c r="H996">
        <f>'Hazard Data'!I1008</f>
        <v>30763</v>
      </c>
      <c r="I996" t="b">
        <f t="shared" si="30"/>
        <v>0</v>
      </c>
      <c r="J996" t="b">
        <f t="shared" si="31"/>
        <v>0</v>
      </c>
    </row>
    <row r="997" spans="1:10" x14ac:dyDescent="0.2">
      <c r="A997">
        <f>'Hazard Data'!B1009</f>
        <v>4</v>
      </c>
      <c r="B997" t="str">
        <f>'Hazard Data'!C1009</f>
        <v>Severe Storm/Thunder Storm/ Wind</v>
      </c>
      <c r="C997">
        <f>'Hazard Data'!D1009</f>
        <v>4</v>
      </c>
      <c r="D997">
        <f>'Hazard Data'!E1009</f>
        <v>1983</v>
      </c>
      <c r="E997">
        <f>'Hazard Data'!F1009</f>
        <v>2</v>
      </c>
      <c r="F997">
        <f>'Hazard Data'!G1009</f>
        <v>0</v>
      </c>
      <c r="G997">
        <f>'Hazard Data'!H1009</f>
        <v>0</v>
      </c>
      <c r="H997">
        <f>'Hazard Data'!I1009</f>
        <v>29016</v>
      </c>
      <c r="I997" t="b">
        <f t="shared" si="30"/>
        <v>0</v>
      </c>
      <c r="J997" t="b">
        <f t="shared" si="31"/>
        <v>0</v>
      </c>
    </row>
    <row r="998" spans="1:10" x14ac:dyDescent="0.2">
      <c r="A998">
        <f>'Hazard Data'!B1010</f>
        <v>3</v>
      </c>
      <c r="B998" t="str">
        <f>'Hazard Data'!C1010</f>
        <v>Severe Storm/Thunder Storm/ Wind</v>
      </c>
      <c r="C998">
        <f>'Hazard Data'!D1010</f>
        <v>4</v>
      </c>
      <c r="D998">
        <f>'Hazard Data'!E1010</f>
        <v>1983</v>
      </c>
      <c r="E998">
        <f>'Hazard Data'!F1010</f>
        <v>2</v>
      </c>
      <c r="F998">
        <f>'Hazard Data'!G1010</f>
        <v>0</v>
      </c>
      <c r="G998">
        <f>'Hazard Data'!H1010</f>
        <v>0</v>
      </c>
      <c r="H998">
        <f>'Hazard Data'!I1010</f>
        <v>28011</v>
      </c>
      <c r="I998" t="b">
        <f t="shared" si="30"/>
        <v>0</v>
      </c>
      <c r="J998" t="b">
        <f t="shared" si="31"/>
        <v>0</v>
      </c>
    </row>
    <row r="999" spans="1:10" x14ac:dyDescent="0.2">
      <c r="A999">
        <f>'Hazard Data'!B1011</f>
        <v>5</v>
      </c>
      <c r="B999" t="str">
        <f>'Hazard Data'!C1011</f>
        <v>Severe Storm/Thunder Storm/ Wind</v>
      </c>
      <c r="C999">
        <f>'Hazard Data'!D1011</f>
        <v>4</v>
      </c>
      <c r="D999">
        <f>'Hazard Data'!E1011</f>
        <v>1983</v>
      </c>
      <c r="E999">
        <f>'Hazard Data'!F1011</f>
        <v>2</v>
      </c>
      <c r="F999">
        <f>'Hazard Data'!G1011</f>
        <v>0</v>
      </c>
      <c r="G999">
        <f>'Hazard Data'!H1011</f>
        <v>0</v>
      </c>
      <c r="H999">
        <f>'Hazard Data'!I1011</f>
        <v>30772</v>
      </c>
      <c r="I999" t="b">
        <f t="shared" si="30"/>
        <v>0</v>
      </c>
      <c r="J999" t="b">
        <f t="shared" si="31"/>
        <v>0</v>
      </c>
    </row>
    <row r="1000" spans="1:10" x14ac:dyDescent="0.2">
      <c r="A1000">
        <f>'Hazard Data'!B1012</f>
        <v>6</v>
      </c>
      <c r="B1000" t="str">
        <f>'Hazard Data'!C1012</f>
        <v>Flooding/ Wind</v>
      </c>
      <c r="C1000">
        <f>'Hazard Data'!D1012</f>
        <v>4</v>
      </c>
      <c r="D1000">
        <f>'Hazard Data'!E1012</f>
        <v>1983</v>
      </c>
      <c r="E1000">
        <f>'Hazard Data'!F1012</f>
        <v>1</v>
      </c>
      <c r="F1000">
        <f>'Hazard Data'!G1012</f>
        <v>0</v>
      </c>
      <c r="G1000">
        <f>'Hazard Data'!H1012</f>
        <v>0</v>
      </c>
      <c r="H1000">
        <f>'Hazard Data'!I1012</f>
        <v>21126</v>
      </c>
      <c r="I1000" t="b">
        <f t="shared" si="30"/>
        <v>0</v>
      </c>
      <c r="J1000" t="b">
        <f t="shared" si="31"/>
        <v>0</v>
      </c>
    </row>
    <row r="1001" spans="1:10" x14ac:dyDescent="0.2">
      <c r="A1001">
        <f>'Hazard Data'!B1013</f>
        <v>1</v>
      </c>
      <c r="B1001" t="str">
        <f>'Hazard Data'!C1013</f>
        <v>Flooding/ Wind</v>
      </c>
      <c r="C1001">
        <f>'Hazard Data'!D1013</f>
        <v>4</v>
      </c>
      <c r="D1001">
        <f>'Hazard Data'!E1013</f>
        <v>1983</v>
      </c>
      <c r="E1001">
        <f>'Hazard Data'!F1013</f>
        <v>1</v>
      </c>
      <c r="F1001">
        <f>'Hazard Data'!G1013</f>
        <v>0</v>
      </c>
      <c r="G1001">
        <f>'Hazard Data'!H1013</f>
        <v>0</v>
      </c>
      <c r="H1001">
        <f>'Hazard Data'!I1013</f>
        <v>21953</v>
      </c>
      <c r="I1001" t="b">
        <f t="shared" si="30"/>
        <v>0</v>
      </c>
      <c r="J1001" t="b">
        <f t="shared" si="31"/>
        <v>0</v>
      </c>
    </row>
    <row r="1002" spans="1:10" x14ac:dyDescent="0.2">
      <c r="A1002">
        <f>'Hazard Data'!B1014</f>
        <v>4</v>
      </c>
      <c r="B1002" t="str">
        <f>'Hazard Data'!C1014</f>
        <v>Flooding/ Wind</v>
      </c>
      <c r="C1002">
        <f>'Hazard Data'!D1014</f>
        <v>4</v>
      </c>
      <c r="D1002">
        <f>'Hazard Data'!E1014</f>
        <v>1983</v>
      </c>
      <c r="E1002">
        <f>'Hazard Data'!F1014</f>
        <v>1</v>
      </c>
      <c r="F1002">
        <f>'Hazard Data'!G1014</f>
        <v>0</v>
      </c>
      <c r="G1002">
        <f>'Hazard Data'!H1014</f>
        <v>0</v>
      </c>
      <c r="H1002">
        <f>'Hazard Data'!I1014</f>
        <v>18572</v>
      </c>
      <c r="I1002" t="b">
        <f t="shared" si="30"/>
        <v>0</v>
      </c>
      <c r="J1002" t="b">
        <f t="shared" si="31"/>
        <v>0</v>
      </c>
    </row>
    <row r="1003" spans="1:10" x14ac:dyDescent="0.2">
      <c r="A1003">
        <f>'Hazard Data'!B1015</f>
        <v>3</v>
      </c>
      <c r="B1003" t="str">
        <f>'Hazard Data'!C1015</f>
        <v>Flooding/ Wind</v>
      </c>
      <c r="C1003">
        <f>'Hazard Data'!D1015</f>
        <v>4</v>
      </c>
      <c r="D1003">
        <f>'Hazard Data'!E1015</f>
        <v>1983</v>
      </c>
      <c r="E1003">
        <f>'Hazard Data'!F1015</f>
        <v>1</v>
      </c>
      <c r="F1003">
        <f>'Hazard Data'!G1015</f>
        <v>0</v>
      </c>
      <c r="G1003">
        <f>'Hazard Data'!H1015</f>
        <v>0</v>
      </c>
      <c r="H1003">
        <f>'Hazard Data'!I1015</f>
        <v>21396</v>
      </c>
      <c r="I1003" t="b">
        <f t="shared" si="30"/>
        <v>0</v>
      </c>
      <c r="J1003" t="b">
        <f t="shared" si="31"/>
        <v>0</v>
      </c>
    </row>
    <row r="1004" spans="1:10" x14ac:dyDescent="0.2">
      <c r="A1004">
        <f>'Hazard Data'!B1016</f>
        <v>5</v>
      </c>
      <c r="B1004" t="str">
        <f>'Hazard Data'!C1016</f>
        <v>Flooding/ Wind</v>
      </c>
      <c r="C1004">
        <f>'Hazard Data'!D1016</f>
        <v>4</v>
      </c>
      <c r="D1004">
        <f>'Hazard Data'!E1016</f>
        <v>1983</v>
      </c>
      <c r="E1004">
        <f>'Hazard Data'!F1016</f>
        <v>1</v>
      </c>
      <c r="F1004">
        <f>'Hazard Data'!G1016</f>
        <v>0</v>
      </c>
      <c r="G1004">
        <f>'Hazard Data'!H1016</f>
        <v>0</v>
      </c>
      <c r="H1004">
        <f>'Hazard Data'!I1016</f>
        <v>20876</v>
      </c>
      <c r="I1004" t="b">
        <f t="shared" si="30"/>
        <v>0</v>
      </c>
      <c r="J1004" t="b">
        <f t="shared" si="31"/>
        <v>0</v>
      </c>
    </row>
    <row r="1005" spans="1:10" x14ac:dyDescent="0.2">
      <c r="A1005">
        <f>'Hazard Data'!B1017</f>
        <v>6</v>
      </c>
      <c r="B1005" t="str">
        <f>'Hazard Data'!C1017</f>
        <v>Winter Weather</v>
      </c>
      <c r="C1005">
        <f>'Hazard Data'!D1017</f>
        <v>4</v>
      </c>
      <c r="D1005">
        <f>'Hazard Data'!E1017</f>
        <v>1983</v>
      </c>
      <c r="E1005">
        <f>'Hazard Data'!F1017</f>
        <v>1</v>
      </c>
      <c r="F1005">
        <f>'Hazard Data'!G1017</f>
        <v>7</v>
      </c>
      <c r="G1005">
        <f>'Hazard Data'!H1017</f>
        <v>0</v>
      </c>
      <c r="H1005">
        <f>'Hazard Data'!I1017</f>
        <v>187458</v>
      </c>
      <c r="I1005" t="b">
        <f t="shared" si="30"/>
        <v>0</v>
      </c>
      <c r="J1005" t="b">
        <f t="shared" si="31"/>
        <v>1</v>
      </c>
    </row>
    <row r="1006" spans="1:10" x14ac:dyDescent="0.2">
      <c r="A1006">
        <f>'Hazard Data'!B1018</f>
        <v>1</v>
      </c>
      <c r="B1006" t="str">
        <f>'Hazard Data'!C1018</f>
        <v>Winter Weather</v>
      </c>
      <c r="C1006">
        <f>'Hazard Data'!D1018</f>
        <v>4</v>
      </c>
      <c r="D1006">
        <f>'Hazard Data'!E1018</f>
        <v>1983</v>
      </c>
      <c r="E1006">
        <f>'Hazard Data'!F1018</f>
        <v>1</v>
      </c>
      <c r="F1006">
        <f>'Hazard Data'!G1018</f>
        <v>6</v>
      </c>
      <c r="G1006">
        <f>'Hazard Data'!H1018</f>
        <v>0</v>
      </c>
      <c r="H1006">
        <f>'Hazard Data'!I1018</f>
        <v>169332</v>
      </c>
      <c r="I1006" t="b">
        <f t="shared" si="30"/>
        <v>0</v>
      </c>
      <c r="J1006" t="b">
        <f t="shared" si="31"/>
        <v>0</v>
      </c>
    </row>
    <row r="1007" spans="1:10" x14ac:dyDescent="0.2">
      <c r="A1007">
        <f>'Hazard Data'!B1019</f>
        <v>2</v>
      </c>
      <c r="B1007" t="str">
        <f>'Hazard Data'!C1019</f>
        <v>Winter Weather</v>
      </c>
      <c r="C1007">
        <f>'Hazard Data'!D1019</f>
        <v>4</v>
      </c>
      <c r="D1007">
        <f>'Hazard Data'!E1019</f>
        <v>1983</v>
      </c>
      <c r="E1007">
        <f>'Hazard Data'!F1019</f>
        <v>1</v>
      </c>
      <c r="F1007">
        <f>'Hazard Data'!G1019</f>
        <v>6</v>
      </c>
      <c r="G1007">
        <f>'Hazard Data'!H1019</f>
        <v>0</v>
      </c>
      <c r="H1007">
        <f>'Hazard Data'!I1019</f>
        <v>156720</v>
      </c>
      <c r="I1007" t="b">
        <f t="shared" si="30"/>
        <v>0</v>
      </c>
      <c r="J1007" t="b">
        <f t="shared" si="31"/>
        <v>0</v>
      </c>
    </row>
    <row r="1008" spans="1:10" x14ac:dyDescent="0.2">
      <c r="A1008">
        <f>'Hazard Data'!B1020</f>
        <v>4</v>
      </c>
      <c r="B1008" t="str">
        <f>'Hazard Data'!C1020</f>
        <v>Winter Weather</v>
      </c>
      <c r="C1008">
        <f>'Hazard Data'!D1020</f>
        <v>4</v>
      </c>
      <c r="D1008">
        <f>'Hazard Data'!E1020</f>
        <v>1983</v>
      </c>
      <c r="E1008">
        <f>'Hazard Data'!F1020</f>
        <v>1</v>
      </c>
      <c r="F1008">
        <f>'Hazard Data'!G1020</f>
        <v>7</v>
      </c>
      <c r="G1008">
        <f>'Hazard Data'!H1020</f>
        <v>0</v>
      </c>
      <c r="H1008">
        <f>'Hazard Data'!I1020</f>
        <v>185028</v>
      </c>
      <c r="I1008" t="b">
        <f t="shared" si="30"/>
        <v>0</v>
      </c>
      <c r="J1008" t="b">
        <f t="shared" si="31"/>
        <v>1</v>
      </c>
    </row>
    <row r="1009" spans="1:10" x14ac:dyDescent="0.2">
      <c r="A1009">
        <f>'Hazard Data'!B1021</f>
        <v>3</v>
      </c>
      <c r="B1009" t="str">
        <f>'Hazard Data'!C1021</f>
        <v>Winter Weather</v>
      </c>
      <c r="C1009">
        <f>'Hazard Data'!D1021</f>
        <v>4</v>
      </c>
      <c r="D1009">
        <f>'Hazard Data'!E1021</f>
        <v>1983</v>
      </c>
      <c r="E1009">
        <f>'Hazard Data'!F1021</f>
        <v>1</v>
      </c>
      <c r="F1009">
        <f>'Hazard Data'!G1021</f>
        <v>7</v>
      </c>
      <c r="G1009">
        <f>'Hazard Data'!H1021</f>
        <v>0</v>
      </c>
      <c r="H1009">
        <f>'Hazard Data'!I1021</f>
        <v>183426</v>
      </c>
      <c r="I1009" t="b">
        <f t="shared" si="30"/>
        <v>0</v>
      </c>
      <c r="J1009" t="b">
        <f t="shared" si="31"/>
        <v>0</v>
      </c>
    </row>
    <row r="1010" spans="1:10" x14ac:dyDescent="0.2">
      <c r="A1010">
        <f>'Hazard Data'!B1022</f>
        <v>5</v>
      </c>
      <c r="B1010" t="str">
        <f>'Hazard Data'!C1022</f>
        <v>Winter Weather</v>
      </c>
      <c r="C1010">
        <f>'Hazard Data'!D1022</f>
        <v>4</v>
      </c>
      <c r="D1010">
        <f>'Hazard Data'!E1022</f>
        <v>1983</v>
      </c>
      <c r="E1010">
        <f>'Hazard Data'!F1022</f>
        <v>1</v>
      </c>
      <c r="F1010">
        <f>'Hazard Data'!G1022</f>
        <v>7</v>
      </c>
      <c r="G1010">
        <f>'Hazard Data'!H1022</f>
        <v>0</v>
      </c>
      <c r="H1010">
        <f>'Hazard Data'!I1022</f>
        <v>185321</v>
      </c>
      <c r="I1010" t="b">
        <f t="shared" si="30"/>
        <v>0</v>
      </c>
      <c r="J1010" t="b">
        <f t="shared" si="31"/>
        <v>1</v>
      </c>
    </row>
    <row r="1011" spans="1:10" x14ac:dyDescent="0.2">
      <c r="A1011">
        <f>'Hazard Data'!B1023</f>
        <v>4</v>
      </c>
      <c r="B1011" t="str">
        <f>'Hazard Data'!C1023</f>
        <v>Severe Storm/Thunder Storm/ Wind</v>
      </c>
      <c r="C1011">
        <f>'Hazard Data'!D1023</f>
        <v>4</v>
      </c>
      <c r="D1011">
        <f>'Hazard Data'!E1023</f>
        <v>1983</v>
      </c>
      <c r="E1011">
        <f>'Hazard Data'!F1023</f>
        <v>1</v>
      </c>
      <c r="F1011">
        <f>'Hazard Data'!G1023</f>
        <v>0</v>
      </c>
      <c r="G1011">
        <f>'Hazard Data'!H1023</f>
        <v>0</v>
      </c>
      <c r="H1011">
        <f>'Hazard Data'!I1023</f>
        <v>45067</v>
      </c>
      <c r="I1011" t="b">
        <f t="shared" si="30"/>
        <v>0</v>
      </c>
      <c r="J1011" t="b">
        <f t="shared" si="31"/>
        <v>0</v>
      </c>
    </row>
    <row r="1012" spans="1:10" x14ac:dyDescent="0.2">
      <c r="A1012">
        <f>'Hazard Data'!B1024</f>
        <v>3</v>
      </c>
      <c r="B1012" t="str">
        <f>'Hazard Data'!C1024</f>
        <v>Severe Storm/Thunder Storm/ Wind</v>
      </c>
      <c r="C1012">
        <f>'Hazard Data'!D1024</f>
        <v>4</v>
      </c>
      <c r="D1012">
        <f>'Hazard Data'!E1024</f>
        <v>1983</v>
      </c>
      <c r="E1012">
        <f>'Hazard Data'!F1024</f>
        <v>1</v>
      </c>
      <c r="F1012">
        <f>'Hazard Data'!G1024</f>
        <v>0</v>
      </c>
      <c r="G1012">
        <f>'Hazard Data'!H1024</f>
        <v>0</v>
      </c>
      <c r="H1012">
        <f>'Hazard Data'!I1024</f>
        <v>44948</v>
      </c>
      <c r="I1012" t="b">
        <f t="shared" si="30"/>
        <v>0</v>
      </c>
      <c r="J1012" t="b">
        <f t="shared" si="31"/>
        <v>0</v>
      </c>
    </row>
    <row r="1013" spans="1:10" x14ac:dyDescent="0.2">
      <c r="A1013">
        <f>'Hazard Data'!B1025</f>
        <v>5</v>
      </c>
      <c r="B1013" t="str">
        <f>'Hazard Data'!C1025</f>
        <v>Severe Storm/Thunder Storm/ Wind</v>
      </c>
      <c r="C1013">
        <f>'Hazard Data'!D1025</f>
        <v>4</v>
      </c>
      <c r="D1013">
        <f>'Hazard Data'!E1025</f>
        <v>1983</v>
      </c>
      <c r="E1013">
        <f>'Hazard Data'!F1025</f>
        <v>1</v>
      </c>
      <c r="F1013">
        <f>'Hazard Data'!G1025</f>
        <v>0</v>
      </c>
      <c r="G1013">
        <f>'Hazard Data'!H1025</f>
        <v>0</v>
      </c>
      <c r="H1013">
        <f>'Hazard Data'!I1025</f>
        <v>46885</v>
      </c>
      <c r="I1013" t="b">
        <f t="shared" si="30"/>
        <v>0</v>
      </c>
      <c r="J1013" t="b">
        <f t="shared" si="31"/>
        <v>0</v>
      </c>
    </row>
    <row r="1014" spans="1:10" x14ac:dyDescent="0.2">
      <c r="A1014">
        <f>'Hazard Data'!B1026</f>
        <v>6</v>
      </c>
      <c r="B1014" t="str">
        <f>'Hazard Data'!C1026</f>
        <v>Winter Weather</v>
      </c>
      <c r="C1014">
        <f>'Hazard Data'!D1026</f>
        <v>4</v>
      </c>
      <c r="D1014">
        <f>'Hazard Data'!E1026</f>
        <v>1983</v>
      </c>
      <c r="E1014">
        <f>'Hazard Data'!F1026</f>
        <v>2</v>
      </c>
      <c r="F1014">
        <f>'Hazard Data'!G1026</f>
        <v>1</v>
      </c>
      <c r="G1014">
        <f>'Hazard Data'!H1026</f>
        <v>0</v>
      </c>
      <c r="H1014">
        <f>'Hazard Data'!I1026</f>
        <v>18892</v>
      </c>
      <c r="I1014" t="b">
        <f t="shared" si="30"/>
        <v>0</v>
      </c>
      <c r="J1014" t="b">
        <f t="shared" si="31"/>
        <v>0</v>
      </c>
    </row>
    <row r="1015" spans="1:10" x14ac:dyDescent="0.2">
      <c r="A1015">
        <f>'Hazard Data'!B1027</f>
        <v>1</v>
      </c>
      <c r="B1015" t="str">
        <f>'Hazard Data'!C1027</f>
        <v>Winter Weather</v>
      </c>
      <c r="C1015">
        <f>'Hazard Data'!D1027</f>
        <v>4</v>
      </c>
      <c r="D1015">
        <f>'Hazard Data'!E1027</f>
        <v>1983</v>
      </c>
      <c r="E1015">
        <f>'Hazard Data'!F1027</f>
        <v>2</v>
      </c>
      <c r="F1015">
        <f>'Hazard Data'!G1027</f>
        <v>2</v>
      </c>
      <c r="G1015">
        <f>'Hazard Data'!H1027</f>
        <v>0</v>
      </c>
      <c r="H1015">
        <f>'Hazard Data'!I1027</f>
        <v>17235</v>
      </c>
      <c r="I1015" t="b">
        <f t="shared" si="30"/>
        <v>0</v>
      </c>
      <c r="J1015" t="b">
        <f t="shared" si="31"/>
        <v>0</v>
      </c>
    </row>
    <row r="1016" spans="1:10" x14ac:dyDescent="0.2">
      <c r="A1016">
        <f>'Hazard Data'!B1028</f>
        <v>2</v>
      </c>
      <c r="B1016" t="str">
        <f>'Hazard Data'!C1028</f>
        <v>Winter Weather</v>
      </c>
      <c r="C1016">
        <f>'Hazard Data'!D1028</f>
        <v>4</v>
      </c>
      <c r="D1016">
        <f>'Hazard Data'!E1028</f>
        <v>1983</v>
      </c>
      <c r="E1016">
        <f>'Hazard Data'!F1028</f>
        <v>2</v>
      </c>
      <c r="F1016">
        <f>'Hazard Data'!G1028</f>
        <v>1</v>
      </c>
      <c r="G1016">
        <f>'Hazard Data'!H1028</f>
        <v>0</v>
      </c>
      <c r="H1016">
        <f>'Hazard Data'!I1028</f>
        <v>18935</v>
      </c>
      <c r="I1016" t="b">
        <f t="shared" si="30"/>
        <v>0</v>
      </c>
      <c r="J1016" t="b">
        <f t="shared" si="31"/>
        <v>0</v>
      </c>
    </row>
    <row r="1017" spans="1:10" x14ac:dyDescent="0.2">
      <c r="A1017">
        <f>'Hazard Data'!B1029</f>
        <v>4</v>
      </c>
      <c r="B1017" t="str">
        <f>'Hazard Data'!C1029</f>
        <v>Winter Weather</v>
      </c>
      <c r="C1017">
        <f>'Hazard Data'!D1029</f>
        <v>4</v>
      </c>
      <c r="D1017">
        <f>'Hazard Data'!E1029</f>
        <v>1983</v>
      </c>
      <c r="E1017">
        <f>'Hazard Data'!F1029</f>
        <v>2</v>
      </c>
      <c r="F1017">
        <f>'Hazard Data'!G1029</f>
        <v>0</v>
      </c>
      <c r="G1017">
        <f>'Hazard Data'!H1029</f>
        <v>0</v>
      </c>
      <c r="H1017">
        <f>'Hazard Data'!I1029</f>
        <v>15980</v>
      </c>
      <c r="I1017" t="b">
        <f t="shared" si="30"/>
        <v>0</v>
      </c>
      <c r="J1017" t="b">
        <f t="shared" si="31"/>
        <v>0</v>
      </c>
    </row>
    <row r="1018" spans="1:10" x14ac:dyDescent="0.2">
      <c r="A1018">
        <f>'Hazard Data'!B1030</f>
        <v>3</v>
      </c>
      <c r="B1018" t="str">
        <f>'Hazard Data'!C1030</f>
        <v>Winter Weather</v>
      </c>
      <c r="C1018">
        <f>'Hazard Data'!D1030</f>
        <v>4</v>
      </c>
      <c r="D1018">
        <f>'Hazard Data'!E1030</f>
        <v>1983</v>
      </c>
      <c r="E1018">
        <f>'Hazard Data'!F1030</f>
        <v>2</v>
      </c>
      <c r="F1018">
        <f>'Hazard Data'!G1030</f>
        <v>2</v>
      </c>
      <c r="G1018">
        <f>'Hazard Data'!H1030</f>
        <v>0</v>
      </c>
      <c r="H1018">
        <f>'Hazard Data'!I1030</f>
        <v>17307</v>
      </c>
      <c r="I1018" t="b">
        <f t="shared" si="30"/>
        <v>0</v>
      </c>
      <c r="J1018" t="b">
        <f t="shared" si="31"/>
        <v>0</v>
      </c>
    </row>
    <row r="1019" spans="1:10" x14ac:dyDescent="0.2">
      <c r="A1019">
        <f>'Hazard Data'!B1031</f>
        <v>5</v>
      </c>
      <c r="B1019" t="str">
        <f>'Hazard Data'!C1031</f>
        <v>Winter Weather</v>
      </c>
      <c r="C1019">
        <f>'Hazard Data'!D1031</f>
        <v>4</v>
      </c>
      <c r="D1019">
        <f>'Hazard Data'!E1031</f>
        <v>1983</v>
      </c>
      <c r="E1019">
        <f>'Hazard Data'!F1031</f>
        <v>2</v>
      </c>
      <c r="F1019">
        <f>'Hazard Data'!G1031</f>
        <v>3</v>
      </c>
      <c r="G1019">
        <f>'Hazard Data'!H1031</f>
        <v>0</v>
      </c>
      <c r="H1019">
        <f>'Hazard Data'!I1031</f>
        <v>15678</v>
      </c>
      <c r="I1019" t="b">
        <f t="shared" si="30"/>
        <v>0</v>
      </c>
      <c r="J1019" t="b">
        <f t="shared" si="31"/>
        <v>0</v>
      </c>
    </row>
    <row r="1020" spans="1:10" x14ac:dyDescent="0.2">
      <c r="A1020">
        <f>'Hazard Data'!B1032</f>
        <v>5</v>
      </c>
      <c r="B1020" t="str">
        <f>'Hazard Data'!C1032</f>
        <v>Lightning</v>
      </c>
      <c r="C1020">
        <f>'Hazard Data'!D1032</f>
        <v>3</v>
      </c>
      <c r="D1020">
        <f>'Hazard Data'!E1032</f>
        <v>1983</v>
      </c>
      <c r="E1020">
        <f>'Hazard Data'!F1032</f>
        <v>1</v>
      </c>
      <c r="F1020">
        <f>'Hazard Data'!G1032</f>
        <v>11</v>
      </c>
      <c r="G1020">
        <f>'Hazard Data'!H1032</f>
        <v>0</v>
      </c>
      <c r="H1020">
        <f>'Hazard Data'!I1032</f>
        <v>0</v>
      </c>
      <c r="I1020" t="b">
        <f t="shared" si="30"/>
        <v>0</v>
      </c>
      <c r="J1020" t="b">
        <f t="shared" si="31"/>
        <v>0</v>
      </c>
    </row>
    <row r="1021" spans="1:10" x14ac:dyDescent="0.2">
      <c r="A1021">
        <f>'Hazard Data'!B1033</f>
        <v>2</v>
      </c>
      <c r="B1021" t="str">
        <f>'Hazard Data'!C1033</f>
        <v>Flooding/ Severe Storm/Thunder Storm</v>
      </c>
      <c r="C1021">
        <f>'Hazard Data'!D1033</f>
        <v>1</v>
      </c>
      <c r="D1021">
        <f>'Hazard Data'!E1033</f>
        <v>1983</v>
      </c>
      <c r="E1021">
        <f>'Hazard Data'!F1033</f>
        <v>1</v>
      </c>
      <c r="F1021">
        <f>'Hazard Data'!G1033</f>
        <v>0</v>
      </c>
      <c r="G1021">
        <f>'Hazard Data'!H1033</f>
        <v>0</v>
      </c>
      <c r="H1021">
        <f>'Hazard Data'!I1033</f>
        <v>7717</v>
      </c>
      <c r="I1021" t="b">
        <f t="shared" si="30"/>
        <v>0</v>
      </c>
      <c r="J1021" t="b">
        <f t="shared" si="31"/>
        <v>0</v>
      </c>
    </row>
    <row r="1022" spans="1:10" x14ac:dyDescent="0.2">
      <c r="A1022">
        <f>'Hazard Data'!B1034</f>
        <v>4</v>
      </c>
      <c r="B1022" t="str">
        <f>'Hazard Data'!C1034</f>
        <v>Wind</v>
      </c>
      <c r="C1022">
        <f>'Hazard Data'!D1034</f>
        <v>1</v>
      </c>
      <c r="D1022">
        <f>'Hazard Data'!E1034</f>
        <v>1983</v>
      </c>
      <c r="E1022">
        <f>'Hazard Data'!F1034</f>
        <v>1</v>
      </c>
      <c r="F1022">
        <f>'Hazard Data'!G1034</f>
        <v>0</v>
      </c>
      <c r="G1022">
        <f>'Hazard Data'!H1034</f>
        <v>0</v>
      </c>
      <c r="H1022">
        <f>'Hazard Data'!I1034</f>
        <v>78895</v>
      </c>
      <c r="I1022" t="b">
        <f t="shared" si="30"/>
        <v>0</v>
      </c>
      <c r="J1022" t="b">
        <f t="shared" si="31"/>
        <v>0</v>
      </c>
    </row>
    <row r="1023" spans="1:10" x14ac:dyDescent="0.2">
      <c r="A1023">
        <f>'Hazard Data'!B1035</f>
        <v>6</v>
      </c>
      <c r="B1023" t="str">
        <f>'Hazard Data'!C1035</f>
        <v>Wind/ Winter Weather</v>
      </c>
      <c r="C1023">
        <f>'Hazard Data'!D1035</f>
        <v>1</v>
      </c>
      <c r="D1023">
        <f>'Hazard Data'!E1035</f>
        <v>1983</v>
      </c>
      <c r="E1023">
        <f>'Hazard Data'!F1035</f>
        <v>1</v>
      </c>
      <c r="F1023">
        <f>'Hazard Data'!G1035</f>
        <v>0</v>
      </c>
      <c r="G1023">
        <f>'Hazard Data'!H1035</f>
        <v>0</v>
      </c>
      <c r="H1023">
        <f>'Hazard Data'!I1035</f>
        <v>1613</v>
      </c>
      <c r="I1023" t="b">
        <f t="shared" si="30"/>
        <v>0</v>
      </c>
      <c r="J1023" t="b">
        <f t="shared" si="31"/>
        <v>0</v>
      </c>
    </row>
    <row r="1024" spans="1:10" x14ac:dyDescent="0.2">
      <c r="A1024">
        <f>'Hazard Data'!B1036</f>
        <v>1</v>
      </c>
      <c r="B1024" t="str">
        <f>'Hazard Data'!C1036</f>
        <v>Wind/ Winter Weather</v>
      </c>
      <c r="C1024">
        <f>'Hazard Data'!D1036</f>
        <v>1</v>
      </c>
      <c r="D1024">
        <f>'Hazard Data'!E1036</f>
        <v>1983</v>
      </c>
      <c r="E1024">
        <f>'Hazard Data'!F1036</f>
        <v>1</v>
      </c>
      <c r="F1024">
        <f>'Hazard Data'!G1036</f>
        <v>0</v>
      </c>
      <c r="G1024">
        <f>'Hazard Data'!H1036</f>
        <v>0</v>
      </c>
      <c r="H1024">
        <f>'Hazard Data'!I1036</f>
        <v>1851</v>
      </c>
      <c r="I1024" t="b">
        <f t="shared" si="30"/>
        <v>0</v>
      </c>
      <c r="J1024" t="b">
        <f t="shared" si="31"/>
        <v>0</v>
      </c>
    </row>
    <row r="1025" spans="1:10" x14ac:dyDescent="0.2">
      <c r="A1025">
        <f>'Hazard Data'!B1037</f>
        <v>2</v>
      </c>
      <c r="B1025" t="str">
        <f>'Hazard Data'!C1037</f>
        <v>Wind/ Winter Weather</v>
      </c>
      <c r="C1025">
        <f>'Hazard Data'!D1037</f>
        <v>1</v>
      </c>
      <c r="D1025">
        <f>'Hazard Data'!E1037</f>
        <v>1983</v>
      </c>
      <c r="E1025">
        <f>'Hazard Data'!F1037</f>
        <v>1</v>
      </c>
      <c r="F1025">
        <f>'Hazard Data'!G1037</f>
        <v>0</v>
      </c>
      <c r="G1025">
        <f>'Hazard Data'!H1037</f>
        <v>0</v>
      </c>
      <c r="H1025">
        <f>'Hazard Data'!I1037</f>
        <v>1877</v>
      </c>
      <c r="I1025" t="b">
        <f t="shared" si="30"/>
        <v>0</v>
      </c>
      <c r="J1025" t="b">
        <f t="shared" si="31"/>
        <v>0</v>
      </c>
    </row>
    <row r="1026" spans="1:10" x14ac:dyDescent="0.2">
      <c r="A1026">
        <f>'Hazard Data'!B1038</f>
        <v>4</v>
      </c>
      <c r="B1026" t="str">
        <f>'Hazard Data'!C1038</f>
        <v>Wind/ Winter Weather</v>
      </c>
      <c r="C1026">
        <f>'Hazard Data'!D1038</f>
        <v>1</v>
      </c>
      <c r="D1026">
        <f>'Hazard Data'!E1038</f>
        <v>1983</v>
      </c>
      <c r="E1026">
        <f>'Hazard Data'!F1038</f>
        <v>1</v>
      </c>
      <c r="F1026">
        <f>'Hazard Data'!G1038</f>
        <v>0</v>
      </c>
      <c r="G1026">
        <f>'Hazard Data'!H1038</f>
        <v>0</v>
      </c>
      <c r="H1026">
        <f>'Hazard Data'!I1038</f>
        <v>1579</v>
      </c>
      <c r="I1026" t="b">
        <f t="shared" si="30"/>
        <v>0</v>
      </c>
      <c r="J1026" t="b">
        <f t="shared" si="31"/>
        <v>0</v>
      </c>
    </row>
    <row r="1027" spans="1:10" x14ac:dyDescent="0.2">
      <c r="A1027">
        <f>'Hazard Data'!B1039</f>
        <v>3</v>
      </c>
      <c r="B1027" t="str">
        <f>'Hazard Data'!C1039</f>
        <v>Wind/ Winter Weather</v>
      </c>
      <c r="C1027">
        <f>'Hazard Data'!D1039</f>
        <v>1</v>
      </c>
      <c r="D1027">
        <f>'Hazard Data'!E1039</f>
        <v>1983</v>
      </c>
      <c r="E1027">
        <f>'Hazard Data'!F1039</f>
        <v>1</v>
      </c>
      <c r="F1027">
        <f>'Hazard Data'!G1039</f>
        <v>0</v>
      </c>
      <c r="G1027">
        <f>'Hazard Data'!H1039</f>
        <v>0</v>
      </c>
      <c r="H1027">
        <f>'Hazard Data'!I1039</f>
        <v>1812</v>
      </c>
      <c r="I1027" t="b">
        <f t="shared" ref="I1027:I1090" si="32">IF(H1027&gt;500000, TRUE, FALSE)</f>
        <v>0</v>
      </c>
      <c r="J1027" t="b">
        <f t="shared" ref="J1027:J1090" si="33">IF(AND(A1027=1,H1027&gt;260765),TRUE,IF(AND(A1027=2,H1027&gt;248083),TRUE,IF(AND(A1027=3,H1027&gt;221267),TRUE,IF(AND(A1027=4,H1027&gt;121135),TRUE,IF(AND(A1027=5,H1027&gt;158255),TRUE,IF(AND(A1027=6,H1027&gt;175164),TRUE,FALSE))))))</f>
        <v>0</v>
      </c>
    </row>
    <row r="1028" spans="1:10" x14ac:dyDescent="0.2">
      <c r="A1028">
        <f>'Hazard Data'!B1040</f>
        <v>5</v>
      </c>
      <c r="B1028" t="str">
        <f>'Hazard Data'!C1040</f>
        <v>Wind/ Winter Weather</v>
      </c>
      <c r="C1028">
        <f>'Hazard Data'!D1040</f>
        <v>1</v>
      </c>
      <c r="D1028">
        <f>'Hazard Data'!E1040</f>
        <v>1983</v>
      </c>
      <c r="E1028">
        <f>'Hazard Data'!F1040</f>
        <v>1</v>
      </c>
      <c r="F1028">
        <f>'Hazard Data'!G1040</f>
        <v>0</v>
      </c>
      <c r="G1028">
        <f>'Hazard Data'!H1040</f>
        <v>0</v>
      </c>
      <c r="H1028">
        <f>'Hazard Data'!I1040</f>
        <v>1575</v>
      </c>
      <c r="I1028" t="b">
        <f t="shared" si="32"/>
        <v>0</v>
      </c>
      <c r="J1028" t="b">
        <f t="shared" si="33"/>
        <v>0</v>
      </c>
    </row>
    <row r="1029" spans="1:10" x14ac:dyDescent="0.2">
      <c r="A1029">
        <f>'Hazard Data'!B1041</f>
        <v>2</v>
      </c>
      <c r="B1029" t="str">
        <f>'Hazard Data'!C1041</f>
        <v>Severe Storm/Thunder Storm/ Wind</v>
      </c>
      <c r="C1029">
        <f>'Hazard Data'!D1041</f>
        <v>1</v>
      </c>
      <c r="D1029">
        <f>'Hazard Data'!E1041</f>
        <v>1983</v>
      </c>
      <c r="E1029">
        <f>'Hazard Data'!F1041</f>
        <v>1</v>
      </c>
      <c r="F1029">
        <f>'Hazard Data'!G1041</f>
        <v>0</v>
      </c>
      <c r="G1029">
        <f>'Hazard Data'!H1041</f>
        <v>0</v>
      </c>
      <c r="H1029">
        <f>'Hazard Data'!I1041</f>
        <v>8319</v>
      </c>
      <c r="I1029" t="b">
        <f t="shared" si="32"/>
        <v>0</v>
      </c>
      <c r="J1029" t="b">
        <f t="shared" si="33"/>
        <v>0</v>
      </c>
    </row>
    <row r="1030" spans="1:10" x14ac:dyDescent="0.2">
      <c r="A1030">
        <f>'Hazard Data'!B1042</f>
        <v>4</v>
      </c>
      <c r="B1030" t="str">
        <f>'Hazard Data'!C1042</f>
        <v>Hail/ Severe Storm/Thunder Storm/ Wind</v>
      </c>
      <c r="C1030">
        <f>'Hazard Data'!D1042</f>
        <v>2</v>
      </c>
      <c r="D1030">
        <f>'Hazard Data'!E1042</f>
        <v>1983</v>
      </c>
      <c r="E1030">
        <f>'Hazard Data'!F1042</f>
        <v>1</v>
      </c>
      <c r="F1030">
        <f>'Hazard Data'!G1042</f>
        <v>0</v>
      </c>
      <c r="G1030">
        <f>'Hazard Data'!H1042</f>
        <v>0</v>
      </c>
      <c r="H1030">
        <f>'Hazard Data'!I1042</f>
        <v>7201</v>
      </c>
      <c r="I1030" t="b">
        <f t="shared" si="32"/>
        <v>0</v>
      </c>
      <c r="J1030" t="b">
        <f t="shared" si="33"/>
        <v>0</v>
      </c>
    </row>
    <row r="1031" spans="1:10" x14ac:dyDescent="0.2">
      <c r="A1031">
        <f>'Hazard Data'!B1043</f>
        <v>3</v>
      </c>
      <c r="B1031" t="str">
        <f>'Hazard Data'!C1043</f>
        <v>Lightning</v>
      </c>
      <c r="C1031">
        <f>'Hazard Data'!D1043</f>
        <v>3</v>
      </c>
      <c r="D1031">
        <f>'Hazard Data'!E1043</f>
        <v>1983</v>
      </c>
      <c r="E1031">
        <f>'Hazard Data'!F1043</f>
        <v>1</v>
      </c>
      <c r="F1031">
        <f>'Hazard Data'!G1043</f>
        <v>0</v>
      </c>
      <c r="G1031">
        <f>'Hazard Data'!H1043</f>
        <v>25</v>
      </c>
      <c r="H1031">
        <f>'Hazard Data'!I1043</f>
        <v>8397</v>
      </c>
      <c r="I1031" t="b">
        <f t="shared" si="32"/>
        <v>0</v>
      </c>
      <c r="J1031" t="b">
        <f t="shared" si="33"/>
        <v>0</v>
      </c>
    </row>
    <row r="1032" spans="1:10" x14ac:dyDescent="0.2">
      <c r="A1032">
        <f>'Hazard Data'!B1044</f>
        <v>4</v>
      </c>
      <c r="B1032" t="str">
        <f>'Hazard Data'!C1044</f>
        <v>Tornado</v>
      </c>
      <c r="C1032">
        <f>'Hazard Data'!D1044</f>
        <v>3</v>
      </c>
      <c r="D1032">
        <f>'Hazard Data'!E1044</f>
        <v>1983</v>
      </c>
      <c r="E1032">
        <f>'Hazard Data'!F1044</f>
        <v>1</v>
      </c>
      <c r="F1032">
        <f>'Hazard Data'!G1044</f>
        <v>0</v>
      </c>
      <c r="G1032">
        <f>'Hazard Data'!H1044</f>
        <v>0</v>
      </c>
      <c r="H1032">
        <f>'Hazard Data'!I1044</f>
        <v>71968</v>
      </c>
      <c r="I1032" t="b">
        <f t="shared" si="32"/>
        <v>0</v>
      </c>
      <c r="J1032" t="b">
        <f t="shared" si="33"/>
        <v>0</v>
      </c>
    </row>
    <row r="1033" spans="1:10" x14ac:dyDescent="0.2">
      <c r="A1033">
        <f>'Hazard Data'!B1045</f>
        <v>1</v>
      </c>
      <c r="B1033" t="str">
        <f>'Hazard Data'!C1045</f>
        <v>Severe Storm/Thunder Storm/ Wind</v>
      </c>
      <c r="C1033">
        <f>'Hazard Data'!D1045</f>
        <v>3</v>
      </c>
      <c r="D1033">
        <f>'Hazard Data'!E1045</f>
        <v>1983</v>
      </c>
      <c r="E1033">
        <f>'Hazard Data'!F1045</f>
        <v>1</v>
      </c>
      <c r="F1033">
        <f>'Hazard Data'!G1045</f>
        <v>0</v>
      </c>
      <c r="G1033">
        <f>'Hazard Data'!H1045</f>
        <v>0</v>
      </c>
      <c r="H1033">
        <f>'Hazard Data'!I1045</f>
        <v>77658</v>
      </c>
      <c r="I1033" t="b">
        <f t="shared" si="32"/>
        <v>0</v>
      </c>
      <c r="J1033" t="b">
        <f t="shared" si="33"/>
        <v>0</v>
      </c>
    </row>
    <row r="1034" spans="1:10" x14ac:dyDescent="0.2">
      <c r="A1034">
        <f>'Hazard Data'!B1046</f>
        <v>1</v>
      </c>
      <c r="B1034" t="str">
        <f>'Hazard Data'!C1046</f>
        <v>Severe Storm/Thunder Storm/ Wind</v>
      </c>
      <c r="C1034">
        <f>'Hazard Data'!D1046</f>
        <v>3</v>
      </c>
      <c r="D1034">
        <f>'Hazard Data'!E1046</f>
        <v>1983</v>
      </c>
      <c r="E1034">
        <f>'Hazard Data'!F1046</f>
        <v>1</v>
      </c>
      <c r="F1034">
        <f>'Hazard Data'!G1046</f>
        <v>0</v>
      </c>
      <c r="G1034">
        <f>'Hazard Data'!H1046</f>
        <v>0</v>
      </c>
      <c r="H1034">
        <f>'Hazard Data'!I1046</f>
        <v>7186</v>
      </c>
      <c r="I1034" t="b">
        <f t="shared" si="32"/>
        <v>0</v>
      </c>
      <c r="J1034" t="b">
        <f t="shared" si="33"/>
        <v>0</v>
      </c>
    </row>
    <row r="1035" spans="1:10" x14ac:dyDescent="0.2">
      <c r="A1035">
        <f>'Hazard Data'!B1047</f>
        <v>5</v>
      </c>
      <c r="B1035" t="str">
        <f>'Hazard Data'!C1047</f>
        <v>Lightning/ Tornado/ Wind</v>
      </c>
      <c r="C1035">
        <f>'Hazard Data'!D1047</f>
        <v>3</v>
      </c>
      <c r="D1035">
        <f>'Hazard Data'!E1047</f>
        <v>1983</v>
      </c>
      <c r="E1035">
        <f>'Hazard Data'!F1047</f>
        <v>1</v>
      </c>
      <c r="F1035">
        <f>'Hazard Data'!G1047</f>
        <v>0</v>
      </c>
      <c r="G1035">
        <f>'Hazard Data'!H1047</f>
        <v>0</v>
      </c>
      <c r="H1035">
        <f>'Hazard Data'!I1047</f>
        <v>8510</v>
      </c>
      <c r="I1035" t="b">
        <f t="shared" si="32"/>
        <v>0</v>
      </c>
      <c r="J1035" t="b">
        <f t="shared" si="33"/>
        <v>0</v>
      </c>
    </row>
    <row r="1036" spans="1:10" x14ac:dyDescent="0.2">
      <c r="A1036">
        <f>'Hazard Data'!B1048</f>
        <v>2</v>
      </c>
      <c r="B1036" t="str">
        <f>'Hazard Data'!C1048</f>
        <v>Hail/ Lightning/ Severe Storm/Thunder Storm/ Wind</v>
      </c>
      <c r="C1036">
        <f>'Hazard Data'!D1048</f>
        <v>3</v>
      </c>
      <c r="D1036">
        <f>'Hazard Data'!E1048</f>
        <v>1983</v>
      </c>
      <c r="E1036">
        <f>'Hazard Data'!F1048</f>
        <v>1</v>
      </c>
      <c r="F1036">
        <f>'Hazard Data'!G1048</f>
        <v>0</v>
      </c>
      <c r="G1036">
        <f>'Hazard Data'!H1048</f>
        <v>12</v>
      </c>
      <c r="H1036">
        <f>'Hazard Data'!I1048</f>
        <v>27838</v>
      </c>
      <c r="I1036" t="b">
        <f t="shared" si="32"/>
        <v>0</v>
      </c>
      <c r="J1036" t="b">
        <f t="shared" si="33"/>
        <v>0</v>
      </c>
    </row>
    <row r="1037" spans="1:10" x14ac:dyDescent="0.2">
      <c r="A1037">
        <f>'Hazard Data'!B1049</f>
        <v>5</v>
      </c>
      <c r="B1037" t="str">
        <f>'Hazard Data'!C1049</f>
        <v>Lightning/ Wind</v>
      </c>
      <c r="C1037">
        <f>'Hazard Data'!D1049</f>
        <v>3</v>
      </c>
      <c r="D1037">
        <f>'Hazard Data'!E1049</f>
        <v>1983</v>
      </c>
      <c r="E1037">
        <f>'Hazard Data'!F1049</f>
        <v>1</v>
      </c>
      <c r="F1037">
        <f>'Hazard Data'!G1049</f>
        <v>0</v>
      </c>
      <c r="G1037">
        <f>'Hazard Data'!H1049</f>
        <v>0</v>
      </c>
      <c r="H1037">
        <f>'Hazard Data'!I1049</f>
        <v>82779</v>
      </c>
      <c r="I1037" t="b">
        <f t="shared" si="32"/>
        <v>0</v>
      </c>
      <c r="J1037" t="b">
        <f t="shared" si="33"/>
        <v>0</v>
      </c>
    </row>
    <row r="1038" spans="1:10" x14ac:dyDescent="0.2">
      <c r="A1038">
        <f>'Hazard Data'!B1050</f>
        <v>4</v>
      </c>
      <c r="B1038" t="str">
        <f>'Hazard Data'!C1050</f>
        <v>Wind</v>
      </c>
      <c r="C1038">
        <f>'Hazard Data'!D1050</f>
        <v>3</v>
      </c>
      <c r="D1038">
        <f>'Hazard Data'!E1050</f>
        <v>1983</v>
      </c>
      <c r="E1038">
        <f>'Hazard Data'!F1050</f>
        <v>1</v>
      </c>
      <c r="F1038">
        <f>'Hazard Data'!G1050</f>
        <v>0</v>
      </c>
      <c r="G1038">
        <f>'Hazard Data'!H1050</f>
        <v>0</v>
      </c>
      <c r="H1038">
        <f>'Hazard Data'!I1050</f>
        <v>8319</v>
      </c>
      <c r="I1038" t="b">
        <f t="shared" si="32"/>
        <v>0</v>
      </c>
      <c r="J1038" t="b">
        <f t="shared" si="33"/>
        <v>0</v>
      </c>
    </row>
    <row r="1039" spans="1:10" x14ac:dyDescent="0.2">
      <c r="A1039">
        <f>'Hazard Data'!B1051</f>
        <v>3</v>
      </c>
      <c r="B1039" t="str">
        <f>'Hazard Data'!C1051</f>
        <v>Wind</v>
      </c>
      <c r="C1039">
        <f>'Hazard Data'!D1051</f>
        <v>4</v>
      </c>
      <c r="D1039">
        <f>'Hazard Data'!E1051</f>
        <v>1983</v>
      </c>
      <c r="E1039">
        <f>'Hazard Data'!F1051</f>
        <v>1</v>
      </c>
      <c r="F1039">
        <f>'Hazard Data'!G1051</f>
        <v>0</v>
      </c>
      <c r="G1039">
        <f>'Hazard Data'!H1051</f>
        <v>0</v>
      </c>
      <c r="H1039">
        <f>'Hazard Data'!I1051</f>
        <v>35784</v>
      </c>
      <c r="I1039" t="b">
        <f t="shared" si="32"/>
        <v>0</v>
      </c>
      <c r="J1039" t="b">
        <f t="shared" si="33"/>
        <v>0</v>
      </c>
    </row>
    <row r="1040" spans="1:10" x14ac:dyDescent="0.2">
      <c r="A1040">
        <f>'Hazard Data'!B1052</f>
        <v>1</v>
      </c>
      <c r="B1040" t="str">
        <f>'Hazard Data'!C1052</f>
        <v>Winter Weather</v>
      </c>
      <c r="C1040">
        <f>'Hazard Data'!D1052</f>
        <v>4</v>
      </c>
      <c r="D1040">
        <f>'Hazard Data'!E1052</f>
        <v>1983</v>
      </c>
      <c r="E1040">
        <f>'Hazard Data'!F1052</f>
        <v>1</v>
      </c>
      <c r="F1040">
        <f>'Hazard Data'!G1052</f>
        <v>0</v>
      </c>
      <c r="G1040">
        <f>'Hazard Data'!H1052</f>
        <v>0</v>
      </c>
      <c r="H1040">
        <f>'Hazard Data'!I1052</f>
        <v>6557</v>
      </c>
      <c r="I1040" t="b">
        <f t="shared" si="32"/>
        <v>0</v>
      </c>
      <c r="J1040" t="b">
        <f t="shared" si="33"/>
        <v>0</v>
      </c>
    </row>
    <row r="1041" spans="1:10" x14ac:dyDescent="0.2">
      <c r="A1041">
        <f>'Hazard Data'!B1053</f>
        <v>2</v>
      </c>
      <c r="B1041" t="str">
        <f>'Hazard Data'!C1053</f>
        <v>Tornado</v>
      </c>
      <c r="C1041">
        <f>'Hazard Data'!D1053</f>
        <v>1</v>
      </c>
      <c r="D1041">
        <f>'Hazard Data'!E1053</f>
        <v>1984</v>
      </c>
      <c r="E1041">
        <f>'Hazard Data'!F1053</f>
        <v>1</v>
      </c>
      <c r="F1041">
        <f>'Hazard Data'!G1053</f>
        <v>0</v>
      </c>
      <c r="G1041">
        <f>'Hazard Data'!H1053</f>
        <v>89</v>
      </c>
      <c r="H1041">
        <f>'Hazard Data'!I1053</f>
        <v>740288</v>
      </c>
      <c r="I1041" t="b">
        <f t="shared" si="32"/>
        <v>1</v>
      </c>
      <c r="J1041" t="b">
        <f t="shared" si="33"/>
        <v>1</v>
      </c>
    </row>
    <row r="1042" spans="1:10" x14ac:dyDescent="0.2">
      <c r="A1042">
        <f>'Hazard Data'!B1054</f>
        <v>1</v>
      </c>
      <c r="B1042" t="str">
        <f>'Hazard Data'!C1054</f>
        <v>Winter Weather</v>
      </c>
      <c r="C1042">
        <f>'Hazard Data'!D1054</f>
        <v>1</v>
      </c>
      <c r="D1042">
        <f>'Hazard Data'!E1054</f>
        <v>1984</v>
      </c>
      <c r="E1042">
        <f>'Hazard Data'!F1054</f>
        <v>1</v>
      </c>
      <c r="F1042">
        <f>'Hazard Data'!G1054</f>
        <v>0</v>
      </c>
      <c r="G1042">
        <f>'Hazard Data'!H1054</f>
        <v>0</v>
      </c>
      <c r="H1042">
        <f>'Hazard Data'!I1054</f>
        <v>28137</v>
      </c>
      <c r="I1042" t="b">
        <f t="shared" si="32"/>
        <v>0</v>
      </c>
      <c r="J1042" t="b">
        <f t="shared" si="33"/>
        <v>0</v>
      </c>
    </row>
    <row r="1043" spans="1:10" x14ac:dyDescent="0.2">
      <c r="A1043">
        <f>'Hazard Data'!B1055</f>
        <v>2</v>
      </c>
      <c r="B1043" t="str">
        <f>'Hazard Data'!C1055</f>
        <v>Winter Weather</v>
      </c>
      <c r="C1043">
        <f>'Hazard Data'!D1055</f>
        <v>1</v>
      </c>
      <c r="D1043">
        <f>'Hazard Data'!E1055</f>
        <v>1984</v>
      </c>
      <c r="E1043">
        <f>'Hazard Data'!F1055</f>
        <v>1</v>
      </c>
      <c r="F1043">
        <f>'Hazard Data'!G1055</f>
        <v>0</v>
      </c>
      <c r="G1043">
        <f>'Hazard Data'!H1055</f>
        <v>0</v>
      </c>
      <c r="H1043">
        <f>'Hazard Data'!I1055</f>
        <v>27141</v>
      </c>
      <c r="I1043" t="b">
        <f t="shared" si="32"/>
        <v>0</v>
      </c>
      <c r="J1043" t="b">
        <f t="shared" si="33"/>
        <v>0</v>
      </c>
    </row>
    <row r="1044" spans="1:10" x14ac:dyDescent="0.2">
      <c r="A1044">
        <f>'Hazard Data'!B1056</f>
        <v>3</v>
      </c>
      <c r="B1044" t="str">
        <f>'Hazard Data'!C1056</f>
        <v>Winter Weather</v>
      </c>
      <c r="C1044">
        <f>'Hazard Data'!D1056</f>
        <v>1</v>
      </c>
      <c r="D1044">
        <f>'Hazard Data'!E1056</f>
        <v>1984</v>
      </c>
      <c r="E1044">
        <f>'Hazard Data'!F1056</f>
        <v>1</v>
      </c>
      <c r="F1044">
        <f>'Hazard Data'!G1056</f>
        <v>0</v>
      </c>
      <c r="G1044">
        <f>'Hazard Data'!H1056</f>
        <v>0</v>
      </c>
      <c r="H1044">
        <f>'Hazard Data'!I1056</f>
        <v>30353</v>
      </c>
      <c r="I1044" t="b">
        <f t="shared" si="32"/>
        <v>0</v>
      </c>
      <c r="J1044" t="b">
        <f t="shared" si="33"/>
        <v>0</v>
      </c>
    </row>
    <row r="1045" spans="1:10" x14ac:dyDescent="0.2">
      <c r="A1045">
        <f>'Hazard Data'!B1057</f>
        <v>5</v>
      </c>
      <c r="B1045" t="str">
        <f>'Hazard Data'!C1057</f>
        <v>Winter Weather</v>
      </c>
      <c r="C1045">
        <f>'Hazard Data'!D1057</f>
        <v>1</v>
      </c>
      <c r="D1045">
        <f>'Hazard Data'!E1057</f>
        <v>1984</v>
      </c>
      <c r="E1045">
        <f>'Hazard Data'!F1057</f>
        <v>1</v>
      </c>
      <c r="F1045">
        <f>'Hazard Data'!G1057</f>
        <v>0</v>
      </c>
      <c r="G1045">
        <f>'Hazard Data'!H1057</f>
        <v>0</v>
      </c>
      <c r="H1045">
        <f>'Hazard Data'!I1057</f>
        <v>25998</v>
      </c>
      <c r="I1045" t="b">
        <f t="shared" si="32"/>
        <v>0</v>
      </c>
      <c r="J1045" t="b">
        <f t="shared" si="33"/>
        <v>0</v>
      </c>
    </row>
    <row r="1046" spans="1:10" x14ac:dyDescent="0.2">
      <c r="A1046">
        <f>'Hazard Data'!B1058</f>
        <v>5</v>
      </c>
      <c r="B1046" t="str">
        <f>'Hazard Data'!C1058</f>
        <v>Lightning</v>
      </c>
      <c r="C1046">
        <f>'Hazard Data'!D1058</f>
        <v>1</v>
      </c>
      <c r="D1046">
        <f>'Hazard Data'!E1058</f>
        <v>1984</v>
      </c>
      <c r="E1046">
        <f>'Hazard Data'!F1058</f>
        <v>1</v>
      </c>
      <c r="F1046">
        <f>'Hazard Data'!G1058</f>
        <v>0</v>
      </c>
      <c r="G1046">
        <f>'Hazard Data'!H1058</f>
        <v>0</v>
      </c>
      <c r="H1046">
        <f>'Hazard Data'!I1058</f>
        <v>772785</v>
      </c>
      <c r="I1046" t="b">
        <f t="shared" si="32"/>
        <v>1</v>
      </c>
      <c r="J1046" t="b">
        <f t="shared" si="33"/>
        <v>1</v>
      </c>
    </row>
    <row r="1047" spans="1:10" x14ac:dyDescent="0.2">
      <c r="A1047">
        <f>'Hazard Data'!B1059</f>
        <v>6</v>
      </c>
      <c r="B1047" t="str">
        <f>'Hazard Data'!C1059</f>
        <v>Flooding/ Severe Storm/Thunder Storm/ Wind</v>
      </c>
      <c r="C1047">
        <f>'Hazard Data'!D1059</f>
        <v>1</v>
      </c>
      <c r="D1047">
        <f>'Hazard Data'!E1059</f>
        <v>1984</v>
      </c>
      <c r="E1047">
        <f>'Hazard Data'!F1059</f>
        <v>1</v>
      </c>
      <c r="F1047">
        <f>'Hazard Data'!G1059</f>
        <v>0</v>
      </c>
      <c r="G1047">
        <f>'Hazard Data'!H1059</f>
        <v>0</v>
      </c>
      <c r="H1047">
        <f>'Hazard Data'!I1059</f>
        <v>16953</v>
      </c>
      <c r="I1047" t="b">
        <f t="shared" si="32"/>
        <v>0</v>
      </c>
      <c r="J1047" t="b">
        <f t="shared" si="33"/>
        <v>0</v>
      </c>
    </row>
    <row r="1048" spans="1:10" x14ac:dyDescent="0.2">
      <c r="A1048">
        <f>'Hazard Data'!B1060</f>
        <v>1</v>
      </c>
      <c r="B1048" t="str">
        <f>'Hazard Data'!C1060</f>
        <v>Flooding/ Severe Storm/Thunder Storm/ Wind</v>
      </c>
      <c r="C1048">
        <f>'Hazard Data'!D1060</f>
        <v>1</v>
      </c>
      <c r="D1048">
        <f>'Hazard Data'!E1060</f>
        <v>1984</v>
      </c>
      <c r="E1048">
        <f>'Hazard Data'!F1060</f>
        <v>1</v>
      </c>
      <c r="F1048">
        <f>'Hazard Data'!G1060</f>
        <v>0</v>
      </c>
      <c r="G1048">
        <f>'Hazard Data'!H1060</f>
        <v>0</v>
      </c>
      <c r="H1048">
        <f>'Hazard Data'!I1060</f>
        <v>18120</v>
      </c>
      <c r="I1048" t="b">
        <f t="shared" si="32"/>
        <v>0</v>
      </c>
      <c r="J1048" t="b">
        <f t="shared" si="33"/>
        <v>0</v>
      </c>
    </row>
    <row r="1049" spans="1:10" x14ac:dyDescent="0.2">
      <c r="A1049">
        <f>'Hazard Data'!B1061</f>
        <v>2</v>
      </c>
      <c r="B1049" t="str">
        <f>'Hazard Data'!C1061</f>
        <v>Flooding/ Severe Storm/Thunder Storm/ Wind</v>
      </c>
      <c r="C1049">
        <f>'Hazard Data'!D1061</f>
        <v>1</v>
      </c>
      <c r="D1049">
        <f>'Hazard Data'!E1061</f>
        <v>1984</v>
      </c>
      <c r="E1049">
        <f>'Hazard Data'!F1061</f>
        <v>1</v>
      </c>
      <c r="F1049">
        <f>'Hazard Data'!G1061</f>
        <v>0</v>
      </c>
      <c r="G1049">
        <f>'Hazard Data'!H1061</f>
        <v>0</v>
      </c>
      <c r="H1049">
        <f>'Hazard Data'!I1061</f>
        <v>18167</v>
      </c>
      <c r="I1049" t="b">
        <f t="shared" si="32"/>
        <v>0</v>
      </c>
      <c r="J1049" t="b">
        <f t="shared" si="33"/>
        <v>0</v>
      </c>
    </row>
    <row r="1050" spans="1:10" x14ac:dyDescent="0.2">
      <c r="A1050">
        <f>'Hazard Data'!B1062</f>
        <v>4</v>
      </c>
      <c r="B1050" t="str">
        <f>'Hazard Data'!C1062</f>
        <v>Flooding/ Severe Storm/Thunder Storm/ Wind</v>
      </c>
      <c r="C1050">
        <f>'Hazard Data'!D1062</f>
        <v>1</v>
      </c>
      <c r="D1050">
        <f>'Hazard Data'!E1062</f>
        <v>1984</v>
      </c>
      <c r="E1050">
        <f>'Hazard Data'!F1062</f>
        <v>1</v>
      </c>
      <c r="F1050">
        <f>'Hazard Data'!G1062</f>
        <v>0</v>
      </c>
      <c r="G1050">
        <f>'Hazard Data'!H1062</f>
        <v>0</v>
      </c>
      <c r="H1050">
        <f>'Hazard Data'!I1062</f>
        <v>17574</v>
      </c>
      <c r="I1050" t="b">
        <f t="shared" si="32"/>
        <v>0</v>
      </c>
      <c r="J1050" t="b">
        <f t="shared" si="33"/>
        <v>0</v>
      </c>
    </row>
    <row r="1051" spans="1:10" x14ac:dyDescent="0.2">
      <c r="A1051">
        <f>'Hazard Data'!B1063</f>
        <v>3</v>
      </c>
      <c r="B1051" t="str">
        <f>'Hazard Data'!C1063</f>
        <v>Flooding/ Severe Storm/Thunder Storm/ Wind</v>
      </c>
      <c r="C1051">
        <f>'Hazard Data'!D1063</f>
        <v>1</v>
      </c>
      <c r="D1051">
        <f>'Hazard Data'!E1063</f>
        <v>1984</v>
      </c>
      <c r="E1051">
        <f>'Hazard Data'!F1063</f>
        <v>1</v>
      </c>
      <c r="F1051">
        <f>'Hazard Data'!G1063</f>
        <v>0</v>
      </c>
      <c r="G1051">
        <f>'Hazard Data'!H1063</f>
        <v>0</v>
      </c>
      <c r="H1051">
        <f>'Hazard Data'!I1063</f>
        <v>18907</v>
      </c>
      <c r="I1051" t="b">
        <f t="shared" si="32"/>
        <v>0</v>
      </c>
      <c r="J1051" t="b">
        <f t="shared" si="33"/>
        <v>0</v>
      </c>
    </row>
    <row r="1052" spans="1:10" x14ac:dyDescent="0.2">
      <c r="A1052">
        <f>'Hazard Data'!B1064</f>
        <v>5</v>
      </c>
      <c r="B1052" t="str">
        <f>'Hazard Data'!C1064</f>
        <v>Flooding/ Severe Storm/Thunder Storm/ Wind</v>
      </c>
      <c r="C1052">
        <f>'Hazard Data'!D1064</f>
        <v>1</v>
      </c>
      <c r="D1052">
        <f>'Hazard Data'!E1064</f>
        <v>1984</v>
      </c>
      <c r="E1052">
        <f>'Hazard Data'!F1064</f>
        <v>1</v>
      </c>
      <c r="F1052">
        <f>'Hazard Data'!G1064</f>
        <v>0</v>
      </c>
      <c r="G1052">
        <f>'Hazard Data'!H1064</f>
        <v>0</v>
      </c>
      <c r="H1052">
        <f>'Hazard Data'!I1064</f>
        <v>16167</v>
      </c>
      <c r="I1052" t="b">
        <f t="shared" si="32"/>
        <v>0</v>
      </c>
      <c r="J1052" t="b">
        <f t="shared" si="33"/>
        <v>0</v>
      </c>
    </row>
    <row r="1053" spans="1:10" x14ac:dyDescent="0.2">
      <c r="A1053">
        <f>'Hazard Data'!B1065</f>
        <v>1</v>
      </c>
      <c r="B1053" t="str">
        <f>'Hazard Data'!C1065</f>
        <v>Hail/ Wind</v>
      </c>
      <c r="C1053">
        <f>'Hazard Data'!D1065</f>
        <v>1</v>
      </c>
      <c r="D1053">
        <f>'Hazard Data'!E1065</f>
        <v>1984</v>
      </c>
      <c r="E1053">
        <f>'Hazard Data'!F1065</f>
        <v>1</v>
      </c>
      <c r="F1053">
        <f>'Hazard Data'!G1065</f>
        <v>0</v>
      </c>
      <c r="G1053">
        <f>'Hazard Data'!H1065</f>
        <v>0</v>
      </c>
      <c r="H1053">
        <f>'Hazard Data'!I1065</f>
        <v>769139</v>
      </c>
      <c r="I1053" t="b">
        <f t="shared" si="32"/>
        <v>1</v>
      </c>
      <c r="J1053" t="b">
        <f t="shared" si="33"/>
        <v>1</v>
      </c>
    </row>
    <row r="1054" spans="1:10" x14ac:dyDescent="0.2">
      <c r="A1054">
        <f>'Hazard Data'!B1066</f>
        <v>3</v>
      </c>
      <c r="B1054" t="str">
        <f>'Hazard Data'!C1066</f>
        <v>Hail</v>
      </c>
      <c r="C1054">
        <f>'Hazard Data'!D1066</f>
        <v>1</v>
      </c>
      <c r="D1054">
        <f>'Hazard Data'!E1066</f>
        <v>1984</v>
      </c>
      <c r="E1054">
        <f>'Hazard Data'!F1066</f>
        <v>1</v>
      </c>
      <c r="F1054">
        <f>'Hazard Data'!G1066</f>
        <v>0</v>
      </c>
      <c r="G1054">
        <f>'Hazard Data'!H1066</f>
        <v>0</v>
      </c>
      <c r="H1054">
        <f>'Hazard Data'!I1066</f>
        <v>373116</v>
      </c>
      <c r="I1054" t="b">
        <f t="shared" si="32"/>
        <v>0</v>
      </c>
      <c r="J1054" t="b">
        <f t="shared" si="33"/>
        <v>1</v>
      </c>
    </row>
    <row r="1055" spans="1:10" x14ac:dyDescent="0.2">
      <c r="A1055">
        <f>'Hazard Data'!B1067</f>
        <v>4</v>
      </c>
      <c r="B1055" t="str">
        <f>'Hazard Data'!C1067</f>
        <v>Flooding/ Severe Storm/Thunder Storm</v>
      </c>
      <c r="C1055">
        <f>'Hazard Data'!D1067</f>
        <v>2</v>
      </c>
      <c r="D1055">
        <f>'Hazard Data'!E1067</f>
        <v>1984</v>
      </c>
      <c r="E1055">
        <f>'Hazard Data'!F1067</f>
        <v>1</v>
      </c>
      <c r="F1055">
        <f>'Hazard Data'!G1067</f>
        <v>11</v>
      </c>
      <c r="G1055">
        <f>'Hazard Data'!H1067</f>
        <v>0</v>
      </c>
      <c r="H1055">
        <f>'Hazard Data'!I1067</f>
        <v>745519</v>
      </c>
      <c r="I1055" t="b">
        <f t="shared" si="32"/>
        <v>1</v>
      </c>
      <c r="J1055" t="b">
        <f t="shared" si="33"/>
        <v>1</v>
      </c>
    </row>
    <row r="1056" spans="1:10" x14ac:dyDescent="0.2">
      <c r="A1056">
        <f>'Hazard Data'!B1068</f>
        <v>6</v>
      </c>
      <c r="B1056" t="str">
        <f>'Hazard Data'!C1068</f>
        <v>Drought</v>
      </c>
      <c r="C1056">
        <f>'Hazard Data'!D1068</f>
        <v>2</v>
      </c>
      <c r="D1056">
        <f>'Hazard Data'!E1068</f>
        <v>1984</v>
      </c>
      <c r="E1056">
        <f>'Hazard Data'!F1068</f>
        <v>20</v>
      </c>
      <c r="F1056">
        <f>'Hazard Data'!G1068</f>
        <v>0</v>
      </c>
      <c r="G1056">
        <f>'Hazard Data'!H1068</f>
        <v>0</v>
      </c>
      <c r="H1056">
        <f>'Hazard Data'!I1068</f>
        <v>0</v>
      </c>
      <c r="I1056" t="b">
        <f t="shared" si="32"/>
        <v>0</v>
      </c>
      <c r="J1056" t="b">
        <f t="shared" si="33"/>
        <v>0</v>
      </c>
    </row>
    <row r="1057" spans="1:10" x14ac:dyDescent="0.2">
      <c r="A1057">
        <f>'Hazard Data'!B1069</f>
        <v>1</v>
      </c>
      <c r="B1057" t="str">
        <f>'Hazard Data'!C1069</f>
        <v>Drought</v>
      </c>
      <c r="C1057">
        <f>'Hazard Data'!D1069</f>
        <v>2</v>
      </c>
      <c r="D1057">
        <f>'Hazard Data'!E1069</f>
        <v>1984</v>
      </c>
      <c r="E1057">
        <f>'Hazard Data'!F1069</f>
        <v>20</v>
      </c>
      <c r="F1057">
        <f>'Hazard Data'!G1069</f>
        <v>0</v>
      </c>
      <c r="G1057">
        <f>'Hazard Data'!H1069</f>
        <v>0</v>
      </c>
      <c r="H1057">
        <f>'Hazard Data'!I1069</f>
        <v>0</v>
      </c>
      <c r="I1057" t="b">
        <f t="shared" si="32"/>
        <v>0</v>
      </c>
      <c r="J1057" t="b">
        <f t="shared" si="33"/>
        <v>0</v>
      </c>
    </row>
    <row r="1058" spans="1:10" x14ac:dyDescent="0.2">
      <c r="A1058">
        <f>'Hazard Data'!B1070</f>
        <v>2</v>
      </c>
      <c r="B1058" t="str">
        <f>'Hazard Data'!C1070</f>
        <v>Drought</v>
      </c>
      <c r="C1058">
        <f>'Hazard Data'!D1070</f>
        <v>2</v>
      </c>
      <c r="D1058">
        <f>'Hazard Data'!E1070</f>
        <v>1984</v>
      </c>
      <c r="E1058">
        <f>'Hazard Data'!F1070</f>
        <v>20</v>
      </c>
      <c r="F1058">
        <f>'Hazard Data'!G1070</f>
        <v>0</v>
      </c>
      <c r="G1058">
        <f>'Hazard Data'!H1070</f>
        <v>0</v>
      </c>
      <c r="H1058">
        <f>'Hazard Data'!I1070</f>
        <v>0</v>
      </c>
      <c r="I1058" t="b">
        <f t="shared" si="32"/>
        <v>0</v>
      </c>
      <c r="J1058" t="b">
        <f t="shared" si="33"/>
        <v>0</v>
      </c>
    </row>
    <row r="1059" spans="1:10" x14ac:dyDescent="0.2">
      <c r="A1059">
        <f>'Hazard Data'!B1071</f>
        <v>4</v>
      </c>
      <c r="B1059" t="str">
        <f>'Hazard Data'!C1071</f>
        <v>Drought</v>
      </c>
      <c r="C1059">
        <f>'Hazard Data'!D1071</f>
        <v>2</v>
      </c>
      <c r="D1059">
        <f>'Hazard Data'!E1071</f>
        <v>1984</v>
      </c>
      <c r="E1059">
        <f>'Hazard Data'!F1071</f>
        <v>20</v>
      </c>
      <c r="F1059">
        <f>'Hazard Data'!G1071</f>
        <v>0</v>
      </c>
      <c r="G1059">
        <f>'Hazard Data'!H1071</f>
        <v>0</v>
      </c>
      <c r="H1059">
        <f>'Hazard Data'!I1071</f>
        <v>0</v>
      </c>
      <c r="I1059" t="b">
        <f t="shared" si="32"/>
        <v>0</v>
      </c>
      <c r="J1059" t="b">
        <f t="shared" si="33"/>
        <v>0</v>
      </c>
    </row>
    <row r="1060" spans="1:10" x14ac:dyDescent="0.2">
      <c r="A1060">
        <f>'Hazard Data'!B1072</f>
        <v>3</v>
      </c>
      <c r="B1060" t="str">
        <f>'Hazard Data'!C1072</f>
        <v>Drought</v>
      </c>
      <c r="C1060">
        <f>'Hazard Data'!D1072</f>
        <v>2</v>
      </c>
      <c r="D1060">
        <f>'Hazard Data'!E1072</f>
        <v>1984</v>
      </c>
      <c r="E1060">
        <f>'Hazard Data'!F1072</f>
        <v>20</v>
      </c>
      <c r="F1060">
        <f>'Hazard Data'!G1072</f>
        <v>0</v>
      </c>
      <c r="G1060">
        <f>'Hazard Data'!H1072</f>
        <v>0</v>
      </c>
      <c r="H1060">
        <f>'Hazard Data'!I1072</f>
        <v>0</v>
      </c>
      <c r="I1060" t="b">
        <f t="shared" si="32"/>
        <v>0</v>
      </c>
      <c r="J1060" t="b">
        <f t="shared" si="33"/>
        <v>0</v>
      </c>
    </row>
    <row r="1061" spans="1:10" x14ac:dyDescent="0.2">
      <c r="A1061">
        <f>'Hazard Data'!B1073</f>
        <v>5</v>
      </c>
      <c r="B1061" t="str">
        <f>'Hazard Data'!C1073</f>
        <v>Drought</v>
      </c>
      <c r="C1061">
        <f>'Hazard Data'!D1073</f>
        <v>2</v>
      </c>
      <c r="D1061">
        <f>'Hazard Data'!E1073</f>
        <v>1984</v>
      </c>
      <c r="E1061">
        <f>'Hazard Data'!F1073</f>
        <v>20</v>
      </c>
      <c r="F1061">
        <f>'Hazard Data'!G1073</f>
        <v>0</v>
      </c>
      <c r="G1061">
        <f>'Hazard Data'!H1073</f>
        <v>0</v>
      </c>
      <c r="H1061">
        <f>'Hazard Data'!I1073</f>
        <v>0</v>
      </c>
      <c r="I1061" t="b">
        <f t="shared" si="32"/>
        <v>0</v>
      </c>
      <c r="J1061" t="b">
        <f t="shared" si="33"/>
        <v>0</v>
      </c>
    </row>
    <row r="1062" spans="1:10" x14ac:dyDescent="0.2">
      <c r="A1062">
        <f>'Hazard Data'!B1074</f>
        <v>6</v>
      </c>
      <c r="B1062" t="str">
        <f>'Hazard Data'!C1074</f>
        <v>Hail/ Lightning/ Severe Storm/Thunder Storm/ Wind</v>
      </c>
      <c r="C1062">
        <f>'Hazard Data'!D1074</f>
        <v>2</v>
      </c>
      <c r="D1062">
        <f>'Hazard Data'!E1074</f>
        <v>1984</v>
      </c>
      <c r="E1062">
        <f>'Hazard Data'!F1074</f>
        <v>1</v>
      </c>
      <c r="F1062">
        <f>'Hazard Data'!G1074</f>
        <v>0</v>
      </c>
      <c r="G1062">
        <f>'Hazard Data'!H1074</f>
        <v>0</v>
      </c>
      <c r="H1062">
        <f>'Hazard Data'!I1074</f>
        <v>16446</v>
      </c>
      <c r="I1062" t="b">
        <f t="shared" si="32"/>
        <v>0</v>
      </c>
      <c r="J1062" t="b">
        <f t="shared" si="33"/>
        <v>0</v>
      </c>
    </row>
    <row r="1063" spans="1:10" x14ac:dyDescent="0.2">
      <c r="A1063">
        <f>'Hazard Data'!B1075</f>
        <v>1</v>
      </c>
      <c r="B1063" t="str">
        <f>'Hazard Data'!C1075</f>
        <v>Hail/ Lightning/ Severe Storm/Thunder Storm/ Wind</v>
      </c>
      <c r="C1063">
        <f>'Hazard Data'!D1075</f>
        <v>2</v>
      </c>
      <c r="D1063">
        <f>'Hazard Data'!E1075</f>
        <v>1984</v>
      </c>
      <c r="E1063">
        <f>'Hazard Data'!F1075</f>
        <v>1</v>
      </c>
      <c r="F1063">
        <f>'Hazard Data'!G1075</f>
        <v>0</v>
      </c>
      <c r="G1063">
        <f>'Hazard Data'!H1075</f>
        <v>0</v>
      </c>
      <c r="H1063">
        <f>'Hazard Data'!I1075</f>
        <v>18855</v>
      </c>
      <c r="I1063" t="b">
        <f t="shared" si="32"/>
        <v>0</v>
      </c>
      <c r="J1063" t="b">
        <f t="shared" si="33"/>
        <v>0</v>
      </c>
    </row>
    <row r="1064" spans="1:10" x14ac:dyDescent="0.2">
      <c r="A1064">
        <f>'Hazard Data'!B1076</f>
        <v>2</v>
      </c>
      <c r="B1064" t="str">
        <f>'Hazard Data'!C1076</f>
        <v>Hail/ Lightning/ Severe Storm/Thunder Storm/ Wind</v>
      </c>
      <c r="C1064">
        <f>'Hazard Data'!D1076</f>
        <v>2</v>
      </c>
      <c r="D1064">
        <f>'Hazard Data'!E1076</f>
        <v>1984</v>
      </c>
      <c r="E1064">
        <f>'Hazard Data'!F1076</f>
        <v>1</v>
      </c>
      <c r="F1064">
        <f>'Hazard Data'!G1076</f>
        <v>0</v>
      </c>
      <c r="G1064">
        <f>'Hazard Data'!H1076</f>
        <v>0</v>
      </c>
      <c r="H1064">
        <f>'Hazard Data'!I1076</f>
        <v>16150</v>
      </c>
      <c r="I1064" t="b">
        <f t="shared" si="32"/>
        <v>0</v>
      </c>
      <c r="J1064" t="b">
        <f t="shared" si="33"/>
        <v>0</v>
      </c>
    </row>
    <row r="1065" spans="1:10" x14ac:dyDescent="0.2">
      <c r="A1065">
        <f>'Hazard Data'!B1077</f>
        <v>4</v>
      </c>
      <c r="B1065" t="str">
        <f>'Hazard Data'!C1077</f>
        <v>Hail/ Lightning/ Severe Storm/Thunder Storm/ Wind</v>
      </c>
      <c r="C1065">
        <f>'Hazard Data'!D1077</f>
        <v>2</v>
      </c>
      <c r="D1065">
        <f>'Hazard Data'!E1077</f>
        <v>1984</v>
      </c>
      <c r="E1065">
        <f>'Hazard Data'!F1077</f>
        <v>1</v>
      </c>
      <c r="F1065">
        <f>'Hazard Data'!G1077</f>
        <v>0</v>
      </c>
      <c r="G1065">
        <f>'Hazard Data'!H1077</f>
        <v>0</v>
      </c>
      <c r="H1065">
        <f>'Hazard Data'!I1077</f>
        <v>16817</v>
      </c>
      <c r="I1065" t="b">
        <f t="shared" si="32"/>
        <v>0</v>
      </c>
      <c r="J1065" t="b">
        <f t="shared" si="33"/>
        <v>0</v>
      </c>
    </row>
    <row r="1066" spans="1:10" x14ac:dyDescent="0.2">
      <c r="A1066">
        <f>'Hazard Data'!B1078</f>
        <v>3</v>
      </c>
      <c r="B1066" t="str">
        <f>'Hazard Data'!C1078</f>
        <v>Hail/ Lightning/ Severe Storm/Thunder Storm/ Wind</v>
      </c>
      <c r="C1066">
        <f>'Hazard Data'!D1078</f>
        <v>2</v>
      </c>
      <c r="D1066">
        <f>'Hazard Data'!E1078</f>
        <v>1984</v>
      </c>
      <c r="E1066">
        <f>'Hazard Data'!F1078</f>
        <v>1</v>
      </c>
      <c r="F1066">
        <f>'Hazard Data'!G1078</f>
        <v>0</v>
      </c>
      <c r="G1066">
        <f>'Hazard Data'!H1078</f>
        <v>0</v>
      </c>
      <c r="H1066">
        <f>'Hazard Data'!I1078</f>
        <v>17533</v>
      </c>
      <c r="I1066" t="b">
        <f t="shared" si="32"/>
        <v>0</v>
      </c>
      <c r="J1066" t="b">
        <f t="shared" si="33"/>
        <v>0</v>
      </c>
    </row>
    <row r="1067" spans="1:10" x14ac:dyDescent="0.2">
      <c r="A1067">
        <f>'Hazard Data'!B1079</f>
        <v>5</v>
      </c>
      <c r="B1067" t="str">
        <f>'Hazard Data'!C1079</f>
        <v>Hail/ Lightning/ Severe Storm/Thunder Storm/ Wind</v>
      </c>
      <c r="C1067">
        <f>'Hazard Data'!D1079</f>
        <v>2</v>
      </c>
      <c r="D1067">
        <f>'Hazard Data'!E1079</f>
        <v>1984</v>
      </c>
      <c r="E1067">
        <f>'Hazard Data'!F1079</f>
        <v>1</v>
      </c>
      <c r="F1067">
        <f>'Hazard Data'!G1079</f>
        <v>0</v>
      </c>
      <c r="G1067">
        <f>'Hazard Data'!H1079</f>
        <v>0</v>
      </c>
      <c r="H1067">
        <f>'Hazard Data'!I1079</f>
        <v>18397</v>
      </c>
      <c r="I1067" t="b">
        <f t="shared" si="32"/>
        <v>0</v>
      </c>
      <c r="J1067" t="b">
        <f t="shared" si="33"/>
        <v>0</v>
      </c>
    </row>
    <row r="1068" spans="1:10" x14ac:dyDescent="0.2">
      <c r="A1068">
        <f>'Hazard Data'!B1080</f>
        <v>3</v>
      </c>
      <c r="B1068" t="str">
        <f>'Hazard Data'!C1080</f>
        <v>Flooding/ Lightning/ Severe Storm/Thunder Storm</v>
      </c>
      <c r="C1068">
        <f>'Hazard Data'!D1080</f>
        <v>2</v>
      </c>
      <c r="D1068">
        <f>'Hazard Data'!E1080</f>
        <v>1984</v>
      </c>
      <c r="E1068">
        <f>'Hazard Data'!F1080</f>
        <v>1</v>
      </c>
      <c r="F1068">
        <f>'Hazard Data'!G1080</f>
        <v>0</v>
      </c>
      <c r="G1068">
        <f>'Hazard Data'!H1080</f>
        <v>36</v>
      </c>
      <c r="H1068">
        <f>'Hazard Data'!I1080</f>
        <v>396894</v>
      </c>
      <c r="I1068" t="b">
        <f t="shared" si="32"/>
        <v>0</v>
      </c>
      <c r="J1068" t="b">
        <f t="shared" si="33"/>
        <v>1</v>
      </c>
    </row>
    <row r="1069" spans="1:10" x14ac:dyDescent="0.2">
      <c r="A1069">
        <f>'Hazard Data'!B1081</f>
        <v>1</v>
      </c>
      <c r="B1069" t="str">
        <f>'Hazard Data'!C1081</f>
        <v>Flooding/ Lightning/ Wind</v>
      </c>
      <c r="C1069">
        <f>'Hazard Data'!D1081</f>
        <v>3</v>
      </c>
      <c r="D1069">
        <f>'Hazard Data'!E1081</f>
        <v>1984</v>
      </c>
      <c r="E1069">
        <f>'Hazard Data'!F1081</f>
        <v>1</v>
      </c>
      <c r="F1069">
        <f>'Hazard Data'!G1081</f>
        <v>0</v>
      </c>
      <c r="G1069">
        <f>'Hazard Data'!H1081</f>
        <v>24</v>
      </c>
      <c r="H1069">
        <f>'Hazard Data'!I1081</f>
        <v>822956</v>
      </c>
      <c r="I1069" t="b">
        <f t="shared" si="32"/>
        <v>1</v>
      </c>
      <c r="J1069" t="b">
        <f t="shared" si="33"/>
        <v>1</v>
      </c>
    </row>
    <row r="1070" spans="1:10" x14ac:dyDescent="0.2">
      <c r="A1070">
        <f>'Hazard Data'!B1082</f>
        <v>1</v>
      </c>
      <c r="B1070" t="str">
        <f>'Hazard Data'!C1082</f>
        <v>Lightning</v>
      </c>
      <c r="C1070">
        <f>'Hazard Data'!D1082</f>
        <v>3</v>
      </c>
      <c r="D1070">
        <f>'Hazard Data'!E1082</f>
        <v>1984</v>
      </c>
      <c r="E1070">
        <f>'Hazard Data'!F1082</f>
        <v>1</v>
      </c>
      <c r="F1070">
        <f>'Hazard Data'!G1082</f>
        <v>0</v>
      </c>
      <c r="G1070">
        <f>'Hazard Data'!H1082</f>
        <v>0</v>
      </c>
      <c r="H1070">
        <f>'Hazard Data'!I1082</f>
        <v>735215</v>
      </c>
      <c r="I1070" t="b">
        <f t="shared" si="32"/>
        <v>1</v>
      </c>
      <c r="J1070" t="b">
        <f t="shared" si="33"/>
        <v>1</v>
      </c>
    </row>
    <row r="1071" spans="1:10" x14ac:dyDescent="0.2">
      <c r="A1071">
        <f>'Hazard Data'!B1083</f>
        <v>4</v>
      </c>
      <c r="B1071" t="str">
        <f>'Hazard Data'!C1083</f>
        <v>Flooding/ Severe Storm/Thunder Storm</v>
      </c>
      <c r="C1071">
        <f>'Hazard Data'!D1083</f>
        <v>3</v>
      </c>
      <c r="D1071">
        <f>'Hazard Data'!E1083</f>
        <v>1984</v>
      </c>
      <c r="E1071">
        <f>'Hazard Data'!F1083</f>
        <v>1</v>
      </c>
      <c r="F1071">
        <f>'Hazard Data'!G1083</f>
        <v>0</v>
      </c>
      <c r="G1071">
        <f>'Hazard Data'!H1083</f>
        <v>0</v>
      </c>
      <c r="H1071">
        <f>'Hazard Data'!I1083</f>
        <v>834449</v>
      </c>
      <c r="I1071" t="b">
        <f t="shared" si="32"/>
        <v>1</v>
      </c>
      <c r="J1071" t="b">
        <f t="shared" si="33"/>
        <v>1</v>
      </c>
    </row>
    <row r="1072" spans="1:10" x14ac:dyDescent="0.2">
      <c r="A1072">
        <f>'Hazard Data'!B1084</f>
        <v>4</v>
      </c>
      <c r="B1072" t="str">
        <f>'Hazard Data'!C1084</f>
        <v>Hail/ Lightning/ Severe Storm/Thunder Storm/ Wind</v>
      </c>
      <c r="C1072">
        <f>'Hazard Data'!D1084</f>
        <v>3</v>
      </c>
      <c r="D1072">
        <f>'Hazard Data'!E1084</f>
        <v>1984</v>
      </c>
      <c r="E1072">
        <f>'Hazard Data'!F1084</f>
        <v>1</v>
      </c>
      <c r="F1072">
        <f>'Hazard Data'!G1084</f>
        <v>0</v>
      </c>
      <c r="G1072">
        <f>'Hazard Data'!H1084</f>
        <v>0</v>
      </c>
      <c r="H1072">
        <f>'Hazard Data'!I1084</f>
        <v>801635</v>
      </c>
      <c r="I1072" t="b">
        <f t="shared" si="32"/>
        <v>1</v>
      </c>
      <c r="J1072" t="b">
        <f t="shared" si="33"/>
        <v>1</v>
      </c>
    </row>
    <row r="1073" spans="1:10" x14ac:dyDescent="0.2">
      <c r="A1073">
        <f>'Hazard Data'!B1085</f>
        <v>3</v>
      </c>
      <c r="B1073" t="str">
        <f>'Hazard Data'!C1085</f>
        <v>Hail/ Lightning/ Severe Storm/Thunder Storm/ Wind</v>
      </c>
      <c r="C1073">
        <f>'Hazard Data'!D1085</f>
        <v>3</v>
      </c>
      <c r="D1073">
        <f>'Hazard Data'!E1085</f>
        <v>1984</v>
      </c>
      <c r="E1073">
        <f>'Hazard Data'!F1085</f>
        <v>1</v>
      </c>
      <c r="F1073">
        <f>'Hazard Data'!G1085</f>
        <v>0</v>
      </c>
      <c r="G1073">
        <f>'Hazard Data'!H1085</f>
        <v>38</v>
      </c>
      <c r="H1073">
        <f>'Hazard Data'!I1085</f>
        <v>845070</v>
      </c>
      <c r="I1073" t="b">
        <f t="shared" si="32"/>
        <v>1</v>
      </c>
      <c r="J1073" t="b">
        <f t="shared" si="33"/>
        <v>1</v>
      </c>
    </row>
    <row r="1074" spans="1:10" x14ac:dyDescent="0.2">
      <c r="A1074">
        <f>'Hazard Data'!B1086</f>
        <v>5</v>
      </c>
      <c r="B1074" t="str">
        <f>'Hazard Data'!C1086</f>
        <v>Hail/ Lightning/ Severe Storm/Thunder Storm/ Wind</v>
      </c>
      <c r="C1074">
        <f>'Hazard Data'!D1086</f>
        <v>3</v>
      </c>
      <c r="D1074">
        <f>'Hazard Data'!E1086</f>
        <v>1984</v>
      </c>
      <c r="E1074">
        <f>'Hazard Data'!F1086</f>
        <v>1</v>
      </c>
      <c r="F1074">
        <f>'Hazard Data'!G1086</f>
        <v>0</v>
      </c>
      <c r="G1074">
        <f>'Hazard Data'!H1086</f>
        <v>0</v>
      </c>
      <c r="H1074">
        <f>'Hazard Data'!I1086</f>
        <v>867738</v>
      </c>
      <c r="I1074" t="b">
        <f t="shared" si="32"/>
        <v>1</v>
      </c>
      <c r="J1074" t="b">
        <f t="shared" si="33"/>
        <v>1</v>
      </c>
    </row>
    <row r="1075" spans="1:10" x14ac:dyDescent="0.2">
      <c r="A1075">
        <f>'Hazard Data'!B1087</f>
        <v>6</v>
      </c>
      <c r="B1075" t="str">
        <f>'Hazard Data'!C1087</f>
        <v>Flooding/ Severe Storm/Thunder Storm/ Wind</v>
      </c>
      <c r="C1075">
        <f>'Hazard Data'!D1087</f>
        <v>3</v>
      </c>
      <c r="D1075">
        <f>'Hazard Data'!E1087</f>
        <v>1984</v>
      </c>
      <c r="E1075">
        <f>'Hazard Data'!F1087</f>
        <v>1</v>
      </c>
      <c r="F1075">
        <f>'Hazard Data'!G1087</f>
        <v>0</v>
      </c>
      <c r="G1075">
        <f>'Hazard Data'!H1087</f>
        <v>2</v>
      </c>
      <c r="H1075">
        <f>'Hazard Data'!I1087</f>
        <v>17610</v>
      </c>
      <c r="I1075" t="b">
        <f t="shared" si="32"/>
        <v>0</v>
      </c>
      <c r="J1075" t="b">
        <f t="shared" si="33"/>
        <v>0</v>
      </c>
    </row>
    <row r="1076" spans="1:10" x14ac:dyDescent="0.2">
      <c r="A1076">
        <f>'Hazard Data'!B1088</f>
        <v>1</v>
      </c>
      <c r="B1076" t="str">
        <f>'Hazard Data'!C1088</f>
        <v>Flooding/ Severe Storm/Thunder Storm/ Wind</v>
      </c>
      <c r="C1076">
        <f>'Hazard Data'!D1088</f>
        <v>3</v>
      </c>
      <c r="D1076">
        <f>'Hazard Data'!E1088</f>
        <v>1984</v>
      </c>
      <c r="E1076">
        <f>'Hazard Data'!F1088</f>
        <v>1</v>
      </c>
      <c r="F1076">
        <f>'Hazard Data'!G1088</f>
        <v>0</v>
      </c>
      <c r="G1076">
        <f>'Hazard Data'!H1088</f>
        <v>2</v>
      </c>
      <c r="H1076">
        <f>'Hazard Data'!I1088</f>
        <v>17145</v>
      </c>
      <c r="I1076" t="b">
        <f t="shared" si="32"/>
        <v>0</v>
      </c>
      <c r="J1076" t="b">
        <f t="shared" si="33"/>
        <v>0</v>
      </c>
    </row>
    <row r="1077" spans="1:10" x14ac:dyDescent="0.2">
      <c r="A1077">
        <f>'Hazard Data'!B1089</f>
        <v>2</v>
      </c>
      <c r="B1077" t="str">
        <f>'Hazard Data'!C1089</f>
        <v>Flooding/ Severe Storm/Thunder Storm/ Wind</v>
      </c>
      <c r="C1077">
        <f>'Hazard Data'!D1089</f>
        <v>3</v>
      </c>
      <c r="D1077">
        <f>'Hazard Data'!E1089</f>
        <v>1984</v>
      </c>
      <c r="E1077">
        <f>'Hazard Data'!F1089</f>
        <v>1</v>
      </c>
      <c r="F1077">
        <f>'Hazard Data'!G1089</f>
        <v>0</v>
      </c>
      <c r="G1077">
        <f>'Hazard Data'!H1089</f>
        <v>3</v>
      </c>
      <c r="H1077">
        <f>'Hazard Data'!I1089</f>
        <v>18881</v>
      </c>
      <c r="I1077" t="b">
        <f t="shared" si="32"/>
        <v>0</v>
      </c>
      <c r="J1077" t="b">
        <f t="shared" si="33"/>
        <v>0</v>
      </c>
    </row>
    <row r="1078" spans="1:10" x14ac:dyDescent="0.2">
      <c r="A1078">
        <f>'Hazard Data'!B1090</f>
        <v>4</v>
      </c>
      <c r="B1078" t="str">
        <f>'Hazard Data'!C1090</f>
        <v>Flooding/ Severe Storm/Thunder Storm/ Wind</v>
      </c>
      <c r="C1078">
        <f>'Hazard Data'!D1090</f>
        <v>3</v>
      </c>
      <c r="D1078">
        <f>'Hazard Data'!E1090</f>
        <v>1984</v>
      </c>
      <c r="E1078">
        <f>'Hazard Data'!F1090</f>
        <v>1</v>
      </c>
      <c r="F1078">
        <f>'Hazard Data'!G1090</f>
        <v>0</v>
      </c>
      <c r="G1078">
        <f>'Hazard Data'!H1090</f>
        <v>1</v>
      </c>
      <c r="H1078">
        <f>'Hazard Data'!I1090</f>
        <v>16667</v>
      </c>
      <c r="I1078" t="b">
        <f t="shared" si="32"/>
        <v>0</v>
      </c>
      <c r="J1078" t="b">
        <f t="shared" si="33"/>
        <v>0</v>
      </c>
    </row>
    <row r="1079" spans="1:10" x14ac:dyDescent="0.2">
      <c r="A1079">
        <f>'Hazard Data'!B1091</f>
        <v>3</v>
      </c>
      <c r="B1079" t="str">
        <f>'Hazard Data'!C1091</f>
        <v>Flooding/ Severe Storm/Thunder Storm/ Wind</v>
      </c>
      <c r="C1079">
        <f>'Hazard Data'!D1091</f>
        <v>3</v>
      </c>
      <c r="D1079">
        <f>'Hazard Data'!E1091</f>
        <v>1984</v>
      </c>
      <c r="E1079">
        <f>'Hazard Data'!F1091</f>
        <v>1</v>
      </c>
      <c r="F1079">
        <f>'Hazard Data'!G1091</f>
        <v>0</v>
      </c>
      <c r="G1079">
        <f>'Hazard Data'!H1091</f>
        <v>2</v>
      </c>
      <c r="H1079">
        <f>'Hazard Data'!I1091</f>
        <v>16178</v>
      </c>
      <c r="I1079" t="b">
        <f t="shared" si="32"/>
        <v>0</v>
      </c>
      <c r="J1079" t="b">
        <f t="shared" si="33"/>
        <v>0</v>
      </c>
    </row>
    <row r="1080" spans="1:10" x14ac:dyDescent="0.2">
      <c r="A1080">
        <f>'Hazard Data'!B1092</f>
        <v>5</v>
      </c>
      <c r="B1080" t="str">
        <f>'Hazard Data'!C1092</f>
        <v>Flooding/ Severe Storm/Thunder Storm/ Wind</v>
      </c>
      <c r="C1080">
        <f>'Hazard Data'!D1092</f>
        <v>3</v>
      </c>
      <c r="D1080">
        <f>'Hazard Data'!E1092</f>
        <v>1984</v>
      </c>
      <c r="E1080">
        <f>'Hazard Data'!F1092</f>
        <v>1</v>
      </c>
      <c r="F1080">
        <f>'Hazard Data'!G1092</f>
        <v>0</v>
      </c>
      <c r="G1080">
        <f>'Hazard Data'!H1092</f>
        <v>1</v>
      </c>
      <c r="H1080">
        <f>'Hazard Data'!I1092</f>
        <v>18368</v>
      </c>
      <c r="I1080" t="b">
        <f t="shared" si="32"/>
        <v>0</v>
      </c>
      <c r="J1080" t="b">
        <f t="shared" si="33"/>
        <v>0</v>
      </c>
    </row>
    <row r="1081" spans="1:10" x14ac:dyDescent="0.2">
      <c r="A1081">
        <f>'Hazard Data'!B1093</f>
        <v>2</v>
      </c>
      <c r="B1081" t="str">
        <f>'Hazard Data'!C1093</f>
        <v>Flooding/ Lightning/ Severe Storm/Thunder Storm</v>
      </c>
      <c r="C1081">
        <f>'Hazard Data'!D1093</f>
        <v>3</v>
      </c>
      <c r="D1081">
        <f>'Hazard Data'!E1093</f>
        <v>1984</v>
      </c>
      <c r="E1081">
        <f>'Hazard Data'!F1093</f>
        <v>1</v>
      </c>
      <c r="F1081">
        <f>'Hazard Data'!G1093</f>
        <v>0</v>
      </c>
      <c r="G1081">
        <f>'Hazard Data'!H1093</f>
        <v>0</v>
      </c>
      <c r="H1081">
        <f>'Hazard Data'!I1093</f>
        <v>26985</v>
      </c>
      <c r="I1081" t="b">
        <f t="shared" si="32"/>
        <v>0</v>
      </c>
      <c r="J1081" t="b">
        <f t="shared" si="33"/>
        <v>0</v>
      </c>
    </row>
    <row r="1082" spans="1:10" x14ac:dyDescent="0.2">
      <c r="A1082">
        <f>'Hazard Data'!B1094</f>
        <v>4</v>
      </c>
      <c r="B1082" t="str">
        <f>'Hazard Data'!C1094</f>
        <v>Flooding/ Lightning/ Severe Storm/Thunder Storm</v>
      </c>
      <c r="C1082">
        <f>'Hazard Data'!D1094</f>
        <v>3</v>
      </c>
      <c r="D1082">
        <f>'Hazard Data'!E1094</f>
        <v>1984</v>
      </c>
      <c r="E1082">
        <f>'Hazard Data'!F1094</f>
        <v>1</v>
      </c>
      <c r="F1082">
        <f>'Hazard Data'!G1094</f>
        <v>0</v>
      </c>
      <c r="G1082">
        <f>'Hazard Data'!H1094</f>
        <v>0</v>
      </c>
      <c r="H1082">
        <f>'Hazard Data'!I1094</f>
        <v>26903</v>
      </c>
      <c r="I1082" t="b">
        <f t="shared" si="32"/>
        <v>0</v>
      </c>
      <c r="J1082" t="b">
        <f t="shared" si="33"/>
        <v>0</v>
      </c>
    </row>
    <row r="1083" spans="1:10" x14ac:dyDescent="0.2">
      <c r="A1083">
        <f>'Hazard Data'!B1095</f>
        <v>3</v>
      </c>
      <c r="B1083" t="str">
        <f>'Hazard Data'!C1095</f>
        <v>Flooding/ Lightning/ Severe Storm/Thunder Storm</v>
      </c>
      <c r="C1083">
        <f>'Hazard Data'!D1095</f>
        <v>3</v>
      </c>
      <c r="D1083">
        <f>'Hazard Data'!E1095</f>
        <v>1984</v>
      </c>
      <c r="E1083">
        <f>'Hazard Data'!F1095</f>
        <v>1</v>
      </c>
      <c r="F1083">
        <f>'Hazard Data'!G1095</f>
        <v>0</v>
      </c>
      <c r="G1083">
        <f>'Hazard Data'!H1095</f>
        <v>0</v>
      </c>
      <c r="H1083">
        <f>'Hazard Data'!I1095</f>
        <v>25091</v>
      </c>
      <c r="I1083" t="b">
        <f t="shared" si="32"/>
        <v>0</v>
      </c>
      <c r="J1083" t="b">
        <f t="shared" si="33"/>
        <v>0</v>
      </c>
    </row>
    <row r="1084" spans="1:10" x14ac:dyDescent="0.2">
      <c r="A1084">
        <f>'Hazard Data'!B1096</f>
        <v>5</v>
      </c>
      <c r="B1084" t="str">
        <f>'Hazard Data'!C1096</f>
        <v>Flooding/ Lightning/ Severe Storm/Thunder Storm</v>
      </c>
      <c r="C1084">
        <f>'Hazard Data'!D1096</f>
        <v>3</v>
      </c>
      <c r="D1084">
        <f>'Hazard Data'!E1096</f>
        <v>1984</v>
      </c>
      <c r="E1084">
        <f>'Hazard Data'!F1096</f>
        <v>1</v>
      </c>
      <c r="F1084">
        <f>'Hazard Data'!G1096</f>
        <v>0</v>
      </c>
      <c r="G1084">
        <f>'Hazard Data'!H1096</f>
        <v>0</v>
      </c>
      <c r="H1084">
        <f>'Hazard Data'!I1096</f>
        <v>27105</v>
      </c>
      <c r="I1084" t="b">
        <f t="shared" si="32"/>
        <v>0</v>
      </c>
      <c r="J1084" t="b">
        <f t="shared" si="33"/>
        <v>0</v>
      </c>
    </row>
    <row r="1085" spans="1:10" x14ac:dyDescent="0.2">
      <c r="A1085">
        <f>'Hazard Data'!B1097</f>
        <v>2</v>
      </c>
      <c r="B1085" t="str">
        <f>'Hazard Data'!C1097</f>
        <v>Hurricane/Tropical Storm</v>
      </c>
      <c r="C1085">
        <f>'Hazard Data'!D1097</f>
        <v>3</v>
      </c>
      <c r="D1085">
        <f>'Hazard Data'!E1097</f>
        <v>1984</v>
      </c>
      <c r="E1085">
        <f>'Hazard Data'!F1097</f>
        <v>5</v>
      </c>
      <c r="F1085">
        <f>'Hazard Data'!G1097</f>
        <v>0</v>
      </c>
      <c r="G1085">
        <f>'Hazard Data'!H1097</f>
        <v>0</v>
      </c>
      <c r="H1085">
        <f>'Hazard Data'!I1097</f>
        <v>1335526</v>
      </c>
      <c r="I1085" t="b">
        <f t="shared" si="32"/>
        <v>1</v>
      </c>
      <c r="J1085" t="b">
        <f t="shared" si="33"/>
        <v>1</v>
      </c>
    </row>
    <row r="1086" spans="1:10" x14ac:dyDescent="0.2">
      <c r="A1086">
        <f>'Hazard Data'!B1098</f>
        <v>2</v>
      </c>
      <c r="B1086" t="str">
        <f>'Hazard Data'!C1098</f>
        <v>Flooding/ Wind</v>
      </c>
      <c r="C1086">
        <f>'Hazard Data'!D1098</f>
        <v>4</v>
      </c>
      <c r="D1086">
        <f>'Hazard Data'!E1098</f>
        <v>1984</v>
      </c>
      <c r="E1086">
        <f>'Hazard Data'!F1098</f>
        <v>13</v>
      </c>
      <c r="F1086">
        <f>'Hazard Data'!G1098</f>
        <v>0</v>
      </c>
      <c r="G1086">
        <f>'Hazard Data'!H1098</f>
        <v>0</v>
      </c>
      <c r="H1086">
        <f>'Hazard Data'!I1098</f>
        <v>140986</v>
      </c>
      <c r="I1086" t="b">
        <f t="shared" si="32"/>
        <v>0</v>
      </c>
      <c r="J1086" t="b">
        <f t="shared" si="33"/>
        <v>0</v>
      </c>
    </row>
    <row r="1087" spans="1:10" x14ac:dyDescent="0.2">
      <c r="A1087">
        <f>'Hazard Data'!B1099</f>
        <v>1</v>
      </c>
      <c r="B1087" t="str">
        <f>'Hazard Data'!C1099</f>
        <v>Flooding/ Severe Storm/Thunder Storm</v>
      </c>
      <c r="C1087">
        <f>'Hazard Data'!D1099</f>
        <v>1</v>
      </c>
      <c r="D1087">
        <f>'Hazard Data'!E1099</f>
        <v>1984</v>
      </c>
      <c r="E1087">
        <f>'Hazard Data'!F1099</f>
        <v>1</v>
      </c>
      <c r="F1087">
        <f>'Hazard Data'!G1099</f>
        <v>0</v>
      </c>
      <c r="G1087">
        <f>'Hazard Data'!H1099</f>
        <v>0</v>
      </c>
      <c r="H1087">
        <f>'Hazard Data'!I1099</f>
        <v>11847</v>
      </c>
      <c r="I1087" t="b">
        <f t="shared" si="32"/>
        <v>0</v>
      </c>
      <c r="J1087" t="b">
        <f t="shared" si="33"/>
        <v>0</v>
      </c>
    </row>
    <row r="1088" spans="1:10" x14ac:dyDescent="0.2">
      <c r="A1088">
        <f>'Hazard Data'!B1100</f>
        <v>1</v>
      </c>
      <c r="B1088" t="str">
        <f>'Hazard Data'!C1100</f>
        <v>Winter Weather</v>
      </c>
      <c r="C1088">
        <f>'Hazard Data'!D1100</f>
        <v>1</v>
      </c>
      <c r="D1088">
        <f>'Hazard Data'!E1100</f>
        <v>1984</v>
      </c>
      <c r="E1088">
        <f>'Hazard Data'!F1100</f>
        <v>1</v>
      </c>
      <c r="F1088">
        <f>'Hazard Data'!G1100</f>
        <v>0</v>
      </c>
      <c r="G1088">
        <f>'Hazard Data'!H1100</f>
        <v>0</v>
      </c>
      <c r="H1088">
        <f>'Hazard Data'!I1100</f>
        <v>4753</v>
      </c>
      <c r="I1088" t="b">
        <f t="shared" si="32"/>
        <v>0</v>
      </c>
      <c r="J1088" t="b">
        <f t="shared" si="33"/>
        <v>0</v>
      </c>
    </row>
    <row r="1089" spans="1:10" x14ac:dyDescent="0.2">
      <c r="A1089">
        <f>'Hazard Data'!B1101</f>
        <v>1</v>
      </c>
      <c r="B1089" t="str">
        <f>'Hazard Data'!C1101</f>
        <v>Flooding/ Severe Storm/Thunder Storm</v>
      </c>
      <c r="C1089">
        <f>'Hazard Data'!D1101</f>
        <v>1</v>
      </c>
      <c r="D1089">
        <f>'Hazard Data'!E1101</f>
        <v>1984</v>
      </c>
      <c r="E1089">
        <f>'Hazard Data'!F1101</f>
        <v>2</v>
      </c>
      <c r="F1089">
        <f>'Hazard Data'!G1101</f>
        <v>0</v>
      </c>
      <c r="G1089">
        <f>'Hazard Data'!H1101</f>
        <v>0</v>
      </c>
      <c r="H1089">
        <f>'Hazard Data'!I1101</f>
        <v>12429</v>
      </c>
      <c r="I1089" t="b">
        <f t="shared" si="32"/>
        <v>0</v>
      </c>
      <c r="J1089" t="b">
        <f t="shared" si="33"/>
        <v>0</v>
      </c>
    </row>
    <row r="1090" spans="1:10" x14ac:dyDescent="0.2">
      <c r="A1090">
        <f>'Hazard Data'!B1102</f>
        <v>1</v>
      </c>
      <c r="B1090" t="str">
        <f>'Hazard Data'!C1102</f>
        <v>Severe Storm/Thunder Storm</v>
      </c>
      <c r="C1090">
        <f>'Hazard Data'!D1102</f>
        <v>1</v>
      </c>
      <c r="D1090">
        <f>'Hazard Data'!E1102</f>
        <v>1984</v>
      </c>
      <c r="E1090">
        <f>'Hazard Data'!F1102</f>
        <v>2</v>
      </c>
      <c r="F1090">
        <f>'Hazard Data'!G1102</f>
        <v>0</v>
      </c>
      <c r="G1090">
        <f>'Hazard Data'!H1102</f>
        <v>0</v>
      </c>
      <c r="H1090">
        <f>'Hazard Data'!I1102</f>
        <v>1367</v>
      </c>
      <c r="I1090" t="b">
        <f t="shared" si="32"/>
        <v>0</v>
      </c>
      <c r="J1090" t="b">
        <f t="shared" si="33"/>
        <v>0</v>
      </c>
    </row>
    <row r="1091" spans="1:10" x14ac:dyDescent="0.2">
      <c r="A1091">
        <f>'Hazard Data'!B1103</f>
        <v>6</v>
      </c>
      <c r="B1091" t="str">
        <f>'Hazard Data'!C1103</f>
        <v>Wind</v>
      </c>
      <c r="C1091">
        <f>'Hazard Data'!D1103</f>
        <v>1</v>
      </c>
      <c r="D1091">
        <f>'Hazard Data'!E1103</f>
        <v>1984</v>
      </c>
      <c r="E1091">
        <f>'Hazard Data'!F1103</f>
        <v>1</v>
      </c>
      <c r="F1091">
        <f>'Hazard Data'!G1103</f>
        <v>0</v>
      </c>
      <c r="G1091">
        <f>'Hazard Data'!H1103</f>
        <v>0</v>
      </c>
      <c r="H1091">
        <f>'Hazard Data'!I1103</f>
        <v>1757</v>
      </c>
      <c r="I1091" t="b">
        <f t="shared" ref="I1091:I1154" si="34">IF(H1091&gt;500000, TRUE, FALSE)</f>
        <v>0</v>
      </c>
      <c r="J1091" t="b">
        <f t="shared" ref="J1091:J1154" si="35">IF(AND(A1091=1,H1091&gt;260765),TRUE,IF(AND(A1091=2,H1091&gt;248083),TRUE,IF(AND(A1091=3,H1091&gt;221267),TRUE,IF(AND(A1091=4,H1091&gt;121135),TRUE,IF(AND(A1091=5,H1091&gt;158255),TRUE,IF(AND(A1091=6,H1091&gt;175164),TRUE,FALSE))))))</f>
        <v>0</v>
      </c>
    </row>
    <row r="1092" spans="1:10" x14ac:dyDescent="0.2">
      <c r="A1092">
        <f>'Hazard Data'!B1104</f>
        <v>1</v>
      </c>
      <c r="B1092" t="str">
        <f>'Hazard Data'!C1104</f>
        <v>Wind</v>
      </c>
      <c r="C1092">
        <f>'Hazard Data'!D1104</f>
        <v>1</v>
      </c>
      <c r="D1092">
        <f>'Hazard Data'!E1104</f>
        <v>1984</v>
      </c>
      <c r="E1092">
        <f>'Hazard Data'!F1104</f>
        <v>1</v>
      </c>
      <c r="F1092">
        <f>'Hazard Data'!G1104</f>
        <v>0</v>
      </c>
      <c r="G1092">
        <f>'Hazard Data'!H1104</f>
        <v>0</v>
      </c>
      <c r="H1092">
        <f>'Hazard Data'!I1104</f>
        <v>1734</v>
      </c>
      <c r="I1092" t="b">
        <f t="shared" si="34"/>
        <v>0</v>
      </c>
      <c r="J1092" t="b">
        <f t="shared" si="35"/>
        <v>0</v>
      </c>
    </row>
    <row r="1093" spans="1:10" x14ac:dyDescent="0.2">
      <c r="A1093">
        <f>'Hazard Data'!B1105</f>
        <v>2</v>
      </c>
      <c r="B1093" t="str">
        <f>'Hazard Data'!C1105</f>
        <v>Wind</v>
      </c>
      <c r="C1093">
        <f>'Hazard Data'!D1105</f>
        <v>1</v>
      </c>
      <c r="D1093">
        <f>'Hazard Data'!E1105</f>
        <v>1984</v>
      </c>
      <c r="E1093">
        <f>'Hazard Data'!F1105</f>
        <v>1</v>
      </c>
      <c r="F1093">
        <f>'Hazard Data'!G1105</f>
        <v>0</v>
      </c>
      <c r="G1093">
        <f>'Hazard Data'!H1105</f>
        <v>0</v>
      </c>
      <c r="H1093">
        <f>'Hazard Data'!I1105</f>
        <v>1659</v>
      </c>
      <c r="I1093" t="b">
        <f t="shared" si="34"/>
        <v>0</v>
      </c>
      <c r="J1093" t="b">
        <f t="shared" si="35"/>
        <v>0</v>
      </c>
    </row>
    <row r="1094" spans="1:10" x14ac:dyDescent="0.2">
      <c r="A1094">
        <f>'Hazard Data'!B1106</f>
        <v>4</v>
      </c>
      <c r="B1094" t="str">
        <f>'Hazard Data'!C1106</f>
        <v>Wind</v>
      </c>
      <c r="C1094">
        <f>'Hazard Data'!D1106</f>
        <v>1</v>
      </c>
      <c r="D1094">
        <f>'Hazard Data'!E1106</f>
        <v>1984</v>
      </c>
      <c r="E1094">
        <f>'Hazard Data'!F1106</f>
        <v>1</v>
      </c>
      <c r="F1094">
        <f>'Hazard Data'!G1106</f>
        <v>0</v>
      </c>
      <c r="G1094">
        <f>'Hazard Data'!H1106</f>
        <v>0</v>
      </c>
      <c r="H1094">
        <f>'Hazard Data'!I1106</f>
        <v>1801</v>
      </c>
      <c r="I1094" t="b">
        <f t="shared" si="34"/>
        <v>0</v>
      </c>
      <c r="J1094" t="b">
        <f t="shared" si="35"/>
        <v>0</v>
      </c>
    </row>
    <row r="1095" spans="1:10" x14ac:dyDescent="0.2">
      <c r="A1095">
        <f>'Hazard Data'!B1107</f>
        <v>3</v>
      </c>
      <c r="B1095" t="str">
        <f>'Hazard Data'!C1107</f>
        <v>Wind</v>
      </c>
      <c r="C1095">
        <f>'Hazard Data'!D1107</f>
        <v>1</v>
      </c>
      <c r="D1095">
        <f>'Hazard Data'!E1107</f>
        <v>1984</v>
      </c>
      <c r="E1095">
        <f>'Hazard Data'!F1107</f>
        <v>1</v>
      </c>
      <c r="F1095">
        <f>'Hazard Data'!G1107</f>
        <v>0</v>
      </c>
      <c r="G1095">
        <f>'Hazard Data'!H1107</f>
        <v>0</v>
      </c>
      <c r="H1095">
        <f>'Hazard Data'!I1107</f>
        <v>1752</v>
      </c>
      <c r="I1095" t="b">
        <f t="shared" si="34"/>
        <v>0</v>
      </c>
      <c r="J1095" t="b">
        <f t="shared" si="35"/>
        <v>0</v>
      </c>
    </row>
    <row r="1096" spans="1:10" x14ac:dyDescent="0.2">
      <c r="A1096">
        <f>'Hazard Data'!B1108</f>
        <v>5</v>
      </c>
      <c r="B1096" t="str">
        <f>'Hazard Data'!C1108</f>
        <v>Wind</v>
      </c>
      <c r="C1096">
        <f>'Hazard Data'!D1108</f>
        <v>1</v>
      </c>
      <c r="D1096">
        <f>'Hazard Data'!E1108</f>
        <v>1984</v>
      </c>
      <c r="E1096">
        <f>'Hazard Data'!F1108</f>
        <v>1</v>
      </c>
      <c r="F1096">
        <f>'Hazard Data'!G1108</f>
        <v>0</v>
      </c>
      <c r="G1096">
        <f>'Hazard Data'!H1108</f>
        <v>0</v>
      </c>
      <c r="H1096">
        <f>'Hazard Data'!I1108</f>
        <v>1641</v>
      </c>
      <c r="I1096" t="b">
        <f t="shared" si="34"/>
        <v>0</v>
      </c>
      <c r="J1096" t="b">
        <f t="shared" si="35"/>
        <v>0</v>
      </c>
    </row>
    <row r="1097" spans="1:10" x14ac:dyDescent="0.2">
      <c r="A1097">
        <f>'Hazard Data'!B1109</f>
        <v>3</v>
      </c>
      <c r="B1097" t="str">
        <f>'Hazard Data'!C1109</f>
        <v>Hail</v>
      </c>
      <c r="C1097">
        <f>'Hazard Data'!D1109</f>
        <v>1</v>
      </c>
      <c r="D1097">
        <f>'Hazard Data'!E1109</f>
        <v>1984</v>
      </c>
      <c r="E1097">
        <f>'Hazard Data'!F1109</f>
        <v>1</v>
      </c>
      <c r="F1097">
        <f>'Hazard Data'!G1109</f>
        <v>0</v>
      </c>
      <c r="G1097">
        <f>'Hazard Data'!H1109</f>
        <v>0</v>
      </c>
      <c r="H1097">
        <f>'Hazard Data'!I1109</f>
        <v>7615</v>
      </c>
      <c r="I1097" t="b">
        <f t="shared" si="34"/>
        <v>0</v>
      </c>
      <c r="J1097" t="b">
        <f t="shared" si="35"/>
        <v>0</v>
      </c>
    </row>
    <row r="1098" spans="1:10" x14ac:dyDescent="0.2">
      <c r="A1098">
        <f>'Hazard Data'!B1110</f>
        <v>3</v>
      </c>
      <c r="B1098" t="str">
        <f>'Hazard Data'!C1110</f>
        <v>Severe Storm/Thunder Storm/ Wind</v>
      </c>
      <c r="C1098">
        <f>'Hazard Data'!D1110</f>
        <v>1</v>
      </c>
      <c r="D1098">
        <f>'Hazard Data'!E1110</f>
        <v>1984</v>
      </c>
      <c r="E1098">
        <f>'Hazard Data'!F1110</f>
        <v>1</v>
      </c>
      <c r="F1098">
        <f>'Hazard Data'!G1110</f>
        <v>0</v>
      </c>
      <c r="G1098">
        <f>'Hazard Data'!H1110</f>
        <v>0</v>
      </c>
      <c r="H1098">
        <f>'Hazard Data'!I1110</f>
        <v>7965</v>
      </c>
      <c r="I1098" t="b">
        <f t="shared" si="34"/>
        <v>0</v>
      </c>
      <c r="J1098" t="b">
        <f t="shared" si="35"/>
        <v>0</v>
      </c>
    </row>
    <row r="1099" spans="1:10" x14ac:dyDescent="0.2">
      <c r="A1099">
        <f>'Hazard Data'!B1111</f>
        <v>4</v>
      </c>
      <c r="B1099" t="str">
        <f>'Hazard Data'!C1111</f>
        <v>Severe Storm/Thunder Storm/ Wind</v>
      </c>
      <c r="C1099">
        <f>'Hazard Data'!D1111</f>
        <v>1</v>
      </c>
      <c r="D1099">
        <f>'Hazard Data'!E1111</f>
        <v>1984</v>
      </c>
      <c r="E1099">
        <f>'Hazard Data'!F1111</f>
        <v>1</v>
      </c>
      <c r="F1099">
        <f>'Hazard Data'!G1111</f>
        <v>0</v>
      </c>
      <c r="G1099">
        <f>'Hazard Data'!H1111</f>
        <v>0</v>
      </c>
      <c r="H1099">
        <f>'Hazard Data'!I1111</f>
        <v>8478</v>
      </c>
      <c r="I1099" t="b">
        <f t="shared" si="34"/>
        <v>0</v>
      </c>
      <c r="J1099" t="b">
        <f t="shared" si="35"/>
        <v>0</v>
      </c>
    </row>
    <row r="1100" spans="1:10" x14ac:dyDescent="0.2">
      <c r="A1100">
        <f>'Hazard Data'!B1112</f>
        <v>5</v>
      </c>
      <c r="B1100" t="str">
        <f>'Hazard Data'!C1112</f>
        <v>Hail/ Wind</v>
      </c>
      <c r="C1100">
        <f>'Hazard Data'!D1112</f>
        <v>1</v>
      </c>
      <c r="D1100">
        <f>'Hazard Data'!E1112</f>
        <v>1984</v>
      </c>
      <c r="E1100">
        <f>'Hazard Data'!F1112</f>
        <v>1</v>
      </c>
      <c r="F1100">
        <f>'Hazard Data'!G1112</f>
        <v>0</v>
      </c>
      <c r="G1100">
        <f>'Hazard Data'!H1112</f>
        <v>0</v>
      </c>
      <c r="H1100">
        <f>'Hazard Data'!I1112</f>
        <v>8279</v>
      </c>
      <c r="I1100" t="b">
        <f t="shared" si="34"/>
        <v>0</v>
      </c>
      <c r="J1100" t="b">
        <f t="shared" si="35"/>
        <v>0</v>
      </c>
    </row>
    <row r="1101" spans="1:10" x14ac:dyDescent="0.2">
      <c r="A1101">
        <f>'Hazard Data'!B1113</f>
        <v>1</v>
      </c>
      <c r="B1101" t="str">
        <f>'Hazard Data'!C1113</f>
        <v>Hail/ Wind</v>
      </c>
      <c r="C1101">
        <f>'Hazard Data'!D1113</f>
        <v>2</v>
      </c>
      <c r="D1101">
        <f>'Hazard Data'!E1113</f>
        <v>1984</v>
      </c>
      <c r="E1101">
        <f>'Hazard Data'!F1113</f>
        <v>1</v>
      </c>
      <c r="F1101">
        <f>'Hazard Data'!G1113</f>
        <v>0</v>
      </c>
      <c r="G1101">
        <f>'Hazard Data'!H1113</f>
        <v>0</v>
      </c>
      <c r="H1101">
        <f>'Hazard Data'!I1113</f>
        <v>2900</v>
      </c>
      <c r="I1101" t="b">
        <f t="shared" si="34"/>
        <v>0</v>
      </c>
      <c r="J1101" t="b">
        <f t="shared" si="35"/>
        <v>0</v>
      </c>
    </row>
    <row r="1102" spans="1:10" x14ac:dyDescent="0.2">
      <c r="A1102">
        <f>'Hazard Data'!B1114</f>
        <v>4</v>
      </c>
      <c r="B1102" t="str">
        <f>'Hazard Data'!C1114</f>
        <v>Hail/ Wind</v>
      </c>
      <c r="C1102">
        <f>'Hazard Data'!D1114</f>
        <v>2</v>
      </c>
      <c r="D1102">
        <f>'Hazard Data'!E1114</f>
        <v>1984</v>
      </c>
      <c r="E1102">
        <f>'Hazard Data'!F1114</f>
        <v>1</v>
      </c>
      <c r="F1102">
        <f>'Hazard Data'!G1114</f>
        <v>0</v>
      </c>
      <c r="G1102">
        <f>'Hazard Data'!H1114</f>
        <v>0</v>
      </c>
      <c r="H1102">
        <f>'Hazard Data'!I1114</f>
        <v>2739</v>
      </c>
      <c r="I1102" t="b">
        <f t="shared" si="34"/>
        <v>0</v>
      </c>
      <c r="J1102" t="b">
        <f t="shared" si="35"/>
        <v>0</v>
      </c>
    </row>
    <row r="1103" spans="1:10" x14ac:dyDescent="0.2">
      <c r="A1103">
        <f>'Hazard Data'!B1115</f>
        <v>3</v>
      </c>
      <c r="B1103" t="str">
        <f>'Hazard Data'!C1115</f>
        <v>Hail/ Wind</v>
      </c>
      <c r="C1103">
        <f>'Hazard Data'!D1115</f>
        <v>2</v>
      </c>
      <c r="D1103">
        <f>'Hazard Data'!E1115</f>
        <v>1984</v>
      </c>
      <c r="E1103">
        <f>'Hazard Data'!F1115</f>
        <v>1</v>
      </c>
      <c r="F1103">
        <f>'Hazard Data'!G1115</f>
        <v>0</v>
      </c>
      <c r="G1103">
        <f>'Hazard Data'!H1115</f>
        <v>0</v>
      </c>
      <c r="H1103">
        <f>'Hazard Data'!I1115</f>
        <v>2647</v>
      </c>
      <c r="I1103" t="b">
        <f t="shared" si="34"/>
        <v>0</v>
      </c>
      <c r="J1103" t="b">
        <f t="shared" si="35"/>
        <v>0</v>
      </c>
    </row>
    <row r="1104" spans="1:10" x14ac:dyDescent="0.2">
      <c r="A1104">
        <f>'Hazard Data'!B1116</f>
        <v>5</v>
      </c>
      <c r="B1104" t="str">
        <f>'Hazard Data'!C1116</f>
        <v>Hail/ Wind</v>
      </c>
      <c r="C1104">
        <f>'Hazard Data'!D1116</f>
        <v>2</v>
      </c>
      <c r="D1104">
        <f>'Hazard Data'!E1116</f>
        <v>1984</v>
      </c>
      <c r="E1104">
        <f>'Hazard Data'!F1116</f>
        <v>1</v>
      </c>
      <c r="F1104">
        <f>'Hazard Data'!G1116</f>
        <v>0</v>
      </c>
      <c r="G1104">
        <f>'Hazard Data'!H1116</f>
        <v>0</v>
      </c>
      <c r="H1104">
        <f>'Hazard Data'!I1116</f>
        <v>2767</v>
      </c>
      <c r="I1104" t="b">
        <f t="shared" si="34"/>
        <v>0</v>
      </c>
      <c r="J1104" t="b">
        <f t="shared" si="35"/>
        <v>0</v>
      </c>
    </row>
    <row r="1105" spans="1:10" x14ac:dyDescent="0.2">
      <c r="A1105">
        <f>'Hazard Data'!B1117</f>
        <v>1</v>
      </c>
      <c r="B1105" t="str">
        <f>'Hazard Data'!C1117</f>
        <v>Lightning/ Wind</v>
      </c>
      <c r="C1105">
        <f>'Hazard Data'!D1117</f>
        <v>2</v>
      </c>
      <c r="D1105">
        <f>'Hazard Data'!E1117</f>
        <v>1984</v>
      </c>
      <c r="E1105">
        <f>'Hazard Data'!F1117</f>
        <v>1</v>
      </c>
      <c r="F1105">
        <f>'Hazard Data'!G1117</f>
        <v>0</v>
      </c>
      <c r="G1105">
        <f>'Hazard Data'!H1117</f>
        <v>0</v>
      </c>
      <c r="H1105">
        <f>'Hazard Data'!I1117</f>
        <v>7350</v>
      </c>
      <c r="I1105" t="b">
        <f t="shared" si="34"/>
        <v>0</v>
      </c>
      <c r="J1105" t="b">
        <f t="shared" si="35"/>
        <v>0</v>
      </c>
    </row>
    <row r="1106" spans="1:10" x14ac:dyDescent="0.2">
      <c r="A1106">
        <f>'Hazard Data'!B1118</f>
        <v>3</v>
      </c>
      <c r="B1106" t="str">
        <f>'Hazard Data'!C1118</f>
        <v>Wind</v>
      </c>
      <c r="C1106">
        <f>'Hazard Data'!D1118</f>
        <v>2</v>
      </c>
      <c r="D1106">
        <f>'Hazard Data'!E1118</f>
        <v>1984</v>
      </c>
      <c r="E1106">
        <f>'Hazard Data'!F1118</f>
        <v>1</v>
      </c>
      <c r="F1106">
        <f>'Hazard Data'!G1118</f>
        <v>0</v>
      </c>
      <c r="G1106">
        <f>'Hazard Data'!H1118</f>
        <v>0</v>
      </c>
      <c r="H1106">
        <f>'Hazard Data'!I1118</f>
        <v>83563</v>
      </c>
      <c r="I1106" t="b">
        <f t="shared" si="34"/>
        <v>0</v>
      </c>
      <c r="J1106" t="b">
        <f t="shared" si="35"/>
        <v>0</v>
      </c>
    </row>
    <row r="1107" spans="1:10" x14ac:dyDescent="0.2">
      <c r="A1107">
        <f>'Hazard Data'!B1119</f>
        <v>3</v>
      </c>
      <c r="B1107" t="str">
        <f>'Hazard Data'!C1119</f>
        <v>Hail</v>
      </c>
      <c r="C1107">
        <f>'Hazard Data'!D1119</f>
        <v>2</v>
      </c>
      <c r="D1107">
        <f>'Hazard Data'!E1119</f>
        <v>1984</v>
      </c>
      <c r="E1107">
        <f>'Hazard Data'!F1119</f>
        <v>1</v>
      </c>
      <c r="F1107">
        <f>'Hazard Data'!G1119</f>
        <v>0</v>
      </c>
      <c r="G1107">
        <f>'Hazard Data'!H1119</f>
        <v>0</v>
      </c>
      <c r="H1107">
        <f>'Hazard Data'!I1119</f>
        <v>761</v>
      </c>
      <c r="I1107" t="b">
        <f t="shared" si="34"/>
        <v>0</v>
      </c>
      <c r="J1107" t="b">
        <f t="shared" si="35"/>
        <v>0</v>
      </c>
    </row>
    <row r="1108" spans="1:10" x14ac:dyDescent="0.2">
      <c r="A1108">
        <f>'Hazard Data'!B1120</f>
        <v>5</v>
      </c>
      <c r="B1108" t="str">
        <f>'Hazard Data'!C1120</f>
        <v>Hail</v>
      </c>
      <c r="C1108">
        <f>'Hazard Data'!D1120</f>
        <v>2</v>
      </c>
      <c r="D1108">
        <f>'Hazard Data'!E1120</f>
        <v>1984</v>
      </c>
      <c r="E1108">
        <f>'Hazard Data'!F1120</f>
        <v>1</v>
      </c>
      <c r="F1108">
        <f>'Hazard Data'!G1120</f>
        <v>0</v>
      </c>
      <c r="G1108">
        <f>'Hazard Data'!H1120</f>
        <v>0</v>
      </c>
      <c r="H1108">
        <f>'Hazard Data'!I1120</f>
        <v>7886</v>
      </c>
      <c r="I1108" t="b">
        <f t="shared" si="34"/>
        <v>0</v>
      </c>
      <c r="J1108" t="b">
        <f t="shared" si="35"/>
        <v>0</v>
      </c>
    </row>
    <row r="1109" spans="1:10" x14ac:dyDescent="0.2">
      <c r="A1109">
        <f>'Hazard Data'!B1121</f>
        <v>4</v>
      </c>
      <c r="B1109" t="str">
        <f>'Hazard Data'!C1121</f>
        <v>Flooding/ Wind</v>
      </c>
      <c r="C1109">
        <f>'Hazard Data'!D1121</f>
        <v>2</v>
      </c>
      <c r="D1109">
        <f>'Hazard Data'!E1121</f>
        <v>1984</v>
      </c>
      <c r="E1109">
        <f>'Hazard Data'!F1121</f>
        <v>1</v>
      </c>
      <c r="F1109">
        <f>'Hazard Data'!G1121</f>
        <v>0</v>
      </c>
      <c r="G1109">
        <f>'Hazard Data'!H1121</f>
        <v>0</v>
      </c>
      <c r="H1109">
        <f>'Hazard Data'!I1121</f>
        <v>8368</v>
      </c>
      <c r="I1109" t="b">
        <f t="shared" si="34"/>
        <v>0</v>
      </c>
      <c r="J1109" t="b">
        <f t="shared" si="35"/>
        <v>0</v>
      </c>
    </row>
    <row r="1110" spans="1:10" x14ac:dyDescent="0.2">
      <c r="A1110">
        <f>'Hazard Data'!B1122</f>
        <v>4</v>
      </c>
      <c r="B1110" t="str">
        <f>'Hazard Data'!C1122</f>
        <v>Wind</v>
      </c>
      <c r="C1110">
        <f>'Hazard Data'!D1122</f>
        <v>2</v>
      </c>
      <c r="D1110">
        <f>'Hazard Data'!E1122</f>
        <v>1984</v>
      </c>
      <c r="E1110">
        <f>'Hazard Data'!F1122</f>
        <v>1</v>
      </c>
      <c r="F1110">
        <f>'Hazard Data'!G1122</f>
        <v>0</v>
      </c>
      <c r="G1110">
        <f>'Hazard Data'!H1122</f>
        <v>0</v>
      </c>
      <c r="H1110">
        <f>'Hazard Data'!I1122</f>
        <v>80258</v>
      </c>
      <c r="I1110" t="b">
        <f t="shared" si="34"/>
        <v>0</v>
      </c>
      <c r="J1110" t="b">
        <f t="shared" si="35"/>
        <v>0</v>
      </c>
    </row>
    <row r="1111" spans="1:10" x14ac:dyDescent="0.2">
      <c r="A1111">
        <f>'Hazard Data'!B1123</f>
        <v>1</v>
      </c>
      <c r="B1111" t="str">
        <f>'Hazard Data'!C1123</f>
        <v>Hail/ Wind</v>
      </c>
      <c r="C1111">
        <f>'Hazard Data'!D1123</f>
        <v>2</v>
      </c>
      <c r="D1111">
        <f>'Hazard Data'!E1123</f>
        <v>1984</v>
      </c>
      <c r="E1111">
        <f>'Hazard Data'!F1123</f>
        <v>1</v>
      </c>
      <c r="F1111">
        <f>'Hazard Data'!G1123</f>
        <v>0</v>
      </c>
      <c r="G1111">
        <f>'Hazard Data'!H1123</f>
        <v>0</v>
      </c>
      <c r="H1111">
        <f>'Hazard Data'!I1123</f>
        <v>73085</v>
      </c>
      <c r="I1111" t="b">
        <f t="shared" si="34"/>
        <v>0</v>
      </c>
      <c r="J1111" t="b">
        <f t="shared" si="35"/>
        <v>0</v>
      </c>
    </row>
    <row r="1112" spans="1:10" x14ac:dyDescent="0.2">
      <c r="A1112">
        <f>'Hazard Data'!B1124</f>
        <v>3</v>
      </c>
      <c r="B1112" t="str">
        <f>'Hazard Data'!C1124</f>
        <v>Hail</v>
      </c>
      <c r="C1112">
        <f>'Hazard Data'!D1124</f>
        <v>2</v>
      </c>
      <c r="D1112">
        <f>'Hazard Data'!E1124</f>
        <v>1984</v>
      </c>
      <c r="E1112">
        <f>'Hazard Data'!F1124</f>
        <v>1</v>
      </c>
      <c r="F1112">
        <f>'Hazard Data'!G1124</f>
        <v>0</v>
      </c>
      <c r="G1112">
        <f>'Hazard Data'!H1124</f>
        <v>0</v>
      </c>
      <c r="H1112">
        <f>'Hazard Data'!I1124</f>
        <v>78063</v>
      </c>
      <c r="I1112" t="b">
        <f t="shared" si="34"/>
        <v>0</v>
      </c>
      <c r="J1112" t="b">
        <f t="shared" si="35"/>
        <v>0</v>
      </c>
    </row>
    <row r="1113" spans="1:10" x14ac:dyDescent="0.2">
      <c r="A1113">
        <f>'Hazard Data'!B1125</f>
        <v>1</v>
      </c>
      <c r="B1113" t="str">
        <f>'Hazard Data'!C1125</f>
        <v>Flooding/ Hail</v>
      </c>
      <c r="C1113">
        <f>'Hazard Data'!D1125</f>
        <v>2</v>
      </c>
      <c r="D1113">
        <f>'Hazard Data'!E1125</f>
        <v>1984</v>
      </c>
      <c r="E1113">
        <f>'Hazard Data'!F1125</f>
        <v>1</v>
      </c>
      <c r="F1113">
        <f>'Hazard Data'!G1125</f>
        <v>0</v>
      </c>
      <c r="G1113">
        <f>'Hazard Data'!H1125</f>
        <v>0</v>
      </c>
      <c r="H1113">
        <f>'Hazard Data'!I1125</f>
        <v>7567</v>
      </c>
      <c r="I1113" t="b">
        <f t="shared" si="34"/>
        <v>0</v>
      </c>
      <c r="J1113" t="b">
        <f t="shared" si="35"/>
        <v>0</v>
      </c>
    </row>
    <row r="1114" spans="1:10" x14ac:dyDescent="0.2">
      <c r="A1114">
        <f>'Hazard Data'!B1126</f>
        <v>3</v>
      </c>
      <c r="B1114" t="str">
        <f>'Hazard Data'!C1126</f>
        <v>Hail</v>
      </c>
      <c r="C1114">
        <f>'Hazard Data'!D1126</f>
        <v>2</v>
      </c>
      <c r="D1114">
        <f>'Hazard Data'!E1126</f>
        <v>1984</v>
      </c>
      <c r="E1114">
        <f>'Hazard Data'!F1126</f>
        <v>1</v>
      </c>
      <c r="F1114">
        <f>'Hazard Data'!G1126</f>
        <v>0</v>
      </c>
      <c r="G1114">
        <f>'Hazard Data'!H1126</f>
        <v>0</v>
      </c>
      <c r="H1114">
        <f>'Hazard Data'!I1126</f>
        <v>0</v>
      </c>
      <c r="I1114" t="b">
        <f t="shared" si="34"/>
        <v>0</v>
      </c>
      <c r="J1114" t="b">
        <f t="shared" si="35"/>
        <v>0</v>
      </c>
    </row>
    <row r="1115" spans="1:10" x14ac:dyDescent="0.2">
      <c r="A1115">
        <f>'Hazard Data'!B1127</f>
        <v>5</v>
      </c>
      <c r="B1115" t="str">
        <f>'Hazard Data'!C1127</f>
        <v>Wind</v>
      </c>
      <c r="C1115">
        <f>'Hazard Data'!D1127</f>
        <v>2</v>
      </c>
      <c r="D1115">
        <f>'Hazard Data'!E1127</f>
        <v>1984</v>
      </c>
      <c r="E1115">
        <f>'Hazard Data'!F1127</f>
        <v>1</v>
      </c>
      <c r="F1115">
        <f>'Hazard Data'!G1127</f>
        <v>0</v>
      </c>
      <c r="G1115">
        <f>'Hazard Data'!H1127</f>
        <v>0</v>
      </c>
      <c r="H1115">
        <f>'Hazard Data'!I1127</f>
        <v>8431</v>
      </c>
      <c r="I1115" t="b">
        <f t="shared" si="34"/>
        <v>0</v>
      </c>
      <c r="J1115" t="b">
        <f t="shared" si="35"/>
        <v>0</v>
      </c>
    </row>
    <row r="1116" spans="1:10" x14ac:dyDescent="0.2">
      <c r="A1116">
        <f>'Hazard Data'!B1128</f>
        <v>2</v>
      </c>
      <c r="B1116" t="str">
        <f>'Hazard Data'!C1128</f>
        <v>Hail</v>
      </c>
      <c r="C1116">
        <f>'Hazard Data'!D1128</f>
        <v>2</v>
      </c>
      <c r="D1116">
        <f>'Hazard Data'!E1128</f>
        <v>1984</v>
      </c>
      <c r="E1116">
        <f>'Hazard Data'!F1128</f>
        <v>1</v>
      </c>
      <c r="F1116">
        <f>'Hazard Data'!G1128</f>
        <v>0</v>
      </c>
      <c r="G1116">
        <f>'Hazard Data'!H1128</f>
        <v>0</v>
      </c>
      <c r="H1116">
        <f>'Hazard Data'!I1128</f>
        <v>7265</v>
      </c>
      <c r="I1116" t="b">
        <f t="shared" si="34"/>
        <v>0</v>
      </c>
      <c r="J1116" t="b">
        <f t="shared" si="35"/>
        <v>0</v>
      </c>
    </row>
    <row r="1117" spans="1:10" x14ac:dyDescent="0.2">
      <c r="A1117">
        <f>'Hazard Data'!B1129</f>
        <v>5</v>
      </c>
      <c r="B1117" t="str">
        <f>'Hazard Data'!C1129</f>
        <v>Lightning</v>
      </c>
      <c r="C1117">
        <f>'Hazard Data'!D1129</f>
        <v>2</v>
      </c>
      <c r="D1117">
        <f>'Hazard Data'!E1129</f>
        <v>1984</v>
      </c>
      <c r="E1117">
        <f>'Hazard Data'!F1129</f>
        <v>1</v>
      </c>
      <c r="F1117">
        <f>'Hazard Data'!G1129</f>
        <v>0</v>
      </c>
      <c r="G1117">
        <f>'Hazard Data'!H1129</f>
        <v>0</v>
      </c>
      <c r="H1117">
        <f>'Hazard Data'!I1129</f>
        <v>76168</v>
      </c>
      <c r="I1117" t="b">
        <f t="shared" si="34"/>
        <v>0</v>
      </c>
      <c r="J1117" t="b">
        <f t="shared" si="35"/>
        <v>0</v>
      </c>
    </row>
    <row r="1118" spans="1:10" x14ac:dyDescent="0.2">
      <c r="A1118">
        <f>'Hazard Data'!B1130</f>
        <v>1</v>
      </c>
      <c r="B1118" t="str">
        <f>'Hazard Data'!C1130</f>
        <v>Flooding/ Severe Storm/Thunder Storm</v>
      </c>
      <c r="C1118">
        <f>'Hazard Data'!D1130</f>
        <v>2</v>
      </c>
      <c r="D1118">
        <f>'Hazard Data'!E1130</f>
        <v>1984</v>
      </c>
      <c r="E1118">
        <f>'Hazard Data'!F1130</f>
        <v>1</v>
      </c>
      <c r="F1118">
        <f>'Hazard Data'!G1130</f>
        <v>0</v>
      </c>
      <c r="G1118">
        <f>'Hazard Data'!H1130</f>
        <v>0</v>
      </c>
      <c r="H1118">
        <f>'Hazard Data'!I1130</f>
        <v>79989</v>
      </c>
      <c r="I1118" t="b">
        <f t="shared" si="34"/>
        <v>0</v>
      </c>
      <c r="J1118" t="b">
        <f t="shared" si="35"/>
        <v>0</v>
      </c>
    </row>
    <row r="1119" spans="1:10" x14ac:dyDescent="0.2">
      <c r="A1119">
        <f>'Hazard Data'!B1131</f>
        <v>4</v>
      </c>
      <c r="B1119" t="str">
        <f>'Hazard Data'!C1131</f>
        <v>Wind</v>
      </c>
      <c r="C1119">
        <f>'Hazard Data'!D1131</f>
        <v>3</v>
      </c>
      <c r="D1119">
        <f>'Hazard Data'!E1131</f>
        <v>1984</v>
      </c>
      <c r="E1119">
        <f>'Hazard Data'!F1131</f>
        <v>1</v>
      </c>
      <c r="F1119">
        <f>'Hazard Data'!G1131</f>
        <v>0</v>
      </c>
      <c r="G1119">
        <f>'Hazard Data'!H1131</f>
        <v>0</v>
      </c>
      <c r="H1119">
        <f>'Hazard Data'!I1131</f>
        <v>7750</v>
      </c>
      <c r="I1119" t="b">
        <f t="shared" si="34"/>
        <v>0</v>
      </c>
      <c r="J1119" t="b">
        <f t="shared" si="35"/>
        <v>0</v>
      </c>
    </row>
    <row r="1120" spans="1:10" x14ac:dyDescent="0.2">
      <c r="A1120">
        <f>'Hazard Data'!B1132</f>
        <v>3</v>
      </c>
      <c r="B1120" t="str">
        <f>'Hazard Data'!C1132</f>
        <v>Lightning</v>
      </c>
      <c r="C1120">
        <f>'Hazard Data'!D1132</f>
        <v>3</v>
      </c>
      <c r="D1120">
        <f>'Hazard Data'!E1132</f>
        <v>1984</v>
      </c>
      <c r="E1120">
        <f>'Hazard Data'!F1132</f>
        <v>1</v>
      </c>
      <c r="F1120">
        <f>'Hazard Data'!G1132</f>
        <v>0</v>
      </c>
      <c r="G1120">
        <f>'Hazard Data'!H1132</f>
        <v>22</v>
      </c>
      <c r="H1120">
        <f>'Hazard Data'!I1132</f>
        <v>7479</v>
      </c>
      <c r="I1120" t="b">
        <f t="shared" si="34"/>
        <v>0</v>
      </c>
      <c r="J1120" t="b">
        <f t="shared" si="35"/>
        <v>0</v>
      </c>
    </row>
    <row r="1121" spans="1:10" x14ac:dyDescent="0.2">
      <c r="A1121">
        <f>'Hazard Data'!B1133</f>
        <v>3</v>
      </c>
      <c r="B1121" t="str">
        <f>'Hazard Data'!C1133</f>
        <v>Lightning</v>
      </c>
      <c r="C1121">
        <f>'Hazard Data'!D1133</f>
        <v>3</v>
      </c>
      <c r="D1121">
        <f>'Hazard Data'!E1133</f>
        <v>1984</v>
      </c>
      <c r="E1121">
        <f>'Hazard Data'!F1133</f>
        <v>1</v>
      </c>
      <c r="F1121">
        <f>'Hazard Data'!G1133</f>
        <v>0</v>
      </c>
      <c r="G1121">
        <f>'Hazard Data'!H1133</f>
        <v>0</v>
      </c>
      <c r="H1121">
        <f>'Hazard Data'!I1133</f>
        <v>40087</v>
      </c>
      <c r="I1121" t="b">
        <f t="shared" si="34"/>
        <v>0</v>
      </c>
      <c r="J1121" t="b">
        <f t="shared" si="35"/>
        <v>0</v>
      </c>
    </row>
    <row r="1122" spans="1:10" x14ac:dyDescent="0.2">
      <c r="A1122">
        <f>'Hazard Data'!B1134</f>
        <v>5</v>
      </c>
      <c r="B1122" t="str">
        <f>'Hazard Data'!C1134</f>
        <v>Lightning</v>
      </c>
      <c r="C1122">
        <f>'Hazard Data'!D1134</f>
        <v>3</v>
      </c>
      <c r="D1122">
        <f>'Hazard Data'!E1134</f>
        <v>1984</v>
      </c>
      <c r="E1122">
        <f>'Hazard Data'!F1134</f>
        <v>1</v>
      </c>
      <c r="F1122">
        <f>'Hazard Data'!G1134</f>
        <v>0</v>
      </c>
      <c r="G1122">
        <f>'Hazard Data'!H1134</f>
        <v>0</v>
      </c>
      <c r="H1122">
        <f>'Hazard Data'!I1134</f>
        <v>76026</v>
      </c>
      <c r="I1122" t="b">
        <f t="shared" si="34"/>
        <v>0</v>
      </c>
      <c r="J1122" t="b">
        <f t="shared" si="35"/>
        <v>0</v>
      </c>
    </row>
    <row r="1123" spans="1:10" x14ac:dyDescent="0.2">
      <c r="A1123">
        <f>'Hazard Data'!B1135</f>
        <v>1</v>
      </c>
      <c r="B1123" t="str">
        <f>'Hazard Data'!C1135</f>
        <v>Flooding</v>
      </c>
      <c r="C1123">
        <f>'Hazard Data'!D1135</f>
        <v>3</v>
      </c>
      <c r="D1123">
        <f>'Hazard Data'!E1135</f>
        <v>1984</v>
      </c>
      <c r="E1123">
        <f>'Hazard Data'!F1135</f>
        <v>2</v>
      </c>
      <c r="F1123">
        <f>'Hazard Data'!G1135</f>
        <v>0</v>
      </c>
      <c r="G1123">
        <f>'Hazard Data'!H1135</f>
        <v>0</v>
      </c>
      <c r="H1123">
        <f>'Hazard Data'!I1135</f>
        <v>72174</v>
      </c>
      <c r="I1123" t="b">
        <f t="shared" si="34"/>
        <v>0</v>
      </c>
      <c r="J1123" t="b">
        <f t="shared" si="35"/>
        <v>0</v>
      </c>
    </row>
    <row r="1124" spans="1:10" x14ac:dyDescent="0.2">
      <c r="A1124">
        <f>'Hazard Data'!B1136</f>
        <v>1</v>
      </c>
      <c r="B1124" t="str">
        <f>'Hazard Data'!C1136</f>
        <v>Flooding/ Severe Storm/Thunder Storm</v>
      </c>
      <c r="C1124">
        <f>'Hazard Data'!D1136</f>
        <v>3</v>
      </c>
      <c r="D1124">
        <f>'Hazard Data'!E1136</f>
        <v>1984</v>
      </c>
      <c r="E1124">
        <f>'Hazard Data'!F1136</f>
        <v>1</v>
      </c>
      <c r="F1124">
        <f>'Hazard Data'!G1136</f>
        <v>0</v>
      </c>
      <c r="G1124">
        <f>'Hazard Data'!H1136</f>
        <v>0</v>
      </c>
      <c r="H1124">
        <f>'Hazard Data'!I1136</f>
        <v>83722</v>
      </c>
      <c r="I1124" t="b">
        <f t="shared" si="34"/>
        <v>0</v>
      </c>
      <c r="J1124" t="b">
        <f t="shared" si="35"/>
        <v>0</v>
      </c>
    </row>
    <row r="1125" spans="1:10" x14ac:dyDescent="0.2">
      <c r="A1125">
        <f>'Hazard Data'!B1137</f>
        <v>1</v>
      </c>
      <c r="B1125" t="str">
        <f>'Hazard Data'!C1137</f>
        <v>Lightning</v>
      </c>
      <c r="C1125">
        <f>'Hazard Data'!D1137</f>
        <v>3</v>
      </c>
      <c r="D1125">
        <f>'Hazard Data'!E1137</f>
        <v>1984</v>
      </c>
      <c r="E1125">
        <f>'Hazard Data'!F1137</f>
        <v>1</v>
      </c>
      <c r="F1125">
        <f>'Hazard Data'!G1137</f>
        <v>0</v>
      </c>
      <c r="G1125">
        <f>'Hazard Data'!H1137</f>
        <v>0</v>
      </c>
      <c r="H1125">
        <f>'Hazard Data'!I1137</f>
        <v>8042</v>
      </c>
      <c r="I1125" t="b">
        <f t="shared" si="34"/>
        <v>0</v>
      </c>
      <c r="J1125" t="b">
        <f t="shared" si="35"/>
        <v>0</v>
      </c>
    </row>
    <row r="1126" spans="1:10" x14ac:dyDescent="0.2">
      <c r="A1126">
        <f>'Hazard Data'!B1138</f>
        <v>4</v>
      </c>
      <c r="B1126" t="str">
        <f>'Hazard Data'!C1138</f>
        <v>Lightning</v>
      </c>
      <c r="C1126">
        <f>'Hazard Data'!D1138</f>
        <v>3</v>
      </c>
      <c r="D1126">
        <f>'Hazard Data'!E1138</f>
        <v>1984</v>
      </c>
      <c r="E1126">
        <f>'Hazard Data'!F1138</f>
        <v>1</v>
      </c>
      <c r="F1126">
        <f>'Hazard Data'!G1138</f>
        <v>0</v>
      </c>
      <c r="G1126">
        <f>'Hazard Data'!H1138</f>
        <v>0</v>
      </c>
      <c r="H1126">
        <f>'Hazard Data'!I1138</f>
        <v>7268</v>
      </c>
      <c r="I1126" t="b">
        <f t="shared" si="34"/>
        <v>0</v>
      </c>
      <c r="J1126" t="b">
        <f t="shared" si="35"/>
        <v>0</v>
      </c>
    </row>
    <row r="1127" spans="1:10" x14ac:dyDescent="0.2">
      <c r="A1127">
        <f>'Hazard Data'!B1139</f>
        <v>2</v>
      </c>
      <c r="B1127" t="str">
        <f>'Hazard Data'!C1139</f>
        <v>Lightning</v>
      </c>
      <c r="C1127">
        <f>'Hazard Data'!D1139</f>
        <v>3</v>
      </c>
      <c r="D1127">
        <f>'Hazard Data'!E1139</f>
        <v>1984</v>
      </c>
      <c r="E1127">
        <f>'Hazard Data'!F1139</f>
        <v>1</v>
      </c>
      <c r="F1127">
        <f>'Hazard Data'!G1139</f>
        <v>0</v>
      </c>
      <c r="G1127">
        <f>'Hazard Data'!H1139</f>
        <v>0</v>
      </c>
      <c r="H1127">
        <f>'Hazard Data'!I1139</f>
        <v>7952</v>
      </c>
      <c r="I1127" t="b">
        <f t="shared" si="34"/>
        <v>0</v>
      </c>
      <c r="J1127" t="b">
        <f t="shared" si="35"/>
        <v>0</v>
      </c>
    </row>
    <row r="1128" spans="1:10" x14ac:dyDescent="0.2">
      <c r="A1128">
        <f>'Hazard Data'!B1140</f>
        <v>1</v>
      </c>
      <c r="B1128" t="str">
        <f>'Hazard Data'!C1140</f>
        <v>Wind</v>
      </c>
      <c r="C1128">
        <f>'Hazard Data'!D1140</f>
        <v>4</v>
      </c>
      <c r="D1128">
        <f>'Hazard Data'!E1140</f>
        <v>1984</v>
      </c>
      <c r="E1128">
        <f>'Hazard Data'!F1140</f>
        <v>1</v>
      </c>
      <c r="F1128">
        <f>'Hazard Data'!G1140</f>
        <v>0</v>
      </c>
      <c r="G1128">
        <f>'Hazard Data'!H1140</f>
        <v>0</v>
      </c>
      <c r="H1128">
        <f>'Hazard Data'!I1140</f>
        <v>1593</v>
      </c>
      <c r="I1128" t="b">
        <f t="shared" si="34"/>
        <v>0</v>
      </c>
      <c r="J1128" t="b">
        <f t="shared" si="35"/>
        <v>0</v>
      </c>
    </row>
    <row r="1129" spans="1:10" x14ac:dyDescent="0.2">
      <c r="A1129">
        <f>'Hazard Data'!B1141</f>
        <v>1</v>
      </c>
      <c r="B1129" t="str">
        <f>'Hazard Data'!C1141</f>
        <v>Winter Weather</v>
      </c>
      <c r="C1129">
        <f>'Hazard Data'!D1141</f>
        <v>4</v>
      </c>
      <c r="D1129">
        <f>'Hazard Data'!E1141</f>
        <v>1984</v>
      </c>
      <c r="E1129">
        <f>'Hazard Data'!F1141</f>
        <v>2</v>
      </c>
      <c r="F1129">
        <f>'Hazard Data'!G1141</f>
        <v>0</v>
      </c>
      <c r="G1129">
        <f>'Hazard Data'!H1141</f>
        <v>0</v>
      </c>
      <c r="H1129">
        <f>'Hazard Data'!I1141</f>
        <v>1389</v>
      </c>
      <c r="I1129" t="b">
        <f t="shared" si="34"/>
        <v>0</v>
      </c>
      <c r="J1129" t="b">
        <f t="shared" si="35"/>
        <v>0</v>
      </c>
    </row>
    <row r="1130" spans="1:10" x14ac:dyDescent="0.2">
      <c r="A1130">
        <f>'Hazard Data'!B1142</f>
        <v>2</v>
      </c>
      <c r="B1130" t="str">
        <f>'Hazard Data'!C1142</f>
        <v>Hail/ Tornado</v>
      </c>
      <c r="C1130">
        <f>'Hazard Data'!D1142</f>
        <v>2</v>
      </c>
      <c r="D1130">
        <f>'Hazard Data'!E1142</f>
        <v>1985</v>
      </c>
      <c r="E1130">
        <f>'Hazard Data'!F1142</f>
        <v>1</v>
      </c>
      <c r="F1130">
        <f>'Hazard Data'!G1142</f>
        <v>0</v>
      </c>
      <c r="G1130">
        <f>'Hazard Data'!H1142</f>
        <v>0</v>
      </c>
      <c r="H1130">
        <f>'Hazard Data'!I1142</f>
        <v>770724</v>
      </c>
      <c r="I1130" t="b">
        <f t="shared" si="34"/>
        <v>1</v>
      </c>
      <c r="J1130" t="b">
        <f t="shared" si="35"/>
        <v>1</v>
      </c>
    </row>
    <row r="1131" spans="1:10" x14ac:dyDescent="0.2">
      <c r="A1131">
        <f>'Hazard Data'!B1143</f>
        <v>2</v>
      </c>
      <c r="B1131" t="str">
        <f>'Hazard Data'!C1143</f>
        <v>Tornado</v>
      </c>
      <c r="C1131">
        <f>'Hazard Data'!D1143</f>
        <v>4</v>
      </c>
      <c r="D1131">
        <f>'Hazard Data'!E1143</f>
        <v>1985</v>
      </c>
      <c r="E1131">
        <f>'Hazard Data'!F1143</f>
        <v>1</v>
      </c>
      <c r="F1131">
        <f>'Hazard Data'!G1143</f>
        <v>0</v>
      </c>
      <c r="G1131">
        <f>'Hazard Data'!H1143</f>
        <v>0</v>
      </c>
      <c r="H1131">
        <f>'Hazard Data'!I1143</f>
        <v>829535</v>
      </c>
      <c r="I1131" t="b">
        <f t="shared" si="34"/>
        <v>1</v>
      </c>
      <c r="J1131" t="b">
        <f t="shared" si="35"/>
        <v>1</v>
      </c>
    </row>
    <row r="1132" spans="1:10" x14ac:dyDescent="0.2">
      <c r="A1132">
        <f>'Hazard Data'!B1144</f>
        <v>5</v>
      </c>
      <c r="B1132" t="str">
        <f>'Hazard Data'!C1144</f>
        <v>Tornado</v>
      </c>
      <c r="C1132">
        <f>'Hazard Data'!D1144</f>
        <v>4</v>
      </c>
      <c r="D1132">
        <f>'Hazard Data'!E1144</f>
        <v>1985</v>
      </c>
      <c r="E1132">
        <f>'Hazard Data'!F1144</f>
        <v>1</v>
      </c>
      <c r="F1132">
        <f>'Hazard Data'!G1144</f>
        <v>0</v>
      </c>
      <c r="G1132">
        <f>'Hazard Data'!H1144</f>
        <v>0</v>
      </c>
      <c r="H1132">
        <f>'Hazard Data'!I1144</f>
        <v>715162</v>
      </c>
      <c r="I1132" t="b">
        <f t="shared" si="34"/>
        <v>1</v>
      </c>
      <c r="J1132" t="b">
        <f t="shared" si="35"/>
        <v>1</v>
      </c>
    </row>
    <row r="1133" spans="1:10" x14ac:dyDescent="0.2">
      <c r="A1133">
        <f>'Hazard Data'!B1145</f>
        <v>6</v>
      </c>
      <c r="B1133" t="str">
        <f>'Hazard Data'!C1145</f>
        <v>Winter Weather</v>
      </c>
      <c r="C1133">
        <f>'Hazard Data'!D1145</f>
        <v>1</v>
      </c>
      <c r="D1133">
        <f>'Hazard Data'!E1145</f>
        <v>1985</v>
      </c>
      <c r="E1133">
        <f>'Hazard Data'!F1145</f>
        <v>5</v>
      </c>
      <c r="F1133">
        <f>'Hazard Data'!G1145</f>
        <v>3</v>
      </c>
      <c r="G1133">
        <f>'Hazard Data'!H1145</f>
        <v>0</v>
      </c>
      <c r="H1133">
        <f>'Hazard Data'!I1145</f>
        <v>163129</v>
      </c>
      <c r="I1133" t="b">
        <f t="shared" si="34"/>
        <v>0</v>
      </c>
      <c r="J1133" t="b">
        <f t="shared" si="35"/>
        <v>0</v>
      </c>
    </row>
    <row r="1134" spans="1:10" x14ac:dyDescent="0.2">
      <c r="A1134">
        <f>'Hazard Data'!B1146</f>
        <v>1</v>
      </c>
      <c r="B1134" t="str">
        <f>'Hazard Data'!C1146</f>
        <v>Winter Weather</v>
      </c>
      <c r="C1134">
        <f>'Hazard Data'!D1146</f>
        <v>1</v>
      </c>
      <c r="D1134">
        <f>'Hazard Data'!E1146</f>
        <v>1985</v>
      </c>
      <c r="E1134">
        <f>'Hazard Data'!F1146</f>
        <v>5</v>
      </c>
      <c r="F1134">
        <f>'Hazard Data'!G1146</f>
        <v>3</v>
      </c>
      <c r="G1134">
        <f>'Hazard Data'!H1146</f>
        <v>0</v>
      </c>
      <c r="H1134">
        <f>'Hazard Data'!I1146</f>
        <v>166696</v>
      </c>
      <c r="I1134" t="b">
        <f t="shared" si="34"/>
        <v>0</v>
      </c>
      <c r="J1134" t="b">
        <f t="shared" si="35"/>
        <v>0</v>
      </c>
    </row>
    <row r="1135" spans="1:10" x14ac:dyDescent="0.2">
      <c r="A1135">
        <f>'Hazard Data'!B1147</f>
        <v>2</v>
      </c>
      <c r="B1135" t="str">
        <f>'Hazard Data'!C1147</f>
        <v>Winter Weather</v>
      </c>
      <c r="C1135">
        <f>'Hazard Data'!D1147</f>
        <v>1</v>
      </c>
      <c r="D1135">
        <f>'Hazard Data'!E1147</f>
        <v>1985</v>
      </c>
      <c r="E1135">
        <f>'Hazard Data'!F1147</f>
        <v>5</v>
      </c>
      <c r="F1135">
        <f>'Hazard Data'!G1147</f>
        <v>4</v>
      </c>
      <c r="G1135">
        <f>'Hazard Data'!H1147</f>
        <v>0</v>
      </c>
      <c r="H1135">
        <f>'Hazard Data'!I1147</f>
        <v>187923</v>
      </c>
      <c r="I1135" t="b">
        <f t="shared" si="34"/>
        <v>0</v>
      </c>
      <c r="J1135" t="b">
        <f t="shared" si="35"/>
        <v>0</v>
      </c>
    </row>
    <row r="1136" spans="1:10" x14ac:dyDescent="0.2">
      <c r="A1136">
        <f>'Hazard Data'!B1148</f>
        <v>4</v>
      </c>
      <c r="B1136" t="str">
        <f>'Hazard Data'!C1148</f>
        <v>Winter Weather</v>
      </c>
      <c r="C1136">
        <f>'Hazard Data'!D1148</f>
        <v>1</v>
      </c>
      <c r="D1136">
        <f>'Hazard Data'!E1148</f>
        <v>1985</v>
      </c>
      <c r="E1136">
        <f>'Hazard Data'!F1148</f>
        <v>5</v>
      </c>
      <c r="F1136">
        <f>'Hazard Data'!G1148</f>
        <v>4</v>
      </c>
      <c r="G1136">
        <f>'Hazard Data'!H1148</f>
        <v>0</v>
      </c>
      <c r="H1136">
        <f>'Hazard Data'!I1148</f>
        <v>182530</v>
      </c>
      <c r="I1136" t="b">
        <f t="shared" si="34"/>
        <v>0</v>
      </c>
      <c r="J1136" t="b">
        <f t="shared" si="35"/>
        <v>1</v>
      </c>
    </row>
    <row r="1137" spans="1:10" x14ac:dyDescent="0.2">
      <c r="A1137">
        <f>'Hazard Data'!B1149</f>
        <v>3</v>
      </c>
      <c r="B1137" t="str">
        <f>'Hazard Data'!C1149</f>
        <v>Winter Weather</v>
      </c>
      <c r="C1137">
        <f>'Hazard Data'!D1149</f>
        <v>1</v>
      </c>
      <c r="D1137">
        <f>'Hazard Data'!E1149</f>
        <v>1985</v>
      </c>
      <c r="E1137">
        <f>'Hazard Data'!F1149</f>
        <v>5</v>
      </c>
      <c r="F1137">
        <f>'Hazard Data'!G1149</f>
        <v>4</v>
      </c>
      <c r="G1137">
        <f>'Hazard Data'!H1149</f>
        <v>0</v>
      </c>
      <c r="H1137">
        <f>'Hazard Data'!I1149</f>
        <v>175397</v>
      </c>
      <c r="I1137" t="b">
        <f t="shared" si="34"/>
        <v>0</v>
      </c>
      <c r="J1137" t="b">
        <f t="shared" si="35"/>
        <v>0</v>
      </c>
    </row>
    <row r="1138" spans="1:10" x14ac:dyDescent="0.2">
      <c r="A1138">
        <f>'Hazard Data'!B1150</f>
        <v>5</v>
      </c>
      <c r="B1138" t="str">
        <f>'Hazard Data'!C1150</f>
        <v>Winter Weather</v>
      </c>
      <c r="C1138">
        <f>'Hazard Data'!D1150</f>
        <v>1</v>
      </c>
      <c r="D1138">
        <f>'Hazard Data'!E1150</f>
        <v>1985</v>
      </c>
      <c r="E1138">
        <f>'Hazard Data'!F1150</f>
        <v>5</v>
      </c>
      <c r="F1138">
        <f>'Hazard Data'!G1150</f>
        <v>4</v>
      </c>
      <c r="G1138">
        <f>'Hazard Data'!H1150</f>
        <v>0</v>
      </c>
      <c r="H1138">
        <f>'Hazard Data'!I1150</f>
        <v>181806</v>
      </c>
      <c r="I1138" t="b">
        <f t="shared" si="34"/>
        <v>0</v>
      </c>
      <c r="J1138" t="b">
        <f t="shared" si="35"/>
        <v>1</v>
      </c>
    </row>
    <row r="1139" spans="1:10" x14ac:dyDescent="0.2">
      <c r="A1139">
        <f>'Hazard Data'!B1151</f>
        <v>2</v>
      </c>
      <c r="B1139" t="str">
        <f>'Hazard Data'!C1151</f>
        <v>Drought</v>
      </c>
      <c r="C1139">
        <f>'Hazard Data'!D1151</f>
        <v>1</v>
      </c>
      <c r="D1139">
        <f>'Hazard Data'!E1151</f>
        <v>1985</v>
      </c>
      <c r="E1139">
        <f>'Hazard Data'!F1151</f>
        <v>31</v>
      </c>
      <c r="F1139">
        <f>'Hazard Data'!G1151</f>
        <v>0</v>
      </c>
      <c r="G1139">
        <f>'Hazard Data'!H1151</f>
        <v>0</v>
      </c>
      <c r="H1139">
        <f>'Hazard Data'!I1151</f>
        <v>1144</v>
      </c>
      <c r="I1139" t="b">
        <f t="shared" si="34"/>
        <v>0</v>
      </c>
      <c r="J1139" t="b">
        <f t="shared" si="35"/>
        <v>0</v>
      </c>
    </row>
    <row r="1140" spans="1:10" x14ac:dyDescent="0.2">
      <c r="A1140">
        <f>'Hazard Data'!B1152</f>
        <v>6</v>
      </c>
      <c r="B1140" t="str">
        <f>'Hazard Data'!C1152</f>
        <v>Hail/ Severe Storm/Thunder Storm/ Wind/ Winter Weather</v>
      </c>
      <c r="C1140">
        <f>'Hazard Data'!D1152</f>
        <v>1</v>
      </c>
      <c r="D1140">
        <f>'Hazard Data'!E1152</f>
        <v>1985</v>
      </c>
      <c r="E1140">
        <f>'Hazard Data'!F1152</f>
        <v>2</v>
      </c>
      <c r="F1140">
        <f>'Hazard Data'!G1152</f>
        <v>0</v>
      </c>
      <c r="G1140">
        <f>'Hazard Data'!H1152</f>
        <v>0</v>
      </c>
      <c r="H1140">
        <f>'Hazard Data'!I1152</f>
        <v>15957</v>
      </c>
      <c r="I1140" t="b">
        <f t="shared" si="34"/>
        <v>0</v>
      </c>
      <c r="J1140" t="b">
        <f t="shared" si="35"/>
        <v>0</v>
      </c>
    </row>
    <row r="1141" spans="1:10" x14ac:dyDescent="0.2">
      <c r="A1141">
        <f>'Hazard Data'!B1153</f>
        <v>1</v>
      </c>
      <c r="B1141" t="str">
        <f>'Hazard Data'!C1153</f>
        <v>Hail/ Severe Storm/Thunder Storm/ Wind/ Winter Weather</v>
      </c>
      <c r="C1141">
        <f>'Hazard Data'!D1153</f>
        <v>1</v>
      </c>
      <c r="D1141">
        <f>'Hazard Data'!E1153</f>
        <v>1985</v>
      </c>
      <c r="E1141">
        <f>'Hazard Data'!F1153</f>
        <v>2</v>
      </c>
      <c r="F1141">
        <f>'Hazard Data'!G1153</f>
        <v>0</v>
      </c>
      <c r="G1141">
        <f>'Hazard Data'!H1153</f>
        <v>0</v>
      </c>
      <c r="H1141">
        <f>'Hazard Data'!I1153</f>
        <v>16033</v>
      </c>
      <c r="I1141" t="b">
        <f t="shared" si="34"/>
        <v>0</v>
      </c>
      <c r="J1141" t="b">
        <f t="shared" si="35"/>
        <v>0</v>
      </c>
    </row>
    <row r="1142" spans="1:10" x14ac:dyDescent="0.2">
      <c r="A1142">
        <f>'Hazard Data'!B1154</f>
        <v>2</v>
      </c>
      <c r="B1142" t="str">
        <f>'Hazard Data'!C1154</f>
        <v>Hail/ Severe Storm/Thunder Storm/ Wind/ Winter Weather</v>
      </c>
      <c r="C1142">
        <f>'Hazard Data'!D1154</f>
        <v>1</v>
      </c>
      <c r="D1142">
        <f>'Hazard Data'!E1154</f>
        <v>1985</v>
      </c>
      <c r="E1142">
        <f>'Hazard Data'!F1154</f>
        <v>2</v>
      </c>
      <c r="F1142">
        <f>'Hazard Data'!G1154</f>
        <v>0</v>
      </c>
      <c r="G1142">
        <f>'Hazard Data'!H1154</f>
        <v>0</v>
      </c>
      <c r="H1142">
        <f>'Hazard Data'!I1154</f>
        <v>16188</v>
      </c>
      <c r="I1142" t="b">
        <f t="shared" si="34"/>
        <v>0</v>
      </c>
      <c r="J1142" t="b">
        <f t="shared" si="35"/>
        <v>0</v>
      </c>
    </row>
    <row r="1143" spans="1:10" x14ac:dyDescent="0.2">
      <c r="A1143">
        <f>'Hazard Data'!B1155</f>
        <v>4</v>
      </c>
      <c r="B1143" t="str">
        <f>'Hazard Data'!C1155</f>
        <v>Hail/ Severe Storm/Thunder Storm/ Wind/ Winter Weather</v>
      </c>
      <c r="C1143">
        <f>'Hazard Data'!D1155</f>
        <v>1</v>
      </c>
      <c r="D1143">
        <f>'Hazard Data'!E1155</f>
        <v>1985</v>
      </c>
      <c r="E1143">
        <f>'Hazard Data'!F1155</f>
        <v>2</v>
      </c>
      <c r="F1143">
        <f>'Hazard Data'!G1155</f>
        <v>0</v>
      </c>
      <c r="G1143">
        <f>'Hazard Data'!H1155</f>
        <v>0</v>
      </c>
      <c r="H1143">
        <f>'Hazard Data'!I1155</f>
        <v>17316</v>
      </c>
      <c r="I1143" t="b">
        <f t="shared" si="34"/>
        <v>0</v>
      </c>
      <c r="J1143" t="b">
        <f t="shared" si="35"/>
        <v>0</v>
      </c>
    </row>
    <row r="1144" spans="1:10" x14ac:dyDescent="0.2">
      <c r="A1144">
        <f>'Hazard Data'!B1156</f>
        <v>3</v>
      </c>
      <c r="B1144" t="str">
        <f>'Hazard Data'!C1156</f>
        <v>Hail/ Severe Storm/Thunder Storm/ Wind/ Winter Weather</v>
      </c>
      <c r="C1144">
        <f>'Hazard Data'!D1156</f>
        <v>1</v>
      </c>
      <c r="D1144">
        <f>'Hazard Data'!E1156</f>
        <v>1985</v>
      </c>
      <c r="E1144">
        <f>'Hazard Data'!F1156</f>
        <v>2</v>
      </c>
      <c r="F1144">
        <f>'Hazard Data'!G1156</f>
        <v>0</v>
      </c>
      <c r="G1144">
        <f>'Hazard Data'!H1156</f>
        <v>0</v>
      </c>
      <c r="H1144">
        <f>'Hazard Data'!I1156</f>
        <v>18341</v>
      </c>
      <c r="I1144" t="b">
        <f t="shared" si="34"/>
        <v>0</v>
      </c>
      <c r="J1144" t="b">
        <f t="shared" si="35"/>
        <v>0</v>
      </c>
    </row>
    <row r="1145" spans="1:10" x14ac:dyDescent="0.2">
      <c r="A1145">
        <f>'Hazard Data'!B1157</f>
        <v>5</v>
      </c>
      <c r="B1145" t="str">
        <f>'Hazard Data'!C1157</f>
        <v>Hail/ Severe Storm/Thunder Storm/ Wind/ Winter Weather</v>
      </c>
      <c r="C1145">
        <f>'Hazard Data'!D1157</f>
        <v>1</v>
      </c>
      <c r="D1145">
        <f>'Hazard Data'!E1157</f>
        <v>1985</v>
      </c>
      <c r="E1145">
        <f>'Hazard Data'!F1157</f>
        <v>2</v>
      </c>
      <c r="F1145">
        <f>'Hazard Data'!G1157</f>
        <v>0</v>
      </c>
      <c r="G1145">
        <f>'Hazard Data'!H1157</f>
        <v>0</v>
      </c>
      <c r="H1145">
        <f>'Hazard Data'!I1157</f>
        <v>18874</v>
      </c>
      <c r="I1145" t="b">
        <f t="shared" si="34"/>
        <v>0</v>
      </c>
      <c r="J1145" t="b">
        <f t="shared" si="35"/>
        <v>0</v>
      </c>
    </row>
    <row r="1146" spans="1:10" x14ac:dyDescent="0.2">
      <c r="A1146">
        <f>'Hazard Data'!B1158</f>
        <v>6</v>
      </c>
      <c r="B1146" t="str">
        <f>'Hazard Data'!C1158</f>
        <v>Wildfire</v>
      </c>
      <c r="C1146">
        <f>'Hazard Data'!D1158</f>
        <v>1</v>
      </c>
      <c r="D1146">
        <f>'Hazard Data'!E1158</f>
        <v>1985</v>
      </c>
      <c r="E1146">
        <f>'Hazard Data'!F1158</f>
        <v>21</v>
      </c>
      <c r="F1146">
        <f>'Hazard Data'!G1158</f>
        <v>0</v>
      </c>
      <c r="G1146">
        <f>'Hazard Data'!H1158</f>
        <v>0</v>
      </c>
      <c r="H1146">
        <f>'Hazard Data'!I1158</f>
        <v>175879</v>
      </c>
      <c r="I1146" t="b">
        <f t="shared" si="34"/>
        <v>0</v>
      </c>
      <c r="J1146" t="b">
        <f t="shared" si="35"/>
        <v>1</v>
      </c>
    </row>
    <row r="1147" spans="1:10" x14ac:dyDescent="0.2">
      <c r="A1147">
        <f>'Hazard Data'!B1159</f>
        <v>1</v>
      </c>
      <c r="B1147" t="str">
        <f>'Hazard Data'!C1159</f>
        <v>Wildfire</v>
      </c>
      <c r="C1147">
        <f>'Hazard Data'!D1159</f>
        <v>1</v>
      </c>
      <c r="D1147">
        <f>'Hazard Data'!E1159</f>
        <v>1985</v>
      </c>
      <c r="E1147">
        <f>'Hazard Data'!F1159</f>
        <v>21</v>
      </c>
      <c r="F1147">
        <f>'Hazard Data'!G1159</f>
        <v>0</v>
      </c>
      <c r="G1147">
        <f>'Hazard Data'!H1159</f>
        <v>0</v>
      </c>
      <c r="H1147">
        <f>'Hazard Data'!I1159</f>
        <v>176069</v>
      </c>
      <c r="I1147" t="b">
        <f t="shared" si="34"/>
        <v>0</v>
      </c>
      <c r="J1147" t="b">
        <f t="shared" si="35"/>
        <v>0</v>
      </c>
    </row>
    <row r="1148" spans="1:10" x14ac:dyDescent="0.2">
      <c r="A1148">
        <f>'Hazard Data'!B1160</f>
        <v>2</v>
      </c>
      <c r="B1148" t="str">
        <f>'Hazard Data'!C1160</f>
        <v>Wildfire</v>
      </c>
      <c r="C1148">
        <f>'Hazard Data'!D1160</f>
        <v>1</v>
      </c>
      <c r="D1148">
        <f>'Hazard Data'!E1160</f>
        <v>1985</v>
      </c>
      <c r="E1148">
        <f>'Hazard Data'!F1160</f>
        <v>21</v>
      </c>
      <c r="F1148">
        <f>'Hazard Data'!G1160</f>
        <v>0</v>
      </c>
      <c r="G1148">
        <f>'Hazard Data'!H1160</f>
        <v>0</v>
      </c>
      <c r="H1148">
        <f>'Hazard Data'!I1160</f>
        <v>162802</v>
      </c>
      <c r="I1148" t="b">
        <f t="shared" si="34"/>
        <v>0</v>
      </c>
      <c r="J1148" t="b">
        <f t="shared" si="35"/>
        <v>0</v>
      </c>
    </row>
    <row r="1149" spans="1:10" x14ac:dyDescent="0.2">
      <c r="A1149">
        <f>'Hazard Data'!B1161</f>
        <v>4</v>
      </c>
      <c r="B1149" t="str">
        <f>'Hazard Data'!C1161</f>
        <v>Wildfire</v>
      </c>
      <c r="C1149">
        <f>'Hazard Data'!D1161</f>
        <v>1</v>
      </c>
      <c r="D1149">
        <f>'Hazard Data'!E1161</f>
        <v>1985</v>
      </c>
      <c r="E1149">
        <f>'Hazard Data'!F1161</f>
        <v>21</v>
      </c>
      <c r="F1149">
        <f>'Hazard Data'!G1161</f>
        <v>0</v>
      </c>
      <c r="G1149">
        <f>'Hazard Data'!H1161</f>
        <v>0</v>
      </c>
      <c r="H1149">
        <f>'Hazard Data'!I1161</f>
        <v>177378</v>
      </c>
      <c r="I1149" t="b">
        <f t="shared" si="34"/>
        <v>0</v>
      </c>
      <c r="J1149" t="b">
        <f t="shared" si="35"/>
        <v>1</v>
      </c>
    </row>
    <row r="1150" spans="1:10" x14ac:dyDescent="0.2">
      <c r="A1150">
        <f>'Hazard Data'!B1162</f>
        <v>3</v>
      </c>
      <c r="B1150" t="str">
        <f>'Hazard Data'!C1162</f>
        <v>Wildfire</v>
      </c>
      <c r="C1150">
        <f>'Hazard Data'!D1162</f>
        <v>1</v>
      </c>
      <c r="D1150">
        <f>'Hazard Data'!E1162</f>
        <v>1985</v>
      </c>
      <c r="E1150">
        <f>'Hazard Data'!F1162</f>
        <v>21</v>
      </c>
      <c r="F1150">
        <f>'Hazard Data'!G1162</f>
        <v>0</v>
      </c>
      <c r="G1150">
        <f>'Hazard Data'!H1162</f>
        <v>0</v>
      </c>
      <c r="H1150">
        <f>'Hazard Data'!I1162</f>
        <v>184098</v>
      </c>
      <c r="I1150" t="b">
        <f t="shared" si="34"/>
        <v>0</v>
      </c>
      <c r="J1150" t="b">
        <f t="shared" si="35"/>
        <v>0</v>
      </c>
    </row>
    <row r="1151" spans="1:10" x14ac:dyDescent="0.2">
      <c r="A1151">
        <f>'Hazard Data'!B1163</f>
        <v>5</v>
      </c>
      <c r="B1151" t="str">
        <f>'Hazard Data'!C1163</f>
        <v>Wildfire</v>
      </c>
      <c r="C1151">
        <f>'Hazard Data'!D1163</f>
        <v>1</v>
      </c>
      <c r="D1151">
        <f>'Hazard Data'!E1163</f>
        <v>1985</v>
      </c>
      <c r="E1151">
        <f>'Hazard Data'!F1163</f>
        <v>21</v>
      </c>
      <c r="F1151">
        <f>'Hazard Data'!G1163</f>
        <v>0</v>
      </c>
      <c r="G1151">
        <f>'Hazard Data'!H1163</f>
        <v>0</v>
      </c>
      <c r="H1151">
        <f>'Hazard Data'!I1163</f>
        <v>170797</v>
      </c>
      <c r="I1151" t="b">
        <f t="shared" si="34"/>
        <v>0</v>
      </c>
      <c r="J1151" t="b">
        <f t="shared" si="35"/>
        <v>1</v>
      </c>
    </row>
    <row r="1152" spans="1:10" x14ac:dyDescent="0.2">
      <c r="A1152">
        <f>'Hazard Data'!B1164</f>
        <v>6</v>
      </c>
      <c r="B1152" t="str">
        <f>'Hazard Data'!C1164</f>
        <v>Winter Weather</v>
      </c>
      <c r="C1152">
        <f>'Hazard Data'!D1164</f>
        <v>1</v>
      </c>
      <c r="D1152">
        <f>'Hazard Data'!E1164</f>
        <v>1985</v>
      </c>
      <c r="E1152">
        <f>'Hazard Data'!F1164</f>
        <v>1</v>
      </c>
      <c r="F1152">
        <f>'Hazard Data'!G1164</f>
        <v>0</v>
      </c>
      <c r="G1152">
        <f>'Hazard Data'!H1164</f>
        <v>0</v>
      </c>
      <c r="H1152">
        <f>'Hazard Data'!I1164</f>
        <v>0</v>
      </c>
      <c r="I1152" t="b">
        <f t="shared" si="34"/>
        <v>0</v>
      </c>
      <c r="J1152" t="b">
        <f t="shared" si="35"/>
        <v>0</v>
      </c>
    </row>
    <row r="1153" spans="1:10" x14ac:dyDescent="0.2">
      <c r="A1153">
        <f>'Hazard Data'!B1165</f>
        <v>1</v>
      </c>
      <c r="B1153" t="str">
        <f>'Hazard Data'!C1165</f>
        <v>Winter Weather</v>
      </c>
      <c r="C1153">
        <f>'Hazard Data'!D1165</f>
        <v>1</v>
      </c>
      <c r="D1153">
        <f>'Hazard Data'!E1165</f>
        <v>1985</v>
      </c>
      <c r="E1153">
        <f>'Hazard Data'!F1165</f>
        <v>1</v>
      </c>
      <c r="F1153">
        <f>'Hazard Data'!G1165</f>
        <v>0</v>
      </c>
      <c r="G1153">
        <f>'Hazard Data'!H1165</f>
        <v>0</v>
      </c>
      <c r="H1153">
        <f>'Hazard Data'!I1165</f>
        <v>0</v>
      </c>
      <c r="I1153" t="b">
        <f t="shared" si="34"/>
        <v>0</v>
      </c>
      <c r="J1153" t="b">
        <f t="shared" si="35"/>
        <v>0</v>
      </c>
    </row>
    <row r="1154" spans="1:10" x14ac:dyDescent="0.2">
      <c r="A1154">
        <f>'Hazard Data'!B1166</f>
        <v>2</v>
      </c>
      <c r="B1154" t="str">
        <f>'Hazard Data'!C1166</f>
        <v>Winter Weather</v>
      </c>
      <c r="C1154">
        <f>'Hazard Data'!D1166</f>
        <v>1</v>
      </c>
      <c r="D1154">
        <f>'Hazard Data'!E1166</f>
        <v>1985</v>
      </c>
      <c r="E1154">
        <f>'Hazard Data'!F1166</f>
        <v>1</v>
      </c>
      <c r="F1154">
        <f>'Hazard Data'!G1166</f>
        <v>0</v>
      </c>
      <c r="G1154">
        <f>'Hazard Data'!H1166</f>
        <v>0</v>
      </c>
      <c r="H1154">
        <f>'Hazard Data'!I1166</f>
        <v>0</v>
      </c>
      <c r="I1154" t="b">
        <f t="shared" si="34"/>
        <v>0</v>
      </c>
      <c r="J1154" t="b">
        <f t="shared" si="35"/>
        <v>0</v>
      </c>
    </row>
    <row r="1155" spans="1:10" x14ac:dyDescent="0.2">
      <c r="A1155">
        <f>'Hazard Data'!B1167</f>
        <v>4</v>
      </c>
      <c r="B1155" t="str">
        <f>'Hazard Data'!C1167</f>
        <v>Winter Weather</v>
      </c>
      <c r="C1155">
        <f>'Hazard Data'!D1167</f>
        <v>1</v>
      </c>
      <c r="D1155">
        <f>'Hazard Data'!E1167</f>
        <v>1985</v>
      </c>
      <c r="E1155">
        <f>'Hazard Data'!F1167</f>
        <v>1</v>
      </c>
      <c r="F1155">
        <f>'Hazard Data'!G1167</f>
        <v>0</v>
      </c>
      <c r="G1155">
        <f>'Hazard Data'!H1167</f>
        <v>0</v>
      </c>
      <c r="H1155">
        <f>'Hazard Data'!I1167</f>
        <v>0</v>
      </c>
      <c r="I1155" t="b">
        <f t="shared" ref="I1155:I1218" si="36">IF(H1155&gt;500000, TRUE, FALSE)</f>
        <v>0</v>
      </c>
      <c r="J1155" t="b">
        <f t="shared" ref="J1155:J1218" si="37">IF(AND(A1155=1,H1155&gt;260765),TRUE,IF(AND(A1155=2,H1155&gt;248083),TRUE,IF(AND(A1155=3,H1155&gt;221267),TRUE,IF(AND(A1155=4,H1155&gt;121135),TRUE,IF(AND(A1155=5,H1155&gt;158255),TRUE,IF(AND(A1155=6,H1155&gt;175164),TRUE,FALSE))))))</f>
        <v>0</v>
      </c>
    </row>
    <row r="1156" spans="1:10" x14ac:dyDescent="0.2">
      <c r="A1156">
        <f>'Hazard Data'!B1168</f>
        <v>3</v>
      </c>
      <c r="B1156" t="str">
        <f>'Hazard Data'!C1168</f>
        <v>Winter Weather</v>
      </c>
      <c r="C1156">
        <f>'Hazard Data'!D1168</f>
        <v>1</v>
      </c>
      <c r="D1156">
        <f>'Hazard Data'!E1168</f>
        <v>1985</v>
      </c>
      <c r="E1156">
        <f>'Hazard Data'!F1168</f>
        <v>1</v>
      </c>
      <c r="F1156">
        <f>'Hazard Data'!G1168</f>
        <v>0</v>
      </c>
      <c r="G1156">
        <f>'Hazard Data'!H1168</f>
        <v>0</v>
      </c>
      <c r="H1156">
        <f>'Hazard Data'!I1168</f>
        <v>0</v>
      </c>
      <c r="I1156" t="b">
        <f t="shared" si="36"/>
        <v>0</v>
      </c>
      <c r="J1156" t="b">
        <f t="shared" si="37"/>
        <v>0</v>
      </c>
    </row>
    <row r="1157" spans="1:10" x14ac:dyDescent="0.2">
      <c r="A1157">
        <f>'Hazard Data'!B1169</f>
        <v>5</v>
      </c>
      <c r="B1157" t="str">
        <f>'Hazard Data'!C1169</f>
        <v>Winter Weather</v>
      </c>
      <c r="C1157">
        <f>'Hazard Data'!D1169</f>
        <v>1</v>
      </c>
      <c r="D1157">
        <f>'Hazard Data'!E1169</f>
        <v>1985</v>
      </c>
      <c r="E1157">
        <f>'Hazard Data'!F1169</f>
        <v>1</v>
      </c>
      <c r="F1157">
        <f>'Hazard Data'!G1169</f>
        <v>0</v>
      </c>
      <c r="G1157">
        <f>'Hazard Data'!H1169</f>
        <v>0</v>
      </c>
      <c r="H1157">
        <f>'Hazard Data'!I1169</f>
        <v>0</v>
      </c>
      <c r="I1157" t="b">
        <f t="shared" si="36"/>
        <v>0</v>
      </c>
      <c r="J1157" t="b">
        <f t="shared" si="37"/>
        <v>0</v>
      </c>
    </row>
    <row r="1158" spans="1:10" x14ac:dyDescent="0.2">
      <c r="A1158">
        <f>'Hazard Data'!B1170</f>
        <v>6</v>
      </c>
      <c r="B1158" t="str">
        <f>'Hazard Data'!C1170</f>
        <v>Wildfire</v>
      </c>
      <c r="C1158">
        <f>'Hazard Data'!D1170</f>
        <v>2</v>
      </c>
      <c r="D1158">
        <f>'Hazard Data'!E1170</f>
        <v>1985</v>
      </c>
      <c r="E1158">
        <f>'Hazard Data'!F1170</f>
        <v>30</v>
      </c>
      <c r="F1158">
        <f>'Hazard Data'!G1170</f>
        <v>0</v>
      </c>
      <c r="G1158">
        <f>'Hazard Data'!H1170</f>
        <v>0</v>
      </c>
      <c r="H1158">
        <f>'Hazard Data'!I1170</f>
        <v>1549</v>
      </c>
      <c r="I1158" t="b">
        <f t="shared" si="36"/>
        <v>0</v>
      </c>
      <c r="J1158" t="b">
        <f t="shared" si="37"/>
        <v>0</v>
      </c>
    </row>
    <row r="1159" spans="1:10" x14ac:dyDescent="0.2">
      <c r="A1159">
        <f>'Hazard Data'!B1171</f>
        <v>1</v>
      </c>
      <c r="B1159" t="str">
        <f>'Hazard Data'!C1171</f>
        <v>Wildfire</v>
      </c>
      <c r="C1159">
        <f>'Hazard Data'!D1171</f>
        <v>2</v>
      </c>
      <c r="D1159">
        <f>'Hazard Data'!E1171</f>
        <v>1985</v>
      </c>
      <c r="E1159">
        <f>'Hazard Data'!F1171</f>
        <v>30</v>
      </c>
      <c r="F1159">
        <f>'Hazard Data'!G1171</f>
        <v>0</v>
      </c>
      <c r="G1159">
        <f>'Hazard Data'!H1171</f>
        <v>0</v>
      </c>
      <c r="H1159">
        <f>'Hazard Data'!I1171</f>
        <v>1770</v>
      </c>
      <c r="I1159" t="b">
        <f t="shared" si="36"/>
        <v>0</v>
      </c>
      <c r="J1159" t="b">
        <f t="shared" si="37"/>
        <v>0</v>
      </c>
    </row>
    <row r="1160" spans="1:10" x14ac:dyDescent="0.2">
      <c r="A1160">
        <f>'Hazard Data'!B1172</f>
        <v>2</v>
      </c>
      <c r="B1160" t="str">
        <f>'Hazard Data'!C1172</f>
        <v>Wildfire</v>
      </c>
      <c r="C1160">
        <f>'Hazard Data'!D1172</f>
        <v>2</v>
      </c>
      <c r="D1160">
        <f>'Hazard Data'!E1172</f>
        <v>1985</v>
      </c>
      <c r="E1160">
        <f>'Hazard Data'!F1172</f>
        <v>30</v>
      </c>
      <c r="F1160">
        <f>'Hazard Data'!G1172</f>
        <v>0</v>
      </c>
      <c r="G1160">
        <f>'Hazard Data'!H1172</f>
        <v>0</v>
      </c>
      <c r="H1160">
        <f>'Hazard Data'!I1172</f>
        <v>1782</v>
      </c>
      <c r="I1160" t="b">
        <f t="shared" si="36"/>
        <v>0</v>
      </c>
      <c r="J1160" t="b">
        <f t="shared" si="37"/>
        <v>0</v>
      </c>
    </row>
    <row r="1161" spans="1:10" x14ac:dyDescent="0.2">
      <c r="A1161">
        <f>'Hazard Data'!B1173</f>
        <v>4</v>
      </c>
      <c r="B1161" t="str">
        <f>'Hazard Data'!C1173</f>
        <v>Wildfire</v>
      </c>
      <c r="C1161">
        <f>'Hazard Data'!D1173</f>
        <v>2</v>
      </c>
      <c r="D1161">
        <f>'Hazard Data'!E1173</f>
        <v>1985</v>
      </c>
      <c r="E1161">
        <f>'Hazard Data'!F1173</f>
        <v>30</v>
      </c>
      <c r="F1161">
        <f>'Hazard Data'!G1173</f>
        <v>0</v>
      </c>
      <c r="G1161">
        <f>'Hazard Data'!H1173</f>
        <v>0</v>
      </c>
      <c r="H1161">
        <f>'Hazard Data'!I1173</f>
        <v>1662</v>
      </c>
      <c r="I1161" t="b">
        <f t="shared" si="36"/>
        <v>0</v>
      </c>
      <c r="J1161" t="b">
        <f t="shared" si="37"/>
        <v>0</v>
      </c>
    </row>
    <row r="1162" spans="1:10" x14ac:dyDescent="0.2">
      <c r="A1162">
        <f>'Hazard Data'!B1174</f>
        <v>3</v>
      </c>
      <c r="B1162" t="str">
        <f>'Hazard Data'!C1174</f>
        <v>Wildfire</v>
      </c>
      <c r="C1162">
        <f>'Hazard Data'!D1174</f>
        <v>2</v>
      </c>
      <c r="D1162">
        <f>'Hazard Data'!E1174</f>
        <v>1985</v>
      </c>
      <c r="E1162">
        <f>'Hazard Data'!F1174</f>
        <v>30</v>
      </c>
      <c r="F1162">
        <f>'Hazard Data'!G1174</f>
        <v>0</v>
      </c>
      <c r="G1162">
        <f>'Hazard Data'!H1174</f>
        <v>0</v>
      </c>
      <c r="H1162">
        <f>'Hazard Data'!I1174</f>
        <v>1669</v>
      </c>
      <c r="I1162" t="b">
        <f t="shared" si="36"/>
        <v>0</v>
      </c>
      <c r="J1162" t="b">
        <f t="shared" si="37"/>
        <v>0</v>
      </c>
    </row>
    <row r="1163" spans="1:10" x14ac:dyDescent="0.2">
      <c r="A1163">
        <f>'Hazard Data'!B1175</f>
        <v>5</v>
      </c>
      <c r="B1163" t="str">
        <f>'Hazard Data'!C1175</f>
        <v>Wildfire</v>
      </c>
      <c r="C1163">
        <f>'Hazard Data'!D1175</f>
        <v>2</v>
      </c>
      <c r="D1163">
        <f>'Hazard Data'!E1175</f>
        <v>1985</v>
      </c>
      <c r="E1163">
        <f>'Hazard Data'!F1175</f>
        <v>30</v>
      </c>
      <c r="F1163">
        <f>'Hazard Data'!G1175</f>
        <v>0</v>
      </c>
      <c r="G1163">
        <f>'Hazard Data'!H1175</f>
        <v>0</v>
      </c>
      <c r="H1163">
        <f>'Hazard Data'!I1175</f>
        <v>1605</v>
      </c>
      <c r="I1163" t="b">
        <f t="shared" si="36"/>
        <v>0</v>
      </c>
      <c r="J1163" t="b">
        <f t="shared" si="37"/>
        <v>0</v>
      </c>
    </row>
    <row r="1164" spans="1:10" x14ac:dyDescent="0.2">
      <c r="A1164">
        <f>'Hazard Data'!B1176</f>
        <v>1</v>
      </c>
      <c r="B1164" t="str">
        <f>'Hazard Data'!C1176</f>
        <v>Winter Weather</v>
      </c>
      <c r="C1164">
        <f>'Hazard Data'!D1176</f>
        <v>2</v>
      </c>
      <c r="D1164">
        <f>'Hazard Data'!E1176</f>
        <v>1985</v>
      </c>
      <c r="E1164">
        <f>'Hazard Data'!F1176</f>
        <v>1</v>
      </c>
      <c r="F1164">
        <f>'Hazard Data'!G1176</f>
        <v>0</v>
      </c>
      <c r="G1164">
        <f>'Hazard Data'!H1176</f>
        <v>0</v>
      </c>
      <c r="H1164">
        <f>'Hazard Data'!I1176</f>
        <v>0</v>
      </c>
      <c r="I1164" t="b">
        <f t="shared" si="36"/>
        <v>0</v>
      </c>
      <c r="J1164" t="b">
        <f t="shared" si="37"/>
        <v>0</v>
      </c>
    </row>
    <row r="1165" spans="1:10" x14ac:dyDescent="0.2">
      <c r="A1165">
        <f>'Hazard Data'!B1177</f>
        <v>6</v>
      </c>
      <c r="B1165" t="str">
        <f>'Hazard Data'!C1177</f>
        <v>Heat</v>
      </c>
      <c r="C1165">
        <f>'Hazard Data'!D1177</f>
        <v>2</v>
      </c>
      <c r="D1165">
        <f>'Hazard Data'!E1177</f>
        <v>1985</v>
      </c>
      <c r="E1165">
        <f>'Hazard Data'!F1177</f>
        <v>7</v>
      </c>
      <c r="F1165">
        <f>'Hazard Data'!G1177</f>
        <v>0</v>
      </c>
      <c r="G1165">
        <f>'Hazard Data'!H1177</f>
        <v>0</v>
      </c>
      <c r="H1165">
        <f>'Hazard Data'!I1177</f>
        <v>0</v>
      </c>
      <c r="I1165" t="b">
        <f t="shared" si="36"/>
        <v>0</v>
      </c>
      <c r="J1165" t="b">
        <f t="shared" si="37"/>
        <v>0</v>
      </c>
    </row>
    <row r="1166" spans="1:10" x14ac:dyDescent="0.2">
      <c r="A1166">
        <f>'Hazard Data'!B1178</f>
        <v>1</v>
      </c>
      <c r="B1166" t="str">
        <f>'Hazard Data'!C1178</f>
        <v>Heat</v>
      </c>
      <c r="C1166">
        <f>'Hazard Data'!D1178</f>
        <v>2</v>
      </c>
      <c r="D1166">
        <f>'Hazard Data'!E1178</f>
        <v>1985</v>
      </c>
      <c r="E1166">
        <f>'Hazard Data'!F1178</f>
        <v>7</v>
      </c>
      <c r="F1166">
        <f>'Hazard Data'!G1178</f>
        <v>0</v>
      </c>
      <c r="G1166">
        <f>'Hazard Data'!H1178</f>
        <v>0</v>
      </c>
      <c r="H1166">
        <f>'Hazard Data'!I1178</f>
        <v>0</v>
      </c>
      <c r="I1166" t="b">
        <f t="shared" si="36"/>
        <v>0</v>
      </c>
      <c r="J1166" t="b">
        <f t="shared" si="37"/>
        <v>0</v>
      </c>
    </row>
    <row r="1167" spans="1:10" x14ac:dyDescent="0.2">
      <c r="A1167">
        <f>'Hazard Data'!B1179</f>
        <v>2</v>
      </c>
      <c r="B1167" t="str">
        <f>'Hazard Data'!C1179</f>
        <v>Heat</v>
      </c>
      <c r="C1167">
        <f>'Hazard Data'!D1179</f>
        <v>2</v>
      </c>
      <c r="D1167">
        <f>'Hazard Data'!E1179</f>
        <v>1985</v>
      </c>
      <c r="E1167">
        <f>'Hazard Data'!F1179</f>
        <v>7</v>
      </c>
      <c r="F1167">
        <f>'Hazard Data'!G1179</f>
        <v>0</v>
      </c>
      <c r="G1167">
        <f>'Hazard Data'!H1179</f>
        <v>0</v>
      </c>
      <c r="H1167">
        <f>'Hazard Data'!I1179</f>
        <v>0</v>
      </c>
      <c r="I1167" t="b">
        <f t="shared" si="36"/>
        <v>0</v>
      </c>
      <c r="J1167" t="b">
        <f t="shared" si="37"/>
        <v>0</v>
      </c>
    </row>
    <row r="1168" spans="1:10" x14ac:dyDescent="0.2">
      <c r="A1168">
        <f>'Hazard Data'!B1180</f>
        <v>4</v>
      </c>
      <c r="B1168" t="str">
        <f>'Hazard Data'!C1180</f>
        <v>Heat</v>
      </c>
      <c r="C1168">
        <f>'Hazard Data'!D1180</f>
        <v>2</v>
      </c>
      <c r="D1168">
        <f>'Hazard Data'!E1180</f>
        <v>1985</v>
      </c>
      <c r="E1168">
        <f>'Hazard Data'!F1180</f>
        <v>7</v>
      </c>
      <c r="F1168">
        <f>'Hazard Data'!G1180</f>
        <v>0</v>
      </c>
      <c r="G1168">
        <f>'Hazard Data'!H1180</f>
        <v>0</v>
      </c>
      <c r="H1168">
        <f>'Hazard Data'!I1180</f>
        <v>0</v>
      </c>
      <c r="I1168" t="b">
        <f t="shared" si="36"/>
        <v>0</v>
      </c>
      <c r="J1168" t="b">
        <f t="shared" si="37"/>
        <v>0</v>
      </c>
    </row>
    <row r="1169" spans="1:10" x14ac:dyDescent="0.2">
      <c r="A1169">
        <f>'Hazard Data'!B1181</f>
        <v>3</v>
      </c>
      <c r="B1169" t="str">
        <f>'Hazard Data'!C1181</f>
        <v>Heat</v>
      </c>
      <c r="C1169">
        <f>'Hazard Data'!D1181</f>
        <v>2</v>
      </c>
      <c r="D1169">
        <f>'Hazard Data'!E1181</f>
        <v>1985</v>
      </c>
      <c r="E1169">
        <f>'Hazard Data'!F1181</f>
        <v>7</v>
      </c>
      <c r="F1169">
        <f>'Hazard Data'!G1181</f>
        <v>0</v>
      </c>
      <c r="G1169">
        <f>'Hazard Data'!H1181</f>
        <v>0</v>
      </c>
      <c r="H1169">
        <f>'Hazard Data'!I1181</f>
        <v>0</v>
      </c>
      <c r="I1169" t="b">
        <f t="shared" si="36"/>
        <v>0</v>
      </c>
      <c r="J1169" t="b">
        <f t="shared" si="37"/>
        <v>0</v>
      </c>
    </row>
    <row r="1170" spans="1:10" x14ac:dyDescent="0.2">
      <c r="A1170">
        <f>'Hazard Data'!B1182</f>
        <v>5</v>
      </c>
      <c r="B1170" t="str">
        <f>'Hazard Data'!C1182</f>
        <v>Heat</v>
      </c>
      <c r="C1170">
        <f>'Hazard Data'!D1182</f>
        <v>2</v>
      </c>
      <c r="D1170">
        <f>'Hazard Data'!E1182</f>
        <v>1985</v>
      </c>
      <c r="E1170">
        <f>'Hazard Data'!F1182</f>
        <v>7</v>
      </c>
      <c r="F1170">
        <f>'Hazard Data'!G1182</f>
        <v>0</v>
      </c>
      <c r="G1170">
        <f>'Hazard Data'!H1182</f>
        <v>0</v>
      </c>
      <c r="H1170">
        <f>'Hazard Data'!I1182</f>
        <v>0</v>
      </c>
      <c r="I1170" t="b">
        <f t="shared" si="36"/>
        <v>0</v>
      </c>
      <c r="J1170" t="b">
        <f t="shared" si="37"/>
        <v>0</v>
      </c>
    </row>
    <row r="1171" spans="1:10" x14ac:dyDescent="0.2">
      <c r="A1171">
        <f>'Hazard Data'!B1183</f>
        <v>1</v>
      </c>
      <c r="B1171" t="str">
        <f>'Hazard Data'!C1183</f>
        <v>Hail/ Wind</v>
      </c>
      <c r="C1171">
        <f>'Hazard Data'!D1183</f>
        <v>2</v>
      </c>
      <c r="D1171">
        <f>'Hazard Data'!E1183</f>
        <v>1985</v>
      </c>
      <c r="E1171">
        <f>'Hazard Data'!F1183</f>
        <v>1</v>
      </c>
      <c r="F1171">
        <f>'Hazard Data'!G1183</f>
        <v>0</v>
      </c>
      <c r="G1171">
        <f>'Hazard Data'!H1183</f>
        <v>0</v>
      </c>
      <c r="H1171">
        <f>'Hazard Data'!I1183</f>
        <v>140285</v>
      </c>
      <c r="I1171" t="b">
        <f t="shared" si="36"/>
        <v>0</v>
      </c>
      <c r="J1171" t="b">
        <f t="shared" si="37"/>
        <v>0</v>
      </c>
    </row>
    <row r="1172" spans="1:10" x14ac:dyDescent="0.2">
      <c r="A1172">
        <f>'Hazard Data'!B1184</f>
        <v>6</v>
      </c>
      <c r="B1172" t="str">
        <f>'Hazard Data'!C1184</f>
        <v>Hail/ Wind</v>
      </c>
      <c r="C1172">
        <f>'Hazard Data'!D1184</f>
        <v>2</v>
      </c>
      <c r="D1172">
        <f>'Hazard Data'!E1184</f>
        <v>1985</v>
      </c>
      <c r="E1172">
        <f>'Hazard Data'!F1184</f>
        <v>1</v>
      </c>
      <c r="F1172">
        <f>'Hazard Data'!G1184</f>
        <v>0</v>
      </c>
      <c r="G1172">
        <f>'Hazard Data'!H1184</f>
        <v>0</v>
      </c>
      <c r="H1172">
        <f>'Hazard Data'!I1184</f>
        <v>17764</v>
      </c>
      <c r="I1172" t="b">
        <f t="shared" si="36"/>
        <v>0</v>
      </c>
      <c r="J1172" t="b">
        <f t="shared" si="37"/>
        <v>0</v>
      </c>
    </row>
    <row r="1173" spans="1:10" x14ac:dyDescent="0.2">
      <c r="A1173">
        <f>'Hazard Data'!B1185</f>
        <v>1</v>
      </c>
      <c r="B1173" t="str">
        <f>'Hazard Data'!C1185</f>
        <v>Hail/ Wind</v>
      </c>
      <c r="C1173">
        <f>'Hazard Data'!D1185</f>
        <v>2</v>
      </c>
      <c r="D1173">
        <f>'Hazard Data'!E1185</f>
        <v>1985</v>
      </c>
      <c r="E1173">
        <f>'Hazard Data'!F1185</f>
        <v>1</v>
      </c>
      <c r="F1173">
        <f>'Hazard Data'!G1185</f>
        <v>0</v>
      </c>
      <c r="G1173">
        <f>'Hazard Data'!H1185</f>
        <v>0</v>
      </c>
      <c r="H1173">
        <f>'Hazard Data'!I1185</f>
        <v>18564</v>
      </c>
      <c r="I1173" t="b">
        <f t="shared" si="36"/>
        <v>0</v>
      </c>
      <c r="J1173" t="b">
        <f t="shared" si="37"/>
        <v>0</v>
      </c>
    </row>
    <row r="1174" spans="1:10" x14ac:dyDescent="0.2">
      <c r="A1174">
        <f>'Hazard Data'!B1186</f>
        <v>2</v>
      </c>
      <c r="B1174" t="str">
        <f>'Hazard Data'!C1186</f>
        <v>Hail/ Wind</v>
      </c>
      <c r="C1174">
        <f>'Hazard Data'!D1186</f>
        <v>2</v>
      </c>
      <c r="D1174">
        <f>'Hazard Data'!E1186</f>
        <v>1985</v>
      </c>
      <c r="E1174">
        <f>'Hazard Data'!F1186</f>
        <v>1</v>
      </c>
      <c r="F1174">
        <f>'Hazard Data'!G1186</f>
        <v>0</v>
      </c>
      <c r="G1174">
        <f>'Hazard Data'!H1186</f>
        <v>0</v>
      </c>
      <c r="H1174">
        <f>'Hazard Data'!I1186</f>
        <v>17886</v>
      </c>
      <c r="I1174" t="b">
        <f t="shared" si="36"/>
        <v>0</v>
      </c>
      <c r="J1174" t="b">
        <f t="shared" si="37"/>
        <v>0</v>
      </c>
    </row>
    <row r="1175" spans="1:10" x14ac:dyDescent="0.2">
      <c r="A1175">
        <f>'Hazard Data'!B1187</f>
        <v>4</v>
      </c>
      <c r="B1175" t="str">
        <f>'Hazard Data'!C1187</f>
        <v>Hail/ Wind</v>
      </c>
      <c r="C1175">
        <f>'Hazard Data'!D1187</f>
        <v>2</v>
      </c>
      <c r="D1175">
        <f>'Hazard Data'!E1187</f>
        <v>1985</v>
      </c>
      <c r="E1175">
        <f>'Hazard Data'!F1187</f>
        <v>1</v>
      </c>
      <c r="F1175">
        <f>'Hazard Data'!G1187</f>
        <v>0</v>
      </c>
      <c r="G1175">
        <f>'Hazard Data'!H1187</f>
        <v>0</v>
      </c>
      <c r="H1175">
        <f>'Hazard Data'!I1187</f>
        <v>16389</v>
      </c>
      <c r="I1175" t="b">
        <f t="shared" si="36"/>
        <v>0</v>
      </c>
      <c r="J1175" t="b">
        <f t="shared" si="37"/>
        <v>0</v>
      </c>
    </row>
    <row r="1176" spans="1:10" x14ac:dyDescent="0.2">
      <c r="A1176">
        <f>'Hazard Data'!B1188</f>
        <v>3</v>
      </c>
      <c r="B1176" t="str">
        <f>'Hazard Data'!C1188</f>
        <v>Hail/ Wind</v>
      </c>
      <c r="C1176">
        <f>'Hazard Data'!D1188</f>
        <v>2</v>
      </c>
      <c r="D1176">
        <f>'Hazard Data'!E1188</f>
        <v>1985</v>
      </c>
      <c r="E1176">
        <f>'Hazard Data'!F1188</f>
        <v>1</v>
      </c>
      <c r="F1176">
        <f>'Hazard Data'!G1188</f>
        <v>0</v>
      </c>
      <c r="G1176">
        <f>'Hazard Data'!H1188</f>
        <v>0</v>
      </c>
      <c r="H1176">
        <f>'Hazard Data'!I1188</f>
        <v>16152</v>
      </c>
      <c r="I1176" t="b">
        <f t="shared" si="36"/>
        <v>0</v>
      </c>
      <c r="J1176" t="b">
        <f t="shared" si="37"/>
        <v>0</v>
      </c>
    </row>
    <row r="1177" spans="1:10" x14ac:dyDescent="0.2">
      <c r="A1177">
        <f>'Hazard Data'!B1189</f>
        <v>5</v>
      </c>
      <c r="B1177" t="str">
        <f>'Hazard Data'!C1189</f>
        <v>Hail/ Wind</v>
      </c>
      <c r="C1177">
        <f>'Hazard Data'!D1189</f>
        <v>2</v>
      </c>
      <c r="D1177">
        <f>'Hazard Data'!E1189</f>
        <v>1985</v>
      </c>
      <c r="E1177">
        <f>'Hazard Data'!F1189</f>
        <v>1</v>
      </c>
      <c r="F1177">
        <f>'Hazard Data'!G1189</f>
        <v>0</v>
      </c>
      <c r="G1177">
        <f>'Hazard Data'!H1189</f>
        <v>0</v>
      </c>
      <c r="H1177">
        <f>'Hazard Data'!I1189</f>
        <v>16775</v>
      </c>
      <c r="I1177" t="b">
        <f t="shared" si="36"/>
        <v>0</v>
      </c>
      <c r="J1177" t="b">
        <f t="shared" si="37"/>
        <v>0</v>
      </c>
    </row>
    <row r="1178" spans="1:10" x14ac:dyDescent="0.2">
      <c r="A1178">
        <f>'Hazard Data'!B1190</f>
        <v>2</v>
      </c>
      <c r="B1178" t="str">
        <f>'Hazard Data'!C1190</f>
        <v>Hail/ Wind</v>
      </c>
      <c r="C1178">
        <f>'Hazard Data'!D1190</f>
        <v>2</v>
      </c>
      <c r="D1178">
        <f>'Hazard Data'!E1190</f>
        <v>1985</v>
      </c>
      <c r="E1178">
        <f>'Hazard Data'!F1190</f>
        <v>1</v>
      </c>
      <c r="F1178">
        <f>'Hazard Data'!G1190</f>
        <v>0</v>
      </c>
      <c r="G1178">
        <f>'Hazard Data'!H1190</f>
        <v>0</v>
      </c>
      <c r="H1178">
        <f>'Hazard Data'!I1190</f>
        <v>14298</v>
      </c>
      <c r="I1178" t="b">
        <f t="shared" si="36"/>
        <v>0</v>
      </c>
      <c r="J1178" t="b">
        <f t="shared" si="37"/>
        <v>0</v>
      </c>
    </row>
    <row r="1179" spans="1:10" x14ac:dyDescent="0.2">
      <c r="A1179">
        <f>'Hazard Data'!B1191</f>
        <v>2</v>
      </c>
      <c r="B1179" t="str">
        <f>'Hazard Data'!C1191</f>
        <v>Coastal/ Hurricane/Tropical Storm/ Severe Storm/Thunder Storm/ Wind</v>
      </c>
      <c r="C1179">
        <f>'Hazard Data'!D1191</f>
        <v>3</v>
      </c>
      <c r="D1179">
        <f>'Hazard Data'!E1191</f>
        <v>1985</v>
      </c>
      <c r="E1179">
        <f>'Hazard Data'!F1191</f>
        <v>2</v>
      </c>
      <c r="F1179">
        <f>'Hazard Data'!G1191</f>
        <v>0</v>
      </c>
      <c r="G1179">
        <f>'Hazard Data'!H1191</f>
        <v>0</v>
      </c>
      <c r="H1179">
        <f>'Hazard Data'!I1191</f>
        <v>9541131</v>
      </c>
      <c r="I1179" t="b">
        <f t="shared" si="36"/>
        <v>1</v>
      </c>
      <c r="J1179" t="b">
        <f t="shared" si="37"/>
        <v>1</v>
      </c>
    </row>
    <row r="1180" spans="1:10" x14ac:dyDescent="0.2">
      <c r="A1180">
        <f>'Hazard Data'!B1192</f>
        <v>1</v>
      </c>
      <c r="B1180" t="str">
        <f>'Hazard Data'!C1192</f>
        <v>Flooding/ Severe Storm/Thunder Storm</v>
      </c>
      <c r="C1180">
        <f>'Hazard Data'!D1192</f>
        <v>3</v>
      </c>
      <c r="D1180">
        <f>'Hazard Data'!E1192</f>
        <v>1985</v>
      </c>
      <c r="E1180">
        <f>'Hazard Data'!F1192</f>
        <v>3</v>
      </c>
      <c r="F1180">
        <f>'Hazard Data'!G1192</f>
        <v>0</v>
      </c>
      <c r="G1180">
        <f>'Hazard Data'!H1192</f>
        <v>0</v>
      </c>
      <c r="H1180">
        <f>'Hazard Data'!I1192</f>
        <v>90472</v>
      </c>
      <c r="I1180" t="b">
        <f t="shared" si="36"/>
        <v>0</v>
      </c>
      <c r="J1180" t="b">
        <f t="shared" si="37"/>
        <v>0</v>
      </c>
    </row>
    <row r="1181" spans="1:10" x14ac:dyDescent="0.2">
      <c r="A1181">
        <f>'Hazard Data'!B1193</f>
        <v>5</v>
      </c>
      <c r="B1181" t="str">
        <f>'Hazard Data'!C1193</f>
        <v>Winter Weather</v>
      </c>
      <c r="C1181">
        <f>'Hazard Data'!D1193</f>
        <v>4</v>
      </c>
      <c r="D1181">
        <f>'Hazard Data'!E1193</f>
        <v>1985</v>
      </c>
      <c r="E1181">
        <f>'Hazard Data'!F1193</f>
        <v>1</v>
      </c>
      <c r="F1181">
        <f>'Hazard Data'!G1193</f>
        <v>11</v>
      </c>
      <c r="G1181">
        <f>'Hazard Data'!H1193</f>
        <v>0</v>
      </c>
      <c r="H1181">
        <f>'Hazard Data'!I1193</f>
        <v>0</v>
      </c>
      <c r="I1181" t="b">
        <f t="shared" si="36"/>
        <v>0</v>
      </c>
      <c r="J1181" t="b">
        <f t="shared" si="37"/>
        <v>0</v>
      </c>
    </row>
    <row r="1182" spans="1:10" x14ac:dyDescent="0.2">
      <c r="A1182">
        <f>'Hazard Data'!B1194</f>
        <v>1</v>
      </c>
      <c r="B1182" t="str">
        <f>'Hazard Data'!C1194</f>
        <v>Winter Weather</v>
      </c>
      <c r="C1182">
        <f>'Hazard Data'!D1194</f>
        <v>1</v>
      </c>
      <c r="D1182">
        <f>'Hazard Data'!E1194</f>
        <v>1985</v>
      </c>
      <c r="E1182">
        <f>'Hazard Data'!F1194</f>
        <v>1</v>
      </c>
      <c r="F1182">
        <f>'Hazard Data'!G1194</f>
        <v>0</v>
      </c>
      <c r="G1182">
        <f>'Hazard Data'!H1194</f>
        <v>0</v>
      </c>
      <c r="H1182">
        <f>'Hazard Data'!I1194</f>
        <v>1787</v>
      </c>
      <c r="I1182" t="b">
        <f t="shared" si="36"/>
        <v>0</v>
      </c>
      <c r="J1182" t="b">
        <f t="shared" si="37"/>
        <v>0</v>
      </c>
    </row>
    <row r="1183" spans="1:10" x14ac:dyDescent="0.2">
      <c r="A1183">
        <f>'Hazard Data'!B1195</f>
        <v>1</v>
      </c>
      <c r="B1183" t="str">
        <f>'Hazard Data'!C1195</f>
        <v>Winter Weather</v>
      </c>
      <c r="C1183">
        <f>'Hazard Data'!D1195</f>
        <v>1</v>
      </c>
      <c r="D1183">
        <f>'Hazard Data'!E1195</f>
        <v>1985</v>
      </c>
      <c r="E1183">
        <f>'Hazard Data'!F1195</f>
        <v>1</v>
      </c>
      <c r="F1183">
        <f>'Hazard Data'!G1195</f>
        <v>0</v>
      </c>
      <c r="G1183">
        <f>'Hazard Data'!H1195</f>
        <v>0</v>
      </c>
      <c r="H1183">
        <f>'Hazard Data'!I1195</f>
        <v>401</v>
      </c>
      <c r="I1183" t="b">
        <f t="shared" si="36"/>
        <v>0</v>
      </c>
      <c r="J1183" t="b">
        <f t="shared" si="37"/>
        <v>0</v>
      </c>
    </row>
    <row r="1184" spans="1:10" x14ac:dyDescent="0.2">
      <c r="A1184">
        <f>'Hazard Data'!B1196</f>
        <v>1</v>
      </c>
      <c r="B1184" t="str">
        <f>'Hazard Data'!C1196</f>
        <v>Winter Weather</v>
      </c>
      <c r="C1184">
        <f>'Hazard Data'!D1196</f>
        <v>1</v>
      </c>
      <c r="D1184">
        <f>'Hazard Data'!E1196</f>
        <v>1985</v>
      </c>
      <c r="E1184">
        <f>'Hazard Data'!F1196</f>
        <v>1</v>
      </c>
      <c r="F1184">
        <f>'Hazard Data'!G1196</f>
        <v>0</v>
      </c>
      <c r="G1184">
        <f>'Hazard Data'!H1196</f>
        <v>0</v>
      </c>
      <c r="H1184">
        <f>'Hazard Data'!I1196</f>
        <v>4265</v>
      </c>
      <c r="I1184" t="b">
        <f t="shared" si="36"/>
        <v>0</v>
      </c>
      <c r="J1184" t="b">
        <f t="shared" si="37"/>
        <v>0</v>
      </c>
    </row>
    <row r="1185" spans="1:10" x14ac:dyDescent="0.2">
      <c r="A1185">
        <f>'Hazard Data'!B1197</f>
        <v>1</v>
      </c>
      <c r="B1185" t="str">
        <f>'Hazard Data'!C1197</f>
        <v>Flooding/ Severe Storm/Thunder Storm</v>
      </c>
      <c r="C1185">
        <f>'Hazard Data'!D1197</f>
        <v>1</v>
      </c>
      <c r="D1185">
        <f>'Hazard Data'!E1197</f>
        <v>1985</v>
      </c>
      <c r="E1185">
        <f>'Hazard Data'!F1197</f>
        <v>1</v>
      </c>
      <c r="F1185">
        <f>'Hazard Data'!G1197</f>
        <v>0</v>
      </c>
      <c r="G1185">
        <f>'Hazard Data'!H1197</f>
        <v>0</v>
      </c>
      <c r="H1185">
        <f>'Hazard Data'!I1197</f>
        <v>8114</v>
      </c>
      <c r="I1185" t="b">
        <f t="shared" si="36"/>
        <v>0</v>
      </c>
      <c r="J1185" t="b">
        <f t="shared" si="37"/>
        <v>0</v>
      </c>
    </row>
    <row r="1186" spans="1:10" x14ac:dyDescent="0.2">
      <c r="A1186">
        <f>'Hazard Data'!B1198</f>
        <v>1</v>
      </c>
      <c r="B1186" t="str">
        <f>'Hazard Data'!C1198</f>
        <v>Winter Weather</v>
      </c>
      <c r="C1186">
        <f>'Hazard Data'!D1198</f>
        <v>1</v>
      </c>
      <c r="D1186">
        <f>'Hazard Data'!E1198</f>
        <v>1985</v>
      </c>
      <c r="E1186">
        <f>'Hazard Data'!F1198</f>
        <v>1</v>
      </c>
      <c r="F1186">
        <f>'Hazard Data'!G1198</f>
        <v>0</v>
      </c>
      <c r="G1186">
        <f>'Hazard Data'!H1198</f>
        <v>0</v>
      </c>
      <c r="H1186">
        <f>'Hazard Data'!I1198</f>
        <v>14424</v>
      </c>
      <c r="I1186" t="b">
        <f t="shared" si="36"/>
        <v>0</v>
      </c>
      <c r="J1186" t="b">
        <f t="shared" si="37"/>
        <v>0</v>
      </c>
    </row>
    <row r="1187" spans="1:10" x14ac:dyDescent="0.2">
      <c r="A1187">
        <f>'Hazard Data'!B1199</f>
        <v>2</v>
      </c>
      <c r="B1187" t="str">
        <f>'Hazard Data'!C1199</f>
        <v>Hail</v>
      </c>
      <c r="C1187">
        <f>'Hazard Data'!D1199</f>
        <v>1</v>
      </c>
      <c r="D1187">
        <f>'Hazard Data'!E1199</f>
        <v>1985</v>
      </c>
      <c r="E1187">
        <f>'Hazard Data'!F1199</f>
        <v>1</v>
      </c>
      <c r="F1187">
        <f>'Hazard Data'!G1199</f>
        <v>0</v>
      </c>
      <c r="G1187">
        <f>'Hazard Data'!H1199</f>
        <v>0</v>
      </c>
      <c r="H1187">
        <f>'Hazard Data'!I1199</f>
        <v>731</v>
      </c>
      <c r="I1187" t="b">
        <f t="shared" si="36"/>
        <v>0</v>
      </c>
      <c r="J1187" t="b">
        <f t="shared" si="37"/>
        <v>0</v>
      </c>
    </row>
    <row r="1188" spans="1:10" x14ac:dyDescent="0.2">
      <c r="A1188">
        <f>'Hazard Data'!B1200</f>
        <v>2</v>
      </c>
      <c r="B1188" t="str">
        <f>'Hazard Data'!C1200</f>
        <v>Flooding</v>
      </c>
      <c r="C1188">
        <f>'Hazard Data'!D1200</f>
        <v>4</v>
      </c>
      <c r="D1188">
        <f>'Hazard Data'!E1200</f>
        <v>1985</v>
      </c>
      <c r="E1188">
        <f>'Hazard Data'!F1200</f>
        <v>1</v>
      </c>
      <c r="F1188">
        <f>'Hazard Data'!G1200</f>
        <v>0</v>
      </c>
      <c r="G1188">
        <f>'Hazard Data'!H1200</f>
        <v>0</v>
      </c>
      <c r="H1188">
        <f>'Hazard Data'!I1200</f>
        <v>74282</v>
      </c>
      <c r="I1188" t="b">
        <f t="shared" si="36"/>
        <v>0</v>
      </c>
      <c r="J1188" t="b">
        <f t="shared" si="37"/>
        <v>0</v>
      </c>
    </row>
    <row r="1189" spans="1:10" x14ac:dyDescent="0.2">
      <c r="A1189">
        <f>'Hazard Data'!B1201</f>
        <v>1</v>
      </c>
      <c r="B1189" t="str">
        <f>'Hazard Data'!C1201</f>
        <v>Wind</v>
      </c>
      <c r="C1189">
        <f>'Hazard Data'!D1201</f>
        <v>2</v>
      </c>
      <c r="D1189">
        <f>'Hazard Data'!E1201</f>
        <v>1985</v>
      </c>
      <c r="E1189">
        <f>'Hazard Data'!F1201</f>
        <v>1</v>
      </c>
      <c r="F1189">
        <f>'Hazard Data'!G1201</f>
        <v>0</v>
      </c>
      <c r="G1189">
        <f>'Hazard Data'!H1201</f>
        <v>0</v>
      </c>
      <c r="H1189">
        <f>'Hazard Data'!I1201</f>
        <v>72673</v>
      </c>
      <c r="I1189" t="b">
        <f t="shared" si="36"/>
        <v>0</v>
      </c>
      <c r="J1189" t="b">
        <f t="shared" si="37"/>
        <v>0</v>
      </c>
    </row>
    <row r="1190" spans="1:10" x14ac:dyDescent="0.2">
      <c r="A1190">
        <f>'Hazard Data'!B1202</f>
        <v>1</v>
      </c>
      <c r="B1190" t="str">
        <f>'Hazard Data'!C1202</f>
        <v>Flooding/ Hail/ Wind</v>
      </c>
      <c r="C1190">
        <f>'Hazard Data'!D1202</f>
        <v>2</v>
      </c>
      <c r="D1190">
        <f>'Hazard Data'!E1202</f>
        <v>1985</v>
      </c>
      <c r="E1190">
        <f>'Hazard Data'!F1202</f>
        <v>1</v>
      </c>
      <c r="F1190">
        <f>'Hazard Data'!G1202</f>
        <v>0</v>
      </c>
      <c r="G1190">
        <f>'Hazard Data'!H1202</f>
        <v>0</v>
      </c>
      <c r="H1190">
        <f>'Hazard Data'!I1202</f>
        <v>76977</v>
      </c>
      <c r="I1190" t="b">
        <f t="shared" si="36"/>
        <v>0</v>
      </c>
      <c r="J1190" t="b">
        <f t="shared" si="37"/>
        <v>0</v>
      </c>
    </row>
    <row r="1191" spans="1:10" x14ac:dyDescent="0.2">
      <c r="A1191">
        <f>'Hazard Data'!B1203</f>
        <v>5</v>
      </c>
      <c r="B1191" t="str">
        <f>'Hazard Data'!C1203</f>
        <v>Lightning</v>
      </c>
      <c r="C1191">
        <f>'Hazard Data'!D1203</f>
        <v>3</v>
      </c>
      <c r="D1191">
        <f>'Hazard Data'!E1203</f>
        <v>1985</v>
      </c>
      <c r="E1191">
        <f>'Hazard Data'!F1203</f>
        <v>1</v>
      </c>
      <c r="F1191">
        <f>'Hazard Data'!G1203</f>
        <v>0</v>
      </c>
      <c r="G1191">
        <f>'Hazard Data'!H1203</f>
        <v>0</v>
      </c>
      <c r="H1191">
        <f>'Hazard Data'!I1203</f>
        <v>87178</v>
      </c>
      <c r="I1191" t="b">
        <f t="shared" si="36"/>
        <v>0</v>
      </c>
      <c r="J1191" t="b">
        <f t="shared" si="37"/>
        <v>0</v>
      </c>
    </row>
    <row r="1192" spans="1:10" x14ac:dyDescent="0.2">
      <c r="A1192">
        <f>'Hazard Data'!B1204</f>
        <v>4</v>
      </c>
      <c r="B1192" t="str">
        <f>'Hazard Data'!C1204</f>
        <v>Hail</v>
      </c>
      <c r="C1192">
        <f>'Hazard Data'!D1204</f>
        <v>3</v>
      </c>
      <c r="D1192">
        <f>'Hazard Data'!E1204</f>
        <v>1985</v>
      </c>
      <c r="E1192">
        <f>'Hazard Data'!F1204</f>
        <v>1</v>
      </c>
      <c r="F1192">
        <f>'Hazard Data'!G1204</f>
        <v>0</v>
      </c>
      <c r="G1192">
        <f>'Hazard Data'!H1204</f>
        <v>0</v>
      </c>
      <c r="H1192">
        <f>'Hazard Data'!I1204</f>
        <v>788</v>
      </c>
      <c r="I1192" t="b">
        <f t="shared" si="36"/>
        <v>0</v>
      </c>
      <c r="J1192" t="b">
        <f t="shared" si="37"/>
        <v>0</v>
      </c>
    </row>
    <row r="1193" spans="1:10" x14ac:dyDescent="0.2">
      <c r="A1193">
        <f>'Hazard Data'!B1205</f>
        <v>1</v>
      </c>
      <c r="B1193" t="str">
        <f>'Hazard Data'!C1205</f>
        <v>Wind</v>
      </c>
      <c r="C1193">
        <f>'Hazard Data'!D1205</f>
        <v>3</v>
      </c>
      <c r="D1193">
        <f>'Hazard Data'!E1205</f>
        <v>1985</v>
      </c>
      <c r="E1193">
        <f>'Hazard Data'!F1205</f>
        <v>1</v>
      </c>
      <c r="F1193">
        <f>'Hazard Data'!G1205</f>
        <v>0</v>
      </c>
      <c r="G1193">
        <f>'Hazard Data'!H1205</f>
        <v>0</v>
      </c>
      <c r="H1193">
        <f>'Hazard Data'!I1205</f>
        <v>72839</v>
      </c>
      <c r="I1193" t="b">
        <f t="shared" si="36"/>
        <v>0</v>
      </c>
      <c r="J1193" t="b">
        <f t="shared" si="37"/>
        <v>0</v>
      </c>
    </row>
    <row r="1194" spans="1:10" x14ac:dyDescent="0.2">
      <c r="A1194">
        <f>'Hazard Data'!B1206</f>
        <v>3</v>
      </c>
      <c r="B1194" t="str">
        <f>'Hazard Data'!C1206</f>
        <v>Wind</v>
      </c>
      <c r="C1194">
        <f>'Hazard Data'!D1206</f>
        <v>3</v>
      </c>
      <c r="D1194">
        <f>'Hazard Data'!E1206</f>
        <v>1985</v>
      </c>
      <c r="E1194">
        <f>'Hazard Data'!F1206</f>
        <v>1</v>
      </c>
      <c r="F1194">
        <f>'Hazard Data'!G1206</f>
        <v>0</v>
      </c>
      <c r="G1194">
        <f>'Hazard Data'!H1206</f>
        <v>0</v>
      </c>
      <c r="H1194">
        <f>'Hazard Data'!I1206</f>
        <v>0</v>
      </c>
      <c r="I1194" t="b">
        <f t="shared" si="36"/>
        <v>0</v>
      </c>
      <c r="J1194" t="b">
        <f t="shared" si="37"/>
        <v>0</v>
      </c>
    </row>
    <row r="1195" spans="1:10" x14ac:dyDescent="0.2">
      <c r="A1195">
        <f>'Hazard Data'!B1207</f>
        <v>5</v>
      </c>
      <c r="B1195" t="str">
        <f>'Hazard Data'!C1207</f>
        <v>Flooding</v>
      </c>
      <c r="C1195">
        <f>'Hazard Data'!D1207</f>
        <v>3</v>
      </c>
      <c r="D1195">
        <f>'Hazard Data'!E1207</f>
        <v>1985</v>
      </c>
      <c r="E1195">
        <f>'Hazard Data'!F1207</f>
        <v>1</v>
      </c>
      <c r="F1195">
        <f>'Hazard Data'!G1207</f>
        <v>0</v>
      </c>
      <c r="G1195">
        <f>'Hazard Data'!H1207</f>
        <v>0</v>
      </c>
      <c r="H1195">
        <f>'Hazard Data'!I1207</f>
        <v>7454</v>
      </c>
      <c r="I1195" t="b">
        <f t="shared" si="36"/>
        <v>0</v>
      </c>
      <c r="J1195" t="b">
        <f t="shared" si="37"/>
        <v>0</v>
      </c>
    </row>
    <row r="1196" spans="1:10" x14ac:dyDescent="0.2">
      <c r="A1196">
        <f>'Hazard Data'!B1208</f>
        <v>2</v>
      </c>
      <c r="B1196" t="str">
        <f>'Hazard Data'!C1208</f>
        <v>Hail/ Tornado</v>
      </c>
      <c r="C1196">
        <f>'Hazard Data'!D1208</f>
        <v>2</v>
      </c>
      <c r="D1196">
        <f>'Hazard Data'!E1208</f>
        <v>1985</v>
      </c>
      <c r="E1196">
        <f>'Hazard Data'!F1208</f>
        <v>1</v>
      </c>
      <c r="F1196">
        <f>'Hazard Data'!G1208</f>
        <v>0</v>
      </c>
      <c r="G1196">
        <f>'Hazard Data'!H1208</f>
        <v>0</v>
      </c>
      <c r="H1196">
        <f>'Hazard Data'!I1208</f>
        <v>858623</v>
      </c>
      <c r="I1196" t="b">
        <f t="shared" si="36"/>
        <v>1</v>
      </c>
      <c r="J1196" t="b">
        <f t="shared" si="37"/>
        <v>1</v>
      </c>
    </row>
    <row r="1197" spans="1:10" x14ac:dyDescent="0.2">
      <c r="A1197">
        <f>'Hazard Data'!B1209</f>
        <v>4</v>
      </c>
      <c r="B1197" t="str">
        <f>'Hazard Data'!C1209</f>
        <v>Hail</v>
      </c>
      <c r="C1197">
        <f>'Hazard Data'!D1209</f>
        <v>2</v>
      </c>
      <c r="D1197">
        <f>'Hazard Data'!E1209</f>
        <v>1985</v>
      </c>
      <c r="E1197">
        <f>'Hazard Data'!F1209</f>
        <v>1</v>
      </c>
      <c r="F1197">
        <f>'Hazard Data'!G1209</f>
        <v>0</v>
      </c>
      <c r="G1197">
        <f>'Hazard Data'!H1209</f>
        <v>0</v>
      </c>
      <c r="H1197">
        <f>'Hazard Data'!I1209</f>
        <v>4160</v>
      </c>
      <c r="I1197" t="b">
        <f t="shared" si="36"/>
        <v>0</v>
      </c>
      <c r="J1197" t="b">
        <f t="shared" si="37"/>
        <v>0</v>
      </c>
    </row>
    <row r="1198" spans="1:10" x14ac:dyDescent="0.2">
      <c r="A1198">
        <f>'Hazard Data'!B1210</f>
        <v>3</v>
      </c>
      <c r="B1198" t="str">
        <f>'Hazard Data'!C1210</f>
        <v>Hail</v>
      </c>
      <c r="C1198">
        <f>'Hazard Data'!D1210</f>
        <v>2</v>
      </c>
      <c r="D1198">
        <f>'Hazard Data'!E1210</f>
        <v>1985</v>
      </c>
      <c r="E1198">
        <f>'Hazard Data'!F1210</f>
        <v>1</v>
      </c>
      <c r="F1198">
        <f>'Hazard Data'!G1210</f>
        <v>0</v>
      </c>
      <c r="G1198">
        <f>'Hazard Data'!H1210</f>
        <v>0</v>
      </c>
      <c r="H1198">
        <f>'Hazard Data'!I1210</f>
        <v>3762</v>
      </c>
      <c r="I1198" t="b">
        <f t="shared" si="36"/>
        <v>0</v>
      </c>
      <c r="J1198" t="b">
        <f t="shared" si="37"/>
        <v>0</v>
      </c>
    </row>
    <row r="1199" spans="1:10" x14ac:dyDescent="0.2">
      <c r="A1199">
        <f>'Hazard Data'!B1211</f>
        <v>5</v>
      </c>
      <c r="B1199" t="str">
        <f>'Hazard Data'!C1211</f>
        <v>Hail</v>
      </c>
      <c r="C1199">
        <f>'Hazard Data'!D1211</f>
        <v>2</v>
      </c>
      <c r="D1199">
        <f>'Hazard Data'!E1211</f>
        <v>1985</v>
      </c>
      <c r="E1199">
        <f>'Hazard Data'!F1211</f>
        <v>1</v>
      </c>
      <c r="F1199">
        <f>'Hazard Data'!G1211</f>
        <v>0</v>
      </c>
      <c r="G1199">
        <f>'Hazard Data'!H1211</f>
        <v>0</v>
      </c>
      <c r="H1199">
        <f>'Hazard Data'!I1211</f>
        <v>3944</v>
      </c>
      <c r="I1199" t="b">
        <f t="shared" si="36"/>
        <v>0</v>
      </c>
      <c r="J1199" t="b">
        <f t="shared" si="37"/>
        <v>0</v>
      </c>
    </row>
    <row r="1200" spans="1:10" x14ac:dyDescent="0.2">
      <c r="A1200">
        <f>'Hazard Data'!B1212</f>
        <v>5</v>
      </c>
      <c r="B1200" t="str">
        <f>'Hazard Data'!C1212</f>
        <v>Hail/ Wind</v>
      </c>
      <c r="C1200">
        <f>'Hazard Data'!D1212</f>
        <v>2</v>
      </c>
      <c r="D1200">
        <f>'Hazard Data'!E1212</f>
        <v>1985</v>
      </c>
      <c r="E1200">
        <f>'Hazard Data'!F1212</f>
        <v>1</v>
      </c>
      <c r="F1200">
        <f>'Hazard Data'!G1212</f>
        <v>0</v>
      </c>
      <c r="G1200">
        <f>'Hazard Data'!H1212</f>
        <v>0</v>
      </c>
      <c r="H1200">
        <f>'Hazard Data'!I1212</f>
        <v>10832</v>
      </c>
      <c r="I1200" t="b">
        <f t="shared" si="36"/>
        <v>0</v>
      </c>
      <c r="J1200" t="b">
        <f t="shared" si="37"/>
        <v>0</v>
      </c>
    </row>
    <row r="1201" spans="1:10" x14ac:dyDescent="0.2">
      <c r="A1201">
        <f>'Hazard Data'!B1213</f>
        <v>4</v>
      </c>
      <c r="B1201" t="str">
        <f>'Hazard Data'!C1213</f>
        <v>Severe Storm/Thunder Storm/ Wind</v>
      </c>
      <c r="C1201">
        <f>'Hazard Data'!D1213</f>
        <v>2</v>
      </c>
      <c r="D1201">
        <f>'Hazard Data'!E1213</f>
        <v>1985</v>
      </c>
      <c r="E1201">
        <f>'Hazard Data'!F1213</f>
        <v>1</v>
      </c>
      <c r="F1201">
        <f>'Hazard Data'!G1213</f>
        <v>0</v>
      </c>
      <c r="G1201">
        <f>'Hazard Data'!H1213</f>
        <v>0</v>
      </c>
      <c r="H1201">
        <f>'Hazard Data'!I1213</f>
        <v>82160</v>
      </c>
      <c r="I1201" t="b">
        <f t="shared" si="36"/>
        <v>0</v>
      </c>
      <c r="J1201" t="b">
        <f t="shared" si="37"/>
        <v>0</v>
      </c>
    </row>
    <row r="1202" spans="1:10" x14ac:dyDescent="0.2">
      <c r="A1202">
        <f>'Hazard Data'!B1214</f>
        <v>4</v>
      </c>
      <c r="B1202" t="str">
        <f>'Hazard Data'!C1214</f>
        <v>Wind</v>
      </c>
      <c r="C1202">
        <f>'Hazard Data'!D1214</f>
        <v>3</v>
      </c>
      <c r="D1202">
        <f>'Hazard Data'!E1214</f>
        <v>1985</v>
      </c>
      <c r="E1202">
        <f>'Hazard Data'!F1214</f>
        <v>1</v>
      </c>
      <c r="F1202">
        <f>'Hazard Data'!G1214</f>
        <v>0</v>
      </c>
      <c r="G1202">
        <f>'Hazard Data'!H1214</f>
        <v>0</v>
      </c>
      <c r="H1202">
        <f>'Hazard Data'!I1214</f>
        <v>730</v>
      </c>
      <c r="I1202" t="b">
        <f t="shared" si="36"/>
        <v>0</v>
      </c>
      <c r="J1202" t="b">
        <f t="shared" si="37"/>
        <v>0</v>
      </c>
    </row>
    <row r="1203" spans="1:10" x14ac:dyDescent="0.2">
      <c r="A1203">
        <f>'Hazard Data'!B1215</f>
        <v>3</v>
      </c>
      <c r="B1203" t="str">
        <f>'Hazard Data'!C1215</f>
        <v>Lightning</v>
      </c>
      <c r="C1203">
        <f>'Hazard Data'!D1215</f>
        <v>3</v>
      </c>
      <c r="D1203">
        <f>'Hazard Data'!E1215</f>
        <v>1985</v>
      </c>
      <c r="E1203">
        <f>'Hazard Data'!F1215</f>
        <v>1</v>
      </c>
      <c r="F1203">
        <f>'Hazard Data'!G1215</f>
        <v>0</v>
      </c>
      <c r="G1203">
        <f>'Hazard Data'!H1215</f>
        <v>0</v>
      </c>
      <c r="H1203">
        <f>'Hazard Data'!I1215</f>
        <v>72602</v>
      </c>
      <c r="I1203" t="b">
        <f t="shared" si="36"/>
        <v>0</v>
      </c>
      <c r="J1203" t="b">
        <f t="shared" si="37"/>
        <v>0</v>
      </c>
    </row>
    <row r="1204" spans="1:10" x14ac:dyDescent="0.2">
      <c r="A1204">
        <f>'Hazard Data'!B1216</f>
        <v>2</v>
      </c>
      <c r="B1204" t="str">
        <f>'Hazard Data'!C1216</f>
        <v>Lightning</v>
      </c>
      <c r="C1204">
        <f>'Hazard Data'!D1216</f>
        <v>3</v>
      </c>
      <c r="D1204">
        <f>'Hazard Data'!E1216</f>
        <v>1985</v>
      </c>
      <c r="E1204">
        <f>'Hazard Data'!F1216</f>
        <v>1</v>
      </c>
      <c r="F1204">
        <f>'Hazard Data'!G1216</f>
        <v>0</v>
      </c>
      <c r="G1204">
        <f>'Hazard Data'!H1216</f>
        <v>0</v>
      </c>
      <c r="H1204">
        <f>'Hazard Data'!I1216</f>
        <v>74639</v>
      </c>
      <c r="I1204" t="b">
        <f t="shared" si="36"/>
        <v>0</v>
      </c>
      <c r="J1204" t="b">
        <f t="shared" si="37"/>
        <v>0</v>
      </c>
    </row>
    <row r="1205" spans="1:10" x14ac:dyDescent="0.2">
      <c r="A1205">
        <f>'Hazard Data'!B1217</f>
        <v>5</v>
      </c>
      <c r="B1205" t="str">
        <f>'Hazard Data'!C1217</f>
        <v>Lightning</v>
      </c>
      <c r="C1205">
        <f>'Hazard Data'!D1217</f>
        <v>3</v>
      </c>
      <c r="D1205">
        <f>'Hazard Data'!E1217</f>
        <v>1985</v>
      </c>
      <c r="E1205">
        <f>'Hazard Data'!F1217</f>
        <v>1</v>
      </c>
      <c r="F1205">
        <f>'Hazard Data'!G1217</f>
        <v>0</v>
      </c>
      <c r="G1205">
        <f>'Hazard Data'!H1217</f>
        <v>0</v>
      </c>
      <c r="H1205">
        <f>'Hazard Data'!I1217</f>
        <v>74773</v>
      </c>
      <c r="I1205" t="b">
        <f t="shared" si="36"/>
        <v>0</v>
      </c>
      <c r="J1205" t="b">
        <f t="shared" si="37"/>
        <v>0</v>
      </c>
    </row>
    <row r="1206" spans="1:10" x14ac:dyDescent="0.2">
      <c r="A1206">
        <f>'Hazard Data'!B1218</f>
        <v>2</v>
      </c>
      <c r="B1206" t="str">
        <f>'Hazard Data'!C1218</f>
        <v>Hurricane/Tropical Storm</v>
      </c>
      <c r="C1206">
        <f>'Hazard Data'!D1218</f>
        <v>4</v>
      </c>
      <c r="D1206">
        <f>'Hazard Data'!E1218</f>
        <v>1985</v>
      </c>
      <c r="E1206">
        <f>'Hazard Data'!F1218</f>
        <v>1</v>
      </c>
      <c r="F1206">
        <f>'Hazard Data'!G1218</f>
        <v>0</v>
      </c>
      <c r="G1206">
        <f>'Hazard Data'!H1218</f>
        <v>0</v>
      </c>
      <c r="H1206">
        <f>'Hazard Data'!I1218</f>
        <v>72094</v>
      </c>
      <c r="I1206" t="b">
        <f t="shared" si="36"/>
        <v>0</v>
      </c>
      <c r="J1206" t="b">
        <f t="shared" si="37"/>
        <v>0</v>
      </c>
    </row>
    <row r="1207" spans="1:10" x14ac:dyDescent="0.2">
      <c r="A1207">
        <f>'Hazard Data'!B1219</f>
        <v>6</v>
      </c>
      <c r="B1207" t="str">
        <f>'Hazard Data'!C1219</f>
        <v>Winter Weather</v>
      </c>
      <c r="C1207">
        <f>'Hazard Data'!D1219</f>
        <v>4</v>
      </c>
      <c r="D1207">
        <f>'Hazard Data'!E1219</f>
        <v>1985</v>
      </c>
      <c r="E1207">
        <f>'Hazard Data'!F1219</f>
        <v>1</v>
      </c>
      <c r="F1207">
        <f>'Hazard Data'!G1219</f>
        <v>0</v>
      </c>
      <c r="G1207">
        <f>'Hazard Data'!H1219</f>
        <v>0</v>
      </c>
      <c r="H1207">
        <f>'Hazard Data'!I1219</f>
        <v>1620</v>
      </c>
      <c r="I1207" t="b">
        <f t="shared" si="36"/>
        <v>0</v>
      </c>
      <c r="J1207" t="b">
        <f t="shared" si="37"/>
        <v>0</v>
      </c>
    </row>
    <row r="1208" spans="1:10" x14ac:dyDescent="0.2">
      <c r="A1208">
        <f>'Hazard Data'!B1220</f>
        <v>1</v>
      </c>
      <c r="B1208" t="str">
        <f>'Hazard Data'!C1220</f>
        <v>Winter Weather</v>
      </c>
      <c r="C1208">
        <f>'Hazard Data'!D1220</f>
        <v>4</v>
      </c>
      <c r="D1208">
        <f>'Hazard Data'!E1220</f>
        <v>1985</v>
      </c>
      <c r="E1208">
        <f>'Hazard Data'!F1220</f>
        <v>1</v>
      </c>
      <c r="F1208">
        <f>'Hazard Data'!G1220</f>
        <v>0</v>
      </c>
      <c r="G1208">
        <f>'Hazard Data'!H1220</f>
        <v>0</v>
      </c>
      <c r="H1208">
        <f>'Hazard Data'!I1220</f>
        <v>1764</v>
      </c>
      <c r="I1208" t="b">
        <f t="shared" si="36"/>
        <v>0</v>
      </c>
      <c r="J1208" t="b">
        <f t="shared" si="37"/>
        <v>0</v>
      </c>
    </row>
    <row r="1209" spans="1:10" x14ac:dyDescent="0.2">
      <c r="A1209">
        <f>'Hazard Data'!B1221</f>
        <v>2</v>
      </c>
      <c r="B1209" t="str">
        <f>'Hazard Data'!C1221</f>
        <v>Winter Weather</v>
      </c>
      <c r="C1209">
        <f>'Hazard Data'!D1221</f>
        <v>4</v>
      </c>
      <c r="D1209">
        <f>'Hazard Data'!E1221</f>
        <v>1985</v>
      </c>
      <c r="E1209">
        <f>'Hazard Data'!F1221</f>
        <v>1</v>
      </c>
      <c r="F1209">
        <f>'Hazard Data'!G1221</f>
        <v>0</v>
      </c>
      <c r="G1209">
        <f>'Hazard Data'!H1221</f>
        <v>0</v>
      </c>
      <c r="H1209">
        <f>'Hazard Data'!I1221</f>
        <v>1806</v>
      </c>
      <c r="I1209" t="b">
        <f t="shared" si="36"/>
        <v>0</v>
      </c>
      <c r="J1209" t="b">
        <f t="shared" si="37"/>
        <v>0</v>
      </c>
    </row>
    <row r="1210" spans="1:10" x14ac:dyDescent="0.2">
      <c r="A1210">
        <f>'Hazard Data'!B1222</f>
        <v>4</v>
      </c>
      <c r="B1210" t="str">
        <f>'Hazard Data'!C1222</f>
        <v>Winter Weather</v>
      </c>
      <c r="C1210">
        <f>'Hazard Data'!D1222</f>
        <v>4</v>
      </c>
      <c r="D1210">
        <f>'Hazard Data'!E1222</f>
        <v>1985</v>
      </c>
      <c r="E1210">
        <f>'Hazard Data'!F1222</f>
        <v>1</v>
      </c>
      <c r="F1210">
        <f>'Hazard Data'!G1222</f>
        <v>0</v>
      </c>
      <c r="G1210">
        <f>'Hazard Data'!H1222</f>
        <v>0</v>
      </c>
      <c r="H1210">
        <f>'Hazard Data'!I1222</f>
        <v>1783</v>
      </c>
      <c r="I1210" t="b">
        <f t="shared" si="36"/>
        <v>0</v>
      </c>
      <c r="J1210" t="b">
        <f t="shared" si="37"/>
        <v>0</v>
      </c>
    </row>
    <row r="1211" spans="1:10" x14ac:dyDescent="0.2">
      <c r="A1211">
        <f>'Hazard Data'!B1223</f>
        <v>3</v>
      </c>
      <c r="B1211" t="str">
        <f>'Hazard Data'!C1223</f>
        <v>Winter Weather</v>
      </c>
      <c r="C1211">
        <f>'Hazard Data'!D1223</f>
        <v>4</v>
      </c>
      <c r="D1211">
        <f>'Hazard Data'!E1223</f>
        <v>1985</v>
      </c>
      <c r="E1211">
        <f>'Hazard Data'!F1223</f>
        <v>1</v>
      </c>
      <c r="F1211">
        <f>'Hazard Data'!G1223</f>
        <v>0</v>
      </c>
      <c r="G1211">
        <f>'Hazard Data'!H1223</f>
        <v>0</v>
      </c>
      <c r="H1211">
        <f>'Hazard Data'!I1223</f>
        <v>1869</v>
      </c>
      <c r="I1211" t="b">
        <f t="shared" si="36"/>
        <v>0</v>
      </c>
      <c r="J1211" t="b">
        <f t="shared" si="37"/>
        <v>0</v>
      </c>
    </row>
    <row r="1212" spans="1:10" x14ac:dyDescent="0.2">
      <c r="A1212">
        <f>'Hazard Data'!B1224</f>
        <v>5</v>
      </c>
      <c r="B1212" t="str">
        <f>'Hazard Data'!C1224</f>
        <v>Winter Weather</v>
      </c>
      <c r="C1212">
        <f>'Hazard Data'!D1224</f>
        <v>4</v>
      </c>
      <c r="D1212">
        <f>'Hazard Data'!E1224</f>
        <v>1985</v>
      </c>
      <c r="E1212">
        <f>'Hazard Data'!F1224</f>
        <v>1</v>
      </c>
      <c r="F1212">
        <f>'Hazard Data'!G1224</f>
        <v>0</v>
      </c>
      <c r="G1212">
        <f>'Hazard Data'!H1224</f>
        <v>0</v>
      </c>
      <c r="H1212">
        <f>'Hazard Data'!I1224</f>
        <v>1649</v>
      </c>
      <c r="I1212" t="b">
        <f t="shared" si="36"/>
        <v>0</v>
      </c>
      <c r="J1212" t="b">
        <f t="shared" si="37"/>
        <v>0</v>
      </c>
    </row>
    <row r="1213" spans="1:10" x14ac:dyDescent="0.2">
      <c r="A1213">
        <f>'Hazard Data'!B1225</f>
        <v>3</v>
      </c>
      <c r="B1213" t="str">
        <f>'Hazard Data'!C1225</f>
        <v>Severe Storm/Thunder Storm/ Wind</v>
      </c>
      <c r="C1213">
        <f>'Hazard Data'!D1225</f>
        <v>1</v>
      </c>
      <c r="D1213">
        <f>'Hazard Data'!E1225</f>
        <v>1986</v>
      </c>
      <c r="E1213">
        <f>'Hazard Data'!F1225</f>
        <v>1</v>
      </c>
      <c r="F1213">
        <f>'Hazard Data'!G1225</f>
        <v>0</v>
      </c>
      <c r="G1213">
        <f>'Hazard Data'!H1225</f>
        <v>0</v>
      </c>
      <c r="H1213">
        <f>'Hazard Data'!I1225</f>
        <v>8037756</v>
      </c>
      <c r="I1213" t="b">
        <f t="shared" si="36"/>
        <v>1</v>
      </c>
      <c r="J1213" t="b">
        <f t="shared" si="37"/>
        <v>1</v>
      </c>
    </row>
    <row r="1214" spans="1:10" x14ac:dyDescent="0.2">
      <c r="A1214">
        <f>'Hazard Data'!B1226</f>
        <v>4</v>
      </c>
      <c r="B1214" t="str">
        <f>'Hazard Data'!C1226</f>
        <v>Wind</v>
      </c>
      <c r="C1214">
        <f>'Hazard Data'!D1226</f>
        <v>2</v>
      </c>
      <c r="D1214">
        <f>'Hazard Data'!E1226</f>
        <v>1986</v>
      </c>
      <c r="E1214">
        <f>'Hazard Data'!F1226</f>
        <v>1</v>
      </c>
      <c r="F1214">
        <f>'Hazard Data'!G1226</f>
        <v>0</v>
      </c>
      <c r="G1214">
        <f>'Hazard Data'!H1226</f>
        <v>0</v>
      </c>
      <c r="H1214">
        <f>'Hazard Data'!I1226</f>
        <v>863854</v>
      </c>
      <c r="I1214" t="b">
        <f t="shared" si="36"/>
        <v>1</v>
      </c>
      <c r="J1214" t="b">
        <f t="shared" si="37"/>
        <v>1</v>
      </c>
    </row>
    <row r="1215" spans="1:10" x14ac:dyDescent="0.2">
      <c r="A1215">
        <f>'Hazard Data'!B1227</f>
        <v>5</v>
      </c>
      <c r="B1215" t="str">
        <f>'Hazard Data'!C1227</f>
        <v>Wind</v>
      </c>
      <c r="C1215">
        <f>'Hazard Data'!D1227</f>
        <v>2</v>
      </c>
      <c r="D1215">
        <f>'Hazard Data'!E1227</f>
        <v>1986</v>
      </c>
      <c r="E1215">
        <f>'Hazard Data'!F1227</f>
        <v>1</v>
      </c>
      <c r="F1215">
        <f>'Hazard Data'!G1227</f>
        <v>0</v>
      </c>
      <c r="G1215">
        <f>'Hazard Data'!H1227</f>
        <v>0</v>
      </c>
      <c r="H1215">
        <f>'Hazard Data'!I1227</f>
        <v>748769</v>
      </c>
      <c r="I1215" t="b">
        <f t="shared" si="36"/>
        <v>1</v>
      </c>
      <c r="J1215" t="b">
        <f t="shared" si="37"/>
        <v>1</v>
      </c>
    </row>
    <row r="1216" spans="1:10" x14ac:dyDescent="0.2">
      <c r="A1216">
        <f>'Hazard Data'!B1228</f>
        <v>1</v>
      </c>
      <c r="B1216" t="str">
        <f>'Hazard Data'!C1228</f>
        <v>Hail</v>
      </c>
      <c r="C1216">
        <f>'Hazard Data'!D1228</f>
        <v>2</v>
      </c>
      <c r="D1216">
        <f>'Hazard Data'!E1228</f>
        <v>1986</v>
      </c>
      <c r="E1216">
        <f>'Hazard Data'!F1228</f>
        <v>1</v>
      </c>
      <c r="F1216">
        <f>'Hazard Data'!G1228</f>
        <v>0</v>
      </c>
      <c r="G1216">
        <f>'Hazard Data'!H1228</f>
        <v>0</v>
      </c>
      <c r="H1216">
        <f>'Hazard Data'!I1228</f>
        <v>83960</v>
      </c>
      <c r="I1216" t="b">
        <f t="shared" si="36"/>
        <v>0</v>
      </c>
      <c r="J1216" t="b">
        <f t="shared" si="37"/>
        <v>0</v>
      </c>
    </row>
    <row r="1217" spans="1:10" x14ac:dyDescent="0.2">
      <c r="A1217">
        <f>'Hazard Data'!B1229</f>
        <v>3</v>
      </c>
      <c r="B1217" t="str">
        <f>'Hazard Data'!C1229</f>
        <v>Wind</v>
      </c>
      <c r="C1217">
        <f>'Hazard Data'!D1229</f>
        <v>3</v>
      </c>
      <c r="D1217">
        <f>'Hazard Data'!E1229</f>
        <v>1986</v>
      </c>
      <c r="E1217">
        <f>'Hazard Data'!F1229</f>
        <v>1</v>
      </c>
      <c r="F1217">
        <f>'Hazard Data'!G1229</f>
        <v>0</v>
      </c>
      <c r="G1217">
        <f>'Hazard Data'!H1229</f>
        <v>12</v>
      </c>
      <c r="H1217">
        <f>'Hazard Data'!I1229</f>
        <v>795215</v>
      </c>
      <c r="I1217" t="b">
        <f t="shared" si="36"/>
        <v>1</v>
      </c>
      <c r="J1217" t="b">
        <f t="shared" si="37"/>
        <v>1</v>
      </c>
    </row>
    <row r="1218" spans="1:10" x14ac:dyDescent="0.2">
      <c r="A1218">
        <f>'Hazard Data'!B1230</f>
        <v>2</v>
      </c>
      <c r="B1218" t="str">
        <f>'Hazard Data'!C1230</f>
        <v>Wind</v>
      </c>
      <c r="C1218">
        <f>'Hazard Data'!D1230</f>
        <v>3</v>
      </c>
      <c r="D1218">
        <f>'Hazard Data'!E1230</f>
        <v>1986</v>
      </c>
      <c r="E1218">
        <f>'Hazard Data'!F1230</f>
        <v>1</v>
      </c>
      <c r="F1218">
        <f>'Hazard Data'!G1230</f>
        <v>0</v>
      </c>
      <c r="G1218">
        <f>'Hazard Data'!H1230</f>
        <v>0</v>
      </c>
      <c r="H1218">
        <f>'Hazard Data'!I1230</f>
        <v>791490</v>
      </c>
      <c r="I1218" t="b">
        <f t="shared" si="36"/>
        <v>1</v>
      </c>
      <c r="J1218" t="b">
        <f t="shared" si="37"/>
        <v>1</v>
      </c>
    </row>
    <row r="1219" spans="1:10" x14ac:dyDescent="0.2">
      <c r="A1219">
        <f>'Hazard Data'!B1231</f>
        <v>3</v>
      </c>
      <c r="B1219" t="str">
        <f>'Hazard Data'!C1231</f>
        <v>Lightning</v>
      </c>
      <c r="C1219">
        <f>'Hazard Data'!D1231</f>
        <v>3</v>
      </c>
      <c r="D1219">
        <f>'Hazard Data'!E1231</f>
        <v>1986</v>
      </c>
      <c r="E1219">
        <f>'Hazard Data'!F1231</f>
        <v>1</v>
      </c>
      <c r="F1219">
        <f>'Hazard Data'!G1231</f>
        <v>0</v>
      </c>
      <c r="G1219">
        <f>'Hazard Data'!H1231</f>
        <v>0</v>
      </c>
      <c r="H1219">
        <f>'Hazard Data'!I1231</f>
        <v>775083</v>
      </c>
      <c r="I1219" t="b">
        <f t="shared" ref="I1219:I1282" si="38">IF(H1219&gt;500000, TRUE, FALSE)</f>
        <v>1</v>
      </c>
      <c r="J1219" t="b">
        <f t="shared" ref="J1219:J1282" si="39">IF(AND(A1219=1,H1219&gt;260765),TRUE,IF(AND(A1219=2,H1219&gt;248083),TRUE,IF(AND(A1219=3,H1219&gt;221267),TRUE,IF(AND(A1219=4,H1219&gt;121135),TRUE,IF(AND(A1219=5,H1219&gt;158255),TRUE,IF(AND(A1219=6,H1219&gt;175164),TRUE,FALSE))))))</f>
        <v>1</v>
      </c>
    </row>
    <row r="1220" spans="1:10" x14ac:dyDescent="0.2">
      <c r="A1220">
        <f>'Hazard Data'!B1232</f>
        <v>2</v>
      </c>
      <c r="B1220" t="str">
        <f>'Hazard Data'!C1232</f>
        <v>Lightning</v>
      </c>
      <c r="C1220">
        <f>'Hazard Data'!D1232</f>
        <v>3</v>
      </c>
      <c r="D1220">
        <f>'Hazard Data'!E1232</f>
        <v>1986</v>
      </c>
      <c r="E1220">
        <f>'Hazard Data'!F1232</f>
        <v>1</v>
      </c>
      <c r="F1220">
        <f>'Hazard Data'!G1232</f>
        <v>0</v>
      </c>
      <c r="G1220">
        <f>'Hazard Data'!H1232</f>
        <v>0</v>
      </c>
      <c r="H1220">
        <f>'Hazard Data'!I1232</f>
        <v>820578</v>
      </c>
      <c r="I1220" t="b">
        <f t="shared" si="38"/>
        <v>1</v>
      </c>
      <c r="J1220" t="b">
        <f t="shared" si="39"/>
        <v>1</v>
      </c>
    </row>
    <row r="1221" spans="1:10" x14ac:dyDescent="0.2">
      <c r="A1221">
        <f>'Hazard Data'!B1233</f>
        <v>1</v>
      </c>
      <c r="B1221" t="str">
        <f>'Hazard Data'!C1233</f>
        <v>Lightning</v>
      </c>
      <c r="C1221">
        <f>'Hazard Data'!D1233</f>
        <v>3</v>
      </c>
      <c r="D1221">
        <f>'Hazard Data'!E1233</f>
        <v>1986</v>
      </c>
      <c r="E1221">
        <f>'Hazard Data'!F1233</f>
        <v>1</v>
      </c>
      <c r="F1221">
        <f>'Hazard Data'!G1233</f>
        <v>0</v>
      </c>
      <c r="G1221">
        <f>'Hazard Data'!H1233</f>
        <v>0</v>
      </c>
      <c r="H1221">
        <f>'Hazard Data'!I1233</f>
        <v>785466</v>
      </c>
      <c r="I1221" t="b">
        <f t="shared" si="38"/>
        <v>1</v>
      </c>
      <c r="J1221" t="b">
        <f t="shared" si="39"/>
        <v>1</v>
      </c>
    </row>
    <row r="1222" spans="1:10" x14ac:dyDescent="0.2">
      <c r="A1222">
        <f>'Hazard Data'!B1234</f>
        <v>3</v>
      </c>
      <c r="B1222" t="str">
        <f>'Hazard Data'!C1234</f>
        <v>Flooding</v>
      </c>
      <c r="C1222">
        <f>'Hazard Data'!D1234</f>
        <v>3</v>
      </c>
      <c r="D1222">
        <f>'Hazard Data'!E1234</f>
        <v>1986</v>
      </c>
      <c r="E1222">
        <f>'Hazard Data'!F1234</f>
        <v>1</v>
      </c>
      <c r="F1222">
        <f>'Hazard Data'!G1234</f>
        <v>0</v>
      </c>
      <c r="G1222">
        <f>'Hazard Data'!H1234</f>
        <v>0</v>
      </c>
      <c r="H1222">
        <f>'Hazard Data'!I1234</f>
        <v>783643</v>
      </c>
      <c r="I1222" t="b">
        <f t="shared" si="38"/>
        <v>1</v>
      </c>
      <c r="J1222" t="b">
        <f t="shared" si="39"/>
        <v>1</v>
      </c>
    </row>
    <row r="1223" spans="1:10" x14ac:dyDescent="0.2">
      <c r="A1223">
        <f>'Hazard Data'!B1235</f>
        <v>2</v>
      </c>
      <c r="B1223" t="str">
        <f>'Hazard Data'!C1235</f>
        <v>Flooding</v>
      </c>
      <c r="C1223">
        <f>'Hazard Data'!D1235</f>
        <v>3</v>
      </c>
      <c r="D1223">
        <f>'Hazard Data'!E1235</f>
        <v>1986</v>
      </c>
      <c r="E1223">
        <f>'Hazard Data'!F1235</f>
        <v>1</v>
      </c>
      <c r="F1223">
        <f>'Hazard Data'!G1235</f>
        <v>0</v>
      </c>
      <c r="G1223">
        <f>'Hazard Data'!H1235</f>
        <v>0</v>
      </c>
      <c r="H1223">
        <f>'Hazard Data'!I1235</f>
        <v>747818</v>
      </c>
      <c r="I1223" t="b">
        <f t="shared" si="38"/>
        <v>1</v>
      </c>
      <c r="J1223" t="b">
        <f t="shared" si="39"/>
        <v>1</v>
      </c>
    </row>
    <row r="1224" spans="1:10" x14ac:dyDescent="0.2">
      <c r="A1224">
        <f>'Hazard Data'!B1236</f>
        <v>2</v>
      </c>
      <c r="B1224" t="str">
        <f>'Hazard Data'!C1236</f>
        <v>Lightning</v>
      </c>
      <c r="C1224">
        <f>'Hazard Data'!D1236</f>
        <v>4</v>
      </c>
      <c r="D1224">
        <f>'Hazard Data'!E1236</f>
        <v>1986</v>
      </c>
      <c r="E1224">
        <f>'Hazard Data'!F1236</f>
        <v>1</v>
      </c>
      <c r="F1224">
        <f>'Hazard Data'!G1236</f>
        <v>0</v>
      </c>
      <c r="G1224">
        <f>'Hazard Data'!H1236</f>
        <v>0</v>
      </c>
      <c r="H1224">
        <f>'Hazard Data'!I1236</f>
        <v>721186</v>
      </c>
      <c r="I1224" t="b">
        <f t="shared" si="38"/>
        <v>1</v>
      </c>
      <c r="J1224" t="b">
        <f t="shared" si="39"/>
        <v>1</v>
      </c>
    </row>
    <row r="1225" spans="1:10" x14ac:dyDescent="0.2">
      <c r="A1225">
        <f>'Hazard Data'!B1237</f>
        <v>2</v>
      </c>
      <c r="B1225" t="str">
        <f>'Hazard Data'!C1237</f>
        <v>Coastal</v>
      </c>
      <c r="C1225">
        <f>'Hazard Data'!D1237</f>
        <v>4</v>
      </c>
      <c r="D1225">
        <f>'Hazard Data'!E1237</f>
        <v>1986</v>
      </c>
      <c r="E1225">
        <f>'Hazard Data'!F1237</f>
        <v>2</v>
      </c>
      <c r="F1225">
        <f>'Hazard Data'!G1237</f>
        <v>0</v>
      </c>
      <c r="G1225">
        <f>'Hazard Data'!H1237</f>
        <v>0</v>
      </c>
      <c r="H1225">
        <f>'Hazard Data'!I1237</f>
        <v>8675007</v>
      </c>
      <c r="I1225" t="b">
        <f t="shared" si="38"/>
        <v>1</v>
      </c>
      <c r="J1225" t="b">
        <f t="shared" si="39"/>
        <v>1</v>
      </c>
    </row>
    <row r="1226" spans="1:10" x14ac:dyDescent="0.2">
      <c r="A1226">
        <f>'Hazard Data'!B1238</f>
        <v>2</v>
      </c>
      <c r="B1226" t="str">
        <f>'Hazard Data'!C1238</f>
        <v>Heat</v>
      </c>
      <c r="C1226">
        <f>'Hazard Data'!D1238</f>
        <v>3</v>
      </c>
      <c r="D1226">
        <f>'Hazard Data'!E1238</f>
        <v>1986</v>
      </c>
      <c r="E1226">
        <f>'Hazard Data'!F1238</f>
        <v>1</v>
      </c>
      <c r="F1226">
        <f>'Hazard Data'!G1238</f>
        <v>12</v>
      </c>
      <c r="G1226">
        <f>'Hazard Data'!H1238</f>
        <v>0</v>
      </c>
      <c r="H1226">
        <f>'Hazard Data'!I1238</f>
        <v>0</v>
      </c>
      <c r="I1226" t="b">
        <f t="shared" si="38"/>
        <v>0</v>
      </c>
      <c r="J1226" t="b">
        <f t="shared" si="39"/>
        <v>0</v>
      </c>
    </row>
    <row r="1227" spans="1:10" x14ac:dyDescent="0.2">
      <c r="A1227">
        <f>'Hazard Data'!B1239</f>
        <v>3</v>
      </c>
      <c r="B1227" t="str">
        <f>'Hazard Data'!C1239</f>
        <v>Heat</v>
      </c>
      <c r="C1227">
        <f>'Hazard Data'!D1239</f>
        <v>3</v>
      </c>
      <c r="D1227">
        <f>'Hazard Data'!E1239</f>
        <v>1986</v>
      </c>
      <c r="E1227">
        <f>'Hazard Data'!F1239</f>
        <v>1</v>
      </c>
      <c r="F1227">
        <f>'Hazard Data'!G1239</f>
        <v>11</v>
      </c>
      <c r="G1227">
        <f>'Hazard Data'!H1239</f>
        <v>0</v>
      </c>
      <c r="H1227">
        <f>'Hazard Data'!I1239</f>
        <v>0</v>
      </c>
      <c r="I1227" t="b">
        <f t="shared" si="38"/>
        <v>0</v>
      </c>
      <c r="J1227" t="b">
        <f t="shared" si="39"/>
        <v>0</v>
      </c>
    </row>
    <row r="1228" spans="1:10" x14ac:dyDescent="0.2">
      <c r="A1228">
        <f>'Hazard Data'!B1240</f>
        <v>1</v>
      </c>
      <c r="B1228" t="str">
        <f>'Hazard Data'!C1240</f>
        <v>Severe Storm/Thunder Storm/ Wind</v>
      </c>
      <c r="C1228">
        <f>'Hazard Data'!D1240</f>
        <v>1</v>
      </c>
      <c r="D1228">
        <f>'Hazard Data'!E1240</f>
        <v>1986</v>
      </c>
      <c r="E1228">
        <f>'Hazard Data'!F1240</f>
        <v>1</v>
      </c>
      <c r="F1228">
        <f>'Hazard Data'!G1240</f>
        <v>0</v>
      </c>
      <c r="G1228">
        <f>'Hazard Data'!H1240</f>
        <v>0</v>
      </c>
      <c r="H1228">
        <f>'Hazard Data'!I1240</f>
        <v>8631</v>
      </c>
      <c r="I1228" t="b">
        <f t="shared" si="38"/>
        <v>0</v>
      </c>
      <c r="J1228" t="b">
        <f t="shared" si="39"/>
        <v>0</v>
      </c>
    </row>
    <row r="1229" spans="1:10" x14ac:dyDescent="0.2">
      <c r="A1229">
        <f>'Hazard Data'!B1241</f>
        <v>3</v>
      </c>
      <c r="B1229" t="str">
        <f>'Hazard Data'!C1241</f>
        <v>Hail</v>
      </c>
      <c r="C1229">
        <f>'Hazard Data'!D1241</f>
        <v>1</v>
      </c>
      <c r="D1229">
        <f>'Hazard Data'!E1241</f>
        <v>1986</v>
      </c>
      <c r="E1229">
        <f>'Hazard Data'!F1241</f>
        <v>1</v>
      </c>
      <c r="F1229">
        <f>'Hazard Data'!G1241</f>
        <v>0</v>
      </c>
      <c r="G1229">
        <f>'Hazard Data'!H1241</f>
        <v>0</v>
      </c>
      <c r="H1229">
        <f>'Hazard Data'!I1241</f>
        <v>81606</v>
      </c>
      <c r="I1229" t="b">
        <f t="shared" si="38"/>
        <v>0</v>
      </c>
      <c r="J1229" t="b">
        <f t="shared" si="39"/>
        <v>0</v>
      </c>
    </row>
    <row r="1230" spans="1:10" x14ac:dyDescent="0.2">
      <c r="A1230">
        <f>'Hazard Data'!B1242</f>
        <v>6</v>
      </c>
      <c r="B1230" t="str">
        <f>'Hazard Data'!C1242</f>
        <v>Drought</v>
      </c>
      <c r="C1230">
        <f>'Hazard Data'!D1242</f>
        <v>2</v>
      </c>
      <c r="D1230">
        <f>'Hazard Data'!E1242</f>
        <v>1986</v>
      </c>
      <c r="E1230">
        <f>'Hazard Data'!F1242</f>
        <v>30</v>
      </c>
      <c r="F1230">
        <f>'Hazard Data'!G1242</f>
        <v>0</v>
      </c>
      <c r="G1230">
        <f>'Hazard Data'!H1242</f>
        <v>0</v>
      </c>
      <c r="H1230">
        <f>'Hazard Data'!I1242</f>
        <v>0</v>
      </c>
      <c r="I1230" t="b">
        <f t="shared" si="38"/>
        <v>0</v>
      </c>
      <c r="J1230" t="b">
        <f t="shared" si="39"/>
        <v>0</v>
      </c>
    </row>
    <row r="1231" spans="1:10" x14ac:dyDescent="0.2">
      <c r="A1231">
        <f>'Hazard Data'!B1243</f>
        <v>1</v>
      </c>
      <c r="B1231" t="str">
        <f>'Hazard Data'!C1243</f>
        <v>Drought</v>
      </c>
      <c r="C1231">
        <f>'Hazard Data'!D1243</f>
        <v>2</v>
      </c>
      <c r="D1231">
        <f>'Hazard Data'!E1243</f>
        <v>1986</v>
      </c>
      <c r="E1231">
        <f>'Hazard Data'!F1243</f>
        <v>30</v>
      </c>
      <c r="F1231">
        <f>'Hazard Data'!G1243</f>
        <v>0</v>
      </c>
      <c r="G1231">
        <f>'Hazard Data'!H1243</f>
        <v>0</v>
      </c>
      <c r="H1231">
        <f>'Hazard Data'!I1243</f>
        <v>0</v>
      </c>
      <c r="I1231" t="b">
        <f t="shared" si="38"/>
        <v>0</v>
      </c>
      <c r="J1231" t="b">
        <f t="shared" si="39"/>
        <v>0</v>
      </c>
    </row>
    <row r="1232" spans="1:10" x14ac:dyDescent="0.2">
      <c r="A1232">
        <f>'Hazard Data'!B1244</f>
        <v>2</v>
      </c>
      <c r="B1232" t="str">
        <f>'Hazard Data'!C1244</f>
        <v>Drought</v>
      </c>
      <c r="C1232">
        <f>'Hazard Data'!D1244</f>
        <v>2</v>
      </c>
      <c r="D1232">
        <f>'Hazard Data'!E1244</f>
        <v>1986</v>
      </c>
      <c r="E1232">
        <f>'Hazard Data'!F1244</f>
        <v>30</v>
      </c>
      <c r="F1232">
        <f>'Hazard Data'!G1244</f>
        <v>0</v>
      </c>
      <c r="G1232">
        <f>'Hazard Data'!H1244</f>
        <v>0</v>
      </c>
      <c r="H1232">
        <f>'Hazard Data'!I1244</f>
        <v>0</v>
      </c>
      <c r="I1232" t="b">
        <f t="shared" si="38"/>
        <v>0</v>
      </c>
      <c r="J1232" t="b">
        <f t="shared" si="39"/>
        <v>0</v>
      </c>
    </row>
    <row r="1233" spans="1:10" x14ac:dyDescent="0.2">
      <c r="A1233">
        <f>'Hazard Data'!B1245</f>
        <v>4</v>
      </c>
      <c r="B1233" t="str">
        <f>'Hazard Data'!C1245</f>
        <v>Drought</v>
      </c>
      <c r="C1233">
        <f>'Hazard Data'!D1245</f>
        <v>2</v>
      </c>
      <c r="D1233">
        <f>'Hazard Data'!E1245</f>
        <v>1986</v>
      </c>
      <c r="E1233">
        <f>'Hazard Data'!F1245</f>
        <v>30</v>
      </c>
      <c r="F1233">
        <f>'Hazard Data'!G1245</f>
        <v>0</v>
      </c>
      <c r="G1233">
        <f>'Hazard Data'!H1245</f>
        <v>0</v>
      </c>
      <c r="H1233">
        <f>'Hazard Data'!I1245</f>
        <v>0</v>
      </c>
      <c r="I1233" t="b">
        <f t="shared" si="38"/>
        <v>0</v>
      </c>
      <c r="J1233" t="b">
        <f t="shared" si="39"/>
        <v>0</v>
      </c>
    </row>
    <row r="1234" spans="1:10" x14ac:dyDescent="0.2">
      <c r="A1234">
        <f>'Hazard Data'!B1246</f>
        <v>3</v>
      </c>
      <c r="B1234" t="str">
        <f>'Hazard Data'!C1246</f>
        <v>Drought</v>
      </c>
      <c r="C1234">
        <f>'Hazard Data'!D1246</f>
        <v>2</v>
      </c>
      <c r="D1234">
        <f>'Hazard Data'!E1246</f>
        <v>1986</v>
      </c>
      <c r="E1234">
        <f>'Hazard Data'!F1246</f>
        <v>30</v>
      </c>
      <c r="F1234">
        <f>'Hazard Data'!G1246</f>
        <v>0</v>
      </c>
      <c r="G1234">
        <f>'Hazard Data'!H1246</f>
        <v>0</v>
      </c>
      <c r="H1234">
        <f>'Hazard Data'!I1246</f>
        <v>0</v>
      </c>
      <c r="I1234" t="b">
        <f t="shared" si="38"/>
        <v>0</v>
      </c>
      <c r="J1234" t="b">
        <f t="shared" si="39"/>
        <v>0</v>
      </c>
    </row>
    <row r="1235" spans="1:10" x14ac:dyDescent="0.2">
      <c r="A1235">
        <f>'Hazard Data'!B1247</f>
        <v>5</v>
      </c>
      <c r="B1235" t="str">
        <f>'Hazard Data'!C1247</f>
        <v>Drought</v>
      </c>
      <c r="C1235">
        <f>'Hazard Data'!D1247</f>
        <v>2</v>
      </c>
      <c r="D1235">
        <f>'Hazard Data'!E1247</f>
        <v>1986</v>
      </c>
      <c r="E1235">
        <f>'Hazard Data'!F1247</f>
        <v>30</v>
      </c>
      <c r="F1235">
        <f>'Hazard Data'!G1247</f>
        <v>0</v>
      </c>
      <c r="G1235">
        <f>'Hazard Data'!H1247</f>
        <v>0</v>
      </c>
      <c r="H1235">
        <f>'Hazard Data'!I1247</f>
        <v>0</v>
      </c>
      <c r="I1235" t="b">
        <f t="shared" si="38"/>
        <v>0</v>
      </c>
      <c r="J1235" t="b">
        <f t="shared" si="39"/>
        <v>0</v>
      </c>
    </row>
    <row r="1236" spans="1:10" x14ac:dyDescent="0.2">
      <c r="A1236">
        <f>'Hazard Data'!B1248</f>
        <v>3</v>
      </c>
      <c r="B1236" t="str">
        <f>'Hazard Data'!C1248</f>
        <v>Wind</v>
      </c>
      <c r="C1236">
        <f>'Hazard Data'!D1248</f>
        <v>2</v>
      </c>
      <c r="D1236">
        <f>'Hazard Data'!E1248</f>
        <v>1986</v>
      </c>
      <c r="E1236">
        <f>'Hazard Data'!F1248</f>
        <v>1</v>
      </c>
      <c r="F1236">
        <f>'Hazard Data'!G1248</f>
        <v>0</v>
      </c>
      <c r="G1236">
        <f>'Hazard Data'!H1248</f>
        <v>0</v>
      </c>
      <c r="H1236">
        <f>'Hazard Data'!I1248</f>
        <v>8171</v>
      </c>
      <c r="I1236" t="b">
        <f t="shared" si="38"/>
        <v>0</v>
      </c>
      <c r="J1236" t="b">
        <f t="shared" si="39"/>
        <v>0</v>
      </c>
    </row>
    <row r="1237" spans="1:10" x14ac:dyDescent="0.2">
      <c r="A1237">
        <f>'Hazard Data'!B1249</f>
        <v>5</v>
      </c>
      <c r="B1237" t="str">
        <f>'Hazard Data'!C1249</f>
        <v>Wind</v>
      </c>
      <c r="C1237">
        <f>'Hazard Data'!D1249</f>
        <v>2</v>
      </c>
      <c r="D1237">
        <f>'Hazard Data'!E1249</f>
        <v>1986</v>
      </c>
      <c r="E1237">
        <f>'Hazard Data'!F1249</f>
        <v>1</v>
      </c>
      <c r="F1237">
        <f>'Hazard Data'!G1249</f>
        <v>0</v>
      </c>
      <c r="G1237">
        <f>'Hazard Data'!H1249</f>
        <v>0</v>
      </c>
      <c r="H1237">
        <f>'Hazard Data'!I1249</f>
        <v>8172</v>
      </c>
      <c r="I1237" t="b">
        <f t="shared" si="38"/>
        <v>0</v>
      </c>
      <c r="J1237" t="b">
        <f t="shared" si="39"/>
        <v>0</v>
      </c>
    </row>
    <row r="1238" spans="1:10" x14ac:dyDescent="0.2">
      <c r="A1238">
        <f>'Hazard Data'!B1250</f>
        <v>4</v>
      </c>
      <c r="B1238" t="str">
        <f>'Hazard Data'!C1250</f>
        <v>Wind</v>
      </c>
      <c r="C1238">
        <f>'Hazard Data'!D1250</f>
        <v>2</v>
      </c>
      <c r="D1238">
        <f>'Hazard Data'!E1250</f>
        <v>1986</v>
      </c>
      <c r="E1238">
        <f>'Hazard Data'!F1250</f>
        <v>1</v>
      </c>
      <c r="F1238">
        <f>'Hazard Data'!G1250</f>
        <v>0</v>
      </c>
      <c r="G1238">
        <f>'Hazard Data'!H1250</f>
        <v>0</v>
      </c>
      <c r="H1238">
        <f>'Hazard Data'!I1250</f>
        <v>802</v>
      </c>
      <c r="I1238" t="b">
        <f t="shared" si="38"/>
        <v>0</v>
      </c>
      <c r="J1238" t="b">
        <f t="shared" si="39"/>
        <v>0</v>
      </c>
    </row>
    <row r="1239" spans="1:10" x14ac:dyDescent="0.2">
      <c r="A1239">
        <f>'Hazard Data'!B1251</f>
        <v>2</v>
      </c>
      <c r="B1239" t="str">
        <f>'Hazard Data'!C1251</f>
        <v>Hail</v>
      </c>
      <c r="C1239">
        <f>'Hazard Data'!D1251</f>
        <v>2</v>
      </c>
      <c r="D1239">
        <f>'Hazard Data'!E1251</f>
        <v>1986</v>
      </c>
      <c r="E1239">
        <f>'Hazard Data'!F1251</f>
        <v>1</v>
      </c>
      <c r="F1239">
        <f>'Hazard Data'!G1251</f>
        <v>0</v>
      </c>
      <c r="G1239">
        <f>'Hazard Data'!H1251</f>
        <v>0</v>
      </c>
      <c r="H1239">
        <f>'Hazard Data'!I1251</f>
        <v>78134</v>
      </c>
      <c r="I1239" t="b">
        <f t="shared" si="38"/>
        <v>0</v>
      </c>
      <c r="J1239" t="b">
        <f t="shared" si="39"/>
        <v>0</v>
      </c>
    </row>
    <row r="1240" spans="1:10" x14ac:dyDescent="0.2">
      <c r="A1240">
        <f>'Hazard Data'!B1252</f>
        <v>4</v>
      </c>
      <c r="B1240" t="str">
        <f>'Hazard Data'!C1252</f>
        <v>Hail</v>
      </c>
      <c r="C1240">
        <f>'Hazard Data'!D1252</f>
        <v>2</v>
      </c>
      <c r="D1240">
        <f>'Hazard Data'!E1252</f>
        <v>1986</v>
      </c>
      <c r="E1240">
        <f>'Hazard Data'!F1252</f>
        <v>1</v>
      </c>
      <c r="F1240">
        <f>'Hazard Data'!G1252</f>
        <v>0</v>
      </c>
      <c r="G1240">
        <f>'Hazard Data'!H1252</f>
        <v>0</v>
      </c>
      <c r="H1240">
        <f>'Hazard Data'!I1252</f>
        <v>0</v>
      </c>
      <c r="I1240" t="b">
        <f t="shared" si="38"/>
        <v>0</v>
      </c>
      <c r="J1240" t="b">
        <f t="shared" si="39"/>
        <v>0</v>
      </c>
    </row>
    <row r="1241" spans="1:10" x14ac:dyDescent="0.2">
      <c r="A1241">
        <f>'Hazard Data'!B1253</f>
        <v>1</v>
      </c>
      <c r="B1241" t="str">
        <f>'Hazard Data'!C1253</f>
        <v>Hail</v>
      </c>
      <c r="C1241">
        <f>'Hazard Data'!D1253</f>
        <v>2</v>
      </c>
      <c r="D1241">
        <f>'Hazard Data'!E1253</f>
        <v>1986</v>
      </c>
      <c r="E1241">
        <f>'Hazard Data'!F1253</f>
        <v>1</v>
      </c>
      <c r="F1241">
        <f>'Hazard Data'!G1253</f>
        <v>0</v>
      </c>
      <c r="G1241">
        <f>'Hazard Data'!H1253</f>
        <v>0</v>
      </c>
      <c r="H1241">
        <f>'Hazard Data'!I1253</f>
        <v>840</v>
      </c>
      <c r="I1241" t="b">
        <f t="shared" si="38"/>
        <v>0</v>
      </c>
      <c r="J1241" t="b">
        <f t="shared" si="39"/>
        <v>0</v>
      </c>
    </row>
    <row r="1242" spans="1:10" x14ac:dyDescent="0.2">
      <c r="A1242">
        <f>'Hazard Data'!B1254</f>
        <v>3</v>
      </c>
      <c r="B1242" t="str">
        <f>'Hazard Data'!C1254</f>
        <v>Lightning</v>
      </c>
      <c r="C1242">
        <f>'Hazard Data'!D1254</f>
        <v>2</v>
      </c>
      <c r="D1242">
        <f>'Hazard Data'!E1254</f>
        <v>1986</v>
      </c>
      <c r="E1242">
        <f>'Hazard Data'!F1254</f>
        <v>1</v>
      </c>
      <c r="F1242">
        <f>'Hazard Data'!G1254</f>
        <v>0</v>
      </c>
      <c r="G1242">
        <f>'Hazard Data'!H1254</f>
        <v>0</v>
      </c>
      <c r="H1242">
        <f>'Hazard Data'!I1254</f>
        <v>38110</v>
      </c>
      <c r="I1242" t="b">
        <f t="shared" si="38"/>
        <v>0</v>
      </c>
      <c r="J1242" t="b">
        <f t="shared" si="39"/>
        <v>0</v>
      </c>
    </row>
    <row r="1243" spans="1:10" x14ac:dyDescent="0.2">
      <c r="A1243">
        <f>'Hazard Data'!B1255</f>
        <v>3</v>
      </c>
      <c r="B1243" t="str">
        <f>'Hazard Data'!C1255</f>
        <v>Hail</v>
      </c>
      <c r="C1243">
        <f>'Hazard Data'!D1255</f>
        <v>2</v>
      </c>
      <c r="D1243">
        <f>'Hazard Data'!E1255</f>
        <v>1986</v>
      </c>
      <c r="E1243">
        <f>'Hazard Data'!F1255</f>
        <v>1</v>
      </c>
      <c r="F1243">
        <f>'Hazard Data'!G1255</f>
        <v>0</v>
      </c>
      <c r="G1243">
        <f>'Hazard Data'!H1255</f>
        <v>0</v>
      </c>
      <c r="H1243">
        <f>'Hazard Data'!I1255</f>
        <v>71341</v>
      </c>
      <c r="I1243" t="b">
        <f t="shared" si="38"/>
        <v>0</v>
      </c>
      <c r="J1243" t="b">
        <f t="shared" si="39"/>
        <v>0</v>
      </c>
    </row>
    <row r="1244" spans="1:10" x14ac:dyDescent="0.2">
      <c r="A1244">
        <f>'Hazard Data'!B1256</f>
        <v>3</v>
      </c>
      <c r="B1244" t="str">
        <f>'Hazard Data'!C1256</f>
        <v>Wind</v>
      </c>
      <c r="C1244">
        <f>'Hazard Data'!D1256</f>
        <v>2</v>
      </c>
      <c r="D1244">
        <f>'Hazard Data'!E1256</f>
        <v>1986</v>
      </c>
      <c r="E1244">
        <f>'Hazard Data'!F1256</f>
        <v>1</v>
      </c>
      <c r="F1244">
        <f>'Hazard Data'!G1256</f>
        <v>0</v>
      </c>
      <c r="G1244">
        <f>'Hazard Data'!H1256</f>
        <v>0</v>
      </c>
      <c r="H1244">
        <f>'Hazard Data'!I1256</f>
        <v>7181</v>
      </c>
      <c r="I1244" t="b">
        <f t="shared" si="38"/>
        <v>0</v>
      </c>
      <c r="J1244" t="b">
        <f t="shared" si="39"/>
        <v>0</v>
      </c>
    </row>
    <row r="1245" spans="1:10" x14ac:dyDescent="0.2">
      <c r="A1245">
        <f>'Hazard Data'!B1257</f>
        <v>1</v>
      </c>
      <c r="B1245" t="str">
        <f>'Hazard Data'!C1257</f>
        <v>Wind</v>
      </c>
      <c r="C1245">
        <f>'Hazard Data'!D1257</f>
        <v>2</v>
      </c>
      <c r="D1245">
        <f>'Hazard Data'!E1257</f>
        <v>1986</v>
      </c>
      <c r="E1245">
        <f>'Hazard Data'!F1257</f>
        <v>1</v>
      </c>
      <c r="F1245">
        <f>'Hazard Data'!G1257</f>
        <v>0</v>
      </c>
      <c r="G1245">
        <f>'Hazard Data'!H1257</f>
        <v>0</v>
      </c>
      <c r="H1245">
        <f>'Hazard Data'!I1257</f>
        <v>811</v>
      </c>
      <c r="I1245" t="b">
        <f t="shared" si="38"/>
        <v>0</v>
      </c>
      <c r="J1245" t="b">
        <f t="shared" si="39"/>
        <v>0</v>
      </c>
    </row>
    <row r="1246" spans="1:10" x14ac:dyDescent="0.2">
      <c r="A1246">
        <f>'Hazard Data'!B1258</f>
        <v>1</v>
      </c>
      <c r="B1246" t="str">
        <f>'Hazard Data'!C1258</f>
        <v>Hail</v>
      </c>
      <c r="C1246">
        <f>'Hazard Data'!D1258</f>
        <v>2</v>
      </c>
      <c r="D1246">
        <f>'Hazard Data'!E1258</f>
        <v>1986</v>
      </c>
      <c r="E1246">
        <f>'Hazard Data'!F1258</f>
        <v>1</v>
      </c>
      <c r="F1246">
        <f>'Hazard Data'!G1258</f>
        <v>0</v>
      </c>
      <c r="G1246">
        <f>'Hazard Data'!H1258</f>
        <v>0</v>
      </c>
      <c r="H1246">
        <f>'Hazard Data'!I1258</f>
        <v>759</v>
      </c>
      <c r="I1246" t="b">
        <f t="shared" si="38"/>
        <v>0</v>
      </c>
      <c r="J1246" t="b">
        <f t="shared" si="39"/>
        <v>0</v>
      </c>
    </row>
    <row r="1247" spans="1:10" x14ac:dyDescent="0.2">
      <c r="A1247">
        <f>'Hazard Data'!B1259</f>
        <v>1</v>
      </c>
      <c r="B1247" t="str">
        <f>'Hazard Data'!C1259</f>
        <v>Flooding</v>
      </c>
      <c r="C1247">
        <f>'Hazard Data'!D1259</f>
        <v>2</v>
      </c>
      <c r="D1247">
        <f>'Hazard Data'!E1259</f>
        <v>1986</v>
      </c>
      <c r="E1247">
        <f>'Hazard Data'!F1259</f>
        <v>2</v>
      </c>
      <c r="F1247">
        <f>'Hazard Data'!G1259</f>
        <v>0</v>
      </c>
      <c r="G1247">
        <f>'Hazard Data'!H1259</f>
        <v>0</v>
      </c>
      <c r="H1247">
        <f>'Hazard Data'!I1259</f>
        <v>80845</v>
      </c>
      <c r="I1247" t="b">
        <f t="shared" si="38"/>
        <v>0</v>
      </c>
      <c r="J1247" t="b">
        <f t="shared" si="39"/>
        <v>0</v>
      </c>
    </row>
    <row r="1248" spans="1:10" x14ac:dyDescent="0.2">
      <c r="A1248">
        <f>'Hazard Data'!B1260</f>
        <v>4</v>
      </c>
      <c r="B1248" t="str">
        <f>'Hazard Data'!C1260</f>
        <v>Lightning</v>
      </c>
      <c r="C1248">
        <f>'Hazard Data'!D1260</f>
        <v>2</v>
      </c>
      <c r="D1248">
        <f>'Hazard Data'!E1260</f>
        <v>1986</v>
      </c>
      <c r="E1248">
        <f>'Hazard Data'!F1260</f>
        <v>1</v>
      </c>
      <c r="F1248">
        <f>'Hazard Data'!G1260</f>
        <v>0</v>
      </c>
      <c r="G1248">
        <f>'Hazard Data'!H1260</f>
        <v>12</v>
      </c>
      <c r="H1248">
        <f>'Hazard Data'!I1260</f>
        <v>0</v>
      </c>
      <c r="I1248" t="b">
        <f t="shared" si="38"/>
        <v>0</v>
      </c>
      <c r="J1248" t="b">
        <f t="shared" si="39"/>
        <v>0</v>
      </c>
    </row>
    <row r="1249" spans="1:10" x14ac:dyDescent="0.2">
      <c r="A1249">
        <f>'Hazard Data'!B1261</f>
        <v>5</v>
      </c>
      <c r="B1249" t="str">
        <f>'Hazard Data'!C1261</f>
        <v>Hail</v>
      </c>
      <c r="C1249">
        <f>'Hazard Data'!D1261</f>
        <v>2</v>
      </c>
      <c r="D1249">
        <f>'Hazard Data'!E1261</f>
        <v>1986</v>
      </c>
      <c r="E1249">
        <f>'Hazard Data'!F1261</f>
        <v>1</v>
      </c>
      <c r="F1249">
        <f>'Hazard Data'!G1261</f>
        <v>0</v>
      </c>
      <c r="G1249">
        <f>'Hazard Data'!H1261</f>
        <v>0</v>
      </c>
      <c r="H1249">
        <f>'Hazard Data'!I1261</f>
        <v>801</v>
      </c>
      <c r="I1249" t="b">
        <f t="shared" si="38"/>
        <v>0</v>
      </c>
      <c r="J1249" t="b">
        <f t="shared" si="39"/>
        <v>0</v>
      </c>
    </row>
    <row r="1250" spans="1:10" x14ac:dyDescent="0.2">
      <c r="A1250">
        <f>'Hazard Data'!B1262</f>
        <v>4</v>
      </c>
      <c r="B1250" t="str">
        <f>'Hazard Data'!C1262</f>
        <v>Hail</v>
      </c>
      <c r="C1250">
        <f>'Hazard Data'!D1262</f>
        <v>2</v>
      </c>
      <c r="D1250">
        <f>'Hazard Data'!E1262</f>
        <v>1986</v>
      </c>
      <c r="E1250">
        <f>'Hazard Data'!F1262</f>
        <v>1</v>
      </c>
      <c r="F1250">
        <f>'Hazard Data'!G1262</f>
        <v>0</v>
      </c>
      <c r="G1250">
        <f>'Hazard Data'!H1262</f>
        <v>0</v>
      </c>
      <c r="H1250">
        <f>'Hazard Data'!I1262</f>
        <v>0</v>
      </c>
      <c r="I1250" t="b">
        <f t="shared" si="38"/>
        <v>0</v>
      </c>
      <c r="J1250" t="b">
        <f t="shared" si="39"/>
        <v>0</v>
      </c>
    </row>
    <row r="1251" spans="1:10" x14ac:dyDescent="0.2">
      <c r="A1251">
        <f>'Hazard Data'!B1263</f>
        <v>4</v>
      </c>
      <c r="B1251" t="str">
        <f>'Hazard Data'!C1263</f>
        <v>Wind</v>
      </c>
      <c r="C1251">
        <f>'Hazard Data'!D1263</f>
        <v>2</v>
      </c>
      <c r="D1251">
        <f>'Hazard Data'!E1263</f>
        <v>1986</v>
      </c>
      <c r="E1251">
        <f>'Hazard Data'!F1263</f>
        <v>1</v>
      </c>
      <c r="F1251">
        <f>'Hazard Data'!G1263</f>
        <v>0</v>
      </c>
      <c r="G1251">
        <f>'Hazard Data'!H1263</f>
        <v>0</v>
      </c>
      <c r="H1251">
        <f>'Hazard Data'!I1263</f>
        <v>84023</v>
      </c>
      <c r="I1251" t="b">
        <f t="shared" si="38"/>
        <v>0</v>
      </c>
      <c r="J1251" t="b">
        <f t="shared" si="39"/>
        <v>0</v>
      </c>
    </row>
    <row r="1252" spans="1:10" x14ac:dyDescent="0.2">
      <c r="A1252">
        <f>'Hazard Data'!B1264</f>
        <v>1</v>
      </c>
      <c r="B1252" t="str">
        <f>'Hazard Data'!C1264</f>
        <v>Wind</v>
      </c>
      <c r="C1252">
        <f>'Hazard Data'!D1264</f>
        <v>2</v>
      </c>
      <c r="D1252">
        <f>'Hazard Data'!E1264</f>
        <v>1986</v>
      </c>
      <c r="E1252">
        <f>'Hazard Data'!F1264</f>
        <v>1</v>
      </c>
      <c r="F1252">
        <f>'Hazard Data'!G1264</f>
        <v>0</v>
      </c>
      <c r="G1252">
        <f>'Hazard Data'!H1264</f>
        <v>0</v>
      </c>
      <c r="H1252">
        <f>'Hazard Data'!I1264</f>
        <v>714</v>
      </c>
      <c r="I1252" t="b">
        <f t="shared" si="38"/>
        <v>0</v>
      </c>
      <c r="J1252" t="b">
        <f t="shared" si="39"/>
        <v>0</v>
      </c>
    </row>
    <row r="1253" spans="1:10" x14ac:dyDescent="0.2">
      <c r="A1253">
        <f>'Hazard Data'!B1265</f>
        <v>1</v>
      </c>
      <c r="B1253" t="str">
        <f>'Hazard Data'!C1265</f>
        <v>Hail</v>
      </c>
      <c r="C1253">
        <f>'Hazard Data'!D1265</f>
        <v>2</v>
      </c>
      <c r="D1253">
        <f>'Hazard Data'!E1265</f>
        <v>1986</v>
      </c>
      <c r="E1253">
        <f>'Hazard Data'!F1265</f>
        <v>1</v>
      </c>
      <c r="F1253">
        <f>'Hazard Data'!G1265</f>
        <v>0</v>
      </c>
      <c r="G1253">
        <f>'Hazard Data'!H1265</f>
        <v>0</v>
      </c>
      <c r="H1253">
        <f>'Hazard Data'!I1265</f>
        <v>81289</v>
      </c>
      <c r="I1253" t="b">
        <f t="shared" si="38"/>
        <v>0</v>
      </c>
      <c r="J1253" t="b">
        <f t="shared" si="39"/>
        <v>0</v>
      </c>
    </row>
    <row r="1254" spans="1:10" x14ac:dyDescent="0.2">
      <c r="A1254">
        <f>'Hazard Data'!B1266</f>
        <v>3</v>
      </c>
      <c r="B1254" t="str">
        <f>'Hazard Data'!C1266</f>
        <v>Hail</v>
      </c>
      <c r="C1254">
        <f>'Hazard Data'!D1266</f>
        <v>2</v>
      </c>
      <c r="D1254">
        <f>'Hazard Data'!E1266</f>
        <v>1986</v>
      </c>
      <c r="E1254">
        <f>'Hazard Data'!F1266</f>
        <v>1</v>
      </c>
      <c r="F1254">
        <f>'Hazard Data'!G1266</f>
        <v>0</v>
      </c>
      <c r="G1254">
        <f>'Hazard Data'!H1266</f>
        <v>0</v>
      </c>
      <c r="H1254">
        <f>'Hazard Data'!I1266</f>
        <v>84839</v>
      </c>
      <c r="I1254" t="b">
        <f t="shared" si="38"/>
        <v>0</v>
      </c>
      <c r="J1254" t="b">
        <f t="shared" si="39"/>
        <v>0</v>
      </c>
    </row>
    <row r="1255" spans="1:10" x14ac:dyDescent="0.2">
      <c r="A1255">
        <f>'Hazard Data'!B1267</f>
        <v>3</v>
      </c>
      <c r="B1255" t="str">
        <f>'Hazard Data'!C1267</f>
        <v>Wind</v>
      </c>
      <c r="C1255">
        <f>'Hazard Data'!D1267</f>
        <v>2</v>
      </c>
      <c r="D1255">
        <f>'Hazard Data'!E1267</f>
        <v>1986</v>
      </c>
      <c r="E1255">
        <f>'Hazard Data'!F1267</f>
        <v>1</v>
      </c>
      <c r="F1255">
        <f>'Hazard Data'!G1267</f>
        <v>0</v>
      </c>
      <c r="G1255">
        <f>'Hazard Data'!H1267</f>
        <v>0</v>
      </c>
      <c r="H1255">
        <f>'Hazard Data'!I1267</f>
        <v>861</v>
      </c>
      <c r="I1255" t="b">
        <f t="shared" si="38"/>
        <v>0</v>
      </c>
      <c r="J1255" t="b">
        <f t="shared" si="39"/>
        <v>0</v>
      </c>
    </row>
    <row r="1256" spans="1:10" x14ac:dyDescent="0.2">
      <c r="A1256">
        <f>'Hazard Data'!B1268</f>
        <v>3</v>
      </c>
      <c r="B1256" t="str">
        <f>'Hazard Data'!C1268</f>
        <v>Wind</v>
      </c>
      <c r="C1256">
        <f>'Hazard Data'!D1268</f>
        <v>2</v>
      </c>
      <c r="D1256">
        <f>'Hazard Data'!E1268</f>
        <v>1986</v>
      </c>
      <c r="E1256">
        <f>'Hazard Data'!F1268</f>
        <v>1</v>
      </c>
      <c r="F1256">
        <f>'Hazard Data'!G1268</f>
        <v>0</v>
      </c>
      <c r="G1256">
        <f>'Hazard Data'!H1268</f>
        <v>0</v>
      </c>
      <c r="H1256">
        <f>'Hazard Data'!I1268</f>
        <v>81677</v>
      </c>
      <c r="I1256" t="b">
        <f t="shared" si="38"/>
        <v>0</v>
      </c>
      <c r="J1256" t="b">
        <f t="shared" si="39"/>
        <v>0</v>
      </c>
    </row>
    <row r="1257" spans="1:10" x14ac:dyDescent="0.2">
      <c r="A1257">
        <f>'Hazard Data'!B1269</f>
        <v>3</v>
      </c>
      <c r="B1257" t="str">
        <f>'Hazard Data'!C1269</f>
        <v>Wind</v>
      </c>
      <c r="C1257">
        <f>'Hazard Data'!D1269</f>
        <v>3</v>
      </c>
      <c r="D1257">
        <f>'Hazard Data'!E1269</f>
        <v>1986</v>
      </c>
      <c r="E1257">
        <f>'Hazard Data'!F1269</f>
        <v>1</v>
      </c>
      <c r="F1257">
        <f>'Hazard Data'!G1269</f>
        <v>0</v>
      </c>
      <c r="G1257">
        <f>'Hazard Data'!H1269</f>
        <v>0</v>
      </c>
      <c r="H1257">
        <f>'Hazard Data'!I1269</f>
        <v>8428</v>
      </c>
      <c r="I1257" t="b">
        <f t="shared" si="38"/>
        <v>0</v>
      </c>
      <c r="J1257" t="b">
        <f t="shared" si="39"/>
        <v>0</v>
      </c>
    </row>
    <row r="1258" spans="1:10" x14ac:dyDescent="0.2">
      <c r="A1258">
        <f>'Hazard Data'!B1270</f>
        <v>3</v>
      </c>
      <c r="B1258" t="str">
        <f>'Hazard Data'!C1270</f>
        <v>Wind</v>
      </c>
      <c r="C1258">
        <f>'Hazard Data'!D1270</f>
        <v>3</v>
      </c>
      <c r="D1258">
        <f>'Hazard Data'!E1270</f>
        <v>1986</v>
      </c>
      <c r="E1258">
        <f>'Hazard Data'!F1270</f>
        <v>1</v>
      </c>
      <c r="F1258">
        <f>'Hazard Data'!G1270</f>
        <v>0</v>
      </c>
      <c r="G1258">
        <f>'Hazard Data'!H1270</f>
        <v>0</v>
      </c>
      <c r="H1258">
        <f>'Hazard Data'!I1270</f>
        <v>729</v>
      </c>
      <c r="I1258" t="b">
        <f t="shared" si="38"/>
        <v>0</v>
      </c>
      <c r="J1258" t="b">
        <f t="shared" si="39"/>
        <v>0</v>
      </c>
    </row>
    <row r="1259" spans="1:10" x14ac:dyDescent="0.2">
      <c r="A1259">
        <f>'Hazard Data'!B1271</f>
        <v>5</v>
      </c>
      <c r="B1259" t="str">
        <f>'Hazard Data'!C1271</f>
        <v>Wind</v>
      </c>
      <c r="C1259">
        <f>'Hazard Data'!D1271</f>
        <v>3</v>
      </c>
      <c r="D1259">
        <f>'Hazard Data'!E1271</f>
        <v>1986</v>
      </c>
      <c r="E1259">
        <f>'Hazard Data'!F1271</f>
        <v>1</v>
      </c>
      <c r="F1259">
        <f>'Hazard Data'!G1271</f>
        <v>0</v>
      </c>
      <c r="G1259">
        <f>'Hazard Data'!H1271</f>
        <v>0</v>
      </c>
      <c r="H1259">
        <f>'Hazard Data'!I1271</f>
        <v>857</v>
      </c>
      <c r="I1259" t="b">
        <f t="shared" si="38"/>
        <v>0</v>
      </c>
      <c r="J1259" t="b">
        <f t="shared" si="39"/>
        <v>0</v>
      </c>
    </row>
    <row r="1260" spans="1:10" x14ac:dyDescent="0.2">
      <c r="A1260">
        <f>'Hazard Data'!B1272</f>
        <v>5</v>
      </c>
      <c r="B1260" t="str">
        <f>'Hazard Data'!C1272</f>
        <v>Lightning</v>
      </c>
      <c r="C1260">
        <f>'Hazard Data'!D1272</f>
        <v>3</v>
      </c>
      <c r="D1260">
        <f>'Hazard Data'!E1272</f>
        <v>1986</v>
      </c>
      <c r="E1260">
        <f>'Hazard Data'!F1272</f>
        <v>1</v>
      </c>
      <c r="F1260">
        <f>'Hazard Data'!G1272</f>
        <v>0</v>
      </c>
      <c r="G1260">
        <f>'Hazard Data'!H1272</f>
        <v>0</v>
      </c>
      <c r="H1260">
        <f>'Hazard Data'!I1272</f>
        <v>8034</v>
      </c>
      <c r="I1260" t="b">
        <f t="shared" si="38"/>
        <v>0</v>
      </c>
      <c r="J1260" t="b">
        <f t="shared" si="39"/>
        <v>0</v>
      </c>
    </row>
    <row r="1261" spans="1:10" x14ac:dyDescent="0.2">
      <c r="A1261">
        <f>'Hazard Data'!B1273</f>
        <v>1</v>
      </c>
      <c r="B1261" t="str">
        <f>'Hazard Data'!C1273</f>
        <v>Wind</v>
      </c>
      <c r="C1261">
        <f>'Hazard Data'!D1273</f>
        <v>3</v>
      </c>
      <c r="D1261">
        <f>'Hazard Data'!E1273</f>
        <v>1986</v>
      </c>
      <c r="E1261">
        <f>'Hazard Data'!F1273</f>
        <v>1</v>
      </c>
      <c r="F1261">
        <f>'Hazard Data'!G1273</f>
        <v>0</v>
      </c>
      <c r="G1261">
        <f>'Hazard Data'!H1273</f>
        <v>0</v>
      </c>
      <c r="H1261">
        <f>'Hazard Data'!I1273</f>
        <v>8445</v>
      </c>
      <c r="I1261" t="b">
        <f t="shared" si="38"/>
        <v>0</v>
      </c>
      <c r="J1261" t="b">
        <f t="shared" si="39"/>
        <v>0</v>
      </c>
    </row>
    <row r="1262" spans="1:10" x14ac:dyDescent="0.2">
      <c r="A1262">
        <f>'Hazard Data'!B1274</f>
        <v>1</v>
      </c>
      <c r="B1262" t="str">
        <f>'Hazard Data'!C1274</f>
        <v>Wind</v>
      </c>
      <c r="C1262">
        <f>'Hazard Data'!D1274</f>
        <v>3</v>
      </c>
      <c r="D1262">
        <f>'Hazard Data'!E1274</f>
        <v>1986</v>
      </c>
      <c r="E1262">
        <f>'Hazard Data'!F1274</f>
        <v>1</v>
      </c>
      <c r="F1262">
        <f>'Hazard Data'!G1274</f>
        <v>0</v>
      </c>
      <c r="G1262">
        <f>'Hazard Data'!H1274</f>
        <v>0</v>
      </c>
      <c r="H1262">
        <f>'Hazard Data'!I1274</f>
        <v>838</v>
      </c>
      <c r="I1262" t="b">
        <f t="shared" si="38"/>
        <v>0</v>
      </c>
      <c r="J1262" t="b">
        <f t="shared" si="39"/>
        <v>0</v>
      </c>
    </row>
    <row r="1263" spans="1:10" x14ac:dyDescent="0.2">
      <c r="A1263">
        <f>'Hazard Data'!B1275</f>
        <v>3</v>
      </c>
      <c r="B1263" t="str">
        <f>'Hazard Data'!C1275</f>
        <v>Hail</v>
      </c>
      <c r="C1263">
        <f>'Hazard Data'!D1275</f>
        <v>3</v>
      </c>
      <c r="D1263">
        <f>'Hazard Data'!E1275</f>
        <v>1986</v>
      </c>
      <c r="E1263">
        <f>'Hazard Data'!F1275</f>
        <v>1</v>
      </c>
      <c r="F1263">
        <f>'Hazard Data'!G1275</f>
        <v>0</v>
      </c>
      <c r="G1263">
        <f>'Hazard Data'!H1275</f>
        <v>0</v>
      </c>
      <c r="H1263">
        <f>'Hazard Data'!I1275</f>
        <v>861</v>
      </c>
      <c r="I1263" t="b">
        <f t="shared" si="38"/>
        <v>0</v>
      </c>
      <c r="J1263" t="b">
        <f t="shared" si="39"/>
        <v>0</v>
      </c>
    </row>
    <row r="1264" spans="1:10" x14ac:dyDescent="0.2">
      <c r="A1264">
        <f>'Hazard Data'!B1276</f>
        <v>3</v>
      </c>
      <c r="B1264" t="str">
        <f>'Hazard Data'!C1276</f>
        <v>Flooding</v>
      </c>
      <c r="C1264">
        <f>'Hazard Data'!D1276</f>
        <v>3</v>
      </c>
      <c r="D1264">
        <f>'Hazard Data'!E1276</f>
        <v>1986</v>
      </c>
      <c r="E1264">
        <f>'Hazard Data'!F1276</f>
        <v>1</v>
      </c>
      <c r="F1264">
        <f>'Hazard Data'!G1276</f>
        <v>0</v>
      </c>
      <c r="G1264">
        <f>'Hazard Data'!H1276</f>
        <v>0</v>
      </c>
      <c r="H1264">
        <f>'Hazard Data'!I1276</f>
        <v>741</v>
      </c>
      <c r="I1264" t="b">
        <f t="shared" si="38"/>
        <v>0</v>
      </c>
      <c r="J1264" t="b">
        <f t="shared" si="39"/>
        <v>0</v>
      </c>
    </row>
    <row r="1265" spans="1:10" x14ac:dyDescent="0.2">
      <c r="A1265">
        <f>'Hazard Data'!B1277</f>
        <v>3</v>
      </c>
      <c r="B1265" t="str">
        <f>'Hazard Data'!C1277</f>
        <v>Wind</v>
      </c>
      <c r="C1265">
        <f>'Hazard Data'!D1277</f>
        <v>3</v>
      </c>
      <c r="D1265">
        <f>'Hazard Data'!E1277</f>
        <v>1986</v>
      </c>
      <c r="E1265">
        <f>'Hazard Data'!F1277</f>
        <v>1</v>
      </c>
      <c r="F1265">
        <f>'Hazard Data'!G1277</f>
        <v>0</v>
      </c>
      <c r="G1265">
        <f>'Hazard Data'!H1277</f>
        <v>0</v>
      </c>
      <c r="H1265">
        <f>'Hazard Data'!I1277</f>
        <v>87170</v>
      </c>
      <c r="I1265" t="b">
        <f t="shared" si="38"/>
        <v>0</v>
      </c>
      <c r="J1265" t="b">
        <f t="shared" si="39"/>
        <v>0</v>
      </c>
    </row>
    <row r="1266" spans="1:10" x14ac:dyDescent="0.2">
      <c r="A1266">
        <f>'Hazard Data'!B1278</f>
        <v>2</v>
      </c>
      <c r="B1266" t="str">
        <f>'Hazard Data'!C1278</f>
        <v>Wind</v>
      </c>
      <c r="C1266">
        <f>'Hazard Data'!D1278</f>
        <v>3</v>
      </c>
      <c r="D1266">
        <f>'Hazard Data'!E1278</f>
        <v>1986</v>
      </c>
      <c r="E1266">
        <f>'Hazard Data'!F1278</f>
        <v>1</v>
      </c>
      <c r="F1266">
        <f>'Hazard Data'!G1278</f>
        <v>0</v>
      </c>
      <c r="G1266">
        <f>'Hazard Data'!H1278</f>
        <v>0</v>
      </c>
      <c r="H1266">
        <f>'Hazard Data'!I1278</f>
        <v>8689</v>
      </c>
      <c r="I1266" t="b">
        <f t="shared" si="38"/>
        <v>0</v>
      </c>
      <c r="J1266" t="b">
        <f t="shared" si="39"/>
        <v>0</v>
      </c>
    </row>
    <row r="1267" spans="1:10" x14ac:dyDescent="0.2">
      <c r="A1267">
        <f>'Hazard Data'!B1279</f>
        <v>3</v>
      </c>
      <c r="B1267" t="str">
        <f>'Hazard Data'!C1279</f>
        <v>Wind</v>
      </c>
      <c r="C1267">
        <f>'Hazard Data'!D1279</f>
        <v>3</v>
      </c>
      <c r="D1267">
        <f>'Hazard Data'!E1279</f>
        <v>1986</v>
      </c>
      <c r="E1267">
        <f>'Hazard Data'!F1279</f>
        <v>1</v>
      </c>
      <c r="F1267">
        <f>'Hazard Data'!G1279</f>
        <v>0</v>
      </c>
      <c r="G1267">
        <f>'Hazard Data'!H1279</f>
        <v>0</v>
      </c>
      <c r="H1267">
        <f>'Hazard Data'!I1279</f>
        <v>839</v>
      </c>
      <c r="I1267" t="b">
        <f t="shared" si="38"/>
        <v>0</v>
      </c>
      <c r="J1267" t="b">
        <f t="shared" si="39"/>
        <v>0</v>
      </c>
    </row>
    <row r="1268" spans="1:10" x14ac:dyDescent="0.2">
      <c r="A1268">
        <f>'Hazard Data'!B1280</f>
        <v>2</v>
      </c>
      <c r="B1268" t="str">
        <f>'Hazard Data'!C1280</f>
        <v>Lightning</v>
      </c>
      <c r="C1268">
        <f>'Hazard Data'!D1280</f>
        <v>3</v>
      </c>
      <c r="D1268">
        <f>'Hazard Data'!E1280</f>
        <v>1986</v>
      </c>
      <c r="E1268">
        <f>'Hazard Data'!F1280</f>
        <v>1</v>
      </c>
      <c r="F1268">
        <f>'Hazard Data'!G1280</f>
        <v>0</v>
      </c>
      <c r="G1268">
        <f>'Hazard Data'!H1280</f>
        <v>0</v>
      </c>
      <c r="H1268">
        <f>'Hazard Data'!I1280</f>
        <v>74425</v>
      </c>
      <c r="I1268" t="b">
        <f t="shared" si="38"/>
        <v>0</v>
      </c>
      <c r="J1268" t="b">
        <f t="shared" si="39"/>
        <v>0</v>
      </c>
    </row>
    <row r="1269" spans="1:10" x14ac:dyDescent="0.2">
      <c r="A1269">
        <f>'Hazard Data'!B1281</f>
        <v>1</v>
      </c>
      <c r="B1269" t="str">
        <f>'Hazard Data'!C1281</f>
        <v>Hail</v>
      </c>
      <c r="C1269">
        <f>'Hazard Data'!D1281</f>
        <v>3</v>
      </c>
      <c r="D1269">
        <f>'Hazard Data'!E1281</f>
        <v>1986</v>
      </c>
      <c r="E1269">
        <f>'Hazard Data'!F1281</f>
        <v>1</v>
      </c>
      <c r="F1269">
        <f>'Hazard Data'!G1281</f>
        <v>0</v>
      </c>
      <c r="G1269">
        <f>'Hazard Data'!H1281</f>
        <v>0</v>
      </c>
      <c r="H1269">
        <f>'Hazard Data'!I1281</f>
        <v>0</v>
      </c>
      <c r="I1269" t="b">
        <f t="shared" si="38"/>
        <v>0</v>
      </c>
      <c r="J1269" t="b">
        <f t="shared" si="39"/>
        <v>0</v>
      </c>
    </row>
    <row r="1270" spans="1:10" x14ac:dyDescent="0.2">
      <c r="A1270">
        <f>'Hazard Data'!B1282</f>
        <v>1</v>
      </c>
      <c r="B1270" t="str">
        <f>'Hazard Data'!C1282</f>
        <v>Lightning</v>
      </c>
      <c r="C1270">
        <f>'Hazard Data'!D1282</f>
        <v>3</v>
      </c>
      <c r="D1270">
        <f>'Hazard Data'!E1282</f>
        <v>1986</v>
      </c>
      <c r="E1270">
        <f>'Hazard Data'!F1282</f>
        <v>1</v>
      </c>
      <c r="F1270">
        <f>'Hazard Data'!G1282</f>
        <v>0</v>
      </c>
      <c r="G1270">
        <f>'Hazard Data'!H1282</f>
        <v>0</v>
      </c>
      <c r="H1270">
        <f>'Hazard Data'!I1282</f>
        <v>82422</v>
      </c>
      <c r="I1270" t="b">
        <f t="shared" si="38"/>
        <v>0</v>
      </c>
      <c r="J1270" t="b">
        <f t="shared" si="39"/>
        <v>0</v>
      </c>
    </row>
    <row r="1271" spans="1:10" x14ac:dyDescent="0.2">
      <c r="A1271">
        <f>'Hazard Data'!B1283</f>
        <v>3</v>
      </c>
      <c r="B1271" t="str">
        <f>'Hazard Data'!C1283</f>
        <v>Lightning</v>
      </c>
      <c r="C1271">
        <f>'Hazard Data'!D1283</f>
        <v>3</v>
      </c>
      <c r="D1271">
        <f>'Hazard Data'!E1283</f>
        <v>1986</v>
      </c>
      <c r="E1271">
        <f>'Hazard Data'!F1283</f>
        <v>1</v>
      </c>
      <c r="F1271">
        <f>'Hazard Data'!G1283</f>
        <v>0</v>
      </c>
      <c r="G1271">
        <f>'Hazard Data'!H1283</f>
        <v>0</v>
      </c>
      <c r="H1271">
        <f>'Hazard Data'!I1283</f>
        <v>7606</v>
      </c>
      <c r="I1271" t="b">
        <f t="shared" si="38"/>
        <v>0</v>
      </c>
      <c r="J1271" t="b">
        <f t="shared" si="39"/>
        <v>0</v>
      </c>
    </row>
    <row r="1272" spans="1:10" x14ac:dyDescent="0.2">
      <c r="A1272">
        <f>'Hazard Data'!B1284</f>
        <v>5</v>
      </c>
      <c r="B1272" t="str">
        <f>'Hazard Data'!C1284</f>
        <v>Lightning</v>
      </c>
      <c r="C1272">
        <f>'Hazard Data'!D1284</f>
        <v>3</v>
      </c>
      <c r="D1272">
        <f>'Hazard Data'!E1284</f>
        <v>1986</v>
      </c>
      <c r="E1272">
        <f>'Hazard Data'!F1284</f>
        <v>1</v>
      </c>
      <c r="F1272">
        <f>'Hazard Data'!G1284</f>
        <v>0</v>
      </c>
      <c r="G1272">
        <f>'Hazard Data'!H1284</f>
        <v>0</v>
      </c>
      <c r="H1272">
        <f>'Hazard Data'!I1284</f>
        <v>80409</v>
      </c>
      <c r="I1272" t="b">
        <f t="shared" si="38"/>
        <v>0</v>
      </c>
      <c r="J1272" t="b">
        <f t="shared" si="39"/>
        <v>0</v>
      </c>
    </row>
    <row r="1273" spans="1:10" x14ac:dyDescent="0.2">
      <c r="A1273">
        <f>'Hazard Data'!B1285</f>
        <v>2</v>
      </c>
      <c r="B1273" t="str">
        <f>'Hazard Data'!C1285</f>
        <v>Hurricane/Tropical Storm</v>
      </c>
      <c r="C1273">
        <f>'Hazard Data'!D1285</f>
        <v>3</v>
      </c>
      <c r="D1273">
        <f>'Hazard Data'!E1285</f>
        <v>1986</v>
      </c>
      <c r="E1273">
        <f>'Hazard Data'!F1285</f>
        <v>1</v>
      </c>
      <c r="F1273">
        <f>'Hazard Data'!G1285</f>
        <v>0</v>
      </c>
      <c r="G1273">
        <f>'Hazard Data'!H1285</f>
        <v>0</v>
      </c>
      <c r="H1273">
        <f>'Hazard Data'!I1285</f>
        <v>68</v>
      </c>
      <c r="I1273" t="b">
        <f t="shared" si="38"/>
        <v>0</v>
      </c>
      <c r="J1273" t="b">
        <f t="shared" si="39"/>
        <v>0</v>
      </c>
    </row>
    <row r="1274" spans="1:10" x14ac:dyDescent="0.2">
      <c r="A1274">
        <f>'Hazard Data'!B1286</f>
        <v>5</v>
      </c>
      <c r="B1274" t="str">
        <f>'Hazard Data'!C1286</f>
        <v>Severe Storm/Thunder Storm/ Wind</v>
      </c>
      <c r="C1274">
        <f>'Hazard Data'!D1286</f>
        <v>3</v>
      </c>
      <c r="D1274">
        <f>'Hazard Data'!E1286</f>
        <v>1986</v>
      </c>
      <c r="E1274">
        <f>'Hazard Data'!F1286</f>
        <v>1</v>
      </c>
      <c r="F1274">
        <f>'Hazard Data'!G1286</f>
        <v>0</v>
      </c>
      <c r="G1274">
        <f>'Hazard Data'!H1286</f>
        <v>0</v>
      </c>
      <c r="H1274">
        <f>'Hazard Data'!I1286</f>
        <v>800</v>
      </c>
      <c r="I1274" t="b">
        <f t="shared" si="38"/>
        <v>0</v>
      </c>
      <c r="J1274" t="b">
        <f t="shared" si="39"/>
        <v>0</v>
      </c>
    </row>
    <row r="1275" spans="1:10" x14ac:dyDescent="0.2">
      <c r="A1275">
        <f>'Hazard Data'!B1287</f>
        <v>3</v>
      </c>
      <c r="B1275" t="str">
        <f>'Hazard Data'!C1287</f>
        <v>Flooding</v>
      </c>
      <c r="C1275">
        <f>'Hazard Data'!D1287</f>
        <v>3</v>
      </c>
      <c r="D1275">
        <f>'Hazard Data'!E1287</f>
        <v>1986</v>
      </c>
      <c r="E1275">
        <f>'Hazard Data'!F1287</f>
        <v>2</v>
      </c>
      <c r="F1275">
        <f>'Hazard Data'!G1287</f>
        <v>0</v>
      </c>
      <c r="G1275">
        <f>'Hazard Data'!H1287</f>
        <v>0</v>
      </c>
      <c r="H1275">
        <f>'Hazard Data'!I1287</f>
        <v>74187</v>
      </c>
      <c r="I1275" t="b">
        <f t="shared" si="38"/>
        <v>0</v>
      </c>
      <c r="J1275" t="b">
        <f t="shared" si="39"/>
        <v>0</v>
      </c>
    </row>
    <row r="1276" spans="1:10" x14ac:dyDescent="0.2">
      <c r="A1276">
        <f>'Hazard Data'!B1288</f>
        <v>2</v>
      </c>
      <c r="B1276" t="str">
        <f>'Hazard Data'!C1288</f>
        <v>Flooding</v>
      </c>
      <c r="C1276">
        <f>'Hazard Data'!D1288</f>
        <v>4</v>
      </c>
      <c r="D1276">
        <f>'Hazard Data'!E1288</f>
        <v>1986</v>
      </c>
      <c r="E1276">
        <f>'Hazard Data'!F1288</f>
        <v>1</v>
      </c>
      <c r="F1276">
        <f>'Hazard Data'!G1288</f>
        <v>0</v>
      </c>
      <c r="G1276">
        <f>'Hazard Data'!H1288</f>
        <v>0</v>
      </c>
      <c r="H1276">
        <f>'Hazard Data'!I1288</f>
        <v>81518</v>
      </c>
      <c r="I1276" t="b">
        <f t="shared" si="38"/>
        <v>0</v>
      </c>
      <c r="J1276" t="b">
        <f t="shared" si="39"/>
        <v>0</v>
      </c>
    </row>
    <row r="1277" spans="1:10" x14ac:dyDescent="0.2">
      <c r="A1277">
        <f>'Hazard Data'!B1289</f>
        <v>2</v>
      </c>
      <c r="B1277" t="str">
        <f>'Hazard Data'!C1289</f>
        <v>Flooding</v>
      </c>
      <c r="C1277">
        <f>'Hazard Data'!D1289</f>
        <v>4</v>
      </c>
      <c r="D1277">
        <f>'Hazard Data'!E1289</f>
        <v>1986</v>
      </c>
      <c r="E1277">
        <f>'Hazard Data'!F1289</f>
        <v>1</v>
      </c>
      <c r="F1277">
        <f>'Hazard Data'!G1289</f>
        <v>0</v>
      </c>
      <c r="G1277">
        <f>'Hazard Data'!H1289</f>
        <v>0</v>
      </c>
      <c r="H1277">
        <f>'Hazard Data'!I1289</f>
        <v>81859</v>
      </c>
      <c r="I1277" t="b">
        <f t="shared" si="38"/>
        <v>0</v>
      </c>
      <c r="J1277" t="b">
        <f t="shared" si="39"/>
        <v>0</v>
      </c>
    </row>
    <row r="1278" spans="1:10" x14ac:dyDescent="0.2">
      <c r="A1278">
        <f>'Hazard Data'!B1290</f>
        <v>3</v>
      </c>
      <c r="B1278" t="str">
        <f>'Hazard Data'!C1290</f>
        <v>Lightning</v>
      </c>
      <c r="C1278">
        <f>'Hazard Data'!D1290</f>
        <v>4</v>
      </c>
      <c r="D1278">
        <f>'Hazard Data'!E1290</f>
        <v>1986</v>
      </c>
      <c r="E1278">
        <f>'Hazard Data'!F1290</f>
        <v>1</v>
      </c>
      <c r="F1278">
        <f>'Hazard Data'!G1290</f>
        <v>0</v>
      </c>
      <c r="G1278">
        <f>'Hazard Data'!H1290</f>
        <v>0</v>
      </c>
      <c r="H1278">
        <f>'Hazard Data'!I1290</f>
        <v>7368</v>
      </c>
      <c r="I1278" t="b">
        <f t="shared" si="38"/>
        <v>0</v>
      </c>
      <c r="J1278" t="b">
        <f t="shared" si="39"/>
        <v>0</v>
      </c>
    </row>
    <row r="1279" spans="1:10" x14ac:dyDescent="0.2">
      <c r="A1279">
        <f>'Hazard Data'!B1291</f>
        <v>3</v>
      </c>
      <c r="B1279" t="str">
        <f>'Hazard Data'!C1291</f>
        <v>Flooding</v>
      </c>
      <c r="C1279">
        <f>'Hazard Data'!D1291</f>
        <v>4</v>
      </c>
      <c r="D1279">
        <f>'Hazard Data'!E1291</f>
        <v>1986</v>
      </c>
      <c r="E1279">
        <f>'Hazard Data'!F1291</f>
        <v>1</v>
      </c>
      <c r="F1279">
        <f>'Hazard Data'!G1291</f>
        <v>0</v>
      </c>
      <c r="G1279">
        <f>'Hazard Data'!H1291</f>
        <v>0</v>
      </c>
      <c r="H1279">
        <f>'Hazard Data'!I1291</f>
        <v>7236</v>
      </c>
      <c r="I1279" t="b">
        <f t="shared" si="38"/>
        <v>0</v>
      </c>
      <c r="J1279" t="b">
        <f t="shared" si="39"/>
        <v>0</v>
      </c>
    </row>
    <row r="1280" spans="1:10" x14ac:dyDescent="0.2">
      <c r="A1280">
        <f>'Hazard Data'!B1292</f>
        <v>1</v>
      </c>
      <c r="B1280" t="str">
        <f>'Hazard Data'!C1292</f>
        <v>Winter Weather</v>
      </c>
      <c r="C1280">
        <f>'Hazard Data'!D1292</f>
        <v>4</v>
      </c>
      <c r="D1280">
        <f>'Hazard Data'!E1292</f>
        <v>1986</v>
      </c>
      <c r="E1280">
        <f>'Hazard Data'!F1292</f>
        <v>1</v>
      </c>
      <c r="F1280">
        <f>'Hazard Data'!G1292</f>
        <v>0</v>
      </c>
      <c r="G1280">
        <f>'Hazard Data'!H1292</f>
        <v>0</v>
      </c>
      <c r="H1280">
        <f>'Hazard Data'!I1292</f>
        <v>823</v>
      </c>
      <c r="I1280" t="b">
        <f t="shared" si="38"/>
        <v>0</v>
      </c>
      <c r="J1280" t="b">
        <f t="shared" si="39"/>
        <v>0</v>
      </c>
    </row>
    <row r="1281" spans="1:10" x14ac:dyDescent="0.2">
      <c r="A1281">
        <f>'Hazard Data'!B1293</f>
        <v>6</v>
      </c>
      <c r="B1281" t="str">
        <f>'Hazard Data'!C1293</f>
        <v>Drought</v>
      </c>
      <c r="C1281">
        <f>'Hazard Data'!D1293</f>
        <v>2</v>
      </c>
      <c r="D1281">
        <f>'Hazard Data'!E1293</f>
        <v>1986</v>
      </c>
      <c r="E1281">
        <f>'Hazard Data'!F1293</f>
        <v>30</v>
      </c>
      <c r="F1281">
        <f>'Hazard Data'!G1293</f>
        <v>0</v>
      </c>
      <c r="G1281">
        <f>'Hazard Data'!H1293</f>
        <v>0</v>
      </c>
      <c r="H1281">
        <f>'Hazard Data'!I1293</f>
        <v>16932</v>
      </c>
      <c r="I1281" t="b">
        <f t="shared" si="38"/>
        <v>0</v>
      </c>
      <c r="J1281" t="b">
        <f t="shared" si="39"/>
        <v>0</v>
      </c>
    </row>
    <row r="1282" spans="1:10" x14ac:dyDescent="0.2">
      <c r="A1282">
        <f>'Hazard Data'!B1294</f>
        <v>1</v>
      </c>
      <c r="B1282" t="str">
        <f>'Hazard Data'!C1294</f>
        <v>Drought</v>
      </c>
      <c r="C1282">
        <f>'Hazard Data'!D1294</f>
        <v>2</v>
      </c>
      <c r="D1282">
        <f>'Hazard Data'!E1294</f>
        <v>1986</v>
      </c>
      <c r="E1282">
        <f>'Hazard Data'!F1294</f>
        <v>30</v>
      </c>
      <c r="F1282">
        <f>'Hazard Data'!G1294</f>
        <v>0</v>
      </c>
      <c r="G1282">
        <f>'Hazard Data'!H1294</f>
        <v>0</v>
      </c>
      <c r="H1282">
        <f>'Hazard Data'!I1294</f>
        <v>17733</v>
      </c>
      <c r="I1282" t="b">
        <f t="shared" si="38"/>
        <v>0</v>
      </c>
      <c r="J1282" t="b">
        <f t="shared" si="39"/>
        <v>0</v>
      </c>
    </row>
    <row r="1283" spans="1:10" x14ac:dyDescent="0.2">
      <c r="A1283">
        <f>'Hazard Data'!B1295</f>
        <v>2</v>
      </c>
      <c r="B1283" t="str">
        <f>'Hazard Data'!C1295</f>
        <v>Drought</v>
      </c>
      <c r="C1283">
        <f>'Hazard Data'!D1295</f>
        <v>2</v>
      </c>
      <c r="D1283">
        <f>'Hazard Data'!E1295</f>
        <v>1986</v>
      </c>
      <c r="E1283">
        <f>'Hazard Data'!F1295</f>
        <v>30</v>
      </c>
      <c r="F1283">
        <f>'Hazard Data'!G1295</f>
        <v>0</v>
      </c>
      <c r="G1283">
        <f>'Hazard Data'!H1295</f>
        <v>0</v>
      </c>
      <c r="H1283">
        <f>'Hazard Data'!I1295</f>
        <v>18633</v>
      </c>
      <c r="I1283" t="b">
        <f t="shared" ref="I1283:I1346" si="40">IF(H1283&gt;500000, TRUE, FALSE)</f>
        <v>0</v>
      </c>
      <c r="J1283" t="b">
        <f t="shared" ref="J1283:J1346" si="41">IF(AND(A1283=1,H1283&gt;260765),TRUE,IF(AND(A1283=2,H1283&gt;248083),TRUE,IF(AND(A1283=3,H1283&gt;221267),TRUE,IF(AND(A1283=4,H1283&gt;121135),TRUE,IF(AND(A1283=5,H1283&gt;158255),TRUE,IF(AND(A1283=6,H1283&gt;175164),TRUE,FALSE))))))</f>
        <v>0</v>
      </c>
    </row>
    <row r="1284" spans="1:10" x14ac:dyDescent="0.2">
      <c r="A1284">
        <f>'Hazard Data'!B1296</f>
        <v>4</v>
      </c>
      <c r="B1284" t="str">
        <f>'Hazard Data'!C1296</f>
        <v>Drought</v>
      </c>
      <c r="C1284">
        <f>'Hazard Data'!D1296</f>
        <v>2</v>
      </c>
      <c r="D1284">
        <f>'Hazard Data'!E1296</f>
        <v>1986</v>
      </c>
      <c r="E1284">
        <f>'Hazard Data'!F1296</f>
        <v>30</v>
      </c>
      <c r="F1284">
        <f>'Hazard Data'!G1296</f>
        <v>0</v>
      </c>
      <c r="G1284">
        <f>'Hazard Data'!H1296</f>
        <v>0</v>
      </c>
      <c r="H1284">
        <f>'Hazard Data'!I1296</f>
        <v>18687</v>
      </c>
      <c r="I1284" t="b">
        <f t="shared" si="40"/>
        <v>0</v>
      </c>
      <c r="J1284" t="b">
        <f t="shared" si="41"/>
        <v>0</v>
      </c>
    </row>
    <row r="1285" spans="1:10" x14ac:dyDescent="0.2">
      <c r="A1285">
        <f>'Hazard Data'!B1297</f>
        <v>3</v>
      </c>
      <c r="B1285" t="str">
        <f>'Hazard Data'!C1297</f>
        <v>Drought</v>
      </c>
      <c r="C1285">
        <f>'Hazard Data'!D1297</f>
        <v>2</v>
      </c>
      <c r="D1285">
        <f>'Hazard Data'!E1297</f>
        <v>1986</v>
      </c>
      <c r="E1285">
        <f>'Hazard Data'!F1297</f>
        <v>30</v>
      </c>
      <c r="F1285">
        <f>'Hazard Data'!G1297</f>
        <v>0</v>
      </c>
      <c r="G1285">
        <f>'Hazard Data'!H1297</f>
        <v>0</v>
      </c>
      <c r="H1285">
        <f>'Hazard Data'!I1297</f>
        <v>17226</v>
      </c>
      <c r="I1285" t="b">
        <f t="shared" si="40"/>
        <v>0</v>
      </c>
      <c r="J1285" t="b">
        <f t="shared" si="41"/>
        <v>0</v>
      </c>
    </row>
    <row r="1286" spans="1:10" x14ac:dyDescent="0.2">
      <c r="A1286">
        <f>'Hazard Data'!B1298</f>
        <v>5</v>
      </c>
      <c r="B1286" t="str">
        <f>'Hazard Data'!C1298</f>
        <v>Drought</v>
      </c>
      <c r="C1286">
        <f>'Hazard Data'!D1298</f>
        <v>2</v>
      </c>
      <c r="D1286">
        <f>'Hazard Data'!E1298</f>
        <v>1986</v>
      </c>
      <c r="E1286">
        <f>'Hazard Data'!F1298</f>
        <v>30</v>
      </c>
      <c r="F1286">
        <f>'Hazard Data'!G1298</f>
        <v>0</v>
      </c>
      <c r="G1286">
        <f>'Hazard Data'!H1298</f>
        <v>0</v>
      </c>
      <c r="H1286">
        <f>'Hazard Data'!I1298</f>
        <v>17833</v>
      </c>
      <c r="I1286" t="b">
        <f t="shared" si="40"/>
        <v>0</v>
      </c>
      <c r="J1286" t="b">
        <f t="shared" si="41"/>
        <v>0</v>
      </c>
    </row>
    <row r="1287" spans="1:10" x14ac:dyDescent="0.2">
      <c r="A1287">
        <f>'Hazard Data'!B1299</f>
        <v>6</v>
      </c>
      <c r="B1287" t="str">
        <f>'Hazard Data'!C1299</f>
        <v>Drought</v>
      </c>
      <c r="C1287">
        <f>'Hazard Data'!D1299</f>
        <v>3</v>
      </c>
      <c r="D1287">
        <f>'Hazard Data'!E1299</f>
        <v>1986</v>
      </c>
      <c r="E1287">
        <f>'Hazard Data'!F1299</f>
        <v>31</v>
      </c>
      <c r="F1287">
        <f>'Hazard Data'!G1299</f>
        <v>0</v>
      </c>
      <c r="G1287">
        <f>'Hazard Data'!H1299</f>
        <v>0</v>
      </c>
      <c r="H1287">
        <f>'Hazard Data'!I1299</f>
        <v>1618616</v>
      </c>
      <c r="I1287" t="b">
        <f t="shared" si="40"/>
        <v>1</v>
      </c>
      <c r="J1287" t="b">
        <f t="shared" si="41"/>
        <v>1</v>
      </c>
    </row>
    <row r="1288" spans="1:10" x14ac:dyDescent="0.2">
      <c r="A1288">
        <f>'Hazard Data'!B1300</f>
        <v>1</v>
      </c>
      <c r="B1288" t="str">
        <f>'Hazard Data'!C1300</f>
        <v>Drought</v>
      </c>
      <c r="C1288">
        <f>'Hazard Data'!D1300</f>
        <v>3</v>
      </c>
      <c r="D1288">
        <f>'Hazard Data'!E1300</f>
        <v>1986</v>
      </c>
      <c r="E1288">
        <f>'Hazard Data'!F1300</f>
        <v>31</v>
      </c>
      <c r="F1288">
        <f>'Hazard Data'!G1300</f>
        <v>0</v>
      </c>
      <c r="G1288">
        <f>'Hazard Data'!H1300</f>
        <v>0</v>
      </c>
      <c r="H1288">
        <f>'Hazard Data'!I1300</f>
        <v>1709592</v>
      </c>
      <c r="I1288" t="b">
        <f t="shared" si="40"/>
        <v>1</v>
      </c>
      <c r="J1288" t="b">
        <f t="shared" si="41"/>
        <v>1</v>
      </c>
    </row>
    <row r="1289" spans="1:10" x14ac:dyDescent="0.2">
      <c r="A1289">
        <f>'Hazard Data'!B1301</f>
        <v>2</v>
      </c>
      <c r="B1289" t="str">
        <f>'Hazard Data'!C1301</f>
        <v>Drought</v>
      </c>
      <c r="C1289">
        <f>'Hazard Data'!D1301</f>
        <v>3</v>
      </c>
      <c r="D1289">
        <f>'Hazard Data'!E1301</f>
        <v>1986</v>
      </c>
      <c r="E1289">
        <f>'Hazard Data'!F1301</f>
        <v>31</v>
      </c>
      <c r="F1289">
        <f>'Hazard Data'!G1301</f>
        <v>0</v>
      </c>
      <c r="G1289">
        <f>'Hazard Data'!H1301</f>
        <v>0</v>
      </c>
      <c r="H1289">
        <f>'Hazard Data'!I1301</f>
        <v>1854327</v>
      </c>
      <c r="I1289" t="b">
        <f t="shared" si="40"/>
        <v>1</v>
      </c>
      <c r="J1289" t="b">
        <f t="shared" si="41"/>
        <v>1</v>
      </c>
    </row>
    <row r="1290" spans="1:10" x14ac:dyDescent="0.2">
      <c r="A1290">
        <f>'Hazard Data'!B1302</f>
        <v>4</v>
      </c>
      <c r="B1290" t="str">
        <f>'Hazard Data'!C1302</f>
        <v>Drought</v>
      </c>
      <c r="C1290">
        <f>'Hazard Data'!D1302</f>
        <v>3</v>
      </c>
      <c r="D1290">
        <f>'Hazard Data'!E1302</f>
        <v>1986</v>
      </c>
      <c r="E1290">
        <f>'Hazard Data'!F1302</f>
        <v>31</v>
      </c>
      <c r="F1290">
        <f>'Hazard Data'!G1302</f>
        <v>0</v>
      </c>
      <c r="G1290">
        <f>'Hazard Data'!H1302</f>
        <v>0</v>
      </c>
      <c r="H1290">
        <f>'Hazard Data'!I1302</f>
        <v>1566236</v>
      </c>
      <c r="I1290" t="b">
        <f t="shared" si="40"/>
        <v>1</v>
      </c>
      <c r="J1290" t="b">
        <f t="shared" si="41"/>
        <v>1</v>
      </c>
    </row>
    <row r="1291" spans="1:10" x14ac:dyDescent="0.2">
      <c r="A1291">
        <f>'Hazard Data'!B1303</f>
        <v>3</v>
      </c>
      <c r="B1291" t="str">
        <f>'Hazard Data'!C1303</f>
        <v>Drought</v>
      </c>
      <c r="C1291">
        <f>'Hazard Data'!D1303</f>
        <v>3</v>
      </c>
      <c r="D1291">
        <f>'Hazard Data'!E1303</f>
        <v>1986</v>
      </c>
      <c r="E1291">
        <f>'Hazard Data'!F1303</f>
        <v>31</v>
      </c>
      <c r="F1291">
        <f>'Hazard Data'!G1303</f>
        <v>0</v>
      </c>
      <c r="G1291">
        <f>'Hazard Data'!H1303</f>
        <v>0</v>
      </c>
      <c r="H1291">
        <f>'Hazard Data'!I1303</f>
        <v>1885686</v>
      </c>
      <c r="I1291" t="b">
        <f t="shared" si="40"/>
        <v>1</v>
      </c>
      <c r="J1291" t="b">
        <f t="shared" si="41"/>
        <v>1</v>
      </c>
    </row>
    <row r="1292" spans="1:10" x14ac:dyDescent="0.2">
      <c r="A1292">
        <f>'Hazard Data'!B1304</f>
        <v>5</v>
      </c>
      <c r="B1292" t="str">
        <f>'Hazard Data'!C1304</f>
        <v>Drought</v>
      </c>
      <c r="C1292">
        <f>'Hazard Data'!D1304</f>
        <v>3</v>
      </c>
      <c r="D1292">
        <f>'Hazard Data'!E1304</f>
        <v>1986</v>
      </c>
      <c r="E1292">
        <f>'Hazard Data'!F1304</f>
        <v>31</v>
      </c>
      <c r="F1292">
        <f>'Hazard Data'!G1304</f>
        <v>0</v>
      </c>
      <c r="G1292">
        <f>'Hazard Data'!H1304</f>
        <v>0</v>
      </c>
      <c r="H1292">
        <f>'Hazard Data'!I1304</f>
        <v>1689260</v>
      </c>
      <c r="I1292" t="b">
        <f t="shared" si="40"/>
        <v>1</v>
      </c>
      <c r="J1292" t="b">
        <f t="shared" si="41"/>
        <v>1</v>
      </c>
    </row>
    <row r="1293" spans="1:10" x14ac:dyDescent="0.2">
      <c r="A1293">
        <f>'Hazard Data'!B1305</f>
        <v>6</v>
      </c>
      <c r="B1293" t="str">
        <f>'Hazard Data'!C1305</f>
        <v>Winter Weather</v>
      </c>
      <c r="C1293">
        <f>'Hazard Data'!D1305</f>
        <v>1</v>
      </c>
      <c r="D1293">
        <f>'Hazard Data'!E1305</f>
        <v>1986</v>
      </c>
      <c r="E1293">
        <f>'Hazard Data'!F1305</f>
        <v>2</v>
      </c>
      <c r="F1293">
        <f>'Hazard Data'!G1305</f>
        <v>0</v>
      </c>
      <c r="G1293">
        <f>'Hazard Data'!H1305</f>
        <v>0</v>
      </c>
      <c r="H1293">
        <f>'Hazard Data'!I1305</f>
        <v>16293</v>
      </c>
      <c r="I1293" t="b">
        <f t="shared" si="40"/>
        <v>0</v>
      </c>
      <c r="J1293" t="b">
        <f t="shared" si="41"/>
        <v>0</v>
      </c>
    </row>
    <row r="1294" spans="1:10" x14ac:dyDescent="0.2">
      <c r="A1294">
        <f>'Hazard Data'!B1306</f>
        <v>1</v>
      </c>
      <c r="B1294" t="str">
        <f>'Hazard Data'!C1306</f>
        <v>Winter Weather</v>
      </c>
      <c r="C1294">
        <f>'Hazard Data'!D1306</f>
        <v>1</v>
      </c>
      <c r="D1294">
        <f>'Hazard Data'!E1306</f>
        <v>1986</v>
      </c>
      <c r="E1294">
        <f>'Hazard Data'!F1306</f>
        <v>2</v>
      </c>
      <c r="F1294">
        <f>'Hazard Data'!G1306</f>
        <v>0</v>
      </c>
      <c r="G1294">
        <f>'Hazard Data'!H1306</f>
        <v>0</v>
      </c>
      <c r="H1294">
        <f>'Hazard Data'!I1306</f>
        <v>18714</v>
      </c>
      <c r="I1294" t="b">
        <f t="shared" si="40"/>
        <v>0</v>
      </c>
      <c r="J1294" t="b">
        <f t="shared" si="41"/>
        <v>0</v>
      </c>
    </row>
    <row r="1295" spans="1:10" x14ac:dyDescent="0.2">
      <c r="A1295">
        <f>'Hazard Data'!B1307</f>
        <v>2</v>
      </c>
      <c r="B1295" t="str">
        <f>'Hazard Data'!C1307</f>
        <v>Winter Weather</v>
      </c>
      <c r="C1295">
        <f>'Hazard Data'!D1307</f>
        <v>1</v>
      </c>
      <c r="D1295">
        <f>'Hazard Data'!E1307</f>
        <v>1986</v>
      </c>
      <c r="E1295">
        <f>'Hazard Data'!F1307</f>
        <v>2</v>
      </c>
      <c r="F1295">
        <f>'Hazard Data'!G1307</f>
        <v>0</v>
      </c>
      <c r="G1295">
        <f>'Hazard Data'!H1307</f>
        <v>0</v>
      </c>
      <c r="H1295">
        <f>'Hazard Data'!I1307</f>
        <v>18163</v>
      </c>
      <c r="I1295" t="b">
        <f t="shared" si="40"/>
        <v>0</v>
      </c>
      <c r="J1295" t="b">
        <f t="shared" si="41"/>
        <v>0</v>
      </c>
    </row>
    <row r="1296" spans="1:10" x14ac:dyDescent="0.2">
      <c r="A1296">
        <f>'Hazard Data'!B1308</f>
        <v>4</v>
      </c>
      <c r="B1296" t="str">
        <f>'Hazard Data'!C1308</f>
        <v>Winter Weather</v>
      </c>
      <c r="C1296">
        <f>'Hazard Data'!D1308</f>
        <v>1</v>
      </c>
      <c r="D1296">
        <f>'Hazard Data'!E1308</f>
        <v>1986</v>
      </c>
      <c r="E1296">
        <f>'Hazard Data'!F1308</f>
        <v>2</v>
      </c>
      <c r="F1296">
        <f>'Hazard Data'!G1308</f>
        <v>0</v>
      </c>
      <c r="G1296">
        <f>'Hazard Data'!H1308</f>
        <v>0</v>
      </c>
      <c r="H1296">
        <f>'Hazard Data'!I1308</f>
        <v>17898</v>
      </c>
      <c r="I1296" t="b">
        <f t="shared" si="40"/>
        <v>0</v>
      </c>
      <c r="J1296" t="b">
        <f t="shared" si="41"/>
        <v>0</v>
      </c>
    </row>
    <row r="1297" spans="1:10" x14ac:dyDescent="0.2">
      <c r="A1297">
        <f>'Hazard Data'!B1309</f>
        <v>3</v>
      </c>
      <c r="B1297" t="str">
        <f>'Hazard Data'!C1309</f>
        <v>Winter Weather</v>
      </c>
      <c r="C1297">
        <f>'Hazard Data'!D1309</f>
        <v>1</v>
      </c>
      <c r="D1297">
        <f>'Hazard Data'!E1309</f>
        <v>1986</v>
      </c>
      <c r="E1297">
        <f>'Hazard Data'!F1309</f>
        <v>2</v>
      </c>
      <c r="F1297">
        <f>'Hazard Data'!G1309</f>
        <v>0</v>
      </c>
      <c r="G1297">
        <f>'Hazard Data'!H1309</f>
        <v>0</v>
      </c>
      <c r="H1297">
        <f>'Hazard Data'!I1309</f>
        <v>18743</v>
      </c>
      <c r="I1297" t="b">
        <f t="shared" si="40"/>
        <v>0</v>
      </c>
      <c r="J1297" t="b">
        <f t="shared" si="41"/>
        <v>0</v>
      </c>
    </row>
    <row r="1298" spans="1:10" x14ac:dyDescent="0.2">
      <c r="A1298">
        <f>'Hazard Data'!B1310</f>
        <v>5</v>
      </c>
      <c r="B1298" t="str">
        <f>'Hazard Data'!C1310</f>
        <v>Winter Weather</v>
      </c>
      <c r="C1298">
        <f>'Hazard Data'!D1310</f>
        <v>1</v>
      </c>
      <c r="D1298">
        <f>'Hazard Data'!E1310</f>
        <v>1986</v>
      </c>
      <c r="E1298">
        <f>'Hazard Data'!F1310</f>
        <v>2</v>
      </c>
      <c r="F1298">
        <f>'Hazard Data'!G1310</f>
        <v>0</v>
      </c>
      <c r="G1298">
        <f>'Hazard Data'!H1310</f>
        <v>0</v>
      </c>
      <c r="H1298">
        <f>'Hazard Data'!I1310</f>
        <v>18628</v>
      </c>
      <c r="I1298" t="b">
        <f t="shared" si="40"/>
        <v>0</v>
      </c>
      <c r="J1298" t="b">
        <f t="shared" si="41"/>
        <v>0</v>
      </c>
    </row>
    <row r="1299" spans="1:10" x14ac:dyDescent="0.2">
      <c r="A1299">
        <f>'Hazard Data'!B1311</f>
        <v>1</v>
      </c>
      <c r="B1299" t="str">
        <f>'Hazard Data'!C1311</f>
        <v>Winter Weather</v>
      </c>
      <c r="C1299">
        <f>'Hazard Data'!D1311</f>
        <v>1</v>
      </c>
      <c r="D1299">
        <f>'Hazard Data'!E1311</f>
        <v>1986</v>
      </c>
      <c r="E1299">
        <f>'Hazard Data'!F1311</f>
        <v>1</v>
      </c>
      <c r="F1299">
        <f>'Hazard Data'!G1311</f>
        <v>0</v>
      </c>
      <c r="G1299">
        <f>'Hazard Data'!H1311</f>
        <v>0</v>
      </c>
      <c r="H1299">
        <f>'Hazard Data'!I1311</f>
        <v>101</v>
      </c>
      <c r="I1299" t="b">
        <f t="shared" si="40"/>
        <v>0</v>
      </c>
      <c r="J1299" t="b">
        <f t="shared" si="41"/>
        <v>0</v>
      </c>
    </row>
    <row r="1300" spans="1:10" x14ac:dyDescent="0.2">
      <c r="A1300">
        <f>'Hazard Data'!B1312</f>
        <v>6</v>
      </c>
      <c r="B1300" t="str">
        <f>'Hazard Data'!C1312</f>
        <v>Winter Weather</v>
      </c>
      <c r="C1300">
        <f>'Hazard Data'!D1312</f>
        <v>1</v>
      </c>
      <c r="D1300">
        <f>'Hazard Data'!E1312</f>
        <v>1986</v>
      </c>
      <c r="E1300">
        <f>'Hazard Data'!F1312</f>
        <v>2</v>
      </c>
      <c r="F1300">
        <f>'Hazard Data'!G1312</f>
        <v>0</v>
      </c>
      <c r="G1300">
        <f>'Hazard Data'!H1312</f>
        <v>0</v>
      </c>
      <c r="H1300">
        <f>'Hazard Data'!I1312</f>
        <v>0</v>
      </c>
      <c r="I1300" t="b">
        <f t="shared" si="40"/>
        <v>0</v>
      </c>
      <c r="J1300" t="b">
        <f t="shared" si="41"/>
        <v>0</v>
      </c>
    </row>
    <row r="1301" spans="1:10" x14ac:dyDescent="0.2">
      <c r="A1301">
        <f>'Hazard Data'!B1313</f>
        <v>1</v>
      </c>
      <c r="B1301" t="str">
        <f>'Hazard Data'!C1313</f>
        <v>Winter Weather</v>
      </c>
      <c r="C1301">
        <f>'Hazard Data'!D1313</f>
        <v>1</v>
      </c>
      <c r="D1301">
        <f>'Hazard Data'!E1313</f>
        <v>1986</v>
      </c>
      <c r="E1301">
        <f>'Hazard Data'!F1313</f>
        <v>2</v>
      </c>
      <c r="F1301">
        <f>'Hazard Data'!G1313</f>
        <v>0</v>
      </c>
      <c r="G1301">
        <f>'Hazard Data'!H1313</f>
        <v>0</v>
      </c>
      <c r="H1301">
        <f>'Hazard Data'!I1313</f>
        <v>0</v>
      </c>
      <c r="I1301" t="b">
        <f t="shared" si="40"/>
        <v>0</v>
      </c>
      <c r="J1301" t="b">
        <f t="shared" si="41"/>
        <v>0</v>
      </c>
    </row>
    <row r="1302" spans="1:10" x14ac:dyDescent="0.2">
      <c r="A1302">
        <f>'Hazard Data'!B1314</f>
        <v>2</v>
      </c>
      <c r="B1302" t="str">
        <f>'Hazard Data'!C1314</f>
        <v>Winter Weather</v>
      </c>
      <c r="C1302">
        <f>'Hazard Data'!D1314</f>
        <v>1</v>
      </c>
      <c r="D1302">
        <f>'Hazard Data'!E1314</f>
        <v>1986</v>
      </c>
      <c r="E1302">
        <f>'Hazard Data'!F1314</f>
        <v>2</v>
      </c>
      <c r="F1302">
        <f>'Hazard Data'!G1314</f>
        <v>0</v>
      </c>
      <c r="G1302">
        <f>'Hazard Data'!H1314</f>
        <v>0</v>
      </c>
      <c r="H1302">
        <f>'Hazard Data'!I1314</f>
        <v>0</v>
      </c>
      <c r="I1302" t="b">
        <f t="shared" si="40"/>
        <v>0</v>
      </c>
      <c r="J1302" t="b">
        <f t="shared" si="41"/>
        <v>0</v>
      </c>
    </row>
    <row r="1303" spans="1:10" x14ac:dyDescent="0.2">
      <c r="A1303">
        <f>'Hazard Data'!B1315</f>
        <v>4</v>
      </c>
      <c r="B1303" t="str">
        <f>'Hazard Data'!C1315</f>
        <v>Winter Weather</v>
      </c>
      <c r="C1303">
        <f>'Hazard Data'!D1315</f>
        <v>1</v>
      </c>
      <c r="D1303">
        <f>'Hazard Data'!E1315</f>
        <v>1986</v>
      </c>
      <c r="E1303">
        <f>'Hazard Data'!F1315</f>
        <v>2</v>
      </c>
      <c r="F1303">
        <f>'Hazard Data'!G1315</f>
        <v>0</v>
      </c>
      <c r="G1303">
        <f>'Hazard Data'!H1315</f>
        <v>0</v>
      </c>
      <c r="H1303">
        <f>'Hazard Data'!I1315</f>
        <v>0</v>
      </c>
      <c r="I1303" t="b">
        <f t="shared" si="40"/>
        <v>0</v>
      </c>
      <c r="J1303" t="b">
        <f t="shared" si="41"/>
        <v>0</v>
      </c>
    </row>
    <row r="1304" spans="1:10" x14ac:dyDescent="0.2">
      <c r="A1304">
        <f>'Hazard Data'!B1316</f>
        <v>3</v>
      </c>
      <c r="B1304" t="str">
        <f>'Hazard Data'!C1316</f>
        <v>Winter Weather</v>
      </c>
      <c r="C1304">
        <f>'Hazard Data'!D1316</f>
        <v>1</v>
      </c>
      <c r="D1304">
        <f>'Hazard Data'!E1316</f>
        <v>1986</v>
      </c>
      <c r="E1304">
        <f>'Hazard Data'!F1316</f>
        <v>2</v>
      </c>
      <c r="F1304">
        <f>'Hazard Data'!G1316</f>
        <v>0</v>
      </c>
      <c r="G1304">
        <f>'Hazard Data'!H1316</f>
        <v>0</v>
      </c>
      <c r="H1304">
        <f>'Hazard Data'!I1316</f>
        <v>0</v>
      </c>
      <c r="I1304" t="b">
        <f t="shared" si="40"/>
        <v>0</v>
      </c>
      <c r="J1304" t="b">
        <f t="shared" si="41"/>
        <v>0</v>
      </c>
    </row>
    <row r="1305" spans="1:10" x14ac:dyDescent="0.2">
      <c r="A1305">
        <f>'Hazard Data'!B1317</f>
        <v>5</v>
      </c>
      <c r="B1305" t="str">
        <f>'Hazard Data'!C1317</f>
        <v>Winter Weather</v>
      </c>
      <c r="C1305">
        <f>'Hazard Data'!D1317</f>
        <v>1</v>
      </c>
      <c r="D1305">
        <f>'Hazard Data'!E1317</f>
        <v>1986</v>
      </c>
      <c r="E1305">
        <f>'Hazard Data'!F1317</f>
        <v>2</v>
      </c>
      <c r="F1305">
        <f>'Hazard Data'!G1317</f>
        <v>0</v>
      </c>
      <c r="G1305">
        <f>'Hazard Data'!H1317</f>
        <v>0</v>
      </c>
      <c r="H1305">
        <f>'Hazard Data'!I1317</f>
        <v>0</v>
      </c>
      <c r="I1305" t="b">
        <f t="shared" si="40"/>
        <v>0</v>
      </c>
      <c r="J1305" t="b">
        <f t="shared" si="41"/>
        <v>0</v>
      </c>
    </row>
    <row r="1306" spans="1:10" x14ac:dyDescent="0.2">
      <c r="A1306">
        <f>'Hazard Data'!B1318</f>
        <v>6</v>
      </c>
      <c r="B1306" t="str">
        <f>'Hazard Data'!C1318</f>
        <v>Winter Weather</v>
      </c>
      <c r="C1306">
        <f>'Hazard Data'!D1318</f>
        <v>2</v>
      </c>
      <c r="D1306">
        <f>'Hazard Data'!E1318</f>
        <v>1986</v>
      </c>
      <c r="E1306">
        <f>'Hazard Data'!F1318</f>
        <v>2</v>
      </c>
      <c r="F1306">
        <f>'Hazard Data'!G1318</f>
        <v>0</v>
      </c>
      <c r="G1306">
        <f>'Hazard Data'!H1318</f>
        <v>0</v>
      </c>
      <c r="H1306">
        <f>'Hazard Data'!I1318</f>
        <v>0</v>
      </c>
      <c r="I1306" t="b">
        <f t="shared" si="40"/>
        <v>0</v>
      </c>
      <c r="J1306" t="b">
        <f t="shared" si="41"/>
        <v>0</v>
      </c>
    </row>
    <row r="1307" spans="1:10" x14ac:dyDescent="0.2">
      <c r="A1307">
        <f>'Hazard Data'!B1319</f>
        <v>1</v>
      </c>
      <c r="B1307" t="str">
        <f>'Hazard Data'!C1319</f>
        <v>Winter Weather</v>
      </c>
      <c r="C1307">
        <f>'Hazard Data'!D1319</f>
        <v>2</v>
      </c>
      <c r="D1307">
        <f>'Hazard Data'!E1319</f>
        <v>1986</v>
      </c>
      <c r="E1307">
        <f>'Hazard Data'!F1319</f>
        <v>2</v>
      </c>
      <c r="F1307">
        <f>'Hazard Data'!G1319</f>
        <v>0</v>
      </c>
      <c r="G1307">
        <f>'Hazard Data'!H1319</f>
        <v>0</v>
      </c>
      <c r="H1307">
        <f>'Hazard Data'!I1319</f>
        <v>0</v>
      </c>
      <c r="I1307" t="b">
        <f t="shared" si="40"/>
        <v>0</v>
      </c>
      <c r="J1307" t="b">
        <f t="shared" si="41"/>
        <v>0</v>
      </c>
    </row>
    <row r="1308" spans="1:10" x14ac:dyDescent="0.2">
      <c r="A1308">
        <f>'Hazard Data'!B1320</f>
        <v>2</v>
      </c>
      <c r="B1308" t="str">
        <f>'Hazard Data'!C1320</f>
        <v>Winter Weather</v>
      </c>
      <c r="C1308">
        <f>'Hazard Data'!D1320</f>
        <v>2</v>
      </c>
      <c r="D1308">
        <f>'Hazard Data'!E1320</f>
        <v>1986</v>
      </c>
      <c r="E1308">
        <f>'Hazard Data'!F1320</f>
        <v>2</v>
      </c>
      <c r="F1308">
        <f>'Hazard Data'!G1320</f>
        <v>0</v>
      </c>
      <c r="G1308">
        <f>'Hazard Data'!H1320</f>
        <v>0</v>
      </c>
      <c r="H1308">
        <f>'Hazard Data'!I1320</f>
        <v>0</v>
      </c>
      <c r="I1308" t="b">
        <f t="shared" si="40"/>
        <v>0</v>
      </c>
      <c r="J1308" t="b">
        <f t="shared" si="41"/>
        <v>0</v>
      </c>
    </row>
    <row r="1309" spans="1:10" x14ac:dyDescent="0.2">
      <c r="A1309">
        <f>'Hazard Data'!B1321</f>
        <v>4</v>
      </c>
      <c r="B1309" t="str">
        <f>'Hazard Data'!C1321</f>
        <v>Winter Weather</v>
      </c>
      <c r="C1309">
        <f>'Hazard Data'!D1321</f>
        <v>2</v>
      </c>
      <c r="D1309">
        <f>'Hazard Data'!E1321</f>
        <v>1986</v>
      </c>
      <c r="E1309">
        <f>'Hazard Data'!F1321</f>
        <v>2</v>
      </c>
      <c r="F1309">
        <f>'Hazard Data'!G1321</f>
        <v>0</v>
      </c>
      <c r="G1309">
        <f>'Hazard Data'!H1321</f>
        <v>0</v>
      </c>
      <c r="H1309">
        <f>'Hazard Data'!I1321</f>
        <v>0</v>
      </c>
      <c r="I1309" t="b">
        <f t="shared" si="40"/>
        <v>0</v>
      </c>
      <c r="J1309" t="b">
        <f t="shared" si="41"/>
        <v>0</v>
      </c>
    </row>
    <row r="1310" spans="1:10" x14ac:dyDescent="0.2">
      <c r="A1310">
        <f>'Hazard Data'!B1322</f>
        <v>3</v>
      </c>
      <c r="B1310" t="str">
        <f>'Hazard Data'!C1322</f>
        <v>Winter Weather</v>
      </c>
      <c r="C1310">
        <f>'Hazard Data'!D1322</f>
        <v>2</v>
      </c>
      <c r="D1310">
        <f>'Hazard Data'!E1322</f>
        <v>1986</v>
      </c>
      <c r="E1310">
        <f>'Hazard Data'!F1322</f>
        <v>2</v>
      </c>
      <c r="F1310">
        <f>'Hazard Data'!G1322</f>
        <v>0</v>
      </c>
      <c r="G1310">
        <f>'Hazard Data'!H1322</f>
        <v>0</v>
      </c>
      <c r="H1310">
        <f>'Hazard Data'!I1322</f>
        <v>0</v>
      </c>
      <c r="I1310" t="b">
        <f t="shared" si="40"/>
        <v>0</v>
      </c>
      <c r="J1310" t="b">
        <f t="shared" si="41"/>
        <v>0</v>
      </c>
    </row>
    <row r="1311" spans="1:10" x14ac:dyDescent="0.2">
      <c r="A1311">
        <f>'Hazard Data'!B1323</f>
        <v>5</v>
      </c>
      <c r="B1311" t="str">
        <f>'Hazard Data'!C1323</f>
        <v>Winter Weather</v>
      </c>
      <c r="C1311">
        <f>'Hazard Data'!D1323</f>
        <v>2</v>
      </c>
      <c r="D1311">
        <f>'Hazard Data'!E1323</f>
        <v>1986</v>
      </c>
      <c r="E1311">
        <f>'Hazard Data'!F1323</f>
        <v>2</v>
      </c>
      <c r="F1311">
        <f>'Hazard Data'!G1323</f>
        <v>0</v>
      </c>
      <c r="G1311">
        <f>'Hazard Data'!H1323</f>
        <v>0</v>
      </c>
      <c r="H1311">
        <f>'Hazard Data'!I1323</f>
        <v>0</v>
      </c>
      <c r="I1311" t="b">
        <f t="shared" si="40"/>
        <v>0</v>
      </c>
      <c r="J1311" t="b">
        <f t="shared" si="41"/>
        <v>0</v>
      </c>
    </row>
    <row r="1312" spans="1:10" x14ac:dyDescent="0.2">
      <c r="A1312">
        <f>'Hazard Data'!B1324</f>
        <v>6</v>
      </c>
      <c r="B1312" t="str">
        <f>'Hazard Data'!C1324</f>
        <v>Drought</v>
      </c>
      <c r="C1312">
        <f>'Hazard Data'!D1324</f>
        <v>2</v>
      </c>
      <c r="D1312">
        <f>'Hazard Data'!E1324</f>
        <v>1986</v>
      </c>
      <c r="E1312">
        <f>'Hazard Data'!F1324</f>
        <v>31</v>
      </c>
      <c r="F1312">
        <f>'Hazard Data'!G1324</f>
        <v>0</v>
      </c>
      <c r="G1312">
        <f>'Hazard Data'!H1324</f>
        <v>0</v>
      </c>
      <c r="H1312">
        <f>'Hazard Data'!I1324</f>
        <v>0</v>
      </c>
      <c r="I1312" t="b">
        <f t="shared" si="40"/>
        <v>0</v>
      </c>
      <c r="J1312" t="b">
        <f t="shared" si="41"/>
        <v>0</v>
      </c>
    </row>
    <row r="1313" spans="1:10" x14ac:dyDescent="0.2">
      <c r="A1313">
        <f>'Hazard Data'!B1325</f>
        <v>1</v>
      </c>
      <c r="B1313" t="str">
        <f>'Hazard Data'!C1325</f>
        <v>Drought</v>
      </c>
      <c r="C1313">
        <f>'Hazard Data'!D1325</f>
        <v>2</v>
      </c>
      <c r="D1313">
        <f>'Hazard Data'!E1325</f>
        <v>1986</v>
      </c>
      <c r="E1313">
        <f>'Hazard Data'!F1325</f>
        <v>31</v>
      </c>
      <c r="F1313">
        <f>'Hazard Data'!G1325</f>
        <v>0</v>
      </c>
      <c r="G1313">
        <f>'Hazard Data'!H1325</f>
        <v>0</v>
      </c>
      <c r="H1313">
        <f>'Hazard Data'!I1325</f>
        <v>0</v>
      </c>
      <c r="I1313" t="b">
        <f t="shared" si="40"/>
        <v>0</v>
      </c>
      <c r="J1313" t="b">
        <f t="shared" si="41"/>
        <v>0</v>
      </c>
    </row>
    <row r="1314" spans="1:10" x14ac:dyDescent="0.2">
      <c r="A1314">
        <f>'Hazard Data'!B1326</f>
        <v>2</v>
      </c>
      <c r="B1314" t="str">
        <f>'Hazard Data'!C1326</f>
        <v>Drought</v>
      </c>
      <c r="C1314">
        <f>'Hazard Data'!D1326</f>
        <v>2</v>
      </c>
      <c r="D1314">
        <f>'Hazard Data'!E1326</f>
        <v>1986</v>
      </c>
      <c r="E1314">
        <f>'Hazard Data'!F1326</f>
        <v>31</v>
      </c>
      <c r="F1314">
        <f>'Hazard Data'!G1326</f>
        <v>0</v>
      </c>
      <c r="G1314">
        <f>'Hazard Data'!H1326</f>
        <v>0</v>
      </c>
      <c r="H1314">
        <f>'Hazard Data'!I1326</f>
        <v>0</v>
      </c>
      <c r="I1314" t="b">
        <f t="shared" si="40"/>
        <v>0</v>
      </c>
      <c r="J1314" t="b">
        <f t="shared" si="41"/>
        <v>0</v>
      </c>
    </row>
    <row r="1315" spans="1:10" x14ac:dyDescent="0.2">
      <c r="A1315">
        <f>'Hazard Data'!B1327</f>
        <v>4</v>
      </c>
      <c r="B1315" t="str">
        <f>'Hazard Data'!C1327</f>
        <v>Drought</v>
      </c>
      <c r="C1315">
        <f>'Hazard Data'!D1327</f>
        <v>2</v>
      </c>
      <c r="D1315">
        <f>'Hazard Data'!E1327</f>
        <v>1986</v>
      </c>
      <c r="E1315">
        <f>'Hazard Data'!F1327</f>
        <v>31</v>
      </c>
      <c r="F1315">
        <f>'Hazard Data'!G1327</f>
        <v>0</v>
      </c>
      <c r="G1315">
        <f>'Hazard Data'!H1327</f>
        <v>0</v>
      </c>
      <c r="H1315">
        <f>'Hazard Data'!I1327</f>
        <v>0</v>
      </c>
      <c r="I1315" t="b">
        <f t="shared" si="40"/>
        <v>0</v>
      </c>
      <c r="J1315" t="b">
        <f t="shared" si="41"/>
        <v>0</v>
      </c>
    </row>
    <row r="1316" spans="1:10" x14ac:dyDescent="0.2">
      <c r="A1316">
        <f>'Hazard Data'!B1328</f>
        <v>3</v>
      </c>
      <c r="B1316" t="str">
        <f>'Hazard Data'!C1328</f>
        <v>Drought</v>
      </c>
      <c r="C1316">
        <f>'Hazard Data'!D1328</f>
        <v>2</v>
      </c>
      <c r="D1316">
        <f>'Hazard Data'!E1328</f>
        <v>1986</v>
      </c>
      <c r="E1316">
        <f>'Hazard Data'!F1328</f>
        <v>31</v>
      </c>
      <c r="F1316">
        <f>'Hazard Data'!G1328</f>
        <v>0</v>
      </c>
      <c r="G1316">
        <f>'Hazard Data'!H1328</f>
        <v>0</v>
      </c>
      <c r="H1316">
        <f>'Hazard Data'!I1328</f>
        <v>0</v>
      </c>
      <c r="I1316" t="b">
        <f t="shared" si="40"/>
        <v>0</v>
      </c>
      <c r="J1316" t="b">
        <f t="shared" si="41"/>
        <v>0</v>
      </c>
    </row>
    <row r="1317" spans="1:10" x14ac:dyDescent="0.2">
      <c r="A1317">
        <f>'Hazard Data'!B1329</f>
        <v>5</v>
      </c>
      <c r="B1317" t="str">
        <f>'Hazard Data'!C1329</f>
        <v>Drought</v>
      </c>
      <c r="C1317">
        <f>'Hazard Data'!D1329</f>
        <v>2</v>
      </c>
      <c r="D1317">
        <f>'Hazard Data'!E1329</f>
        <v>1986</v>
      </c>
      <c r="E1317">
        <f>'Hazard Data'!F1329</f>
        <v>31</v>
      </c>
      <c r="F1317">
        <f>'Hazard Data'!G1329</f>
        <v>0</v>
      </c>
      <c r="G1317">
        <f>'Hazard Data'!H1329</f>
        <v>0</v>
      </c>
      <c r="H1317">
        <f>'Hazard Data'!I1329</f>
        <v>0</v>
      </c>
      <c r="I1317" t="b">
        <f t="shared" si="40"/>
        <v>0</v>
      </c>
      <c r="J1317" t="b">
        <f t="shared" si="41"/>
        <v>0</v>
      </c>
    </row>
    <row r="1318" spans="1:10" x14ac:dyDescent="0.2">
      <c r="A1318">
        <f>'Hazard Data'!B1330</f>
        <v>3</v>
      </c>
      <c r="B1318" t="str">
        <f>'Hazard Data'!C1330</f>
        <v>Tornado</v>
      </c>
      <c r="C1318">
        <f>'Hazard Data'!D1330</f>
        <v>3</v>
      </c>
      <c r="D1318">
        <f>'Hazard Data'!E1330</f>
        <v>1987</v>
      </c>
      <c r="E1318">
        <f>'Hazard Data'!F1330</f>
        <v>1</v>
      </c>
      <c r="F1318">
        <f>'Hazard Data'!G1330</f>
        <v>0</v>
      </c>
      <c r="G1318">
        <f>'Hazard Data'!H1330</f>
        <v>22</v>
      </c>
      <c r="H1318">
        <f>'Hazard Data'!I1330</f>
        <v>729984</v>
      </c>
      <c r="I1318" t="b">
        <f t="shared" si="40"/>
        <v>1</v>
      </c>
      <c r="J1318" t="b">
        <f t="shared" si="41"/>
        <v>1</v>
      </c>
    </row>
    <row r="1319" spans="1:10" x14ac:dyDescent="0.2">
      <c r="A1319">
        <f>'Hazard Data'!B1331</f>
        <v>4</v>
      </c>
      <c r="B1319" t="str">
        <f>'Hazard Data'!C1331</f>
        <v>Severe Storm/Thunder Storm</v>
      </c>
      <c r="C1319">
        <f>'Hazard Data'!D1331</f>
        <v>1</v>
      </c>
      <c r="D1319">
        <f>'Hazard Data'!E1331</f>
        <v>1987</v>
      </c>
      <c r="E1319">
        <f>'Hazard Data'!F1331</f>
        <v>15</v>
      </c>
      <c r="F1319">
        <f>'Hazard Data'!G1331</f>
        <v>0</v>
      </c>
      <c r="G1319">
        <f>'Hazard Data'!H1331</f>
        <v>0</v>
      </c>
      <c r="H1319">
        <f>'Hazard Data'!I1331</f>
        <v>722613</v>
      </c>
      <c r="I1319" t="b">
        <f t="shared" si="40"/>
        <v>1</v>
      </c>
      <c r="J1319" t="b">
        <f t="shared" si="41"/>
        <v>1</v>
      </c>
    </row>
    <row r="1320" spans="1:10" x14ac:dyDescent="0.2">
      <c r="A1320">
        <f>'Hazard Data'!B1332</f>
        <v>2</v>
      </c>
      <c r="B1320" t="str">
        <f>'Hazard Data'!C1332</f>
        <v>Wind</v>
      </c>
      <c r="C1320">
        <f>'Hazard Data'!D1332</f>
        <v>2</v>
      </c>
      <c r="D1320">
        <f>'Hazard Data'!E1332</f>
        <v>1987</v>
      </c>
      <c r="E1320">
        <f>'Hazard Data'!F1332</f>
        <v>1</v>
      </c>
      <c r="F1320">
        <f>'Hazard Data'!G1332</f>
        <v>0</v>
      </c>
      <c r="G1320">
        <f>'Hazard Data'!H1332</f>
        <v>0</v>
      </c>
      <c r="H1320">
        <f>'Hazard Data'!I1332</f>
        <v>758835</v>
      </c>
      <c r="I1320" t="b">
        <f t="shared" si="40"/>
        <v>1</v>
      </c>
      <c r="J1320" t="b">
        <f t="shared" si="41"/>
        <v>1</v>
      </c>
    </row>
    <row r="1321" spans="1:10" x14ac:dyDescent="0.2">
      <c r="A1321">
        <f>'Hazard Data'!B1333</f>
        <v>2</v>
      </c>
      <c r="B1321" t="str">
        <f>'Hazard Data'!C1333</f>
        <v>Hail</v>
      </c>
      <c r="C1321">
        <f>'Hazard Data'!D1333</f>
        <v>2</v>
      </c>
      <c r="D1321">
        <f>'Hazard Data'!E1333</f>
        <v>1987</v>
      </c>
      <c r="E1321">
        <f>'Hazard Data'!F1333</f>
        <v>1</v>
      </c>
      <c r="F1321">
        <f>'Hazard Data'!G1333</f>
        <v>0</v>
      </c>
      <c r="G1321">
        <f>'Hazard Data'!H1333</f>
        <v>0</v>
      </c>
      <c r="H1321">
        <f>'Hazard Data'!I1333</f>
        <v>724515</v>
      </c>
      <c r="I1321" t="b">
        <f t="shared" si="40"/>
        <v>1</v>
      </c>
      <c r="J1321" t="b">
        <f t="shared" si="41"/>
        <v>1</v>
      </c>
    </row>
    <row r="1322" spans="1:10" x14ac:dyDescent="0.2">
      <c r="A1322">
        <f>'Hazard Data'!B1334</f>
        <v>1</v>
      </c>
      <c r="B1322" t="str">
        <f>'Hazard Data'!C1334</f>
        <v>Lightning</v>
      </c>
      <c r="C1322">
        <f>'Hazard Data'!D1334</f>
        <v>2</v>
      </c>
      <c r="D1322">
        <f>'Hazard Data'!E1334</f>
        <v>1987</v>
      </c>
      <c r="E1322">
        <f>'Hazard Data'!F1334</f>
        <v>1</v>
      </c>
      <c r="F1322">
        <f>'Hazard Data'!G1334</f>
        <v>0</v>
      </c>
      <c r="G1322">
        <f>'Hazard Data'!H1334</f>
        <v>0</v>
      </c>
      <c r="H1322">
        <f>'Hazard Data'!I1334</f>
        <v>748135</v>
      </c>
      <c r="I1322" t="b">
        <f t="shared" si="40"/>
        <v>1</v>
      </c>
      <c r="J1322" t="b">
        <f t="shared" si="41"/>
        <v>1</v>
      </c>
    </row>
    <row r="1323" spans="1:10" x14ac:dyDescent="0.2">
      <c r="A1323">
        <f>'Hazard Data'!B1335</f>
        <v>4</v>
      </c>
      <c r="B1323" t="str">
        <f>'Hazard Data'!C1335</f>
        <v>Severe Storm/Thunder Storm/ Wind</v>
      </c>
      <c r="C1323">
        <f>'Hazard Data'!D1335</f>
        <v>3</v>
      </c>
      <c r="D1323">
        <f>'Hazard Data'!E1335</f>
        <v>1987</v>
      </c>
      <c r="E1323">
        <f>'Hazard Data'!F1335</f>
        <v>1</v>
      </c>
      <c r="F1323">
        <f>'Hazard Data'!G1335</f>
        <v>0</v>
      </c>
      <c r="G1323">
        <f>'Hazard Data'!H1335</f>
        <v>0</v>
      </c>
      <c r="H1323">
        <f>'Hazard Data'!I1335</f>
        <v>836668</v>
      </c>
      <c r="I1323" t="b">
        <f t="shared" si="40"/>
        <v>1</v>
      </c>
      <c r="J1323" t="b">
        <f t="shared" si="41"/>
        <v>1</v>
      </c>
    </row>
    <row r="1324" spans="1:10" x14ac:dyDescent="0.2">
      <c r="A1324">
        <f>'Hazard Data'!B1336</f>
        <v>4</v>
      </c>
      <c r="B1324" t="str">
        <f>'Hazard Data'!C1336</f>
        <v>Severe Storm/Thunder Storm/ Wind</v>
      </c>
      <c r="C1324">
        <f>'Hazard Data'!D1336</f>
        <v>3</v>
      </c>
      <c r="D1324">
        <f>'Hazard Data'!E1336</f>
        <v>1987</v>
      </c>
      <c r="E1324">
        <f>'Hazard Data'!F1336</f>
        <v>1</v>
      </c>
      <c r="F1324">
        <f>'Hazard Data'!G1336</f>
        <v>0</v>
      </c>
      <c r="G1324">
        <f>'Hazard Data'!H1336</f>
        <v>11</v>
      </c>
      <c r="H1324">
        <f>'Hazard Data'!I1336</f>
        <v>756140</v>
      </c>
      <c r="I1324" t="b">
        <f t="shared" si="40"/>
        <v>1</v>
      </c>
      <c r="J1324" t="b">
        <f t="shared" si="41"/>
        <v>1</v>
      </c>
    </row>
    <row r="1325" spans="1:10" x14ac:dyDescent="0.2">
      <c r="A1325">
        <f>'Hazard Data'!B1337</f>
        <v>1</v>
      </c>
      <c r="B1325" t="str">
        <f>'Hazard Data'!C1337</f>
        <v>Heat</v>
      </c>
      <c r="C1325">
        <f>'Hazard Data'!D1337</f>
        <v>3</v>
      </c>
      <c r="D1325">
        <f>'Hazard Data'!E1337</f>
        <v>1987</v>
      </c>
      <c r="E1325">
        <f>'Hazard Data'!F1337</f>
        <v>1</v>
      </c>
      <c r="F1325">
        <f>'Hazard Data'!G1337</f>
        <v>12</v>
      </c>
      <c r="G1325">
        <f>'Hazard Data'!H1337</f>
        <v>0</v>
      </c>
      <c r="H1325">
        <f>'Hazard Data'!I1337</f>
        <v>0</v>
      </c>
      <c r="I1325" t="b">
        <f t="shared" si="40"/>
        <v>0</v>
      </c>
      <c r="J1325" t="b">
        <f t="shared" si="41"/>
        <v>0</v>
      </c>
    </row>
    <row r="1326" spans="1:10" x14ac:dyDescent="0.2">
      <c r="A1326">
        <f>'Hazard Data'!B1338</f>
        <v>1</v>
      </c>
      <c r="B1326" t="str">
        <f>'Hazard Data'!C1338</f>
        <v>Winter Weather</v>
      </c>
      <c r="C1326">
        <f>'Hazard Data'!D1338</f>
        <v>1</v>
      </c>
      <c r="D1326">
        <f>'Hazard Data'!E1338</f>
        <v>1987</v>
      </c>
      <c r="E1326">
        <f>'Hazard Data'!F1338</f>
        <v>1</v>
      </c>
      <c r="F1326">
        <f>'Hazard Data'!G1338</f>
        <v>0</v>
      </c>
      <c r="G1326">
        <f>'Hazard Data'!H1338</f>
        <v>0</v>
      </c>
      <c r="H1326">
        <f>'Hazard Data'!I1338</f>
        <v>1236</v>
      </c>
      <c r="I1326" t="b">
        <f t="shared" si="40"/>
        <v>0</v>
      </c>
      <c r="J1326" t="b">
        <f t="shared" si="41"/>
        <v>0</v>
      </c>
    </row>
    <row r="1327" spans="1:10" x14ac:dyDescent="0.2">
      <c r="A1327">
        <f>'Hazard Data'!B1339</f>
        <v>6</v>
      </c>
      <c r="B1327" t="str">
        <f>'Hazard Data'!C1339</f>
        <v>Winter Weather</v>
      </c>
      <c r="C1327">
        <f>'Hazard Data'!D1339</f>
        <v>1</v>
      </c>
      <c r="D1327">
        <f>'Hazard Data'!E1339</f>
        <v>1987</v>
      </c>
      <c r="E1327">
        <f>'Hazard Data'!F1339</f>
        <v>1</v>
      </c>
      <c r="F1327">
        <f>'Hazard Data'!G1339</f>
        <v>0</v>
      </c>
      <c r="G1327">
        <f>'Hazard Data'!H1339</f>
        <v>0</v>
      </c>
      <c r="H1327">
        <f>'Hazard Data'!I1339</f>
        <v>4566</v>
      </c>
      <c r="I1327" t="b">
        <f t="shared" si="40"/>
        <v>0</v>
      </c>
      <c r="J1327" t="b">
        <f t="shared" si="41"/>
        <v>0</v>
      </c>
    </row>
    <row r="1328" spans="1:10" x14ac:dyDescent="0.2">
      <c r="A1328">
        <f>'Hazard Data'!B1340</f>
        <v>1</v>
      </c>
      <c r="B1328" t="str">
        <f>'Hazard Data'!C1340</f>
        <v>Winter Weather</v>
      </c>
      <c r="C1328">
        <f>'Hazard Data'!D1340</f>
        <v>1</v>
      </c>
      <c r="D1328">
        <f>'Hazard Data'!E1340</f>
        <v>1987</v>
      </c>
      <c r="E1328">
        <f>'Hazard Data'!F1340</f>
        <v>1</v>
      </c>
      <c r="F1328">
        <f>'Hazard Data'!G1340</f>
        <v>0</v>
      </c>
      <c r="G1328">
        <f>'Hazard Data'!H1340</f>
        <v>0</v>
      </c>
      <c r="H1328">
        <f>'Hazard Data'!I1340</f>
        <v>4268</v>
      </c>
      <c r="I1328" t="b">
        <f t="shared" si="40"/>
        <v>0</v>
      </c>
      <c r="J1328" t="b">
        <f t="shared" si="41"/>
        <v>0</v>
      </c>
    </row>
    <row r="1329" spans="1:10" x14ac:dyDescent="0.2">
      <c r="A1329">
        <f>'Hazard Data'!B1341</f>
        <v>1</v>
      </c>
      <c r="B1329" t="str">
        <f>'Hazard Data'!C1341</f>
        <v>Wind</v>
      </c>
      <c r="C1329">
        <f>'Hazard Data'!D1341</f>
        <v>1</v>
      </c>
      <c r="D1329">
        <f>'Hazard Data'!E1341</f>
        <v>1987</v>
      </c>
      <c r="E1329">
        <f>'Hazard Data'!F1341</f>
        <v>1</v>
      </c>
      <c r="F1329">
        <f>'Hazard Data'!G1341</f>
        <v>0</v>
      </c>
      <c r="G1329">
        <f>'Hazard Data'!H1341</f>
        <v>0</v>
      </c>
      <c r="H1329">
        <f>'Hazard Data'!I1341</f>
        <v>11229</v>
      </c>
      <c r="I1329" t="b">
        <f t="shared" si="40"/>
        <v>0</v>
      </c>
      <c r="J1329" t="b">
        <f t="shared" si="41"/>
        <v>0</v>
      </c>
    </row>
    <row r="1330" spans="1:10" x14ac:dyDescent="0.2">
      <c r="A1330">
        <f>'Hazard Data'!B1342</f>
        <v>2</v>
      </c>
      <c r="B1330" t="str">
        <f>'Hazard Data'!C1342</f>
        <v>Flooding</v>
      </c>
      <c r="C1330">
        <f>'Hazard Data'!D1342</f>
        <v>1</v>
      </c>
      <c r="D1330">
        <f>'Hazard Data'!E1342</f>
        <v>1987</v>
      </c>
      <c r="E1330">
        <f>'Hazard Data'!F1342</f>
        <v>1</v>
      </c>
      <c r="F1330">
        <f>'Hazard Data'!G1342</f>
        <v>0</v>
      </c>
      <c r="G1330">
        <f>'Hazard Data'!H1342</f>
        <v>0</v>
      </c>
      <c r="H1330">
        <f>'Hazard Data'!I1342</f>
        <v>8367</v>
      </c>
      <c r="I1330" t="b">
        <f t="shared" si="40"/>
        <v>0</v>
      </c>
      <c r="J1330" t="b">
        <f t="shared" si="41"/>
        <v>0</v>
      </c>
    </row>
    <row r="1331" spans="1:10" x14ac:dyDescent="0.2">
      <c r="A1331">
        <f>'Hazard Data'!B1343</f>
        <v>2</v>
      </c>
      <c r="B1331" t="str">
        <f>'Hazard Data'!C1343</f>
        <v>Flooding</v>
      </c>
      <c r="C1331">
        <f>'Hazard Data'!D1343</f>
        <v>1</v>
      </c>
      <c r="D1331">
        <f>'Hazard Data'!E1343</f>
        <v>1987</v>
      </c>
      <c r="E1331">
        <f>'Hazard Data'!F1343</f>
        <v>1</v>
      </c>
      <c r="F1331">
        <f>'Hazard Data'!G1343</f>
        <v>0</v>
      </c>
      <c r="G1331">
        <f>'Hazard Data'!H1343</f>
        <v>0</v>
      </c>
      <c r="H1331">
        <f>'Hazard Data'!I1343</f>
        <v>7878</v>
      </c>
      <c r="I1331" t="b">
        <f t="shared" si="40"/>
        <v>0</v>
      </c>
      <c r="J1331" t="b">
        <f t="shared" si="41"/>
        <v>0</v>
      </c>
    </row>
    <row r="1332" spans="1:10" x14ac:dyDescent="0.2">
      <c r="A1332">
        <f>'Hazard Data'!B1344</f>
        <v>3</v>
      </c>
      <c r="B1332" t="str">
        <f>'Hazard Data'!C1344</f>
        <v>Flooding</v>
      </c>
      <c r="C1332">
        <f>'Hazard Data'!D1344</f>
        <v>1</v>
      </c>
      <c r="D1332">
        <f>'Hazard Data'!E1344</f>
        <v>1987</v>
      </c>
      <c r="E1332">
        <f>'Hazard Data'!F1344</f>
        <v>1</v>
      </c>
      <c r="F1332">
        <f>'Hazard Data'!G1344</f>
        <v>0</v>
      </c>
      <c r="G1332">
        <f>'Hazard Data'!H1344</f>
        <v>0</v>
      </c>
      <c r="H1332">
        <f>'Hazard Data'!I1344</f>
        <v>8129</v>
      </c>
      <c r="I1332" t="b">
        <f t="shared" si="40"/>
        <v>0</v>
      </c>
      <c r="J1332" t="b">
        <f t="shared" si="41"/>
        <v>0</v>
      </c>
    </row>
    <row r="1333" spans="1:10" x14ac:dyDescent="0.2">
      <c r="A1333">
        <f>'Hazard Data'!B1345</f>
        <v>2</v>
      </c>
      <c r="B1333" t="str">
        <f>'Hazard Data'!C1345</f>
        <v>Wind</v>
      </c>
      <c r="C1333">
        <f>'Hazard Data'!D1345</f>
        <v>1</v>
      </c>
      <c r="D1333">
        <f>'Hazard Data'!E1345</f>
        <v>1987</v>
      </c>
      <c r="E1333">
        <f>'Hazard Data'!F1345</f>
        <v>1</v>
      </c>
      <c r="F1333">
        <f>'Hazard Data'!G1345</f>
        <v>0</v>
      </c>
      <c r="G1333">
        <f>'Hazard Data'!H1345</f>
        <v>0</v>
      </c>
      <c r="H1333">
        <f>'Hazard Data'!I1345</f>
        <v>77857</v>
      </c>
      <c r="I1333" t="b">
        <f t="shared" si="40"/>
        <v>0</v>
      </c>
      <c r="J1333" t="b">
        <f t="shared" si="41"/>
        <v>0</v>
      </c>
    </row>
    <row r="1334" spans="1:10" x14ac:dyDescent="0.2">
      <c r="A1334">
        <f>'Hazard Data'!B1346</f>
        <v>1</v>
      </c>
      <c r="B1334" t="str">
        <f>'Hazard Data'!C1346</f>
        <v>Winter Weather</v>
      </c>
      <c r="C1334">
        <f>'Hazard Data'!D1346</f>
        <v>1</v>
      </c>
      <c r="D1334">
        <f>'Hazard Data'!E1346</f>
        <v>1987</v>
      </c>
      <c r="E1334">
        <f>'Hazard Data'!F1346</f>
        <v>1</v>
      </c>
      <c r="F1334">
        <f>'Hazard Data'!G1346</f>
        <v>0</v>
      </c>
      <c r="G1334">
        <f>'Hazard Data'!H1346</f>
        <v>0</v>
      </c>
      <c r="H1334">
        <f>'Hazard Data'!I1346</f>
        <v>45274</v>
      </c>
      <c r="I1334" t="b">
        <f t="shared" si="40"/>
        <v>0</v>
      </c>
      <c r="J1334" t="b">
        <f t="shared" si="41"/>
        <v>0</v>
      </c>
    </row>
    <row r="1335" spans="1:10" x14ac:dyDescent="0.2">
      <c r="A1335">
        <f>'Hazard Data'!B1347</f>
        <v>1</v>
      </c>
      <c r="B1335" t="str">
        <f>'Hazard Data'!C1347</f>
        <v>Winter Weather</v>
      </c>
      <c r="C1335">
        <f>'Hazard Data'!D1347</f>
        <v>2</v>
      </c>
      <c r="D1335">
        <f>'Hazard Data'!E1347</f>
        <v>1987</v>
      </c>
      <c r="E1335">
        <f>'Hazard Data'!F1347</f>
        <v>1</v>
      </c>
      <c r="F1335">
        <f>'Hazard Data'!G1347</f>
        <v>0</v>
      </c>
      <c r="G1335">
        <f>'Hazard Data'!H1347</f>
        <v>0</v>
      </c>
      <c r="H1335">
        <f>'Hazard Data'!I1347</f>
        <v>28300</v>
      </c>
      <c r="I1335" t="b">
        <f t="shared" si="40"/>
        <v>0</v>
      </c>
      <c r="J1335" t="b">
        <f t="shared" si="41"/>
        <v>0</v>
      </c>
    </row>
    <row r="1336" spans="1:10" x14ac:dyDescent="0.2">
      <c r="A1336">
        <f>'Hazard Data'!B1348</f>
        <v>5</v>
      </c>
      <c r="B1336" t="str">
        <f>'Hazard Data'!C1348</f>
        <v>Hail</v>
      </c>
      <c r="C1336">
        <f>'Hazard Data'!D1348</f>
        <v>2</v>
      </c>
      <c r="D1336">
        <f>'Hazard Data'!E1348</f>
        <v>1987</v>
      </c>
      <c r="E1336">
        <f>'Hazard Data'!F1348</f>
        <v>1</v>
      </c>
      <c r="F1336">
        <f>'Hazard Data'!G1348</f>
        <v>0</v>
      </c>
      <c r="G1336">
        <f>'Hazard Data'!H1348</f>
        <v>0</v>
      </c>
      <c r="H1336">
        <f>'Hazard Data'!I1348</f>
        <v>851</v>
      </c>
      <c r="I1336" t="b">
        <f t="shared" si="40"/>
        <v>0</v>
      </c>
      <c r="J1336" t="b">
        <f t="shared" si="41"/>
        <v>0</v>
      </c>
    </row>
    <row r="1337" spans="1:10" x14ac:dyDescent="0.2">
      <c r="A1337">
        <f>'Hazard Data'!B1349</f>
        <v>3</v>
      </c>
      <c r="B1337" t="str">
        <f>'Hazard Data'!C1349</f>
        <v>Hail</v>
      </c>
      <c r="C1337">
        <f>'Hazard Data'!D1349</f>
        <v>2</v>
      </c>
      <c r="D1337">
        <f>'Hazard Data'!E1349</f>
        <v>1987</v>
      </c>
      <c r="E1337">
        <f>'Hazard Data'!F1349</f>
        <v>1</v>
      </c>
      <c r="F1337">
        <f>'Hazard Data'!G1349</f>
        <v>0</v>
      </c>
      <c r="G1337">
        <f>'Hazard Data'!H1349</f>
        <v>0</v>
      </c>
      <c r="H1337">
        <f>'Hazard Data'!I1349</f>
        <v>7650</v>
      </c>
      <c r="I1337" t="b">
        <f t="shared" si="40"/>
        <v>0</v>
      </c>
      <c r="J1337" t="b">
        <f t="shared" si="41"/>
        <v>0</v>
      </c>
    </row>
    <row r="1338" spans="1:10" x14ac:dyDescent="0.2">
      <c r="A1338">
        <f>'Hazard Data'!B1350</f>
        <v>2</v>
      </c>
      <c r="B1338" t="str">
        <f>'Hazard Data'!C1350</f>
        <v>Flooding</v>
      </c>
      <c r="C1338">
        <f>'Hazard Data'!D1350</f>
        <v>2</v>
      </c>
      <c r="D1338">
        <f>'Hazard Data'!E1350</f>
        <v>1987</v>
      </c>
      <c r="E1338">
        <f>'Hazard Data'!F1350</f>
        <v>1</v>
      </c>
      <c r="F1338">
        <f>'Hazard Data'!G1350</f>
        <v>0</v>
      </c>
      <c r="G1338">
        <f>'Hazard Data'!H1350</f>
        <v>0</v>
      </c>
      <c r="H1338">
        <f>'Hazard Data'!I1350</f>
        <v>84308</v>
      </c>
      <c r="I1338" t="b">
        <f t="shared" si="40"/>
        <v>0</v>
      </c>
      <c r="J1338" t="b">
        <f t="shared" si="41"/>
        <v>0</v>
      </c>
    </row>
    <row r="1339" spans="1:10" x14ac:dyDescent="0.2">
      <c r="A1339">
        <f>'Hazard Data'!B1351</f>
        <v>3</v>
      </c>
      <c r="B1339" t="str">
        <f>'Hazard Data'!C1351</f>
        <v>Hail</v>
      </c>
      <c r="C1339">
        <f>'Hazard Data'!D1351</f>
        <v>2</v>
      </c>
      <c r="D1339">
        <f>'Hazard Data'!E1351</f>
        <v>1987</v>
      </c>
      <c r="E1339">
        <f>'Hazard Data'!F1351</f>
        <v>1</v>
      </c>
      <c r="F1339">
        <f>'Hazard Data'!G1351</f>
        <v>0</v>
      </c>
      <c r="G1339">
        <f>'Hazard Data'!H1351</f>
        <v>0</v>
      </c>
      <c r="H1339">
        <f>'Hazard Data'!I1351</f>
        <v>750</v>
      </c>
      <c r="I1339" t="b">
        <f t="shared" si="40"/>
        <v>0</v>
      </c>
      <c r="J1339" t="b">
        <f t="shared" si="41"/>
        <v>0</v>
      </c>
    </row>
    <row r="1340" spans="1:10" x14ac:dyDescent="0.2">
      <c r="A1340">
        <f>'Hazard Data'!B1352</f>
        <v>1</v>
      </c>
      <c r="B1340" t="str">
        <f>'Hazard Data'!C1352</f>
        <v>Severe Storm/Thunder Storm/ Wind</v>
      </c>
      <c r="C1340">
        <f>'Hazard Data'!D1352</f>
        <v>2</v>
      </c>
      <c r="D1340">
        <f>'Hazard Data'!E1352</f>
        <v>1987</v>
      </c>
      <c r="E1340">
        <f>'Hazard Data'!F1352</f>
        <v>1</v>
      </c>
      <c r="F1340">
        <f>'Hazard Data'!G1352</f>
        <v>0</v>
      </c>
      <c r="G1340">
        <f>'Hazard Data'!H1352</f>
        <v>0</v>
      </c>
      <c r="H1340">
        <f>'Hazard Data'!I1352</f>
        <v>7372</v>
      </c>
      <c r="I1340" t="b">
        <f t="shared" si="40"/>
        <v>0</v>
      </c>
      <c r="J1340" t="b">
        <f t="shared" si="41"/>
        <v>0</v>
      </c>
    </row>
    <row r="1341" spans="1:10" x14ac:dyDescent="0.2">
      <c r="A1341">
        <f>'Hazard Data'!B1353</f>
        <v>1</v>
      </c>
      <c r="B1341" t="str">
        <f>'Hazard Data'!C1353</f>
        <v>Hail</v>
      </c>
      <c r="C1341">
        <f>'Hazard Data'!D1353</f>
        <v>2</v>
      </c>
      <c r="D1341">
        <f>'Hazard Data'!E1353</f>
        <v>1987</v>
      </c>
      <c r="E1341">
        <f>'Hazard Data'!F1353</f>
        <v>1</v>
      </c>
      <c r="F1341">
        <f>'Hazard Data'!G1353</f>
        <v>0</v>
      </c>
      <c r="G1341">
        <f>'Hazard Data'!H1353</f>
        <v>0</v>
      </c>
      <c r="H1341">
        <f>'Hazard Data'!I1353</f>
        <v>73664</v>
      </c>
      <c r="I1341" t="b">
        <f t="shared" si="40"/>
        <v>0</v>
      </c>
      <c r="J1341" t="b">
        <f t="shared" si="41"/>
        <v>0</v>
      </c>
    </row>
    <row r="1342" spans="1:10" x14ac:dyDescent="0.2">
      <c r="A1342">
        <f>'Hazard Data'!B1354</f>
        <v>4</v>
      </c>
      <c r="B1342" t="str">
        <f>'Hazard Data'!C1354</f>
        <v>Hail</v>
      </c>
      <c r="C1342">
        <f>'Hazard Data'!D1354</f>
        <v>2</v>
      </c>
      <c r="D1342">
        <f>'Hazard Data'!E1354</f>
        <v>1987</v>
      </c>
      <c r="E1342">
        <f>'Hazard Data'!F1354</f>
        <v>1</v>
      </c>
      <c r="F1342">
        <f>'Hazard Data'!G1354</f>
        <v>0</v>
      </c>
      <c r="G1342">
        <f>'Hazard Data'!H1354</f>
        <v>0</v>
      </c>
      <c r="H1342">
        <f>'Hazard Data'!I1354</f>
        <v>7939</v>
      </c>
      <c r="I1342" t="b">
        <f t="shared" si="40"/>
        <v>0</v>
      </c>
      <c r="J1342" t="b">
        <f t="shared" si="41"/>
        <v>0</v>
      </c>
    </row>
    <row r="1343" spans="1:10" x14ac:dyDescent="0.2">
      <c r="A1343">
        <f>'Hazard Data'!B1355</f>
        <v>1</v>
      </c>
      <c r="B1343" t="str">
        <f>'Hazard Data'!C1355</f>
        <v>Hail</v>
      </c>
      <c r="C1343">
        <f>'Hazard Data'!D1355</f>
        <v>2</v>
      </c>
      <c r="D1343">
        <f>'Hazard Data'!E1355</f>
        <v>1987</v>
      </c>
      <c r="E1343">
        <f>'Hazard Data'!F1355</f>
        <v>1</v>
      </c>
      <c r="F1343">
        <f>'Hazard Data'!G1355</f>
        <v>0</v>
      </c>
      <c r="G1343">
        <f>'Hazard Data'!H1355</f>
        <v>0</v>
      </c>
      <c r="H1343">
        <f>'Hazard Data'!I1355</f>
        <v>72332</v>
      </c>
      <c r="I1343" t="b">
        <f t="shared" si="40"/>
        <v>0</v>
      </c>
      <c r="J1343" t="b">
        <f t="shared" si="41"/>
        <v>0</v>
      </c>
    </row>
    <row r="1344" spans="1:10" x14ac:dyDescent="0.2">
      <c r="A1344">
        <f>'Hazard Data'!B1356</f>
        <v>1</v>
      </c>
      <c r="B1344" t="str">
        <f>'Hazard Data'!C1356</f>
        <v>Severe Storm/Thunder Storm/ Wind</v>
      </c>
      <c r="C1344">
        <f>'Hazard Data'!D1356</f>
        <v>2</v>
      </c>
      <c r="D1344">
        <f>'Hazard Data'!E1356</f>
        <v>1987</v>
      </c>
      <c r="E1344">
        <f>'Hazard Data'!F1356</f>
        <v>1</v>
      </c>
      <c r="F1344">
        <f>'Hazard Data'!G1356</f>
        <v>0</v>
      </c>
      <c r="G1344">
        <f>'Hazard Data'!H1356</f>
        <v>0</v>
      </c>
      <c r="H1344">
        <f>'Hazard Data'!I1356</f>
        <v>7268</v>
      </c>
      <c r="I1344" t="b">
        <f t="shared" si="40"/>
        <v>0</v>
      </c>
      <c r="J1344" t="b">
        <f t="shared" si="41"/>
        <v>0</v>
      </c>
    </row>
    <row r="1345" spans="1:10" x14ac:dyDescent="0.2">
      <c r="A1345">
        <f>'Hazard Data'!B1357</f>
        <v>1</v>
      </c>
      <c r="B1345" t="str">
        <f>'Hazard Data'!C1357</f>
        <v>Severe Storm/Thunder Storm/ Wind</v>
      </c>
      <c r="C1345">
        <f>'Hazard Data'!D1357</f>
        <v>2</v>
      </c>
      <c r="D1345">
        <f>'Hazard Data'!E1357</f>
        <v>1987</v>
      </c>
      <c r="E1345">
        <f>'Hazard Data'!F1357</f>
        <v>1</v>
      </c>
      <c r="F1345">
        <f>'Hazard Data'!G1357</f>
        <v>0</v>
      </c>
      <c r="G1345">
        <f>'Hazard Data'!H1357</f>
        <v>0</v>
      </c>
      <c r="H1345">
        <f>'Hazard Data'!I1357</f>
        <v>7745</v>
      </c>
      <c r="I1345" t="b">
        <f t="shared" si="40"/>
        <v>0</v>
      </c>
      <c r="J1345" t="b">
        <f t="shared" si="41"/>
        <v>0</v>
      </c>
    </row>
    <row r="1346" spans="1:10" x14ac:dyDescent="0.2">
      <c r="A1346">
        <f>'Hazard Data'!B1358</f>
        <v>3</v>
      </c>
      <c r="B1346" t="str">
        <f>'Hazard Data'!C1358</f>
        <v>Lightning</v>
      </c>
      <c r="C1346">
        <f>'Hazard Data'!D1358</f>
        <v>2</v>
      </c>
      <c r="D1346">
        <f>'Hazard Data'!E1358</f>
        <v>1987</v>
      </c>
      <c r="E1346">
        <f>'Hazard Data'!F1358</f>
        <v>1</v>
      </c>
      <c r="F1346">
        <f>'Hazard Data'!G1358</f>
        <v>0</v>
      </c>
      <c r="G1346">
        <f>'Hazard Data'!H1358</f>
        <v>11</v>
      </c>
      <c r="H1346">
        <f>'Hazard Data'!I1358</f>
        <v>7394</v>
      </c>
      <c r="I1346" t="b">
        <f t="shared" si="40"/>
        <v>0</v>
      </c>
      <c r="J1346" t="b">
        <f t="shared" si="41"/>
        <v>0</v>
      </c>
    </row>
    <row r="1347" spans="1:10" x14ac:dyDescent="0.2">
      <c r="A1347">
        <f>'Hazard Data'!B1359</f>
        <v>1</v>
      </c>
      <c r="B1347" t="str">
        <f>'Hazard Data'!C1359</f>
        <v>Severe Storm/Thunder Storm/ Wind</v>
      </c>
      <c r="C1347">
        <f>'Hazard Data'!D1359</f>
        <v>2</v>
      </c>
      <c r="D1347">
        <f>'Hazard Data'!E1359</f>
        <v>1987</v>
      </c>
      <c r="E1347">
        <f>'Hazard Data'!F1359</f>
        <v>1</v>
      </c>
      <c r="F1347">
        <f>'Hazard Data'!G1359</f>
        <v>0</v>
      </c>
      <c r="G1347">
        <f>'Hazard Data'!H1359</f>
        <v>0</v>
      </c>
      <c r="H1347">
        <f>'Hazard Data'!I1359</f>
        <v>7437</v>
      </c>
      <c r="I1347" t="b">
        <f t="shared" ref="I1347:I1410" si="42">IF(H1347&gt;500000, TRUE, FALSE)</f>
        <v>0</v>
      </c>
      <c r="J1347" t="b">
        <f t="shared" ref="J1347:J1410" si="43">IF(AND(A1347=1,H1347&gt;260765),TRUE,IF(AND(A1347=2,H1347&gt;248083),TRUE,IF(AND(A1347=3,H1347&gt;221267),TRUE,IF(AND(A1347=4,H1347&gt;121135),TRUE,IF(AND(A1347=5,H1347&gt;158255),TRUE,IF(AND(A1347=6,H1347&gt;175164),TRUE,FALSE))))))</f>
        <v>0</v>
      </c>
    </row>
    <row r="1348" spans="1:10" x14ac:dyDescent="0.2">
      <c r="A1348">
        <f>'Hazard Data'!B1360</f>
        <v>4</v>
      </c>
      <c r="B1348" t="str">
        <f>'Hazard Data'!C1360</f>
        <v>Hail</v>
      </c>
      <c r="C1348">
        <f>'Hazard Data'!D1360</f>
        <v>2</v>
      </c>
      <c r="D1348">
        <f>'Hazard Data'!E1360</f>
        <v>1987</v>
      </c>
      <c r="E1348">
        <f>'Hazard Data'!F1360</f>
        <v>1</v>
      </c>
      <c r="F1348">
        <f>'Hazard Data'!G1360</f>
        <v>0</v>
      </c>
      <c r="G1348">
        <f>'Hazard Data'!H1360</f>
        <v>0</v>
      </c>
      <c r="H1348">
        <f>'Hazard Data'!I1360</f>
        <v>799</v>
      </c>
      <c r="I1348" t="b">
        <f t="shared" si="42"/>
        <v>0</v>
      </c>
      <c r="J1348" t="b">
        <f t="shared" si="43"/>
        <v>0</v>
      </c>
    </row>
    <row r="1349" spans="1:10" x14ac:dyDescent="0.2">
      <c r="A1349">
        <f>'Hazard Data'!B1361</f>
        <v>4</v>
      </c>
      <c r="B1349" t="str">
        <f>'Hazard Data'!C1361</f>
        <v>Hail</v>
      </c>
      <c r="C1349">
        <f>'Hazard Data'!D1361</f>
        <v>2</v>
      </c>
      <c r="D1349">
        <f>'Hazard Data'!E1361</f>
        <v>1987</v>
      </c>
      <c r="E1349">
        <f>'Hazard Data'!F1361</f>
        <v>1</v>
      </c>
      <c r="F1349">
        <f>'Hazard Data'!G1361</f>
        <v>0</v>
      </c>
      <c r="G1349">
        <f>'Hazard Data'!H1361</f>
        <v>0</v>
      </c>
      <c r="H1349">
        <f>'Hazard Data'!I1361</f>
        <v>761</v>
      </c>
      <c r="I1349" t="b">
        <f t="shared" si="42"/>
        <v>0</v>
      </c>
      <c r="J1349" t="b">
        <f t="shared" si="43"/>
        <v>0</v>
      </c>
    </row>
    <row r="1350" spans="1:10" x14ac:dyDescent="0.2">
      <c r="A1350">
        <f>'Hazard Data'!B1362</f>
        <v>3</v>
      </c>
      <c r="B1350" t="str">
        <f>'Hazard Data'!C1362</f>
        <v>Lightning</v>
      </c>
      <c r="C1350">
        <f>'Hazard Data'!D1362</f>
        <v>2</v>
      </c>
      <c r="D1350">
        <f>'Hazard Data'!E1362</f>
        <v>1987</v>
      </c>
      <c r="E1350">
        <f>'Hazard Data'!F1362</f>
        <v>1</v>
      </c>
      <c r="F1350">
        <f>'Hazard Data'!G1362</f>
        <v>0</v>
      </c>
      <c r="G1350">
        <f>'Hazard Data'!H1362</f>
        <v>0</v>
      </c>
      <c r="H1350">
        <f>'Hazard Data'!I1362</f>
        <v>8179</v>
      </c>
      <c r="I1350" t="b">
        <f t="shared" si="42"/>
        <v>0</v>
      </c>
      <c r="J1350" t="b">
        <f t="shared" si="43"/>
        <v>0</v>
      </c>
    </row>
    <row r="1351" spans="1:10" x14ac:dyDescent="0.2">
      <c r="A1351">
        <f>'Hazard Data'!B1363</f>
        <v>2</v>
      </c>
      <c r="B1351" t="str">
        <f>'Hazard Data'!C1363</f>
        <v>Lightning</v>
      </c>
      <c r="C1351">
        <f>'Hazard Data'!D1363</f>
        <v>2</v>
      </c>
      <c r="D1351">
        <f>'Hazard Data'!E1363</f>
        <v>1987</v>
      </c>
      <c r="E1351">
        <f>'Hazard Data'!F1363</f>
        <v>1</v>
      </c>
      <c r="F1351">
        <f>'Hazard Data'!G1363</f>
        <v>0</v>
      </c>
      <c r="G1351">
        <f>'Hazard Data'!H1363</f>
        <v>0</v>
      </c>
      <c r="H1351">
        <f>'Hazard Data'!I1363</f>
        <v>85172</v>
      </c>
      <c r="I1351" t="b">
        <f t="shared" si="42"/>
        <v>0</v>
      </c>
      <c r="J1351" t="b">
        <f t="shared" si="43"/>
        <v>0</v>
      </c>
    </row>
    <row r="1352" spans="1:10" x14ac:dyDescent="0.2">
      <c r="A1352">
        <f>'Hazard Data'!B1364</f>
        <v>2</v>
      </c>
      <c r="B1352" t="str">
        <f>'Hazard Data'!C1364</f>
        <v>Lightning</v>
      </c>
      <c r="C1352">
        <f>'Hazard Data'!D1364</f>
        <v>2</v>
      </c>
      <c r="D1352">
        <f>'Hazard Data'!E1364</f>
        <v>1987</v>
      </c>
      <c r="E1352">
        <f>'Hazard Data'!F1364</f>
        <v>1</v>
      </c>
      <c r="F1352">
        <f>'Hazard Data'!G1364</f>
        <v>0</v>
      </c>
      <c r="G1352">
        <f>'Hazard Data'!H1364</f>
        <v>0</v>
      </c>
      <c r="H1352">
        <f>'Hazard Data'!I1364</f>
        <v>74472</v>
      </c>
      <c r="I1352" t="b">
        <f t="shared" si="42"/>
        <v>0</v>
      </c>
      <c r="J1352" t="b">
        <f t="shared" si="43"/>
        <v>0</v>
      </c>
    </row>
    <row r="1353" spans="1:10" x14ac:dyDescent="0.2">
      <c r="A1353">
        <f>'Hazard Data'!B1365</f>
        <v>2</v>
      </c>
      <c r="B1353" t="str">
        <f>'Hazard Data'!C1365</f>
        <v>Severe Storm/Thunder Storm</v>
      </c>
      <c r="C1353">
        <f>'Hazard Data'!D1365</f>
        <v>2</v>
      </c>
      <c r="D1353">
        <f>'Hazard Data'!E1365</f>
        <v>1987</v>
      </c>
      <c r="E1353">
        <f>'Hazard Data'!F1365</f>
        <v>1</v>
      </c>
      <c r="F1353">
        <f>'Hazard Data'!G1365</f>
        <v>0</v>
      </c>
      <c r="G1353">
        <f>'Hazard Data'!H1365</f>
        <v>0</v>
      </c>
      <c r="H1353">
        <f>'Hazard Data'!I1365</f>
        <v>7882</v>
      </c>
      <c r="I1353" t="b">
        <f t="shared" si="42"/>
        <v>0</v>
      </c>
      <c r="J1353" t="b">
        <f t="shared" si="43"/>
        <v>0</v>
      </c>
    </row>
    <row r="1354" spans="1:10" x14ac:dyDescent="0.2">
      <c r="A1354">
        <f>'Hazard Data'!B1366</f>
        <v>1</v>
      </c>
      <c r="B1354" t="str">
        <f>'Hazard Data'!C1366</f>
        <v>Hail</v>
      </c>
      <c r="C1354">
        <f>'Hazard Data'!D1366</f>
        <v>2</v>
      </c>
      <c r="D1354">
        <f>'Hazard Data'!E1366</f>
        <v>1987</v>
      </c>
      <c r="E1354">
        <f>'Hazard Data'!F1366</f>
        <v>1</v>
      </c>
      <c r="F1354">
        <f>'Hazard Data'!G1366</f>
        <v>0</v>
      </c>
      <c r="G1354">
        <f>'Hazard Data'!H1366</f>
        <v>0</v>
      </c>
      <c r="H1354">
        <f>'Hazard Data'!I1366</f>
        <v>77341</v>
      </c>
      <c r="I1354" t="b">
        <f t="shared" si="42"/>
        <v>0</v>
      </c>
      <c r="J1354" t="b">
        <f t="shared" si="43"/>
        <v>0</v>
      </c>
    </row>
    <row r="1355" spans="1:10" x14ac:dyDescent="0.2">
      <c r="A1355">
        <f>'Hazard Data'!B1367</f>
        <v>1</v>
      </c>
      <c r="B1355" t="str">
        <f>'Hazard Data'!C1367</f>
        <v>Severe Storm/Thunder Storm/ Wind</v>
      </c>
      <c r="C1355">
        <f>'Hazard Data'!D1367</f>
        <v>2</v>
      </c>
      <c r="D1355">
        <f>'Hazard Data'!E1367</f>
        <v>1987</v>
      </c>
      <c r="E1355">
        <f>'Hazard Data'!F1367</f>
        <v>1</v>
      </c>
      <c r="F1355">
        <f>'Hazard Data'!G1367</f>
        <v>0</v>
      </c>
      <c r="G1355">
        <f>'Hazard Data'!H1367</f>
        <v>0</v>
      </c>
      <c r="H1355">
        <f>'Hazard Data'!I1367</f>
        <v>83207</v>
      </c>
      <c r="I1355" t="b">
        <f t="shared" si="42"/>
        <v>0</v>
      </c>
      <c r="J1355" t="b">
        <f t="shared" si="43"/>
        <v>0</v>
      </c>
    </row>
    <row r="1356" spans="1:10" x14ac:dyDescent="0.2">
      <c r="A1356">
        <f>'Hazard Data'!B1368</f>
        <v>1</v>
      </c>
      <c r="B1356" t="str">
        <f>'Hazard Data'!C1368</f>
        <v>Severe Storm/Thunder Storm/ Wind</v>
      </c>
      <c r="C1356">
        <f>'Hazard Data'!D1368</f>
        <v>2</v>
      </c>
      <c r="D1356">
        <f>'Hazard Data'!E1368</f>
        <v>1987</v>
      </c>
      <c r="E1356">
        <f>'Hazard Data'!F1368</f>
        <v>1</v>
      </c>
      <c r="F1356">
        <f>'Hazard Data'!G1368</f>
        <v>0</v>
      </c>
      <c r="G1356">
        <f>'Hazard Data'!H1368</f>
        <v>0</v>
      </c>
      <c r="H1356">
        <f>'Hazard Data'!I1368</f>
        <v>778</v>
      </c>
      <c r="I1356" t="b">
        <f t="shared" si="42"/>
        <v>0</v>
      </c>
      <c r="J1356" t="b">
        <f t="shared" si="43"/>
        <v>0</v>
      </c>
    </row>
    <row r="1357" spans="1:10" x14ac:dyDescent="0.2">
      <c r="A1357">
        <f>'Hazard Data'!B1369</f>
        <v>1</v>
      </c>
      <c r="B1357" t="str">
        <f>'Hazard Data'!C1369</f>
        <v>Severe Storm/Thunder Storm/ Wind</v>
      </c>
      <c r="C1357">
        <f>'Hazard Data'!D1369</f>
        <v>2</v>
      </c>
      <c r="D1357">
        <f>'Hazard Data'!E1369</f>
        <v>1987</v>
      </c>
      <c r="E1357">
        <f>'Hazard Data'!F1369</f>
        <v>1</v>
      </c>
      <c r="F1357">
        <f>'Hazard Data'!G1369</f>
        <v>0</v>
      </c>
      <c r="G1357">
        <f>'Hazard Data'!H1369</f>
        <v>0</v>
      </c>
      <c r="H1357">
        <f>'Hazard Data'!I1369</f>
        <v>8486</v>
      </c>
      <c r="I1357" t="b">
        <f t="shared" si="42"/>
        <v>0</v>
      </c>
      <c r="J1357" t="b">
        <f t="shared" si="43"/>
        <v>0</v>
      </c>
    </row>
    <row r="1358" spans="1:10" x14ac:dyDescent="0.2">
      <c r="A1358">
        <f>'Hazard Data'!B1370</f>
        <v>1</v>
      </c>
      <c r="B1358" t="str">
        <f>'Hazard Data'!C1370</f>
        <v>Hail</v>
      </c>
      <c r="C1358">
        <f>'Hazard Data'!D1370</f>
        <v>2</v>
      </c>
      <c r="D1358">
        <f>'Hazard Data'!E1370</f>
        <v>1987</v>
      </c>
      <c r="E1358">
        <f>'Hazard Data'!F1370</f>
        <v>1</v>
      </c>
      <c r="F1358">
        <f>'Hazard Data'!G1370</f>
        <v>0</v>
      </c>
      <c r="G1358">
        <f>'Hazard Data'!H1370</f>
        <v>0</v>
      </c>
      <c r="H1358">
        <f>'Hazard Data'!I1370</f>
        <v>8045</v>
      </c>
      <c r="I1358" t="b">
        <f t="shared" si="42"/>
        <v>0</v>
      </c>
      <c r="J1358" t="b">
        <f t="shared" si="43"/>
        <v>0</v>
      </c>
    </row>
    <row r="1359" spans="1:10" x14ac:dyDescent="0.2">
      <c r="A1359">
        <f>'Hazard Data'!B1371</f>
        <v>3</v>
      </c>
      <c r="B1359" t="str">
        <f>'Hazard Data'!C1371</f>
        <v>Severe Storm/Thunder Storm/ Wind</v>
      </c>
      <c r="C1359">
        <f>'Hazard Data'!D1371</f>
        <v>2</v>
      </c>
      <c r="D1359">
        <f>'Hazard Data'!E1371</f>
        <v>1987</v>
      </c>
      <c r="E1359">
        <f>'Hazard Data'!F1371</f>
        <v>1</v>
      </c>
      <c r="F1359">
        <f>'Hazard Data'!G1371</f>
        <v>0</v>
      </c>
      <c r="G1359">
        <f>'Hazard Data'!H1371</f>
        <v>0</v>
      </c>
      <c r="H1359">
        <f>'Hazard Data'!I1371</f>
        <v>76699</v>
      </c>
      <c r="I1359" t="b">
        <f t="shared" si="42"/>
        <v>0</v>
      </c>
      <c r="J1359" t="b">
        <f t="shared" si="43"/>
        <v>0</v>
      </c>
    </row>
    <row r="1360" spans="1:10" x14ac:dyDescent="0.2">
      <c r="A1360">
        <f>'Hazard Data'!B1372</f>
        <v>3</v>
      </c>
      <c r="B1360" t="str">
        <f>'Hazard Data'!C1372</f>
        <v>Severe Storm/Thunder Storm/ Wind</v>
      </c>
      <c r="C1360">
        <f>'Hazard Data'!D1372</f>
        <v>3</v>
      </c>
      <c r="D1360">
        <f>'Hazard Data'!E1372</f>
        <v>1987</v>
      </c>
      <c r="E1360">
        <f>'Hazard Data'!F1372</f>
        <v>1</v>
      </c>
      <c r="F1360">
        <f>'Hazard Data'!G1372</f>
        <v>0</v>
      </c>
      <c r="G1360">
        <f>'Hazard Data'!H1372</f>
        <v>0</v>
      </c>
      <c r="H1360">
        <f>'Hazard Data'!I1372</f>
        <v>7465</v>
      </c>
      <c r="I1360" t="b">
        <f t="shared" si="42"/>
        <v>0</v>
      </c>
      <c r="J1360" t="b">
        <f t="shared" si="43"/>
        <v>0</v>
      </c>
    </row>
    <row r="1361" spans="1:10" x14ac:dyDescent="0.2">
      <c r="A1361">
        <f>'Hazard Data'!B1373</f>
        <v>2</v>
      </c>
      <c r="B1361" t="str">
        <f>'Hazard Data'!C1373</f>
        <v>Lightning</v>
      </c>
      <c r="C1361">
        <f>'Hazard Data'!D1373</f>
        <v>3</v>
      </c>
      <c r="D1361">
        <f>'Hazard Data'!E1373</f>
        <v>1987</v>
      </c>
      <c r="E1361">
        <f>'Hazard Data'!F1373</f>
        <v>1</v>
      </c>
      <c r="F1361">
        <f>'Hazard Data'!G1373</f>
        <v>0</v>
      </c>
      <c r="G1361">
        <f>'Hazard Data'!H1373</f>
        <v>0</v>
      </c>
      <c r="H1361">
        <f>'Hazard Data'!I1373</f>
        <v>7801</v>
      </c>
      <c r="I1361" t="b">
        <f t="shared" si="42"/>
        <v>0</v>
      </c>
      <c r="J1361" t="b">
        <f t="shared" si="43"/>
        <v>0</v>
      </c>
    </row>
    <row r="1362" spans="1:10" x14ac:dyDescent="0.2">
      <c r="A1362">
        <f>'Hazard Data'!B1374</f>
        <v>2</v>
      </c>
      <c r="B1362" t="str">
        <f>'Hazard Data'!C1374</f>
        <v>Lightning</v>
      </c>
      <c r="C1362">
        <f>'Hazard Data'!D1374</f>
        <v>3</v>
      </c>
      <c r="D1362">
        <f>'Hazard Data'!E1374</f>
        <v>1987</v>
      </c>
      <c r="E1362">
        <f>'Hazard Data'!F1374</f>
        <v>1</v>
      </c>
      <c r="F1362">
        <f>'Hazard Data'!G1374</f>
        <v>0</v>
      </c>
      <c r="G1362">
        <f>'Hazard Data'!H1374</f>
        <v>0</v>
      </c>
      <c r="H1362">
        <f>'Hazard Data'!I1374</f>
        <v>7185</v>
      </c>
      <c r="I1362" t="b">
        <f t="shared" si="42"/>
        <v>0</v>
      </c>
      <c r="J1362" t="b">
        <f t="shared" si="43"/>
        <v>0</v>
      </c>
    </row>
    <row r="1363" spans="1:10" x14ac:dyDescent="0.2">
      <c r="A1363">
        <f>'Hazard Data'!B1375</f>
        <v>1</v>
      </c>
      <c r="B1363" t="str">
        <f>'Hazard Data'!C1375</f>
        <v>Severe Storm/Thunder Storm/ Wind</v>
      </c>
      <c r="C1363">
        <f>'Hazard Data'!D1375</f>
        <v>3</v>
      </c>
      <c r="D1363">
        <f>'Hazard Data'!E1375</f>
        <v>1987</v>
      </c>
      <c r="E1363">
        <f>'Hazard Data'!F1375</f>
        <v>1</v>
      </c>
      <c r="F1363">
        <f>'Hazard Data'!G1375</f>
        <v>0</v>
      </c>
      <c r="G1363">
        <f>'Hazard Data'!H1375</f>
        <v>0</v>
      </c>
      <c r="H1363">
        <f>'Hazard Data'!I1375</f>
        <v>778</v>
      </c>
      <c r="I1363" t="b">
        <f t="shared" si="42"/>
        <v>0</v>
      </c>
      <c r="J1363" t="b">
        <f t="shared" si="43"/>
        <v>0</v>
      </c>
    </row>
    <row r="1364" spans="1:10" x14ac:dyDescent="0.2">
      <c r="A1364">
        <f>'Hazard Data'!B1376</f>
        <v>5</v>
      </c>
      <c r="B1364" t="str">
        <f>'Hazard Data'!C1376</f>
        <v>Lightning</v>
      </c>
      <c r="C1364">
        <f>'Hazard Data'!D1376</f>
        <v>3</v>
      </c>
      <c r="D1364">
        <f>'Hazard Data'!E1376</f>
        <v>1987</v>
      </c>
      <c r="E1364">
        <f>'Hazard Data'!F1376</f>
        <v>1</v>
      </c>
      <c r="F1364">
        <f>'Hazard Data'!G1376</f>
        <v>0</v>
      </c>
      <c r="G1364">
        <f>'Hazard Data'!H1376</f>
        <v>0</v>
      </c>
      <c r="H1364">
        <f>'Hazard Data'!I1376</f>
        <v>808</v>
      </c>
      <c r="I1364" t="b">
        <f t="shared" si="42"/>
        <v>0</v>
      </c>
      <c r="J1364" t="b">
        <f t="shared" si="43"/>
        <v>0</v>
      </c>
    </row>
    <row r="1365" spans="1:10" x14ac:dyDescent="0.2">
      <c r="A1365">
        <f>'Hazard Data'!B1377</f>
        <v>5</v>
      </c>
      <c r="B1365" t="str">
        <f>'Hazard Data'!C1377</f>
        <v>Lightning</v>
      </c>
      <c r="C1365">
        <f>'Hazard Data'!D1377</f>
        <v>3</v>
      </c>
      <c r="D1365">
        <f>'Hazard Data'!E1377</f>
        <v>1987</v>
      </c>
      <c r="E1365">
        <f>'Hazard Data'!F1377</f>
        <v>1</v>
      </c>
      <c r="F1365">
        <f>'Hazard Data'!G1377</f>
        <v>0</v>
      </c>
      <c r="G1365">
        <f>'Hazard Data'!H1377</f>
        <v>0</v>
      </c>
      <c r="H1365">
        <f>'Hazard Data'!I1377</f>
        <v>81550</v>
      </c>
      <c r="I1365" t="b">
        <f t="shared" si="42"/>
        <v>0</v>
      </c>
      <c r="J1365" t="b">
        <f t="shared" si="43"/>
        <v>0</v>
      </c>
    </row>
    <row r="1366" spans="1:10" x14ac:dyDescent="0.2">
      <c r="A1366">
        <f>'Hazard Data'!B1378</f>
        <v>4</v>
      </c>
      <c r="B1366" t="str">
        <f>'Hazard Data'!C1378</f>
        <v>Hail</v>
      </c>
      <c r="C1366">
        <f>'Hazard Data'!D1378</f>
        <v>3</v>
      </c>
      <c r="D1366">
        <f>'Hazard Data'!E1378</f>
        <v>1987</v>
      </c>
      <c r="E1366">
        <f>'Hazard Data'!F1378</f>
        <v>1</v>
      </c>
      <c r="F1366">
        <f>'Hazard Data'!G1378</f>
        <v>0</v>
      </c>
      <c r="G1366">
        <f>'Hazard Data'!H1378</f>
        <v>0</v>
      </c>
      <c r="H1366">
        <f>'Hazard Data'!I1378</f>
        <v>7232</v>
      </c>
      <c r="I1366" t="b">
        <f t="shared" si="42"/>
        <v>0</v>
      </c>
      <c r="J1366" t="b">
        <f t="shared" si="43"/>
        <v>0</v>
      </c>
    </row>
    <row r="1367" spans="1:10" x14ac:dyDescent="0.2">
      <c r="A1367">
        <f>'Hazard Data'!B1379</f>
        <v>4</v>
      </c>
      <c r="B1367" t="str">
        <f>'Hazard Data'!C1379</f>
        <v>Lightning</v>
      </c>
      <c r="C1367">
        <f>'Hazard Data'!D1379</f>
        <v>3</v>
      </c>
      <c r="D1367">
        <f>'Hazard Data'!E1379</f>
        <v>1987</v>
      </c>
      <c r="E1367">
        <f>'Hazard Data'!F1379</f>
        <v>1</v>
      </c>
      <c r="F1367">
        <f>'Hazard Data'!G1379</f>
        <v>0</v>
      </c>
      <c r="G1367">
        <f>'Hazard Data'!H1379</f>
        <v>12</v>
      </c>
      <c r="H1367">
        <f>'Hazard Data'!I1379</f>
        <v>0</v>
      </c>
      <c r="I1367" t="b">
        <f t="shared" si="42"/>
        <v>0</v>
      </c>
      <c r="J1367" t="b">
        <f t="shared" si="43"/>
        <v>0</v>
      </c>
    </row>
    <row r="1368" spans="1:10" x14ac:dyDescent="0.2">
      <c r="A1368">
        <f>'Hazard Data'!B1380</f>
        <v>4</v>
      </c>
      <c r="B1368" t="str">
        <f>'Hazard Data'!C1380</f>
        <v>Severe Storm/Thunder Storm/ Wind</v>
      </c>
      <c r="C1368">
        <f>'Hazard Data'!D1380</f>
        <v>3</v>
      </c>
      <c r="D1368">
        <f>'Hazard Data'!E1380</f>
        <v>1987</v>
      </c>
      <c r="E1368">
        <f>'Hazard Data'!F1380</f>
        <v>1</v>
      </c>
      <c r="F1368">
        <f>'Hazard Data'!G1380</f>
        <v>0</v>
      </c>
      <c r="G1368">
        <f>'Hazard Data'!H1380</f>
        <v>0</v>
      </c>
      <c r="H1368">
        <f>'Hazard Data'!I1380</f>
        <v>85275</v>
      </c>
      <c r="I1368" t="b">
        <f t="shared" si="42"/>
        <v>0</v>
      </c>
      <c r="J1368" t="b">
        <f t="shared" si="43"/>
        <v>0</v>
      </c>
    </row>
    <row r="1369" spans="1:10" x14ac:dyDescent="0.2">
      <c r="A1369">
        <f>'Hazard Data'!B1381</f>
        <v>2</v>
      </c>
      <c r="B1369" t="str">
        <f>'Hazard Data'!C1381</f>
        <v>Lightning</v>
      </c>
      <c r="C1369">
        <f>'Hazard Data'!D1381</f>
        <v>3</v>
      </c>
      <c r="D1369">
        <f>'Hazard Data'!E1381</f>
        <v>1987</v>
      </c>
      <c r="E1369">
        <f>'Hazard Data'!F1381</f>
        <v>1</v>
      </c>
      <c r="F1369">
        <f>'Hazard Data'!G1381</f>
        <v>0</v>
      </c>
      <c r="G1369">
        <f>'Hazard Data'!H1381</f>
        <v>0</v>
      </c>
      <c r="H1369">
        <f>'Hazard Data'!I1381</f>
        <v>82913</v>
      </c>
      <c r="I1369" t="b">
        <f t="shared" si="42"/>
        <v>0</v>
      </c>
      <c r="J1369" t="b">
        <f t="shared" si="43"/>
        <v>0</v>
      </c>
    </row>
    <row r="1370" spans="1:10" x14ac:dyDescent="0.2">
      <c r="A1370">
        <f>'Hazard Data'!B1382</f>
        <v>2</v>
      </c>
      <c r="B1370" t="str">
        <f>'Hazard Data'!C1382</f>
        <v>Severe Storm/Thunder Storm/ Wind</v>
      </c>
      <c r="C1370">
        <f>'Hazard Data'!D1382</f>
        <v>3</v>
      </c>
      <c r="D1370">
        <f>'Hazard Data'!E1382</f>
        <v>1987</v>
      </c>
      <c r="E1370">
        <f>'Hazard Data'!F1382</f>
        <v>1</v>
      </c>
      <c r="F1370">
        <f>'Hazard Data'!G1382</f>
        <v>0</v>
      </c>
      <c r="G1370">
        <f>'Hazard Data'!H1382</f>
        <v>0</v>
      </c>
      <c r="H1370">
        <f>'Hazard Data'!I1382</f>
        <v>76533</v>
      </c>
      <c r="I1370" t="b">
        <f t="shared" si="42"/>
        <v>0</v>
      </c>
      <c r="J1370" t="b">
        <f t="shared" si="43"/>
        <v>0</v>
      </c>
    </row>
    <row r="1371" spans="1:10" x14ac:dyDescent="0.2">
      <c r="A1371">
        <f>'Hazard Data'!B1383</f>
        <v>2</v>
      </c>
      <c r="B1371" t="str">
        <f>'Hazard Data'!C1383</f>
        <v>Severe Storm/Thunder Storm/ Wind</v>
      </c>
      <c r="C1371">
        <f>'Hazard Data'!D1383</f>
        <v>3</v>
      </c>
      <c r="D1371">
        <f>'Hazard Data'!E1383</f>
        <v>1987</v>
      </c>
      <c r="E1371">
        <f>'Hazard Data'!F1383</f>
        <v>1</v>
      </c>
      <c r="F1371">
        <f>'Hazard Data'!G1383</f>
        <v>0</v>
      </c>
      <c r="G1371">
        <f>'Hazard Data'!H1383</f>
        <v>0</v>
      </c>
      <c r="H1371">
        <f>'Hazard Data'!I1383</f>
        <v>7949</v>
      </c>
      <c r="I1371" t="b">
        <f t="shared" si="42"/>
        <v>0</v>
      </c>
      <c r="J1371" t="b">
        <f t="shared" si="43"/>
        <v>0</v>
      </c>
    </row>
    <row r="1372" spans="1:10" x14ac:dyDescent="0.2">
      <c r="A1372">
        <f>'Hazard Data'!B1384</f>
        <v>2</v>
      </c>
      <c r="B1372" t="str">
        <f>'Hazard Data'!C1384</f>
        <v>Severe Storm/Thunder Storm/ Wind</v>
      </c>
      <c r="C1372">
        <f>'Hazard Data'!D1384</f>
        <v>3</v>
      </c>
      <c r="D1372">
        <f>'Hazard Data'!E1384</f>
        <v>1987</v>
      </c>
      <c r="E1372">
        <f>'Hazard Data'!F1384</f>
        <v>1</v>
      </c>
      <c r="F1372">
        <f>'Hazard Data'!G1384</f>
        <v>0</v>
      </c>
      <c r="G1372">
        <f>'Hazard Data'!H1384</f>
        <v>0</v>
      </c>
      <c r="H1372">
        <f>'Hazard Data'!I1384</f>
        <v>85680</v>
      </c>
      <c r="I1372" t="b">
        <f t="shared" si="42"/>
        <v>0</v>
      </c>
      <c r="J1372" t="b">
        <f t="shared" si="43"/>
        <v>0</v>
      </c>
    </row>
    <row r="1373" spans="1:10" x14ac:dyDescent="0.2">
      <c r="A1373">
        <f>'Hazard Data'!B1385</f>
        <v>5</v>
      </c>
      <c r="B1373" t="str">
        <f>'Hazard Data'!C1385</f>
        <v>Severe Storm/Thunder Storm/ Wind</v>
      </c>
      <c r="C1373">
        <f>'Hazard Data'!D1385</f>
        <v>3</v>
      </c>
      <c r="D1373">
        <f>'Hazard Data'!E1385</f>
        <v>1987</v>
      </c>
      <c r="E1373">
        <f>'Hazard Data'!F1385</f>
        <v>1</v>
      </c>
      <c r="F1373">
        <f>'Hazard Data'!G1385</f>
        <v>0</v>
      </c>
      <c r="G1373">
        <f>'Hazard Data'!H1385</f>
        <v>0</v>
      </c>
      <c r="H1373">
        <f>'Hazard Data'!I1385</f>
        <v>8374</v>
      </c>
      <c r="I1373" t="b">
        <f t="shared" si="42"/>
        <v>0</v>
      </c>
      <c r="J1373" t="b">
        <f t="shared" si="43"/>
        <v>0</v>
      </c>
    </row>
    <row r="1374" spans="1:10" x14ac:dyDescent="0.2">
      <c r="A1374">
        <f>'Hazard Data'!B1386</f>
        <v>3</v>
      </c>
      <c r="B1374" t="str">
        <f>'Hazard Data'!C1386</f>
        <v>Lightning</v>
      </c>
      <c r="C1374">
        <f>'Hazard Data'!D1386</f>
        <v>3</v>
      </c>
      <c r="D1374">
        <f>'Hazard Data'!E1386</f>
        <v>1987</v>
      </c>
      <c r="E1374">
        <f>'Hazard Data'!F1386</f>
        <v>1</v>
      </c>
      <c r="F1374">
        <f>'Hazard Data'!G1386</f>
        <v>0</v>
      </c>
      <c r="G1374">
        <f>'Hazard Data'!H1386</f>
        <v>0</v>
      </c>
      <c r="H1374">
        <f>'Hazard Data'!I1386</f>
        <v>8710</v>
      </c>
      <c r="I1374" t="b">
        <f t="shared" si="42"/>
        <v>0</v>
      </c>
      <c r="J1374" t="b">
        <f t="shared" si="43"/>
        <v>0</v>
      </c>
    </row>
    <row r="1375" spans="1:10" x14ac:dyDescent="0.2">
      <c r="A1375">
        <f>'Hazard Data'!B1387</f>
        <v>3</v>
      </c>
      <c r="B1375" t="str">
        <f>'Hazard Data'!C1387</f>
        <v>Severe Storm/Thunder Storm/ Wind</v>
      </c>
      <c r="C1375">
        <f>'Hazard Data'!D1387</f>
        <v>3</v>
      </c>
      <c r="D1375">
        <f>'Hazard Data'!E1387</f>
        <v>1987</v>
      </c>
      <c r="E1375">
        <f>'Hazard Data'!F1387</f>
        <v>1</v>
      </c>
      <c r="F1375">
        <f>'Hazard Data'!G1387</f>
        <v>0</v>
      </c>
      <c r="G1375">
        <f>'Hazard Data'!H1387</f>
        <v>0</v>
      </c>
      <c r="H1375">
        <f>'Hazard Data'!I1387</f>
        <v>8489</v>
      </c>
      <c r="I1375" t="b">
        <f t="shared" si="42"/>
        <v>0</v>
      </c>
      <c r="J1375" t="b">
        <f t="shared" si="43"/>
        <v>0</v>
      </c>
    </row>
    <row r="1376" spans="1:10" x14ac:dyDescent="0.2">
      <c r="A1376">
        <f>'Hazard Data'!B1388</f>
        <v>3</v>
      </c>
      <c r="B1376" t="str">
        <f>'Hazard Data'!C1388</f>
        <v>Hail</v>
      </c>
      <c r="C1376">
        <f>'Hazard Data'!D1388</f>
        <v>3</v>
      </c>
      <c r="D1376">
        <f>'Hazard Data'!E1388</f>
        <v>1987</v>
      </c>
      <c r="E1376">
        <f>'Hazard Data'!F1388</f>
        <v>1</v>
      </c>
      <c r="F1376">
        <f>'Hazard Data'!G1388</f>
        <v>0</v>
      </c>
      <c r="G1376">
        <f>'Hazard Data'!H1388</f>
        <v>0</v>
      </c>
      <c r="H1376">
        <f>'Hazard Data'!I1388</f>
        <v>8217</v>
      </c>
      <c r="I1376" t="b">
        <f t="shared" si="42"/>
        <v>0</v>
      </c>
      <c r="J1376" t="b">
        <f t="shared" si="43"/>
        <v>0</v>
      </c>
    </row>
    <row r="1377" spans="1:10" x14ac:dyDescent="0.2">
      <c r="A1377">
        <f>'Hazard Data'!B1389</f>
        <v>3</v>
      </c>
      <c r="B1377" t="str">
        <f>'Hazard Data'!C1389</f>
        <v>Severe Storm/Thunder Storm/ Wind</v>
      </c>
      <c r="C1377">
        <f>'Hazard Data'!D1389</f>
        <v>3</v>
      </c>
      <c r="D1377">
        <f>'Hazard Data'!E1389</f>
        <v>1987</v>
      </c>
      <c r="E1377">
        <f>'Hazard Data'!F1389</f>
        <v>1</v>
      </c>
      <c r="F1377">
        <f>'Hazard Data'!G1389</f>
        <v>0</v>
      </c>
      <c r="G1377">
        <f>'Hazard Data'!H1389</f>
        <v>0</v>
      </c>
      <c r="H1377">
        <f>'Hazard Data'!I1389</f>
        <v>7434</v>
      </c>
      <c r="I1377" t="b">
        <f t="shared" si="42"/>
        <v>0</v>
      </c>
      <c r="J1377" t="b">
        <f t="shared" si="43"/>
        <v>0</v>
      </c>
    </row>
    <row r="1378" spans="1:10" x14ac:dyDescent="0.2">
      <c r="A1378">
        <f>'Hazard Data'!B1390</f>
        <v>1</v>
      </c>
      <c r="B1378" t="str">
        <f>'Hazard Data'!C1390</f>
        <v>Severe Storm/Thunder Storm/ Wind</v>
      </c>
      <c r="C1378">
        <f>'Hazard Data'!D1390</f>
        <v>3</v>
      </c>
      <c r="D1378">
        <f>'Hazard Data'!E1390</f>
        <v>1987</v>
      </c>
      <c r="E1378">
        <f>'Hazard Data'!F1390</f>
        <v>1</v>
      </c>
      <c r="F1378">
        <f>'Hazard Data'!G1390</f>
        <v>0</v>
      </c>
      <c r="G1378">
        <f>'Hazard Data'!H1390</f>
        <v>0</v>
      </c>
      <c r="H1378">
        <f>'Hazard Data'!I1390</f>
        <v>865</v>
      </c>
      <c r="I1378" t="b">
        <f t="shared" si="42"/>
        <v>0</v>
      </c>
      <c r="J1378" t="b">
        <f t="shared" si="43"/>
        <v>0</v>
      </c>
    </row>
    <row r="1379" spans="1:10" x14ac:dyDescent="0.2">
      <c r="A1379">
        <f>'Hazard Data'!B1391</f>
        <v>6</v>
      </c>
      <c r="B1379" t="str">
        <f>'Hazard Data'!C1391</f>
        <v>Severe Storm/Thunder Storm/ Wind</v>
      </c>
      <c r="C1379">
        <f>'Hazard Data'!D1391</f>
        <v>3</v>
      </c>
      <c r="D1379">
        <f>'Hazard Data'!E1391</f>
        <v>1987</v>
      </c>
      <c r="E1379">
        <f>'Hazard Data'!F1391</f>
        <v>1</v>
      </c>
      <c r="F1379">
        <f>'Hazard Data'!G1391</f>
        <v>0</v>
      </c>
      <c r="G1379">
        <f>'Hazard Data'!H1391</f>
        <v>0</v>
      </c>
      <c r="H1379">
        <f>'Hazard Data'!I1391</f>
        <v>73608</v>
      </c>
      <c r="I1379" t="b">
        <f t="shared" si="42"/>
        <v>0</v>
      </c>
      <c r="J1379" t="b">
        <f t="shared" si="43"/>
        <v>0</v>
      </c>
    </row>
    <row r="1380" spans="1:10" x14ac:dyDescent="0.2">
      <c r="A1380">
        <f>'Hazard Data'!B1392</f>
        <v>4</v>
      </c>
      <c r="B1380" t="str">
        <f>'Hazard Data'!C1392</f>
        <v>Severe Storm/Thunder Storm/ Wind</v>
      </c>
      <c r="C1380">
        <f>'Hazard Data'!D1392</f>
        <v>3</v>
      </c>
      <c r="D1380">
        <f>'Hazard Data'!E1392</f>
        <v>1987</v>
      </c>
      <c r="E1380">
        <f>'Hazard Data'!F1392</f>
        <v>1</v>
      </c>
      <c r="F1380">
        <f>'Hazard Data'!G1392</f>
        <v>0</v>
      </c>
      <c r="G1380">
        <f>'Hazard Data'!H1392</f>
        <v>0</v>
      </c>
      <c r="H1380">
        <f>'Hazard Data'!I1392</f>
        <v>0</v>
      </c>
      <c r="I1380" t="b">
        <f t="shared" si="42"/>
        <v>0</v>
      </c>
      <c r="J1380" t="b">
        <f t="shared" si="43"/>
        <v>0</v>
      </c>
    </row>
    <row r="1381" spans="1:10" x14ac:dyDescent="0.2">
      <c r="A1381">
        <f>'Hazard Data'!B1393</f>
        <v>2</v>
      </c>
      <c r="B1381" t="str">
        <f>'Hazard Data'!C1393</f>
        <v>Severe Storm/Thunder Storm/ Wind</v>
      </c>
      <c r="C1381">
        <f>'Hazard Data'!D1393</f>
        <v>3</v>
      </c>
      <c r="D1381">
        <f>'Hazard Data'!E1393</f>
        <v>1987</v>
      </c>
      <c r="E1381">
        <f>'Hazard Data'!F1393</f>
        <v>1</v>
      </c>
      <c r="F1381">
        <f>'Hazard Data'!G1393</f>
        <v>0</v>
      </c>
      <c r="G1381">
        <f>'Hazard Data'!H1393</f>
        <v>0</v>
      </c>
      <c r="H1381">
        <f>'Hazard Data'!I1393</f>
        <v>8068</v>
      </c>
      <c r="I1381" t="b">
        <f t="shared" si="42"/>
        <v>0</v>
      </c>
      <c r="J1381" t="b">
        <f t="shared" si="43"/>
        <v>0</v>
      </c>
    </row>
    <row r="1382" spans="1:10" x14ac:dyDescent="0.2">
      <c r="A1382">
        <f>'Hazard Data'!B1394</f>
        <v>4</v>
      </c>
      <c r="B1382" t="str">
        <f>'Hazard Data'!C1394</f>
        <v>Hail</v>
      </c>
      <c r="C1382">
        <f>'Hazard Data'!D1394</f>
        <v>3</v>
      </c>
      <c r="D1382">
        <f>'Hazard Data'!E1394</f>
        <v>1987</v>
      </c>
      <c r="E1382">
        <f>'Hazard Data'!F1394</f>
        <v>1</v>
      </c>
      <c r="F1382">
        <f>'Hazard Data'!G1394</f>
        <v>0</v>
      </c>
      <c r="G1382">
        <f>'Hazard Data'!H1394</f>
        <v>0</v>
      </c>
      <c r="H1382">
        <f>'Hazard Data'!I1394</f>
        <v>850</v>
      </c>
      <c r="I1382" t="b">
        <f t="shared" si="42"/>
        <v>0</v>
      </c>
      <c r="J1382" t="b">
        <f t="shared" si="43"/>
        <v>0</v>
      </c>
    </row>
    <row r="1383" spans="1:10" x14ac:dyDescent="0.2">
      <c r="A1383">
        <f>'Hazard Data'!B1395</f>
        <v>5</v>
      </c>
      <c r="B1383" t="str">
        <f>'Hazard Data'!C1395</f>
        <v>Severe Storm/Thunder Storm/ Wind</v>
      </c>
      <c r="C1383">
        <f>'Hazard Data'!D1395</f>
        <v>3</v>
      </c>
      <c r="D1383">
        <f>'Hazard Data'!E1395</f>
        <v>1987</v>
      </c>
      <c r="E1383">
        <f>'Hazard Data'!F1395</f>
        <v>1</v>
      </c>
      <c r="F1383">
        <f>'Hazard Data'!G1395</f>
        <v>0</v>
      </c>
      <c r="G1383">
        <f>'Hazard Data'!H1395</f>
        <v>0</v>
      </c>
      <c r="H1383">
        <f>'Hazard Data'!I1395</f>
        <v>7705</v>
      </c>
      <c r="I1383" t="b">
        <f t="shared" si="42"/>
        <v>0</v>
      </c>
      <c r="J1383" t="b">
        <f t="shared" si="43"/>
        <v>0</v>
      </c>
    </row>
    <row r="1384" spans="1:10" x14ac:dyDescent="0.2">
      <c r="A1384">
        <f>'Hazard Data'!B1396</f>
        <v>3</v>
      </c>
      <c r="B1384" t="str">
        <f>'Hazard Data'!C1396</f>
        <v>Hail</v>
      </c>
      <c r="C1384">
        <f>'Hazard Data'!D1396</f>
        <v>3</v>
      </c>
      <c r="D1384">
        <f>'Hazard Data'!E1396</f>
        <v>1987</v>
      </c>
      <c r="E1384">
        <f>'Hazard Data'!F1396</f>
        <v>1</v>
      </c>
      <c r="F1384">
        <f>'Hazard Data'!G1396</f>
        <v>0</v>
      </c>
      <c r="G1384">
        <f>'Hazard Data'!H1396</f>
        <v>0</v>
      </c>
      <c r="H1384">
        <f>'Hazard Data'!I1396</f>
        <v>790</v>
      </c>
      <c r="I1384" t="b">
        <f t="shared" si="42"/>
        <v>0</v>
      </c>
      <c r="J1384" t="b">
        <f t="shared" si="43"/>
        <v>0</v>
      </c>
    </row>
    <row r="1385" spans="1:10" x14ac:dyDescent="0.2">
      <c r="A1385">
        <f>'Hazard Data'!B1397</f>
        <v>4</v>
      </c>
      <c r="B1385" t="str">
        <f>'Hazard Data'!C1397</f>
        <v>Hail</v>
      </c>
      <c r="C1385">
        <f>'Hazard Data'!D1397</f>
        <v>3</v>
      </c>
      <c r="D1385">
        <f>'Hazard Data'!E1397</f>
        <v>1987</v>
      </c>
      <c r="E1385">
        <f>'Hazard Data'!F1397</f>
        <v>1</v>
      </c>
      <c r="F1385">
        <f>'Hazard Data'!G1397</f>
        <v>0</v>
      </c>
      <c r="G1385">
        <f>'Hazard Data'!H1397</f>
        <v>0</v>
      </c>
      <c r="H1385">
        <f>'Hazard Data'!I1397</f>
        <v>7664</v>
      </c>
      <c r="I1385" t="b">
        <f t="shared" si="42"/>
        <v>0</v>
      </c>
      <c r="J1385" t="b">
        <f t="shared" si="43"/>
        <v>0</v>
      </c>
    </row>
    <row r="1386" spans="1:10" x14ac:dyDescent="0.2">
      <c r="A1386">
        <f>'Hazard Data'!B1398</f>
        <v>2</v>
      </c>
      <c r="B1386" t="str">
        <f>'Hazard Data'!C1398</f>
        <v>Hurricane/Tropical Storm</v>
      </c>
      <c r="C1386">
        <f>'Hazard Data'!D1398</f>
        <v>4</v>
      </c>
      <c r="D1386">
        <f>'Hazard Data'!E1398</f>
        <v>1987</v>
      </c>
      <c r="E1386">
        <f>'Hazard Data'!F1398</f>
        <v>2</v>
      </c>
      <c r="F1386">
        <f>'Hazard Data'!G1398</f>
        <v>0</v>
      </c>
      <c r="G1386">
        <f>'Hazard Data'!H1398</f>
        <v>0</v>
      </c>
      <c r="H1386">
        <f>'Hazard Data'!I1398</f>
        <v>77</v>
      </c>
      <c r="I1386" t="b">
        <f t="shared" si="42"/>
        <v>0</v>
      </c>
      <c r="J1386" t="b">
        <f t="shared" si="43"/>
        <v>0</v>
      </c>
    </row>
    <row r="1387" spans="1:10" x14ac:dyDescent="0.2">
      <c r="A1387">
        <f>'Hazard Data'!B1399</f>
        <v>6</v>
      </c>
      <c r="B1387" t="str">
        <f>'Hazard Data'!C1399</f>
        <v>Winter Weather</v>
      </c>
      <c r="C1387">
        <f>'Hazard Data'!D1399</f>
        <v>4</v>
      </c>
      <c r="D1387">
        <f>'Hazard Data'!E1399</f>
        <v>1987</v>
      </c>
      <c r="E1387">
        <f>'Hazard Data'!F1399</f>
        <v>31</v>
      </c>
      <c r="F1387">
        <f>'Hazard Data'!G1399</f>
        <v>0</v>
      </c>
      <c r="G1387">
        <f>'Hazard Data'!H1399</f>
        <v>0</v>
      </c>
      <c r="H1387">
        <f>'Hazard Data'!I1399</f>
        <v>0</v>
      </c>
      <c r="I1387" t="b">
        <f t="shared" si="42"/>
        <v>0</v>
      </c>
      <c r="J1387" t="b">
        <f t="shared" si="43"/>
        <v>0</v>
      </c>
    </row>
    <row r="1388" spans="1:10" x14ac:dyDescent="0.2">
      <c r="A1388">
        <f>'Hazard Data'!B1400</f>
        <v>1</v>
      </c>
      <c r="B1388" t="str">
        <f>'Hazard Data'!C1400</f>
        <v>Winter Weather</v>
      </c>
      <c r="C1388">
        <f>'Hazard Data'!D1400</f>
        <v>4</v>
      </c>
      <c r="D1388">
        <f>'Hazard Data'!E1400</f>
        <v>1987</v>
      </c>
      <c r="E1388">
        <f>'Hazard Data'!F1400</f>
        <v>31</v>
      </c>
      <c r="F1388">
        <f>'Hazard Data'!G1400</f>
        <v>0</v>
      </c>
      <c r="G1388">
        <f>'Hazard Data'!H1400</f>
        <v>0</v>
      </c>
      <c r="H1388">
        <f>'Hazard Data'!I1400</f>
        <v>0</v>
      </c>
      <c r="I1388" t="b">
        <f t="shared" si="42"/>
        <v>0</v>
      </c>
      <c r="J1388" t="b">
        <f t="shared" si="43"/>
        <v>0</v>
      </c>
    </row>
    <row r="1389" spans="1:10" x14ac:dyDescent="0.2">
      <c r="A1389">
        <f>'Hazard Data'!B1401</f>
        <v>2</v>
      </c>
      <c r="B1389" t="str">
        <f>'Hazard Data'!C1401</f>
        <v>Winter Weather</v>
      </c>
      <c r="C1389">
        <f>'Hazard Data'!D1401</f>
        <v>4</v>
      </c>
      <c r="D1389">
        <f>'Hazard Data'!E1401</f>
        <v>1987</v>
      </c>
      <c r="E1389">
        <f>'Hazard Data'!F1401</f>
        <v>31</v>
      </c>
      <c r="F1389">
        <f>'Hazard Data'!G1401</f>
        <v>0</v>
      </c>
      <c r="G1389">
        <f>'Hazard Data'!H1401</f>
        <v>0</v>
      </c>
      <c r="H1389">
        <f>'Hazard Data'!I1401</f>
        <v>0</v>
      </c>
      <c r="I1389" t="b">
        <f t="shared" si="42"/>
        <v>0</v>
      </c>
      <c r="J1389" t="b">
        <f t="shared" si="43"/>
        <v>0</v>
      </c>
    </row>
    <row r="1390" spans="1:10" x14ac:dyDescent="0.2">
      <c r="A1390">
        <f>'Hazard Data'!B1402</f>
        <v>4</v>
      </c>
      <c r="B1390" t="str">
        <f>'Hazard Data'!C1402</f>
        <v>Winter Weather</v>
      </c>
      <c r="C1390">
        <f>'Hazard Data'!D1402</f>
        <v>4</v>
      </c>
      <c r="D1390">
        <f>'Hazard Data'!E1402</f>
        <v>1987</v>
      </c>
      <c r="E1390">
        <f>'Hazard Data'!F1402</f>
        <v>31</v>
      </c>
      <c r="F1390">
        <f>'Hazard Data'!G1402</f>
        <v>0</v>
      </c>
      <c r="G1390">
        <f>'Hazard Data'!H1402</f>
        <v>0</v>
      </c>
      <c r="H1390">
        <f>'Hazard Data'!I1402</f>
        <v>0</v>
      </c>
      <c r="I1390" t="b">
        <f t="shared" si="42"/>
        <v>0</v>
      </c>
      <c r="J1390" t="b">
        <f t="shared" si="43"/>
        <v>0</v>
      </c>
    </row>
    <row r="1391" spans="1:10" x14ac:dyDescent="0.2">
      <c r="A1391">
        <f>'Hazard Data'!B1403</f>
        <v>3</v>
      </c>
      <c r="B1391" t="str">
        <f>'Hazard Data'!C1403</f>
        <v>Winter Weather</v>
      </c>
      <c r="C1391">
        <f>'Hazard Data'!D1403</f>
        <v>4</v>
      </c>
      <c r="D1391">
        <f>'Hazard Data'!E1403</f>
        <v>1987</v>
      </c>
      <c r="E1391">
        <f>'Hazard Data'!F1403</f>
        <v>31</v>
      </c>
      <c r="F1391">
        <f>'Hazard Data'!G1403</f>
        <v>0</v>
      </c>
      <c r="G1391">
        <f>'Hazard Data'!H1403</f>
        <v>0</v>
      </c>
      <c r="H1391">
        <f>'Hazard Data'!I1403</f>
        <v>0</v>
      </c>
      <c r="I1391" t="b">
        <f t="shared" si="42"/>
        <v>0</v>
      </c>
      <c r="J1391" t="b">
        <f t="shared" si="43"/>
        <v>0</v>
      </c>
    </row>
    <row r="1392" spans="1:10" x14ac:dyDescent="0.2">
      <c r="A1392">
        <f>'Hazard Data'!B1404</f>
        <v>5</v>
      </c>
      <c r="B1392" t="str">
        <f>'Hazard Data'!C1404</f>
        <v>Winter Weather</v>
      </c>
      <c r="C1392">
        <f>'Hazard Data'!D1404</f>
        <v>4</v>
      </c>
      <c r="D1392">
        <f>'Hazard Data'!E1404</f>
        <v>1987</v>
      </c>
      <c r="E1392">
        <f>'Hazard Data'!F1404</f>
        <v>31</v>
      </c>
      <c r="F1392">
        <f>'Hazard Data'!G1404</f>
        <v>0</v>
      </c>
      <c r="G1392">
        <f>'Hazard Data'!H1404</f>
        <v>0</v>
      </c>
      <c r="H1392">
        <f>'Hazard Data'!I1404</f>
        <v>0</v>
      </c>
      <c r="I1392" t="b">
        <f t="shared" si="42"/>
        <v>0</v>
      </c>
      <c r="J1392" t="b">
        <f t="shared" si="43"/>
        <v>0</v>
      </c>
    </row>
    <row r="1393" spans="1:10" x14ac:dyDescent="0.2">
      <c r="A1393">
        <f>'Hazard Data'!B1405</f>
        <v>6</v>
      </c>
      <c r="B1393" t="str">
        <f>'Hazard Data'!C1405</f>
        <v>Hail</v>
      </c>
      <c r="C1393">
        <f>'Hazard Data'!D1405</f>
        <v>4</v>
      </c>
      <c r="D1393">
        <f>'Hazard Data'!E1405</f>
        <v>1987</v>
      </c>
      <c r="E1393">
        <f>'Hazard Data'!F1405</f>
        <v>1</v>
      </c>
      <c r="F1393">
        <f>'Hazard Data'!G1405</f>
        <v>0</v>
      </c>
      <c r="G1393">
        <f>'Hazard Data'!H1405</f>
        <v>0</v>
      </c>
      <c r="H1393">
        <f>'Hazard Data'!I1405</f>
        <v>8095</v>
      </c>
      <c r="I1393" t="b">
        <f t="shared" si="42"/>
        <v>0</v>
      </c>
      <c r="J1393" t="b">
        <f t="shared" si="43"/>
        <v>0</v>
      </c>
    </row>
    <row r="1394" spans="1:10" x14ac:dyDescent="0.2">
      <c r="A1394">
        <f>'Hazard Data'!B1406</f>
        <v>4</v>
      </c>
      <c r="B1394" t="str">
        <f>'Hazard Data'!C1406</f>
        <v>Severe Storm/Thunder Storm/ Wind</v>
      </c>
      <c r="C1394">
        <f>'Hazard Data'!D1406</f>
        <v>3</v>
      </c>
      <c r="D1394">
        <f>'Hazard Data'!E1406</f>
        <v>1987</v>
      </c>
      <c r="E1394">
        <f>'Hazard Data'!F1406</f>
        <v>1</v>
      </c>
      <c r="F1394">
        <f>'Hazard Data'!G1406</f>
        <v>0</v>
      </c>
      <c r="G1394">
        <f>'Hazard Data'!H1406</f>
        <v>73</v>
      </c>
      <c r="H1394">
        <f>'Hazard Data'!I1406</f>
        <v>81201</v>
      </c>
      <c r="I1394" t="b">
        <f t="shared" si="42"/>
        <v>0</v>
      </c>
      <c r="J1394" t="b">
        <f t="shared" si="43"/>
        <v>0</v>
      </c>
    </row>
    <row r="1395" spans="1:10" x14ac:dyDescent="0.2">
      <c r="A1395">
        <f>'Hazard Data'!B1407</f>
        <v>1</v>
      </c>
      <c r="B1395" t="str">
        <f>'Hazard Data'!C1407</f>
        <v>Winter Weather</v>
      </c>
      <c r="C1395">
        <f>'Hazard Data'!D1407</f>
        <v>1</v>
      </c>
      <c r="D1395">
        <f>'Hazard Data'!E1407</f>
        <v>1987</v>
      </c>
      <c r="E1395">
        <f>'Hazard Data'!F1407</f>
        <v>1</v>
      </c>
      <c r="F1395">
        <f>'Hazard Data'!G1407</f>
        <v>0</v>
      </c>
      <c r="G1395">
        <f>'Hazard Data'!H1407</f>
        <v>0</v>
      </c>
      <c r="H1395">
        <f>'Hazard Data'!I1407</f>
        <v>103652</v>
      </c>
      <c r="I1395" t="b">
        <f t="shared" si="42"/>
        <v>0</v>
      </c>
      <c r="J1395" t="b">
        <f t="shared" si="43"/>
        <v>0</v>
      </c>
    </row>
    <row r="1396" spans="1:10" x14ac:dyDescent="0.2">
      <c r="A1396">
        <f>'Hazard Data'!B1408</f>
        <v>6</v>
      </c>
      <c r="B1396" t="str">
        <f>'Hazard Data'!C1408</f>
        <v>Winter Weather</v>
      </c>
      <c r="C1396">
        <f>'Hazard Data'!D1408</f>
        <v>1</v>
      </c>
      <c r="D1396">
        <f>'Hazard Data'!E1408</f>
        <v>1987</v>
      </c>
      <c r="E1396">
        <f>'Hazard Data'!F1408</f>
        <v>1</v>
      </c>
      <c r="F1396">
        <f>'Hazard Data'!G1408</f>
        <v>0</v>
      </c>
      <c r="G1396">
        <f>'Hazard Data'!H1408</f>
        <v>0</v>
      </c>
      <c r="H1396">
        <f>'Hazard Data'!I1408</f>
        <v>38808</v>
      </c>
      <c r="I1396" t="b">
        <f t="shared" si="42"/>
        <v>0</v>
      </c>
      <c r="J1396" t="b">
        <f t="shared" si="43"/>
        <v>0</v>
      </c>
    </row>
    <row r="1397" spans="1:10" x14ac:dyDescent="0.2">
      <c r="A1397">
        <f>'Hazard Data'!B1409</f>
        <v>5</v>
      </c>
      <c r="B1397" t="str">
        <f>'Hazard Data'!C1409</f>
        <v>Winter Weather</v>
      </c>
      <c r="C1397">
        <f>'Hazard Data'!D1409</f>
        <v>1</v>
      </c>
      <c r="D1397">
        <f>'Hazard Data'!E1409</f>
        <v>1987</v>
      </c>
      <c r="E1397">
        <f>'Hazard Data'!F1409</f>
        <v>1</v>
      </c>
      <c r="F1397">
        <f>'Hazard Data'!G1409</f>
        <v>0</v>
      </c>
      <c r="G1397">
        <f>'Hazard Data'!H1409</f>
        <v>0</v>
      </c>
      <c r="H1397">
        <f>'Hazard Data'!I1409</f>
        <v>38369</v>
      </c>
      <c r="I1397" t="b">
        <f t="shared" si="42"/>
        <v>0</v>
      </c>
      <c r="J1397" t="b">
        <f t="shared" si="43"/>
        <v>0</v>
      </c>
    </row>
    <row r="1398" spans="1:10" x14ac:dyDescent="0.2">
      <c r="A1398">
        <f>'Hazard Data'!B1410</f>
        <v>2</v>
      </c>
      <c r="B1398" t="str">
        <f>'Hazard Data'!C1410</f>
        <v>Flooding</v>
      </c>
      <c r="C1398">
        <f>'Hazard Data'!D1410</f>
        <v>1</v>
      </c>
      <c r="D1398">
        <f>'Hazard Data'!E1410</f>
        <v>1987</v>
      </c>
      <c r="E1398">
        <f>'Hazard Data'!F1410</f>
        <v>1</v>
      </c>
      <c r="F1398">
        <f>'Hazard Data'!G1410</f>
        <v>0</v>
      </c>
      <c r="G1398">
        <f>'Hazard Data'!H1410</f>
        <v>0</v>
      </c>
      <c r="H1398">
        <f>'Hazard Data'!I1410</f>
        <v>73149054</v>
      </c>
      <c r="I1398" t="b">
        <f t="shared" si="42"/>
        <v>1</v>
      </c>
      <c r="J1398" t="b">
        <f t="shared" si="43"/>
        <v>1</v>
      </c>
    </row>
    <row r="1399" spans="1:10" x14ac:dyDescent="0.2">
      <c r="A1399">
        <f>'Hazard Data'!B1411</f>
        <v>6</v>
      </c>
      <c r="B1399" t="str">
        <f>'Hazard Data'!C1411</f>
        <v>Winter Weather</v>
      </c>
      <c r="C1399">
        <f>'Hazard Data'!D1411</f>
        <v>2</v>
      </c>
      <c r="D1399">
        <f>'Hazard Data'!E1411</f>
        <v>1987</v>
      </c>
      <c r="E1399">
        <f>'Hazard Data'!F1411</f>
        <v>1</v>
      </c>
      <c r="F1399">
        <f>'Hazard Data'!G1411</f>
        <v>0</v>
      </c>
      <c r="G1399">
        <f>'Hazard Data'!H1411</f>
        <v>0</v>
      </c>
      <c r="H1399">
        <f>'Hazard Data'!I1411</f>
        <v>0</v>
      </c>
      <c r="I1399" t="b">
        <f t="shared" si="42"/>
        <v>0</v>
      </c>
      <c r="J1399" t="b">
        <f t="shared" si="43"/>
        <v>0</v>
      </c>
    </row>
    <row r="1400" spans="1:10" x14ac:dyDescent="0.2">
      <c r="A1400">
        <f>'Hazard Data'!B1412</f>
        <v>1</v>
      </c>
      <c r="B1400" t="str">
        <f>'Hazard Data'!C1412</f>
        <v>Winter Weather</v>
      </c>
      <c r="C1400">
        <f>'Hazard Data'!D1412</f>
        <v>2</v>
      </c>
      <c r="D1400">
        <f>'Hazard Data'!E1412</f>
        <v>1987</v>
      </c>
      <c r="E1400">
        <f>'Hazard Data'!F1412</f>
        <v>1</v>
      </c>
      <c r="F1400">
        <f>'Hazard Data'!G1412</f>
        <v>0</v>
      </c>
      <c r="G1400">
        <f>'Hazard Data'!H1412</f>
        <v>0</v>
      </c>
      <c r="H1400">
        <f>'Hazard Data'!I1412</f>
        <v>0</v>
      </c>
      <c r="I1400" t="b">
        <f t="shared" si="42"/>
        <v>0</v>
      </c>
      <c r="J1400" t="b">
        <f t="shared" si="43"/>
        <v>0</v>
      </c>
    </row>
    <row r="1401" spans="1:10" x14ac:dyDescent="0.2">
      <c r="A1401">
        <f>'Hazard Data'!B1413</f>
        <v>2</v>
      </c>
      <c r="B1401" t="str">
        <f>'Hazard Data'!C1413</f>
        <v>Winter Weather</v>
      </c>
      <c r="C1401">
        <f>'Hazard Data'!D1413</f>
        <v>2</v>
      </c>
      <c r="D1401">
        <f>'Hazard Data'!E1413</f>
        <v>1987</v>
      </c>
      <c r="E1401">
        <f>'Hazard Data'!F1413</f>
        <v>1</v>
      </c>
      <c r="F1401">
        <f>'Hazard Data'!G1413</f>
        <v>0</v>
      </c>
      <c r="G1401">
        <f>'Hazard Data'!H1413</f>
        <v>0</v>
      </c>
      <c r="H1401">
        <f>'Hazard Data'!I1413</f>
        <v>0</v>
      </c>
      <c r="I1401" t="b">
        <f t="shared" si="42"/>
        <v>0</v>
      </c>
      <c r="J1401" t="b">
        <f t="shared" si="43"/>
        <v>0</v>
      </c>
    </row>
    <row r="1402" spans="1:10" x14ac:dyDescent="0.2">
      <c r="A1402">
        <f>'Hazard Data'!B1414</f>
        <v>4</v>
      </c>
      <c r="B1402" t="str">
        <f>'Hazard Data'!C1414</f>
        <v>Winter Weather</v>
      </c>
      <c r="C1402">
        <f>'Hazard Data'!D1414</f>
        <v>2</v>
      </c>
      <c r="D1402">
        <f>'Hazard Data'!E1414</f>
        <v>1987</v>
      </c>
      <c r="E1402">
        <f>'Hazard Data'!F1414</f>
        <v>1</v>
      </c>
      <c r="F1402">
        <f>'Hazard Data'!G1414</f>
        <v>0</v>
      </c>
      <c r="G1402">
        <f>'Hazard Data'!H1414</f>
        <v>0</v>
      </c>
      <c r="H1402">
        <f>'Hazard Data'!I1414</f>
        <v>0</v>
      </c>
      <c r="I1402" t="b">
        <f t="shared" si="42"/>
        <v>0</v>
      </c>
      <c r="J1402" t="b">
        <f t="shared" si="43"/>
        <v>0</v>
      </c>
    </row>
    <row r="1403" spans="1:10" x14ac:dyDescent="0.2">
      <c r="A1403">
        <f>'Hazard Data'!B1415</f>
        <v>3</v>
      </c>
      <c r="B1403" t="str">
        <f>'Hazard Data'!C1415</f>
        <v>Winter Weather</v>
      </c>
      <c r="C1403">
        <f>'Hazard Data'!D1415</f>
        <v>2</v>
      </c>
      <c r="D1403">
        <f>'Hazard Data'!E1415</f>
        <v>1987</v>
      </c>
      <c r="E1403">
        <f>'Hazard Data'!F1415</f>
        <v>1</v>
      </c>
      <c r="F1403">
        <f>'Hazard Data'!G1415</f>
        <v>0</v>
      </c>
      <c r="G1403">
        <f>'Hazard Data'!H1415</f>
        <v>0</v>
      </c>
      <c r="H1403">
        <f>'Hazard Data'!I1415</f>
        <v>0</v>
      </c>
      <c r="I1403" t="b">
        <f t="shared" si="42"/>
        <v>0</v>
      </c>
      <c r="J1403" t="b">
        <f t="shared" si="43"/>
        <v>0</v>
      </c>
    </row>
    <row r="1404" spans="1:10" x14ac:dyDescent="0.2">
      <c r="A1404">
        <f>'Hazard Data'!B1416</f>
        <v>5</v>
      </c>
      <c r="B1404" t="str">
        <f>'Hazard Data'!C1416</f>
        <v>Winter Weather</v>
      </c>
      <c r="C1404">
        <f>'Hazard Data'!D1416</f>
        <v>2</v>
      </c>
      <c r="D1404">
        <f>'Hazard Data'!E1416</f>
        <v>1987</v>
      </c>
      <c r="E1404">
        <f>'Hazard Data'!F1416</f>
        <v>1</v>
      </c>
      <c r="F1404">
        <f>'Hazard Data'!G1416</f>
        <v>0</v>
      </c>
      <c r="G1404">
        <f>'Hazard Data'!H1416</f>
        <v>0</v>
      </c>
      <c r="H1404">
        <f>'Hazard Data'!I1416</f>
        <v>0</v>
      </c>
      <c r="I1404" t="b">
        <f t="shared" si="42"/>
        <v>0</v>
      </c>
      <c r="J1404" t="b">
        <f t="shared" si="43"/>
        <v>0</v>
      </c>
    </row>
    <row r="1405" spans="1:10" x14ac:dyDescent="0.2">
      <c r="A1405">
        <f>'Hazard Data'!B1417</f>
        <v>2</v>
      </c>
      <c r="B1405" t="str">
        <f>'Hazard Data'!C1417</f>
        <v>Hurricane/Tropical Storm</v>
      </c>
      <c r="C1405">
        <f>'Hazard Data'!D1417</f>
        <v>3</v>
      </c>
      <c r="D1405">
        <f>'Hazard Data'!E1417</f>
        <v>1987</v>
      </c>
      <c r="E1405">
        <f>'Hazard Data'!F1417</f>
        <v>4</v>
      </c>
      <c r="F1405">
        <f>'Hazard Data'!G1417</f>
        <v>0</v>
      </c>
      <c r="G1405">
        <f>'Hazard Data'!H1417</f>
        <v>0</v>
      </c>
      <c r="H1405">
        <f>'Hazard Data'!I1417</f>
        <v>0</v>
      </c>
      <c r="I1405" t="b">
        <f t="shared" si="42"/>
        <v>0</v>
      </c>
      <c r="J1405" t="b">
        <f t="shared" si="43"/>
        <v>0</v>
      </c>
    </row>
    <row r="1406" spans="1:10" x14ac:dyDescent="0.2">
      <c r="A1406">
        <f>'Hazard Data'!B1418</f>
        <v>4</v>
      </c>
      <c r="B1406" t="str">
        <f>'Hazard Data'!C1418</f>
        <v>Hurricane/Tropical Storm</v>
      </c>
      <c r="C1406">
        <f>'Hazard Data'!D1418</f>
        <v>3</v>
      </c>
      <c r="D1406">
        <f>'Hazard Data'!E1418</f>
        <v>1987</v>
      </c>
      <c r="E1406">
        <f>'Hazard Data'!F1418</f>
        <v>4</v>
      </c>
      <c r="F1406">
        <f>'Hazard Data'!G1418</f>
        <v>0</v>
      </c>
      <c r="G1406">
        <f>'Hazard Data'!H1418</f>
        <v>0</v>
      </c>
      <c r="H1406">
        <f>'Hazard Data'!I1418</f>
        <v>0</v>
      </c>
      <c r="I1406" t="b">
        <f t="shared" si="42"/>
        <v>0</v>
      </c>
      <c r="J1406" t="b">
        <f t="shared" si="43"/>
        <v>0</v>
      </c>
    </row>
    <row r="1407" spans="1:10" x14ac:dyDescent="0.2">
      <c r="A1407">
        <f>'Hazard Data'!B1419</f>
        <v>3</v>
      </c>
      <c r="B1407" t="str">
        <f>'Hazard Data'!C1419</f>
        <v>Hurricane/Tropical Storm</v>
      </c>
      <c r="C1407">
        <f>'Hazard Data'!D1419</f>
        <v>3</v>
      </c>
      <c r="D1407">
        <f>'Hazard Data'!E1419</f>
        <v>1987</v>
      </c>
      <c r="E1407">
        <f>'Hazard Data'!F1419</f>
        <v>4</v>
      </c>
      <c r="F1407">
        <f>'Hazard Data'!G1419</f>
        <v>0</v>
      </c>
      <c r="G1407">
        <f>'Hazard Data'!H1419</f>
        <v>0</v>
      </c>
      <c r="H1407">
        <f>'Hazard Data'!I1419</f>
        <v>0</v>
      </c>
      <c r="I1407" t="b">
        <f t="shared" si="42"/>
        <v>0</v>
      </c>
      <c r="J1407" t="b">
        <f t="shared" si="43"/>
        <v>0</v>
      </c>
    </row>
    <row r="1408" spans="1:10" x14ac:dyDescent="0.2">
      <c r="A1408">
        <f>'Hazard Data'!B1420</f>
        <v>5</v>
      </c>
      <c r="B1408" t="str">
        <f>'Hazard Data'!C1420</f>
        <v>Hurricane/Tropical Storm</v>
      </c>
      <c r="C1408">
        <f>'Hazard Data'!D1420</f>
        <v>3</v>
      </c>
      <c r="D1408">
        <f>'Hazard Data'!E1420</f>
        <v>1987</v>
      </c>
      <c r="E1408">
        <f>'Hazard Data'!F1420</f>
        <v>4</v>
      </c>
      <c r="F1408">
        <f>'Hazard Data'!G1420</f>
        <v>0</v>
      </c>
      <c r="G1408">
        <f>'Hazard Data'!H1420</f>
        <v>0</v>
      </c>
      <c r="H1408">
        <f>'Hazard Data'!I1420</f>
        <v>0</v>
      </c>
      <c r="I1408" t="b">
        <f t="shared" si="42"/>
        <v>0</v>
      </c>
      <c r="J1408" t="b">
        <f t="shared" si="43"/>
        <v>0</v>
      </c>
    </row>
    <row r="1409" spans="1:10" x14ac:dyDescent="0.2">
      <c r="A1409">
        <f>'Hazard Data'!B1421</f>
        <v>6</v>
      </c>
      <c r="B1409" t="str">
        <f>'Hazard Data'!C1421</f>
        <v>Winter Weather</v>
      </c>
      <c r="C1409">
        <f>'Hazard Data'!D1421</f>
        <v>1</v>
      </c>
      <c r="D1409">
        <f>'Hazard Data'!E1421</f>
        <v>1988</v>
      </c>
      <c r="E1409">
        <f>'Hazard Data'!F1421</f>
        <v>5</v>
      </c>
      <c r="F1409">
        <f>'Hazard Data'!G1421</f>
        <v>0</v>
      </c>
      <c r="G1409">
        <f>'Hazard Data'!H1421</f>
        <v>0</v>
      </c>
      <c r="H1409">
        <f>'Hazard Data'!I1421</f>
        <v>170710</v>
      </c>
      <c r="I1409" t="b">
        <f t="shared" si="42"/>
        <v>0</v>
      </c>
      <c r="J1409" t="b">
        <f t="shared" si="43"/>
        <v>0</v>
      </c>
    </row>
    <row r="1410" spans="1:10" x14ac:dyDescent="0.2">
      <c r="A1410">
        <f>'Hazard Data'!B1422</f>
        <v>1</v>
      </c>
      <c r="B1410" t="str">
        <f>'Hazard Data'!C1422</f>
        <v>Winter Weather</v>
      </c>
      <c r="C1410">
        <f>'Hazard Data'!D1422</f>
        <v>1</v>
      </c>
      <c r="D1410">
        <f>'Hazard Data'!E1422</f>
        <v>1988</v>
      </c>
      <c r="E1410">
        <f>'Hazard Data'!F1422</f>
        <v>5</v>
      </c>
      <c r="F1410">
        <f>'Hazard Data'!G1422</f>
        <v>0</v>
      </c>
      <c r="G1410">
        <f>'Hazard Data'!H1422</f>
        <v>0</v>
      </c>
      <c r="H1410">
        <f>'Hazard Data'!I1422</f>
        <v>163870</v>
      </c>
      <c r="I1410" t="b">
        <f t="shared" si="42"/>
        <v>0</v>
      </c>
      <c r="J1410" t="b">
        <f t="shared" si="43"/>
        <v>0</v>
      </c>
    </row>
    <row r="1411" spans="1:10" x14ac:dyDescent="0.2">
      <c r="A1411">
        <f>'Hazard Data'!B1423</f>
        <v>2</v>
      </c>
      <c r="B1411" t="str">
        <f>'Hazard Data'!C1423</f>
        <v>Winter Weather</v>
      </c>
      <c r="C1411">
        <f>'Hazard Data'!D1423</f>
        <v>1</v>
      </c>
      <c r="D1411">
        <f>'Hazard Data'!E1423</f>
        <v>1988</v>
      </c>
      <c r="E1411">
        <f>'Hazard Data'!F1423</f>
        <v>5</v>
      </c>
      <c r="F1411">
        <f>'Hazard Data'!G1423</f>
        <v>0</v>
      </c>
      <c r="G1411">
        <f>'Hazard Data'!H1423</f>
        <v>0</v>
      </c>
      <c r="H1411">
        <f>'Hazard Data'!I1423</f>
        <v>187044</v>
      </c>
      <c r="I1411" t="b">
        <f t="shared" ref="I1411:I1474" si="44">IF(H1411&gt;500000, TRUE, FALSE)</f>
        <v>0</v>
      </c>
      <c r="J1411" t="b">
        <f t="shared" ref="J1411:J1474" si="45">IF(AND(A1411=1,H1411&gt;260765),TRUE,IF(AND(A1411=2,H1411&gt;248083),TRUE,IF(AND(A1411=3,H1411&gt;221267),TRUE,IF(AND(A1411=4,H1411&gt;121135),TRUE,IF(AND(A1411=5,H1411&gt;158255),TRUE,IF(AND(A1411=6,H1411&gt;175164),TRUE,FALSE))))))</f>
        <v>0</v>
      </c>
    </row>
    <row r="1412" spans="1:10" x14ac:dyDescent="0.2">
      <c r="A1412">
        <f>'Hazard Data'!B1424</f>
        <v>4</v>
      </c>
      <c r="B1412" t="str">
        <f>'Hazard Data'!C1424</f>
        <v>Winter Weather</v>
      </c>
      <c r="C1412">
        <f>'Hazard Data'!D1424</f>
        <v>1</v>
      </c>
      <c r="D1412">
        <f>'Hazard Data'!E1424</f>
        <v>1988</v>
      </c>
      <c r="E1412">
        <f>'Hazard Data'!F1424</f>
        <v>5</v>
      </c>
      <c r="F1412">
        <f>'Hazard Data'!G1424</f>
        <v>0</v>
      </c>
      <c r="G1412">
        <f>'Hazard Data'!H1424</f>
        <v>0</v>
      </c>
      <c r="H1412">
        <f>'Hazard Data'!I1424</f>
        <v>155118</v>
      </c>
      <c r="I1412" t="b">
        <f t="shared" si="44"/>
        <v>0</v>
      </c>
      <c r="J1412" t="b">
        <f t="shared" si="45"/>
        <v>1</v>
      </c>
    </row>
    <row r="1413" spans="1:10" x14ac:dyDescent="0.2">
      <c r="A1413">
        <f>'Hazard Data'!B1425</f>
        <v>3</v>
      </c>
      <c r="B1413" t="str">
        <f>'Hazard Data'!C1425</f>
        <v>Winter Weather</v>
      </c>
      <c r="C1413">
        <f>'Hazard Data'!D1425</f>
        <v>1</v>
      </c>
      <c r="D1413">
        <f>'Hazard Data'!E1425</f>
        <v>1988</v>
      </c>
      <c r="E1413">
        <f>'Hazard Data'!F1425</f>
        <v>5</v>
      </c>
      <c r="F1413">
        <f>'Hazard Data'!G1425</f>
        <v>0</v>
      </c>
      <c r="G1413">
        <f>'Hazard Data'!H1425</f>
        <v>0</v>
      </c>
      <c r="H1413">
        <f>'Hazard Data'!I1425</f>
        <v>163698</v>
      </c>
      <c r="I1413" t="b">
        <f t="shared" si="44"/>
        <v>0</v>
      </c>
      <c r="J1413" t="b">
        <f t="shared" si="45"/>
        <v>0</v>
      </c>
    </row>
    <row r="1414" spans="1:10" x14ac:dyDescent="0.2">
      <c r="A1414">
        <f>'Hazard Data'!B1426</f>
        <v>5</v>
      </c>
      <c r="B1414" t="str">
        <f>'Hazard Data'!C1426</f>
        <v>Winter Weather</v>
      </c>
      <c r="C1414">
        <f>'Hazard Data'!D1426</f>
        <v>1</v>
      </c>
      <c r="D1414">
        <f>'Hazard Data'!E1426</f>
        <v>1988</v>
      </c>
      <c r="E1414">
        <f>'Hazard Data'!F1426</f>
        <v>5</v>
      </c>
      <c r="F1414">
        <f>'Hazard Data'!G1426</f>
        <v>0</v>
      </c>
      <c r="G1414">
        <f>'Hazard Data'!H1426</f>
        <v>0</v>
      </c>
      <c r="H1414">
        <f>'Hazard Data'!I1426</f>
        <v>163095</v>
      </c>
      <c r="I1414" t="b">
        <f t="shared" si="44"/>
        <v>0</v>
      </c>
      <c r="J1414" t="b">
        <f t="shared" si="45"/>
        <v>1</v>
      </c>
    </row>
    <row r="1415" spans="1:10" x14ac:dyDescent="0.2">
      <c r="A1415">
        <f>'Hazard Data'!B1427</f>
        <v>6</v>
      </c>
      <c r="B1415" t="str">
        <f>'Hazard Data'!C1427</f>
        <v>Drought</v>
      </c>
      <c r="C1415">
        <f>'Hazard Data'!D1427</f>
        <v>1</v>
      </c>
      <c r="D1415">
        <f>'Hazard Data'!E1427</f>
        <v>1988</v>
      </c>
      <c r="E1415">
        <f>'Hazard Data'!F1427</f>
        <v>28</v>
      </c>
      <c r="F1415">
        <f>'Hazard Data'!G1427</f>
        <v>0</v>
      </c>
      <c r="G1415">
        <f>'Hazard Data'!H1427</f>
        <v>0</v>
      </c>
      <c r="H1415">
        <f>'Hazard Data'!I1427</f>
        <v>182</v>
      </c>
      <c r="I1415" t="b">
        <f t="shared" si="44"/>
        <v>0</v>
      </c>
      <c r="J1415" t="b">
        <f t="shared" si="45"/>
        <v>0</v>
      </c>
    </row>
    <row r="1416" spans="1:10" x14ac:dyDescent="0.2">
      <c r="A1416">
        <f>'Hazard Data'!B1428</f>
        <v>1</v>
      </c>
      <c r="B1416" t="str">
        <f>'Hazard Data'!C1428</f>
        <v>Drought</v>
      </c>
      <c r="C1416">
        <f>'Hazard Data'!D1428</f>
        <v>1</v>
      </c>
      <c r="D1416">
        <f>'Hazard Data'!E1428</f>
        <v>1988</v>
      </c>
      <c r="E1416">
        <f>'Hazard Data'!F1428</f>
        <v>28</v>
      </c>
      <c r="F1416">
        <f>'Hazard Data'!G1428</f>
        <v>0</v>
      </c>
      <c r="G1416">
        <f>'Hazard Data'!H1428</f>
        <v>0</v>
      </c>
      <c r="H1416">
        <f>'Hazard Data'!I1428</f>
        <v>158</v>
      </c>
      <c r="I1416" t="b">
        <f t="shared" si="44"/>
        <v>0</v>
      </c>
      <c r="J1416" t="b">
        <f t="shared" si="45"/>
        <v>0</v>
      </c>
    </row>
    <row r="1417" spans="1:10" x14ac:dyDescent="0.2">
      <c r="A1417">
        <f>'Hazard Data'!B1429</f>
        <v>2</v>
      </c>
      <c r="B1417" t="str">
        <f>'Hazard Data'!C1429</f>
        <v>Drought</v>
      </c>
      <c r="C1417">
        <f>'Hazard Data'!D1429</f>
        <v>1</v>
      </c>
      <c r="D1417">
        <f>'Hazard Data'!E1429</f>
        <v>1988</v>
      </c>
      <c r="E1417">
        <f>'Hazard Data'!F1429</f>
        <v>28</v>
      </c>
      <c r="F1417">
        <f>'Hazard Data'!G1429</f>
        <v>0</v>
      </c>
      <c r="G1417">
        <f>'Hazard Data'!H1429</f>
        <v>0</v>
      </c>
      <c r="H1417">
        <f>'Hazard Data'!I1429</f>
        <v>170</v>
      </c>
      <c r="I1417" t="b">
        <f t="shared" si="44"/>
        <v>0</v>
      </c>
      <c r="J1417" t="b">
        <f t="shared" si="45"/>
        <v>0</v>
      </c>
    </row>
    <row r="1418" spans="1:10" x14ac:dyDescent="0.2">
      <c r="A1418">
        <f>'Hazard Data'!B1430</f>
        <v>4</v>
      </c>
      <c r="B1418" t="str">
        <f>'Hazard Data'!C1430</f>
        <v>Drought</v>
      </c>
      <c r="C1418">
        <f>'Hazard Data'!D1430</f>
        <v>1</v>
      </c>
      <c r="D1418">
        <f>'Hazard Data'!E1430</f>
        <v>1988</v>
      </c>
      <c r="E1418">
        <f>'Hazard Data'!F1430</f>
        <v>28</v>
      </c>
      <c r="F1418">
        <f>'Hazard Data'!G1430</f>
        <v>0</v>
      </c>
      <c r="G1418">
        <f>'Hazard Data'!H1430</f>
        <v>0</v>
      </c>
      <c r="H1418">
        <f>'Hazard Data'!I1430</f>
        <v>180</v>
      </c>
      <c r="I1418" t="b">
        <f t="shared" si="44"/>
        <v>0</v>
      </c>
      <c r="J1418" t="b">
        <f t="shared" si="45"/>
        <v>0</v>
      </c>
    </row>
    <row r="1419" spans="1:10" x14ac:dyDescent="0.2">
      <c r="A1419">
        <f>'Hazard Data'!B1431</f>
        <v>3</v>
      </c>
      <c r="B1419" t="str">
        <f>'Hazard Data'!C1431</f>
        <v>Drought</v>
      </c>
      <c r="C1419">
        <f>'Hazard Data'!D1431</f>
        <v>1</v>
      </c>
      <c r="D1419">
        <f>'Hazard Data'!E1431</f>
        <v>1988</v>
      </c>
      <c r="E1419">
        <f>'Hazard Data'!F1431</f>
        <v>28</v>
      </c>
      <c r="F1419">
        <f>'Hazard Data'!G1431</f>
        <v>0</v>
      </c>
      <c r="G1419">
        <f>'Hazard Data'!H1431</f>
        <v>0</v>
      </c>
      <c r="H1419">
        <f>'Hazard Data'!I1431</f>
        <v>151</v>
      </c>
      <c r="I1419" t="b">
        <f t="shared" si="44"/>
        <v>0</v>
      </c>
      <c r="J1419" t="b">
        <f t="shared" si="45"/>
        <v>0</v>
      </c>
    </row>
    <row r="1420" spans="1:10" x14ac:dyDescent="0.2">
      <c r="A1420">
        <f>'Hazard Data'!B1432</f>
        <v>5</v>
      </c>
      <c r="B1420" t="str">
        <f>'Hazard Data'!C1432</f>
        <v>Drought</v>
      </c>
      <c r="C1420">
        <f>'Hazard Data'!D1432</f>
        <v>1</v>
      </c>
      <c r="D1420">
        <f>'Hazard Data'!E1432</f>
        <v>1988</v>
      </c>
      <c r="E1420">
        <f>'Hazard Data'!F1432</f>
        <v>28</v>
      </c>
      <c r="F1420">
        <f>'Hazard Data'!G1432</f>
        <v>0</v>
      </c>
      <c r="G1420">
        <f>'Hazard Data'!H1432</f>
        <v>0</v>
      </c>
      <c r="H1420">
        <f>'Hazard Data'!I1432</f>
        <v>176</v>
      </c>
      <c r="I1420" t="b">
        <f t="shared" si="44"/>
        <v>0</v>
      </c>
      <c r="J1420" t="b">
        <f t="shared" si="45"/>
        <v>0</v>
      </c>
    </row>
    <row r="1421" spans="1:10" x14ac:dyDescent="0.2">
      <c r="A1421">
        <f>'Hazard Data'!B1433</f>
        <v>1</v>
      </c>
      <c r="B1421" t="str">
        <f>'Hazard Data'!C1433</f>
        <v>Lightning</v>
      </c>
      <c r="C1421">
        <f>'Hazard Data'!D1433</f>
        <v>2</v>
      </c>
      <c r="D1421">
        <f>'Hazard Data'!E1433</f>
        <v>1988</v>
      </c>
      <c r="E1421">
        <f>'Hazard Data'!F1433</f>
        <v>1</v>
      </c>
      <c r="F1421">
        <f>'Hazard Data'!G1433</f>
        <v>0</v>
      </c>
      <c r="G1421">
        <f>'Hazard Data'!H1433</f>
        <v>0</v>
      </c>
      <c r="H1421">
        <f>'Hazard Data'!I1433</f>
        <v>7904599</v>
      </c>
      <c r="I1421" t="b">
        <f t="shared" si="44"/>
        <v>1</v>
      </c>
      <c r="J1421" t="b">
        <f t="shared" si="45"/>
        <v>1</v>
      </c>
    </row>
    <row r="1422" spans="1:10" x14ac:dyDescent="0.2">
      <c r="A1422">
        <f>'Hazard Data'!B1434</f>
        <v>2</v>
      </c>
      <c r="B1422" t="str">
        <f>'Hazard Data'!C1434</f>
        <v>Hail/ Severe Storm/Thunder Storm</v>
      </c>
      <c r="C1422">
        <f>'Hazard Data'!D1434</f>
        <v>2</v>
      </c>
      <c r="D1422">
        <f>'Hazard Data'!E1434</f>
        <v>1988</v>
      </c>
      <c r="E1422">
        <f>'Hazard Data'!F1434</f>
        <v>1</v>
      </c>
      <c r="F1422">
        <f>'Hazard Data'!G1434</f>
        <v>0</v>
      </c>
      <c r="G1422">
        <f>'Hazard Data'!H1434</f>
        <v>0</v>
      </c>
      <c r="H1422">
        <f>'Hazard Data'!I1434</f>
        <v>82596</v>
      </c>
      <c r="I1422" t="b">
        <f t="shared" si="44"/>
        <v>0</v>
      </c>
      <c r="J1422" t="b">
        <f t="shared" si="45"/>
        <v>0</v>
      </c>
    </row>
    <row r="1423" spans="1:10" x14ac:dyDescent="0.2">
      <c r="A1423">
        <f>'Hazard Data'!B1435</f>
        <v>2</v>
      </c>
      <c r="B1423" t="str">
        <f>'Hazard Data'!C1435</f>
        <v>Severe Storm/Thunder Storm/ Wind</v>
      </c>
      <c r="C1423">
        <f>'Hazard Data'!D1435</f>
        <v>2</v>
      </c>
      <c r="D1423">
        <f>'Hazard Data'!E1435</f>
        <v>1988</v>
      </c>
      <c r="E1423">
        <f>'Hazard Data'!F1435</f>
        <v>1</v>
      </c>
      <c r="F1423">
        <f>'Hazard Data'!G1435</f>
        <v>0</v>
      </c>
      <c r="G1423">
        <f>'Hazard Data'!H1435</f>
        <v>23</v>
      </c>
      <c r="H1423">
        <f>'Hazard Data'!I1435</f>
        <v>765493</v>
      </c>
      <c r="I1423" t="b">
        <f t="shared" si="44"/>
        <v>1</v>
      </c>
      <c r="J1423" t="b">
        <f t="shared" si="45"/>
        <v>1</v>
      </c>
    </row>
    <row r="1424" spans="1:10" x14ac:dyDescent="0.2">
      <c r="A1424">
        <f>'Hazard Data'!B1436</f>
        <v>6</v>
      </c>
      <c r="B1424" t="str">
        <f>'Hazard Data'!C1436</f>
        <v>Drought</v>
      </c>
      <c r="C1424">
        <f>'Hazard Data'!D1436</f>
        <v>2</v>
      </c>
      <c r="D1424">
        <f>'Hazard Data'!E1436</f>
        <v>1988</v>
      </c>
      <c r="E1424">
        <f>'Hazard Data'!F1436</f>
        <v>30</v>
      </c>
      <c r="F1424">
        <f>'Hazard Data'!G1436</f>
        <v>0</v>
      </c>
      <c r="G1424">
        <f>'Hazard Data'!H1436</f>
        <v>0</v>
      </c>
      <c r="H1424">
        <f>'Hazard Data'!I1436</f>
        <v>17230</v>
      </c>
      <c r="I1424" t="b">
        <f t="shared" si="44"/>
        <v>0</v>
      </c>
      <c r="J1424" t="b">
        <f t="shared" si="45"/>
        <v>0</v>
      </c>
    </row>
    <row r="1425" spans="1:10" x14ac:dyDescent="0.2">
      <c r="A1425">
        <f>'Hazard Data'!B1437</f>
        <v>1</v>
      </c>
      <c r="B1425" t="str">
        <f>'Hazard Data'!C1437</f>
        <v>Drought</v>
      </c>
      <c r="C1425">
        <f>'Hazard Data'!D1437</f>
        <v>2</v>
      </c>
      <c r="D1425">
        <f>'Hazard Data'!E1437</f>
        <v>1988</v>
      </c>
      <c r="E1425">
        <f>'Hazard Data'!F1437</f>
        <v>30</v>
      </c>
      <c r="F1425">
        <f>'Hazard Data'!G1437</f>
        <v>0</v>
      </c>
      <c r="G1425">
        <f>'Hazard Data'!H1437</f>
        <v>0</v>
      </c>
      <c r="H1425">
        <f>'Hazard Data'!I1437</f>
        <v>15670</v>
      </c>
      <c r="I1425" t="b">
        <f t="shared" si="44"/>
        <v>0</v>
      </c>
      <c r="J1425" t="b">
        <f t="shared" si="45"/>
        <v>0</v>
      </c>
    </row>
    <row r="1426" spans="1:10" x14ac:dyDescent="0.2">
      <c r="A1426">
        <f>'Hazard Data'!B1438</f>
        <v>2</v>
      </c>
      <c r="B1426" t="str">
        <f>'Hazard Data'!C1438</f>
        <v>Drought</v>
      </c>
      <c r="C1426">
        <f>'Hazard Data'!D1438</f>
        <v>2</v>
      </c>
      <c r="D1426">
        <f>'Hazard Data'!E1438</f>
        <v>1988</v>
      </c>
      <c r="E1426">
        <f>'Hazard Data'!F1438</f>
        <v>30</v>
      </c>
      <c r="F1426">
        <f>'Hazard Data'!G1438</f>
        <v>0</v>
      </c>
      <c r="G1426">
        <f>'Hazard Data'!H1438</f>
        <v>0</v>
      </c>
      <c r="H1426">
        <f>'Hazard Data'!I1438</f>
        <v>18327</v>
      </c>
      <c r="I1426" t="b">
        <f t="shared" si="44"/>
        <v>0</v>
      </c>
      <c r="J1426" t="b">
        <f t="shared" si="45"/>
        <v>0</v>
      </c>
    </row>
    <row r="1427" spans="1:10" x14ac:dyDescent="0.2">
      <c r="A1427">
        <f>'Hazard Data'!B1439</f>
        <v>4</v>
      </c>
      <c r="B1427" t="str">
        <f>'Hazard Data'!C1439</f>
        <v>Drought</v>
      </c>
      <c r="C1427">
        <f>'Hazard Data'!D1439</f>
        <v>2</v>
      </c>
      <c r="D1427">
        <f>'Hazard Data'!E1439</f>
        <v>1988</v>
      </c>
      <c r="E1427">
        <f>'Hazard Data'!F1439</f>
        <v>30</v>
      </c>
      <c r="F1427">
        <f>'Hazard Data'!G1439</f>
        <v>0</v>
      </c>
      <c r="G1427">
        <f>'Hazard Data'!H1439</f>
        <v>0</v>
      </c>
      <c r="H1427">
        <f>'Hazard Data'!I1439</f>
        <v>18942</v>
      </c>
      <c r="I1427" t="b">
        <f t="shared" si="44"/>
        <v>0</v>
      </c>
      <c r="J1427" t="b">
        <f t="shared" si="45"/>
        <v>0</v>
      </c>
    </row>
    <row r="1428" spans="1:10" x14ac:dyDescent="0.2">
      <c r="A1428">
        <f>'Hazard Data'!B1440</f>
        <v>3</v>
      </c>
      <c r="B1428" t="str">
        <f>'Hazard Data'!C1440</f>
        <v>Drought</v>
      </c>
      <c r="C1428">
        <f>'Hazard Data'!D1440</f>
        <v>2</v>
      </c>
      <c r="D1428">
        <f>'Hazard Data'!E1440</f>
        <v>1988</v>
      </c>
      <c r="E1428">
        <f>'Hazard Data'!F1440</f>
        <v>30</v>
      </c>
      <c r="F1428">
        <f>'Hazard Data'!G1440</f>
        <v>0</v>
      </c>
      <c r="G1428">
        <f>'Hazard Data'!H1440</f>
        <v>0</v>
      </c>
      <c r="H1428">
        <f>'Hazard Data'!I1440</f>
        <v>16637</v>
      </c>
      <c r="I1428" t="b">
        <f t="shared" si="44"/>
        <v>0</v>
      </c>
      <c r="J1428" t="b">
        <f t="shared" si="45"/>
        <v>0</v>
      </c>
    </row>
    <row r="1429" spans="1:10" x14ac:dyDescent="0.2">
      <c r="A1429">
        <f>'Hazard Data'!B1441</f>
        <v>5</v>
      </c>
      <c r="B1429" t="str">
        <f>'Hazard Data'!C1441</f>
        <v>Drought</v>
      </c>
      <c r="C1429">
        <f>'Hazard Data'!D1441</f>
        <v>2</v>
      </c>
      <c r="D1429">
        <f>'Hazard Data'!E1441</f>
        <v>1988</v>
      </c>
      <c r="E1429">
        <f>'Hazard Data'!F1441</f>
        <v>30</v>
      </c>
      <c r="F1429">
        <f>'Hazard Data'!G1441</f>
        <v>0</v>
      </c>
      <c r="G1429">
        <f>'Hazard Data'!H1441</f>
        <v>0</v>
      </c>
      <c r="H1429">
        <f>'Hazard Data'!I1441</f>
        <v>17428</v>
      </c>
      <c r="I1429" t="b">
        <f t="shared" si="44"/>
        <v>0</v>
      </c>
      <c r="J1429" t="b">
        <f t="shared" si="45"/>
        <v>0</v>
      </c>
    </row>
    <row r="1430" spans="1:10" x14ac:dyDescent="0.2">
      <c r="A1430">
        <f>'Hazard Data'!B1442</f>
        <v>1</v>
      </c>
      <c r="B1430" t="str">
        <f>'Hazard Data'!C1442</f>
        <v>Lightning</v>
      </c>
      <c r="C1430">
        <f>'Hazard Data'!D1442</f>
        <v>3</v>
      </c>
      <c r="D1430">
        <f>'Hazard Data'!E1442</f>
        <v>1988</v>
      </c>
      <c r="E1430">
        <f>'Hazard Data'!F1442</f>
        <v>1</v>
      </c>
      <c r="F1430">
        <f>'Hazard Data'!G1442</f>
        <v>0</v>
      </c>
      <c r="G1430">
        <f>'Hazard Data'!H1442</f>
        <v>0</v>
      </c>
      <c r="H1430">
        <f>'Hazard Data'!I1442</f>
        <v>1383055</v>
      </c>
      <c r="I1430" t="b">
        <f t="shared" si="44"/>
        <v>1</v>
      </c>
      <c r="J1430" t="b">
        <f t="shared" si="45"/>
        <v>1</v>
      </c>
    </row>
    <row r="1431" spans="1:10" x14ac:dyDescent="0.2">
      <c r="A1431">
        <f>'Hazard Data'!B1443</f>
        <v>1</v>
      </c>
      <c r="B1431" t="str">
        <f>'Hazard Data'!C1443</f>
        <v>Severe Storm/Thunder Storm/ Wind</v>
      </c>
      <c r="C1431">
        <f>'Hazard Data'!D1443</f>
        <v>3</v>
      </c>
      <c r="D1431">
        <f>'Hazard Data'!E1443</f>
        <v>1988</v>
      </c>
      <c r="E1431">
        <f>'Hazard Data'!F1443</f>
        <v>1</v>
      </c>
      <c r="F1431">
        <f>'Hazard Data'!G1443</f>
        <v>0</v>
      </c>
      <c r="G1431">
        <f>'Hazard Data'!H1443</f>
        <v>0</v>
      </c>
      <c r="H1431">
        <f>'Hazard Data'!I1443</f>
        <v>725229</v>
      </c>
      <c r="I1431" t="b">
        <f t="shared" si="44"/>
        <v>1</v>
      </c>
      <c r="J1431" t="b">
        <f t="shared" si="45"/>
        <v>1</v>
      </c>
    </row>
    <row r="1432" spans="1:10" x14ac:dyDescent="0.2">
      <c r="A1432">
        <f>'Hazard Data'!B1444</f>
        <v>6</v>
      </c>
      <c r="B1432" t="str">
        <f>'Hazard Data'!C1444</f>
        <v>Drought</v>
      </c>
      <c r="C1432">
        <f>'Hazard Data'!D1444</f>
        <v>3</v>
      </c>
      <c r="D1432">
        <f>'Hazard Data'!E1444</f>
        <v>1988</v>
      </c>
      <c r="E1432">
        <f>'Hazard Data'!F1444</f>
        <v>31</v>
      </c>
      <c r="F1432">
        <f>'Hazard Data'!G1444</f>
        <v>0</v>
      </c>
      <c r="G1432">
        <f>'Hazard Data'!H1444</f>
        <v>0</v>
      </c>
      <c r="H1432">
        <f>'Hazard Data'!I1444</f>
        <v>1862</v>
      </c>
      <c r="I1432" t="b">
        <f t="shared" si="44"/>
        <v>0</v>
      </c>
      <c r="J1432" t="b">
        <f t="shared" si="45"/>
        <v>0</v>
      </c>
    </row>
    <row r="1433" spans="1:10" x14ac:dyDescent="0.2">
      <c r="A1433">
        <f>'Hazard Data'!B1445</f>
        <v>1</v>
      </c>
      <c r="B1433" t="str">
        <f>'Hazard Data'!C1445</f>
        <v>Drought</v>
      </c>
      <c r="C1433">
        <f>'Hazard Data'!D1445</f>
        <v>3</v>
      </c>
      <c r="D1433">
        <f>'Hazard Data'!E1445</f>
        <v>1988</v>
      </c>
      <c r="E1433">
        <f>'Hazard Data'!F1445</f>
        <v>31</v>
      </c>
      <c r="F1433">
        <f>'Hazard Data'!G1445</f>
        <v>0</v>
      </c>
      <c r="G1433">
        <f>'Hazard Data'!H1445</f>
        <v>0</v>
      </c>
      <c r="H1433">
        <f>'Hazard Data'!I1445</f>
        <v>1859</v>
      </c>
      <c r="I1433" t="b">
        <f t="shared" si="44"/>
        <v>0</v>
      </c>
      <c r="J1433" t="b">
        <f t="shared" si="45"/>
        <v>0</v>
      </c>
    </row>
    <row r="1434" spans="1:10" x14ac:dyDescent="0.2">
      <c r="A1434">
        <f>'Hazard Data'!B1446</f>
        <v>2</v>
      </c>
      <c r="B1434" t="str">
        <f>'Hazard Data'!C1446</f>
        <v>Drought</v>
      </c>
      <c r="C1434">
        <f>'Hazard Data'!D1446</f>
        <v>3</v>
      </c>
      <c r="D1434">
        <f>'Hazard Data'!E1446</f>
        <v>1988</v>
      </c>
      <c r="E1434">
        <f>'Hazard Data'!F1446</f>
        <v>31</v>
      </c>
      <c r="F1434">
        <f>'Hazard Data'!G1446</f>
        <v>0</v>
      </c>
      <c r="G1434">
        <f>'Hazard Data'!H1446</f>
        <v>0</v>
      </c>
      <c r="H1434">
        <f>'Hazard Data'!I1446</f>
        <v>1730</v>
      </c>
      <c r="I1434" t="b">
        <f t="shared" si="44"/>
        <v>0</v>
      </c>
      <c r="J1434" t="b">
        <f t="shared" si="45"/>
        <v>0</v>
      </c>
    </row>
    <row r="1435" spans="1:10" x14ac:dyDescent="0.2">
      <c r="A1435">
        <f>'Hazard Data'!B1447</f>
        <v>4</v>
      </c>
      <c r="B1435" t="str">
        <f>'Hazard Data'!C1447</f>
        <v>Drought</v>
      </c>
      <c r="C1435">
        <f>'Hazard Data'!D1447</f>
        <v>3</v>
      </c>
      <c r="D1435">
        <f>'Hazard Data'!E1447</f>
        <v>1988</v>
      </c>
      <c r="E1435">
        <f>'Hazard Data'!F1447</f>
        <v>31</v>
      </c>
      <c r="F1435">
        <f>'Hazard Data'!G1447</f>
        <v>0</v>
      </c>
      <c r="G1435">
        <f>'Hazard Data'!H1447</f>
        <v>0</v>
      </c>
      <c r="H1435">
        <f>'Hazard Data'!I1447</f>
        <v>1647</v>
      </c>
      <c r="I1435" t="b">
        <f t="shared" si="44"/>
        <v>0</v>
      </c>
      <c r="J1435" t="b">
        <f t="shared" si="45"/>
        <v>0</v>
      </c>
    </row>
    <row r="1436" spans="1:10" x14ac:dyDescent="0.2">
      <c r="A1436">
        <f>'Hazard Data'!B1448</f>
        <v>3</v>
      </c>
      <c r="B1436" t="str">
        <f>'Hazard Data'!C1448</f>
        <v>Drought</v>
      </c>
      <c r="C1436">
        <f>'Hazard Data'!D1448</f>
        <v>3</v>
      </c>
      <c r="D1436">
        <f>'Hazard Data'!E1448</f>
        <v>1988</v>
      </c>
      <c r="E1436">
        <f>'Hazard Data'!F1448</f>
        <v>31</v>
      </c>
      <c r="F1436">
        <f>'Hazard Data'!G1448</f>
        <v>0</v>
      </c>
      <c r="G1436">
        <f>'Hazard Data'!H1448</f>
        <v>0</v>
      </c>
      <c r="H1436">
        <f>'Hazard Data'!I1448</f>
        <v>1805</v>
      </c>
      <c r="I1436" t="b">
        <f t="shared" si="44"/>
        <v>0</v>
      </c>
      <c r="J1436" t="b">
        <f t="shared" si="45"/>
        <v>0</v>
      </c>
    </row>
    <row r="1437" spans="1:10" x14ac:dyDescent="0.2">
      <c r="A1437">
        <f>'Hazard Data'!B1449</f>
        <v>5</v>
      </c>
      <c r="B1437" t="str">
        <f>'Hazard Data'!C1449</f>
        <v>Drought</v>
      </c>
      <c r="C1437">
        <f>'Hazard Data'!D1449</f>
        <v>3</v>
      </c>
      <c r="D1437">
        <f>'Hazard Data'!E1449</f>
        <v>1988</v>
      </c>
      <c r="E1437">
        <f>'Hazard Data'!F1449</f>
        <v>31</v>
      </c>
      <c r="F1437">
        <f>'Hazard Data'!G1449</f>
        <v>0</v>
      </c>
      <c r="G1437">
        <f>'Hazard Data'!H1449</f>
        <v>0</v>
      </c>
      <c r="H1437">
        <f>'Hazard Data'!I1449</f>
        <v>1736</v>
      </c>
      <c r="I1437" t="b">
        <f t="shared" si="44"/>
        <v>0</v>
      </c>
      <c r="J1437" t="b">
        <f t="shared" si="45"/>
        <v>0</v>
      </c>
    </row>
    <row r="1438" spans="1:10" x14ac:dyDescent="0.2">
      <c r="A1438">
        <f>'Hazard Data'!B1450</f>
        <v>3</v>
      </c>
      <c r="B1438" t="str">
        <f>'Hazard Data'!C1450</f>
        <v>Hail/ Severe Storm/Thunder Storm</v>
      </c>
      <c r="C1438">
        <f>'Hazard Data'!D1450</f>
        <v>3</v>
      </c>
      <c r="D1438">
        <f>'Hazard Data'!E1450</f>
        <v>1988</v>
      </c>
      <c r="E1438">
        <f>'Hazard Data'!F1450</f>
        <v>1</v>
      </c>
      <c r="F1438">
        <f>'Hazard Data'!G1450</f>
        <v>0</v>
      </c>
      <c r="G1438">
        <f>'Hazard Data'!H1450</f>
        <v>0</v>
      </c>
      <c r="H1438">
        <f>'Hazard Data'!I1450</f>
        <v>787765</v>
      </c>
      <c r="I1438" t="b">
        <f t="shared" si="44"/>
        <v>1</v>
      </c>
      <c r="J1438" t="b">
        <f t="shared" si="45"/>
        <v>1</v>
      </c>
    </row>
    <row r="1439" spans="1:10" x14ac:dyDescent="0.2">
      <c r="A1439">
        <f>'Hazard Data'!B1451</f>
        <v>1</v>
      </c>
      <c r="B1439" t="str">
        <f>'Hazard Data'!C1451</f>
        <v>Winter Weather</v>
      </c>
      <c r="C1439">
        <f>'Hazard Data'!D1451</f>
        <v>1</v>
      </c>
      <c r="D1439">
        <f>'Hazard Data'!E1451</f>
        <v>1988</v>
      </c>
      <c r="E1439">
        <f>'Hazard Data'!F1451</f>
        <v>1</v>
      </c>
      <c r="F1439">
        <f>'Hazard Data'!G1451</f>
        <v>12</v>
      </c>
      <c r="G1439">
        <f>'Hazard Data'!H1451</f>
        <v>0</v>
      </c>
      <c r="H1439">
        <f>'Hazard Data'!I1451</f>
        <v>0</v>
      </c>
      <c r="I1439" t="b">
        <f t="shared" si="44"/>
        <v>0</v>
      </c>
      <c r="J1439" t="b">
        <f t="shared" si="45"/>
        <v>0</v>
      </c>
    </row>
    <row r="1440" spans="1:10" x14ac:dyDescent="0.2">
      <c r="A1440">
        <f>'Hazard Data'!B1452</f>
        <v>4</v>
      </c>
      <c r="B1440" t="str">
        <f>'Hazard Data'!C1452</f>
        <v>Heat</v>
      </c>
      <c r="C1440">
        <f>'Hazard Data'!D1452</f>
        <v>3</v>
      </c>
      <c r="D1440">
        <f>'Hazard Data'!E1452</f>
        <v>1988</v>
      </c>
      <c r="E1440">
        <f>'Hazard Data'!F1452</f>
        <v>1</v>
      </c>
      <c r="F1440">
        <f>'Hazard Data'!G1452</f>
        <v>12</v>
      </c>
      <c r="G1440">
        <f>'Hazard Data'!H1452</f>
        <v>0</v>
      </c>
      <c r="H1440">
        <f>'Hazard Data'!I1452</f>
        <v>0</v>
      </c>
      <c r="I1440" t="b">
        <f t="shared" si="44"/>
        <v>0</v>
      </c>
      <c r="J1440" t="b">
        <f t="shared" si="45"/>
        <v>0</v>
      </c>
    </row>
    <row r="1441" spans="1:10" x14ac:dyDescent="0.2">
      <c r="A1441">
        <f>'Hazard Data'!B1453</f>
        <v>2</v>
      </c>
      <c r="B1441" t="str">
        <f>'Hazard Data'!C1453</f>
        <v>Winter Weather</v>
      </c>
      <c r="C1441">
        <f>'Hazard Data'!D1453</f>
        <v>1</v>
      </c>
      <c r="D1441">
        <f>'Hazard Data'!E1453</f>
        <v>1988</v>
      </c>
      <c r="E1441">
        <f>'Hazard Data'!F1453</f>
        <v>1</v>
      </c>
      <c r="F1441">
        <f>'Hazard Data'!G1453</f>
        <v>0</v>
      </c>
      <c r="G1441">
        <f>'Hazard Data'!H1453</f>
        <v>0</v>
      </c>
      <c r="H1441">
        <f>'Hazard Data'!I1453</f>
        <v>2668</v>
      </c>
      <c r="I1441" t="b">
        <f t="shared" si="44"/>
        <v>0</v>
      </c>
      <c r="J1441" t="b">
        <f t="shared" si="45"/>
        <v>0</v>
      </c>
    </row>
    <row r="1442" spans="1:10" x14ac:dyDescent="0.2">
      <c r="A1442">
        <f>'Hazard Data'!B1454</f>
        <v>4</v>
      </c>
      <c r="B1442" t="str">
        <f>'Hazard Data'!C1454</f>
        <v>Winter Weather</v>
      </c>
      <c r="C1442">
        <f>'Hazard Data'!D1454</f>
        <v>1</v>
      </c>
      <c r="D1442">
        <f>'Hazard Data'!E1454</f>
        <v>1988</v>
      </c>
      <c r="E1442">
        <f>'Hazard Data'!F1454</f>
        <v>1</v>
      </c>
      <c r="F1442">
        <f>'Hazard Data'!G1454</f>
        <v>0</v>
      </c>
      <c r="G1442">
        <f>'Hazard Data'!H1454</f>
        <v>0</v>
      </c>
      <c r="H1442">
        <f>'Hazard Data'!I1454</f>
        <v>3065</v>
      </c>
      <c r="I1442" t="b">
        <f t="shared" si="44"/>
        <v>0</v>
      </c>
      <c r="J1442" t="b">
        <f t="shared" si="45"/>
        <v>0</v>
      </c>
    </row>
    <row r="1443" spans="1:10" x14ac:dyDescent="0.2">
      <c r="A1443">
        <f>'Hazard Data'!B1455</f>
        <v>3</v>
      </c>
      <c r="B1443" t="str">
        <f>'Hazard Data'!C1455</f>
        <v>Winter Weather</v>
      </c>
      <c r="C1443">
        <f>'Hazard Data'!D1455</f>
        <v>1</v>
      </c>
      <c r="D1443">
        <f>'Hazard Data'!E1455</f>
        <v>1988</v>
      </c>
      <c r="E1443">
        <f>'Hazard Data'!F1455</f>
        <v>1</v>
      </c>
      <c r="F1443">
        <f>'Hazard Data'!G1455</f>
        <v>0</v>
      </c>
      <c r="G1443">
        <f>'Hazard Data'!H1455</f>
        <v>0</v>
      </c>
      <c r="H1443">
        <f>'Hazard Data'!I1455</f>
        <v>3089</v>
      </c>
      <c r="I1443" t="b">
        <f t="shared" si="44"/>
        <v>0</v>
      </c>
      <c r="J1443" t="b">
        <f t="shared" si="45"/>
        <v>0</v>
      </c>
    </row>
    <row r="1444" spans="1:10" x14ac:dyDescent="0.2">
      <c r="A1444">
        <f>'Hazard Data'!B1456</f>
        <v>5</v>
      </c>
      <c r="B1444" t="str">
        <f>'Hazard Data'!C1456</f>
        <v>Winter Weather</v>
      </c>
      <c r="C1444">
        <f>'Hazard Data'!D1456</f>
        <v>1</v>
      </c>
      <c r="D1444">
        <f>'Hazard Data'!E1456</f>
        <v>1988</v>
      </c>
      <c r="E1444">
        <f>'Hazard Data'!F1456</f>
        <v>1</v>
      </c>
      <c r="F1444">
        <f>'Hazard Data'!G1456</f>
        <v>0</v>
      </c>
      <c r="G1444">
        <f>'Hazard Data'!H1456</f>
        <v>0</v>
      </c>
      <c r="H1444">
        <f>'Hazard Data'!I1456</f>
        <v>2604</v>
      </c>
      <c r="I1444" t="b">
        <f t="shared" si="44"/>
        <v>0</v>
      </c>
      <c r="J1444" t="b">
        <f t="shared" si="45"/>
        <v>0</v>
      </c>
    </row>
    <row r="1445" spans="1:10" x14ac:dyDescent="0.2">
      <c r="A1445">
        <f>'Hazard Data'!B1457</f>
        <v>6</v>
      </c>
      <c r="B1445" t="str">
        <f>'Hazard Data'!C1457</f>
        <v>Wind</v>
      </c>
      <c r="C1445">
        <f>'Hazard Data'!D1457</f>
        <v>1</v>
      </c>
      <c r="D1445">
        <f>'Hazard Data'!E1457</f>
        <v>1988</v>
      </c>
      <c r="E1445">
        <f>'Hazard Data'!F1457</f>
        <v>1</v>
      </c>
      <c r="F1445">
        <f>'Hazard Data'!G1457</f>
        <v>0</v>
      </c>
      <c r="G1445">
        <f>'Hazard Data'!H1457</f>
        <v>0</v>
      </c>
      <c r="H1445">
        <f>'Hazard Data'!I1457</f>
        <v>158</v>
      </c>
      <c r="I1445" t="b">
        <f t="shared" si="44"/>
        <v>0</v>
      </c>
      <c r="J1445" t="b">
        <f t="shared" si="45"/>
        <v>0</v>
      </c>
    </row>
    <row r="1446" spans="1:10" x14ac:dyDescent="0.2">
      <c r="A1446">
        <f>'Hazard Data'!B1458</f>
        <v>1</v>
      </c>
      <c r="B1446" t="str">
        <f>'Hazard Data'!C1458</f>
        <v>Wind</v>
      </c>
      <c r="C1446">
        <f>'Hazard Data'!D1458</f>
        <v>1</v>
      </c>
      <c r="D1446">
        <f>'Hazard Data'!E1458</f>
        <v>1988</v>
      </c>
      <c r="E1446">
        <f>'Hazard Data'!F1458</f>
        <v>1</v>
      </c>
      <c r="F1446">
        <f>'Hazard Data'!G1458</f>
        <v>0</v>
      </c>
      <c r="G1446">
        <f>'Hazard Data'!H1458</f>
        <v>0</v>
      </c>
      <c r="H1446">
        <f>'Hazard Data'!I1458</f>
        <v>180</v>
      </c>
      <c r="I1446" t="b">
        <f t="shared" si="44"/>
        <v>0</v>
      </c>
      <c r="J1446" t="b">
        <f t="shared" si="45"/>
        <v>0</v>
      </c>
    </row>
    <row r="1447" spans="1:10" x14ac:dyDescent="0.2">
      <c r="A1447">
        <f>'Hazard Data'!B1459</f>
        <v>2</v>
      </c>
      <c r="B1447" t="str">
        <f>'Hazard Data'!C1459</f>
        <v>Wind</v>
      </c>
      <c r="C1447">
        <f>'Hazard Data'!D1459</f>
        <v>1</v>
      </c>
      <c r="D1447">
        <f>'Hazard Data'!E1459</f>
        <v>1988</v>
      </c>
      <c r="E1447">
        <f>'Hazard Data'!F1459</f>
        <v>1</v>
      </c>
      <c r="F1447">
        <f>'Hazard Data'!G1459</f>
        <v>0</v>
      </c>
      <c r="G1447">
        <f>'Hazard Data'!H1459</f>
        <v>0</v>
      </c>
      <c r="H1447">
        <f>'Hazard Data'!I1459</f>
        <v>157</v>
      </c>
      <c r="I1447" t="b">
        <f t="shared" si="44"/>
        <v>0</v>
      </c>
      <c r="J1447" t="b">
        <f t="shared" si="45"/>
        <v>0</v>
      </c>
    </row>
    <row r="1448" spans="1:10" x14ac:dyDescent="0.2">
      <c r="A1448">
        <f>'Hazard Data'!B1460</f>
        <v>4</v>
      </c>
      <c r="B1448" t="str">
        <f>'Hazard Data'!C1460</f>
        <v>Wind</v>
      </c>
      <c r="C1448">
        <f>'Hazard Data'!D1460</f>
        <v>1</v>
      </c>
      <c r="D1448">
        <f>'Hazard Data'!E1460</f>
        <v>1988</v>
      </c>
      <c r="E1448">
        <f>'Hazard Data'!F1460</f>
        <v>1</v>
      </c>
      <c r="F1448">
        <f>'Hazard Data'!G1460</f>
        <v>0</v>
      </c>
      <c r="G1448">
        <f>'Hazard Data'!H1460</f>
        <v>0</v>
      </c>
      <c r="H1448">
        <f>'Hazard Data'!I1460</f>
        <v>151</v>
      </c>
      <c r="I1448" t="b">
        <f t="shared" si="44"/>
        <v>0</v>
      </c>
      <c r="J1448" t="b">
        <f t="shared" si="45"/>
        <v>0</v>
      </c>
    </row>
    <row r="1449" spans="1:10" x14ac:dyDescent="0.2">
      <c r="A1449">
        <f>'Hazard Data'!B1461</f>
        <v>3</v>
      </c>
      <c r="B1449" t="str">
        <f>'Hazard Data'!C1461</f>
        <v>Wind</v>
      </c>
      <c r="C1449">
        <f>'Hazard Data'!D1461</f>
        <v>1</v>
      </c>
      <c r="D1449">
        <f>'Hazard Data'!E1461</f>
        <v>1988</v>
      </c>
      <c r="E1449">
        <f>'Hazard Data'!F1461</f>
        <v>1</v>
      </c>
      <c r="F1449">
        <f>'Hazard Data'!G1461</f>
        <v>0</v>
      </c>
      <c r="G1449">
        <f>'Hazard Data'!H1461</f>
        <v>0</v>
      </c>
      <c r="H1449">
        <f>'Hazard Data'!I1461</f>
        <v>162</v>
      </c>
      <c r="I1449" t="b">
        <f t="shared" si="44"/>
        <v>0</v>
      </c>
      <c r="J1449" t="b">
        <f t="shared" si="45"/>
        <v>0</v>
      </c>
    </row>
    <row r="1450" spans="1:10" x14ac:dyDescent="0.2">
      <c r="A1450">
        <f>'Hazard Data'!B1462</f>
        <v>5</v>
      </c>
      <c r="B1450" t="str">
        <f>'Hazard Data'!C1462</f>
        <v>Wind</v>
      </c>
      <c r="C1450">
        <f>'Hazard Data'!D1462</f>
        <v>1</v>
      </c>
      <c r="D1450">
        <f>'Hazard Data'!E1462</f>
        <v>1988</v>
      </c>
      <c r="E1450">
        <f>'Hazard Data'!F1462</f>
        <v>1</v>
      </c>
      <c r="F1450">
        <f>'Hazard Data'!G1462</f>
        <v>0</v>
      </c>
      <c r="G1450">
        <f>'Hazard Data'!H1462</f>
        <v>0</v>
      </c>
      <c r="H1450">
        <f>'Hazard Data'!I1462</f>
        <v>159</v>
      </c>
      <c r="I1450" t="b">
        <f t="shared" si="44"/>
        <v>0</v>
      </c>
      <c r="J1450" t="b">
        <f t="shared" si="45"/>
        <v>0</v>
      </c>
    </row>
    <row r="1451" spans="1:10" x14ac:dyDescent="0.2">
      <c r="A1451">
        <f>'Hazard Data'!B1463</f>
        <v>6</v>
      </c>
      <c r="B1451" t="str">
        <f>'Hazard Data'!C1463</f>
        <v>Winter Weather</v>
      </c>
      <c r="C1451">
        <f>'Hazard Data'!D1463</f>
        <v>1</v>
      </c>
      <c r="D1451">
        <f>'Hazard Data'!E1463</f>
        <v>1988</v>
      </c>
      <c r="E1451">
        <f>'Hazard Data'!F1463</f>
        <v>4</v>
      </c>
      <c r="F1451">
        <f>'Hazard Data'!G1463</f>
        <v>0</v>
      </c>
      <c r="G1451">
        <f>'Hazard Data'!H1463</f>
        <v>0</v>
      </c>
      <c r="H1451">
        <f>'Hazard Data'!I1463</f>
        <v>1762</v>
      </c>
      <c r="I1451" t="b">
        <f t="shared" si="44"/>
        <v>0</v>
      </c>
      <c r="J1451" t="b">
        <f t="shared" si="45"/>
        <v>0</v>
      </c>
    </row>
    <row r="1452" spans="1:10" x14ac:dyDescent="0.2">
      <c r="A1452">
        <f>'Hazard Data'!B1464</f>
        <v>1</v>
      </c>
      <c r="B1452" t="str">
        <f>'Hazard Data'!C1464</f>
        <v>Winter Weather</v>
      </c>
      <c r="C1452">
        <f>'Hazard Data'!D1464</f>
        <v>1</v>
      </c>
      <c r="D1452">
        <f>'Hazard Data'!E1464</f>
        <v>1988</v>
      </c>
      <c r="E1452">
        <f>'Hazard Data'!F1464</f>
        <v>4</v>
      </c>
      <c r="F1452">
        <f>'Hazard Data'!G1464</f>
        <v>0</v>
      </c>
      <c r="G1452">
        <f>'Hazard Data'!H1464</f>
        <v>0</v>
      </c>
      <c r="H1452">
        <f>'Hazard Data'!I1464</f>
        <v>1596</v>
      </c>
      <c r="I1452" t="b">
        <f t="shared" si="44"/>
        <v>0</v>
      </c>
      <c r="J1452" t="b">
        <f t="shared" si="45"/>
        <v>0</v>
      </c>
    </row>
    <row r="1453" spans="1:10" x14ac:dyDescent="0.2">
      <c r="A1453">
        <f>'Hazard Data'!B1465</f>
        <v>2</v>
      </c>
      <c r="B1453" t="str">
        <f>'Hazard Data'!C1465</f>
        <v>Winter Weather</v>
      </c>
      <c r="C1453">
        <f>'Hazard Data'!D1465</f>
        <v>1</v>
      </c>
      <c r="D1453">
        <f>'Hazard Data'!E1465</f>
        <v>1988</v>
      </c>
      <c r="E1453">
        <f>'Hazard Data'!F1465</f>
        <v>4</v>
      </c>
      <c r="F1453">
        <f>'Hazard Data'!G1465</f>
        <v>0</v>
      </c>
      <c r="G1453">
        <f>'Hazard Data'!H1465</f>
        <v>0</v>
      </c>
      <c r="H1453">
        <f>'Hazard Data'!I1465</f>
        <v>1650</v>
      </c>
      <c r="I1453" t="b">
        <f t="shared" si="44"/>
        <v>0</v>
      </c>
      <c r="J1453" t="b">
        <f t="shared" si="45"/>
        <v>0</v>
      </c>
    </row>
    <row r="1454" spans="1:10" x14ac:dyDescent="0.2">
      <c r="A1454">
        <f>'Hazard Data'!B1466</f>
        <v>4</v>
      </c>
      <c r="B1454" t="str">
        <f>'Hazard Data'!C1466</f>
        <v>Winter Weather</v>
      </c>
      <c r="C1454">
        <f>'Hazard Data'!D1466</f>
        <v>1</v>
      </c>
      <c r="D1454">
        <f>'Hazard Data'!E1466</f>
        <v>1988</v>
      </c>
      <c r="E1454">
        <f>'Hazard Data'!F1466</f>
        <v>4</v>
      </c>
      <c r="F1454">
        <f>'Hazard Data'!G1466</f>
        <v>0</v>
      </c>
      <c r="G1454">
        <f>'Hazard Data'!H1466</f>
        <v>0</v>
      </c>
      <c r="H1454">
        <f>'Hazard Data'!I1466</f>
        <v>1782</v>
      </c>
      <c r="I1454" t="b">
        <f t="shared" si="44"/>
        <v>0</v>
      </c>
      <c r="J1454" t="b">
        <f t="shared" si="45"/>
        <v>0</v>
      </c>
    </row>
    <row r="1455" spans="1:10" x14ac:dyDescent="0.2">
      <c r="A1455">
        <f>'Hazard Data'!B1467</f>
        <v>3</v>
      </c>
      <c r="B1455" t="str">
        <f>'Hazard Data'!C1467</f>
        <v>Winter Weather</v>
      </c>
      <c r="C1455">
        <f>'Hazard Data'!D1467</f>
        <v>1</v>
      </c>
      <c r="D1455">
        <f>'Hazard Data'!E1467</f>
        <v>1988</v>
      </c>
      <c r="E1455">
        <f>'Hazard Data'!F1467</f>
        <v>4</v>
      </c>
      <c r="F1455">
        <f>'Hazard Data'!G1467</f>
        <v>0</v>
      </c>
      <c r="G1455">
        <f>'Hazard Data'!H1467</f>
        <v>0</v>
      </c>
      <c r="H1455">
        <f>'Hazard Data'!I1467</f>
        <v>1811</v>
      </c>
      <c r="I1455" t="b">
        <f t="shared" si="44"/>
        <v>0</v>
      </c>
      <c r="J1455" t="b">
        <f t="shared" si="45"/>
        <v>0</v>
      </c>
    </row>
    <row r="1456" spans="1:10" x14ac:dyDescent="0.2">
      <c r="A1456">
        <f>'Hazard Data'!B1468</f>
        <v>5</v>
      </c>
      <c r="B1456" t="str">
        <f>'Hazard Data'!C1468</f>
        <v>Winter Weather</v>
      </c>
      <c r="C1456">
        <f>'Hazard Data'!D1468</f>
        <v>1</v>
      </c>
      <c r="D1456">
        <f>'Hazard Data'!E1468</f>
        <v>1988</v>
      </c>
      <c r="E1456">
        <f>'Hazard Data'!F1468</f>
        <v>4</v>
      </c>
      <c r="F1456">
        <f>'Hazard Data'!G1468</f>
        <v>0</v>
      </c>
      <c r="G1456">
        <f>'Hazard Data'!H1468</f>
        <v>0</v>
      </c>
      <c r="H1456">
        <f>'Hazard Data'!I1468</f>
        <v>1810</v>
      </c>
      <c r="I1456" t="b">
        <f t="shared" si="44"/>
        <v>0</v>
      </c>
      <c r="J1456" t="b">
        <f t="shared" si="45"/>
        <v>0</v>
      </c>
    </row>
    <row r="1457" spans="1:10" x14ac:dyDescent="0.2">
      <c r="A1457">
        <f>'Hazard Data'!B1469</f>
        <v>3</v>
      </c>
      <c r="B1457" t="str">
        <f>'Hazard Data'!C1469</f>
        <v>Hail</v>
      </c>
      <c r="C1457">
        <f>'Hazard Data'!D1469</f>
        <v>2</v>
      </c>
      <c r="D1457">
        <f>'Hazard Data'!E1469</f>
        <v>1988</v>
      </c>
      <c r="E1457">
        <f>'Hazard Data'!F1469</f>
        <v>1</v>
      </c>
      <c r="F1457">
        <f>'Hazard Data'!G1469</f>
        <v>0</v>
      </c>
      <c r="G1457">
        <f>'Hazard Data'!H1469</f>
        <v>0</v>
      </c>
      <c r="H1457">
        <f>'Hazard Data'!I1469</f>
        <v>7599</v>
      </c>
      <c r="I1457" t="b">
        <f t="shared" si="44"/>
        <v>0</v>
      </c>
      <c r="J1457" t="b">
        <f t="shared" si="45"/>
        <v>0</v>
      </c>
    </row>
    <row r="1458" spans="1:10" x14ac:dyDescent="0.2">
      <c r="A1458">
        <f>'Hazard Data'!B1470</f>
        <v>6</v>
      </c>
      <c r="B1458" t="str">
        <f>'Hazard Data'!C1470</f>
        <v>Hail</v>
      </c>
      <c r="C1458">
        <f>'Hazard Data'!D1470</f>
        <v>2</v>
      </c>
      <c r="D1458">
        <f>'Hazard Data'!E1470</f>
        <v>1988</v>
      </c>
      <c r="E1458">
        <f>'Hazard Data'!F1470</f>
        <v>1</v>
      </c>
      <c r="F1458">
        <f>'Hazard Data'!G1470</f>
        <v>0</v>
      </c>
      <c r="G1458">
        <f>'Hazard Data'!H1470</f>
        <v>0</v>
      </c>
      <c r="H1458">
        <f>'Hazard Data'!I1470</f>
        <v>26</v>
      </c>
      <c r="I1458" t="b">
        <f t="shared" si="44"/>
        <v>0</v>
      </c>
      <c r="J1458" t="b">
        <f t="shared" si="45"/>
        <v>0</v>
      </c>
    </row>
    <row r="1459" spans="1:10" x14ac:dyDescent="0.2">
      <c r="A1459">
        <f>'Hazard Data'!B1471</f>
        <v>4</v>
      </c>
      <c r="B1459" t="str">
        <f>'Hazard Data'!C1471</f>
        <v>Hail</v>
      </c>
      <c r="C1459">
        <f>'Hazard Data'!D1471</f>
        <v>2</v>
      </c>
      <c r="D1459">
        <f>'Hazard Data'!E1471</f>
        <v>1988</v>
      </c>
      <c r="E1459">
        <f>'Hazard Data'!F1471</f>
        <v>1</v>
      </c>
      <c r="F1459">
        <f>'Hazard Data'!G1471</f>
        <v>0</v>
      </c>
      <c r="G1459">
        <f>'Hazard Data'!H1471</f>
        <v>0</v>
      </c>
      <c r="H1459">
        <f>'Hazard Data'!I1471</f>
        <v>24</v>
      </c>
      <c r="I1459" t="b">
        <f t="shared" si="44"/>
        <v>0</v>
      </c>
      <c r="J1459" t="b">
        <f t="shared" si="45"/>
        <v>0</v>
      </c>
    </row>
    <row r="1460" spans="1:10" x14ac:dyDescent="0.2">
      <c r="A1460">
        <f>'Hazard Data'!B1472</f>
        <v>3</v>
      </c>
      <c r="B1460" t="str">
        <f>'Hazard Data'!C1472</f>
        <v>Hail</v>
      </c>
      <c r="C1460">
        <f>'Hazard Data'!D1472</f>
        <v>2</v>
      </c>
      <c r="D1460">
        <f>'Hazard Data'!E1472</f>
        <v>1988</v>
      </c>
      <c r="E1460">
        <f>'Hazard Data'!F1472</f>
        <v>1</v>
      </c>
      <c r="F1460">
        <f>'Hazard Data'!G1472</f>
        <v>0</v>
      </c>
      <c r="G1460">
        <f>'Hazard Data'!H1472</f>
        <v>0</v>
      </c>
      <c r="H1460">
        <f>'Hazard Data'!I1472</f>
        <v>24</v>
      </c>
      <c r="I1460" t="b">
        <f t="shared" si="44"/>
        <v>0</v>
      </c>
      <c r="J1460" t="b">
        <f t="shared" si="45"/>
        <v>0</v>
      </c>
    </row>
    <row r="1461" spans="1:10" x14ac:dyDescent="0.2">
      <c r="A1461">
        <f>'Hazard Data'!B1473</f>
        <v>5</v>
      </c>
      <c r="B1461" t="str">
        <f>'Hazard Data'!C1473</f>
        <v>Hail</v>
      </c>
      <c r="C1461">
        <f>'Hazard Data'!D1473</f>
        <v>2</v>
      </c>
      <c r="D1461">
        <f>'Hazard Data'!E1473</f>
        <v>1988</v>
      </c>
      <c r="E1461">
        <f>'Hazard Data'!F1473</f>
        <v>1</v>
      </c>
      <c r="F1461">
        <f>'Hazard Data'!G1473</f>
        <v>0</v>
      </c>
      <c r="G1461">
        <f>'Hazard Data'!H1473</f>
        <v>0</v>
      </c>
      <c r="H1461">
        <f>'Hazard Data'!I1473</f>
        <v>23</v>
      </c>
      <c r="I1461" t="b">
        <f t="shared" si="44"/>
        <v>0</v>
      </c>
      <c r="J1461" t="b">
        <f t="shared" si="45"/>
        <v>0</v>
      </c>
    </row>
    <row r="1462" spans="1:10" x14ac:dyDescent="0.2">
      <c r="A1462">
        <f>'Hazard Data'!B1474</f>
        <v>6</v>
      </c>
      <c r="B1462" t="str">
        <f>'Hazard Data'!C1474</f>
        <v>Hail</v>
      </c>
      <c r="C1462">
        <f>'Hazard Data'!D1474</f>
        <v>2</v>
      </c>
      <c r="D1462">
        <f>'Hazard Data'!E1474</f>
        <v>1988</v>
      </c>
      <c r="E1462">
        <f>'Hazard Data'!F1474</f>
        <v>1</v>
      </c>
      <c r="F1462">
        <f>'Hazard Data'!G1474</f>
        <v>0</v>
      </c>
      <c r="G1462">
        <f>'Hazard Data'!H1474</f>
        <v>0</v>
      </c>
      <c r="H1462">
        <f>'Hazard Data'!I1474</f>
        <v>46</v>
      </c>
      <c r="I1462" t="b">
        <f t="shared" si="44"/>
        <v>0</v>
      </c>
      <c r="J1462" t="b">
        <f t="shared" si="45"/>
        <v>0</v>
      </c>
    </row>
    <row r="1463" spans="1:10" x14ac:dyDescent="0.2">
      <c r="A1463">
        <f>'Hazard Data'!B1475</f>
        <v>4</v>
      </c>
      <c r="B1463" t="str">
        <f>'Hazard Data'!C1475</f>
        <v>Hail</v>
      </c>
      <c r="C1463">
        <f>'Hazard Data'!D1475</f>
        <v>2</v>
      </c>
      <c r="D1463">
        <f>'Hazard Data'!E1475</f>
        <v>1988</v>
      </c>
      <c r="E1463">
        <f>'Hazard Data'!F1475</f>
        <v>1</v>
      </c>
      <c r="F1463">
        <f>'Hazard Data'!G1475</f>
        <v>0</v>
      </c>
      <c r="G1463">
        <f>'Hazard Data'!H1475</f>
        <v>0</v>
      </c>
      <c r="H1463">
        <f>'Hazard Data'!I1475</f>
        <v>43</v>
      </c>
      <c r="I1463" t="b">
        <f t="shared" si="44"/>
        <v>0</v>
      </c>
      <c r="J1463" t="b">
        <f t="shared" si="45"/>
        <v>0</v>
      </c>
    </row>
    <row r="1464" spans="1:10" x14ac:dyDescent="0.2">
      <c r="A1464">
        <f>'Hazard Data'!B1476</f>
        <v>3</v>
      </c>
      <c r="B1464" t="str">
        <f>'Hazard Data'!C1476</f>
        <v>Hail</v>
      </c>
      <c r="C1464">
        <f>'Hazard Data'!D1476</f>
        <v>2</v>
      </c>
      <c r="D1464">
        <f>'Hazard Data'!E1476</f>
        <v>1988</v>
      </c>
      <c r="E1464">
        <f>'Hazard Data'!F1476</f>
        <v>1</v>
      </c>
      <c r="F1464">
        <f>'Hazard Data'!G1476</f>
        <v>0</v>
      </c>
      <c r="G1464">
        <f>'Hazard Data'!H1476</f>
        <v>0</v>
      </c>
      <c r="H1464">
        <f>'Hazard Data'!I1476</f>
        <v>51</v>
      </c>
      <c r="I1464" t="b">
        <f t="shared" si="44"/>
        <v>0</v>
      </c>
      <c r="J1464" t="b">
        <f t="shared" si="45"/>
        <v>0</v>
      </c>
    </row>
    <row r="1465" spans="1:10" x14ac:dyDescent="0.2">
      <c r="A1465">
        <f>'Hazard Data'!B1477</f>
        <v>2</v>
      </c>
      <c r="B1465" t="str">
        <f>'Hazard Data'!C1477</f>
        <v>Severe Storm/Thunder Storm/ Wind</v>
      </c>
      <c r="C1465">
        <f>'Hazard Data'!D1477</f>
        <v>2</v>
      </c>
      <c r="D1465">
        <f>'Hazard Data'!E1477</f>
        <v>1988</v>
      </c>
      <c r="E1465">
        <f>'Hazard Data'!F1477</f>
        <v>1</v>
      </c>
      <c r="F1465">
        <f>'Hazard Data'!G1477</f>
        <v>0</v>
      </c>
      <c r="G1465">
        <f>'Hazard Data'!H1477</f>
        <v>0</v>
      </c>
      <c r="H1465">
        <f>'Hazard Data'!I1477</f>
        <v>8061</v>
      </c>
      <c r="I1465" t="b">
        <f t="shared" si="44"/>
        <v>0</v>
      </c>
      <c r="J1465" t="b">
        <f t="shared" si="45"/>
        <v>0</v>
      </c>
    </row>
    <row r="1466" spans="1:10" x14ac:dyDescent="0.2">
      <c r="A1466">
        <f>'Hazard Data'!B1478</f>
        <v>6</v>
      </c>
      <c r="B1466" t="str">
        <f>'Hazard Data'!C1478</f>
        <v>Winter Weather</v>
      </c>
      <c r="C1466">
        <f>'Hazard Data'!D1478</f>
        <v>2</v>
      </c>
      <c r="D1466">
        <f>'Hazard Data'!E1478</f>
        <v>1988</v>
      </c>
      <c r="E1466">
        <f>'Hazard Data'!F1478</f>
        <v>1</v>
      </c>
      <c r="F1466">
        <f>'Hazard Data'!G1478</f>
        <v>0</v>
      </c>
      <c r="G1466">
        <f>'Hazard Data'!H1478</f>
        <v>0</v>
      </c>
      <c r="H1466">
        <f>'Hazard Data'!I1478</f>
        <v>0</v>
      </c>
      <c r="I1466" t="b">
        <f t="shared" si="44"/>
        <v>0</v>
      </c>
      <c r="J1466" t="b">
        <f t="shared" si="45"/>
        <v>0</v>
      </c>
    </row>
    <row r="1467" spans="1:10" x14ac:dyDescent="0.2">
      <c r="A1467">
        <f>'Hazard Data'!B1479</f>
        <v>1</v>
      </c>
      <c r="B1467" t="str">
        <f>'Hazard Data'!C1479</f>
        <v>Winter Weather</v>
      </c>
      <c r="C1467">
        <f>'Hazard Data'!D1479</f>
        <v>2</v>
      </c>
      <c r="D1467">
        <f>'Hazard Data'!E1479</f>
        <v>1988</v>
      </c>
      <c r="E1467">
        <f>'Hazard Data'!F1479</f>
        <v>1</v>
      </c>
      <c r="F1467">
        <f>'Hazard Data'!G1479</f>
        <v>0</v>
      </c>
      <c r="G1467">
        <f>'Hazard Data'!H1479</f>
        <v>0</v>
      </c>
      <c r="H1467">
        <f>'Hazard Data'!I1479</f>
        <v>0</v>
      </c>
      <c r="I1467" t="b">
        <f t="shared" si="44"/>
        <v>0</v>
      </c>
      <c r="J1467" t="b">
        <f t="shared" si="45"/>
        <v>0</v>
      </c>
    </row>
    <row r="1468" spans="1:10" x14ac:dyDescent="0.2">
      <c r="A1468">
        <f>'Hazard Data'!B1480</f>
        <v>3</v>
      </c>
      <c r="B1468" t="str">
        <f>'Hazard Data'!C1480</f>
        <v>Lightning</v>
      </c>
      <c r="C1468">
        <f>'Hazard Data'!D1480</f>
        <v>2</v>
      </c>
      <c r="D1468">
        <f>'Hazard Data'!E1480</f>
        <v>1988</v>
      </c>
      <c r="E1468">
        <f>'Hazard Data'!F1480</f>
        <v>1</v>
      </c>
      <c r="F1468">
        <f>'Hazard Data'!G1480</f>
        <v>0</v>
      </c>
      <c r="G1468">
        <f>'Hazard Data'!H1480</f>
        <v>0</v>
      </c>
      <c r="H1468">
        <f>'Hazard Data'!I1480</f>
        <v>85101</v>
      </c>
      <c r="I1468" t="b">
        <f t="shared" si="44"/>
        <v>0</v>
      </c>
      <c r="J1468" t="b">
        <f t="shared" si="45"/>
        <v>0</v>
      </c>
    </row>
    <row r="1469" spans="1:10" x14ac:dyDescent="0.2">
      <c r="A1469">
        <f>'Hazard Data'!B1481</f>
        <v>2</v>
      </c>
      <c r="B1469" t="str">
        <f>'Hazard Data'!C1481</f>
        <v>Lightning</v>
      </c>
      <c r="C1469">
        <f>'Hazard Data'!D1481</f>
        <v>2</v>
      </c>
      <c r="D1469">
        <f>'Hazard Data'!E1481</f>
        <v>1988</v>
      </c>
      <c r="E1469">
        <f>'Hazard Data'!F1481</f>
        <v>1</v>
      </c>
      <c r="F1469">
        <f>'Hazard Data'!G1481</f>
        <v>0</v>
      </c>
      <c r="G1469">
        <f>'Hazard Data'!H1481</f>
        <v>0</v>
      </c>
      <c r="H1469">
        <f>'Hazard Data'!I1481</f>
        <v>7319</v>
      </c>
      <c r="I1469" t="b">
        <f t="shared" si="44"/>
        <v>0</v>
      </c>
      <c r="J1469" t="b">
        <f t="shared" si="45"/>
        <v>0</v>
      </c>
    </row>
    <row r="1470" spans="1:10" x14ac:dyDescent="0.2">
      <c r="A1470">
        <f>'Hazard Data'!B1482</f>
        <v>3</v>
      </c>
      <c r="B1470" t="str">
        <f>'Hazard Data'!C1482</f>
        <v>Hail</v>
      </c>
      <c r="C1470">
        <f>'Hazard Data'!D1482</f>
        <v>2</v>
      </c>
      <c r="D1470">
        <f>'Hazard Data'!E1482</f>
        <v>1988</v>
      </c>
      <c r="E1470">
        <f>'Hazard Data'!F1482</f>
        <v>1</v>
      </c>
      <c r="F1470">
        <f>'Hazard Data'!G1482</f>
        <v>0</v>
      </c>
      <c r="G1470">
        <f>'Hazard Data'!H1482</f>
        <v>0</v>
      </c>
      <c r="H1470">
        <f>'Hazard Data'!I1482</f>
        <v>795</v>
      </c>
      <c r="I1470" t="b">
        <f t="shared" si="44"/>
        <v>0</v>
      </c>
      <c r="J1470" t="b">
        <f t="shared" si="45"/>
        <v>0</v>
      </c>
    </row>
    <row r="1471" spans="1:10" x14ac:dyDescent="0.2">
      <c r="A1471">
        <f>'Hazard Data'!B1483</f>
        <v>1</v>
      </c>
      <c r="B1471" t="str">
        <f>'Hazard Data'!C1483</f>
        <v>Hail</v>
      </c>
      <c r="C1471">
        <f>'Hazard Data'!D1483</f>
        <v>2</v>
      </c>
      <c r="D1471">
        <f>'Hazard Data'!E1483</f>
        <v>1988</v>
      </c>
      <c r="E1471">
        <f>'Hazard Data'!F1483</f>
        <v>1</v>
      </c>
      <c r="F1471">
        <f>'Hazard Data'!G1483</f>
        <v>0</v>
      </c>
      <c r="G1471">
        <f>'Hazard Data'!H1483</f>
        <v>0</v>
      </c>
      <c r="H1471">
        <f>'Hazard Data'!I1483</f>
        <v>751</v>
      </c>
      <c r="I1471" t="b">
        <f t="shared" si="44"/>
        <v>0</v>
      </c>
      <c r="J1471" t="b">
        <f t="shared" si="45"/>
        <v>0</v>
      </c>
    </row>
    <row r="1472" spans="1:10" x14ac:dyDescent="0.2">
      <c r="A1472">
        <f>'Hazard Data'!B1484</f>
        <v>2</v>
      </c>
      <c r="B1472" t="str">
        <f>'Hazard Data'!C1484</f>
        <v>Lightning</v>
      </c>
      <c r="C1472">
        <f>'Hazard Data'!D1484</f>
        <v>2</v>
      </c>
      <c r="D1472">
        <f>'Hazard Data'!E1484</f>
        <v>1988</v>
      </c>
      <c r="E1472">
        <f>'Hazard Data'!F1484</f>
        <v>1</v>
      </c>
      <c r="F1472">
        <f>'Hazard Data'!G1484</f>
        <v>0</v>
      </c>
      <c r="G1472">
        <f>'Hazard Data'!H1484</f>
        <v>0</v>
      </c>
      <c r="H1472">
        <f>'Hazard Data'!I1484</f>
        <v>817</v>
      </c>
      <c r="I1472" t="b">
        <f t="shared" si="44"/>
        <v>0</v>
      </c>
      <c r="J1472" t="b">
        <f t="shared" si="45"/>
        <v>0</v>
      </c>
    </row>
    <row r="1473" spans="1:10" x14ac:dyDescent="0.2">
      <c r="A1473">
        <f>'Hazard Data'!B1485</f>
        <v>3</v>
      </c>
      <c r="B1473" t="str">
        <f>'Hazard Data'!C1485</f>
        <v>Hail</v>
      </c>
      <c r="C1473">
        <f>'Hazard Data'!D1485</f>
        <v>2</v>
      </c>
      <c r="D1473">
        <f>'Hazard Data'!E1485</f>
        <v>1988</v>
      </c>
      <c r="E1473">
        <f>'Hazard Data'!F1485</f>
        <v>1</v>
      </c>
      <c r="F1473">
        <f>'Hazard Data'!G1485</f>
        <v>0</v>
      </c>
      <c r="G1473">
        <f>'Hazard Data'!H1485</f>
        <v>0</v>
      </c>
      <c r="H1473">
        <f>'Hazard Data'!I1485</f>
        <v>784</v>
      </c>
      <c r="I1473" t="b">
        <f t="shared" si="44"/>
        <v>0</v>
      </c>
      <c r="J1473" t="b">
        <f t="shared" si="45"/>
        <v>0</v>
      </c>
    </row>
    <row r="1474" spans="1:10" x14ac:dyDescent="0.2">
      <c r="A1474">
        <f>'Hazard Data'!B1486</f>
        <v>4</v>
      </c>
      <c r="B1474" t="str">
        <f>'Hazard Data'!C1486</f>
        <v>Severe Storm/Thunder Storm/ Wind</v>
      </c>
      <c r="C1474">
        <f>'Hazard Data'!D1486</f>
        <v>2</v>
      </c>
      <c r="D1474">
        <f>'Hazard Data'!E1486</f>
        <v>1988</v>
      </c>
      <c r="E1474">
        <f>'Hazard Data'!F1486</f>
        <v>1</v>
      </c>
      <c r="F1474">
        <f>'Hazard Data'!G1486</f>
        <v>0</v>
      </c>
      <c r="G1474">
        <f>'Hazard Data'!H1486</f>
        <v>0</v>
      </c>
      <c r="H1474">
        <f>'Hazard Data'!I1486</f>
        <v>8707</v>
      </c>
      <c r="I1474" t="b">
        <f t="shared" si="44"/>
        <v>0</v>
      </c>
      <c r="J1474" t="b">
        <f t="shared" si="45"/>
        <v>0</v>
      </c>
    </row>
    <row r="1475" spans="1:10" x14ac:dyDescent="0.2">
      <c r="A1475">
        <f>'Hazard Data'!B1487</f>
        <v>4</v>
      </c>
      <c r="B1475" t="str">
        <f>'Hazard Data'!C1487</f>
        <v>Hail</v>
      </c>
      <c r="C1475">
        <f>'Hazard Data'!D1487</f>
        <v>2</v>
      </c>
      <c r="D1475">
        <f>'Hazard Data'!E1487</f>
        <v>1988</v>
      </c>
      <c r="E1475">
        <f>'Hazard Data'!F1487</f>
        <v>1</v>
      </c>
      <c r="F1475">
        <f>'Hazard Data'!G1487</f>
        <v>0</v>
      </c>
      <c r="G1475">
        <f>'Hazard Data'!H1487</f>
        <v>0</v>
      </c>
      <c r="H1475">
        <f>'Hazard Data'!I1487</f>
        <v>7932</v>
      </c>
      <c r="I1475" t="b">
        <f t="shared" ref="I1475:I1538" si="46">IF(H1475&gt;500000, TRUE, FALSE)</f>
        <v>0</v>
      </c>
      <c r="J1475" t="b">
        <f t="shared" ref="J1475:J1538" si="47">IF(AND(A1475=1,H1475&gt;260765),TRUE,IF(AND(A1475=2,H1475&gt;248083),TRUE,IF(AND(A1475=3,H1475&gt;221267),TRUE,IF(AND(A1475=4,H1475&gt;121135),TRUE,IF(AND(A1475=5,H1475&gt;158255),TRUE,IF(AND(A1475=6,H1475&gt;175164),TRUE,FALSE))))))</f>
        <v>0</v>
      </c>
    </row>
    <row r="1476" spans="1:10" x14ac:dyDescent="0.2">
      <c r="A1476">
        <f>'Hazard Data'!B1488</f>
        <v>3</v>
      </c>
      <c r="B1476" t="str">
        <f>'Hazard Data'!C1488</f>
        <v>Lightning</v>
      </c>
      <c r="C1476">
        <f>'Hazard Data'!D1488</f>
        <v>2</v>
      </c>
      <c r="D1476">
        <f>'Hazard Data'!E1488</f>
        <v>1988</v>
      </c>
      <c r="E1476">
        <f>'Hazard Data'!F1488</f>
        <v>1</v>
      </c>
      <c r="F1476">
        <f>'Hazard Data'!G1488</f>
        <v>0</v>
      </c>
      <c r="G1476">
        <f>'Hazard Data'!H1488</f>
        <v>0</v>
      </c>
      <c r="H1476">
        <f>'Hazard Data'!I1488</f>
        <v>82398</v>
      </c>
      <c r="I1476" t="b">
        <f t="shared" si="46"/>
        <v>0</v>
      </c>
      <c r="J1476" t="b">
        <f t="shared" si="47"/>
        <v>0</v>
      </c>
    </row>
    <row r="1477" spans="1:10" x14ac:dyDescent="0.2">
      <c r="A1477">
        <f>'Hazard Data'!B1489</f>
        <v>2</v>
      </c>
      <c r="B1477" t="str">
        <f>'Hazard Data'!C1489</f>
        <v>Lightning</v>
      </c>
      <c r="C1477">
        <f>'Hazard Data'!D1489</f>
        <v>2</v>
      </c>
      <c r="D1477">
        <f>'Hazard Data'!E1489</f>
        <v>1988</v>
      </c>
      <c r="E1477">
        <f>'Hazard Data'!F1489</f>
        <v>1</v>
      </c>
      <c r="F1477">
        <f>'Hazard Data'!G1489</f>
        <v>0</v>
      </c>
      <c r="G1477">
        <f>'Hazard Data'!H1489</f>
        <v>0</v>
      </c>
      <c r="H1477">
        <f>'Hazard Data'!I1489</f>
        <v>83960</v>
      </c>
      <c r="I1477" t="b">
        <f t="shared" si="46"/>
        <v>0</v>
      </c>
      <c r="J1477" t="b">
        <f t="shared" si="47"/>
        <v>0</v>
      </c>
    </row>
    <row r="1478" spans="1:10" x14ac:dyDescent="0.2">
      <c r="A1478">
        <f>'Hazard Data'!B1490</f>
        <v>2</v>
      </c>
      <c r="B1478" t="str">
        <f>'Hazard Data'!C1490</f>
        <v>Lightning</v>
      </c>
      <c r="C1478">
        <f>'Hazard Data'!D1490</f>
        <v>2</v>
      </c>
      <c r="D1478">
        <f>'Hazard Data'!E1490</f>
        <v>1988</v>
      </c>
      <c r="E1478">
        <f>'Hazard Data'!F1490</f>
        <v>1</v>
      </c>
      <c r="F1478">
        <f>'Hazard Data'!G1490</f>
        <v>0</v>
      </c>
      <c r="G1478">
        <f>'Hazard Data'!H1490</f>
        <v>0</v>
      </c>
      <c r="H1478">
        <f>'Hazard Data'!I1490</f>
        <v>7215</v>
      </c>
      <c r="I1478" t="b">
        <f t="shared" si="46"/>
        <v>0</v>
      </c>
      <c r="J1478" t="b">
        <f t="shared" si="47"/>
        <v>0</v>
      </c>
    </row>
    <row r="1479" spans="1:10" x14ac:dyDescent="0.2">
      <c r="A1479">
        <f>'Hazard Data'!B1491</f>
        <v>5</v>
      </c>
      <c r="B1479" t="str">
        <f>'Hazard Data'!C1491</f>
        <v>Severe Storm/Thunder Storm/ Wind</v>
      </c>
      <c r="C1479">
        <f>'Hazard Data'!D1491</f>
        <v>2</v>
      </c>
      <c r="D1479">
        <f>'Hazard Data'!E1491</f>
        <v>1988</v>
      </c>
      <c r="E1479">
        <f>'Hazard Data'!F1491</f>
        <v>1</v>
      </c>
      <c r="F1479">
        <f>'Hazard Data'!G1491</f>
        <v>0</v>
      </c>
      <c r="G1479">
        <f>'Hazard Data'!H1491</f>
        <v>0</v>
      </c>
      <c r="H1479">
        <f>'Hazard Data'!I1491</f>
        <v>809</v>
      </c>
      <c r="I1479" t="b">
        <f t="shared" si="46"/>
        <v>0</v>
      </c>
      <c r="J1479" t="b">
        <f t="shared" si="47"/>
        <v>0</v>
      </c>
    </row>
    <row r="1480" spans="1:10" x14ac:dyDescent="0.2">
      <c r="A1480">
        <f>'Hazard Data'!B1492</f>
        <v>3</v>
      </c>
      <c r="B1480" t="str">
        <f>'Hazard Data'!C1492</f>
        <v>Hail</v>
      </c>
      <c r="C1480">
        <f>'Hazard Data'!D1492</f>
        <v>2</v>
      </c>
      <c r="D1480">
        <f>'Hazard Data'!E1492</f>
        <v>1988</v>
      </c>
      <c r="E1480">
        <f>'Hazard Data'!F1492</f>
        <v>1</v>
      </c>
      <c r="F1480">
        <f>'Hazard Data'!G1492</f>
        <v>0</v>
      </c>
      <c r="G1480">
        <f>'Hazard Data'!H1492</f>
        <v>0</v>
      </c>
      <c r="H1480">
        <f>'Hazard Data'!I1492</f>
        <v>733</v>
      </c>
      <c r="I1480" t="b">
        <f t="shared" si="46"/>
        <v>0</v>
      </c>
      <c r="J1480" t="b">
        <f t="shared" si="47"/>
        <v>0</v>
      </c>
    </row>
    <row r="1481" spans="1:10" x14ac:dyDescent="0.2">
      <c r="A1481">
        <f>'Hazard Data'!B1493</f>
        <v>3</v>
      </c>
      <c r="B1481" t="str">
        <f>'Hazard Data'!C1493</f>
        <v>Hail</v>
      </c>
      <c r="C1481">
        <f>'Hazard Data'!D1493</f>
        <v>2</v>
      </c>
      <c r="D1481">
        <f>'Hazard Data'!E1493</f>
        <v>1988</v>
      </c>
      <c r="E1481">
        <f>'Hazard Data'!F1493</f>
        <v>1</v>
      </c>
      <c r="F1481">
        <f>'Hazard Data'!G1493</f>
        <v>0</v>
      </c>
      <c r="G1481">
        <f>'Hazard Data'!H1493</f>
        <v>0</v>
      </c>
      <c r="H1481">
        <f>'Hazard Data'!I1493</f>
        <v>733</v>
      </c>
      <c r="I1481" t="b">
        <f t="shared" si="46"/>
        <v>0</v>
      </c>
      <c r="J1481" t="b">
        <f t="shared" si="47"/>
        <v>0</v>
      </c>
    </row>
    <row r="1482" spans="1:10" x14ac:dyDescent="0.2">
      <c r="A1482">
        <f>'Hazard Data'!B1494</f>
        <v>3</v>
      </c>
      <c r="B1482" t="str">
        <f>'Hazard Data'!C1494</f>
        <v>Severe Storm/Thunder Storm/ Wind</v>
      </c>
      <c r="C1482">
        <f>'Hazard Data'!D1494</f>
        <v>2</v>
      </c>
      <c r="D1482">
        <f>'Hazard Data'!E1494</f>
        <v>1988</v>
      </c>
      <c r="E1482">
        <f>'Hazard Data'!F1494</f>
        <v>1</v>
      </c>
      <c r="F1482">
        <f>'Hazard Data'!G1494</f>
        <v>0</v>
      </c>
      <c r="G1482">
        <f>'Hazard Data'!H1494</f>
        <v>0</v>
      </c>
      <c r="H1482">
        <f>'Hazard Data'!I1494</f>
        <v>864</v>
      </c>
      <c r="I1482" t="b">
        <f t="shared" si="46"/>
        <v>0</v>
      </c>
      <c r="J1482" t="b">
        <f t="shared" si="47"/>
        <v>0</v>
      </c>
    </row>
    <row r="1483" spans="1:10" x14ac:dyDescent="0.2">
      <c r="A1483">
        <f>'Hazard Data'!B1495</f>
        <v>4</v>
      </c>
      <c r="B1483" t="str">
        <f>'Hazard Data'!C1495</f>
        <v>Severe Storm/Thunder Storm/ Wind</v>
      </c>
      <c r="C1483">
        <f>'Hazard Data'!D1495</f>
        <v>2</v>
      </c>
      <c r="D1483">
        <f>'Hazard Data'!E1495</f>
        <v>1988</v>
      </c>
      <c r="E1483">
        <f>'Hazard Data'!F1495</f>
        <v>1</v>
      </c>
      <c r="F1483">
        <f>'Hazard Data'!G1495</f>
        <v>0</v>
      </c>
      <c r="G1483">
        <f>'Hazard Data'!H1495</f>
        <v>0</v>
      </c>
      <c r="H1483">
        <f>'Hazard Data'!I1495</f>
        <v>8199</v>
      </c>
      <c r="I1483" t="b">
        <f t="shared" si="46"/>
        <v>0</v>
      </c>
      <c r="J1483" t="b">
        <f t="shared" si="47"/>
        <v>0</v>
      </c>
    </row>
    <row r="1484" spans="1:10" x14ac:dyDescent="0.2">
      <c r="A1484">
        <f>'Hazard Data'!B1496</f>
        <v>4</v>
      </c>
      <c r="B1484" t="str">
        <f>'Hazard Data'!C1496</f>
        <v>Severe Storm/Thunder Storm/ Wind</v>
      </c>
      <c r="C1484">
        <f>'Hazard Data'!D1496</f>
        <v>2</v>
      </c>
      <c r="D1484">
        <f>'Hazard Data'!E1496</f>
        <v>1988</v>
      </c>
      <c r="E1484">
        <f>'Hazard Data'!F1496</f>
        <v>1</v>
      </c>
      <c r="F1484">
        <f>'Hazard Data'!G1496</f>
        <v>0</v>
      </c>
      <c r="G1484">
        <f>'Hazard Data'!H1496</f>
        <v>0</v>
      </c>
      <c r="H1484">
        <f>'Hazard Data'!I1496</f>
        <v>8056</v>
      </c>
      <c r="I1484" t="b">
        <f t="shared" si="46"/>
        <v>0</v>
      </c>
      <c r="J1484" t="b">
        <f t="shared" si="47"/>
        <v>0</v>
      </c>
    </row>
    <row r="1485" spans="1:10" x14ac:dyDescent="0.2">
      <c r="A1485">
        <f>'Hazard Data'!B1497</f>
        <v>1</v>
      </c>
      <c r="B1485" t="str">
        <f>'Hazard Data'!C1497</f>
        <v>Lightning</v>
      </c>
      <c r="C1485">
        <f>'Hazard Data'!D1497</f>
        <v>2</v>
      </c>
      <c r="D1485">
        <f>'Hazard Data'!E1497</f>
        <v>1988</v>
      </c>
      <c r="E1485">
        <f>'Hazard Data'!F1497</f>
        <v>1</v>
      </c>
      <c r="F1485">
        <f>'Hazard Data'!G1497</f>
        <v>0</v>
      </c>
      <c r="G1485">
        <f>'Hazard Data'!H1497</f>
        <v>0</v>
      </c>
      <c r="H1485">
        <f>'Hazard Data'!I1497</f>
        <v>808</v>
      </c>
      <c r="I1485" t="b">
        <f t="shared" si="46"/>
        <v>0</v>
      </c>
      <c r="J1485" t="b">
        <f t="shared" si="47"/>
        <v>0</v>
      </c>
    </row>
    <row r="1486" spans="1:10" x14ac:dyDescent="0.2">
      <c r="A1486">
        <f>'Hazard Data'!B1498</f>
        <v>5</v>
      </c>
      <c r="B1486" t="str">
        <f>'Hazard Data'!C1498</f>
        <v>Severe Storm/Thunder Storm/ Wind</v>
      </c>
      <c r="C1486">
        <f>'Hazard Data'!D1498</f>
        <v>2</v>
      </c>
      <c r="D1486">
        <f>'Hazard Data'!E1498</f>
        <v>1988</v>
      </c>
      <c r="E1486">
        <f>'Hazard Data'!F1498</f>
        <v>1</v>
      </c>
      <c r="F1486">
        <f>'Hazard Data'!G1498</f>
        <v>0</v>
      </c>
      <c r="G1486">
        <f>'Hazard Data'!H1498</f>
        <v>0</v>
      </c>
      <c r="H1486">
        <f>'Hazard Data'!I1498</f>
        <v>857</v>
      </c>
      <c r="I1486" t="b">
        <f t="shared" si="46"/>
        <v>0</v>
      </c>
      <c r="J1486" t="b">
        <f t="shared" si="47"/>
        <v>0</v>
      </c>
    </row>
    <row r="1487" spans="1:10" x14ac:dyDescent="0.2">
      <c r="A1487">
        <f>'Hazard Data'!B1499</f>
        <v>1</v>
      </c>
      <c r="B1487" t="str">
        <f>'Hazard Data'!C1499</f>
        <v>Lightning</v>
      </c>
      <c r="C1487">
        <f>'Hazard Data'!D1499</f>
        <v>2</v>
      </c>
      <c r="D1487">
        <f>'Hazard Data'!E1499</f>
        <v>1988</v>
      </c>
      <c r="E1487">
        <f>'Hazard Data'!F1499</f>
        <v>1</v>
      </c>
      <c r="F1487">
        <f>'Hazard Data'!G1499</f>
        <v>0</v>
      </c>
      <c r="G1487">
        <f>'Hazard Data'!H1499</f>
        <v>0</v>
      </c>
      <c r="H1487">
        <f>'Hazard Data'!I1499</f>
        <v>767</v>
      </c>
      <c r="I1487" t="b">
        <f t="shared" si="46"/>
        <v>0</v>
      </c>
      <c r="J1487" t="b">
        <f t="shared" si="47"/>
        <v>0</v>
      </c>
    </row>
    <row r="1488" spans="1:10" x14ac:dyDescent="0.2">
      <c r="A1488">
        <f>'Hazard Data'!B1500</f>
        <v>3</v>
      </c>
      <c r="B1488" t="str">
        <f>'Hazard Data'!C1500</f>
        <v>Severe Storm/Thunder Storm/ Wind</v>
      </c>
      <c r="C1488">
        <f>'Hazard Data'!D1500</f>
        <v>2</v>
      </c>
      <c r="D1488">
        <f>'Hazard Data'!E1500</f>
        <v>1988</v>
      </c>
      <c r="E1488">
        <f>'Hazard Data'!F1500</f>
        <v>1</v>
      </c>
      <c r="F1488">
        <f>'Hazard Data'!G1500</f>
        <v>0</v>
      </c>
      <c r="G1488">
        <f>'Hazard Data'!H1500</f>
        <v>0</v>
      </c>
      <c r="H1488">
        <f>'Hazard Data'!I1500</f>
        <v>8676</v>
      </c>
      <c r="I1488" t="b">
        <f t="shared" si="46"/>
        <v>0</v>
      </c>
      <c r="J1488" t="b">
        <f t="shared" si="47"/>
        <v>0</v>
      </c>
    </row>
    <row r="1489" spans="1:10" x14ac:dyDescent="0.2">
      <c r="A1489">
        <f>'Hazard Data'!B1501</f>
        <v>3</v>
      </c>
      <c r="B1489" t="str">
        <f>'Hazard Data'!C1501</f>
        <v>Hail</v>
      </c>
      <c r="C1489">
        <f>'Hazard Data'!D1501</f>
        <v>2</v>
      </c>
      <c r="D1489">
        <f>'Hazard Data'!E1501</f>
        <v>1988</v>
      </c>
      <c r="E1489">
        <f>'Hazard Data'!F1501</f>
        <v>1</v>
      </c>
      <c r="F1489">
        <f>'Hazard Data'!G1501</f>
        <v>0</v>
      </c>
      <c r="G1489">
        <f>'Hazard Data'!H1501</f>
        <v>0</v>
      </c>
      <c r="H1489">
        <f>'Hazard Data'!I1501</f>
        <v>868</v>
      </c>
      <c r="I1489" t="b">
        <f t="shared" si="46"/>
        <v>0</v>
      </c>
      <c r="J1489" t="b">
        <f t="shared" si="47"/>
        <v>0</v>
      </c>
    </row>
    <row r="1490" spans="1:10" x14ac:dyDescent="0.2">
      <c r="A1490">
        <f>'Hazard Data'!B1502</f>
        <v>4</v>
      </c>
      <c r="B1490" t="str">
        <f>'Hazard Data'!C1502</f>
        <v>Severe Storm/Thunder Storm/ Wind</v>
      </c>
      <c r="C1490">
        <f>'Hazard Data'!D1502</f>
        <v>2</v>
      </c>
      <c r="D1490">
        <f>'Hazard Data'!E1502</f>
        <v>1988</v>
      </c>
      <c r="E1490">
        <f>'Hazard Data'!F1502</f>
        <v>1</v>
      </c>
      <c r="F1490">
        <f>'Hazard Data'!G1502</f>
        <v>0</v>
      </c>
      <c r="G1490">
        <f>'Hazard Data'!H1502</f>
        <v>0</v>
      </c>
      <c r="H1490">
        <f>'Hazard Data'!I1502</f>
        <v>77437</v>
      </c>
      <c r="I1490" t="b">
        <f t="shared" si="46"/>
        <v>0</v>
      </c>
      <c r="J1490" t="b">
        <f t="shared" si="47"/>
        <v>0</v>
      </c>
    </row>
    <row r="1491" spans="1:10" x14ac:dyDescent="0.2">
      <c r="A1491">
        <f>'Hazard Data'!B1503</f>
        <v>4</v>
      </c>
      <c r="B1491" t="str">
        <f>'Hazard Data'!C1503</f>
        <v>Severe Storm/Thunder Storm/ Wind</v>
      </c>
      <c r="C1491">
        <f>'Hazard Data'!D1503</f>
        <v>2</v>
      </c>
      <c r="D1491">
        <f>'Hazard Data'!E1503</f>
        <v>1988</v>
      </c>
      <c r="E1491">
        <f>'Hazard Data'!F1503</f>
        <v>1</v>
      </c>
      <c r="F1491">
        <f>'Hazard Data'!G1503</f>
        <v>0</v>
      </c>
      <c r="G1491">
        <f>'Hazard Data'!H1503</f>
        <v>0</v>
      </c>
      <c r="H1491">
        <f>'Hazard Data'!I1503</f>
        <v>78388</v>
      </c>
      <c r="I1491" t="b">
        <f t="shared" si="46"/>
        <v>0</v>
      </c>
      <c r="J1491" t="b">
        <f t="shared" si="47"/>
        <v>0</v>
      </c>
    </row>
    <row r="1492" spans="1:10" x14ac:dyDescent="0.2">
      <c r="A1492">
        <f>'Hazard Data'!B1504</f>
        <v>2</v>
      </c>
      <c r="B1492" t="str">
        <f>'Hazard Data'!C1504</f>
        <v>Lightning</v>
      </c>
      <c r="C1492">
        <f>'Hazard Data'!D1504</f>
        <v>2</v>
      </c>
      <c r="D1492">
        <f>'Hazard Data'!E1504</f>
        <v>1988</v>
      </c>
      <c r="E1492">
        <f>'Hazard Data'!F1504</f>
        <v>1</v>
      </c>
      <c r="F1492">
        <f>'Hazard Data'!G1504</f>
        <v>0</v>
      </c>
      <c r="G1492">
        <f>'Hazard Data'!H1504</f>
        <v>0</v>
      </c>
      <c r="H1492">
        <f>'Hazard Data'!I1504</f>
        <v>81582</v>
      </c>
      <c r="I1492" t="b">
        <f t="shared" si="46"/>
        <v>0</v>
      </c>
      <c r="J1492" t="b">
        <f t="shared" si="47"/>
        <v>0</v>
      </c>
    </row>
    <row r="1493" spans="1:10" x14ac:dyDescent="0.2">
      <c r="A1493">
        <f>'Hazard Data'!B1505</f>
        <v>5</v>
      </c>
      <c r="B1493" t="str">
        <f>'Hazard Data'!C1505</f>
        <v>Severe Storm/Thunder Storm/ Wind</v>
      </c>
      <c r="C1493">
        <f>'Hazard Data'!D1505</f>
        <v>3</v>
      </c>
      <c r="D1493">
        <f>'Hazard Data'!E1505</f>
        <v>1988</v>
      </c>
      <c r="E1493">
        <f>'Hazard Data'!F1505</f>
        <v>1</v>
      </c>
      <c r="F1493">
        <f>'Hazard Data'!G1505</f>
        <v>0</v>
      </c>
      <c r="G1493">
        <f>'Hazard Data'!H1505</f>
        <v>0</v>
      </c>
      <c r="H1493">
        <f>'Hazard Data'!I1505</f>
        <v>7699</v>
      </c>
      <c r="I1493" t="b">
        <f t="shared" si="46"/>
        <v>0</v>
      </c>
      <c r="J1493" t="b">
        <f t="shared" si="47"/>
        <v>0</v>
      </c>
    </row>
    <row r="1494" spans="1:10" x14ac:dyDescent="0.2">
      <c r="A1494">
        <f>'Hazard Data'!B1506</f>
        <v>3</v>
      </c>
      <c r="B1494" t="str">
        <f>'Hazard Data'!C1506</f>
        <v>Lightning</v>
      </c>
      <c r="C1494">
        <f>'Hazard Data'!D1506</f>
        <v>3</v>
      </c>
      <c r="D1494">
        <f>'Hazard Data'!E1506</f>
        <v>1988</v>
      </c>
      <c r="E1494">
        <f>'Hazard Data'!F1506</f>
        <v>1</v>
      </c>
      <c r="F1494">
        <f>'Hazard Data'!G1506</f>
        <v>0</v>
      </c>
      <c r="G1494">
        <f>'Hazard Data'!H1506</f>
        <v>13</v>
      </c>
      <c r="H1494">
        <f>'Hazard Data'!I1506</f>
        <v>0</v>
      </c>
      <c r="I1494" t="b">
        <f t="shared" si="46"/>
        <v>0</v>
      </c>
      <c r="J1494" t="b">
        <f t="shared" si="47"/>
        <v>0</v>
      </c>
    </row>
    <row r="1495" spans="1:10" x14ac:dyDescent="0.2">
      <c r="A1495">
        <f>'Hazard Data'!B1507</f>
        <v>1</v>
      </c>
      <c r="B1495" t="str">
        <f>'Hazard Data'!C1507</f>
        <v>Severe Storm/Thunder Storm/ Wind</v>
      </c>
      <c r="C1495">
        <f>'Hazard Data'!D1507</f>
        <v>3</v>
      </c>
      <c r="D1495">
        <f>'Hazard Data'!E1507</f>
        <v>1988</v>
      </c>
      <c r="E1495">
        <f>'Hazard Data'!F1507</f>
        <v>1</v>
      </c>
      <c r="F1495">
        <f>'Hazard Data'!G1507</f>
        <v>0</v>
      </c>
      <c r="G1495">
        <f>'Hazard Data'!H1507</f>
        <v>0</v>
      </c>
      <c r="H1495">
        <f>'Hazard Data'!I1507</f>
        <v>862</v>
      </c>
      <c r="I1495" t="b">
        <f t="shared" si="46"/>
        <v>0</v>
      </c>
      <c r="J1495" t="b">
        <f t="shared" si="47"/>
        <v>0</v>
      </c>
    </row>
    <row r="1496" spans="1:10" x14ac:dyDescent="0.2">
      <c r="A1496">
        <f>'Hazard Data'!B1508</f>
        <v>2</v>
      </c>
      <c r="B1496" t="str">
        <f>'Hazard Data'!C1508</f>
        <v>Lightning</v>
      </c>
      <c r="C1496">
        <f>'Hazard Data'!D1508</f>
        <v>3</v>
      </c>
      <c r="D1496">
        <f>'Hazard Data'!E1508</f>
        <v>1988</v>
      </c>
      <c r="E1496">
        <f>'Hazard Data'!F1508</f>
        <v>1</v>
      </c>
      <c r="F1496">
        <f>'Hazard Data'!G1508</f>
        <v>0</v>
      </c>
      <c r="G1496">
        <f>'Hazard Data'!H1508</f>
        <v>13</v>
      </c>
      <c r="H1496">
        <f>'Hazard Data'!I1508</f>
        <v>0</v>
      </c>
      <c r="I1496" t="b">
        <f t="shared" si="46"/>
        <v>0</v>
      </c>
      <c r="J1496" t="b">
        <f t="shared" si="47"/>
        <v>0</v>
      </c>
    </row>
    <row r="1497" spans="1:10" x14ac:dyDescent="0.2">
      <c r="A1497">
        <f>'Hazard Data'!B1509</f>
        <v>2</v>
      </c>
      <c r="B1497" t="str">
        <f>'Hazard Data'!C1509</f>
        <v>Flooding</v>
      </c>
      <c r="C1497">
        <f>'Hazard Data'!D1509</f>
        <v>3</v>
      </c>
      <c r="D1497">
        <f>'Hazard Data'!E1509</f>
        <v>1988</v>
      </c>
      <c r="E1497">
        <f>'Hazard Data'!F1509</f>
        <v>1</v>
      </c>
      <c r="F1497">
        <f>'Hazard Data'!G1509</f>
        <v>0</v>
      </c>
      <c r="G1497">
        <f>'Hazard Data'!H1509</f>
        <v>0</v>
      </c>
      <c r="H1497">
        <f>'Hazard Data'!I1509</f>
        <v>766</v>
      </c>
      <c r="I1497" t="b">
        <f t="shared" si="46"/>
        <v>0</v>
      </c>
      <c r="J1497" t="b">
        <f t="shared" si="47"/>
        <v>0</v>
      </c>
    </row>
    <row r="1498" spans="1:10" x14ac:dyDescent="0.2">
      <c r="A1498">
        <f>'Hazard Data'!B1510</f>
        <v>2</v>
      </c>
      <c r="B1498" t="str">
        <f>'Hazard Data'!C1510</f>
        <v>Flooding</v>
      </c>
      <c r="C1498">
        <f>'Hazard Data'!D1510</f>
        <v>3</v>
      </c>
      <c r="D1498">
        <f>'Hazard Data'!E1510</f>
        <v>1988</v>
      </c>
      <c r="E1498">
        <f>'Hazard Data'!F1510</f>
        <v>1</v>
      </c>
      <c r="F1498">
        <f>'Hazard Data'!G1510</f>
        <v>0</v>
      </c>
      <c r="G1498">
        <f>'Hazard Data'!H1510</f>
        <v>0</v>
      </c>
      <c r="H1498">
        <f>'Hazard Data'!I1510</f>
        <v>77595</v>
      </c>
      <c r="I1498" t="b">
        <f t="shared" si="46"/>
        <v>0</v>
      </c>
      <c r="J1498" t="b">
        <f t="shared" si="47"/>
        <v>0</v>
      </c>
    </row>
    <row r="1499" spans="1:10" x14ac:dyDescent="0.2">
      <c r="A1499">
        <f>'Hazard Data'!B1511</f>
        <v>2</v>
      </c>
      <c r="B1499" t="str">
        <f>'Hazard Data'!C1511</f>
        <v>Severe Storm/Thunder Storm/ Wind</v>
      </c>
      <c r="C1499">
        <f>'Hazard Data'!D1511</f>
        <v>4</v>
      </c>
      <c r="D1499">
        <f>'Hazard Data'!E1511</f>
        <v>1988</v>
      </c>
      <c r="E1499">
        <f>'Hazard Data'!F1511</f>
        <v>1</v>
      </c>
      <c r="F1499">
        <f>'Hazard Data'!G1511</f>
        <v>0</v>
      </c>
      <c r="G1499">
        <f>'Hazard Data'!H1511</f>
        <v>0</v>
      </c>
      <c r="H1499">
        <f>'Hazard Data'!I1511</f>
        <v>746</v>
      </c>
      <c r="I1499" t="b">
        <f t="shared" si="46"/>
        <v>0</v>
      </c>
      <c r="J1499" t="b">
        <f t="shared" si="47"/>
        <v>0</v>
      </c>
    </row>
    <row r="1500" spans="1:10" x14ac:dyDescent="0.2">
      <c r="A1500">
        <f>'Hazard Data'!B1512</f>
        <v>2</v>
      </c>
      <c r="B1500" t="str">
        <f>'Hazard Data'!C1512</f>
        <v>Severe Storm/Thunder Storm/ Wind</v>
      </c>
      <c r="C1500">
        <f>'Hazard Data'!D1512</f>
        <v>4</v>
      </c>
      <c r="D1500">
        <f>'Hazard Data'!E1512</f>
        <v>1988</v>
      </c>
      <c r="E1500">
        <f>'Hazard Data'!F1512</f>
        <v>1</v>
      </c>
      <c r="F1500">
        <f>'Hazard Data'!G1512</f>
        <v>0</v>
      </c>
      <c r="G1500">
        <f>'Hazard Data'!H1512</f>
        <v>0</v>
      </c>
      <c r="H1500">
        <f>'Hazard Data'!I1512</f>
        <v>8385</v>
      </c>
      <c r="I1500" t="b">
        <f t="shared" si="46"/>
        <v>0</v>
      </c>
      <c r="J1500" t="b">
        <f t="shared" si="47"/>
        <v>0</v>
      </c>
    </row>
    <row r="1501" spans="1:10" x14ac:dyDescent="0.2">
      <c r="A1501">
        <f>'Hazard Data'!B1513</f>
        <v>6</v>
      </c>
      <c r="B1501" t="str">
        <f>'Hazard Data'!C1513</f>
        <v>Wind</v>
      </c>
      <c r="C1501">
        <f>'Hazard Data'!D1513</f>
        <v>4</v>
      </c>
      <c r="D1501">
        <f>'Hazard Data'!E1513</f>
        <v>1988</v>
      </c>
      <c r="E1501">
        <f>'Hazard Data'!F1513</f>
        <v>1</v>
      </c>
      <c r="F1501">
        <f>'Hazard Data'!G1513</f>
        <v>0</v>
      </c>
      <c r="G1501">
        <f>'Hazard Data'!H1513</f>
        <v>0</v>
      </c>
      <c r="H1501">
        <f>'Hazard Data'!I1513</f>
        <v>2379</v>
      </c>
      <c r="I1501" t="b">
        <f t="shared" si="46"/>
        <v>0</v>
      </c>
      <c r="J1501" t="b">
        <f t="shared" si="47"/>
        <v>0</v>
      </c>
    </row>
    <row r="1502" spans="1:10" x14ac:dyDescent="0.2">
      <c r="A1502">
        <f>'Hazard Data'!B1514</f>
        <v>1</v>
      </c>
      <c r="B1502" t="str">
        <f>'Hazard Data'!C1514</f>
        <v>Wind</v>
      </c>
      <c r="C1502">
        <f>'Hazard Data'!D1514</f>
        <v>4</v>
      </c>
      <c r="D1502">
        <f>'Hazard Data'!E1514</f>
        <v>1988</v>
      </c>
      <c r="E1502">
        <f>'Hazard Data'!F1514</f>
        <v>1</v>
      </c>
      <c r="F1502">
        <f>'Hazard Data'!G1514</f>
        <v>0</v>
      </c>
      <c r="G1502">
        <f>'Hazard Data'!H1514</f>
        <v>0</v>
      </c>
      <c r="H1502">
        <f>'Hazard Data'!I1514</f>
        <v>2475</v>
      </c>
      <c r="I1502" t="b">
        <f t="shared" si="46"/>
        <v>0</v>
      </c>
      <c r="J1502" t="b">
        <f t="shared" si="47"/>
        <v>0</v>
      </c>
    </row>
    <row r="1503" spans="1:10" x14ac:dyDescent="0.2">
      <c r="A1503">
        <f>'Hazard Data'!B1515</f>
        <v>2</v>
      </c>
      <c r="B1503" t="str">
        <f>'Hazard Data'!C1515</f>
        <v>Wind</v>
      </c>
      <c r="C1503">
        <f>'Hazard Data'!D1515</f>
        <v>4</v>
      </c>
      <c r="D1503">
        <f>'Hazard Data'!E1515</f>
        <v>1988</v>
      </c>
      <c r="E1503">
        <f>'Hazard Data'!F1515</f>
        <v>1</v>
      </c>
      <c r="F1503">
        <f>'Hazard Data'!G1515</f>
        <v>0</v>
      </c>
      <c r="G1503">
        <f>'Hazard Data'!H1515</f>
        <v>0</v>
      </c>
      <c r="H1503">
        <f>'Hazard Data'!I1515</f>
        <v>2423</v>
      </c>
      <c r="I1503" t="b">
        <f t="shared" si="46"/>
        <v>0</v>
      </c>
      <c r="J1503" t="b">
        <f t="shared" si="47"/>
        <v>0</v>
      </c>
    </row>
    <row r="1504" spans="1:10" x14ac:dyDescent="0.2">
      <c r="A1504">
        <f>'Hazard Data'!B1516</f>
        <v>5</v>
      </c>
      <c r="B1504" t="str">
        <f>'Hazard Data'!C1516</f>
        <v>Wind</v>
      </c>
      <c r="C1504">
        <f>'Hazard Data'!D1516</f>
        <v>4</v>
      </c>
      <c r="D1504">
        <f>'Hazard Data'!E1516</f>
        <v>1988</v>
      </c>
      <c r="E1504">
        <f>'Hazard Data'!F1516</f>
        <v>1</v>
      </c>
      <c r="F1504">
        <f>'Hazard Data'!G1516</f>
        <v>0</v>
      </c>
      <c r="G1504">
        <f>'Hazard Data'!H1516</f>
        <v>0</v>
      </c>
      <c r="H1504">
        <f>'Hazard Data'!I1516</f>
        <v>2439</v>
      </c>
      <c r="I1504" t="b">
        <f t="shared" si="46"/>
        <v>0</v>
      </c>
      <c r="J1504" t="b">
        <f t="shared" si="47"/>
        <v>0</v>
      </c>
    </row>
    <row r="1505" spans="1:10" x14ac:dyDescent="0.2">
      <c r="A1505">
        <f>'Hazard Data'!B1517</f>
        <v>1</v>
      </c>
      <c r="B1505" t="str">
        <f>'Hazard Data'!C1517</f>
        <v>Wind</v>
      </c>
      <c r="C1505">
        <f>'Hazard Data'!D1517</f>
        <v>4</v>
      </c>
      <c r="D1505">
        <f>'Hazard Data'!E1517</f>
        <v>1988</v>
      </c>
      <c r="E1505">
        <f>'Hazard Data'!F1517</f>
        <v>1</v>
      </c>
      <c r="F1505">
        <f>'Hazard Data'!G1517</f>
        <v>0</v>
      </c>
      <c r="G1505">
        <f>'Hazard Data'!H1517</f>
        <v>0</v>
      </c>
      <c r="H1505">
        <f>'Hazard Data'!I1517</f>
        <v>738</v>
      </c>
      <c r="I1505" t="b">
        <f t="shared" si="46"/>
        <v>0</v>
      </c>
      <c r="J1505" t="b">
        <f t="shared" si="47"/>
        <v>0</v>
      </c>
    </row>
    <row r="1506" spans="1:10" x14ac:dyDescent="0.2">
      <c r="A1506">
        <f>'Hazard Data'!B1518</f>
        <v>1</v>
      </c>
      <c r="B1506" t="str">
        <f>'Hazard Data'!C1518</f>
        <v>Severe Storm/Thunder Storm/ Wind</v>
      </c>
      <c r="C1506">
        <f>'Hazard Data'!D1518</f>
        <v>3</v>
      </c>
      <c r="D1506">
        <f>'Hazard Data'!E1518</f>
        <v>1988</v>
      </c>
      <c r="E1506">
        <f>'Hazard Data'!F1518</f>
        <v>1</v>
      </c>
      <c r="F1506">
        <f>'Hazard Data'!G1518</f>
        <v>0</v>
      </c>
      <c r="G1506">
        <f>'Hazard Data'!H1518</f>
        <v>0</v>
      </c>
      <c r="H1506">
        <f>'Hazard Data'!I1518</f>
        <v>7572</v>
      </c>
      <c r="I1506" t="b">
        <f t="shared" si="46"/>
        <v>0</v>
      </c>
      <c r="J1506" t="b">
        <f t="shared" si="47"/>
        <v>0</v>
      </c>
    </row>
    <row r="1507" spans="1:10" x14ac:dyDescent="0.2">
      <c r="A1507">
        <f>'Hazard Data'!B1519</f>
        <v>2</v>
      </c>
      <c r="B1507" t="str">
        <f>'Hazard Data'!C1519</f>
        <v>Winter Weather</v>
      </c>
      <c r="C1507">
        <f>'Hazard Data'!D1519</f>
        <v>1</v>
      </c>
      <c r="D1507">
        <f>'Hazard Data'!E1519</f>
        <v>1988</v>
      </c>
      <c r="E1507">
        <f>'Hazard Data'!F1519</f>
        <v>1</v>
      </c>
      <c r="F1507">
        <f>'Hazard Data'!G1519</f>
        <v>0</v>
      </c>
      <c r="G1507">
        <f>'Hazard Data'!H1519</f>
        <v>0</v>
      </c>
      <c r="H1507">
        <f>'Hazard Data'!I1519</f>
        <v>87098</v>
      </c>
      <c r="I1507" t="b">
        <f t="shared" si="46"/>
        <v>0</v>
      </c>
      <c r="J1507" t="b">
        <f t="shared" si="47"/>
        <v>0</v>
      </c>
    </row>
    <row r="1508" spans="1:10" x14ac:dyDescent="0.2">
      <c r="A1508">
        <f>'Hazard Data'!B1520</f>
        <v>2</v>
      </c>
      <c r="B1508" t="str">
        <f>'Hazard Data'!C1520</f>
        <v>Hurricane/Tropical Storm</v>
      </c>
      <c r="C1508">
        <f>'Hazard Data'!D1520</f>
        <v>3</v>
      </c>
      <c r="D1508">
        <f>'Hazard Data'!E1520</f>
        <v>1988</v>
      </c>
      <c r="E1508">
        <f>'Hazard Data'!F1520</f>
        <v>1</v>
      </c>
      <c r="F1508">
        <f>'Hazard Data'!G1520</f>
        <v>0</v>
      </c>
      <c r="G1508">
        <f>'Hazard Data'!H1520</f>
        <v>0</v>
      </c>
      <c r="H1508">
        <f>'Hazard Data'!I1520</f>
        <v>23282</v>
      </c>
      <c r="I1508" t="b">
        <f t="shared" si="46"/>
        <v>0</v>
      </c>
      <c r="J1508" t="b">
        <f t="shared" si="47"/>
        <v>0</v>
      </c>
    </row>
    <row r="1509" spans="1:10" x14ac:dyDescent="0.2">
      <c r="A1509">
        <f>'Hazard Data'!B1521</f>
        <v>4</v>
      </c>
      <c r="B1509" t="str">
        <f>'Hazard Data'!C1521</f>
        <v>Hurricane/Tropical Storm</v>
      </c>
      <c r="C1509">
        <f>'Hazard Data'!D1521</f>
        <v>3</v>
      </c>
      <c r="D1509">
        <f>'Hazard Data'!E1521</f>
        <v>1988</v>
      </c>
      <c r="E1509">
        <f>'Hazard Data'!F1521</f>
        <v>1</v>
      </c>
      <c r="F1509">
        <f>'Hazard Data'!G1521</f>
        <v>0</v>
      </c>
      <c r="G1509">
        <f>'Hazard Data'!H1521</f>
        <v>0</v>
      </c>
      <c r="H1509">
        <f>'Hazard Data'!I1521</f>
        <v>24052</v>
      </c>
      <c r="I1509" t="b">
        <f t="shared" si="46"/>
        <v>0</v>
      </c>
      <c r="J1509" t="b">
        <f t="shared" si="47"/>
        <v>0</v>
      </c>
    </row>
    <row r="1510" spans="1:10" x14ac:dyDescent="0.2">
      <c r="A1510">
        <f>'Hazard Data'!B1522</f>
        <v>3</v>
      </c>
      <c r="B1510" t="str">
        <f>'Hazard Data'!C1522</f>
        <v>Hurricane/Tropical Storm</v>
      </c>
      <c r="C1510">
        <f>'Hazard Data'!D1522</f>
        <v>3</v>
      </c>
      <c r="D1510">
        <f>'Hazard Data'!E1522</f>
        <v>1988</v>
      </c>
      <c r="E1510">
        <f>'Hazard Data'!F1522</f>
        <v>1</v>
      </c>
      <c r="F1510">
        <f>'Hazard Data'!G1522</f>
        <v>0</v>
      </c>
      <c r="G1510">
        <f>'Hazard Data'!H1522</f>
        <v>0</v>
      </c>
      <c r="H1510">
        <f>'Hazard Data'!I1522</f>
        <v>22141</v>
      </c>
      <c r="I1510" t="b">
        <f t="shared" si="46"/>
        <v>0</v>
      </c>
      <c r="J1510" t="b">
        <f t="shared" si="47"/>
        <v>0</v>
      </c>
    </row>
    <row r="1511" spans="1:10" x14ac:dyDescent="0.2">
      <c r="A1511">
        <f>'Hazard Data'!B1523</f>
        <v>5</v>
      </c>
      <c r="B1511" t="str">
        <f>'Hazard Data'!C1523</f>
        <v>Hurricane/Tropical Storm</v>
      </c>
      <c r="C1511">
        <f>'Hazard Data'!D1523</f>
        <v>3</v>
      </c>
      <c r="D1511">
        <f>'Hazard Data'!E1523</f>
        <v>1988</v>
      </c>
      <c r="E1511">
        <f>'Hazard Data'!F1523</f>
        <v>1</v>
      </c>
      <c r="F1511">
        <f>'Hazard Data'!G1523</f>
        <v>0</v>
      </c>
      <c r="G1511">
        <f>'Hazard Data'!H1523</f>
        <v>0</v>
      </c>
      <c r="H1511">
        <f>'Hazard Data'!I1523</f>
        <v>25661</v>
      </c>
      <c r="I1511" t="b">
        <f t="shared" si="46"/>
        <v>0</v>
      </c>
      <c r="J1511" t="b">
        <f t="shared" si="47"/>
        <v>0</v>
      </c>
    </row>
    <row r="1512" spans="1:10" x14ac:dyDescent="0.2">
      <c r="A1512">
        <f>'Hazard Data'!B1524</f>
        <v>6</v>
      </c>
      <c r="B1512" t="str">
        <f>'Hazard Data'!C1524</f>
        <v>Drought</v>
      </c>
      <c r="C1512">
        <f>'Hazard Data'!D1524</f>
        <v>3</v>
      </c>
      <c r="D1512">
        <f>'Hazard Data'!E1524</f>
        <v>1988</v>
      </c>
      <c r="E1512">
        <f>'Hazard Data'!F1524</f>
        <v>31</v>
      </c>
      <c r="F1512">
        <f>'Hazard Data'!G1524</f>
        <v>0</v>
      </c>
      <c r="G1512">
        <f>'Hazard Data'!H1524</f>
        <v>0</v>
      </c>
      <c r="H1512">
        <f>'Hazard Data'!I1524</f>
        <v>12</v>
      </c>
      <c r="I1512" t="b">
        <f t="shared" si="46"/>
        <v>0</v>
      </c>
      <c r="J1512" t="b">
        <f t="shared" si="47"/>
        <v>0</v>
      </c>
    </row>
    <row r="1513" spans="1:10" x14ac:dyDescent="0.2">
      <c r="A1513">
        <f>'Hazard Data'!B1525</f>
        <v>1</v>
      </c>
      <c r="B1513" t="str">
        <f>'Hazard Data'!C1525</f>
        <v>Drought</v>
      </c>
      <c r="C1513">
        <f>'Hazard Data'!D1525</f>
        <v>3</v>
      </c>
      <c r="D1513">
        <f>'Hazard Data'!E1525</f>
        <v>1988</v>
      </c>
      <c r="E1513">
        <f>'Hazard Data'!F1525</f>
        <v>31</v>
      </c>
      <c r="F1513">
        <f>'Hazard Data'!G1525</f>
        <v>0</v>
      </c>
      <c r="G1513">
        <f>'Hazard Data'!H1525</f>
        <v>0</v>
      </c>
      <c r="H1513">
        <f>'Hazard Data'!I1525</f>
        <v>12</v>
      </c>
      <c r="I1513" t="b">
        <f t="shared" si="46"/>
        <v>0</v>
      </c>
      <c r="J1513" t="b">
        <f t="shared" si="47"/>
        <v>0</v>
      </c>
    </row>
    <row r="1514" spans="1:10" x14ac:dyDescent="0.2">
      <c r="A1514">
        <f>'Hazard Data'!B1526</f>
        <v>4</v>
      </c>
      <c r="B1514" t="str">
        <f>'Hazard Data'!C1526</f>
        <v>Drought</v>
      </c>
      <c r="C1514">
        <f>'Hazard Data'!D1526</f>
        <v>3</v>
      </c>
      <c r="D1514">
        <f>'Hazard Data'!E1526</f>
        <v>1988</v>
      </c>
      <c r="E1514">
        <f>'Hazard Data'!F1526</f>
        <v>31</v>
      </c>
      <c r="F1514">
        <f>'Hazard Data'!G1526</f>
        <v>0</v>
      </c>
      <c r="G1514">
        <f>'Hazard Data'!H1526</f>
        <v>0</v>
      </c>
      <c r="H1514">
        <f>'Hazard Data'!I1526</f>
        <v>11</v>
      </c>
      <c r="I1514" t="b">
        <f t="shared" si="46"/>
        <v>0</v>
      </c>
      <c r="J1514" t="b">
        <f t="shared" si="47"/>
        <v>0</v>
      </c>
    </row>
    <row r="1515" spans="1:10" x14ac:dyDescent="0.2">
      <c r="A1515">
        <f>'Hazard Data'!B1527</f>
        <v>3</v>
      </c>
      <c r="B1515" t="str">
        <f>'Hazard Data'!C1527</f>
        <v>Drought</v>
      </c>
      <c r="C1515">
        <f>'Hazard Data'!D1527</f>
        <v>3</v>
      </c>
      <c r="D1515">
        <f>'Hazard Data'!E1527</f>
        <v>1988</v>
      </c>
      <c r="E1515">
        <f>'Hazard Data'!F1527</f>
        <v>31</v>
      </c>
      <c r="F1515">
        <f>'Hazard Data'!G1527</f>
        <v>0</v>
      </c>
      <c r="G1515">
        <f>'Hazard Data'!H1527</f>
        <v>0</v>
      </c>
      <c r="H1515">
        <f>'Hazard Data'!I1527</f>
        <v>12</v>
      </c>
      <c r="I1515" t="b">
        <f t="shared" si="46"/>
        <v>0</v>
      </c>
      <c r="J1515" t="b">
        <f t="shared" si="47"/>
        <v>0</v>
      </c>
    </row>
    <row r="1516" spans="1:10" x14ac:dyDescent="0.2">
      <c r="A1516">
        <f>'Hazard Data'!B1528</f>
        <v>5</v>
      </c>
      <c r="B1516" t="str">
        <f>'Hazard Data'!C1528</f>
        <v>Tornado</v>
      </c>
      <c r="C1516">
        <f>'Hazard Data'!D1528</f>
        <v>3</v>
      </c>
      <c r="D1516">
        <f>'Hazard Data'!E1528</f>
        <v>1989</v>
      </c>
      <c r="E1516">
        <f>'Hazard Data'!F1528</f>
        <v>1</v>
      </c>
      <c r="F1516">
        <f>'Hazard Data'!G1528</f>
        <v>0</v>
      </c>
      <c r="G1516">
        <f>'Hazard Data'!H1528</f>
        <v>0</v>
      </c>
      <c r="H1516">
        <f>'Hazard Data'!I1528</f>
        <v>7661271</v>
      </c>
      <c r="I1516" t="b">
        <f t="shared" si="46"/>
        <v>1</v>
      </c>
      <c r="J1516" t="b">
        <f t="shared" si="47"/>
        <v>1</v>
      </c>
    </row>
    <row r="1517" spans="1:10" x14ac:dyDescent="0.2">
      <c r="A1517">
        <f>'Hazard Data'!B1529</f>
        <v>1</v>
      </c>
      <c r="B1517" t="str">
        <f>'Hazard Data'!C1529</f>
        <v>Hail/ Severe Storm/Thunder Storm/ Wind</v>
      </c>
      <c r="C1517">
        <f>'Hazard Data'!D1529</f>
        <v>2</v>
      </c>
      <c r="D1517">
        <f>'Hazard Data'!E1529</f>
        <v>1989</v>
      </c>
      <c r="E1517">
        <f>'Hazard Data'!F1529</f>
        <v>1</v>
      </c>
      <c r="F1517">
        <f>'Hazard Data'!G1529</f>
        <v>0</v>
      </c>
      <c r="G1517">
        <f>'Hazard Data'!H1529</f>
        <v>0</v>
      </c>
      <c r="H1517">
        <f>'Hazard Data'!I1529</f>
        <v>802031</v>
      </c>
      <c r="I1517" t="b">
        <f t="shared" si="46"/>
        <v>1</v>
      </c>
      <c r="J1517" t="b">
        <f t="shared" si="47"/>
        <v>1</v>
      </c>
    </row>
    <row r="1518" spans="1:10" x14ac:dyDescent="0.2">
      <c r="A1518">
        <f>'Hazard Data'!B1530</f>
        <v>1</v>
      </c>
      <c r="B1518" t="str">
        <f>'Hazard Data'!C1530</f>
        <v>Hail/ Severe Storm/Thunder Storm/ Wind</v>
      </c>
      <c r="C1518">
        <f>'Hazard Data'!D1530</f>
        <v>2</v>
      </c>
      <c r="D1518">
        <f>'Hazard Data'!E1530</f>
        <v>1989</v>
      </c>
      <c r="E1518">
        <f>'Hazard Data'!F1530</f>
        <v>1</v>
      </c>
      <c r="F1518">
        <f>'Hazard Data'!G1530</f>
        <v>0</v>
      </c>
      <c r="G1518">
        <f>'Hazard Data'!H1530</f>
        <v>0</v>
      </c>
      <c r="H1518">
        <f>'Hazard Data'!I1530</f>
        <v>8027452</v>
      </c>
      <c r="I1518" t="b">
        <f t="shared" si="46"/>
        <v>1</v>
      </c>
      <c r="J1518" t="b">
        <f t="shared" si="47"/>
        <v>1</v>
      </c>
    </row>
    <row r="1519" spans="1:10" x14ac:dyDescent="0.2">
      <c r="A1519">
        <f>'Hazard Data'!B1531</f>
        <v>6</v>
      </c>
      <c r="B1519" t="str">
        <f>'Hazard Data'!C1531</f>
        <v>Winter Weather</v>
      </c>
      <c r="C1519">
        <f>'Hazard Data'!D1531</f>
        <v>2</v>
      </c>
      <c r="D1519">
        <f>'Hazard Data'!E1531</f>
        <v>1989</v>
      </c>
      <c r="E1519">
        <f>'Hazard Data'!F1531</f>
        <v>1</v>
      </c>
      <c r="F1519">
        <f>'Hazard Data'!G1531</f>
        <v>0</v>
      </c>
      <c r="G1519">
        <f>'Hazard Data'!H1531</f>
        <v>0</v>
      </c>
      <c r="H1519">
        <f>'Hazard Data'!I1531</f>
        <v>42083</v>
      </c>
      <c r="I1519" t="b">
        <f t="shared" si="46"/>
        <v>0</v>
      </c>
      <c r="J1519" t="b">
        <f t="shared" si="47"/>
        <v>0</v>
      </c>
    </row>
    <row r="1520" spans="1:10" x14ac:dyDescent="0.2">
      <c r="A1520">
        <f>'Hazard Data'!B1532</f>
        <v>1</v>
      </c>
      <c r="B1520" t="str">
        <f>'Hazard Data'!C1532</f>
        <v>Winter Weather</v>
      </c>
      <c r="C1520">
        <f>'Hazard Data'!D1532</f>
        <v>2</v>
      </c>
      <c r="D1520">
        <f>'Hazard Data'!E1532</f>
        <v>1989</v>
      </c>
      <c r="E1520">
        <f>'Hazard Data'!F1532</f>
        <v>1</v>
      </c>
      <c r="F1520">
        <f>'Hazard Data'!G1532</f>
        <v>0</v>
      </c>
      <c r="G1520">
        <f>'Hazard Data'!H1532</f>
        <v>0</v>
      </c>
      <c r="H1520">
        <f>'Hazard Data'!I1532</f>
        <v>45069</v>
      </c>
      <c r="I1520" t="b">
        <f t="shared" si="46"/>
        <v>0</v>
      </c>
      <c r="J1520" t="b">
        <f t="shared" si="47"/>
        <v>0</v>
      </c>
    </row>
    <row r="1521" spans="1:10" x14ac:dyDescent="0.2">
      <c r="A1521">
        <f>'Hazard Data'!B1533</f>
        <v>5</v>
      </c>
      <c r="B1521" t="str">
        <f>'Hazard Data'!C1533</f>
        <v>Severe Storm/Thunder Storm/ Wind</v>
      </c>
      <c r="C1521">
        <f>'Hazard Data'!D1533</f>
        <v>2</v>
      </c>
      <c r="D1521">
        <f>'Hazard Data'!E1533</f>
        <v>1989</v>
      </c>
      <c r="E1521">
        <f>'Hazard Data'!F1533</f>
        <v>1</v>
      </c>
      <c r="F1521">
        <f>'Hazard Data'!G1533</f>
        <v>0</v>
      </c>
      <c r="G1521">
        <f>'Hazard Data'!H1533</f>
        <v>0</v>
      </c>
      <c r="H1521">
        <f>'Hazard Data'!I1533</f>
        <v>754079</v>
      </c>
      <c r="I1521" t="b">
        <f t="shared" si="46"/>
        <v>1</v>
      </c>
      <c r="J1521" t="b">
        <f t="shared" si="47"/>
        <v>1</v>
      </c>
    </row>
    <row r="1522" spans="1:10" x14ac:dyDescent="0.2">
      <c r="A1522">
        <f>'Hazard Data'!B1534</f>
        <v>4</v>
      </c>
      <c r="B1522" t="str">
        <f>'Hazard Data'!C1534</f>
        <v>Severe Storm/Thunder Storm/ Wind</v>
      </c>
      <c r="C1522">
        <f>'Hazard Data'!D1534</f>
        <v>2</v>
      </c>
      <c r="D1522">
        <f>'Hazard Data'!E1534</f>
        <v>1989</v>
      </c>
      <c r="E1522">
        <f>'Hazard Data'!F1534</f>
        <v>1</v>
      </c>
      <c r="F1522">
        <f>'Hazard Data'!G1534</f>
        <v>0</v>
      </c>
      <c r="G1522">
        <f>'Hazard Data'!H1534</f>
        <v>0</v>
      </c>
      <c r="H1522">
        <f>'Hazard Data'!I1534</f>
        <v>751543</v>
      </c>
      <c r="I1522" t="b">
        <f t="shared" si="46"/>
        <v>1</v>
      </c>
      <c r="J1522" t="b">
        <f t="shared" si="47"/>
        <v>1</v>
      </c>
    </row>
    <row r="1523" spans="1:10" x14ac:dyDescent="0.2">
      <c r="A1523">
        <f>'Hazard Data'!B1535</f>
        <v>1</v>
      </c>
      <c r="B1523" t="str">
        <f>'Hazard Data'!C1535</f>
        <v>Winter Weather</v>
      </c>
      <c r="C1523">
        <f>'Hazard Data'!D1535</f>
        <v>2</v>
      </c>
      <c r="D1523">
        <f>'Hazard Data'!E1535</f>
        <v>1989</v>
      </c>
      <c r="E1523">
        <f>'Hazard Data'!F1535</f>
        <v>1</v>
      </c>
      <c r="F1523">
        <f>'Hazard Data'!G1535</f>
        <v>0</v>
      </c>
      <c r="G1523">
        <f>'Hazard Data'!H1535</f>
        <v>0</v>
      </c>
      <c r="H1523">
        <f>'Hazard Data'!I1535</f>
        <v>0</v>
      </c>
      <c r="I1523" t="b">
        <f t="shared" si="46"/>
        <v>0</v>
      </c>
      <c r="J1523" t="b">
        <f t="shared" si="47"/>
        <v>0</v>
      </c>
    </row>
    <row r="1524" spans="1:10" x14ac:dyDescent="0.2">
      <c r="A1524">
        <f>'Hazard Data'!B1536</f>
        <v>1</v>
      </c>
      <c r="B1524" t="str">
        <f>'Hazard Data'!C1536</f>
        <v>Severe Storm/Thunder Storm/ Wind</v>
      </c>
      <c r="C1524">
        <f>'Hazard Data'!D1536</f>
        <v>2</v>
      </c>
      <c r="D1524">
        <f>'Hazard Data'!E1536</f>
        <v>1989</v>
      </c>
      <c r="E1524">
        <f>'Hazard Data'!F1536</f>
        <v>1</v>
      </c>
      <c r="F1524">
        <f>'Hazard Data'!G1536</f>
        <v>0</v>
      </c>
      <c r="G1524">
        <f>'Hazard Data'!H1536</f>
        <v>0</v>
      </c>
      <c r="H1524">
        <f>'Hazard Data'!I1536</f>
        <v>864013</v>
      </c>
      <c r="I1524" t="b">
        <f t="shared" si="46"/>
        <v>1</v>
      </c>
      <c r="J1524" t="b">
        <f t="shared" si="47"/>
        <v>1</v>
      </c>
    </row>
    <row r="1525" spans="1:10" x14ac:dyDescent="0.2">
      <c r="A1525">
        <f>'Hazard Data'!B1537</f>
        <v>1</v>
      </c>
      <c r="B1525" t="str">
        <f>'Hazard Data'!C1537</f>
        <v>Severe Storm/Thunder Storm/ Wind</v>
      </c>
      <c r="C1525">
        <f>'Hazard Data'!D1537</f>
        <v>2</v>
      </c>
      <c r="D1525">
        <f>'Hazard Data'!E1537</f>
        <v>1989</v>
      </c>
      <c r="E1525">
        <f>'Hazard Data'!F1537</f>
        <v>1</v>
      </c>
      <c r="F1525">
        <f>'Hazard Data'!G1537</f>
        <v>0</v>
      </c>
      <c r="G1525">
        <f>'Hazard Data'!H1537</f>
        <v>0</v>
      </c>
      <c r="H1525">
        <f>'Hazard Data'!I1537</f>
        <v>743696</v>
      </c>
      <c r="I1525" t="b">
        <f t="shared" si="46"/>
        <v>1</v>
      </c>
      <c r="J1525" t="b">
        <f t="shared" si="47"/>
        <v>1</v>
      </c>
    </row>
    <row r="1526" spans="1:10" x14ac:dyDescent="0.2">
      <c r="A1526">
        <f>'Hazard Data'!B1538</f>
        <v>4</v>
      </c>
      <c r="B1526" t="str">
        <f>'Hazard Data'!C1538</f>
        <v>Severe Storm/Thunder Storm/ Wind</v>
      </c>
      <c r="C1526">
        <f>'Hazard Data'!D1538</f>
        <v>2</v>
      </c>
      <c r="D1526">
        <f>'Hazard Data'!E1538</f>
        <v>1989</v>
      </c>
      <c r="E1526">
        <f>'Hazard Data'!F1538</f>
        <v>1</v>
      </c>
      <c r="F1526">
        <f>'Hazard Data'!G1538</f>
        <v>0</v>
      </c>
      <c r="G1526">
        <f>'Hazard Data'!H1538</f>
        <v>12</v>
      </c>
      <c r="H1526">
        <f>'Hazard Data'!I1538</f>
        <v>7997334</v>
      </c>
      <c r="I1526" t="b">
        <f t="shared" si="46"/>
        <v>1</v>
      </c>
      <c r="J1526" t="b">
        <f t="shared" si="47"/>
        <v>1</v>
      </c>
    </row>
    <row r="1527" spans="1:10" x14ac:dyDescent="0.2">
      <c r="A1527">
        <f>'Hazard Data'!B1539</f>
        <v>4</v>
      </c>
      <c r="B1527" t="str">
        <f>'Hazard Data'!C1539</f>
        <v>Severe Storm/Thunder Storm/ Wind</v>
      </c>
      <c r="C1527">
        <f>'Hazard Data'!D1539</f>
        <v>2</v>
      </c>
      <c r="D1527">
        <f>'Hazard Data'!E1539</f>
        <v>1989</v>
      </c>
      <c r="E1527">
        <f>'Hazard Data'!F1539</f>
        <v>1</v>
      </c>
      <c r="F1527">
        <f>'Hazard Data'!G1539</f>
        <v>0</v>
      </c>
      <c r="G1527">
        <f>'Hazard Data'!H1539</f>
        <v>0</v>
      </c>
      <c r="H1527">
        <f>'Hazard Data'!I1539</f>
        <v>797989</v>
      </c>
      <c r="I1527" t="b">
        <f t="shared" si="46"/>
        <v>1</v>
      </c>
      <c r="J1527" t="b">
        <f t="shared" si="47"/>
        <v>1</v>
      </c>
    </row>
    <row r="1528" spans="1:10" x14ac:dyDescent="0.2">
      <c r="A1528">
        <f>'Hazard Data'!B1540</f>
        <v>3</v>
      </c>
      <c r="B1528" t="str">
        <f>'Hazard Data'!C1540</f>
        <v>Severe Storm/Thunder Storm/ Wind</v>
      </c>
      <c r="C1528">
        <f>'Hazard Data'!D1540</f>
        <v>2</v>
      </c>
      <c r="D1528">
        <f>'Hazard Data'!E1540</f>
        <v>1989</v>
      </c>
      <c r="E1528">
        <f>'Hazard Data'!F1540</f>
        <v>1</v>
      </c>
      <c r="F1528">
        <f>'Hazard Data'!G1540</f>
        <v>11</v>
      </c>
      <c r="G1528">
        <f>'Hazard Data'!H1540</f>
        <v>0</v>
      </c>
      <c r="H1528">
        <f>'Hazard Data'!I1540</f>
        <v>76993164</v>
      </c>
      <c r="I1528" t="b">
        <f t="shared" si="46"/>
        <v>1</v>
      </c>
      <c r="J1528" t="b">
        <f t="shared" si="47"/>
        <v>1</v>
      </c>
    </row>
    <row r="1529" spans="1:10" x14ac:dyDescent="0.2">
      <c r="A1529">
        <f>'Hazard Data'!B1541</f>
        <v>1</v>
      </c>
      <c r="B1529" t="str">
        <f>'Hazard Data'!C1541</f>
        <v>Lightning</v>
      </c>
      <c r="C1529">
        <f>'Hazard Data'!D1541</f>
        <v>3</v>
      </c>
      <c r="D1529">
        <f>'Hazard Data'!E1541</f>
        <v>1989</v>
      </c>
      <c r="E1529">
        <f>'Hazard Data'!F1541</f>
        <v>1</v>
      </c>
      <c r="F1529">
        <f>'Hazard Data'!G1541</f>
        <v>0</v>
      </c>
      <c r="G1529">
        <f>'Hazard Data'!H1541</f>
        <v>0</v>
      </c>
      <c r="H1529">
        <f>'Hazard Data'!I1541</f>
        <v>825175</v>
      </c>
      <c r="I1529" t="b">
        <f t="shared" si="46"/>
        <v>1</v>
      </c>
      <c r="J1529" t="b">
        <f t="shared" si="47"/>
        <v>1</v>
      </c>
    </row>
    <row r="1530" spans="1:10" x14ac:dyDescent="0.2">
      <c r="A1530">
        <f>'Hazard Data'!B1542</f>
        <v>2</v>
      </c>
      <c r="B1530" t="str">
        <f>'Hazard Data'!C1542</f>
        <v>Hurricane/Tropical Storm</v>
      </c>
      <c r="C1530">
        <f>'Hazard Data'!D1542</f>
        <v>3</v>
      </c>
      <c r="D1530">
        <f>'Hazard Data'!E1542</f>
        <v>1989</v>
      </c>
      <c r="E1530">
        <f>'Hazard Data'!F1542</f>
        <v>1</v>
      </c>
      <c r="F1530">
        <f>'Hazard Data'!G1542</f>
        <v>0</v>
      </c>
      <c r="G1530">
        <f>'Hazard Data'!H1542</f>
        <v>0</v>
      </c>
      <c r="H1530">
        <f>'Hazard Data'!I1542</f>
        <v>7877651400</v>
      </c>
      <c r="I1530" t="b">
        <f t="shared" si="46"/>
        <v>1</v>
      </c>
      <c r="J1530" t="b">
        <f t="shared" si="47"/>
        <v>1</v>
      </c>
    </row>
    <row r="1531" spans="1:10" x14ac:dyDescent="0.2">
      <c r="A1531">
        <f>'Hazard Data'!B1543</f>
        <v>2</v>
      </c>
      <c r="B1531" t="str">
        <f>'Hazard Data'!C1543</f>
        <v>Hurricane/Tropical Storm</v>
      </c>
      <c r="C1531">
        <f>'Hazard Data'!D1543</f>
        <v>3</v>
      </c>
      <c r="D1531">
        <f>'Hazard Data'!E1543</f>
        <v>1989</v>
      </c>
      <c r="E1531">
        <f>'Hazard Data'!F1543</f>
        <v>1</v>
      </c>
      <c r="F1531">
        <f>'Hazard Data'!G1543</f>
        <v>0</v>
      </c>
      <c r="G1531">
        <f>'Hazard Data'!H1543</f>
        <v>0</v>
      </c>
      <c r="H1531">
        <f>'Hazard Data'!I1543</f>
        <v>743300280</v>
      </c>
      <c r="I1531" t="b">
        <f t="shared" si="46"/>
        <v>1</v>
      </c>
      <c r="J1531" t="b">
        <f t="shared" si="47"/>
        <v>1</v>
      </c>
    </row>
    <row r="1532" spans="1:10" x14ac:dyDescent="0.2">
      <c r="A1532">
        <f>'Hazard Data'!B1544</f>
        <v>4</v>
      </c>
      <c r="B1532" t="str">
        <f>'Hazard Data'!C1544</f>
        <v>Hurricane/Tropical Storm</v>
      </c>
      <c r="C1532">
        <f>'Hazard Data'!D1544</f>
        <v>3</v>
      </c>
      <c r="D1532">
        <f>'Hazard Data'!E1544</f>
        <v>1989</v>
      </c>
      <c r="E1532">
        <f>'Hazard Data'!F1544</f>
        <v>1</v>
      </c>
      <c r="F1532">
        <f>'Hazard Data'!G1544</f>
        <v>13</v>
      </c>
      <c r="G1532">
        <f>'Hazard Data'!H1544</f>
        <v>260</v>
      </c>
      <c r="H1532">
        <f>'Hazard Data'!I1544</f>
        <v>533869996</v>
      </c>
      <c r="I1532" t="b">
        <f t="shared" si="46"/>
        <v>1</v>
      </c>
      <c r="J1532" t="b">
        <f t="shared" si="47"/>
        <v>1</v>
      </c>
    </row>
    <row r="1533" spans="1:10" x14ac:dyDescent="0.2">
      <c r="A1533">
        <f>'Hazard Data'!B1545</f>
        <v>5</v>
      </c>
      <c r="B1533" t="str">
        <f>'Hazard Data'!C1545</f>
        <v>Hurricane/Tropical Storm</v>
      </c>
      <c r="C1533">
        <f>'Hazard Data'!D1545</f>
        <v>3</v>
      </c>
      <c r="D1533">
        <f>'Hazard Data'!E1545</f>
        <v>1989</v>
      </c>
      <c r="E1533">
        <f>'Hazard Data'!F1545</f>
        <v>1</v>
      </c>
      <c r="F1533">
        <f>'Hazard Data'!G1545</f>
        <v>11</v>
      </c>
      <c r="G1533">
        <f>'Hazard Data'!H1545</f>
        <v>3831</v>
      </c>
      <c r="H1533">
        <f>'Hazard Data'!I1545</f>
        <v>3086384400</v>
      </c>
      <c r="I1533" t="b">
        <f t="shared" si="46"/>
        <v>1</v>
      </c>
      <c r="J1533" t="b">
        <f t="shared" si="47"/>
        <v>1</v>
      </c>
    </row>
    <row r="1534" spans="1:10" x14ac:dyDescent="0.2">
      <c r="A1534">
        <f>'Hazard Data'!B1546</f>
        <v>3</v>
      </c>
      <c r="B1534" t="str">
        <f>'Hazard Data'!C1546</f>
        <v>Hurricane/Tropical Storm</v>
      </c>
      <c r="C1534">
        <f>'Hazard Data'!D1546</f>
        <v>3</v>
      </c>
      <c r="D1534">
        <f>'Hazard Data'!E1546</f>
        <v>1989</v>
      </c>
      <c r="E1534">
        <f>'Hazard Data'!F1546</f>
        <v>1</v>
      </c>
      <c r="F1534">
        <f>'Hazard Data'!G1546</f>
        <v>11</v>
      </c>
      <c r="G1534">
        <f>'Hazard Data'!H1546</f>
        <v>358</v>
      </c>
      <c r="H1534">
        <f>'Hazard Data'!I1546</f>
        <v>426463185</v>
      </c>
      <c r="I1534" t="b">
        <f t="shared" si="46"/>
        <v>1</v>
      </c>
      <c r="J1534" t="b">
        <f t="shared" si="47"/>
        <v>1</v>
      </c>
    </row>
    <row r="1535" spans="1:10" x14ac:dyDescent="0.2">
      <c r="A1535">
        <f>'Hazard Data'!B1547</f>
        <v>1</v>
      </c>
      <c r="B1535" t="str">
        <f>'Hazard Data'!C1547</f>
        <v>Heat</v>
      </c>
      <c r="C1535">
        <f>'Hazard Data'!D1547</f>
        <v>3</v>
      </c>
      <c r="D1535">
        <f>'Hazard Data'!E1547</f>
        <v>1989</v>
      </c>
      <c r="E1535">
        <f>'Hazard Data'!F1547</f>
        <v>1</v>
      </c>
      <c r="F1535">
        <f>'Hazard Data'!G1547</f>
        <v>11</v>
      </c>
      <c r="G1535">
        <f>'Hazard Data'!H1547</f>
        <v>0</v>
      </c>
      <c r="H1535">
        <f>'Hazard Data'!I1547</f>
        <v>0</v>
      </c>
      <c r="I1535" t="b">
        <f t="shared" si="46"/>
        <v>0</v>
      </c>
      <c r="J1535" t="b">
        <f t="shared" si="47"/>
        <v>0</v>
      </c>
    </row>
    <row r="1536" spans="1:10" x14ac:dyDescent="0.2">
      <c r="A1536">
        <f>'Hazard Data'!B1548</f>
        <v>3</v>
      </c>
      <c r="B1536" t="str">
        <f>'Hazard Data'!C1548</f>
        <v>Lightning</v>
      </c>
      <c r="C1536">
        <f>'Hazard Data'!D1548</f>
        <v>3</v>
      </c>
      <c r="D1536">
        <f>'Hazard Data'!E1548</f>
        <v>1989</v>
      </c>
      <c r="E1536">
        <f>'Hazard Data'!F1548</f>
        <v>1</v>
      </c>
      <c r="F1536">
        <f>'Hazard Data'!G1548</f>
        <v>10</v>
      </c>
      <c r="G1536">
        <f>'Hazard Data'!H1548</f>
        <v>0</v>
      </c>
      <c r="H1536">
        <f>'Hazard Data'!I1548</f>
        <v>0</v>
      </c>
      <c r="I1536" t="b">
        <f t="shared" si="46"/>
        <v>0</v>
      </c>
      <c r="J1536" t="b">
        <f t="shared" si="47"/>
        <v>0</v>
      </c>
    </row>
    <row r="1537" spans="1:10" x14ac:dyDescent="0.2">
      <c r="A1537">
        <f>'Hazard Data'!B1549</f>
        <v>5</v>
      </c>
      <c r="B1537" t="str">
        <f>'Hazard Data'!C1549</f>
        <v>Winter Weather</v>
      </c>
      <c r="C1537">
        <f>'Hazard Data'!D1549</f>
        <v>4</v>
      </c>
      <c r="D1537">
        <f>'Hazard Data'!E1549</f>
        <v>1989</v>
      </c>
      <c r="E1537">
        <f>'Hazard Data'!F1549</f>
        <v>1</v>
      </c>
      <c r="F1537">
        <f>'Hazard Data'!G1549</f>
        <v>13</v>
      </c>
      <c r="G1537">
        <f>'Hazard Data'!H1549</f>
        <v>0</v>
      </c>
      <c r="H1537">
        <f>'Hazard Data'!I1549</f>
        <v>0</v>
      </c>
      <c r="I1537" t="b">
        <f t="shared" si="46"/>
        <v>0</v>
      </c>
      <c r="J1537" t="b">
        <f t="shared" si="47"/>
        <v>0</v>
      </c>
    </row>
    <row r="1538" spans="1:10" x14ac:dyDescent="0.2">
      <c r="A1538">
        <f>'Hazard Data'!B1550</f>
        <v>2</v>
      </c>
      <c r="B1538" t="str">
        <f>'Hazard Data'!C1550</f>
        <v>Winter Weather</v>
      </c>
      <c r="C1538">
        <f>'Hazard Data'!D1550</f>
        <v>4</v>
      </c>
      <c r="D1538">
        <f>'Hazard Data'!E1550</f>
        <v>1989</v>
      </c>
      <c r="E1538">
        <f>'Hazard Data'!F1550</f>
        <v>1</v>
      </c>
      <c r="F1538">
        <f>'Hazard Data'!G1550</f>
        <v>12</v>
      </c>
      <c r="G1538">
        <f>'Hazard Data'!H1550</f>
        <v>0</v>
      </c>
      <c r="H1538">
        <f>'Hazard Data'!I1550</f>
        <v>0</v>
      </c>
      <c r="I1538" t="b">
        <f t="shared" si="46"/>
        <v>0</v>
      </c>
      <c r="J1538" t="b">
        <f t="shared" si="47"/>
        <v>0</v>
      </c>
    </row>
    <row r="1539" spans="1:10" x14ac:dyDescent="0.2">
      <c r="A1539">
        <f>'Hazard Data'!B1551</f>
        <v>1</v>
      </c>
      <c r="B1539" t="str">
        <f>'Hazard Data'!C1551</f>
        <v>Winter Weather</v>
      </c>
      <c r="C1539">
        <f>'Hazard Data'!D1551</f>
        <v>4</v>
      </c>
      <c r="D1539">
        <f>'Hazard Data'!E1551</f>
        <v>1989</v>
      </c>
      <c r="E1539">
        <f>'Hazard Data'!F1551</f>
        <v>1</v>
      </c>
      <c r="F1539">
        <f>'Hazard Data'!G1551</f>
        <v>12</v>
      </c>
      <c r="G1539">
        <f>'Hazard Data'!H1551</f>
        <v>0</v>
      </c>
      <c r="H1539">
        <f>'Hazard Data'!I1551</f>
        <v>0</v>
      </c>
      <c r="I1539" t="b">
        <f t="shared" ref="I1539:I1602" si="48">IF(H1539&gt;500000, TRUE, FALSE)</f>
        <v>0</v>
      </c>
      <c r="J1539" t="b">
        <f t="shared" ref="J1539:J1602" si="49">IF(AND(A1539=1,H1539&gt;260765),TRUE,IF(AND(A1539=2,H1539&gt;248083),TRUE,IF(AND(A1539=3,H1539&gt;221267),TRUE,IF(AND(A1539=4,H1539&gt;121135),TRUE,IF(AND(A1539=5,H1539&gt;158255),TRUE,IF(AND(A1539=6,H1539&gt;175164),TRUE,FALSE))))))</f>
        <v>0</v>
      </c>
    </row>
    <row r="1540" spans="1:10" x14ac:dyDescent="0.2">
      <c r="A1540">
        <f>'Hazard Data'!B1552</f>
        <v>1</v>
      </c>
      <c r="B1540" t="str">
        <f>'Hazard Data'!C1552</f>
        <v>Wind</v>
      </c>
      <c r="C1540">
        <f>'Hazard Data'!D1552</f>
        <v>1</v>
      </c>
      <c r="D1540">
        <f>'Hazard Data'!E1552</f>
        <v>1989</v>
      </c>
      <c r="E1540">
        <f>'Hazard Data'!F1552</f>
        <v>1</v>
      </c>
      <c r="F1540">
        <f>'Hazard Data'!G1552</f>
        <v>0</v>
      </c>
      <c r="G1540">
        <f>'Hazard Data'!H1552</f>
        <v>0</v>
      </c>
      <c r="H1540">
        <f>'Hazard Data'!I1552</f>
        <v>830</v>
      </c>
      <c r="I1540" t="b">
        <f t="shared" si="48"/>
        <v>0</v>
      </c>
      <c r="J1540" t="b">
        <f t="shared" si="49"/>
        <v>0</v>
      </c>
    </row>
    <row r="1541" spans="1:10" x14ac:dyDescent="0.2">
      <c r="A1541">
        <f>'Hazard Data'!B1553</f>
        <v>2</v>
      </c>
      <c r="B1541" t="str">
        <f>'Hazard Data'!C1553</f>
        <v>Wind</v>
      </c>
      <c r="C1541">
        <f>'Hazard Data'!D1553</f>
        <v>1</v>
      </c>
      <c r="D1541">
        <f>'Hazard Data'!E1553</f>
        <v>1989</v>
      </c>
      <c r="E1541">
        <f>'Hazard Data'!F1553</f>
        <v>1</v>
      </c>
      <c r="F1541">
        <f>'Hazard Data'!G1553</f>
        <v>0</v>
      </c>
      <c r="G1541">
        <f>'Hazard Data'!H1553</f>
        <v>0</v>
      </c>
      <c r="H1541">
        <f>'Hazard Data'!I1553</f>
        <v>779</v>
      </c>
      <c r="I1541" t="b">
        <f t="shared" si="48"/>
        <v>0</v>
      </c>
      <c r="J1541" t="b">
        <f t="shared" si="49"/>
        <v>0</v>
      </c>
    </row>
    <row r="1542" spans="1:10" x14ac:dyDescent="0.2">
      <c r="A1542">
        <f>'Hazard Data'!B1554</f>
        <v>1</v>
      </c>
      <c r="B1542" t="str">
        <f>'Hazard Data'!C1554</f>
        <v>Winter Weather</v>
      </c>
      <c r="C1542">
        <f>'Hazard Data'!D1554</f>
        <v>1</v>
      </c>
      <c r="D1542">
        <f>'Hazard Data'!E1554</f>
        <v>1989</v>
      </c>
      <c r="E1542">
        <f>'Hazard Data'!F1554</f>
        <v>1</v>
      </c>
      <c r="F1542">
        <f>'Hazard Data'!G1554</f>
        <v>0</v>
      </c>
      <c r="G1542">
        <f>'Hazard Data'!H1554</f>
        <v>0</v>
      </c>
      <c r="H1542">
        <f>'Hazard Data'!I1554</f>
        <v>65</v>
      </c>
      <c r="I1542" t="b">
        <f t="shared" si="48"/>
        <v>0</v>
      </c>
      <c r="J1542" t="b">
        <f t="shared" si="49"/>
        <v>0</v>
      </c>
    </row>
    <row r="1543" spans="1:10" x14ac:dyDescent="0.2">
      <c r="A1543">
        <f>'Hazard Data'!B1555</f>
        <v>6</v>
      </c>
      <c r="B1543" t="str">
        <f>'Hazard Data'!C1555</f>
        <v>Severe Storm/Thunder Storm/ Wind</v>
      </c>
      <c r="C1543">
        <f>'Hazard Data'!D1555</f>
        <v>1</v>
      </c>
      <c r="D1543">
        <f>'Hazard Data'!E1555</f>
        <v>1989</v>
      </c>
      <c r="E1543">
        <f>'Hazard Data'!F1555</f>
        <v>1</v>
      </c>
      <c r="F1543">
        <f>'Hazard Data'!G1555</f>
        <v>0</v>
      </c>
      <c r="G1543">
        <f>'Hazard Data'!H1555</f>
        <v>0</v>
      </c>
      <c r="H1543">
        <f>'Hazard Data'!I1555</f>
        <v>144237</v>
      </c>
      <c r="I1543" t="b">
        <f t="shared" si="48"/>
        <v>0</v>
      </c>
      <c r="J1543" t="b">
        <f t="shared" si="49"/>
        <v>0</v>
      </c>
    </row>
    <row r="1544" spans="1:10" x14ac:dyDescent="0.2">
      <c r="A1544">
        <f>'Hazard Data'!B1556</f>
        <v>2</v>
      </c>
      <c r="B1544" t="str">
        <f>'Hazard Data'!C1556</f>
        <v>Severe Storm/Thunder Storm/ Wind</v>
      </c>
      <c r="C1544">
        <f>'Hazard Data'!D1556</f>
        <v>1</v>
      </c>
      <c r="D1544">
        <f>'Hazard Data'!E1556</f>
        <v>1989</v>
      </c>
      <c r="E1544">
        <f>'Hazard Data'!F1556</f>
        <v>1</v>
      </c>
      <c r="F1544">
        <f>'Hazard Data'!G1556</f>
        <v>0</v>
      </c>
      <c r="G1544">
        <f>'Hazard Data'!H1556</f>
        <v>0</v>
      </c>
      <c r="H1544">
        <f>'Hazard Data'!I1556</f>
        <v>165177</v>
      </c>
      <c r="I1544" t="b">
        <f t="shared" si="48"/>
        <v>0</v>
      </c>
      <c r="J1544" t="b">
        <f t="shared" si="49"/>
        <v>0</v>
      </c>
    </row>
    <row r="1545" spans="1:10" x14ac:dyDescent="0.2">
      <c r="A1545">
        <f>'Hazard Data'!B1557</f>
        <v>4</v>
      </c>
      <c r="B1545" t="str">
        <f>'Hazard Data'!C1557</f>
        <v>Severe Storm/Thunder Storm/ Wind</v>
      </c>
      <c r="C1545">
        <f>'Hazard Data'!D1557</f>
        <v>1</v>
      </c>
      <c r="D1545">
        <f>'Hazard Data'!E1557</f>
        <v>1989</v>
      </c>
      <c r="E1545">
        <f>'Hazard Data'!F1557</f>
        <v>1</v>
      </c>
      <c r="F1545">
        <f>'Hazard Data'!G1557</f>
        <v>0</v>
      </c>
      <c r="G1545">
        <f>'Hazard Data'!H1557</f>
        <v>0</v>
      </c>
      <c r="H1545">
        <f>'Hazard Data'!I1557</f>
        <v>148136</v>
      </c>
      <c r="I1545" t="b">
        <f t="shared" si="48"/>
        <v>0</v>
      </c>
      <c r="J1545" t="b">
        <f t="shared" si="49"/>
        <v>1</v>
      </c>
    </row>
    <row r="1546" spans="1:10" x14ac:dyDescent="0.2">
      <c r="A1546">
        <f>'Hazard Data'!B1558</f>
        <v>3</v>
      </c>
      <c r="B1546" t="str">
        <f>'Hazard Data'!C1558</f>
        <v>Severe Storm/Thunder Storm/ Wind</v>
      </c>
      <c r="C1546">
        <f>'Hazard Data'!D1558</f>
        <v>1</v>
      </c>
      <c r="D1546">
        <f>'Hazard Data'!E1558</f>
        <v>1989</v>
      </c>
      <c r="E1546">
        <f>'Hazard Data'!F1558</f>
        <v>1</v>
      </c>
      <c r="F1546">
        <f>'Hazard Data'!G1558</f>
        <v>0</v>
      </c>
      <c r="G1546">
        <f>'Hazard Data'!H1558</f>
        <v>0</v>
      </c>
      <c r="H1546">
        <f>'Hazard Data'!I1558</f>
        <v>161214</v>
      </c>
      <c r="I1546" t="b">
        <f t="shared" si="48"/>
        <v>0</v>
      </c>
      <c r="J1546" t="b">
        <f t="shared" si="49"/>
        <v>0</v>
      </c>
    </row>
    <row r="1547" spans="1:10" x14ac:dyDescent="0.2">
      <c r="A1547">
        <f>'Hazard Data'!B1559</f>
        <v>5</v>
      </c>
      <c r="B1547" t="str">
        <f>'Hazard Data'!C1559</f>
        <v>Severe Storm/Thunder Storm/ Wind</v>
      </c>
      <c r="C1547">
        <f>'Hazard Data'!D1559</f>
        <v>1</v>
      </c>
      <c r="D1547">
        <f>'Hazard Data'!E1559</f>
        <v>1989</v>
      </c>
      <c r="E1547">
        <f>'Hazard Data'!F1559</f>
        <v>1</v>
      </c>
      <c r="F1547">
        <f>'Hazard Data'!G1559</f>
        <v>0</v>
      </c>
      <c r="G1547">
        <f>'Hazard Data'!H1559</f>
        <v>0</v>
      </c>
      <c r="H1547">
        <f>'Hazard Data'!I1559</f>
        <v>155888</v>
      </c>
      <c r="I1547" t="b">
        <f t="shared" si="48"/>
        <v>0</v>
      </c>
      <c r="J1547" t="b">
        <f t="shared" si="49"/>
        <v>0</v>
      </c>
    </row>
    <row r="1548" spans="1:10" x14ac:dyDescent="0.2">
      <c r="A1548">
        <f>'Hazard Data'!B1560</f>
        <v>3</v>
      </c>
      <c r="B1548" t="str">
        <f>'Hazard Data'!C1560</f>
        <v>Severe Storm/Thunder Storm/ Wind</v>
      </c>
      <c r="C1548">
        <f>'Hazard Data'!D1560</f>
        <v>1</v>
      </c>
      <c r="D1548">
        <f>'Hazard Data'!E1560</f>
        <v>1989</v>
      </c>
      <c r="E1548">
        <f>'Hazard Data'!F1560</f>
        <v>1</v>
      </c>
      <c r="F1548">
        <f>'Hazard Data'!G1560</f>
        <v>0</v>
      </c>
      <c r="G1548">
        <f>'Hazard Data'!H1560</f>
        <v>0</v>
      </c>
      <c r="H1548">
        <f>'Hazard Data'!I1560</f>
        <v>8588</v>
      </c>
      <c r="I1548" t="b">
        <f t="shared" si="48"/>
        <v>0</v>
      </c>
      <c r="J1548" t="b">
        <f t="shared" si="49"/>
        <v>0</v>
      </c>
    </row>
    <row r="1549" spans="1:10" x14ac:dyDescent="0.2">
      <c r="A1549">
        <f>'Hazard Data'!B1561</f>
        <v>5</v>
      </c>
      <c r="B1549" t="str">
        <f>'Hazard Data'!C1561</f>
        <v>Severe Storm/Thunder Storm/ Wind</v>
      </c>
      <c r="C1549">
        <f>'Hazard Data'!D1561</f>
        <v>1</v>
      </c>
      <c r="D1549">
        <f>'Hazard Data'!E1561</f>
        <v>1989</v>
      </c>
      <c r="E1549">
        <f>'Hazard Data'!F1561</f>
        <v>1</v>
      </c>
      <c r="F1549">
        <f>'Hazard Data'!G1561</f>
        <v>0</v>
      </c>
      <c r="G1549">
        <f>'Hazard Data'!H1561</f>
        <v>0</v>
      </c>
      <c r="H1549">
        <f>'Hazard Data'!I1561</f>
        <v>79545</v>
      </c>
      <c r="I1549" t="b">
        <f t="shared" si="48"/>
        <v>0</v>
      </c>
      <c r="J1549" t="b">
        <f t="shared" si="49"/>
        <v>0</v>
      </c>
    </row>
    <row r="1550" spans="1:10" x14ac:dyDescent="0.2">
      <c r="A1550">
        <f>'Hazard Data'!B1562</f>
        <v>2</v>
      </c>
      <c r="B1550" t="str">
        <f>'Hazard Data'!C1562</f>
        <v>Severe Storm/Thunder Storm/ Wind</v>
      </c>
      <c r="C1550">
        <f>'Hazard Data'!D1562</f>
        <v>1</v>
      </c>
      <c r="D1550">
        <f>'Hazard Data'!E1562</f>
        <v>1989</v>
      </c>
      <c r="E1550">
        <f>'Hazard Data'!F1562</f>
        <v>1</v>
      </c>
      <c r="F1550">
        <f>'Hazard Data'!G1562</f>
        <v>0</v>
      </c>
      <c r="G1550">
        <f>'Hazard Data'!H1562</f>
        <v>0</v>
      </c>
      <c r="H1550">
        <f>'Hazard Data'!I1562</f>
        <v>815</v>
      </c>
      <c r="I1550" t="b">
        <f t="shared" si="48"/>
        <v>0</v>
      </c>
      <c r="J1550" t="b">
        <f t="shared" si="49"/>
        <v>0</v>
      </c>
    </row>
    <row r="1551" spans="1:10" x14ac:dyDescent="0.2">
      <c r="A1551">
        <f>'Hazard Data'!B1563</f>
        <v>2</v>
      </c>
      <c r="B1551" t="str">
        <f>'Hazard Data'!C1563</f>
        <v>Severe Storm/Thunder Storm/ Wind</v>
      </c>
      <c r="C1551">
        <f>'Hazard Data'!D1563</f>
        <v>1</v>
      </c>
      <c r="D1551">
        <f>'Hazard Data'!E1563</f>
        <v>1989</v>
      </c>
      <c r="E1551">
        <f>'Hazard Data'!F1563</f>
        <v>1</v>
      </c>
      <c r="F1551">
        <f>'Hazard Data'!G1563</f>
        <v>0</v>
      </c>
      <c r="G1551">
        <f>'Hazard Data'!H1563</f>
        <v>0</v>
      </c>
      <c r="H1551">
        <f>'Hazard Data'!I1563</f>
        <v>8054</v>
      </c>
      <c r="I1551" t="b">
        <f t="shared" si="48"/>
        <v>0</v>
      </c>
      <c r="J1551" t="b">
        <f t="shared" si="49"/>
        <v>0</v>
      </c>
    </row>
    <row r="1552" spans="1:10" x14ac:dyDescent="0.2">
      <c r="A1552">
        <f>'Hazard Data'!B1564</f>
        <v>2</v>
      </c>
      <c r="B1552" t="str">
        <f>'Hazard Data'!C1564</f>
        <v>Winter Weather</v>
      </c>
      <c r="C1552">
        <f>'Hazard Data'!D1564</f>
        <v>1</v>
      </c>
      <c r="D1552">
        <f>'Hazard Data'!E1564</f>
        <v>1989</v>
      </c>
      <c r="E1552">
        <f>'Hazard Data'!F1564</f>
        <v>1</v>
      </c>
      <c r="F1552">
        <f>'Hazard Data'!G1564</f>
        <v>0</v>
      </c>
      <c r="G1552">
        <f>'Hazard Data'!H1564</f>
        <v>0</v>
      </c>
      <c r="H1552">
        <f>'Hazard Data'!I1564</f>
        <v>8221</v>
      </c>
      <c r="I1552" t="b">
        <f t="shared" si="48"/>
        <v>0</v>
      </c>
      <c r="J1552" t="b">
        <f t="shared" si="49"/>
        <v>0</v>
      </c>
    </row>
    <row r="1553" spans="1:10" x14ac:dyDescent="0.2">
      <c r="A1553">
        <f>'Hazard Data'!B1565</f>
        <v>4</v>
      </c>
      <c r="B1553" t="str">
        <f>'Hazard Data'!C1565</f>
        <v>Wind</v>
      </c>
      <c r="C1553">
        <f>'Hazard Data'!D1565</f>
        <v>1</v>
      </c>
      <c r="D1553">
        <f>'Hazard Data'!E1565</f>
        <v>1989</v>
      </c>
      <c r="E1553">
        <f>'Hazard Data'!F1565</f>
        <v>1</v>
      </c>
      <c r="F1553">
        <f>'Hazard Data'!G1565</f>
        <v>0</v>
      </c>
      <c r="G1553">
        <f>'Hazard Data'!H1565</f>
        <v>0</v>
      </c>
      <c r="H1553">
        <f>'Hazard Data'!I1565</f>
        <v>869</v>
      </c>
      <c r="I1553" t="b">
        <f t="shared" si="48"/>
        <v>0</v>
      </c>
      <c r="J1553" t="b">
        <f t="shared" si="49"/>
        <v>0</v>
      </c>
    </row>
    <row r="1554" spans="1:10" x14ac:dyDescent="0.2">
      <c r="A1554">
        <f>'Hazard Data'!B1566</f>
        <v>2</v>
      </c>
      <c r="B1554" t="str">
        <f>'Hazard Data'!C1566</f>
        <v>Wind</v>
      </c>
      <c r="C1554">
        <f>'Hazard Data'!D1566</f>
        <v>2</v>
      </c>
      <c r="D1554">
        <f>'Hazard Data'!E1566</f>
        <v>1989</v>
      </c>
      <c r="E1554">
        <f>'Hazard Data'!F1566</f>
        <v>1</v>
      </c>
      <c r="F1554">
        <f>'Hazard Data'!G1566</f>
        <v>0</v>
      </c>
      <c r="G1554">
        <f>'Hazard Data'!H1566</f>
        <v>0</v>
      </c>
      <c r="H1554">
        <f>'Hazard Data'!I1566</f>
        <v>77286</v>
      </c>
      <c r="I1554" t="b">
        <f t="shared" si="48"/>
        <v>0</v>
      </c>
      <c r="J1554" t="b">
        <f t="shared" si="49"/>
        <v>0</v>
      </c>
    </row>
    <row r="1555" spans="1:10" x14ac:dyDescent="0.2">
      <c r="A1555">
        <f>'Hazard Data'!B1567</f>
        <v>1</v>
      </c>
      <c r="B1555" t="str">
        <f>'Hazard Data'!C1567</f>
        <v>Hail/ Severe Storm/Thunder Storm/ Wind</v>
      </c>
      <c r="C1555">
        <f>'Hazard Data'!D1567</f>
        <v>2</v>
      </c>
      <c r="D1555">
        <f>'Hazard Data'!E1567</f>
        <v>1989</v>
      </c>
      <c r="E1555">
        <f>'Hazard Data'!F1567</f>
        <v>1</v>
      </c>
      <c r="F1555">
        <f>'Hazard Data'!G1567</f>
        <v>0</v>
      </c>
      <c r="G1555">
        <f>'Hazard Data'!H1567</f>
        <v>0</v>
      </c>
      <c r="H1555">
        <f>'Hazard Data'!I1567</f>
        <v>8241</v>
      </c>
      <c r="I1555" t="b">
        <f t="shared" si="48"/>
        <v>0</v>
      </c>
      <c r="J1555" t="b">
        <f t="shared" si="49"/>
        <v>0</v>
      </c>
    </row>
    <row r="1556" spans="1:10" x14ac:dyDescent="0.2">
      <c r="A1556">
        <f>'Hazard Data'!B1568</f>
        <v>4</v>
      </c>
      <c r="B1556" t="str">
        <f>'Hazard Data'!C1568</f>
        <v>Severe Storm/Thunder Storm/ Wind</v>
      </c>
      <c r="C1556">
        <f>'Hazard Data'!D1568</f>
        <v>2</v>
      </c>
      <c r="D1556">
        <f>'Hazard Data'!E1568</f>
        <v>1989</v>
      </c>
      <c r="E1556">
        <f>'Hazard Data'!F1568</f>
        <v>1</v>
      </c>
      <c r="F1556">
        <f>'Hazard Data'!G1568</f>
        <v>0</v>
      </c>
      <c r="G1556">
        <f>'Hazard Data'!H1568</f>
        <v>0</v>
      </c>
      <c r="H1556">
        <f>'Hazard Data'!I1568</f>
        <v>8488</v>
      </c>
      <c r="I1556" t="b">
        <f t="shared" si="48"/>
        <v>0</v>
      </c>
      <c r="J1556" t="b">
        <f t="shared" si="49"/>
        <v>0</v>
      </c>
    </row>
    <row r="1557" spans="1:10" x14ac:dyDescent="0.2">
      <c r="A1557">
        <f>'Hazard Data'!B1569</f>
        <v>5</v>
      </c>
      <c r="B1557" t="str">
        <f>'Hazard Data'!C1569</f>
        <v>Severe Storm/Thunder Storm/ Wind</v>
      </c>
      <c r="C1557">
        <f>'Hazard Data'!D1569</f>
        <v>2</v>
      </c>
      <c r="D1557">
        <f>'Hazard Data'!E1569</f>
        <v>1989</v>
      </c>
      <c r="E1557">
        <f>'Hazard Data'!F1569</f>
        <v>1</v>
      </c>
      <c r="F1557">
        <f>'Hazard Data'!G1569</f>
        <v>0</v>
      </c>
      <c r="G1557">
        <f>'Hazard Data'!H1569</f>
        <v>0</v>
      </c>
      <c r="H1557">
        <f>'Hazard Data'!I1569</f>
        <v>8570</v>
      </c>
      <c r="I1557" t="b">
        <f t="shared" si="48"/>
        <v>0</v>
      </c>
      <c r="J1557" t="b">
        <f t="shared" si="49"/>
        <v>0</v>
      </c>
    </row>
    <row r="1558" spans="1:10" x14ac:dyDescent="0.2">
      <c r="A1558">
        <f>'Hazard Data'!B1570</f>
        <v>2</v>
      </c>
      <c r="B1558" t="str">
        <f>'Hazard Data'!C1570</f>
        <v>Wind</v>
      </c>
      <c r="C1558">
        <f>'Hazard Data'!D1570</f>
        <v>2</v>
      </c>
      <c r="D1558">
        <f>'Hazard Data'!E1570</f>
        <v>1989</v>
      </c>
      <c r="E1558">
        <f>'Hazard Data'!F1570</f>
        <v>1</v>
      </c>
      <c r="F1558">
        <f>'Hazard Data'!G1570</f>
        <v>0</v>
      </c>
      <c r="G1558">
        <f>'Hazard Data'!H1570</f>
        <v>0</v>
      </c>
      <c r="H1558">
        <f>'Hazard Data'!I1570</f>
        <v>84213</v>
      </c>
      <c r="I1558" t="b">
        <f t="shared" si="48"/>
        <v>0</v>
      </c>
      <c r="J1558" t="b">
        <f t="shared" si="49"/>
        <v>0</v>
      </c>
    </row>
    <row r="1559" spans="1:10" x14ac:dyDescent="0.2">
      <c r="A1559">
        <f>'Hazard Data'!B1571</f>
        <v>1</v>
      </c>
      <c r="B1559" t="str">
        <f>'Hazard Data'!C1571</f>
        <v>Severe Storm/Thunder Storm/ Wind</v>
      </c>
      <c r="C1559">
        <f>'Hazard Data'!D1571</f>
        <v>2</v>
      </c>
      <c r="D1559">
        <f>'Hazard Data'!E1571</f>
        <v>1989</v>
      </c>
      <c r="E1559">
        <f>'Hazard Data'!F1571</f>
        <v>1</v>
      </c>
      <c r="F1559">
        <f>'Hazard Data'!G1571</f>
        <v>0</v>
      </c>
      <c r="G1559">
        <f>'Hazard Data'!H1571</f>
        <v>0</v>
      </c>
      <c r="H1559">
        <f>'Hazard Data'!I1571</f>
        <v>75606</v>
      </c>
      <c r="I1559" t="b">
        <f t="shared" si="48"/>
        <v>0</v>
      </c>
      <c r="J1559" t="b">
        <f t="shared" si="49"/>
        <v>0</v>
      </c>
    </row>
    <row r="1560" spans="1:10" x14ac:dyDescent="0.2">
      <c r="A1560">
        <f>'Hazard Data'!B1572</f>
        <v>1</v>
      </c>
      <c r="B1560" t="str">
        <f>'Hazard Data'!C1572</f>
        <v>Severe Storm/Thunder Storm/ Wind</v>
      </c>
      <c r="C1560">
        <f>'Hazard Data'!D1572</f>
        <v>2</v>
      </c>
      <c r="D1560">
        <f>'Hazard Data'!E1572</f>
        <v>1989</v>
      </c>
      <c r="E1560">
        <f>'Hazard Data'!F1572</f>
        <v>1</v>
      </c>
      <c r="F1560">
        <f>'Hazard Data'!G1572</f>
        <v>0</v>
      </c>
      <c r="G1560">
        <f>'Hazard Data'!H1572</f>
        <v>0</v>
      </c>
      <c r="H1560">
        <f>'Hazard Data'!I1572</f>
        <v>8194</v>
      </c>
      <c r="I1560" t="b">
        <f t="shared" si="48"/>
        <v>0</v>
      </c>
      <c r="J1560" t="b">
        <f t="shared" si="49"/>
        <v>0</v>
      </c>
    </row>
    <row r="1561" spans="1:10" x14ac:dyDescent="0.2">
      <c r="A1561">
        <f>'Hazard Data'!B1573</f>
        <v>6</v>
      </c>
      <c r="B1561" t="str">
        <f>'Hazard Data'!C1573</f>
        <v>Severe Storm/Thunder Storm/ Wind</v>
      </c>
      <c r="C1561">
        <f>'Hazard Data'!D1573</f>
        <v>2</v>
      </c>
      <c r="D1561">
        <f>'Hazard Data'!E1573</f>
        <v>1989</v>
      </c>
      <c r="E1561">
        <f>'Hazard Data'!F1573</f>
        <v>1</v>
      </c>
      <c r="F1561">
        <f>'Hazard Data'!G1573</f>
        <v>0</v>
      </c>
      <c r="G1561">
        <f>'Hazard Data'!H1573</f>
        <v>25</v>
      </c>
      <c r="H1561">
        <f>'Hazard Data'!I1573</f>
        <v>82802</v>
      </c>
      <c r="I1561" t="b">
        <f t="shared" si="48"/>
        <v>0</v>
      </c>
      <c r="J1561" t="b">
        <f t="shared" si="49"/>
        <v>0</v>
      </c>
    </row>
    <row r="1562" spans="1:10" x14ac:dyDescent="0.2">
      <c r="A1562">
        <f>'Hazard Data'!B1574</f>
        <v>3</v>
      </c>
      <c r="B1562" t="str">
        <f>'Hazard Data'!C1574</f>
        <v>Severe Storm/Thunder Storm/ Wind</v>
      </c>
      <c r="C1562">
        <f>'Hazard Data'!D1574</f>
        <v>2</v>
      </c>
      <c r="D1562">
        <f>'Hazard Data'!E1574</f>
        <v>1989</v>
      </c>
      <c r="E1562">
        <f>'Hazard Data'!F1574</f>
        <v>1</v>
      </c>
      <c r="F1562">
        <f>'Hazard Data'!G1574</f>
        <v>0</v>
      </c>
      <c r="G1562">
        <f>'Hazard Data'!H1574</f>
        <v>0</v>
      </c>
      <c r="H1562">
        <f>'Hazard Data'!I1574</f>
        <v>7661</v>
      </c>
      <c r="I1562" t="b">
        <f t="shared" si="48"/>
        <v>0</v>
      </c>
      <c r="J1562" t="b">
        <f t="shared" si="49"/>
        <v>0</v>
      </c>
    </row>
    <row r="1563" spans="1:10" x14ac:dyDescent="0.2">
      <c r="A1563">
        <f>'Hazard Data'!B1575</f>
        <v>3</v>
      </c>
      <c r="B1563" t="str">
        <f>'Hazard Data'!C1575</f>
        <v>Severe Storm/Thunder Storm/ Wind</v>
      </c>
      <c r="C1563">
        <f>'Hazard Data'!D1575</f>
        <v>2</v>
      </c>
      <c r="D1563">
        <f>'Hazard Data'!E1575</f>
        <v>1989</v>
      </c>
      <c r="E1563">
        <f>'Hazard Data'!F1575</f>
        <v>1</v>
      </c>
      <c r="F1563">
        <f>'Hazard Data'!G1575</f>
        <v>0</v>
      </c>
      <c r="G1563">
        <f>'Hazard Data'!H1575</f>
        <v>0</v>
      </c>
      <c r="H1563">
        <f>'Hazard Data'!I1575</f>
        <v>78752</v>
      </c>
      <c r="I1563" t="b">
        <f t="shared" si="48"/>
        <v>0</v>
      </c>
      <c r="J1563" t="b">
        <f t="shared" si="49"/>
        <v>0</v>
      </c>
    </row>
    <row r="1564" spans="1:10" x14ac:dyDescent="0.2">
      <c r="A1564">
        <f>'Hazard Data'!B1576</f>
        <v>3</v>
      </c>
      <c r="B1564" t="str">
        <f>'Hazard Data'!C1576</f>
        <v>Severe Storm/Thunder Storm/ Wind</v>
      </c>
      <c r="C1564">
        <f>'Hazard Data'!D1576</f>
        <v>2</v>
      </c>
      <c r="D1564">
        <f>'Hazard Data'!E1576</f>
        <v>1989</v>
      </c>
      <c r="E1564">
        <f>'Hazard Data'!F1576</f>
        <v>1</v>
      </c>
      <c r="F1564">
        <f>'Hazard Data'!G1576</f>
        <v>0</v>
      </c>
      <c r="G1564">
        <f>'Hazard Data'!H1576</f>
        <v>0</v>
      </c>
      <c r="H1564">
        <f>'Hazard Data'!I1576</f>
        <v>82208</v>
      </c>
      <c r="I1564" t="b">
        <f t="shared" si="48"/>
        <v>0</v>
      </c>
      <c r="J1564" t="b">
        <f t="shared" si="49"/>
        <v>0</v>
      </c>
    </row>
    <row r="1565" spans="1:10" x14ac:dyDescent="0.2">
      <c r="A1565">
        <f>'Hazard Data'!B1577</f>
        <v>2</v>
      </c>
      <c r="B1565" t="str">
        <f>'Hazard Data'!C1577</f>
        <v>Severe Storm/Thunder Storm/ Wind</v>
      </c>
      <c r="C1565">
        <f>'Hazard Data'!D1577</f>
        <v>2</v>
      </c>
      <c r="D1565">
        <f>'Hazard Data'!E1577</f>
        <v>1989</v>
      </c>
      <c r="E1565">
        <f>'Hazard Data'!F1577</f>
        <v>1</v>
      </c>
      <c r="F1565">
        <f>'Hazard Data'!G1577</f>
        <v>0</v>
      </c>
      <c r="G1565">
        <f>'Hazard Data'!H1577</f>
        <v>0</v>
      </c>
      <c r="H1565">
        <f>'Hazard Data'!I1577</f>
        <v>8622</v>
      </c>
      <c r="I1565" t="b">
        <f t="shared" si="48"/>
        <v>0</v>
      </c>
      <c r="J1565" t="b">
        <f t="shared" si="49"/>
        <v>0</v>
      </c>
    </row>
    <row r="1566" spans="1:10" x14ac:dyDescent="0.2">
      <c r="A1566">
        <f>'Hazard Data'!B1578</f>
        <v>2</v>
      </c>
      <c r="B1566" t="str">
        <f>'Hazard Data'!C1578</f>
        <v>Severe Storm/Thunder Storm/ Wind</v>
      </c>
      <c r="C1566">
        <f>'Hazard Data'!D1578</f>
        <v>2</v>
      </c>
      <c r="D1566">
        <f>'Hazard Data'!E1578</f>
        <v>1989</v>
      </c>
      <c r="E1566">
        <f>'Hazard Data'!F1578</f>
        <v>1</v>
      </c>
      <c r="F1566">
        <f>'Hazard Data'!G1578</f>
        <v>0</v>
      </c>
      <c r="G1566">
        <f>'Hazard Data'!H1578</f>
        <v>45</v>
      </c>
      <c r="H1566">
        <f>'Hazard Data'!I1578</f>
        <v>75233</v>
      </c>
      <c r="I1566" t="b">
        <f t="shared" si="48"/>
        <v>0</v>
      </c>
      <c r="J1566" t="b">
        <f t="shared" si="49"/>
        <v>0</v>
      </c>
    </row>
    <row r="1567" spans="1:10" x14ac:dyDescent="0.2">
      <c r="A1567">
        <f>'Hazard Data'!B1579</f>
        <v>4</v>
      </c>
      <c r="B1567" t="str">
        <f>'Hazard Data'!C1579</f>
        <v>Severe Storm/Thunder Storm/ Wind</v>
      </c>
      <c r="C1567">
        <f>'Hazard Data'!D1579</f>
        <v>2</v>
      </c>
      <c r="D1567">
        <f>'Hazard Data'!E1579</f>
        <v>1989</v>
      </c>
      <c r="E1567">
        <f>'Hazard Data'!F1579</f>
        <v>1</v>
      </c>
      <c r="F1567">
        <f>'Hazard Data'!G1579</f>
        <v>0</v>
      </c>
      <c r="G1567">
        <f>'Hazard Data'!H1579</f>
        <v>0</v>
      </c>
      <c r="H1567">
        <f>'Hazard Data'!I1579</f>
        <v>84483</v>
      </c>
      <c r="I1567" t="b">
        <f t="shared" si="48"/>
        <v>0</v>
      </c>
      <c r="J1567" t="b">
        <f t="shared" si="49"/>
        <v>0</v>
      </c>
    </row>
    <row r="1568" spans="1:10" x14ac:dyDescent="0.2">
      <c r="A1568">
        <f>'Hazard Data'!B1580</f>
        <v>1</v>
      </c>
      <c r="B1568" t="str">
        <f>'Hazard Data'!C1580</f>
        <v>Severe Storm/Thunder Storm/ Wind</v>
      </c>
      <c r="C1568">
        <f>'Hazard Data'!D1580</f>
        <v>2</v>
      </c>
      <c r="D1568">
        <f>'Hazard Data'!E1580</f>
        <v>1989</v>
      </c>
      <c r="E1568">
        <f>'Hazard Data'!F1580</f>
        <v>1</v>
      </c>
      <c r="F1568">
        <f>'Hazard Data'!G1580</f>
        <v>0</v>
      </c>
      <c r="G1568">
        <f>'Hazard Data'!H1580</f>
        <v>0</v>
      </c>
      <c r="H1568">
        <f>'Hazard Data'!I1580</f>
        <v>83769</v>
      </c>
      <c r="I1568" t="b">
        <f t="shared" si="48"/>
        <v>0</v>
      </c>
      <c r="J1568" t="b">
        <f t="shared" si="49"/>
        <v>0</v>
      </c>
    </row>
    <row r="1569" spans="1:10" x14ac:dyDescent="0.2">
      <c r="A1569">
        <f>'Hazard Data'!B1581</f>
        <v>2</v>
      </c>
      <c r="B1569" t="str">
        <f>'Hazard Data'!C1581</f>
        <v>Severe Storm/Thunder Storm/ Wind</v>
      </c>
      <c r="C1569">
        <f>'Hazard Data'!D1581</f>
        <v>2</v>
      </c>
      <c r="D1569">
        <f>'Hazard Data'!E1581</f>
        <v>1989</v>
      </c>
      <c r="E1569">
        <f>'Hazard Data'!F1581</f>
        <v>1</v>
      </c>
      <c r="F1569">
        <f>'Hazard Data'!G1581</f>
        <v>0</v>
      </c>
      <c r="G1569">
        <f>'Hazard Data'!H1581</f>
        <v>0</v>
      </c>
      <c r="H1569">
        <f>'Hazard Data'!I1581</f>
        <v>86456</v>
      </c>
      <c r="I1569" t="b">
        <f t="shared" si="48"/>
        <v>0</v>
      </c>
      <c r="J1569" t="b">
        <f t="shared" si="49"/>
        <v>0</v>
      </c>
    </row>
    <row r="1570" spans="1:10" x14ac:dyDescent="0.2">
      <c r="A1570">
        <f>'Hazard Data'!B1582</f>
        <v>1</v>
      </c>
      <c r="B1570" t="str">
        <f>'Hazard Data'!C1582</f>
        <v>Hail/ Severe Storm/Thunder Storm/ Wind</v>
      </c>
      <c r="C1570">
        <f>'Hazard Data'!D1582</f>
        <v>2</v>
      </c>
      <c r="D1570">
        <f>'Hazard Data'!E1582</f>
        <v>1989</v>
      </c>
      <c r="E1570">
        <f>'Hazard Data'!F1582</f>
        <v>1</v>
      </c>
      <c r="F1570">
        <f>'Hazard Data'!G1582</f>
        <v>0</v>
      </c>
      <c r="G1570">
        <f>'Hazard Data'!H1582</f>
        <v>0</v>
      </c>
      <c r="H1570">
        <f>'Hazard Data'!I1582</f>
        <v>72649</v>
      </c>
      <c r="I1570" t="b">
        <f t="shared" si="48"/>
        <v>0</v>
      </c>
      <c r="J1570" t="b">
        <f t="shared" si="49"/>
        <v>0</v>
      </c>
    </row>
    <row r="1571" spans="1:10" x14ac:dyDescent="0.2">
      <c r="A1571">
        <f>'Hazard Data'!B1583</f>
        <v>1</v>
      </c>
      <c r="B1571" t="str">
        <f>'Hazard Data'!C1583</f>
        <v>Severe Storm/Thunder Storm/ Wind</v>
      </c>
      <c r="C1571">
        <f>'Hazard Data'!D1583</f>
        <v>2</v>
      </c>
      <c r="D1571">
        <f>'Hazard Data'!E1583</f>
        <v>1989</v>
      </c>
      <c r="E1571">
        <f>'Hazard Data'!F1583</f>
        <v>1</v>
      </c>
      <c r="F1571">
        <f>'Hazard Data'!G1583</f>
        <v>0</v>
      </c>
      <c r="G1571">
        <f>'Hazard Data'!H1583</f>
        <v>0</v>
      </c>
      <c r="H1571">
        <f>'Hazard Data'!I1583</f>
        <v>80861</v>
      </c>
      <c r="I1571" t="b">
        <f t="shared" si="48"/>
        <v>0</v>
      </c>
      <c r="J1571" t="b">
        <f t="shared" si="49"/>
        <v>0</v>
      </c>
    </row>
    <row r="1572" spans="1:10" x14ac:dyDescent="0.2">
      <c r="A1572">
        <f>'Hazard Data'!B1584</f>
        <v>1</v>
      </c>
      <c r="B1572" t="str">
        <f>'Hazard Data'!C1584</f>
        <v>Severe Storm/Thunder Storm/ Wind</v>
      </c>
      <c r="C1572">
        <f>'Hazard Data'!D1584</f>
        <v>2</v>
      </c>
      <c r="D1572">
        <f>'Hazard Data'!E1584</f>
        <v>1989</v>
      </c>
      <c r="E1572">
        <f>'Hazard Data'!F1584</f>
        <v>1</v>
      </c>
      <c r="F1572">
        <f>'Hazard Data'!G1584</f>
        <v>0</v>
      </c>
      <c r="G1572">
        <f>'Hazard Data'!H1584</f>
        <v>0</v>
      </c>
      <c r="H1572">
        <f>'Hazard Data'!I1584</f>
        <v>7615</v>
      </c>
      <c r="I1572" t="b">
        <f t="shared" si="48"/>
        <v>0</v>
      </c>
      <c r="J1572" t="b">
        <f t="shared" si="49"/>
        <v>0</v>
      </c>
    </row>
    <row r="1573" spans="1:10" x14ac:dyDescent="0.2">
      <c r="A1573">
        <f>'Hazard Data'!B1585</f>
        <v>4</v>
      </c>
      <c r="B1573" t="str">
        <f>'Hazard Data'!C1585</f>
        <v>Severe Storm/Thunder Storm/ Wind</v>
      </c>
      <c r="C1573">
        <f>'Hazard Data'!D1585</f>
        <v>2</v>
      </c>
      <c r="D1573">
        <f>'Hazard Data'!E1585</f>
        <v>1989</v>
      </c>
      <c r="E1573">
        <f>'Hazard Data'!F1585</f>
        <v>1</v>
      </c>
      <c r="F1573">
        <f>'Hazard Data'!G1585</f>
        <v>0</v>
      </c>
      <c r="G1573">
        <f>'Hazard Data'!H1585</f>
        <v>0</v>
      </c>
      <c r="H1573">
        <f>'Hazard Data'!I1585</f>
        <v>72102</v>
      </c>
      <c r="I1573" t="b">
        <f t="shared" si="48"/>
        <v>0</v>
      </c>
      <c r="J1573" t="b">
        <f t="shared" si="49"/>
        <v>0</v>
      </c>
    </row>
    <row r="1574" spans="1:10" x14ac:dyDescent="0.2">
      <c r="A1574">
        <f>'Hazard Data'!B1586</f>
        <v>1</v>
      </c>
      <c r="B1574" t="str">
        <f>'Hazard Data'!C1586</f>
        <v>Severe Storm/Thunder Storm/ Wind</v>
      </c>
      <c r="C1574">
        <f>'Hazard Data'!D1586</f>
        <v>2</v>
      </c>
      <c r="D1574">
        <f>'Hazard Data'!E1586</f>
        <v>1989</v>
      </c>
      <c r="E1574">
        <f>'Hazard Data'!F1586</f>
        <v>1</v>
      </c>
      <c r="F1574">
        <f>'Hazard Data'!G1586</f>
        <v>0</v>
      </c>
      <c r="G1574">
        <f>'Hazard Data'!H1586</f>
        <v>0</v>
      </c>
      <c r="H1574">
        <f>'Hazard Data'!I1586</f>
        <v>7172</v>
      </c>
      <c r="I1574" t="b">
        <f t="shared" si="48"/>
        <v>0</v>
      </c>
      <c r="J1574" t="b">
        <f t="shared" si="49"/>
        <v>0</v>
      </c>
    </row>
    <row r="1575" spans="1:10" x14ac:dyDescent="0.2">
      <c r="A1575">
        <f>'Hazard Data'!B1587</f>
        <v>5</v>
      </c>
      <c r="B1575" t="str">
        <f>'Hazard Data'!C1587</f>
        <v>Severe Storm/Thunder Storm/ Wind</v>
      </c>
      <c r="C1575">
        <f>'Hazard Data'!D1587</f>
        <v>2</v>
      </c>
      <c r="D1575">
        <f>'Hazard Data'!E1587</f>
        <v>1989</v>
      </c>
      <c r="E1575">
        <f>'Hazard Data'!F1587</f>
        <v>1</v>
      </c>
      <c r="F1575">
        <f>'Hazard Data'!G1587</f>
        <v>0</v>
      </c>
      <c r="G1575">
        <f>'Hazard Data'!H1587</f>
        <v>0</v>
      </c>
      <c r="H1575">
        <f>'Hazard Data'!I1587</f>
        <v>79283</v>
      </c>
      <c r="I1575" t="b">
        <f t="shared" si="48"/>
        <v>0</v>
      </c>
      <c r="J1575" t="b">
        <f t="shared" si="49"/>
        <v>0</v>
      </c>
    </row>
    <row r="1576" spans="1:10" x14ac:dyDescent="0.2">
      <c r="A1576">
        <f>'Hazard Data'!B1588</f>
        <v>3</v>
      </c>
      <c r="B1576" t="str">
        <f>'Hazard Data'!C1588</f>
        <v>Tornado</v>
      </c>
      <c r="C1576">
        <f>'Hazard Data'!D1588</f>
        <v>2</v>
      </c>
      <c r="D1576">
        <f>'Hazard Data'!E1588</f>
        <v>1989</v>
      </c>
      <c r="E1576">
        <f>'Hazard Data'!F1588</f>
        <v>1</v>
      </c>
      <c r="F1576">
        <f>'Hazard Data'!G1588</f>
        <v>0</v>
      </c>
      <c r="G1576">
        <f>'Hazard Data'!H1588</f>
        <v>0</v>
      </c>
      <c r="H1576">
        <f>'Hazard Data'!I1588</f>
        <v>0</v>
      </c>
      <c r="I1576" t="b">
        <f t="shared" si="48"/>
        <v>0</v>
      </c>
      <c r="J1576" t="b">
        <f t="shared" si="49"/>
        <v>0</v>
      </c>
    </row>
    <row r="1577" spans="1:10" x14ac:dyDescent="0.2">
      <c r="A1577">
        <f>'Hazard Data'!B1589</f>
        <v>1</v>
      </c>
      <c r="B1577" t="str">
        <f>'Hazard Data'!C1589</f>
        <v>Lightning</v>
      </c>
      <c r="C1577">
        <f>'Hazard Data'!D1589</f>
        <v>2</v>
      </c>
      <c r="D1577">
        <f>'Hazard Data'!E1589</f>
        <v>1989</v>
      </c>
      <c r="E1577">
        <f>'Hazard Data'!F1589</f>
        <v>1</v>
      </c>
      <c r="F1577">
        <f>'Hazard Data'!G1589</f>
        <v>0</v>
      </c>
      <c r="G1577">
        <f>'Hazard Data'!H1589</f>
        <v>12</v>
      </c>
      <c r="H1577">
        <f>'Hazard Data'!I1589</f>
        <v>0</v>
      </c>
      <c r="I1577" t="b">
        <f t="shared" si="48"/>
        <v>0</v>
      </c>
      <c r="J1577" t="b">
        <f t="shared" si="49"/>
        <v>0</v>
      </c>
    </row>
    <row r="1578" spans="1:10" x14ac:dyDescent="0.2">
      <c r="A1578">
        <f>'Hazard Data'!B1590</f>
        <v>1</v>
      </c>
      <c r="B1578" t="str">
        <f>'Hazard Data'!C1590</f>
        <v>Severe Storm/Thunder Storm/ Wind</v>
      </c>
      <c r="C1578">
        <f>'Hazard Data'!D1590</f>
        <v>2</v>
      </c>
      <c r="D1578">
        <f>'Hazard Data'!E1590</f>
        <v>1989</v>
      </c>
      <c r="E1578">
        <f>'Hazard Data'!F1590</f>
        <v>1</v>
      </c>
      <c r="F1578">
        <f>'Hazard Data'!G1590</f>
        <v>0</v>
      </c>
      <c r="G1578">
        <f>'Hazard Data'!H1590</f>
        <v>0</v>
      </c>
      <c r="H1578">
        <f>'Hazard Data'!I1590</f>
        <v>82366</v>
      </c>
      <c r="I1578" t="b">
        <f t="shared" si="48"/>
        <v>0</v>
      </c>
      <c r="J1578" t="b">
        <f t="shared" si="49"/>
        <v>0</v>
      </c>
    </row>
    <row r="1579" spans="1:10" x14ac:dyDescent="0.2">
      <c r="A1579">
        <f>'Hazard Data'!B1591</f>
        <v>4</v>
      </c>
      <c r="B1579" t="str">
        <f>'Hazard Data'!C1591</f>
        <v>Lightning</v>
      </c>
      <c r="C1579">
        <f>'Hazard Data'!D1591</f>
        <v>2</v>
      </c>
      <c r="D1579">
        <f>'Hazard Data'!E1591</f>
        <v>1989</v>
      </c>
      <c r="E1579">
        <f>'Hazard Data'!F1591</f>
        <v>1</v>
      </c>
      <c r="F1579">
        <f>'Hazard Data'!G1591</f>
        <v>0</v>
      </c>
      <c r="G1579">
        <f>'Hazard Data'!H1591</f>
        <v>0</v>
      </c>
      <c r="H1579">
        <f>'Hazard Data'!I1591</f>
        <v>74773</v>
      </c>
      <c r="I1579" t="b">
        <f t="shared" si="48"/>
        <v>0</v>
      </c>
      <c r="J1579" t="b">
        <f t="shared" si="49"/>
        <v>0</v>
      </c>
    </row>
    <row r="1580" spans="1:10" x14ac:dyDescent="0.2">
      <c r="A1580">
        <f>'Hazard Data'!B1592</f>
        <v>4</v>
      </c>
      <c r="B1580" t="str">
        <f>'Hazard Data'!C1592</f>
        <v>Lightning</v>
      </c>
      <c r="C1580">
        <f>'Hazard Data'!D1592</f>
        <v>3</v>
      </c>
      <c r="D1580">
        <f>'Hazard Data'!E1592</f>
        <v>1989</v>
      </c>
      <c r="E1580">
        <f>'Hazard Data'!F1592</f>
        <v>1</v>
      </c>
      <c r="F1580">
        <f>'Hazard Data'!G1592</f>
        <v>0</v>
      </c>
      <c r="G1580">
        <f>'Hazard Data'!H1592</f>
        <v>0</v>
      </c>
      <c r="H1580">
        <f>'Hazard Data'!I1592</f>
        <v>7877</v>
      </c>
      <c r="I1580" t="b">
        <f t="shared" si="48"/>
        <v>0</v>
      </c>
      <c r="J1580" t="b">
        <f t="shared" si="49"/>
        <v>0</v>
      </c>
    </row>
    <row r="1581" spans="1:10" x14ac:dyDescent="0.2">
      <c r="A1581">
        <f>'Hazard Data'!B1593</f>
        <v>1</v>
      </c>
      <c r="B1581" t="str">
        <f>'Hazard Data'!C1593</f>
        <v>Flooding</v>
      </c>
      <c r="C1581">
        <f>'Hazard Data'!D1593</f>
        <v>3</v>
      </c>
      <c r="D1581">
        <f>'Hazard Data'!E1593</f>
        <v>1989</v>
      </c>
      <c r="E1581">
        <f>'Hazard Data'!F1593</f>
        <v>1</v>
      </c>
      <c r="F1581">
        <f>'Hazard Data'!G1593</f>
        <v>0</v>
      </c>
      <c r="G1581">
        <f>'Hazard Data'!H1593</f>
        <v>0</v>
      </c>
      <c r="H1581">
        <f>'Hazard Data'!I1593</f>
        <v>73458</v>
      </c>
      <c r="I1581" t="b">
        <f t="shared" si="48"/>
        <v>0</v>
      </c>
      <c r="J1581" t="b">
        <f t="shared" si="49"/>
        <v>0</v>
      </c>
    </row>
    <row r="1582" spans="1:10" x14ac:dyDescent="0.2">
      <c r="A1582">
        <f>'Hazard Data'!B1594</f>
        <v>6</v>
      </c>
      <c r="B1582" t="str">
        <f>'Hazard Data'!C1594</f>
        <v>Lightning</v>
      </c>
      <c r="C1582">
        <f>'Hazard Data'!D1594</f>
        <v>3</v>
      </c>
      <c r="D1582">
        <f>'Hazard Data'!E1594</f>
        <v>1989</v>
      </c>
      <c r="E1582">
        <f>'Hazard Data'!F1594</f>
        <v>1</v>
      </c>
      <c r="F1582">
        <f>'Hazard Data'!G1594</f>
        <v>0</v>
      </c>
      <c r="G1582">
        <f>'Hazard Data'!H1594</f>
        <v>0</v>
      </c>
      <c r="H1582">
        <f>'Hazard Data'!I1594</f>
        <v>81431</v>
      </c>
      <c r="I1582" t="b">
        <f t="shared" si="48"/>
        <v>0</v>
      </c>
      <c r="J1582" t="b">
        <f t="shared" si="49"/>
        <v>0</v>
      </c>
    </row>
    <row r="1583" spans="1:10" x14ac:dyDescent="0.2">
      <c r="A1583">
        <f>'Hazard Data'!B1595</f>
        <v>6</v>
      </c>
      <c r="B1583" t="str">
        <f>'Hazard Data'!C1595</f>
        <v>Lightning/ Severe Storm/Thunder Storm/ Wind</v>
      </c>
      <c r="C1583">
        <f>'Hazard Data'!D1595</f>
        <v>3</v>
      </c>
      <c r="D1583">
        <f>'Hazard Data'!E1595</f>
        <v>1989</v>
      </c>
      <c r="E1583">
        <f>'Hazard Data'!F1595</f>
        <v>1</v>
      </c>
      <c r="F1583">
        <f>'Hazard Data'!G1595</f>
        <v>0</v>
      </c>
      <c r="G1583">
        <f>'Hazard Data'!H1595</f>
        <v>0</v>
      </c>
      <c r="H1583">
        <f>'Hazard Data'!I1595</f>
        <v>7588</v>
      </c>
      <c r="I1583" t="b">
        <f t="shared" si="48"/>
        <v>0</v>
      </c>
      <c r="J1583" t="b">
        <f t="shared" si="49"/>
        <v>0</v>
      </c>
    </row>
    <row r="1584" spans="1:10" x14ac:dyDescent="0.2">
      <c r="A1584">
        <f>'Hazard Data'!B1596</f>
        <v>1</v>
      </c>
      <c r="B1584" t="str">
        <f>'Hazard Data'!C1596</f>
        <v>Lightning/ Severe Storm/Thunder Storm/ Wind</v>
      </c>
      <c r="C1584">
        <f>'Hazard Data'!D1596</f>
        <v>3</v>
      </c>
      <c r="D1584">
        <f>'Hazard Data'!E1596</f>
        <v>1989</v>
      </c>
      <c r="E1584">
        <f>'Hazard Data'!F1596</f>
        <v>1</v>
      </c>
      <c r="F1584">
        <f>'Hazard Data'!G1596</f>
        <v>0</v>
      </c>
      <c r="G1584">
        <f>'Hazard Data'!H1596</f>
        <v>0</v>
      </c>
      <c r="H1584">
        <f>'Hazard Data'!I1596</f>
        <v>8113</v>
      </c>
      <c r="I1584" t="b">
        <f t="shared" si="48"/>
        <v>0</v>
      </c>
      <c r="J1584" t="b">
        <f t="shared" si="49"/>
        <v>0</v>
      </c>
    </row>
    <row r="1585" spans="1:10" x14ac:dyDescent="0.2">
      <c r="A1585">
        <f>'Hazard Data'!B1597</f>
        <v>1</v>
      </c>
      <c r="B1585" t="str">
        <f>'Hazard Data'!C1597</f>
        <v>Flooding</v>
      </c>
      <c r="C1585">
        <f>'Hazard Data'!D1597</f>
        <v>3</v>
      </c>
      <c r="D1585">
        <f>'Hazard Data'!E1597</f>
        <v>1989</v>
      </c>
      <c r="E1585">
        <f>'Hazard Data'!F1597</f>
        <v>1</v>
      </c>
      <c r="F1585">
        <f>'Hazard Data'!G1597</f>
        <v>0</v>
      </c>
      <c r="G1585">
        <f>'Hazard Data'!H1597</f>
        <v>0</v>
      </c>
      <c r="H1585">
        <f>'Hazard Data'!I1597</f>
        <v>72618</v>
      </c>
      <c r="I1585" t="b">
        <f t="shared" si="48"/>
        <v>0</v>
      </c>
      <c r="J1585" t="b">
        <f t="shared" si="49"/>
        <v>0</v>
      </c>
    </row>
    <row r="1586" spans="1:10" x14ac:dyDescent="0.2">
      <c r="A1586">
        <f>'Hazard Data'!B1598</f>
        <v>1</v>
      </c>
      <c r="B1586" t="str">
        <f>'Hazard Data'!C1598</f>
        <v>Severe Storm/Thunder Storm/ Wind</v>
      </c>
      <c r="C1586">
        <f>'Hazard Data'!D1598</f>
        <v>3</v>
      </c>
      <c r="D1586">
        <f>'Hazard Data'!E1598</f>
        <v>1989</v>
      </c>
      <c r="E1586">
        <f>'Hazard Data'!F1598</f>
        <v>1</v>
      </c>
      <c r="F1586">
        <f>'Hazard Data'!G1598</f>
        <v>0</v>
      </c>
      <c r="G1586">
        <f>'Hazard Data'!H1598</f>
        <v>0</v>
      </c>
      <c r="H1586">
        <f>'Hazard Data'!I1598</f>
        <v>7962</v>
      </c>
      <c r="I1586" t="b">
        <f t="shared" si="48"/>
        <v>0</v>
      </c>
      <c r="J1586" t="b">
        <f t="shared" si="49"/>
        <v>0</v>
      </c>
    </row>
    <row r="1587" spans="1:10" x14ac:dyDescent="0.2">
      <c r="A1587">
        <f>'Hazard Data'!B1599</f>
        <v>5</v>
      </c>
      <c r="B1587" t="str">
        <f>'Hazard Data'!C1599</f>
        <v>Flooding</v>
      </c>
      <c r="C1587">
        <f>'Hazard Data'!D1599</f>
        <v>3</v>
      </c>
      <c r="D1587">
        <f>'Hazard Data'!E1599</f>
        <v>1989</v>
      </c>
      <c r="E1587">
        <f>'Hazard Data'!F1599</f>
        <v>1</v>
      </c>
      <c r="F1587">
        <f>'Hazard Data'!G1599</f>
        <v>0</v>
      </c>
      <c r="G1587">
        <f>'Hazard Data'!H1599</f>
        <v>0</v>
      </c>
      <c r="H1587">
        <f>'Hazard Data'!I1599</f>
        <v>8584</v>
      </c>
      <c r="I1587" t="b">
        <f t="shared" si="48"/>
        <v>0</v>
      </c>
      <c r="J1587" t="b">
        <f t="shared" si="49"/>
        <v>0</v>
      </c>
    </row>
    <row r="1588" spans="1:10" x14ac:dyDescent="0.2">
      <c r="A1588">
        <f>'Hazard Data'!B1600</f>
        <v>5</v>
      </c>
      <c r="B1588" t="str">
        <f>'Hazard Data'!C1600</f>
        <v>Lightning</v>
      </c>
      <c r="C1588">
        <f>'Hazard Data'!D1600</f>
        <v>3</v>
      </c>
      <c r="D1588">
        <f>'Hazard Data'!E1600</f>
        <v>1989</v>
      </c>
      <c r="E1588">
        <f>'Hazard Data'!F1600</f>
        <v>1</v>
      </c>
      <c r="F1588">
        <f>'Hazard Data'!G1600</f>
        <v>0</v>
      </c>
      <c r="G1588">
        <f>'Hazard Data'!H1600</f>
        <v>0</v>
      </c>
      <c r="H1588">
        <f>'Hazard Data'!I1600</f>
        <v>7318</v>
      </c>
      <c r="I1588" t="b">
        <f t="shared" si="48"/>
        <v>0</v>
      </c>
      <c r="J1588" t="b">
        <f t="shared" si="49"/>
        <v>0</v>
      </c>
    </row>
    <row r="1589" spans="1:10" x14ac:dyDescent="0.2">
      <c r="A1589">
        <f>'Hazard Data'!B1601</f>
        <v>2</v>
      </c>
      <c r="B1589" t="str">
        <f>'Hazard Data'!C1601</f>
        <v>Flooding/ Lightning</v>
      </c>
      <c r="C1589">
        <f>'Hazard Data'!D1601</f>
        <v>3</v>
      </c>
      <c r="D1589">
        <f>'Hazard Data'!E1601</f>
        <v>1989</v>
      </c>
      <c r="E1589">
        <f>'Hazard Data'!F1601</f>
        <v>1</v>
      </c>
      <c r="F1589">
        <f>'Hazard Data'!G1601</f>
        <v>0</v>
      </c>
      <c r="G1589">
        <f>'Hazard Data'!H1601</f>
        <v>0</v>
      </c>
      <c r="H1589">
        <f>'Hazard Data'!I1601</f>
        <v>80940</v>
      </c>
      <c r="I1589" t="b">
        <f t="shared" si="48"/>
        <v>0</v>
      </c>
      <c r="J1589" t="b">
        <f t="shared" si="49"/>
        <v>0</v>
      </c>
    </row>
    <row r="1590" spans="1:10" x14ac:dyDescent="0.2">
      <c r="A1590">
        <f>'Hazard Data'!B1602</f>
        <v>1</v>
      </c>
      <c r="B1590" t="str">
        <f>'Hazard Data'!C1602</f>
        <v>Hurricane/Tropical Storm</v>
      </c>
      <c r="C1590">
        <f>'Hazard Data'!D1602</f>
        <v>3</v>
      </c>
      <c r="D1590">
        <f>'Hazard Data'!E1602</f>
        <v>1989</v>
      </c>
      <c r="E1590">
        <f>'Hazard Data'!F1602</f>
        <v>1</v>
      </c>
      <c r="F1590">
        <f>'Hazard Data'!G1602</f>
        <v>0</v>
      </c>
      <c r="G1590">
        <f>'Hazard Data'!H1602</f>
        <v>0</v>
      </c>
      <c r="H1590">
        <f>'Hazard Data'!I1602</f>
        <v>84966</v>
      </c>
      <c r="I1590" t="b">
        <f t="shared" si="48"/>
        <v>0</v>
      </c>
      <c r="J1590" t="b">
        <f t="shared" si="49"/>
        <v>0</v>
      </c>
    </row>
    <row r="1591" spans="1:10" x14ac:dyDescent="0.2">
      <c r="A1591">
        <f>'Hazard Data'!B1603</f>
        <v>1</v>
      </c>
      <c r="B1591" t="str">
        <f>'Hazard Data'!C1603</f>
        <v>Flooding</v>
      </c>
      <c r="C1591">
        <f>'Hazard Data'!D1603</f>
        <v>4</v>
      </c>
      <c r="D1591">
        <f>'Hazard Data'!E1603</f>
        <v>1989</v>
      </c>
      <c r="E1591">
        <f>'Hazard Data'!F1603</f>
        <v>1</v>
      </c>
      <c r="F1591">
        <f>'Hazard Data'!G1603</f>
        <v>0</v>
      </c>
      <c r="G1591">
        <f>'Hazard Data'!H1603</f>
        <v>0</v>
      </c>
      <c r="H1591">
        <f>'Hazard Data'!I1603</f>
        <v>7716</v>
      </c>
      <c r="I1591" t="b">
        <f t="shared" si="48"/>
        <v>0</v>
      </c>
      <c r="J1591" t="b">
        <f t="shared" si="49"/>
        <v>0</v>
      </c>
    </row>
    <row r="1592" spans="1:10" x14ac:dyDescent="0.2">
      <c r="A1592">
        <f>'Hazard Data'!B1604</f>
        <v>1</v>
      </c>
      <c r="B1592" t="str">
        <f>'Hazard Data'!C1604</f>
        <v>Severe Storm/Thunder Storm/ Wind</v>
      </c>
      <c r="C1592">
        <f>'Hazard Data'!D1604</f>
        <v>4</v>
      </c>
      <c r="D1592">
        <f>'Hazard Data'!E1604</f>
        <v>1989</v>
      </c>
      <c r="E1592">
        <f>'Hazard Data'!F1604</f>
        <v>1</v>
      </c>
      <c r="F1592">
        <f>'Hazard Data'!G1604</f>
        <v>0</v>
      </c>
      <c r="G1592">
        <f>'Hazard Data'!H1604</f>
        <v>0</v>
      </c>
      <c r="H1592">
        <f>'Hazard Data'!I1604</f>
        <v>74631</v>
      </c>
      <c r="I1592" t="b">
        <f t="shared" si="48"/>
        <v>0</v>
      </c>
      <c r="J1592" t="b">
        <f t="shared" si="49"/>
        <v>0</v>
      </c>
    </row>
    <row r="1593" spans="1:10" x14ac:dyDescent="0.2">
      <c r="A1593">
        <f>'Hazard Data'!B1605</f>
        <v>2</v>
      </c>
      <c r="B1593" t="str">
        <f>'Hazard Data'!C1605</f>
        <v>Winter Weather</v>
      </c>
      <c r="C1593">
        <f>'Hazard Data'!D1605</f>
        <v>4</v>
      </c>
      <c r="D1593">
        <f>'Hazard Data'!E1605</f>
        <v>1989</v>
      </c>
      <c r="E1593">
        <f>'Hazard Data'!F1605</f>
        <v>1</v>
      </c>
      <c r="F1593">
        <f>'Hazard Data'!G1605</f>
        <v>0</v>
      </c>
      <c r="G1593">
        <f>'Hazard Data'!H1605</f>
        <v>10</v>
      </c>
      <c r="H1593">
        <f>'Hazard Data'!I1605</f>
        <v>0</v>
      </c>
      <c r="I1593" t="b">
        <f t="shared" si="48"/>
        <v>0</v>
      </c>
      <c r="J1593" t="b">
        <f t="shared" si="49"/>
        <v>0</v>
      </c>
    </row>
    <row r="1594" spans="1:10" x14ac:dyDescent="0.2">
      <c r="A1594">
        <f>'Hazard Data'!B1606</f>
        <v>1</v>
      </c>
      <c r="B1594" t="str">
        <f>'Hazard Data'!C1606</f>
        <v>Winter Weather</v>
      </c>
      <c r="C1594">
        <f>'Hazard Data'!D1606</f>
        <v>1</v>
      </c>
      <c r="D1594">
        <f>'Hazard Data'!E1606</f>
        <v>1989</v>
      </c>
      <c r="E1594">
        <f>'Hazard Data'!F1606</f>
        <v>1</v>
      </c>
      <c r="F1594">
        <f>'Hazard Data'!G1606</f>
        <v>0</v>
      </c>
      <c r="G1594">
        <f>'Hazard Data'!H1606</f>
        <v>0</v>
      </c>
      <c r="H1594">
        <f>'Hazard Data'!I1606</f>
        <v>1036813</v>
      </c>
      <c r="I1594" t="b">
        <f t="shared" si="48"/>
        <v>1</v>
      </c>
      <c r="J1594" t="b">
        <f t="shared" si="49"/>
        <v>1</v>
      </c>
    </row>
    <row r="1595" spans="1:10" x14ac:dyDescent="0.2">
      <c r="A1595">
        <f>'Hazard Data'!B1607</f>
        <v>6</v>
      </c>
      <c r="B1595" t="str">
        <f>'Hazard Data'!C1607</f>
        <v>Winter Weather</v>
      </c>
      <c r="C1595">
        <f>'Hazard Data'!D1607</f>
        <v>4</v>
      </c>
      <c r="D1595">
        <f>'Hazard Data'!E1607</f>
        <v>1989</v>
      </c>
      <c r="E1595">
        <f>'Hazard Data'!F1607</f>
        <v>4</v>
      </c>
      <c r="F1595">
        <f>'Hazard Data'!G1607</f>
        <v>0</v>
      </c>
      <c r="G1595">
        <f>'Hazard Data'!H1607</f>
        <v>0</v>
      </c>
      <c r="H1595">
        <f>'Hazard Data'!I1607</f>
        <v>241013</v>
      </c>
      <c r="I1595" t="b">
        <f t="shared" si="48"/>
        <v>0</v>
      </c>
      <c r="J1595" t="b">
        <f t="shared" si="49"/>
        <v>1</v>
      </c>
    </row>
    <row r="1596" spans="1:10" x14ac:dyDescent="0.2">
      <c r="A1596">
        <f>'Hazard Data'!B1608</f>
        <v>1</v>
      </c>
      <c r="B1596" t="str">
        <f>'Hazard Data'!C1608</f>
        <v>Winter Weather</v>
      </c>
      <c r="C1596">
        <f>'Hazard Data'!D1608</f>
        <v>4</v>
      </c>
      <c r="D1596">
        <f>'Hazard Data'!E1608</f>
        <v>1989</v>
      </c>
      <c r="E1596">
        <f>'Hazard Data'!F1608</f>
        <v>4</v>
      </c>
      <c r="F1596">
        <f>'Hazard Data'!G1608</f>
        <v>21</v>
      </c>
      <c r="G1596">
        <f>'Hazard Data'!H1608</f>
        <v>0</v>
      </c>
      <c r="H1596">
        <f>'Hazard Data'!I1608</f>
        <v>199138</v>
      </c>
      <c r="I1596" t="b">
        <f t="shared" si="48"/>
        <v>0</v>
      </c>
      <c r="J1596" t="b">
        <f t="shared" si="49"/>
        <v>0</v>
      </c>
    </row>
    <row r="1597" spans="1:10" x14ac:dyDescent="0.2">
      <c r="A1597">
        <f>'Hazard Data'!B1609</f>
        <v>4</v>
      </c>
      <c r="B1597" t="str">
        <f>'Hazard Data'!C1609</f>
        <v>Winter Weather</v>
      </c>
      <c r="C1597">
        <f>'Hazard Data'!D1609</f>
        <v>4</v>
      </c>
      <c r="D1597">
        <f>'Hazard Data'!E1609</f>
        <v>1989</v>
      </c>
      <c r="E1597">
        <f>'Hazard Data'!F1609</f>
        <v>4</v>
      </c>
      <c r="F1597">
        <f>'Hazard Data'!G1609</f>
        <v>0</v>
      </c>
      <c r="G1597">
        <f>'Hazard Data'!H1609</f>
        <v>0</v>
      </c>
      <c r="H1597">
        <f>'Hazard Data'!I1609</f>
        <v>227407</v>
      </c>
      <c r="I1597" t="b">
        <f t="shared" si="48"/>
        <v>0</v>
      </c>
      <c r="J1597" t="b">
        <f t="shared" si="49"/>
        <v>1</v>
      </c>
    </row>
    <row r="1598" spans="1:10" x14ac:dyDescent="0.2">
      <c r="A1598">
        <f>'Hazard Data'!B1610</f>
        <v>3</v>
      </c>
      <c r="B1598" t="str">
        <f>'Hazard Data'!C1610</f>
        <v>Winter Weather</v>
      </c>
      <c r="C1598">
        <f>'Hazard Data'!D1610</f>
        <v>4</v>
      </c>
      <c r="D1598">
        <f>'Hazard Data'!E1610</f>
        <v>1989</v>
      </c>
      <c r="E1598">
        <f>'Hazard Data'!F1610</f>
        <v>4</v>
      </c>
      <c r="F1598">
        <f>'Hazard Data'!G1610</f>
        <v>0</v>
      </c>
      <c r="G1598">
        <f>'Hazard Data'!H1610</f>
        <v>0</v>
      </c>
      <c r="H1598">
        <f>'Hazard Data'!I1610</f>
        <v>201736</v>
      </c>
      <c r="I1598" t="b">
        <f t="shared" si="48"/>
        <v>0</v>
      </c>
      <c r="J1598" t="b">
        <f t="shared" si="49"/>
        <v>0</v>
      </c>
    </row>
    <row r="1599" spans="1:10" x14ac:dyDescent="0.2">
      <c r="A1599">
        <f>'Hazard Data'!B1611</f>
        <v>5</v>
      </c>
      <c r="B1599" t="str">
        <f>'Hazard Data'!C1611</f>
        <v>Winter Weather</v>
      </c>
      <c r="C1599">
        <f>'Hazard Data'!D1611</f>
        <v>4</v>
      </c>
      <c r="D1599">
        <f>'Hazard Data'!E1611</f>
        <v>1989</v>
      </c>
      <c r="E1599">
        <f>'Hazard Data'!F1611</f>
        <v>4</v>
      </c>
      <c r="F1599">
        <f>'Hazard Data'!G1611</f>
        <v>0</v>
      </c>
      <c r="G1599">
        <f>'Hazard Data'!H1611</f>
        <v>0</v>
      </c>
      <c r="H1599">
        <f>'Hazard Data'!I1611</f>
        <v>213977</v>
      </c>
      <c r="I1599" t="b">
        <f t="shared" si="48"/>
        <v>0</v>
      </c>
      <c r="J1599" t="b">
        <f t="shared" si="49"/>
        <v>1</v>
      </c>
    </row>
    <row r="1600" spans="1:10" x14ac:dyDescent="0.2">
      <c r="A1600">
        <f>'Hazard Data'!B1612</f>
        <v>2</v>
      </c>
      <c r="B1600" t="str">
        <f>'Hazard Data'!C1612</f>
        <v>Winter Weather</v>
      </c>
      <c r="C1600">
        <f>'Hazard Data'!D1612</f>
        <v>4</v>
      </c>
      <c r="D1600">
        <f>'Hazard Data'!E1612</f>
        <v>1989</v>
      </c>
      <c r="E1600">
        <f>'Hazard Data'!F1612</f>
        <v>5</v>
      </c>
      <c r="F1600">
        <f>'Hazard Data'!G1612</f>
        <v>13</v>
      </c>
      <c r="G1600">
        <f>'Hazard Data'!H1612</f>
        <v>0</v>
      </c>
      <c r="H1600">
        <f>'Hazard Data'!I1612</f>
        <v>8641717</v>
      </c>
      <c r="I1600" t="b">
        <f t="shared" si="48"/>
        <v>1</v>
      </c>
      <c r="J1600" t="b">
        <f t="shared" si="49"/>
        <v>1</v>
      </c>
    </row>
    <row r="1601" spans="1:10" x14ac:dyDescent="0.2">
      <c r="A1601">
        <f>'Hazard Data'!B1613</f>
        <v>6</v>
      </c>
      <c r="B1601" t="str">
        <f>'Hazard Data'!C1613</f>
        <v>Wind</v>
      </c>
      <c r="C1601">
        <f>'Hazard Data'!D1613</f>
        <v>1</v>
      </c>
      <c r="D1601">
        <f>'Hazard Data'!E1613</f>
        <v>1989</v>
      </c>
      <c r="E1601">
        <f>'Hazard Data'!F1613</f>
        <v>1</v>
      </c>
      <c r="F1601">
        <f>'Hazard Data'!G1613</f>
        <v>0</v>
      </c>
      <c r="G1601">
        <f>'Hazard Data'!H1613</f>
        <v>0</v>
      </c>
      <c r="H1601">
        <f>'Hazard Data'!I1613</f>
        <v>15890</v>
      </c>
      <c r="I1601" t="b">
        <f t="shared" si="48"/>
        <v>0</v>
      </c>
      <c r="J1601" t="b">
        <f t="shared" si="49"/>
        <v>0</v>
      </c>
    </row>
    <row r="1602" spans="1:10" x14ac:dyDescent="0.2">
      <c r="A1602">
        <f>'Hazard Data'!B1614</f>
        <v>1</v>
      </c>
      <c r="B1602" t="str">
        <f>'Hazard Data'!C1614</f>
        <v>Wind</v>
      </c>
      <c r="C1602">
        <f>'Hazard Data'!D1614</f>
        <v>1</v>
      </c>
      <c r="D1602">
        <f>'Hazard Data'!E1614</f>
        <v>1989</v>
      </c>
      <c r="E1602">
        <f>'Hazard Data'!F1614</f>
        <v>1</v>
      </c>
      <c r="F1602">
        <f>'Hazard Data'!G1614</f>
        <v>0</v>
      </c>
      <c r="G1602">
        <f>'Hazard Data'!H1614</f>
        <v>0</v>
      </c>
      <c r="H1602">
        <f>'Hazard Data'!I1614</f>
        <v>17900</v>
      </c>
      <c r="I1602" t="b">
        <f t="shared" si="48"/>
        <v>0</v>
      </c>
      <c r="J1602" t="b">
        <f t="shared" si="49"/>
        <v>0</v>
      </c>
    </row>
    <row r="1603" spans="1:10" x14ac:dyDescent="0.2">
      <c r="A1603">
        <f>'Hazard Data'!B1615</f>
        <v>2</v>
      </c>
      <c r="B1603" t="str">
        <f>'Hazard Data'!C1615</f>
        <v>Wind</v>
      </c>
      <c r="C1603">
        <f>'Hazard Data'!D1615</f>
        <v>1</v>
      </c>
      <c r="D1603">
        <f>'Hazard Data'!E1615</f>
        <v>1989</v>
      </c>
      <c r="E1603">
        <f>'Hazard Data'!F1615</f>
        <v>1</v>
      </c>
      <c r="F1603">
        <f>'Hazard Data'!G1615</f>
        <v>0</v>
      </c>
      <c r="G1603">
        <f>'Hazard Data'!H1615</f>
        <v>0</v>
      </c>
      <c r="H1603">
        <f>'Hazard Data'!I1615</f>
        <v>18699</v>
      </c>
      <c r="I1603" t="b">
        <f t="shared" ref="I1603:I1666" si="50">IF(H1603&gt;500000, TRUE, FALSE)</f>
        <v>0</v>
      </c>
      <c r="J1603" t="b">
        <f t="shared" ref="J1603:J1666" si="51">IF(AND(A1603=1,H1603&gt;260765),TRUE,IF(AND(A1603=2,H1603&gt;248083),TRUE,IF(AND(A1603=3,H1603&gt;221267),TRUE,IF(AND(A1603=4,H1603&gt;121135),TRUE,IF(AND(A1603=5,H1603&gt;158255),TRUE,IF(AND(A1603=6,H1603&gt;175164),TRUE,FALSE))))))</f>
        <v>0</v>
      </c>
    </row>
    <row r="1604" spans="1:10" x14ac:dyDescent="0.2">
      <c r="A1604">
        <f>'Hazard Data'!B1616</f>
        <v>4</v>
      </c>
      <c r="B1604" t="str">
        <f>'Hazard Data'!C1616</f>
        <v>Wind</v>
      </c>
      <c r="C1604">
        <f>'Hazard Data'!D1616</f>
        <v>1</v>
      </c>
      <c r="D1604">
        <f>'Hazard Data'!E1616</f>
        <v>1989</v>
      </c>
      <c r="E1604">
        <f>'Hazard Data'!F1616</f>
        <v>1</v>
      </c>
      <c r="F1604">
        <f>'Hazard Data'!G1616</f>
        <v>0</v>
      </c>
      <c r="G1604">
        <f>'Hazard Data'!H1616</f>
        <v>0</v>
      </c>
      <c r="H1604">
        <f>'Hazard Data'!I1616</f>
        <v>16930</v>
      </c>
      <c r="I1604" t="b">
        <f t="shared" si="50"/>
        <v>0</v>
      </c>
      <c r="J1604" t="b">
        <f t="shared" si="51"/>
        <v>0</v>
      </c>
    </row>
    <row r="1605" spans="1:10" x14ac:dyDescent="0.2">
      <c r="A1605">
        <f>'Hazard Data'!B1617</f>
        <v>3</v>
      </c>
      <c r="B1605" t="str">
        <f>'Hazard Data'!C1617</f>
        <v>Wind</v>
      </c>
      <c r="C1605">
        <f>'Hazard Data'!D1617</f>
        <v>1</v>
      </c>
      <c r="D1605">
        <f>'Hazard Data'!E1617</f>
        <v>1989</v>
      </c>
      <c r="E1605">
        <f>'Hazard Data'!F1617</f>
        <v>1</v>
      </c>
      <c r="F1605">
        <f>'Hazard Data'!G1617</f>
        <v>0</v>
      </c>
      <c r="G1605">
        <f>'Hazard Data'!H1617</f>
        <v>0</v>
      </c>
      <c r="H1605">
        <f>'Hazard Data'!I1617</f>
        <v>16255</v>
      </c>
      <c r="I1605" t="b">
        <f t="shared" si="50"/>
        <v>0</v>
      </c>
      <c r="J1605" t="b">
        <f t="shared" si="51"/>
        <v>0</v>
      </c>
    </row>
    <row r="1606" spans="1:10" x14ac:dyDescent="0.2">
      <c r="A1606">
        <f>'Hazard Data'!B1618</f>
        <v>5</v>
      </c>
      <c r="B1606" t="str">
        <f>'Hazard Data'!C1618</f>
        <v>Wind</v>
      </c>
      <c r="C1606">
        <f>'Hazard Data'!D1618</f>
        <v>1</v>
      </c>
      <c r="D1606">
        <f>'Hazard Data'!E1618</f>
        <v>1989</v>
      </c>
      <c r="E1606">
        <f>'Hazard Data'!F1618</f>
        <v>1</v>
      </c>
      <c r="F1606">
        <f>'Hazard Data'!G1618</f>
        <v>0</v>
      </c>
      <c r="G1606">
        <f>'Hazard Data'!H1618</f>
        <v>0</v>
      </c>
      <c r="H1606">
        <f>'Hazard Data'!I1618</f>
        <v>17967</v>
      </c>
      <c r="I1606" t="b">
        <f t="shared" si="50"/>
        <v>0</v>
      </c>
      <c r="J1606" t="b">
        <f t="shared" si="51"/>
        <v>0</v>
      </c>
    </row>
    <row r="1607" spans="1:10" x14ac:dyDescent="0.2">
      <c r="A1607">
        <f>'Hazard Data'!B1619</f>
        <v>1</v>
      </c>
      <c r="B1607" t="str">
        <f>'Hazard Data'!C1619</f>
        <v>Winter Weather</v>
      </c>
      <c r="C1607">
        <f>'Hazard Data'!D1619</f>
        <v>1</v>
      </c>
      <c r="D1607">
        <f>'Hazard Data'!E1619</f>
        <v>1989</v>
      </c>
      <c r="E1607">
        <f>'Hazard Data'!F1619</f>
        <v>3</v>
      </c>
      <c r="F1607">
        <f>'Hazard Data'!G1619</f>
        <v>0</v>
      </c>
      <c r="G1607">
        <f>'Hazard Data'!H1619</f>
        <v>0</v>
      </c>
      <c r="H1607">
        <f>'Hazard Data'!I1619</f>
        <v>900784</v>
      </c>
      <c r="I1607" t="b">
        <f t="shared" si="50"/>
        <v>1</v>
      </c>
      <c r="J1607" t="b">
        <f t="shared" si="51"/>
        <v>1</v>
      </c>
    </row>
    <row r="1608" spans="1:10" x14ac:dyDescent="0.2">
      <c r="A1608">
        <f>'Hazard Data'!B1620</f>
        <v>6</v>
      </c>
      <c r="B1608" t="str">
        <f>'Hazard Data'!C1620</f>
        <v>Winter Weather</v>
      </c>
      <c r="C1608">
        <f>'Hazard Data'!D1620</f>
        <v>1</v>
      </c>
      <c r="D1608">
        <f>'Hazard Data'!E1620</f>
        <v>1989</v>
      </c>
      <c r="E1608">
        <f>'Hazard Data'!F1620</f>
        <v>1</v>
      </c>
      <c r="F1608">
        <f>'Hazard Data'!G1620</f>
        <v>0</v>
      </c>
      <c r="G1608">
        <f>'Hazard Data'!H1620</f>
        <v>0</v>
      </c>
      <c r="H1608">
        <f>'Hazard Data'!I1620</f>
        <v>15665</v>
      </c>
      <c r="I1608" t="b">
        <f t="shared" si="50"/>
        <v>0</v>
      </c>
      <c r="J1608" t="b">
        <f t="shared" si="51"/>
        <v>0</v>
      </c>
    </row>
    <row r="1609" spans="1:10" x14ac:dyDescent="0.2">
      <c r="A1609">
        <f>'Hazard Data'!B1621</f>
        <v>1</v>
      </c>
      <c r="B1609" t="str">
        <f>'Hazard Data'!C1621</f>
        <v>Winter Weather</v>
      </c>
      <c r="C1609">
        <f>'Hazard Data'!D1621</f>
        <v>1</v>
      </c>
      <c r="D1609">
        <f>'Hazard Data'!E1621</f>
        <v>1989</v>
      </c>
      <c r="E1609">
        <f>'Hazard Data'!F1621</f>
        <v>1</v>
      </c>
      <c r="F1609">
        <f>'Hazard Data'!G1621</f>
        <v>0</v>
      </c>
      <c r="G1609">
        <f>'Hazard Data'!H1621</f>
        <v>0</v>
      </c>
      <c r="H1609">
        <f>'Hazard Data'!I1621</f>
        <v>15756</v>
      </c>
      <c r="I1609" t="b">
        <f t="shared" si="50"/>
        <v>0</v>
      </c>
      <c r="J1609" t="b">
        <f t="shared" si="51"/>
        <v>0</v>
      </c>
    </row>
    <row r="1610" spans="1:10" x14ac:dyDescent="0.2">
      <c r="A1610">
        <f>'Hazard Data'!B1622</f>
        <v>2</v>
      </c>
      <c r="B1610" t="str">
        <f>'Hazard Data'!C1622</f>
        <v>Winter Weather</v>
      </c>
      <c r="C1610">
        <f>'Hazard Data'!D1622</f>
        <v>1</v>
      </c>
      <c r="D1610">
        <f>'Hazard Data'!E1622</f>
        <v>1989</v>
      </c>
      <c r="E1610">
        <f>'Hazard Data'!F1622</f>
        <v>1</v>
      </c>
      <c r="F1610">
        <f>'Hazard Data'!G1622</f>
        <v>0</v>
      </c>
      <c r="G1610">
        <f>'Hazard Data'!H1622</f>
        <v>0</v>
      </c>
      <c r="H1610">
        <f>'Hazard Data'!I1622</f>
        <v>17213</v>
      </c>
      <c r="I1610" t="b">
        <f t="shared" si="50"/>
        <v>0</v>
      </c>
      <c r="J1610" t="b">
        <f t="shared" si="51"/>
        <v>0</v>
      </c>
    </row>
    <row r="1611" spans="1:10" x14ac:dyDescent="0.2">
      <c r="A1611">
        <f>'Hazard Data'!B1623</f>
        <v>4</v>
      </c>
      <c r="B1611" t="str">
        <f>'Hazard Data'!C1623</f>
        <v>Winter Weather</v>
      </c>
      <c r="C1611">
        <f>'Hazard Data'!D1623</f>
        <v>1</v>
      </c>
      <c r="D1611">
        <f>'Hazard Data'!E1623</f>
        <v>1989</v>
      </c>
      <c r="E1611">
        <f>'Hazard Data'!F1623</f>
        <v>1</v>
      </c>
      <c r="F1611">
        <f>'Hazard Data'!G1623</f>
        <v>0</v>
      </c>
      <c r="G1611">
        <f>'Hazard Data'!H1623</f>
        <v>0</v>
      </c>
      <c r="H1611">
        <f>'Hazard Data'!I1623</f>
        <v>18616</v>
      </c>
      <c r="I1611" t="b">
        <f t="shared" si="50"/>
        <v>0</v>
      </c>
      <c r="J1611" t="b">
        <f t="shared" si="51"/>
        <v>0</v>
      </c>
    </row>
    <row r="1612" spans="1:10" x14ac:dyDescent="0.2">
      <c r="A1612">
        <f>'Hazard Data'!B1624</f>
        <v>3</v>
      </c>
      <c r="B1612" t="str">
        <f>'Hazard Data'!C1624</f>
        <v>Winter Weather</v>
      </c>
      <c r="C1612">
        <f>'Hazard Data'!D1624</f>
        <v>1</v>
      </c>
      <c r="D1612">
        <f>'Hazard Data'!E1624</f>
        <v>1989</v>
      </c>
      <c r="E1612">
        <f>'Hazard Data'!F1624</f>
        <v>1</v>
      </c>
      <c r="F1612">
        <f>'Hazard Data'!G1624</f>
        <v>0</v>
      </c>
      <c r="G1612">
        <f>'Hazard Data'!H1624</f>
        <v>0</v>
      </c>
      <c r="H1612">
        <f>'Hazard Data'!I1624</f>
        <v>17182</v>
      </c>
      <c r="I1612" t="b">
        <f t="shared" si="50"/>
        <v>0</v>
      </c>
      <c r="J1612" t="b">
        <f t="shared" si="51"/>
        <v>0</v>
      </c>
    </row>
    <row r="1613" spans="1:10" x14ac:dyDescent="0.2">
      <c r="A1613">
        <f>'Hazard Data'!B1625</f>
        <v>5</v>
      </c>
      <c r="B1613" t="str">
        <f>'Hazard Data'!C1625</f>
        <v>Winter Weather</v>
      </c>
      <c r="C1613">
        <f>'Hazard Data'!D1625</f>
        <v>1</v>
      </c>
      <c r="D1613">
        <f>'Hazard Data'!E1625</f>
        <v>1989</v>
      </c>
      <c r="E1613">
        <f>'Hazard Data'!F1625</f>
        <v>1</v>
      </c>
      <c r="F1613">
        <f>'Hazard Data'!G1625</f>
        <v>0</v>
      </c>
      <c r="G1613">
        <f>'Hazard Data'!H1625</f>
        <v>0</v>
      </c>
      <c r="H1613">
        <f>'Hazard Data'!I1625</f>
        <v>16104</v>
      </c>
      <c r="I1613" t="b">
        <f t="shared" si="50"/>
        <v>0</v>
      </c>
      <c r="J1613" t="b">
        <f t="shared" si="51"/>
        <v>0</v>
      </c>
    </row>
    <row r="1614" spans="1:10" x14ac:dyDescent="0.2">
      <c r="A1614">
        <f>'Hazard Data'!B1626</f>
        <v>2</v>
      </c>
      <c r="B1614" t="str">
        <f>'Hazard Data'!C1626</f>
        <v>Winter Weather</v>
      </c>
      <c r="C1614">
        <f>'Hazard Data'!D1626</f>
        <v>1</v>
      </c>
      <c r="D1614">
        <f>'Hazard Data'!E1626</f>
        <v>1989</v>
      </c>
      <c r="E1614">
        <f>'Hazard Data'!F1626</f>
        <v>1</v>
      </c>
      <c r="F1614">
        <f>'Hazard Data'!G1626</f>
        <v>0</v>
      </c>
      <c r="G1614">
        <f>'Hazard Data'!H1626</f>
        <v>0</v>
      </c>
      <c r="H1614">
        <f>'Hazard Data'!I1626</f>
        <v>0</v>
      </c>
      <c r="I1614" t="b">
        <f t="shared" si="50"/>
        <v>0</v>
      </c>
      <c r="J1614" t="b">
        <f t="shared" si="51"/>
        <v>0</v>
      </c>
    </row>
    <row r="1615" spans="1:10" x14ac:dyDescent="0.2">
      <c r="A1615">
        <f>'Hazard Data'!B1627</f>
        <v>2</v>
      </c>
      <c r="B1615" t="str">
        <f>'Hazard Data'!C1627</f>
        <v>Coastal</v>
      </c>
      <c r="C1615">
        <f>'Hazard Data'!D1627</f>
        <v>1</v>
      </c>
      <c r="D1615">
        <f>'Hazard Data'!E1627</f>
        <v>1989</v>
      </c>
      <c r="E1615">
        <f>'Hazard Data'!F1627</f>
        <v>1</v>
      </c>
      <c r="F1615">
        <f>'Hazard Data'!G1627</f>
        <v>0</v>
      </c>
      <c r="G1615">
        <f>'Hazard Data'!H1627</f>
        <v>0</v>
      </c>
      <c r="H1615">
        <f>'Hazard Data'!I1627</f>
        <v>86813</v>
      </c>
      <c r="I1615" t="b">
        <f t="shared" si="50"/>
        <v>0</v>
      </c>
      <c r="J1615" t="b">
        <f t="shared" si="51"/>
        <v>0</v>
      </c>
    </row>
    <row r="1616" spans="1:10" x14ac:dyDescent="0.2">
      <c r="A1616">
        <f>'Hazard Data'!B1628</f>
        <v>2</v>
      </c>
      <c r="B1616" t="str">
        <f>'Hazard Data'!C1628</f>
        <v>Winter Weather</v>
      </c>
      <c r="C1616">
        <f>'Hazard Data'!D1628</f>
        <v>1</v>
      </c>
      <c r="D1616">
        <f>'Hazard Data'!E1628</f>
        <v>1989</v>
      </c>
      <c r="E1616">
        <f>'Hazard Data'!F1628</f>
        <v>1</v>
      </c>
      <c r="F1616">
        <f>'Hazard Data'!G1628</f>
        <v>0</v>
      </c>
      <c r="G1616">
        <f>'Hazard Data'!H1628</f>
        <v>0</v>
      </c>
      <c r="H1616">
        <f>'Hazard Data'!I1628</f>
        <v>771</v>
      </c>
      <c r="I1616" t="b">
        <f t="shared" si="50"/>
        <v>0</v>
      </c>
      <c r="J1616" t="b">
        <f t="shared" si="51"/>
        <v>0</v>
      </c>
    </row>
    <row r="1617" spans="1:10" x14ac:dyDescent="0.2">
      <c r="A1617">
        <f>'Hazard Data'!B1629</f>
        <v>5</v>
      </c>
      <c r="B1617" t="str">
        <f>'Hazard Data'!C1629</f>
        <v>Flooding</v>
      </c>
      <c r="C1617">
        <f>'Hazard Data'!D1629</f>
        <v>4</v>
      </c>
      <c r="D1617">
        <f>'Hazard Data'!E1629</f>
        <v>1990</v>
      </c>
      <c r="E1617">
        <f>'Hazard Data'!F1629</f>
        <v>2</v>
      </c>
      <c r="F1617">
        <f>'Hazard Data'!G1629</f>
        <v>0</v>
      </c>
      <c r="G1617">
        <f>'Hazard Data'!H1629</f>
        <v>0</v>
      </c>
      <c r="H1617">
        <f>'Hazard Data'!I1629</f>
        <v>821846</v>
      </c>
      <c r="I1617" t="b">
        <f t="shared" si="50"/>
        <v>1</v>
      </c>
      <c r="J1617" t="b">
        <f t="shared" si="51"/>
        <v>1</v>
      </c>
    </row>
    <row r="1618" spans="1:10" x14ac:dyDescent="0.2">
      <c r="A1618">
        <f>'Hazard Data'!B1630</f>
        <v>1</v>
      </c>
      <c r="B1618" t="str">
        <f>'Hazard Data'!C1630</f>
        <v>Tornado</v>
      </c>
      <c r="C1618">
        <f>'Hazard Data'!D1630</f>
        <v>1</v>
      </c>
      <c r="D1618">
        <f>'Hazard Data'!E1630</f>
        <v>1990</v>
      </c>
      <c r="E1618">
        <f>'Hazard Data'!F1630</f>
        <v>1</v>
      </c>
      <c r="F1618">
        <f>'Hazard Data'!G1630</f>
        <v>0</v>
      </c>
      <c r="G1618">
        <f>'Hazard Data'!H1630</f>
        <v>0</v>
      </c>
      <c r="H1618">
        <f>'Hazard Data'!I1630</f>
        <v>792996</v>
      </c>
      <c r="I1618" t="b">
        <f t="shared" si="50"/>
        <v>1</v>
      </c>
      <c r="J1618" t="b">
        <f t="shared" si="51"/>
        <v>1</v>
      </c>
    </row>
    <row r="1619" spans="1:10" x14ac:dyDescent="0.2">
      <c r="A1619">
        <f>'Hazard Data'!B1631</f>
        <v>1</v>
      </c>
      <c r="B1619" t="str">
        <f>'Hazard Data'!C1631</f>
        <v>Flooding</v>
      </c>
      <c r="C1619">
        <f>'Hazard Data'!D1631</f>
        <v>1</v>
      </c>
      <c r="D1619">
        <f>'Hazard Data'!E1631</f>
        <v>1990</v>
      </c>
      <c r="E1619">
        <f>'Hazard Data'!F1631</f>
        <v>1</v>
      </c>
      <c r="F1619">
        <f>'Hazard Data'!G1631</f>
        <v>0</v>
      </c>
      <c r="G1619">
        <f>'Hazard Data'!H1631</f>
        <v>0</v>
      </c>
      <c r="H1619">
        <f>'Hazard Data'!I1631</f>
        <v>740209</v>
      </c>
      <c r="I1619" t="b">
        <f t="shared" si="50"/>
        <v>1</v>
      </c>
      <c r="J1619" t="b">
        <f t="shared" si="51"/>
        <v>1</v>
      </c>
    </row>
    <row r="1620" spans="1:10" x14ac:dyDescent="0.2">
      <c r="A1620">
        <f>'Hazard Data'!B1632</f>
        <v>1</v>
      </c>
      <c r="B1620" t="str">
        <f>'Hazard Data'!C1632</f>
        <v>Severe Storm/Thunder Storm/ Wind</v>
      </c>
      <c r="C1620">
        <f>'Hazard Data'!D1632</f>
        <v>2</v>
      </c>
      <c r="D1620">
        <f>'Hazard Data'!E1632</f>
        <v>1990</v>
      </c>
      <c r="E1620">
        <f>'Hazard Data'!F1632</f>
        <v>1</v>
      </c>
      <c r="F1620">
        <f>'Hazard Data'!G1632</f>
        <v>0</v>
      </c>
      <c r="G1620">
        <f>'Hazard Data'!H1632</f>
        <v>46</v>
      </c>
      <c r="H1620">
        <f>'Hazard Data'!I1632</f>
        <v>761847</v>
      </c>
      <c r="I1620" t="b">
        <f t="shared" si="50"/>
        <v>1</v>
      </c>
      <c r="J1620" t="b">
        <f t="shared" si="51"/>
        <v>1</v>
      </c>
    </row>
    <row r="1621" spans="1:10" x14ac:dyDescent="0.2">
      <c r="A1621">
        <f>'Hazard Data'!B1633</f>
        <v>1</v>
      </c>
      <c r="B1621" t="str">
        <f>'Hazard Data'!C1633</f>
        <v>Hail/ Severe Storm/Thunder Storm/ Wind</v>
      </c>
      <c r="C1621">
        <f>'Hazard Data'!D1633</f>
        <v>3</v>
      </c>
      <c r="D1621">
        <f>'Hazard Data'!E1633</f>
        <v>1990</v>
      </c>
      <c r="E1621">
        <f>'Hazard Data'!F1633</f>
        <v>1</v>
      </c>
      <c r="F1621">
        <f>'Hazard Data'!G1633</f>
        <v>0</v>
      </c>
      <c r="G1621">
        <f>'Hazard Data'!H1633</f>
        <v>0</v>
      </c>
      <c r="H1621">
        <f>'Hazard Data'!I1633</f>
        <v>840473</v>
      </c>
      <c r="I1621" t="b">
        <f t="shared" si="50"/>
        <v>1</v>
      </c>
      <c r="J1621" t="b">
        <f t="shared" si="51"/>
        <v>1</v>
      </c>
    </row>
    <row r="1622" spans="1:10" x14ac:dyDescent="0.2">
      <c r="A1622">
        <f>'Hazard Data'!B1634</f>
        <v>3</v>
      </c>
      <c r="B1622" t="str">
        <f>'Hazard Data'!C1634</f>
        <v>Heat</v>
      </c>
      <c r="C1622">
        <f>'Hazard Data'!D1634</f>
        <v>3</v>
      </c>
      <c r="D1622">
        <f>'Hazard Data'!E1634</f>
        <v>1990</v>
      </c>
      <c r="E1622">
        <f>'Hazard Data'!F1634</f>
        <v>1</v>
      </c>
      <c r="F1622">
        <f>'Hazard Data'!G1634</f>
        <v>12</v>
      </c>
      <c r="G1622">
        <f>'Hazard Data'!H1634</f>
        <v>0</v>
      </c>
      <c r="H1622">
        <f>'Hazard Data'!I1634</f>
        <v>0</v>
      </c>
      <c r="I1622" t="b">
        <f t="shared" si="50"/>
        <v>0</v>
      </c>
      <c r="J1622" t="b">
        <f t="shared" si="51"/>
        <v>0</v>
      </c>
    </row>
    <row r="1623" spans="1:10" x14ac:dyDescent="0.2">
      <c r="A1623">
        <f>'Hazard Data'!B1635</f>
        <v>1</v>
      </c>
      <c r="B1623" t="str">
        <f>'Hazard Data'!C1635</f>
        <v>Severe Storm/Thunder Storm/ Wind</v>
      </c>
      <c r="C1623">
        <f>'Hazard Data'!D1635</f>
        <v>1</v>
      </c>
      <c r="D1623">
        <f>'Hazard Data'!E1635</f>
        <v>1990</v>
      </c>
      <c r="E1623">
        <f>'Hazard Data'!F1635</f>
        <v>1</v>
      </c>
      <c r="F1623">
        <f>'Hazard Data'!G1635</f>
        <v>0</v>
      </c>
      <c r="G1623">
        <f>'Hazard Data'!H1635</f>
        <v>0</v>
      </c>
      <c r="H1623">
        <f>'Hazard Data'!I1635</f>
        <v>85386</v>
      </c>
      <c r="I1623" t="b">
        <f t="shared" si="50"/>
        <v>0</v>
      </c>
      <c r="J1623" t="b">
        <f t="shared" si="51"/>
        <v>0</v>
      </c>
    </row>
    <row r="1624" spans="1:10" x14ac:dyDescent="0.2">
      <c r="A1624">
        <f>'Hazard Data'!B1636</f>
        <v>1</v>
      </c>
      <c r="B1624" t="str">
        <f>'Hazard Data'!C1636</f>
        <v>Severe Storm/Thunder Storm/ Wind</v>
      </c>
      <c r="C1624">
        <f>'Hazard Data'!D1636</f>
        <v>1</v>
      </c>
      <c r="D1624">
        <f>'Hazard Data'!E1636</f>
        <v>1990</v>
      </c>
      <c r="E1624">
        <f>'Hazard Data'!F1636</f>
        <v>1</v>
      </c>
      <c r="F1624">
        <f>'Hazard Data'!G1636</f>
        <v>0</v>
      </c>
      <c r="G1624">
        <f>'Hazard Data'!H1636</f>
        <v>0</v>
      </c>
      <c r="H1624">
        <f>'Hazard Data'!I1636</f>
        <v>8636</v>
      </c>
      <c r="I1624" t="b">
        <f t="shared" si="50"/>
        <v>0</v>
      </c>
      <c r="J1624" t="b">
        <f t="shared" si="51"/>
        <v>0</v>
      </c>
    </row>
    <row r="1625" spans="1:10" x14ac:dyDescent="0.2">
      <c r="A1625">
        <f>'Hazard Data'!B1637</f>
        <v>3</v>
      </c>
      <c r="B1625" t="str">
        <f>'Hazard Data'!C1637</f>
        <v>Wind</v>
      </c>
      <c r="C1625">
        <f>'Hazard Data'!D1637</f>
        <v>1</v>
      </c>
      <c r="D1625">
        <f>'Hazard Data'!E1637</f>
        <v>1990</v>
      </c>
      <c r="E1625">
        <f>'Hazard Data'!F1637</f>
        <v>1</v>
      </c>
      <c r="F1625">
        <f>'Hazard Data'!G1637</f>
        <v>0</v>
      </c>
      <c r="G1625">
        <f>'Hazard Data'!H1637</f>
        <v>0</v>
      </c>
      <c r="H1625">
        <f>'Hazard Data'!I1637</f>
        <v>3967</v>
      </c>
      <c r="I1625" t="b">
        <f t="shared" si="50"/>
        <v>0</v>
      </c>
      <c r="J1625" t="b">
        <f t="shared" si="51"/>
        <v>0</v>
      </c>
    </row>
    <row r="1626" spans="1:10" x14ac:dyDescent="0.2">
      <c r="A1626">
        <f>'Hazard Data'!B1638</f>
        <v>1</v>
      </c>
      <c r="B1626" t="str">
        <f>'Hazard Data'!C1638</f>
        <v>Severe Storm/Thunder Storm/ Wind</v>
      </c>
      <c r="C1626">
        <f>'Hazard Data'!D1638</f>
        <v>2</v>
      </c>
      <c r="D1626">
        <f>'Hazard Data'!E1638</f>
        <v>1990</v>
      </c>
      <c r="E1626">
        <f>'Hazard Data'!F1638</f>
        <v>1</v>
      </c>
      <c r="F1626">
        <f>'Hazard Data'!G1638</f>
        <v>0</v>
      </c>
      <c r="G1626">
        <f>'Hazard Data'!H1638</f>
        <v>0</v>
      </c>
      <c r="H1626">
        <f>'Hazard Data'!I1638</f>
        <v>7434</v>
      </c>
      <c r="I1626" t="b">
        <f t="shared" si="50"/>
        <v>0</v>
      </c>
      <c r="J1626" t="b">
        <f t="shared" si="51"/>
        <v>0</v>
      </c>
    </row>
    <row r="1627" spans="1:10" x14ac:dyDescent="0.2">
      <c r="A1627">
        <f>'Hazard Data'!B1639</f>
        <v>2</v>
      </c>
      <c r="B1627" t="str">
        <f>'Hazard Data'!C1639</f>
        <v>Severe Storm/Thunder Storm/ Wind</v>
      </c>
      <c r="C1627">
        <f>'Hazard Data'!D1639</f>
        <v>2</v>
      </c>
      <c r="D1627">
        <f>'Hazard Data'!E1639</f>
        <v>1990</v>
      </c>
      <c r="E1627">
        <f>'Hazard Data'!F1639</f>
        <v>1</v>
      </c>
      <c r="F1627">
        <f>'Hazard Data'!G1639</f>
        <v>0</v>
      </c>
      <c r="G1627">
        <f>'Hazard Data'!H1639</f>
        <v>0</v>
      </c>
      <c r="H1627">
        <f>'Hazard Data'!I1639</f>
        <v>75812</v>
      </c>
      <c r="I1627" t="b">
        <f t="shared" si="50"/>
        <v>0</v>
      </c>
      <c r="J1627" t="b">
        <f t="shared" si="51"/>
        <v>0</v>
      </c>
    </row>
    <row r="1628" spans="1:10" x14ac:dyDescent="0.2">
      <c r="A1628">
        <f>'Hazard Data'!B1640</f>
        <v>4</v>
      </c>
      <c r="B1628" t="str">
        <f>'Hazard Data'!C1640</f>
        <v>Lightning</v>
      </c>
      <c r="C1628">
        <f>'Hazard Data'!D1640</f>
        <v>2</v>
      </c>
      <c r="D1628">
        <f>'Hazard Data'!E1640</f>
        <v>1990</v>
      </c>
      <c r="E1628">
        <f>'Hazard Data'!F1640</f>
        <v>1</v>
      </c>
      <c r="F1628">
        <f>'Hazard Data'!G1640</f>
        <v>0</v>
      </c>
      <c r="G1628">
        <f>'Hazard Data'!H1640</f>
        <v>0</v>
      </c>
      <c r="H1628">
        <f>'Hazard Data'!I1640</f>
        <v>451544</v>
      </c>
      <c r="I1628" t="b">
        <f t="shared" si="50"/>
        <v>0</v>
      </c>
      <c r="J1628" t="b">
        <f t="shared" si="51"/>
        <v>1</v>
      </c>
    </row>
    <row r="1629" spans="1:10" x14ac:dyDescent="0.2">
      <c r="A1629">
        <f>'Hazard Data'!B1641</f>
        <v>2</v>
      </c>
      <c r="B1629" t="str">
        <f>'Hazard Data'!C1641</f>
        <v>Heat</v>
      </c>
      <c r="C1629">
        <f>'Hazard Data'!D1641</f>
        <v>2</v>
      </c>
      <c r="D1629">
        <f>'Hazard Data'!E1641</f>
        <v>1990</v>
      </c>
      <c r="E1629">
        <f>'Hazard Data'!F1641</f>
        <v>1</v>
      </c>
      <c r="F1629">
        <f>'Hazard Data'!G1641</f>
        <v>0</v>
      </c>
      <c r="G1629">
        <f>'Hazard Data'!H1641</f>
        <v>5</v>
      </c>
      <c r="H1629">
        <f>'Hazard Data'!I1641</f>
        <v>0</v>
      </c>
      <c r="I1629" t="b">
        <f t="shared" si="50"/>
        <v>0</v>
      </c>
      <c r="J1629" t="b">
        <f t="shared" si="51"/>
        <v>0</v>
      </c>
    </row>
    <row r="1630" spans="1:10" x14ac:dyDescent="0.2">
      <c r="A1630">
        <f>'Hazard Data'!B1642</f>
        <v>5</v>
      </c>
      <c r="B1630" t="str">
        <f>'Hazard Data'!C1642</f>
        <v>Heat</v>
      </c>
      <c r="C1630">
        <f>'Hazard Data'!D1642</f>
        <v>2</v>
      </c>
      <c r="D1630">
        <f>'Hazard Data'!E1642</f>
        <v>1990</v>
      </c>
      <c r="E1630">
        <f>'Hazard Data'!F1642</f>
        <v>1</v>
      </c>
      <c r="F1630">
        <f>'Hazard Data'!G1642</f>
        <v>0</v>
      </c>
      <c r="G1630">
        <f>'Hazard Data'!H1642</f>
        <v>5</v>
      </c>
      <c r="H1630">
        <f>'Hazard Data'!I1642</f>
        <v>0</v>
      </c>
      <c r="I1630" t="b">
        <f t="shared" si="50"/>
        <v>0</v>
      </c>
      <c r="J1630" t="b">
        <f t="shared" si="51"/>
        <v>0</v>
      </c>
    </row>
    <row r="1631" spans="1:10" x14ac:dyDescent="0.2">
      <c r="A1631">
        <f>'Hazard Data'!B1643</f>
        <v>4</v>
      </c>
      <c r="B1631" t="str">
        <f>'Hazard Data'!C1643</f>
        <v>Severe Storm/Thunder Storm/ Wind</v>
      </c>
      <c r="C1631">
        <f>'Hazard Data'!D1643</f>
        <v>2</v>
      </c>
      <c r="D1631">
        <f>'Hazard Data'!E1643</f>
        <v>1990</v>
      </c>
      <c r="E1631">
        <f>'Hazard Data'!F1643</f>
        <v>1</v>
      </c>
      <c r="F1631">
        <f>'Hazard Data'!G1643</f>
        <v>0</v>
      </c>
      <c r="G1631">
        <f>'Hazard Data'!H1643</f>
        <v>22</v>
      </c>
      <c r="H1631">
        <f>'Hazard Data'!I1643</f>
        <v>7333</v>
      </c>
      <c r="I1631" t="b">
        <f t="shared" si="50"/>
        <v>0</v>
      </c>
      <c r="J1631" t="b">
        <f t="shared" si="51"/>
        <v>0</v>
      </c>
    </row>
    <row r="1632" spans="1:10" x14ac:dyDescent="0.2">
      <c r="A1632">
        <f>'Hazard Data'!B1644</f>
        <v>4</v>
      </c>
      <c r="B1632" t="str">
        <f>'Hazard Data'!C1644</f>
        <v>Lightning</v>
      </c>
      <c r="C1632">
        <f>'Hazard Data'!D1644</f>
        <v>2</v>
      </c>
      <c r="D1632">
        <f>'Hazard Data'!E1644</f>
        <v>1990</v>
      </c>
      <c r="E1632">
        <f>'Hazard Data'!F1644</f>
        <v>1</v>
      </c>
      <c r="F1632">
        <f>'Hazard Data'!G1644</f>
        <v>0</v>
      </c>
      <c r="G1632">
        <f>'Hazard Data'!H1644</f>
        <v>0</v>
      </c>
      <c r="H1632">
        <f>'Hazard Data'!I1644</f>
        <v>7421</v>
      </c>
      <c r="I1632" t="b">
        <f t="shared" si="50"/>
        <v>0</v>
      </c>
      <c r="J1632" t="b">
        <f t="shared" si="51"/>
        <v>0</v>
      </c>
    </row>
    <row r="1633" spans="1:10" x14ac:dyDescent="0.2">
      <c r="A1633">
        <f>'Hazard Data'!B1645</f>
        <v>6</v>
      </c>
      <c r="B1633" t="str">
        <f>'Hazard Data'!C1645</f>
        <v>Severe Storm/Thunder Storm/ Wind</v>
      </c>
      <c r="C1633">
        <f>'Hazard Data'!D1645</f>
        <v>1</v>
      </c>
      <c r="D1633">
        <f>'Hazard Data'!E1645</f>
        <v>1990</v>
      </c>
      <c r="E1633">
        <f>'Hazard Data'!F1645</f>
        <v>1</v>
      </c>
      <c r="F1633">
        <f>'Hazard Data'!G1645</f>
        <v>0</v>
      </c>
      <c r="G1633">
        <f>'Hazard Data'!H1645</f>
        <v>0</v>
      </c>
      <c r="H1633">
        <f>'Hazard Data'!I1645</f>
        <v>4095493</v>
      </c>
      <c r="I1633" t="b">
        <f t="shared" si="50"/>
        <v>1</v>
      </c>
      <c r="J1633" t="b">
        <f t="shared" si="51"/>
        <v>1</v>
      </c>
    </row>
    <row r="1634" spans="1:10" x14ac:dyDescent="0.2">
      <c r="A1634">
        <f>'Hazard Data'!B1646</f>
        <v>1</v>
      </c>
      <c r="B1634" t="str">
        <f>'Hazard Data'!C1646</f>
        <v>Hail/ Severe Storm/Thunder Storm/ Wind</v>
      </c>
      <c r="C1634">
        <f>'Hazard Data'!D1646</f>
        <v>3</v>
      </c>
      <c r="D1634">
        <f>'Hazard Data'!E1646</f>
        <v>1990</v>
      </c>
      <c r="E1634">
        <f>'Hazard Data'!F1646</f>
        <v>1</v>
      </c>
      <c r="F1634">
        <f>'Hazard Data'!G1646</f>
        <v>0</v>
      </c>
      <c r="G1634">
        <f>'Hazard Data'!H1646</f>
        <v>0</v>
      </c>
      <c r="H1634">
        <f>'Hazard Data'!I1646</f>
        <v>7403</v>
      </c>
      <c r="I1634" t="b">
        <f t="shared" si="50"/>
        <v>0</v>
      </c>
      <c r="J1634" t="b">
        <f t="shared" si="51"/>
        <v>0</v>
      </c>
    </row>
    <row r="1635" spans="1:10" x14ac:dyDescent="0.2">
      <c r="A1635">
        <f>'Hazard Data'!B1647</f>
        <v>1</v>
      </c>
      <c r="B1635" t="str">
        <f>'Hazard Data'!C1647</f>
        <v>Lightning</v>
      </c>
      <c r="C1635">
        <f>'Hazard Data'!D1647</f>
        <v>3</v>
      </c>
      <c r="D1635">
        <f>'Hazard Data'!E1647</f>
        <v>1990</v>
      </c>
      <c r="E1635">
        <f>'Hazard Data'!F1647</f>
        <v>1</v>
      </c>
      <c r="F1635">
        <f>'Hazard Data'!G1647</f>
        <v>0</v>
      </c>
      <c r="G1635">
        <f>'Hazard Data'!H1647</f>
        <v>13</v>
      </c>
      <c r="H1635">
        <f>'Hazard Data'!I1647</f>
        <v>8691</v>
      </c>
      <c r="I1635" t="b">
        <f t="shared" si="50"/>
        <v>0</v>
      </c>
      <c r="J1635" t="b">
        <f t="shared" si="51"/>
        <v>0</v>
      </c>
    </row>
    <row r="1636" spans="1:10" x14ac:dyDescent="0.2">
      <c r="A1636">
        <f>'Hazard Data'!B1648</f>
        <v>1</v>
      </c>
      <c r="B1636" t="str">
        <f>'Hazard Data'!C1648</f>
        <v>Severe Storm/Thunder Storm/ Wind</v>
      </c>
      <c r="C1636">
        <f>'Hazard Data'!D1648</f>
        <v>3</v>
      </c>
      <c r="D1636">
        <f>'Hazard Data'!E1648</f>
        <v>1990</v>
      </c>
      <c r="E1636">
        <f>'Hazard Data'!F1648</f>
        <v>1</v>
      </c>
      <c r="F1636">
        <f>'Hazard Data'!G1648</f>
        <v>0</v>
      </c>
      <c r="G1636">
        <f>'Hazard Data'!H1648</f>
        <v>0</v>
      </c>
      <c r="H1636">
        <f>'Hazard Data'!I1648</f>
        <v>8672</v>
      </c>
      <c r="I1636" t="b">
        <f t="shared" si="50"/>
        <v>0</v>
      </c>
      <c r="J1636" t="b">
        <f t="shared" si="51"/>
        <v>0</v>
      </c>
    </row>
    <row r="1637" spans="1:10" x14ac:dyDescent="0.2">
      <c r="A1637">
        <f>'Hazard Data'!B1649</f>
        <v>2</v>
      </c>
      <c r="B1637" t="str">
        <f>'Hazard Data'!C1649</f>
        <v>Severe Storm/Thunder Storm/ Wind</v>
      </c>
      <c r="C1637">
        <f>'Hazard Data'!D1649</f>
        <v>3</v>
      </c>
      <c r="D1637">
        <f>'Hazard Data'!E1649</f>
        <v>1990</v>
      </c>
      <c r="E1637">
        <f>'Hazard Data'!F1649</f>
        <v>1</v>
      </c>
      <c r="F1637">
        <f>'Hazard Data'!G1649</f>
        <v>0</v>
      </c>
      <c r="G1637">
        <f>'Hazard Data'!H1649</f>
        <v>0</v>
      </c>
      <c r="H1637">
        <f>'Hazard Data'!I1649</f>
        <v>74773</v>
      </c>
      <c r="I1637" t="b">
        <f t="shared" si="50"/>
        <v>0</v>
      </c>
      <c r="J1637" t="b">
        <f t="shared" si="51"/>
        <v>0</v>
      </c>
    </row>
    <row r="1638" spans="1:10" x14ac:dyDescent="0.2">
      <c r="A1638">
        <f>'Hazard Data'!B1650</f>
        <v>2</v>
      </c>
      <c r="B1638" t="str">
        <f>'Hazard Data'!C1650</f>
        <v>Lightning</v>
      </c>
      <c r="C1638">
        <f>'Hazard Data'!D1650</f>
        <v>3</v>
      </c>
      <c r="D1638">
        <f>'Hazard Data'!E1650</f>
        <v>1990</v>
      </c>
      <c r="E1638">
        <f>'Hazard Data'!F1650</f>
        <v>1</v>
      </c>
      <c r="F1638">
        <f>'Hazard Data'!G1650</f>
        <v>0</v>
      </c>
      <c r="G1638">
        <f>'Hazard Data'!H1650</f>
        <v>0</v>
      </c>
      <c r="H1638">
        <f>'Hazard Data'!I1650</f>
        <v>144300</v>
      </c>
      <c r="I1638" t="b">
        <f t="shared" si="50"/>
        <v>0</v>
      </c>
      <c r="J1638" t="b">
        <f t="shared" si="51"/>
        <v>0</v>
      </c>
    </row>
    <row r="1639" spans="1:10" x14ac:dyDescent="0.2">
      <c r="A1639">
        <f>'Hazard Data'!B1651</f>
        <v>5</v>
      </c>
      <c r="B1639" t="str">
        <f>'Hazard Data'!C1651</f>
        <v>Hail/ Lightning/ Severe Storm/Thunder Storm/ Wind</v>
      </c>
      <c r="C1639">
        <f>'Hazard Data'!D1651</f>
        <v>3</v>
      </c>
      <c r="D1639">
        <f>'Hazard Data'!E1651</f>
        <v>1990</v>
      </c>
      <c r="E1639">
        <f>'Hazard Data'!F1651</f>
        <v>1</v>
      </c>
      <c r="F1639">
        <f>'Hazard Data'!G1651</f>
        <v>0</v>
      </c>
      <c r="G1639">
        <f>'Hazard Data'!H1651</f>
        <v>0</v>
      </c>
      <c r="H1639">
        <f>'Hazard Data'!I1651</f>
        <v>80100</v>
      </c>
      <c r="I1639" t="b">
        <f t="shared" si="50"/>
        <v>0</v>
      </c>
      <c r="J1639" t="b">
        <f t="shared" si="51"/>
        <v>0</v>
      </c>
    </row>
    <row r="1640" spans="1:10" x14ac:dyDescent="0.2">
      <c r="A1640">
        <f>'Hazard Data'!B1652</f>
        <v>1</v>
      </c>
      <c r="B1640" t="str">
        <f>'Hazard Data'!C1652</f>
        <v>Hail/ Severe Storm/Thunder Storm/ Wind</v>
      </c>
      <c r="C1640">
        <f>'Hazard Data'!D1652</f>
        <v>3</v>
      </c>
      <c r="D1640">
        <f>'Hazard Data'!E1652</f>
        <v>1990</v>
      </c>
      <c r="E1640">
        <f>'Hazard Data'!F1652</f>
        <v>1</v>
      </c>
      <c r="F1640">
        <f>'Hazard Data'!G1652</f>
        <v>0</v>
      </c>
      <c r="G1640">
        <f>'Hazard Data'!H1652</f>
        <v>0</v>
      </c>
      <c r="H1640">
        <f>'Hazard Data'!I1652</f>
        <v>79172</v>
      </c>
      <c r="I1640" t="b">
        <f t="shared" si="50"/>
        <v>0</v>
      </c>
      <c r="J1640" t="b">
        <f t="shared" si="51"/>
        <v>0</v>
      </c>
    </row>
    <row r="1641" spans="1:10" x14ac:dyDescent="0.2">
      <c r="A1641">
        <f>'Hazard Data'!B1653</f>
        <v>1</v>
      </c>
      <c r="B1641" t="str">
        <f>'Hazard Data'!C1653</f>
        <v>Winter Weather</v>
      </c>
      <c r="C1641">
        <f>'Hazard Data'!D1653</f>
        <v>4</v>
      </c>
      <c r="D1641">
        <f>'Hazard Data'!E1653</f>
        <v>1990</v>
      </c>
      <c r="E1641">
        <f>'Hazard Data'!F1653</f>
        <v>2</v>
      </c>
      <c r="F1641">
        <f>'Hazard Data'!G1653</f>
        <v>0</v>
      </c>
      <c r="G1641">
        <f>'Hazard Data'!H1653</f>
        <v>0</v>
      </c>
      <c r="H1641">
        <f>'Hazard Data'!I1653</f>
        <v>944</v>
      </c>
      <c r="I1641" t="b">
        <f t="shared" si="50"/>
        <v>0</v>
      </c>
      <c r="J1641" t="b">
        <f t="shared" si="51"/>
        <v>0</v>
      </c>
    </row>
    <row r="1642" spans="1:10" x14ac:dyDescent="0.2">
      <c r="A1642">
        <f>'Hazard Data'!B1654</f>
        <v>6</v>
      </c>
      <c r="B1642" t="str">
        <f>'Hazard Data'!C1654</f>
        <v>Flooding</v>
      </c>
      <c r="C1642">
        <f>'Hazard Data'!D1654</f>
        <v>4</v>
      </c>
      <c r="D1642">
        <f>'Hazard Data'!E1654</f>
        <v>1990</v>
      </c>
      <c r="E1642">
        <f>'Hazard Data'!F1654</f>
        <v>1</v>
      </c>
      <c r="F1642">
        <f>'Hazard Data'!G1654</f>
        <v>0</v>
      </c>
      <c r="G1642">
        <f>'Hazard Data'!H1654</f>
        <v>0</v>
      </c>
      <c r="H1642">
        <f>'Hazard Data'!I1654</f>
        <v>841582</v>
      </c>
      <c r="I1642" t="b">
        <f t="shared" si="50"/>
        <v>1</v>
      </c>
      <c r="J1642" t="b">
        <f t="shared" si="51"/>
        <v>1</v>
      </c>
    </row>
    <row r="1643" spans="1:10" x14ac:dyDescent="0.2">
      <c r="A1643">
        <f>'Hazard Data'!B1655</f>
        <v>4</v>
      </c>
      <c r="B1643" t="str">
        <f>'Hazard Data'!C1655</f>
        <v>Severe Storm/Thunder Storm</v>
      </c>
      <c r="C1643">
        <f>'Hazard Data'!D1655</f>
        <v>4</v>
      </c>
      <c r="D1643">
        <f>'Hazard Data'!E1655</f>
        <v>1990</v>
      </c>
      <c r="E1643">
        <f>'Hazard Data'!F1655</f>
        <v>1</v>
      </c>
      <c r="F1643">
        <f>'Hazard Data'!G1655</f>
        <v>0</v>
      </c>
      <c r="G1643">
        <f>'Hazard Data'!H1655</f>
        <v>0</v>
      </c>
      <c r="H1643">
        <f>'Hazard Data'!I1655</f>
        <v>739495</v>
      </c>
      <c r="I1643" t="b">
        <f t="shared" si="50"/>
        <v>1</v>
      </c>
      <c r="J1643" t="b">
        <f t="shared" si="51"/>
        <v>1</v>
      </c>
    </row>
    <row r="1644" spans="1:10" x14ac:dyDescent="0.2">
      <c r="A1644">
        <f>'Hazard Data'!B1656</f>
        <v>6</v>
      </c>
      <c r="B1644" t="str">
        <f>'Hazard Data'!C1656</f>
        <v>Flooding</v>
      </c>
      <c r="C1644">
        <f>'Hazard Data'!D1656</f>
        <v>4</v>
      </c>
      <c r="D1644">
        <f>'Hazard Data'!E1656</f>
        <v>1990</v>
      </c>
      <c r="E1644">
        <f>'Hazard Data'!F1656</f>
        <v>21</v>
      </c>
      <c r="F1644">
        <f>'Hazard Data'!G1656</f>
        <v>0</v>
      </c>
      <c r="G1644">
        <f>'Hazard Data'!H1656</f>
        <v>0</v>
      </c>
      <c r="H1644">
        <f>'Hazard Data'!I1656</f>
        <v>4339585</v>
      </c>
      <c r="I1644" t="b">
        <f t="shared" si="50"/>
        <v>1</v>
      </c>
      <c r="J1644" t="b">
        <f t="shared" si="51"/>
        <v>1</v>
      </c>
    </row>
    <row r="1645" spans="1:10" x14ac:dyDescent="0.2">
      <c r="A1645">
        <f>'Hazard Data'!B1657</f>
        <v>4</v>
      </c>
      <c r="B1645" t="str">
        <f>'Hazard Data'!C1657</f>
        <v>Flooding</v>
      </c>
      <c r="C1645">
        <f>'Hazard Data'!D1657</f>
        <v>4</v>
      </c>
      <c r="D1645">
        <f>'Hazard Data'!E1657</f>
        <v>1990</v>
      </c>
      <c r="E1645">
        <f>'Hazard Data'!F1657</f>
        <v>21</v>
      </c>
      <c r="F1645">
        <f>'Hazard Data'!G1657</f>
        <v>0</v>
      </c>
      <c r="G1645">
        <f>'Hazard Data'!H1657</f>
        <v>0</v>
      </c>
      <c r="H1645">
        <f>'Hazard Data'!I1657</f>
        <v>4679357</v>
      </c>
      <c r="I1645" t="b">
        <f t="shared" si="50"/>
        <v>1</v>
      </c>
      <c r="J1645" t="b">
        <f t="shared" si="51"/>
        <v>1</v>
      </c>
    </row>
    <row r="1646" spans="1:10" x14ac:dyDescent="0.2">
      <c r="A1646">
        <f>'Hazard Data'!B1658</f>
        <v>5</v>
      </c>
      <c r="B1646" t="str">
        <f>'Hazard Data'!C1658</f>
        <v>Flooding</v>
      </c>
      <c r="C1646">
        <f>'Hazard Data'!D1658</f>
        <v>4</v>
      </c>
      <c r="D1646">
        <f>'Hazard Data'!E1658</f>
        <v>1990</v>
      </c>
      <c r="E1646">
        <f>'Hazard Data'!F1658</f>
        <v>21</v>
      </c>
      <c r="F1646">
        <f>'Hazard Data'!G1658</f>
        <v>0</v>
      </c>
      <c r="G1646">
        <f>'Hazard Data'!H1658</f>
        <v>0</v>
      </c>
      <c r="H1646">
        <f>'Hazard Data'!I1658</f>
        <v>4305779</v>
      </c>
      <c r="I1646" t="b">
        <f t="shared" si="50"/>
        <v>1</v>
      </c>
      <c r="J1646" t="b">
        <f t="shared" si="51"/>
        <v>1</v>
      </c>
    </row>
    <row r="1647" spans="1:10" x14ac:dyDescent="0.2">
      <c r="A1647">
        <f>'Hazard Data'!B1659</f>
        <v>6</v>
      </c>
      <c r="B1647" t="str">
        <f>'Hazard Data'!C1659</f>
        <v>Winter Weather</v>
      </c>
      <c r="C1647">
        <f>'Hazard Data'!D1659</f>
        <v>1</v>
      </c>
      <c r="D1647">
        <f>'Hazard Data'!E1659</f>
        <v>1990</v>
      </c>
      <c r="E1647">
        <f>'Hazard Data'!F1659</f>
        <v>1</v>
      </c>
      <c r="F1647">
        <f>'Hazard Data'!G1659</f>
        <v>0</v>
      </c>
      <c r="G1647">
        <f>'Hazard Data'!H1659</f>
        <v>0</v>
      </c>
      <c r="H1647">
        <f>'Hazard Data'!I1659</f>
        <v>0</v>
      </c>
      <c r="I1647" t="b">
        <f t="shared" si="50"/>
        <v>0</v>
      </c>
      <c r="J1647" t="b">
        <f t="shared" si="51"/>
        <v>0</v>
      </c>
    </row>
    <row r="1648" spans="1:10" x14ac:dyDescent="0.2">
      <c r="A1648">
        <f>'Hazard Data'!B1660</f>
        <v>1</v>
      </c>
      <c r="B1648" t="str">
        <f>'Hazard Data'!C1660</f>
        <v>Winter Weather</v>
      </c>
      <c r="C1648">
        <f>'Hazard Data'!D1660</f>
        <v>1</v>
      </c>
      <c r="D1648">
        <f>'Hazard Data'!E1660</f>
        <v>1990</v>
      </c>
      <c r="E1648">
        <f>'Hazard Data'!F1660</f>
        <v>1</v>
      </c>
      <c r="F1648">
        <f>'Hazard Data'!G1660</f>
        <v>0</v>
      </c>
      <c r="G1648">
        <f>'Hazard Data'!H1660</f>
        <v>0</v>
      </c>
      <c r="H1648">
        <f>'Hazard Data'!I1660</f>
        <v>0</v>
      </c>
      <c r="I1648" t="b">
        <f t="shared" si="50"/>
        <v>0</v>
      </c>
      <c r="J1648" t="b">
        <f t="shared" si="51"/>
        <v>0</v>
      </c>
    </row>
    <row r="1649" spans="1:10" x14ac:dyDescent="0.2">
      <c r="A1649">
        <f>'Hazard Data'!B1661</f>
        <v>2</v>
      </c>
      <c r="B1649" t="str">
        <f>'Hazard Data'!C1661</f>
        <v>Winter Weather</v>
      </c>
      <c r="C1649">
        <f>'Hazard Data'!D1661</f>
        <v>1</v>
      </c>
      <c r="D1649">
        <f>'Hazard Data'!E1661</f>
        <v>1990</v>
      </c>
      <c r="E1649">
        <f>'Hazard Data'!F1661</f>
        <v>1</v>
      </c>
      <c r="F1649">
        <f>'Hazard Data'!G1661</f>
        <v>0</v>
      </c>
      <c r="G1649">
        <f>'Hazard Data'!H1661</f>
        <v>0</v>
      </c>
      <c r="H1649">
        <f>'Hazard Data'!I1661</f>
        <v>0</v>
      </c>
      <c r="I1649" t="b">
        <f t="shared" si="50"/>
        <v>0</v>
      </c>
      <c r="J1649" t="b">
        <f t="shared" si="51"/>
        <v>0</v>
      </c>
    </row>
    <row r="1650" spans="1:10" x14ac:dyDescent="0.2">
      <c r="A1650">
        <f>'Hazard Data'!B1662</f>
        <v>4</v>
      </c>
      <c r="B1650" t="str">
        <f>'Hazard Data'!C1662</f>
        <v>Winter Weather</v>
      </c>
      <c r="C1650">
        <f>'Hazard Data'!D1662</f>
        <v>1</v>
      </c>
      <c r="D1650">
        <f>'Hazard Data'!E1662</f>
        <v>1990</v>
      </c>
      <c r="E1650">
        <f>'Hazard Data'!F1662</f>
        <v>1</v>
      </c>
      <c r="F1650">
        <f>'Hazard Data'!G1662</f>
        <v>0</v>
      </c>
      <c r="G1650">
        <f>'Hazard Data'!H1662</f>
        <v>0</v>
      </c>
      <c r="H1650">
        <f>'Hazard Data'!I1662</f>
        <v>0</v>
      </c>
      <c r="I1650" t="b">
        <f t="shared" si="50"/>
        <v>0</v>
      </c>
      <c r="J1650" t="b">
        <f t="shared" si="51"/>
        <v>0</v>
      </c>
    </row>
    <row r="1651" spans="1:10" x14ac:dyDescent="0.2">
      <c r="A1651">
        <f>'Hazard Data'!B1663</f>
        <v>3</v>
      </c>
      <c r="B1651" t="str">
        <f>'Hazard Data'!C1663</f>
        <v>Winter Weather</v>
      </c>
      <c r="C1651">
        <f>'Hazard Data'!D1663</f>
        <v>1</v>
      </c>
      <c r="D1651">
        <f>'Hazard Data'!E1663</f>
        <v>1990</v>
      </c>
      <c r="E1651">
        <f>'Hazard Data'!F1663</f>
        <v>1</v>
      </c>
      <c r="F1651">
        <f>'Hazard Data'!G1663</f>
        <v>0</v>
      </c>
      <c r="G1651">
        <f>'Hazard Data'!H1663</f>
        <v>0</v>
      </c>
      <c r="H1651">
        <f>'Hazard Data'!I1663</f>
        <v>0</v>
      </c>
      <c r="I1651" t="b">
        <f t="shared" si="50"/>
        <v>0</v>
      </c>
      <c r="J1651" t="b">
        <f t="shared" si="51"/>
        <v>0</v>
      </c>
    </row>
    <row r="1652" spans="1:10" x14ac:dyDescent="0.2">
      <c r="A1652">
        <f>'Hazard Data'!B1664</f>
        <v>5</v>
      </c>
      <c r="B1652" t="str">
        <f>'Hazard Data'!C1664</f>
        <v>Winter Weather</v>
      </c>
      <c r="C1652">
        <f>'Hazard Data'!D1664</f>
        <v>1</v>
      </c>
      <c r="D1652">
        <f>'Hazard Data'!E1664</f>
        <v>1990</v>
      </c>
      <c r="E1652">
        <f>'Hazard Data'!F1664</f>
        <v>1</v>
      </c>
      <c r="F1652">
        <f>'Hazard Data'!G1664</f>
        <v>0</v>
      </c>
      <c r="G1652">
        <f>'Hazard Data'!H1664</f>
        <v>0</v>
      </c>
      <c r="H1652">
        <f>'Hazard Data'!I1664</f>
        <v>0</v>
      </c>
      <c r="I1652" t="b">
        <f t="shared" si="50"/>
        <v>0</v>
      </c>
      <c r="J1652" t="b">
        <f t="shared" si="51"/>
        <v>0</v>
      </c>
    </row>
    <row r="1653" spans="1:10" x14ac:dyDescent="0.2">
      <c r="A1653">
        <f>'Hazard Data'!B1665</f>
        <v>2</v>
      </c>
      <c r="B1653" t="str">
        <f>'Hazard Data'!C1665</f>
        <v>Severe Storm/Thunder Storm/ Wind</v>
      </c>
      <c r="C1653">
        <f>'Hazard Data'!D1665</f>
        <v>1</v>
      </c>
      <c r="D1653">
        <f>'Hazard Data'!E1665</f>
        <v>1991</v>
      </c>
      <c r="E1653">
        <f>'Hazard Data'!F1665</f>
        <v>1</v>
      </c>
      <c r="F1653">
        <f>'Hazard Data'!G1665</f>
        <v>0</v>
      </c>
      <c r="G1653">
        <f>'Hazard Data'!H1665</f>
        <v>0</v>
      </c>
      <c r="H1653">
        <f>'Hazard Data'!I1665</f>
        <v>844753</v>
      </c>
      <c r="I1653" t="b">
        <f t="shared" si="50"/>
        <v>1</v>
      </c>
      <c r="J1653" t="b">
        <f t="shared" si="51"/>
        <v>1</v>
      </c>
    </row>
    <row r="1654" spans="1:10" x14ac:dyDescent="0.2">
      <c r="A1654">
        <f>'Hazard Data'!B1666</f>
        <v>1</v>
      </c>
      <c r="B1654" t="str">
        <f>'Hazard Data'!C1666</f>
        <v>Hail/ Severe Storm/Thunder Storm/ Wind</v>
      </c>
      <c r="C1654">
        <f>'Hazard Data'!D1666</f>
        <v>2</v>
      </c>
      <c r="D1654">
        <f>'Hazard Data'!E1666</f>
        <v>1991</v>
      </c>
      <c r="E1654">
        <f>'Hazard Data'!F1666</f>
        <v>1</v>
      </c>
      <c r="F1654">
        <f>'Hazard Data'!G1666</f>
        <v>12</v>
      </c>
      <c r="G1654">
        <f>'Hazard Data'!H1666</f>
        <v>0</v>
      </c>
      <c r="H1654">
        <f>'Hazard Data'!I1666</f>
        <v>1617696</v>
      </c>
      <c r="I1654" t="b">
        <f t="shared" si="50"/>
        <v>1</v>
      </c>
      <c r="J1654" t="b">
        <f t="shared" si="51"/>
        <v>1</v>
      </c>
    </row>
    <row r="1655" spans="1:10" x14ac:dyDescent="0.2">
      <c r="A1655">
        <f>'Hazard Data'!B1667</f>
        <v>3</v>
      </c>
      <c r="B1655" t="str">
        <f>'Hazard Data'!C1667</f>
        <v>Lightning</v>
      </c>
      <c r="C1655">
        <f>'Hazard Data'!D1667</f>
        <v>3</v>
      </c>
      <c r="D1655">
        <f>'Hazard Data'!E1667</f>
        <v>1991</v>
      </c>
      <c r="E1655">
        <f>'Hazard Data'!F1667</f>
        <v>1</v>
      </c>
      <c r="F1655">
        <f>'Hazard Data'!G1667</f>
        <v>0</v>
      </c>
      <c r="G1655">
        <f>'Hazard Data'!H1667</f>
        <v>0</v>
      </c>
      <c r="H1655">
        <f>'Hazard Data'!I1667</f>
        <v>5801197</v>
      </c>
      <c r="I1655" t="b">
        <f t="shared" si="50"/>
        <v>1</v>
      </c>
      <c r="J1655" t="b">
        <f t="shared" si="51"/>
        <v>1</v>
      </c>
    </row>
    <row r="1656" spans="1:10" x14ac:dyDescent="0.2">
      <c r="A1656">
        <f>'Hazard Data'!B1668</f>
        <v>1</v>
      </c>
      <c r="B1656" t="str">
        <f>'Hazard Data'!C1668</f>
        <v>Flooding</v>
      </c>
      <c r="C1656">
        <f>'Hazard Data'!D1668</f>
        <v>3</v>
      </c>
      <c r="D1656">
        <f>'Hazard Data'!E1668</f>
        <v>1991</v>
      </c>
      <c r="E1656">
        <f>'Hazard Data'!F1668</f>
        <v>1</v>
      </c>
      <c r="F1656">
        <f>'Hazard Data'!G1668</f>
        <v>0</v>
      </c>
      <c r="G1656">
        <f>'Hazard Data'!H1668</f>
        <v>0</v>
      </c>
      <c r="H1656">
        <f>'Hazard Data'!I1668</f>
        <v>729826</v>
      </c>
      <c r="I1656" t="b">
        <f t="shared" si="50"/>
        <v>1</v>
      </c>
      <c r="J1656" t="b">
        <f t="shared" si="51"/>
        <v>1</v>
      </c>
    </row>
    <row r="1657" spans="1:10" x14ac:dyDescent="0.2">
      <c r="A1657">
        <f>'Hazard Data'!B1669</f>
        <v>1</v>
      </c>
      <c r="B1657" t="str">
        <f>'Hazard Data'!C1669</f>
        <v>Lightning</v>
      </c>
      <c r="C1657">
        <f>'Hazard Data'!D1669</f>
        <v>3</v>
      </c>
      <c r="D1657">
        <f>'Hazard Data'!E1669</f>
        <v>1991</v>
      </c>
      <c r="E1657">
        <f>'Hazard Data'!F1669</f>
        <v>1</v>
      </c>
      <c r="F1657">
        <f>'Hazard Data'!G1669</f>
        <v>0</v>
      </c>
      <c r="G1657">
        <f>'Hazard Data'!H1669</f>
        <v>0</v>
      </c>
      <c r="H1657">
        <f>'Hazard Data'!I1669</f>
        <v>842216</v>
      </c>
      <c r="I1657" t="b">
        <f t="shared" si="50"/>
        <v>1</v>
      </c>
      <c r="J1657" t="b">
        <f t="shared" si="51"/>
        <v>1</v>
      </c>
    </row>
    <row r="1658" spans="1:10" x14ac:dyDescent="0.2">
      <c r="A1658">
        <f>'Hazard Data'!B1670</f>
        <v>1</v>
      </c>
      <c r="B1658" t="str">
        <f>'Hazard Data'!C1670</f>
        <v>Winter Weather</v>
      </c>
      <c r="C1658">
        <f>'Hazard Data'!D1670</f>
        <v>1</v>
      </c>
      <c r="D1658">
        <f>'Hazard Data'!E1670</f>
        <v>1991</v>
      </c>
      <c r="E1658">
        <f>'Hazard Data'!F1670</f>
        <v>1</v>
      </c>
      <c r="F1658">
        <f>'Hazard Data'!G1670</f>
        <v>12</v>
      </c>
      <c r="G1658">
        <f>'Hazard Data'!H1670</f>
        <v>0</v>
      </c>
      <c r="H1658">
        <f>'Hazard Data'!I1670</f>
        <v>0</v>
      </c>
      <c r="I1658" t="b">
        <f t="shared" si="50"/>
        <v>0</v>
      </c>
      <c r="J1658" t="b">
        <f t="shared" si="51"/>
        <v>0</v>
      </c>
    </row>
    <row r="1659" spans="1:10" x14ac:dyDescent="0.2">
      <c r="A1659">
        <f>'Hazard Data'!B1671</f>
        <v>3</v>
      </c>
      <c r="B1659" t="str">
        <f>'Hazard Data'!C1671</f>
        <v>Winter Weather</v>
      </c>
      <c r="C1659">
        <f>'Hazard Data'!D1671</f>
        <v>1</v>
      </c>
      <c r="D1659">
        <f>'Hazard Data'!E1671</f>
        <v>1991</v>
      </c>
      <c r="E1659">
        <f>'Hazard Data'!F1671</f>
        <v>1</v>
      </c>
      <c r="F1659">
        <f>'Hazard Data'!G1671</f>
        <v>12</v>
      </c>
      <c r="G1659">
        <f>'Hazard Data'!H1671</f>
        <v>0</v>
      </c>
      <c r="H1659">
        <f>'Hazard Data'!I1671</f>
        <v>0</v>
      </c>
      <c r="I1659" t="b">
        <f t="shared" si="50"/>
        <v>0</v>
      </c>
      <c r="J1659" t="b">
        <f t="shared" si="51"/>
        <v>0</v>
      </c>
    </row>
    <row r="1660" spans="1:10" x14ac:dyDescent="0.2">
      <c r="A1660">
        <f>'Hazard Data'!B1672</f>
        <v>5</v>
      </c>
      <c r="B1660" t="str">
        <f>'Hazard Data'!C1672</f>
        <v>Severe Storm/Thunder Storm/ Wind</v>
      </c>
      <c r="C1660">
        <f>'Hazard Data'!D1672</f>
        <v>2</v>
      </c>
      <c r="D1660">
        <f>'Hazard Data'!E1672</f>
        <v>1991</v>
      </c>
      <c r="E1660">
        <f>'Hazard Data'!F1672</f>
        <v>1</v>
      </c>
      <c r="F1660">
        <f>'Hazard Data'!G1672</f>
        <v>12</v>
      </c>
      <c r="G1660">
        <f>'Hazard Data'!H1672</f>
        <v>12</v>
      </c>
      <c r="H1660">
        <f>'Hazard Data'!I1672</f>
        <v>79640</v>
      </c>
      <c r="I1660" t="b">
        <f t="shared" si="50"/>
        <v>0</v>
      </c>
      <c r="J1660" t="b">
        <f t="shared" si="51"/>
        <v>0</v>
      </c>
    </row>
    <row r="1661" spans="1:10" x14ac:dyDescent="0.2">
      <c r="A1661">
        <f>'Hazard Data'!B1673</f>
        <v>3</v>
      </c>
      <c r="B1661" t="str">
        <f>'Hazard Data'!C1673</f>
        <v>Lightning</v>
      </c>
      <c r="C1661">
        <f>'Hazard Data'!D1673</f>
        <v>3</v>
      </c>
      <c r="D1661">
        <f>'Hazard Data'!E1673</f>
        <v>1991</v>
      </c>
      <c r="E1661">
        <f>'Hazard Data'!F1673</f>
        <v>1</v>
      </c>
      <c r="F1661">
        <f>'Hazard Data'!G1673</f>
        <v>12</v>
      </c>
      <c r="G1661">
        <f>'Hazard Data'!H1673</f>
        <v>12</v>
      </c>
      <c r="H1661">
        <f>'Hazard Data'!I1673</f>
        <v>0</v>
      </c>
      <c r="I1661" t="b">
        <f t="shared" si="50"/>
        <v>0</v>
      </c>
      <c r="J1661" t="b">
        <f t="shared" si="51"/>
        <v>0</v>
      </c>
    </row>
    <row r="1662" spans="1:10" x14ac:dyDescent="0.2">
      <c r="A1662">
        <f>'Hazard Data'!B1674</f>
        <v>2</v>
      </c>
      <c r="B1662" t="str">
        <f>'Hazard Data'!C1674</f>
        <v>Coastal</v>
      </c>
      <c r="C1662">
        <f>'Hazard Data'!D1674</f>
        <v>3</v>
      </c>
      <c r="D1662">
        <f>'Hazard Data'!E1674</f>
        <v>1991</v>
      </c>
      <c r="E1662">
        <f>'Hazard Data'!F1674</f>
        <v>1</v>
      </c>
      <c r="F1662">
        <f>'Hazard Data'!G1674</f>
        <v>12</v>
      </c>
      <c r="G1662">
        <f>'Hazard Data'!H1674</f>
        <v>0</v>
      </c>
      <c r="H1662">
        <f>'Hazard Data'!I1674</f>
        <v>0</v>
      </c>
      <c r="I1662" t="b">
        <f t="shared" si="50"/>
        <v>0</v>
      </c>
      <c r="J1662" t="b">
        <f t="shared" si="51"/>
        <v>0</v>
      </c>
    </row>
    <row r="1663" spans="1:10" x14ac:dyDescent="0.2">
      <c r="A1663">
        <f>'Hazard Data'!B1675</f>
        <v>3</v>
      </c>
      <c r="B1663" t="str">
        <f>'Hazard Data'!C1675</f>
        <v>Winter Weather</v>
      </c>
      <c r="C1663">
        <f>'Hazard Data'!D1675</f>
        <v>4</v>
      </c>
      <c r="D1663">
        <f>'Hazard Data'!E1675</f>
        <v>1991</v>
      </c>
      <c r="E1663">
        <f>'Hazard Data'!F1675</f>
        <v>1</v>
      </c>
      <c r="F1663">
        <f>'Hazard Data'!G1675</f>
        <v>12</v>
      </c>
      <c r="G1663">
        <f>'Hazard Data'!H1675</f>
        <v>0</v>
      </c>
      <c r="H1663">
        <f>'Hazard Data'!I1675</f>
        <v>0</v>
      </c>
      <c r="I1663" t="b">
        <f t="shared" si="50"/>
        <v>0</v>
      </c>
      <c r="J1663" t="b">
        <f t="shared" si="51"/>
        <v>0</v>
      </c>
    </row>
    <row r="1664" spans="1:10" x14ac:dyDescent="0.2">
      <c r="A1664">
        <f>'Hazard Data'!B1676</f>
        <v>3</v>
      </c>
      <c r="B1664" t="str">
        <f>'Hazard Data'!C1676</f>
        <v>Severe Storm/Thunder Storm/ Wind</v>
      </c>
      <c r="C1664">
        <f>'Hazard Data'!D1676</f>
        <v>1</v>
      </c>
      <c r="D1664">
        <f>'Hazard Data'!E1676</f>
        <v>1991</v>
      </c>
      <c r="E1664">
        <f>'Hazard Data'!F1676</f>
        <v>1</v>
      </c>
      <c r="F1664">
        <f>'Hazard Data'!G1676</f>
        <v>0</v>
      </c>
      <c r="G1664">
        <f>'Hazard Data'!H1676</f>
        <v>0</v>
      </c>
      <c r="H1664">
        <f>'Hazard Data'!I1676</f>
        <v>74575</v>
      </c>
      <c r="I1664" t="b">
        <f t="shared" si="50"/>
        <v>0</v>
      </c>
      <c r="J1664" t="b">
        <f t="shared" si="51"/>
        <v>0</v>
      </c>
    </row>
    <row r="1665" spans="1:10" x14ac:dyDescent="0.2">
      <c r="A1665">
        <f>'Hazard Data'!B1677</f>
        <v>2</v>
      </c>
      <c r="B1665" t="str">
        <f>'Hazard Data'!C1677</f>
        <v>Wind</v>
      </c>
      <c r="C1665">
        <f>'Hazard Data'!D1677</f>
        <v>1</v>
      </c>
      <c r="D1665">
        <f>'Hazard Data'!E1677</f>
        <v>1991</v>
      </c>
      <c r="E1665">
        <f>'Hazard Data'!F1677</f>
        <v>1</v>
      </c>
      <c r="F1665">
        <f>'Hazard Data'!G1677</f>
        <v>0</v>
      </c>
      <c r="G1665">
        <f>'Hazard Data'!H1677</f>
        <v>0</v>
      </c>
      <c r="H1665">
        <f>'Hazard Data'!I1677</f>
        <v>7513</v>
      </c>
      <c r="I1665" t="b">
        <f t="shared" si="50"/>
        <v>0</v>
      </c>
      <c r="J1665" t="b">
        <f t="shared" si="51"/>
        <v>0</v>
      </c>
    </row>
    <row r="1666" spans="1:10" x14ac:dyDescent="0.2">
      <c r="A1666">
        <f>'Hazard Data'!B1678</f>
        <v>1</v>
      </c>
      <c r="B1666" t="str">
        <f>'Hazard Data'!C1678</f>
        <v>Severe Storm/Thunder Storm/ Wind</v>
      </c>
      <c r="C1666">
        <f>'Hazard Data'!D1678</f>
        <v>2</v>
      </c>
      <c r="D1666">
        <f>'Hazard Data'!E1678</f>
        <v>1991</v>
      </c>
      <c r="E1666">
        <f>'Hazard Data'!F1678</f>
        <v>1</v>
      </c>
      <c r="F1666">
        <f>'Hazard Data'!G1678</f>
        <v>0</v>
      </c>
      <c r="G1666">
        <f>'Hazard Data'!H1678</f>
        <v>0</v>
      </c>
      <c r="H1666">
        <f>'Hazard Data'!I1678</f>
        <v>722</v>
      </c>
      <c r="I1666" t="b">
        <f t="shared" si="50"/>
        <v>0</v>
      </c>
      <c r="J1666" t="b">
        <f t="shared" si="51"/>
        <v>0</v>
      </c>
    </row>
    <row r="1667" spans="1:10" x14ac:dyDescent="0.2">
      <c r="A1667">
        <f>'Hazard Data'!B1679</f>
        <v>6</v>
      </c>
      <c r="B1667" t="str">
        <f>'Hazard Data'!C1679</f>
        <v>Lightning</v>
      </c>
      <c r="C1667">
        <f>'Hazard Data'!D1679</f>
        <v>2</v>
      </c>
      <c r="D1667">
        <f>'Hazard Data'!E1679</f>
        <v>1991</v>
      </c>
      <c r="E1667">
        <f>'Hazard Data'!F1679</f>
        <v>1</v>
      </c>
      <c r="F1667">
        <f>'Hazard Data'!G1679</f>
        <v>0</v>
      </c>
      <c r="G1667">
        <f>'Hazard Data'!H1679</f>
        <v>0</v>
      </c>
      <c r="H1667">
        <f>'Hazard Data'!I1679</f>
        <v>444482</v>
      </c>
      <c r="I1667" t="b">
        <f t="shared" ref="I1667:I1730" si="52">IF(H1667&gt;500000, TRUE, FALSE)</f>
        <v>0</v>
      </c>
      <c r="J1667" t="b">
        <f t="shared" ref="J1667:J1730" si="53">IF(AND(A1667=1,H1667&gt;260765),TRUE,IF(AND(A1667=2,H1667&gt;248083),TRUE,IF(AND(A1667=3,H1667&gt;221267),TRUE,IF(AND(A1667=4,H1667&gt;121135),TRUE,IF(AND(A1667=5,H1667&gt;158255),TRUE,IF(AND(A1667=6,H1667&gt;175164),TRUE,FALSE))))))</f>
        <v>1</v>
      </c>
    </row>
    <row r="1668" spans="1:10" x14ac:dyDescent="0.2">
      <c r="A1668">
        <f>'Hazard Data'!B1680</f>
        <v>3</v>
      </c>
      <c r="B1668" t="str">
        <f>'Hazard Data'!C1680</f>
        <v>Flooding</v>
      </c>
      <c r="C1668">
        <f>'Hazard Data'!D1680</f>
        <v>2</v>
      </c>
      <c r="D1668">
        <f>'Hazard Data'!E1680</f>
        <v>1991</v>
      </c>
      <c r="E1668">
        <f>'Hazard Data'!F1680</f>
        <v>1</v>
      </c>
      <c r="F1668">
        <f>'Hazard Data'!G1680</f>
        <v>0</v>
      </c>
      <c r="G1668">
        <f>'Hazard Data'!H1680</f>
        <v>0</v>
      </c>
      <c r="H1668">
        <f>'Hazard Data'!I1680</f>
        <v>5905504</v>
      </c>
      <c r="I1668" t="b">
        <f t="shared" si="52"/>
        <v>1</v>
      </c>
      <c r="J1668" t="b">
        <f t="shared" si="53"/>
        <v>1</v>
      </c>
    </row>
    <row r="1669" spans="1:10" x14ac:dyDescent="0.2">
      <c r="A1669">
        <f>'Hazard Data'!B1681</f>
        <v>1</v>
      </c>
      <c r="B1669" t="str">
        <f>'Hazard Data'!C1681</f>
        <v>Lightning/ Severe Storm/Thunder Storm/ Wind</v>
      </c>
      <c r="C1669">
        <f>'Hazard Data'!D1681</f>
        <v>2</v>
      </c>
      <c r="D1669">
        <f>'Hazard Data'!E1681</f>
        <v>1991</v>
      </c>
      <c r="E1669">
        <f>'Hazard Data'!F1681</f>
        <v>1</v>
      </c>
      <c r="F1669">
        <f>'Hazard Data'!G1681</f>
        <v>0</v>
      </c>
      <c r="G1669">
        <f>'Hazard Data'!H1681</f>
        <v>0</v>
      </c>
      <c r="H1669">
        <f>'Hazard Data'!I1681</f>
        <v>75732</v>
      </c>
      <c r="I1669" t="b">
        <f t="shared" si="52"/>
        <v>0</v>
      </c>
      <c r="J1669" t="b">
        <f t="shared" si="53"/>
        <v>0</v>
      </c>
    </row>
    <row r="1670" spans="1:10" x14ac:dyDescent="0.2">
      <c r="A1670">
        <f>'Hazard Data'!B1682</f>
        <v>3</v>
      </c>
      <c r="B1670" t="str">
        <f>'Hazard Data'!C1682</f>
        <v>Lightning</v>
      </c>
      <c r="C1670">
        <f>'Hazard Data'!D1682</f>
        <v>2</v>
      </c>
      <c r="D1670">
        <f>'Hazard Data'!E1682</f>
        <v>1991</v>
      </c>
      <c r="E1670">
        <f>'Hazard Data'!F1682</f>
        <v>1</v>
      </c>
      <c r="F1670">
        <f>'Hazard Data'!G1682</f>
        <v>0</v>
      </c>
      <c r="G1670">
        <f>'Hazard Data'!H1682</f>
        <v>0</v>
      </c>
      <c r="H1670">
        <f>'Hazard Data'!I1682</f>
        <v>70707</v>
      </c>
      <c r="I1670" t="b">
        <f t="shared" si="52"/>
        <v>0</v>
      </c>
      <c r="J1670" t="b">
        <f t="shared" si="53"/>
        <v>0</v>
      </c>
    </row>
    <row r="1671" spans="1:10" x14ac:dyDescent="0.2">
      <c r="A1671">
        <f>'Hazard Data'!B1683</f>
        <v>1</v>
      </c>
      <c r="B1671" t="str">
        <f>'Hazard Data'!C1683</f>
        <v>Flooding</v>
      </c>
      <c r="C1671">
        <f>'Hazard Data'!D1683</f>
        <v>2</v>
      </c>
      <c r="D1671">
        <f>'Hazard Data'!E1683</f>
        <v>1991</v>
      </c>
      <c r="E1671">
        <f>'Hazard Data'!F1683</f>
        <v>1</v>
      </c>
      <c r="F1671">
        <f>'Hazard Data'!G1683</f>
        <v>0</v>
      </c>
      <c r="G1671">
        <f>'Hazard Data'!H1683</f>
        <v>0</v>
      </c>
      <c r="H1671">
        <f>'Hazard Data'!I1683</f>
        <v>86147</v>
      </c>
      <c r="I1671" t="b">
        <f t="shared" si="52"/>
        <v>0</v>
      </c>
      <c r="J1671" t="b">
        <f t="shared" si="53"/>
        <v>0</v>
      </c>
    </row>
    <row r="1672" spans="1:10" x14ac:dyDescent="0.2">
      <c r="A1672">
        <f>'Hazard Data'!B1684</f>
        <v>1</v>
      </c>
      <c r="B1672" t="str">
        <f>'Hazard Data'!C1684</f>
        <v>Flooding/ Lightning</v>
      </c>
      <c r="C1672">
        <f>'Hazard Data'!D1684</f>
        <v>2</v>
      </c>
      <c r="D1672">
        <f>'Hazard Data'!E1684</f>
        <v>1991</v>
      </c>
      <c r="E1672">
        <f>'Hazard Data'!F1684</f>
        <v>1</v>
      </c>
      <c r="F1672">
        <f>'Hazard Data'!G1684</f>
        <v>0</v>
      </c>
      <c r="G1672">
        <f>'Hazard Data'!H1684</f>
        <v>0</v>
      </c>
      <c r="H1672">
        <f>'Hazard Data'!I1684</f>
        <v>79981</v>
      </c>
      <c r="I1672" t="b">
        <f t="shared" si="52"/>
        <v>0</v>
      </c>
      <c r="J1672" t="b">
        <f t="shared" si="53"/>
        <v>0</v>
      </c>
    </row>
    <row r="1673" spans="1:10" x14ac:dyDescent="0.2">
      <c r="A1673">
        <f>'Hazard Data'!B1685</f>
        <v>4</v>
      </c>
      <c r="B1673" t="str">
        <f>'Hazard Data'!C1685</f>
        <v>Lightning</v>
      </c>
      <c r="C1673">
        <f>'Hazard Data'!D1685</f>
        <v>3</v>
      </c>
      <c r="D1673">
        <f>'Hazard Data'!E1685</f>
        <v>1991</v>
      </c>
      <c r="E1673">
        <f>'Hazard Data'!F1685</f>
        <v>1</v>
      </c>
      <c r="F1673">
        <f>'Hazard Data'!G1685</f>
        <v>0</v>
      </c>
      <c r="G1673">
        <f>'Hazard Data'!H1685</f>
        <v>0</v>
      </c>
      <c r="H1673">
        <f>'Hazard Data'!I1685</f>
        <v>31228</v>
      </c>
      <c r="I1673" t="b">
        <f t="shared" si="52"/>
        <v>0</v>
      </c>
      <c r="J1673" t="b">
        <f t="shared" si="53"/>
        <v>0</v>
      </c>
    </row>
    <row r="1674" spans="1:10" x14ac:dyDescent="0.2">
      <c r="A1674">
        <f>'Hazard Data'!B1686</f>
        <v>5</v>
      </c>
      <c r="B1674" t="str">
        <f>'Hazard Data'!C1686</f>
        <v>Lightning</v>
      </c>
      <c r="C1674">
        <f>'Hazard Data'!D1686</f>
        <v>3</v>
      </c>
      <c r="D1674">
        <f>'Hazard Data'!E1686</f>
        <v>1991</v>
      </c>
      <c r="E1674">
        <f>'Hazard Data'!F1686</f>
        <v>1</v>
      </c>
      <c r="F1674">
        <f>'Hazard Data'!G1686</f>
        <v>0</v>
      </c>
      <c r="G1674">
        <f>'Hazard Data'!H1686</f>
        <v>0</v>
      </c>
      <c r="H1674">
        <f>'Hazard Data'!I1686</f>
        <v>293553</v>
      </c>
      <c r="I1674" t="b">
        <f t="shared" si="52"/>
        <v>0</v>
      </c>
      <c r="J1674" t="b">
        <f t="shared" si="53"/>
        <v>1</v>
      </c>
    </row>
    <row r="1675" spans="1:10" x14ac:dyDescent="0.2">
      <c r="A1675">
        <f>'Hazard Data'!B1687</f>
        <v>4</v>
      </c>
      <c r="B1675" t="str">
        <f>'Hazard Data'!C1687</f>
        <v>Severe Storm/Thunder Storm</v>
      </c>
      <c r="C1675">
        <f>'Hazard Data'!D1687</f>
        <v>2</v>
      </c>
      <c r="D1675">
        <f>'Hazard Data'!E1687</f>
        <v>1991</v>
      </c>
      <c r="E1675">
        <f>'Hazard Data'!F1687</f>
        <v>1</v>
      </c>
      <c r="F1675">
        <f>'Hazard Data'!G1687</f>
        <v>0</v>
      </c>
      <c r="G1675">
        <f>'Hazard Data'!H1687</f>
        <v>0</v>
      </c>
      <c r="H1675">
        <f>'Hazard Data'!I1687</f>
        <v>77064</v>
      </c>
      <c r="I1675" t="b">
        <f t="shared" si="52"/>
        <v>0</v>
      </c>
      <c r="J1675" t="b">
        <f t="shared" si="53"/>
        <v>0</v>
      </c>
    </row>
    <row r="1676" spans="1:10" x14ac:dyDescent="0.2">
      <c r="A1676">
        <f>'Hazard Data'!B1688</f>
        <v>1</v>
      </c>
      <c r="B1676" t="str">
        <f>'Hazard Data'!C1688</f>
        <v>Lightning/ Severe Storm/Thunder Storm/ Wind</v>
      </c>
      <c r="C1676">
        <f>'Hazard Data'!D1688</f>
        <v>2</v>
      </c>
      <c r="D1676">
        <f>'Hazard Data'!E1688</f>
        <v>1991</v>
      </c>
      <c r="E1676">
        <f>'Hazard Data'!F1688</f>
        <v>1</v>
      </c>
      <c r="F1676">
        <f>'Hazard Data'!G1688</f>
        <v>0</v>
      </c>
      <c r="G1676">
        <f>'Hazard Data'!H1688</f>
        <v>0</v>
      </c>
      <c r="H1676">
        <f>'Hazard Data'!I1688</f>
        <v>79347</v>
      </c>
      <c r="I1676" t="b">
        <f t="shared" si="52"/>
        <v>0</v>
      </c>
      <c r="J1676" t="b">
        <f t="shared" si="53"/>
        <v>0</v>
      </c>
    </row>
    <row r="1677" spans="1:10" x14ac:dyDescent="0.2">
      <c r="A1677">
        <f>'Hazard Data'!B1689</f>
        <v>1</v>
      </c>
      <c r="B1677" t="str">
        <f>'Hazard Data'!C1689</f>
        <v>Flooding</v>
      </c>
      <c r="C1677">
        <f>'Hazard Data'!D1689</f>
        <v>2</v>
      </c>
      <c r="D1677">
        <f>'Hazard Data'!E1689</f>
        <v>1991</v>
      </c>
      <c r="E1677">
        <f>'Hazard Data'!F1689</f>
        <v>1</v>
      </c>
      <c r="F1677">
        <f>'Hazard Data'!G1689</f>
        <v>0</v>
      </c>
      <c r="G1677">
        <f>'Hazard Data'!H1689</f>
        <v>0</v>
      </c>
      <c r="H1677">
        <f>'Hazard Data'!I1689</f>
        <v>7277</v>
      </c>
      <c r="I1677" t="b">
        <f t="shared" si="52"/>
        <v>0</v>
      </c>
      <c r="J1677" t="b">
        <f t="shared" si="53"/>
        <v>0</v>
      </c>
    </row>
    <row r="1678" spans="1:10" x14ac:dyDescent="0.2">
      <c r="A1678">
        <f>'Hazard Data'!B1690</f>
        <v>2</v>
      </c>
      <c r="B1678" t="str">
        <f>'Hazard Data'!C1690</f>
        <v>Lightning</v>
      </c>
      <c r="C1678">
        <f>'Hazard Data'!D1690</f>
        <v>3</v>
      </c>
      <c r="D1678">
        <f>'Hazard Data'!E1690</f>
        <v>1991</v>
      </c>
      <c r="E1678">
        <f>'Hazard Data'!F1690</f>
        <v>1</v>
      </c>
      <c r="F1678">
        <f>'Hazard Data'!G1690</f>
        <v>0</v>
      </c>
      <c r="G1678">
        <f>'Hazard Data'!H1690</f>
        <v>0</v>
      </c>
      <c r="H1678">
        <f>'Hazard Data'!I1690</f>
        <v>324997</v>
      </c>
      <c r="I1678" t="b">
        <f t="shared" si="52"/>
        <v>0</v>
      </c>
      <c r="J1678" t="b">
        <f t="shared" si="53"/>
        <v>1</v>
      </c>
    </row>
    <row r="1679" spans="1:10" x14ac:dyDescent="0.2">
      <c r="A1679">
        <f>'Hazard Data'!B1691</f>
        <v>2</v>
      </c>
      <c r="B1679" t="str">
        <f>'Hazard Data'!C1691</f>
        <v>Flooding</v>
      </c>
      <c r="C1679">
        <f>'Hazard Data'!D1691</f>
        <v>3</v>
      </c>
      <c r="D1679">
        <f>'Hazard Data'!E1691</f>
        <v>1991</v>
      </c>
      <c r="E1679">
        <f>'Hazard Data'!F1691</f>
        <v>1</v>
      </c>
      <c r="F1679">
        <f>'Hazard Data'!G1691</f>
        <v>0</v>
      </c>
      <c r="G1679">
        <f>'Hazard Data'!H1691</f>
        <v>0</v>
      </c>
      <c r="H1679">
        <f>'Hazard Data'!I1691</f>
        <v>75725</v>
      </c>
      <c r="I1679" t="b">
        <f t="shared" si="52"/>
        <v>0</v>
      </c>
      <c r="J1679" t="b">
        <f t="shared" si="53"/>
        <v>0</v>
      </c>
    </row>
    <row r="1680" spans="1:10" x14ac:dyDescent="0.2">
      <c r="A1680">
        <f>'Hazard Data'!B1692</f>
        <v>5</v>
      </c>
      <c r="B1680" t="str">
        <f>'Hazard Data'!C1692</f>
        <v>Lightning</v>
      </c>
      <c r="C1680">
        <f>'Hazard Data'!D1692</f>
        <v>3</v>
      </c>
      <c r="D1680">
        <f>'Hazard Data'!E1692</f>
        <v>1991</v>
      </c>
      <c r="E1680">
        <f>'Hazard Data'!F1692</f>
        <v>1</v>
      </c>
      <c r="F1680">
        <f>'Hazard Data'!G1692</f>
        <v>0</v>
      </c>
      <c r="G1680">
        <f>'Hazard Data'!H1692</f>
        <v>0</v>
      </c>
      <c r="H1680">
        <f>'Hazard Data'!I1692</f>
        <v>17326</v>
      </c>
      <c r="I1680" t="b">
        <f t="shared" si="52"/>
        <v>0</v>
      </c>
      <c r="J1680" t="b">
        <f t="shared" si="53"/>
        <v>0</v>
      </c>
    </row>
    <row r="1681" spans="1:10" x14ac:dyDescent="0.2">
      <c r="A1681">
        <f>'Hazard Data'!B1693</f>
        <v>1</v>
      </c>
      <c r="B1681" t="str">
        <f>'Hazard Data'!C1693</f>
        <v>Hail</v>
      </c>
      <c r="C1681">
        <f>'Hazard Data'!D1693</f>
        <v>1</v>
      </c>
      <c r="D1681">
        <f>'Hazard Data'!E1693</f>
        <v>1992</v>
      </c>
      <c r="E1681">
        <f>'Hazard Data'!F1693</f>
        <v>1</v>
      </c>
      <c r="F1681">
        <f>'Hazard Data'!G1693</f>
        <v>0</v>
      </c>
      <c r="G1681">
        <f>'Hazard Data'!H1693</f>
        <v>0</v>
      </c>
      <c r="H1681">
        <f>'Hazard Data'!I1693</f>
        <v>833815</v>
      </c>
      <c r="I1681" t="b">
        <f t="shared" si="52"/>
        <v>1</v>
      </c>
      <c r="J1681" t="b">
        <f t="shared" si="53"/>
        <v>1</v>
      </c>
    </row>
    <row r="1682" spans="1:10" x14ac:dyDescent="0.2">
      <c r="A1682">
        <f>'Hazard Data'!B1694</f>
        <v>1</v>
      </c>
      <c r="B1682" t="str">
        <f>'Hazard Data'!C1694</f>
        <v>Severe Storm/Thunder Storm</v>
      </c>
      <c r="C1682">
        <f>'Hazard Data'!D1694</f>
        <v>2</v>
      </c>
      <c r="D1682">
        <f>'Hazard Data'!E1694</f>
        <v>1992</v>
      </c>
      <c r="E1682">
        <f>'Hazard Data'!F1694</f>
        <v>1</v>
      </c>
      <c r="F1682">
        <f>'Hazard Data'!G1694</f>
        <v>0</v>
      </c>
      <c r="G1682">
        <f>'Hazard Data'!H1694</f>
        <v>0</v>
      </c>
      <c r="H1682">
        <f>'Hazard Data'!I1694</f>
        <v>737197</v>
      </c>
      <c r="I1682" t="b">
        <f t="shared" si="52"/>
        <v>1</v>
      </c>
      <c r="J1682" t="b">
        <f t="shared" si="53"/>
        <v>1</v>
      </c>
    </row>
    <row r="1683" spans="1:10" x14ac:dyDescent="0.2">
      <c r="A1683">
        <f>'Hazard Data'!B1695</f>
        <v>1</v>
      </c>
      <c r="B1683" t="str">
        <f>'Hazard Data'!C1695</f>
        <v>Severe Storm/Thunder Storm/ Wind</v>
      </c>
      <c r="C1683">
        <f>'Hazard Data'!D1695</f>
        <v>3</v>
      </c>
      <c r="D1683">
        <f>'Hazard Data'!E1695</f>
        <v>1992</v>
      </c>
      <c r="E1683">
        <f>'Hazard Data'!F1695</f>
        <v>1</v>
      </c>
      <c r="F1683">
        <f>'Hazard Data'!G1695</f>
        <v>0</v>
      </c>
      <c r="G1683">
        <f>'Hazard Data'!H1695</f>
        <v>0</v>
      </c>
      <c r="H1683">
        <f>'Hazard Data'!I1695</f>
        <v>760578</v>
      </c>
      <c r="I1683" t="b">
        <f t="shared" si="52"/>
        <v>1</v>
      </c>
      <c r="J1683" t="b">
        <f t="shared" si="53"/>
        <v>1</v>
      </c>
    </row>
    <row r="1684" spans="1:10" x14ac:dyDescent="0.2">
      <c r="A1684">
        <f>'Hazard Data'!B1696</f>
        <v>6</v>
      </c>
      <c r="B1684" t="str">
        <f>'Hazard Data'!C1696</f>
        <v>Tornado</v>
      </c>
      <c r="C1684">
        <f>'Hazard Data'!D1696</f>
        <v>4</v>
      </c>
      <c r="D1684">
        <f>'Hazard Data'!E1696</f>
        <v>1992</v>
      </c>
      <c r="E1684">
        <f>'Hazard Data'!F1696</f>
        <v>1</v>
      </c>
      <c r="F1684">
        <f>'Hazard Data'!G1696</f>
        <v>0</v>
      </c>
      <c r="G1684">
        <f>'Hazard Data'!H1696</f>
        <v>28</v>
      </c>
      <c r="H1684">
        <f>'Hazard Data'!I1696</f>
        <v>2099993</v>
      </c>
      <c r="I1684" t="b">
        <f t="shared" si="52"/>
        <v>1</v>
      </c>
      <c r="J1684" t="b">
        <f t="shared" si="53"/>
        <v>1</v>
      </c>
    </row>
    <row r="1685" spans="1:10" x14ac:dyDescent="0.2">
      <c r="A1685">
        <f>'Hazard Data'!B1697</f>
        <v>1</v>
      </c>
      <c r="B1685" t="str">
        <f>'Hazard Data'!C1697</f>
        <v>Severe Storm/Thunder Storm/ Wind</v>
      </c>
      <c r="C1685">
        <f>'Hazard Data'!D1697</f>
        <v>1</v>
      </c>
      <c r="D1685">
        <f>'Hazard Data'!E1697</f>
        <v>1992</v>
      </c>
      <c r="E1685">
        <f>'Hazard Data'!F1697</f>
        <v>1</v>
      </c>
      <c r="F1685">
        <f>'Hazard Data'!G1697</f>
        <v>0</v>
      </c>
      <c r="G1685">
        <f>'Hazard Data'!H1697</f>
        <v>0</v>
      </c>
      <c r="H1685">
        <f>'Hazard Data'!I1697</f>
        <v>8021</v>
      </c>
      <c r="I1685" t="b">
        <f t="shared" si="52"/>
        <v>0</v>
      </c>
      <c r="J1685" t="b">
        <f t="shared" si="53"/>
        <v>0</v>
      </c>
    </row>
    <row r="1686" spans="1:10" x14ac:dyDescent="0.2">
      <c r="A1686">
        <f>'Hazard Data'!B1698</f>
        <v>5</v>
      </c>
      <c r="B1686" t="str">
        <f>'Hazard Data'!C1698</f>
        <v>Severe Storm/Thunder Storm/ Wind</v>
      </c>
      <c r="C1686">
        <f>'Hazard Data'!D1698</f>
        <v>1</v>
      </c>
      <c r="D1686">
        <f>'Hazard Data'!E1698</f>
        <v>1992</v>
      </c>
      <c r="E1686">
        <f>'Hazard Data'!F1698</f>
        <v>1</v>
      </c>
      <c r="F1686">
        <f>'Hazard Data'!G1698</f>
        <v>0</v>
      </c>
      <c r="G1686">
        <f>'Hazard Data'!H1698</f>
        <v>12</v>
      </c>
      <c r="H1686">
        <f>'Hazard Data'!I1698</f>
        <v>84641</v>
      </c>
      <c r="I1686" t="b">
        <f t="shared" si="52"/>
        <v>0</v>
      </c>
      <c r="J1686" t="b">
        <f t="shared" si="53"/>
        <v>0</v>
      </c>
    </row>
    <row r="1687" spans="1:10" x14ac:dyDescent="0.2">
      <c r="A1687">
        <f>'Hazard Data'!B1699</f>
        <v>6</v>
      </c>
      <c r="B1687" t="str">
        <f>'Hazard Data'!C1699</f>
        <v>Winter Weather</v>
      </c>
      <c r="C1687">
        <f>'Hazard Data'!D1699</f>
        <v>2</v>
      </c>
      <c r="D1687">
        <f>'Hazard Data'!E1699</f>
        <v>1992</v>
      </c>
      <c r="E1687">
        <f>'Hazard Data'!F1699</f>
        <v>1</v>
      </c>
      <c r="F1687">
        <f>'Hazard Data'!G1699</f>
        <v>0</v>
      </c>
      <c r="G1687">
        <f>'Hazard Data'!H1699</f>
        <v>0</v>
      </c>
      <c r="H1687">
        <f>'Hazard Data'!I1699</f>
        <v>0</v>
      </c>
      <c r="I1687" t="b">
        <f t="shared" si="52"/>
        <v>0</v>
      </c>
      <c r="J1687" t="b">
        <f t="shared" si="53"/>
        <v>0</v>
      </c>
    </row>
    <row r="1688" spans="1:10" x14ac:dyDescent="0.2">
      <c r="A1688">
        <f>'Hazard Data'!B1700</f>
        <v>4</v>
      </c>
      <c r="B1688" t="str">
        <f>'Hazard Data'!C1700</f>
        <v>Lightning</v>
      </c>
      <c r="C1688">
        <f>'Hazard Data'!D1700</f>
        <v>2</v>
      </c>
      <c r="D1688">
        <f>'Hazard Data'!E1700</f>
        <v>1992</v>
      </c>
      <c r="E1688">
        <f>'Hazard Data'!F1700</f>
        <v>1</v>
      </c>
      <c r="F1688">
        <f>'Hazard Data'!G1700</f>
        <v>12</v>
      </c>
      <c r="G1688">
        <f>'Hazard Data'!H1700</f>
        <v>0</v>
      </c>
      <c r="H1688">
        <f>'Hazard Data'!I1700</f>
        <v>0</v>
      </c>
      <c r="I1688" t="b">
        <f t="shared" si="52"/>
        <v>0</v>
      </c>
      <c r="J1688" t="b">
        <f t="shared" si="53"/>
        <v>0</v>
      </c>
    </row>
    <row r="1689" spans="1:10" x14ac:dyDescent="0.2">
      <c r="A1689">
        <f>'Hazard Data'!B1701</f>
        <v>6</v>
      </c>
      <c r="B1689" t="str">
        <f>'Hazard Data'!C1701</f>
        <v>Winter Weather</v>
      </c>
      <c r="C1689">
        <f>'Hazard Data'!D1701</f>
        <v>2</v>
      </c>
      <c r="D1689">
        <f>'Hazard Data'!E1701</f>
        <v>1992</v>
      </c>
      <c r="E1689">
        <f>'Hazard Data'!F1701</f>
        <v>1</v>
      </c>
      <c r="F1689">
        <f>'Hazard Data'!G1701</f>
        <v>0</v>
      </c>
      <c r="G1689">
        <f>'Hazard Data'!H1701</f>
        <v>0</v>
      </c>
      <c r="H1689">
        <f>'Hazard Data'!I1701</f>
        <v>0</v>
      </c>
      <c r="I1689" t="b">
        <f t="shared" si="52"/>
        <v>0</v>
      </c>
      <c r="J1689" t="b">
        <f t="shared" si="53"/>
        <v>0</v>
      </c>
    </row>
    <row r="1690" spans="1:10" x14ac:dyDescent="0.2">
      <c r="A1690">
        <f>'Hazard Data'!B1702</f>
        <v>1</v>
      </c>
      <c r="B1690" t="str">
        <f>'Hazard Data'!C1702</f>
        <v>Severe Storm/Thunder Storm</v>
      </c>
      <c r="C1690">
        <f>'Hazard Data'!D1702</f>
        <v>3</v>
      </c>
      <c r="D1690">
        <f>'Hazard Data'!E1702</f>
        <v>1992</v>
      </c>
      <c r="E1690">
        <f>'Hazard Data'!F1702</f>
        <v>1</v>
      </c>
      <c r="F1690">
        <f>'Hazard Data'!G1702</f>
        <v>0</v>
      </c>
      <c r="G1690">
        <f>'Hazard Data'!H1702</f>
        <v>0</v>
      </c>
      <c r="H1690">
        <f>'Hazard Data'!I1702</f>
        <v>766</v>
      </c>
      <c r="I1690" t="b">
        <f t="shared" si="52"/>
        <v>0</v>
      </c>
      <c r="J1690" t="b">
        <f t="shared" si="53"/>
        <v>0</v>
      </c>
    </row>
    <row r="1691" spans="1:10" x14ac:dyDescent="0.2">
      <c r="A1691">
        <f>'Hazard Data'!B1703</f>
        <v>2</v>
      </c>
      <c r="B1691" t="str">
        <f>'Hazard Data'!C1703</f>
        <v>Hail/ Lightning/ Severe Storm/Thunder Storm/ Wind</v>
      </c>
      <c r="C1691">
        <f>'Hazard Data'!D1703</f>
        <v>3</v>
      </c>
      <c r="D1691">
        <f>'Hazard Data'!E1703</f>
        <v>1992</v>
      </c>
      <c r="E1691">
        <f>'Hazard Data'!F1703</f>
        <v>1</v>
      </c>
      <c r="F1691">
        <f>'Hazard Data'!G1703</f>
        <v>0</v>
      </c>
      <c r="G1691">
        <f>'Hazard Data'!H1703</f>
        <v>0</v>
      </c>
      <c r="H1691">
        <f>'Hazard Data'!I1703</f>
        <v>75415</v>
      </c>
      <c r="I1691" t="b">
        <f t="shared" si="52"/>
        <v>0</v>
      </c>
      <c r="J1691" t="b">
        <f t="shared" si="53"/>
        <v>0</v>
      </c>
    </row>
    <row r="1692" spans="1:10" x14ac:dyDescent="0.2">
      <c r="A1692">
        <f>'Hazard Data'!B1704</f>
        <v>1</v>
      </c>
      <c r="B1692" t="str">
        <f>'Hazard Data'!C1704</f>
        <v>Severe Storm/Thunder Storm</v>
      </c>
      <c r="C1692">
        <f>'Hazard Data'!D1704</f>
        <v>3</v>
      </c>
      <c r="D1692">
        <f>'Hazard Data'!E1704</f>
        <v>1992</v>
      </c>
      <c r="E1692">
        <f>'Hazard Data'!F1704</f>
        <v>1</v>
      </c>
      <c r="F1692">
        <f>'Hazard Data'!G1704</f>
        <v>0</v>
      </c>
      <c r="G1692">
        <f>'Hazard Data'!H1704</f>
        <v>0</v>
      </c>
      <c r="H1692">
        <f>'Hazard Data'!I1704</f>
        <v>8363</v>
      </c>
      <c r="I1692" t="b">
        <f t="shared" si="52"/>
        <v>0</v>
      </c>
      <c r="J1692" t="b">
        <f t="shared" si="53"/>
        <v>0</v>
      </c>
    </row>
    <row r="1693" spans="1:10" x14ac:dyDescent="0.2">
      <c r="A1693">
        <f>'Hazard Data'!B1705</f>
        <v>1</v>
      </c>
      <c r="B1693" t="str">
        <f>'Hazard Data'!C1705</f>
        <v>Severe Storm/Thunder Storm</v>
      </c>
      <c r="C1693">
        <f>'Hazard Data'!D1705</f>
        <v>3</v>
      </c>
      <c r="D1693">
        <f>'Hazard Data'!E1705</f>
        <v>1992</v>
      </c>
      <c r="E1693">
        <f>'Hazard Data'!F1705</f>
        <v>1</v>
      </c>
      <c r="F1693">
        <f>'Hazard Data'!G1705</f>
        <v>0</v>
      </c>
      <c r="G1693">
        <f>'Hazard Data'!H1705</f>
        <v>0</v>
      </c>
      <c r="H1693">
        <f>'Hazard Data'!I1705</f>
        <v>73236</v>
      </c>
      <c r="I1693" t="b">
        <f t="shared" si="52"/>
        <v>0</v>
      </c>
      <c r="J1693" t="b">
        <f t="shared" si="53"/>
        <v>0</v>
      </c>
    </row>
    <row r="1694" spans="1:10" x14ac:dyDescent="0.2">
      <c r="A1694">
        <f>'Hazard Data'!B1706</f>
        <v>1</v>
      </c>
      <c r="B1694" t="str">
        <f>'Hazard Data'!C1706</f>
        <v>Severe Storm/Thunder Storm</v>
      </c>
      <c r="C1694">
        <f>'Hazard Data'!D1706</f>
        <v>3</v>
      </c>
      <c r="D1694">
        <f>'Hazard Data'!E1706</f>
        <v>1992</v>
      </c>
      <c r="E1694">
        <f>'Hazard Data'!F1706</f>
        <v>1</v>
      </c>
      <c r="F1694">
        <f>'Hazard Data'!G1706</f>
        <v>0</v>
      </c>
      <c r="G1694">
        <f>'Hazard Data'!H1706</f>
        <v>0</v>
      </c>
      <c r="H1694">
        <f>'Hazard Data'!I1706</f>
        <v>84277</v>
      </c>
      <c r="I1694" t="b">
        <f t="shared" si="52"/>
        <v>0</v>
      </c>
      <c r="J1694" t="b">
        <f t="shared" si="53"/>
        <v>0</v>
      </c>
    </row>
    <row r="1695" spans="1:10" x14ac:dyDescent="0.2">
      <c r="A1695">
        <f>'Hazard Data'!B1707</f>
        <v>1</v>
      </c>
      <c r="B1695" t="str">
        <f>'Hazard Data'!C1707</f>
        <v>Winter Weather</v>
      </c>
      <c r="C1695">
        <f>'Hazard Data'!D1707</f>
        <v>4</v>
      </c>
      <c r="D1695">
        <f>'Hazard Data'!E1707</f>
        <v>1992</v>
      </c>
      <c r="E1695">
        <f>'Hazard Data'!F1707</f>
        <v>1</v>
      </c>
      <c r="F1695">
        <f>'Hazard Data'!G1707</f>
        <v>0</v>
      </c>
      <c r="G1695">
        <f>'Hazard Data'!H1707</f>
        <v>0</v>
      </c>
      <c r="H1695">
        <f>'Hazard Data'!I1707</f>
        <v>98566</v>
      </c>
      <c r="I1695" t="b">
        <f t="shared" si="52"/>
        <v>0</v>
      </c>
      <c r="J1695" t="b">
        <f t="shared" si="53"/>
        <v>0</v>
      </c>
    </row>
    <row r="1696" spans="1:10" x14ac:dyDescent="0.2">
      <c r="A1696">
        <f>'Hazard Data'!B1708</f>
        <v>6</v>
      </c>
      <c r="B1696" t="str">
        <f>'Hazard Data'!C1708</f>
        <v>Winter Weather</v>
      </c>
      <c r="C1696">
        <f>'Hazard Data'!D1708</f>
        <v>4</v>
      </c>
      <c r="D1696">
        <f>'Hazard Data'!E1708</f>
        <v>1992</v>
      </c>
      <c r="E1696">
        <f>'Hazard Data'!F1708</f>
        <v>2</v>
      </c>
      <c r="F1696">
        <f>'Hazard Data'!G1708</f>
        <v>0</v>
      </c>
      <c r="G1696">
        <f>'Hazard Data'!H1708</f>
        <v>0</v>
      </c>
      <c r="H1696">
        <f>'Hazard Data'!I1708</f>
        <v>279020</v>
      </c>
      <c r="I1696" t="b">
        <f t="shared" si="52"/>
        <v>0</v>
      </c>
      <c r="J1696" t="b">
        <f t="shared" si="53"/>
        <v>1</v>
      </c>
    </row>
    <row r="1697" spans="1:10" x14ac:dyDescent="0.2">
      <c r="A1697">
        <f>'Hazard Data'!B1709</f>
        <v>1</v>
      </c>
      <c r="B1697" t="str">
        <f>'Hazard Data'!C1709</f>
        <v>Winter Weather</v>
      </c>
      <c r="C1697">
        <f>'Hazard Data'!D1709</f>
        <v>4</v>
      </c>
      <c r="D1697">
        <f>'Hazard Data'!E1709</f>
        <v>1992</v>
      </c>
      <c r="E1697">
        <f>'Hazard Data'!F1709</f>
        <v>2</v>
      </c>
      <c r="F1697">
        <f>'Hazard Data'!G1709</f>
        <v>0</v>
      </c>
      <c r="G1697">
        <f>'Hazard Data'!H1709</f>
        <v>0</v>
      </c>
      <c r="H1697">
        <f>'Hazard Data'!I1709</f>
        <v>271547</v>
      </c>
      <c r="I1697" t="b">
        <f t="shared" si="52"/>
        <v>0</v>
      </c>
      <c r="J1697" t="b">
        <f t="shared" si="53"/>
        <v>1</v>
      </c>
    </row>
    <row r="1698" spans="1:10" x14ac:dyDescent="0.2">
      <c r="A1698">
        <f>'Hazard Data'!B1710</f>
        <v>5</v>
      </c>
      <c r="B1698" t="str">
        <f>'Hazard Data'!C1710</f>
        <v>Winter Weather</v>
      </c>
      <c r="C1698">
        <f>'Hazard Data'!D1710</f>
        <v>4</v>
      </c>
      <c r="D1698">
        <f>'Hazard Data'!E1710</f>
        <v>1992</v>
      </c>
      <c r="E1698">
        <f>'Hazard Data'!F1710</f>
        <v>2</v>
      </c>
      <c r="F1698">
        <f>'Hazard Data'!G1710</f>
        <v>0</v>
      </c>
      <c r="G1698">
        <f>'Hazard Data'!H1710</f>
        <v>0</v>
      </c>
      <c r="H1698">
        <f>'Hazard Data'!I1710</f>
        <v>301467</v>
      </c>
      <c r="I1698" t="b">
        <f t="shared" si="52"/>
        <v>0</v>
      </c>
      <c r="J1698" t="b">
        <f t="shared" si="53"/>
        <v>1</v>
      </c>
    </row>
    <row r="1699" spans="1:10" x14ac:dyDescent="0.2">
      <c r="A1699">
        <f>'Hazard Data'!B1711</f>
        <v>6</v>
      </c>
      <c r="B1699" t="str">
        <f>'Hazard Data'!C1711</f>
        <v>Heat</v>
      </c>
      <c r="C1699">
        <f>'Hazard Data'!D1711</f>
        <v>2</v>
      </c>
      <c r="D1699">
        <f>'Hazard Data'!E1711</f>
        <v>1993</v>
      </c>
      <c r="E1699">
        <f>'Hazard Data'!F1711</f>
        <v>30</v>
      </c>
      <c r="F1699">
        <f>'Hazard Data'!G1711</f>
        <v>0</v>
      </c>
      <c r="G1699">
        <f>'Hazard Data'!H1711</f>
        <v>0</v>
      </c>
      <c r="H1699">
        <f>'Hazard Data'!I1711</f>
        <v>0</v>
      </c>
      <c r="I1699" t="b">
        <f t="shared" si="52"/>
        <v>0</v>
      </c>
      <c r="J1699" t="b">
        <f t="shared" si="53"/>
        <v>0</v>
      </c>
    </row>
    <row r="1700" spans="1:10" x14ac:dyDescent="0.2">
      <c r="A1700">
        <f>'Hazard Data'!B1712</f>
        <v>1</v>
      </c>
      <c r="B1700" t="str">
        <f>'Hazard Data'!C1712</f>
        <v>Heat</v>
      </c>
      <c r="C1700">
        <f>'Hazard Data'!D1712</f>
        <v>2</v>
      </c>
      <c r="D1700">
        <f>'Hazard Data'!E1712</f>
        <v>1993</v>
      </c>
      <c r="E1700">
        <f>'Hazard Data'!F1712</f>
        <v>30</v>
      </c>
      <c r="F1700">
        <f>'Hazard Data'!G1712</f>
        <v>0</v>
      </c>
      <c r="G1700">
        <f>'Hazard Data'!H1712</f>
        <v>0</v>
      </c>
      <c r="H1700">
        <f>'Hazard Data'!I1712</f>
        <v>0</v>
      </c>
      <c r="I1700" t="b">
        <f t="shared" si="52"/>
        <v>0</v>
      </c>
      <c r="J1700" t="b">
        <f t="shared" si="53"/>
        <v>0</v>
      </c>
    </row>
    <row r="1701" spans="1:10" x14ac:dyDescent="0.2">
      <c r="A1701">
        <f>'Hazard Data'!B1713</f>
        <v>2</v>
      </c>
      <c r="B1701" t="str">
        <f>'Hazard Data'!C1713</f>
        <v>Heat</v>
      </c>
      <c r="C1701">
        <f>'Hazard Data'!D1713</f>
        <v>2</v>
      </c>
      <c r="D1701">
        <f>'Hazard Data'!E1713</f>
        <v>1993</v>
      </c>
      <c r="E1701">
        <f>'Hazard Data'!F1713</f>
        <v>30</v>
      </c>
      <c r="F1701">
        <f>'Hazard Data'!G1713</f>
        <v>0</v>
      </c>
      <c r="G1701">
        <f>'Hazard Data'!H1713</f>
        <v>0</v>
      </c>
      <c r="H1701">
        <f>'Hazard Data'!I1713</f>
        <v>0</v>
      </c>
      <c r="I1701" t="b">
        <f t="shared" si="52"/>
        <v>0</v>
      </c>
      <c r="J1701" t="b">
        <f t="shared" si="53"/>
        <v>0</v>
      </c>
    </row>
    <row r="1702" spans="1:10" x14ac:dyDescent="0.2">
      <c r="A1702">
        <f>'Hazard Data'!B1714</f>
        <v>4</v>
      </c>
      <c r="B1702" t="str">
        <f>'Hazard Data'!C1714</f>
        <v>Heat</v>
      </c>
      <c r="C1702">
        <f>'Hazard Data'!D1714</f>
        <v>2</v>
      </c>
      <c r="D1702">
        <f>'Hazard Data'!E1714</f>
        <v>1993</v>
      </c>
      <c r="E1702">
        <f>'Hazard Data'!F1714</f>
        <v>30</v>
      </c>
      <c r="F1702">
        <f>'Hazard Data'!G1714</f>
        <v>0</v>
      </c>
      <c r="G1702">
        <f>'Hazard Data'!H1714</f>
        <v>0</v>
      </c>
      <c r="H1702">
        <f>'Hazard Data'!I1714</f>
        <v>0</v>
      </c>
      <c r="I1702" t="b">
        <f t="shared" si="52"/>
        <v>0</v>
      </c>
      <c r="J1702" t="b">
        <f t="shared" si="53"/>
        <v>0</v>
      </c>
    </row>
    <row r="1703" spans="1:10" x14ac:dyDescent="0.2">
      <c r="A1703">
        <f>'Hazard Data'!B1715</f>
        <v>3</v>
      </c>
      <c r="B1703" t="str">
        <f>'Hazard Data'!C1715</f>
        <v>Heat</v>
      </c>
      <c r="C1703">
        <f>'Hazard Data'!D1715</f>
        <v>2</v>
      </c>
      <c r="D1703">
        <f>'Hazard Data'!E1715</f>
        <v>1993</v>
      </c>
      <c r="E1703">
        <f>'Hazard Data'!F1715</f>
        <v>30</v>
      </c>
      <c r="F1703">
        <f>'Hazard Data'!G1715</f>
        <v>0</v>
      </c>
      <c r="G1703">
        <f>'Hazard Data'!H1715</f>
        <v>0</v>
      </c>
      <c r="H1703">
        <f>'Hazard Data'!I1715</f>
        <v>0</v>
      </c>
      <c r="I1703" t="b">
        <f t="shared" si="52"/>
        <v>0</v>
      </c>
      <c r="J1703" t="b">
        <f t="shared" si="53"/>
        <v>0</v>
      </c>
    </row>
    <row r="1704" spans="1:10" x14ac:dyDescent="0.2">
      <c r="A1704">
        <f>'Hazard Data'!B1716</f>
        <v>5</v>
      </c>
      <c r="B1704" t="str">
        <f>'Hazard Data'!C1716</f>
        <v>Heat</v>
      </c>
      <c r="C1704">
        <f>'Hazard Data'!D1716</f>
        <v>2</v>
      </c>
      <c r="D1704">
        <f>'Hazard Data'!E1716</f>
        <v>1993</v>
      </c>
      <c r="E1704">
        <f>'Hazard Data'!F1716</f>
        <v>30</v>
      </c>
      <c r="F1704">
        <f>'Hazard Data'!G1716</f>
        <v>0</v>
      </c>
      <c r="G1704">
        <f>'Hazard Data'!H1716</f>
        <v>0</v>
      </c>
      <c r="H1704">
        <f>'Hazard Data'!I1716</f>
        <v>0</v>
      </c>
      <c r="I1704" t="b">
        <f t="shared" si="52"/>
        <v>0</v>
      </c>
      <c r="J1704" t="b">
        <f t="shared" si="53"/>
        <v>0</v>
      </c>
    </row>
    <row r="1705" spans="1:10" x14ac:dyDescent="0.2">
      <c r="A1705">
        <f>'Hazard Data'!B1717</f>
        <v>6</v>
      </c>
      <c r="B1705" t="str">
        <f>'Hazard Data'!C1717</f>
        <v>Drought/ Heat</v>
      </c>
      <c r="C1705">
        <f>'Hazard Data'!D1717</f>
        <v>3</v>
      </c>
      <c r="D1705">
        <f>'Hazard Data'!E1717</f>
        <v>1993</v>
      </c>
      <c r="E1705">
        <f>'Hazard Data'!F1717</f>
        <v>31</v>
      </c>
      <c r="F1705">
        <f>'Hazard Data'!G1717</f>
        <v>0</v>
      </c>
      <c r="G1705">
        <f>'Hazard Data'!H1717</f>
        <v>0</v>
      </c>
      <c r="H1705">
        <f>'Hazard Data'!I1717</f>
        <v>95598307</v>
      </c>
      <c r="I1705" t="b">
        <f t="shared" si="52"/>
        <v>1</v>
      </c>
      <c r="J1705" t="b">
        <f t="shared" si="53"/>
        <v>1</v>
      </c>
    </row>
    <row r="1706" spans="1:10" x14ac:dyDescent="0.2">
      <c r="A1706">
        <f>'Hazard Data'!B1718</f>
        <v>1</v>
      </c>
      <c r="B1706" t="str">
        <f>'Hazard Data'!C1718</f>
        <v>Drought/ Heat</v>
      </c>
      <c r="C1706">
        <f>'Hazard Data'!D1718</f>
        <v>3</v>
      </c>
      <c r="D1706">
        <f>'Hazard Data'!E1718</f>
        <v>1993</v>
      </c>
      <c r="E1706">
        <f>'Hazard Data'!F1718</f>
        <v>31</v>
      </c>
      <c r="F1706">
        <f>'Hazard Data'!G1718</f>
        <v>0</v>
      </c>
      <c r="G1706">
        <f>'Hazard Data'!H1718</f>
        <v>0</v>
      </c>
      <c r="H1706">
        <f>'Hazard Data'!I1718</f>
        <v>90630980</v>
      </c>
      <c r="I1706" t="b">
        <f t="shared" si="52"/>
        <v>1</v>
      </c>
      <c r="J1706" t="b">
        <f t="shared" si="53"/>
        <v>1</v>
      </c>
    </row>
    <row r="1707" spans="1:10" x14ac:dyDescent="0.2">
      <c r="A1707">
        <f>'Hazard Data'!B1719</f>
        <v>2</v>
      </c>
      <c r="B1707" t="str">
        <f>'Hazard Data'!C1719</f>
        <v>Drought/ Heat</v>
      </c>
      <c r="C1707">
        <f>'Hazard Data'!D1719</f>
        <v>3</v>
      </c>
      <c r="D1707">
        <f>'Hazard Data'!E1719</f>
        <v>1993</v>
      </c>
      <c r="E1707">
        <f>'Hazard Data'!F1719</f>
        <v>31</v>
      </c>
      <c r="F1707">
        <f>'Hazard Data'!G1719</f>
        <v>0</v>
      </c>
      <c r="G1707">
        <f>'Hazard Data'!H1719</f>
        <v>0</v>
      </c>
      <c r="H1707">
        <f>'Hazard Data'!I1719</f>
        <v>98937152</v>
      </c>
      <c r="I1707" t="b">
        <f t="shared" si="52"/>
        <v>1</v>
      </c>
      <c r="J1707" t="b">
        <f t="shared" si="53"/>
        <v>1</v>
      </c>
    </row>
    <row r="1708" spans="1:10" x14ac:dyDescent="0.2">
      <c r="A1708">
        <f>'Hazard Data'!B1720</f>
        <v>4</v>
      </c>
      <c r="B1708" t="str">
        <f>'Hazard Data'!C1720</f>
        <v>Drought/ Heat</v>
      </c>
      <c r="C1708">
        <f>'Hazard Data'!D1720</f>
        <v>3</v>
      </c>
      <c r="D1708">
        <f>'Hazard Data'!E1720</f>
        <v>1993</v>
      </c>
      <c r="E1708">
        <f>'Hazard Data'!F1720</f>
        <v>31</v>
      </c>
      <c r="F1708">
        <f>'Hazard Data'!G1720</f>
        <v>0</v>
      </c>
      <c r="G1708">
        <f>'Hazard Data'!H1720</f>
        <v>0</v>
      </c>
      <c r="H1708">
        <f>'Hazard Data'!I1720</f>
        <v>84389979</v>
      </c>
      <c r="I1708" t="b">
        <f t="shared" si="52"/>
        <v>1</v>
      </c>
      <c r="J1708" t="b">
        <f t="shared" si="53"/>
        <v>1</v>
      </c>
    </row>
    <row r="1709" spans="1:10" x14ac:dyDescent="0.2">
      <c r="A1709">
        <f>'Hazard Data'!B1721</f>
        <v>3</v>
      </c>
      <c r="B1709" t="str">
        <f>'Hazard Data'!C1721</f>
        <v>Drought/ Heat</v>
      </c>
      <c r="C1709">
        <f>'Hazard Data'!D1721</f>
        <v>3</v>
      </c>
      <c r="D1709">
        <f>'Hazard Data'!E1721</f>
        <v>1993</v>
      </c>
      <c r="E1709">
        <f>'Hazard Data'!F1721</f>
        <v>31</v>
      </c>
      <c r="F1709">
        <f>'Hazard Data'!G1721</f>
        <v>0</v>
      </c>
      <c r="G1709">
        <f>'Hazard Data'!H1721</f>
        <v>0</v>
      </c>
      <c r="H1709">
        <f>'Hazard Data'!I1721</f>
        <v>91558942</v>
      </c>
      <c r="I1709" t="b">
        <f t="shared" si="52"/>
        <v>1</v>
      </c>
      <c r="J1709" t="b">
        <f t="shared" si="53"/>
        <v>1</v>
      </c>
    </row>
    <row r="1710" spans="1:10" x14ac:dyDescent="0.2">
      <c r="A1710">
        <f>'Hazard Data'!B1722</f>
        <v>5</v>
      </c>
      <c r="B1710" t="str">
        <f>'Hazard Data'!C1722</f>
        <v>Drought/ Heat</v>
      </c>
      <c r="C1710">
        <f>'Hazard Data'!D1722</f>
        <v>3</v>
      </c>
      <c r="D1710">
        <f>'Hazard Data'!E1722</f>
        <v>1993</v>
      </c>
      <c r="E1710">
        <f>'Hazard Data'!F1722</f>
        <v>31</v>
      </c>
      <c r="F1710">
        <f>'Hazard Data'!G1722</f>
        <v>0</v>
      </c>
      <c r="G1710">
        <f>'Hazard Data'!H1722</f>
        <v>0</v>
      </c>
      <c r="H1710">
        <f>'Hazard Data'!I1722</f>
        <v>89584748</v>
      </c>
      <c r="I1710" t="b">
        <f t="shared" si="52"/>
        <v>1</v>
      </c>
      <c r="J1710" t="b">
        <f t="shared" si="53"/>
        <v>1</v>
      </c>
    </row>
    <row r="1711" spans="1:10" x14ac:dyDescent="0.2">
      <c r="A1711">
        <f>'Hazard Data'!B1723</f>
        <v>1</v>
      </c>
      <c r="B1711" t="str">
        <f>'Hazard Data'!C1723</f>
        <v>Hail/ Severe Storm/Thunder Storm/ Wind</v>
      </c>
      <c r="C1711">
        <f>'Hazard Data'!D1723</f>
        <v>3</v>
      </c>
      <c r="D1711">
        <f>'Hazard Data'!E1723</f>
        <v>1993</v>
      </c>
      <c r="E1711">
        <f>'Hazard Data'!F1723</f>
        <v>1</v>
      </c>
      <c r="F1711">
        <f>'Hazard Data'!G1723</f>
        <v>0</v>
      </c>
      <c r="G1711">
        <f>'Hazard Data'!H1723</f>
        <v>0</v>
      </c>
      <c r="H1711">
        <f>'Hazard Data'!I1723</f>
        <v>2919938</v>
      </c>
      <c r="I1711" t="b">
        <f t="shared" si="52"/>
        <v>1</v>
      </c>
      <c r="J1711" t="b">
        <f t="shared" si="53"/>
        <v>1</v>
      </c>
    </row>
    <row r="1712" spans="1:10" x14ac:dyDescent="0.2">
      <c r="A1712">
        <f>'Hazard Data'!B1724</f>
        <v>1</v>
      </c>
      <c r="B1712" t="str">
        <f>'Hazard Data'!C1724</f>
        <v>Flooding</v>
      </c>
      <c r="C1712">
        <f>'Hazard Data'!D1724</f>
        <v>3</v>
      </c>
      <c r="D1712">
        <f>'Hazard Data'!E1724</f>
        <v>1993</v>
      </c>
      <c r="E1712">
        <f>'Hazard Data'!F1724</f>
        <v>1</v>
      </c>
      <c r="F1712">
        <f>'Hazard Data'!G1724</f>
        <v>0</v>
      </c>
      <c r="G1712">
        <f>'Hazard Data'!H1724</f>
        <v>0</v>
      </c>
      <c r="H1712">
        <f>'Hazard Data'!I1724</f>
        <v>826761</v>
      </c>
      <c r="I1712" t="b">
        <f t="shared" si="52"/>
        <v>1</v>
      </c>
      <c r="J1712" t="b">
        <f t="shared" si="53"/>
        <v>1</v>
      </c>
    </row>
    <row r="1713" spans="1:10" x14ac:dyDescent="0.2">
      <c r="A1713">
        <f>'Hazard Data'!B1725</f>
        <v>1</v>
      </c>
      <c r="B1713" t="str">
        <f>'Hazard Data'!C1725</f>
        <v>Lightning/ Severe Storm/Thunder Storm</v>
      </c>
      <c r="C1713">
        <f>'Hazard Data'!D1725</f>
        <v>3</v>
      </c>
      <c r="D1713">
        <f>'Hazard Data'!E1725</f>
        <v>1993</v>
      </c>
      <c r="E1713">
        <f>'Hazard Data'!F1725</f>
        <v>1</v>
      </c>
      <c r="F1713">
        <f>'Hazard Data'!G1725</f>
        <v>0</v>
      </c>
      <c r="G1713">
        <f>'Hazard Data'!H1725</f>
        <v>0</v>
      </c>
      <c r="H1713">
        <f>'Hazard Data'!I1725</f>
        <v>7700901</v>
      </c>
      <c r="I1713" t="b">
        <f t="shared" si="52"/>
        <v>1</v>
      </c>
      <c r="J1713" t="b">
        <f t="shared" si="53"/>
        <v>1</v>
      </c>
    </row>
    <row r="1714" spans="1:10" x14ac:dyDescent="0.2">
      <c r="A1714">
        <f>'Hazard Data'!B1726</f>
        <v>3</v>
      </c>
      <c r="B1714" t="str">
        <f>'Hazard Data'!C1726</f>
        <v>Heat</v>
      </c>
      <c r="C1714">
        <f>'Hazard Data'!D1726</f>
        <v>3</v>
      </c>
      <c r="D1714">
        <f>'Hazard Data'!E1726</f>
        <v>1993</v>
      </c>
      <c r="E1714">
        <f>'Hazard Data'!F1726</f>
        <v>1</v>
      </c>
      <c r="F1714">
        <f>'Hazard Data'!G1726</f>
        <v>12</v>
      </c>
      <c r="G1714">
        <f>'Hazard Data'!H1726</f>
        <v>0</v>
      </c>
      <c r="H1714">
        <f>'Hazard Data'!I1726</f>
        <v>0</v>
      </c>
      <c r="I1714" t="b">
        <f t="shared" si="52"/>
        <v>0</v>
      </c>
      <c r="J1714" t="b">
        <f t="shared" si="53"/>
        <v>0</v>
      </c>
    </row>
    <row r="1715" spans="1:10" x14ac:dyDescent="0.2">
      <c r="A1715">
        <f>'Hazard Data'!B1727</f>
        <v>4</v>
      </c>
      <c r="B1715" t="str">
        <f>'Hazard Data'!C1727</f>
        <v>Winter Weather</v>
      </c>
      <c r="C1715">
        <f>'Hazard Data'!D1727</f>
        <v>4</v>
      </c>
      <c r="D1715">
        <f>'Hazard Data'!E1727</f>
        <v>1993</v>
      </c>
      <c r="E1715">
        <f>'Hazard Data'!F1727</f>
        <v>1</v>
      </c>
      <c r="F1715">
        <f>'Hazard Data'!G1727</f>
        <v>12</v>
      </c>
      <c r="G1715">
        <f>'Hazard Data'!H1727</f>
        <v>0</v>
      </c>
      <c r="H1715">
        <f>'Hazard Data'!I1727</f>
        <v>0</v>
      </c>
      <c r="I1715" t="b">
        <f t="shared" si="52"/>
        <v>0</v>
      </c>
      <c r="J1715" t="b">
        <f t="shared" si="53"/>
        <v>0</v>
      </c>
    </row>
    <row r="1716" spans="1:10" x14ac:dyDescent="0.2">
      <c r="A1716">
        <f>'Hazard Data'!B1728</f>
        <v>6</v>
      </c>
      <c r="B1716" t="str">
        <f>'Hazard Data'!C1728</f>
        <v>Winter Weather</v>
      </c>
      <c r="C1716">
        <f>'Hazard Data'!D1728</f>
        <v>1</v>
      </c>
      <c r="D1716">
        <f>'Hazard Data'!E1728</f>
        <v>1993</v>
      </c>
      <c r="E1716">
        <f>'Hazard Data'!F1728</f>
        <v>1</v>
      </c>
      <c r="F1716">
        <f>'Hazard Data'!G1728</f>
        <v>11</v>
      </c>
      <c r="G1716">
        <f>'Hazard Data'!H1728</f>
        <v>0</v>
      </c>
      <c r="H1716">
        <f>'Hazard Data'!I1728</f>
        <v>0</v>
      </c>
      <c r="I1716" t="b">
        <f t="shared" si="52"/>
        <v>0</v>
      </c>
      <c r="J1716" t="b">
        <f t="shared" si="53"/>
        <v>0</v>
      </c>
    </row>
    <row r="1717" spans="1:10" x14ac:dyDescent="0.2">
      <c r="A1717">
        <f>'Hazard Data'!B1729</f>
        <v>6</v>
      </c>
      <c r="B1717" t="str">
        <f>'Hazard Data'!C1729</f>
        <v>Flooding</v>
      </c>
      <c r="C1717">
        <f>'Hazard Data'!D1729</f>
        <v>1</v>
      </c>
      <c r="D1717">
        <f>'Hazard Data'!E1729</f>
        <v>1993</v>
      </c>
      <c r="E1717">
        <f>'Hazard Data'!F1729</f>
        <v>31</v>
      </c>
      <c r="F1717">
        <f>'Hazard Data'!G1729</f>
        <v>0</v>
      </c>
      <c r="G1717">
        <f>'Hazard Data'!H1729</f>
        <v>0</v>
      </c>
      <c r="H1717">
        <f>'Hazard Data'!I1729</f>
        <v>173984</v>
      </c>
      <c r="I1717" t="b">
        <f t="shared" si="52"/>
        <v>0</v>
      </c>
      <c r="J1717" t="b">
        <f t="shared" si="53"/>
        <v>0</v>
      </c>
    </row>
    <row r="1718" spans="1:10" x14ac:dyDescent="0.2">
      <c r="A1718">
        <f>'Hazard Data'!B1730</f>
        <v>1</v>
      </c>
      <c r="B1718" t="str">
        <f>'Hazard Data'!C1730</f>
        <v>Flooding</v>
      </c>
      <c r="C1718">
        <f>'Hazard Data'!D1730</f>
        <v>1</v>
      </c>
      <c r="D1718">
        <f>'Hazard Data'!E1730</f>
        <v>1993</v>
      </c>
      <c r="E1718">
        <f>'Hazard Data'!F1730</f>
        <v>31</v>
      </c>
      <c r="F1718">
        <f>'Hazard Data'!G1730</f>
        <v>0</v>
      </c>
      <c r="G1718">
        <f>'Hazard Data'!H1730</f>
        <v>0</v>
      </c>
      <c r="H1718">
        <f>'Hazard Data'!I1730</f>
        <v>186338</v>
      </c>
      <c r="I1718" t="b">
        <f t="shared" si="52"/>
        <v>0</v>
      </c>
      <c r="J1718" t="b">
        <f t="shared" si="53"/>
        <v>0</v>
      </c>
    </row>
    <row r="1719" spans="1:10" x14ac:dyDescent="0.2">
      <c r="A1719">
        <f>'Hazard Data'!B1731</f>
        <v>2</v>
      </c>
      <c r="B1719" t="str">
        <f>'Hazard Data'!C1731</f>
        <v>Flooding</v>
      </c>
      <c r="C1719">
        <f>'Hazard Data'!D1731</f>
        <v>1</v>
      </c>
      <c r="D1719">
        <f>'Hazard Data'!E1731</f>
        <v>1993</v>
      </c>
      <c r="E1719">
        <f>'Hazard Data'!F1731</f>
        <v>31</v>
      </c>
      <c r="F1719">
        <f>'Hazard Data'!G1731</f>
        <v>0</v>
      </c>
      <c r="G1719">
        <f>'Hazard Data'!H1731</f>
        <v>0</v>
      </c>
      <c r="H1719">
        <f>'Hazard Data'!I1731</f>
        <v>177292</v>
      </c>
      <c r="I1719" t="b">
        <f t="shared" si="52"/>
        <v>0</v>
      </c>
      <c r="J1719" t="b">
        <f t="shared" si="53"/>
        <v>0</v>
      </c>
    </row>
    <row r="1720" spans="1:10" x14ac:dyDescent="0.2">
      <c r="A1720">
        <f>'Hazard Data'!B1732</f>
        <v>4</v>
      </c>
      <c r="B1720" t="str">
        <f>'Hazard Data'!C1732</f>
        <v>Flooding</v>
      </c>
      <c r="C1720">
        <f>'Hazard Data'!D1732</f>
        <v>1</v>
      </c>
      <c r="D1720">
        <f>'Hazard Data'!E1732</f>
        <v>1993</v>
      </c>
      <c r="E1720">
        <f>'Hazard Data'!F1732</f>
        <v>31</v>
      </c>
      <c r="F1720">
        <f>'Hazard Data'!G1732</f>
        <v>0</v>
      </c>
      <c r="G1720">
        <f>'Hazard Data'!H1732</f>
        <v>0</v>
      </c>
      <c r="H1720">
        <f>'Hazard Data'!I1732</f>
        <v>176379</v>
      </c>
      <c r="I1720" t="b">
        <f t="shared" si="52"/>
        <v>0</v>
      </c>
      <c r="J1720" t="b">
        <f t="shared" si="53"/>
        <v>1</v>
      </c>
    </row>
    <row r="1721" spans="1:10" x14ac:dyDescent="0.2">
      <c r="A1721">
        <f>'Hazard Data'!B1733</f>
        <v>3</v>
      </c>
      <c r="B1721" t="str">
        <f>'Hazard Data'!C1733</f>
        <v>Flooding</v>
      </c>
      <c r="C1721">
        <f>'Hazard Data'!D1733</f>
        <v>1</v>
      </c>
      <c r="D1721">
        <f>'Hazard Data'!E1733</f>
        <v>1993</v>
      </c>
      <c r="E1721">
        <f>'Hazard Data'!F1733</f>
        <v>31</v>
      </c>
      <c r="F1721">
        <f>'Hazard Data'!G1733</f>
        <v>0</v>
      </c>
      <c r="G1721">
        <f>'Hazard Data'!H1733</f>
        <v>0</v>
      </c>
      <c r="H1721">
        <f>'Hazard Data'!I1733</f>
        <v>169625</v>
      </c>
      <c r="I1721" t="b">
        <f t="shared" si="52"/>
        <v>0</v>
      </c>
      <c r="J1721" t="b">
        <f t="shared" si="53"/>
        <v>0</v>
      </c>
    </row>
    <row r="1722" spans="1:10" x14ac:dyDescent="0.2">
      <c r="A1722">
        <f>'Hazard Data'!B1734</f>
        <v>5</v>
      </c>
      <c r="B1722" t="str">
        <f>'Hazard Data'!C1734</f>
        <v>Flooding</v>
      </c>
      <c r="C1722">
        <f>'Hazard Data'!D1734</f>
        <v>1</v>
      </c>
      <c r="D1722">
        <f>'Hazard Data'!E1734</f>
        <v>1993</v>
      </c>
      <c r="E1722">
        <f>'Hazard Data'!F1734</f>
        <v>31</v>
      </c>
      <c r="F1722">
        <f>'Hazard Data'!G1734</f>
        <v>0</v>
      </c>
      <c r="G1722">
        <f>'Hazard Data'!H1734</f>
        <v>0</v>
      </c>
      <c r="H1722">
        <f>'Hazard Data'!I1734</f>
        <v>181755</v>
      </c>
      <c r="I1722" t="b">
        <f t="shared" si="52"/>
        <v>0</v>
      </c>
      <c r="J1722" t="b">
        <f t="shared" si="53"/>
        <v>1</v>
      </c>
    </row>
    <row r="1723" spans="1:10" x14ac:dyDescent="0.2">
      <c r="A1723">
        <f>'Hazard Data'!B1735</f>
        <v>4</v>
      </c>
      <c r="B1723" t="str">
        <f>'Hazard Data'!C1735</f>
        <v>Hail/ Severe Storm/Thunder Storm/ Wind</v>
      </c>
      <c r="C1723">
        <f>'Hazard Data'!D1735</f>
        <v>1</v>
      </c>
      <c r="D1723">
        <f>'Hazard Data'!E1735</f>
        <v>1993</v>
      </c>
      <c r="E1723">
        <f>'Hazard Data'!F1735</f>
        <v>1</v>
      </c>
      <c r="F1723">
        <f>'Hazard Data'!G1735</f>
        <v>0</v>
      </c>
      <c r="G1723">
        <f>'Hazard Data'!H1735</f>
        <v>0</v>
      </c>
      <c r="H1723">
        <f>'Hazard Data'!I1735</f>
        <v>7708</v>
      </c>
      <c r="I1723" t="b">
        <f t="shared" si="52"/>
        <v>0</v>
      </c>
      <c r="J1723" t="b">
        <f t="shared" si="53"/>
        <v>0</v>
      </c>
    </row>
    <row r="1724" spans="1:10" x14ac:dyDescent="0.2">
      <c r="A1724">
        <f>'Hazard Data'!B1736</f>
        <v>2</v>
      </c>
      <c r="B1724" t="str">
        <f>'Hazard Data'!C1736</f>
        <v>Flooding</v>
      </c>
      <c r="C1724">
        <f>'Hazard Data'!D1736</f>
        <v>1</v>
      </c>
      <c r="D1724">
        <f>'Hazard Data'!E1736</f>
        <v>1993</v>
      </c>
      <c r="E1724">
        <f>'Hazard Data'!F1736</f>
        <v>2</v>
      </c>
      <c r="F1724">
        <f>'Hazard Data'!G1736</f>
        <v>0</v>
      </c>
      <c r="G1724">
        <f>'Hazard Data'!H1736</f>
        <v>0</v>
      </c>
      <c r="H1724">
        <f>'Hazard Data'!I1736</f>
        <v>84998</v>
      </c>
      <c r="I1724" t="b">
        <f t="shared" si="52"/>
        <v>0</v>
      </c>
      <c r="J1724" t="b">
        <f t="shared" si="53"/>
        <v>0</v>
      </c>
    </row>
    <row r="1725" spans="1:10" x14ac:dyDescent="0.2">
      <c r="A1725">
        <f>'Hazard Data'!B1737</f>
        <v>1</v>
      </c>
      <c r="B1725" t="str">
        <f>'Hazard Data'!C1737</f>
        <v>Hail/ Severe Storm/Thunder Storm/ Wind</v>
      </c>
      <c r="C1725">
        <f>'Hazard Data'!D1737</f>
        <v>1</v>
      </c>
      <c r="D1725">
        <f>'Hazard Data'!E1737</f>
        <v>1993</v>
      </c>
      <c r="E1725">
        <f>'Hazard Data'!F1737</f>
        <v>1</v>
      </c>
      <c r="F1725">
        <f>'Hazard Data'!G1737</f>
        <v>0</v>
      </c>
      <c r="G1725">
        <f>'Hazard Data'!H1737</f>
        <v>0</v>
      </c>
      <c r="H1725">
        <f>'Hazard Data'!I1737</f>
        <v>762</v>
      </c>
      <c r="I1725" t="b">
        <f t="shared" si="52"/>
        <v>0</v>
      </c>
      <c r="J1725" t="b">
        <f t="shared" si="53"/>
        <v>0</v>
      </c>
    </row>
    <row r="1726" spans="1:10" x14ac:dyDescent="0.2">
      <c r="A1726">
        <f>'Hazard Data'!B1738</f>
        <v>1</v>
      </c>
      <c r="B1726" t="str">
        <f>'Hazard Data'!C1738</f>
        <v>Winter Weather</v>
      </c>
      <c r="C1726">
        <f>'Hazard Data'!D1738</f>
        <v>1</v>
      </c>
      <c r="D1726">
        <f>'Hazard Data'!E1738</f>
        <v>1993</v>
      </c>
      <c r="E1726">
        <f>'Hazard Data'!F1738</f>
        <v>2</v>
      </c>
      <c r="F1726">
        <f>'Hazard Data'!G1738</f>
        <v>0</v>
      </c>
      <c r="G1726">
        <f>'Hazard Data'!H1738</f>
        <v>0</v>
      </c>
      <c r="H1726">
        <f>'Hazard Data'!I1738</f>
        <v>8990</v>
      </c>
      <c r="I1726" t="b">
        <f t="shared" si="52"/>
        <v>0</v>
      </c>
      <c r="J1726" t="b">
        <f t="shared" si="53"/>
        <v>0</v>
      </c>
    </row>
    <row r="1727" spans="1:10" x14ac:dyDescent="0.2">
      <c r="A1727">
        <f>'Hazard Data'!B1739</f>
        <v>2</v>
      </c>
      <c r="B1727" t="str">
        <f>'Hazard Data'!C1739</f>
        <v>Wind</v>
      </c>
      <c r="C1727">
        <f>'Hazard Data'!D1739</f>
        <v>1</v>
      </c>
      <c r="D1727">
        <f>'Hazard Data'!E1739</f>
        <v>1993</v>
      </c>
      <c r="E1727">
        <f>'Hazard Data'!F1739</f>
        <v>1</v>
      </c>
      <c r="F1727">
        <f>'Hazard Data'!G1739</f>
        <v>0</v>
      </c>
      <c r="G1727">
        <f>'Hazard Data'!H1739</f>
        <v>0</v>
      </c>
      <c r="H1727">
        <f>'Hazard Data'!I1739</f>
        <v>74393</v>
      </c>
      <c r="I1727" t="b">
        <f t="shared" si="52"/>
        <v>0</v>
      </c>
      <c r="J1727" t="b">
        <f t="shared" si="53"/>
        <v>0</v>
      </c>
    </row>
    <row r="1728" spans="1:10" x14ac:dyDescent="0.2">
      <c r="A1728">
        <f>'Hazard Data'!B1740</f>
        <v>1</v>
      </c>
      <c r="B1728" t="str">
        <f>'Hazard Data'!C1740</f>
        <v>Wind</v>
      </c>
      <c r="C1728">
        <f>'Hazard Data'!D1740</f>
        <v>1</v>
      </c>
      <c r="D1728">
        <f>'Hazard Data'!E1740</f>
        <v>1993</v>
      </c>
      <c r="E1728">
        <f>'Hazard Data'!F1740</f>
        <v>1</v>
      </c>
      <c r="F1728">
        <f>'Hazard Data'!G1740</f>
        <v>0</v>
      </c>
      <c r="G1728">
        <f>'Hazard Data'!H1740</f>
        <v>0</v>
      </c>
      <c r="H1728">
        <f>'Hazard Data'!I1740</f>
        <v>897812</v>
      </c>
      <c r="I1728" t="b">
        <f t="shared" si="52"/>
        <v>1</v>
      </c>
      <c r="J1728" t="b">
        <f t="shared" si="53"/>
        <v>1</v>
      </c>
    </row>
    <row r="1729" spans="1:10" x14ac:dyDescent="0.2">
      <c r="A1729">
        <f>'Hazard Data'!B1741</f>
        <v>6</v>
      </c>
      <c r="B1729" t="str">
        <f>'Hazard Data'!C1741</f>
        <v>Winter Weather</v>
      </c>
      <c r="C1729">
        <f>'Hazard Data'!D1741</f>
        <v>1</v>
      </c>
      <c r="D1729">
        <f>'Hazard Data'!E1741</f>
        <v>1993</v>
      </c>
      <c r="E1729">
        <f>'Hazard Data'!F1741</f>
        <v>1</v>
      </c>
      <c r="F1729">
        <f>'Hazard Data'!G1741</f>
        <v>0</v>
      </c>
      <c r="G1729">
        <f>'Hazard Data'!H1741</f>
        <v>0</v>
      </c>
      <c r="H1729">
        <f>'Hazard Data'!I1741</f>
        <v>541395</v>
      </c>
      <c r="I1729" t="b">
        <f t="shared" si="52"/>
        <v>1</v>
      </c>
      <c r="J1729" t="b">
        <f t="shared" si="53"/>
        <v>1</v>
      </c>
    </row>
    <row r="1730" spans="1:10" x14ac:dyDescent="0.2">
      <c r="A1730">
        <f>'Hazard Data'!B1742</f>
        <v>1</v>
      </c>
      <c r="B1730" t="str">
        <f>'Hazard Data'!C1742</f>
        <v>Winter Weather</v>
      </c>
      <c r="C1730">
        <f>'Hazard Data'!D1742</f>
        <v>1</v>
      </c>
      <c r="D1730">
        <f>'Hazard Data'!E1742</f>
        <v>1993</v>
      </c>
      <c r="E1730">
        <f>'Hazard Data'!F1742</f>
        <v>1</v>
      </c>
      <c r="F1730">
        <f>'Hazard Data'!G1742</f>
        <v>0</v>
      </c>
      <c r="G1730">
        <f>'Hazard Data'!H1742</f>
        <v>0</v>
      </c>
      <c r="H1730">
        <f>'Hazard Data'!I1742</f>
        <v>587592</v>
      </c>
      <c r="I1730" t="b">
        <f t="shared" si="52"/>
        <v>1</v>
      </c>
      <c r="J1730" t="b">
        <f t="shared" si="53"/>
        <v>1</v>
      </c>
    </row>
    <row r="1731" spans="1:10" x14ac:dyDescent="0.2">
      <c r="A1731">
        <f>'Hazard Data'!B1743</f>
        <v>5</v>
      </c>
      <c r="B1731" t="str">
        <f>'Hazard Data'!C1743</f>
        <v>Wind/ Winter Weather</v>
      </c>
      <c r="C1731">
        <f>'Hazard Data'!D1743</f>
        <v>1</v>
      </c>
      <c r="D1731">
        <f>'Hazard Data'!E1743</f>
        <v>1993</v>
      </c>
      <c r="E1731">
        <f>'Hazard Data'!F1743</f>
        <v>1</v>
      </c>
      <c r="F1731">
        <f>'Hazard Data'!G1743</f>
        <v>0</v>
      </c>
      <c r="G1731">
        <f>'Hazard Data'!H1743</f>
        <v>0</v>
      </c>
      <c r="H1731">
        <f>'Hazard Data'!I1743</f>
        <v>742983</v>
      </c>
      <c r="I1731" t="b">
        <f t="shared" ref="I1731:I1794" si="54">IF(H1731&gt;500000, TRUE, FALSE)</f>
        <v>1</v>
      </c>
      <c r="J1731" t="b">
        <f t="shared" ref="J1731:J1794" si="55">IF(AND(A1731=1,H1731&gt;260765),TRUE,IF(AND(A1731=2,H1731&gt;248083),TRUE,IF(AND(A1731=3,H1731&gt;221267),TRUE,IF(AND(A1731=4,H1731&gt;121135),TRUE,IF(AND(A1731=5,H1731&gt;158255),TRUE,IF(AND(A1731=6,H1731&gt;175164),TRUE,FALSE))))))</f>
        <v>1</v>
      </c>
    </row>
    <row r="1732" spans="1:10" x14ac:dyDescent="0.2">
      <c r="A1732">
        <f>'Hazard Data'!B1744</f>
        <v>4</v>
      </c>
      <c r="B1732" t="str">
        <f>'Hazard Data'!C1744</f>
        <v>Wind/ Winter Weather</v>
      </c>
      <c r="C1732">
        <f>'Hazard Data'!D1744</f>
        <v>1</v>
      </c>
      <c r="D1732">
        <f>'Hazard Data'!E1744</f>
        <v>1993</v>
      </c>
      <c r="E1732">
        <f>'Hazard Data'!F1744</f>
        <v>1</v>
      </c>
      <c r="F1732">
        <f>'Hazard Data'!G1744</f>
        <v>0</v>
      </c>
      <c r="G1732">
        <f>'Hazard Data'!H1744</f>
        <v>0</v>
      </c>
      <c r="H1732">
        <f>'Hazard Data'!I1744</f>
        <v>1070201</v>
      </c>
      <c r="I1732" t="b">
        <f t="shared" si="54"/>
        <v>1</v>
      </c>
      <c r="J1732" t="b">
        <f t="shared" si="55"/>
        <v>1</v>
      </c>
    </row>
    <row r="1733" spans="1:10" x14ac:dyDescent="0.2">
      <c r="A1733">
        <f>'Hazard Data'!B1745</f>
        <v>3</v>
      </c>
      <c r="B1733" t="str">
        <f>'Hazard Data'!C1745</f>
        <v>Wind/ Winter Weather</v>
      </c>
      <c r="C1733">
        <f>'Hazard Data'!D1745</f>
        <v>1</v>
      </c>
      <c r="D1733">
        <f>'Hazard Data'!E1745</f>
        <v>1993</v>
      </c>
      <c r="E1733">
        <f>'Hazard Data'!F1745</f>
        <v>1</v>
      </c>
      <c r="F1733">
        <f>'Hazard Data'!G1745</f>
        <v>0</v>
      </c>
      <c r="G1733">
        <f>'Hazard Data'!H1745</f>
        <v>0</v>
      </c>
      <c r="H1733">
        <f>'Hazard Data'!I1745</f>
        <v>1019574</v>
      </c>
      <c r="I1733" t="b">
        <f t="shared" si="54"/>
        <v>1</v>
      </c>
      <c r="J1733" t="b">
        <f t="shared" si="55"/>
        <v>1</v>
      </c>
    </row>
    <row r="1734" spans="1:10" x14ac:dyDescent="0.2">
      <c r="A1734">
        <f>'Hazard Data'!B1746</f>
        <v>2</v>
      </c>
      <c r="B1734" t="str">
        <f>'Hazard Data'!C1746</f>
        <v>Wind/ Winter Weather</v>
      </c>
      <c r="C1734">
        <f>'Hazard Data'!D1746</f>
        <v>1</v>
      </c>
      <c r="D1734">
        <f>'Hazard Data'!E1746</f>
        <v>1993</v>
      </c>
      <c r="E1734">
        <f>'Hazard Data'!F1746</f>
        <v>1</v>
      </c>
      <c r="F1734">
        <f>'Hazard Data'!G1746</f>
        <v>0</v>
      </c>
      <c r="G1734">
        <f>'Hazard Data'!H1746</f>
        <v>3</v>
      </c>
      <c r="H1734">
        <f>'Hazard Data'!I1746</f>
        <v>130098949</v>
      </c>
      <c r="I1734" t="b">
        <f t="shared" si="54"/>
        <v>1</v>
      </c>
      <c r="J1734" t="b">
        <f t="shared" si="55"/>
        <v>1</v>
      </c>
    </row>
    <row r="1735" spans="1:10" x14ac:dyDescent="0.2">
      <c r="A1735">
        <f>'Hazard Data'!B1747</f>
        <v>1</v>
      </c>
      <c r="B1735" t="str">
        <f>'Hazard Data'!C1747</f>
        <v>Lightning</v>
      </c>
      <c r="C1735">
        <f>'Hazard Data'!D1747</f>
        <v>1</v>
      </c>
      <c r="D1735">
        <f>'Hazard Data'!E1747</f>
        <v>1993</v>
      </c>
      <c r="E1735">
        <f>'Hazard Data'!F1747</f>
        <v>1</v>
      </c>
      <c r="F1735">
        <f>'Hazard Data'!G1747</f>
        <v>0</v>
      </c>
      <c r="G1735">
        <f>'Hazard Data'!H1747</f>
        <v>0</v>
      </c>
      <c r="H1735">
        <f>'Hazard Data'!I1747</f>
        <v>8688</v>
      </c>
      <c r="I1735" t="b">
        <f t="shared" si="54"/>
        <v>0</v>
      </c>
      <c r="J1735" t="b">
        <f t="shared" si="55"/>
        <v>0</v>
      </c>
    </row>
    <row r="1736" spans="1:10" x14ac:dyDescent="0.2">
      <c r="A1736">
        <f>'Hazard Data'!B1748</f>
        <v>6</v>
      </c>
      <c r="B1736" t="str">
        <f>'Hazard Data'!C1748</f>
        <v>Wind</v>
      </c>
      <c r="C1736">
        <f>'Hazard Data'!D1748</f>
        <v>1</v>
      </c>
      <c r="D1736">
        <f>'Hazard Data'!E1748</f>
        <v>1993</v>
      </c>
      <c r="E1736">
        <f>'Hazard Data'!F1748</f>
        <v>1</v>
      </c>
      <c r="F1736">
        <f>'Hazard Data'!G1748</f>
        <v>0</v>
      </c>
      <c r="G1736">
        <f>'Hazard Data'!H1748</f>
        <v>0</v>
      </c>
      <c r="H1736">
        <f>'Hazard Data'!I1748</f>
        <v>5640</v>
      </c>
      <c r="I1736" t="b">
        <f t="shared" si="54"/>
        <v>0</v>
      </c>
      <c r="J1736" t="b">
        <f t="shared" si="55"/>
        <v>0</v>
      </c>
    </row>
    <row r="1737" spans="1:10" x14ac:dyDescent="0.2">
      <c r="A1737">
        <f>'Hazard Data'!B1749</f>
        <v>4</v>
      </c>
      <c r="B1737" t="str">
        <f>'Hazard Data'!C1749</f>
        <v>Wind</v>
      </c>
      <c r="C1737">
        <f>'Hazard Data'!D1749</f>
        <v>1</v>
      </c>
      <c r="D1737">
        <f>'Hazard Data'!E1749</f>
        <v>1993</v>
      </c>
      <c r="E1737">
        <f>'Hazard Data'!F1749</f>
        <v>1</v>
      </c>
      <c r="F1737">
        <f>'Hazard Data'!G1749</f>
        <v>0</v>
      </c>
      <c r="G1737">
        <f>'Hazard Data'!H1749</f>
        <v>0</v>
      </c>
      <c r="H1737">
        <f>'Hazard Data'!I1749</f>
        <v>5433</v>
      </c>
      <c r="I1737" t="b">
        <f t="shared" si="54"/>
        <v>0</v>
      </c>
      <c r="J1737" t="b">
        <f t="shared" si="55"/>
        <v>0</v>
      </c>
    </row>
    <row r="1738" spans="1:10" x14ac:dyDescent="0.2">
      <c r="A1738">
        <f>'Hazard Data'!B1750</f>
        <v>3</v>
      </c>
      <c r="B1738" t="str">
        <f>'Hazard Data'!C1750</f>
        <v>Wind</v>
      </c>
      <c r="C1738">
        <f>'Hazard Data'!D1750</f>
        <v>1</v>
      </c>
      <c r="D1738">
        <f>'Hazard Data'!E1750</f>
        <v>1993</v>
      </c>
      <c r="E1738">
        <f>'Hazard Data'!F1750</f>
        <v>1</v>
      </c>
      <c r="F1738">
        <f>'Hazard Data'!G1750</f>
        <v>0</v>
      </c>
      <c r="G1738">
        <f>'Hazard Data'!H1750</f>
        <v>0</v>
      </c>
      <c r="H1738">
        <f>'Hazard Data'!I1750</f>
        <v>4976</v>
      </c>
      <c r="I1738" t="b">
        <f t="shared" si="54"/>
        <v>0</v>
      </c>
      <c r="J1738" t="b">
        <f t="shared" si="55"/>
        <v>0</v>
      </c>
    </row>
    <row r="1739" spans="1:10" x14ac:dyDescent="0.2">
      <c r="A1739">
        <f>'Hazard Data'!B1751</f>
        <v>1</v>
      </c>
      <c r="B1739" t="str">
        <f>'Hazard Data'!C1751</f>
        <v>Severe Storm/Thunder Storm</v>
      </c>
      <c r="C1739">
        <f>'Hazard Data'!D1751</f>
        <v>1</v>
      </c>
      <c r="D1739">
        <f>'Hazard Data'!E1751</f>
        <v>1993</v>
      </c>
      <c r="E1739">
        <f>'Hazard Data'!F1751</f>
        <v>1</v>
      </c>
      <c r="F1739">
        <f>'Hazard Data'!G1751</f>
        <v>0</v>
      </c>
      <c r="G1739">
        <f>'Hazard Data'!H1751</f>
        <v>0</v>
      </c>
      <c r="H1739">
        <f>'Hazard Data'!I1751</f>
        <v>75582</v>
      </c>
      <c r="I1739" t="b">
        <f t="shared" si="54"/>
        <v>0</v>
      </c>
      <c r="J1739" t="b">
        <f t="shared" si="55"/>
        <v>0</v>
      </c>
    </row>
    <row r="1740" spans="1:10" x14ac:dyDescent="0.2">
      <c r="A1740">
        <f>'Hazard Data'!B1752</f>
        <v>5</v>
      </c>
      <c r="B1740" t="str">
        <f>'Hazard Data'!C1752</f>
        <v>Tornado</v>
      </c>
      <c r="C1740">
        <f>'Hazard Data'!D1752</f>
        <v>2</v>
      </c>
      <c r="D1740">
        <f>'Hazard Data'!E1752</f>
        <v>1993</v>
      </c>
      <c r="E1740">
        <f>'Hazard Data'!F1752</f>
        <v>1</v>
      </c>
      <c r="F1740">
        <f>'Hazard Data'!G1752</f>
        <v>0</v>
      </c>
      <c r="G1740">
        <f>'Hazard Data'!H1752</f>
        <v>0</v>
      </c>
      <c r="H1740">
        <f>'Hazard Data'!I1752</f>
        <v>8007</v>
      </c>
      <c r="I1740" t="b">
        <f t="shared" si="54"/>
        <v>0</v>
      </c>
      <c r="J1740" t="b">
        <f t="shared" si="55"/>
        <v>0</v>
      </c>
    </row>
    <row r="1741" spans="1:10" x14ac:dyDescent="0.2">
      <c r="A1741">
        <f>'Hazard Data'!B1753</f>
        <v>1</v>
      </c>
      <c r="B1741" t="str">
        <f>'Hazard Data'!C1753</f>
        <v>Severe Storm/Thunder Storm</v>
      </c>
      <c r="C1741">
        <f>'Hazard Data'!D1753</f>
        <v>2</v>
      </c>
      <c r="D1741">
        <f>'Hazard Data'!E1753</f>
        <v>1993</v>
      </c>
      <c r="E1741">
        <f>'Hazard Data'!F1753</f>
        <v>1</v>
      </c>
      <c r="F1741">
        <f>'Hazard Data'!G1753</f>
        <v>0</v>
      </c>
      <c r="G1741">
        <f>'Hazard Data'!H1753</f>
        <v>0</v>
      </c>
      <c r="H1741">
        <f>'Hazard Data'!I1753</f>
        <v>76359</v>
      </c>
      <c r="I1741" t="b">
        <f t="shared" si="54"/>
        <v>0</v>
      </c>
      <c r="J1741" t="b">
        <f t="shared" si="55"/>
        <v>0</v>
      </c>
    </row>
    <row r="1742" spans="1:10" x14ac:dyDescent="0.2">
      <c r="A1742">
        <f>'Hazard Data'!B1754</f>
        <v>1</v>
      </c>
      <c r="B1742" t="str">
        <f>'Hazard Data'!C1754</f>
        <v>Hail/ Severe Storm/Thunder Storm/ Wind</v>
      </c>
      <c r="C1742">
        <f>'Hazard Data'!D1754</f>
        <v>3</v>
      </c>
      <c r="D1742">
        <f>'Hazard Data'!E1754</f>
        <v>1993</v>
      </c>
      <c r="E1742">
        <f>'Hazard Data'!F1754</f>
        <v>1</v>
      </c>
      <c r="F1742">
        <f>'Hazard Data'!G1754</f>
        <v>0</v>
      </c>
      <c r="G1742">
        <f>'Hazard Data'!H1754</f>
        <v>0</v>
      </c>
      <c r="H1742">
        <f>'Hazard Data'!I1754</f>
        <v>802</v>
      </c>
      <c r="I1742" t="b">
        <f t="shared" si="54"/>
        <v>0</v>
      </c>
      <c r="J1742" t="b">
        <f t="shared" si="55"/>
        <v>0</v>
      </c>
    </row>
    <row r="1743" spans="1:10" x14ac:dyDescent="0.2">
      <c r="A1743">
        <f>'Hazard Data'!B1755</f>
        <v>1</v>
      </c>
      <c r="B1743" t="str">
        <f>'Hazard Data'!C1755</f>
        <v>Lightning/ Severe Storm/Thunder Storm/ Wind</v>
      </c>
      <c r="C1743">
        <f>'Hazard Data'!D1755</f>
        <v>3</v>
      </c>
      <c r="D1743">
        <f>'Hazard Data'!E1755</f>
        <v>1993</v>
      </c>
      <c r="E1743">
        <f>'Hazard Data'!F1755</f>
        <v>1</v>
      </c>
      <c r="F1743">
        <f>'Hazard Data'!G1755</f>
        <v>0</v>
      </c>
      <c r="G1743">
        <f>'Hazard Data'!H1755</f>
        <v>0</v>
      </c>
      <c r="H1743">
        <f>'Hazard Data'!I1755</f>
        <v>79862</v>
      </c>
      <c r="I1743" t="b">
        <f t="shared" si="54"/>
        <v>0</v>
      </c>
      <c r="J1743" t="b">
        <f t="shared" si="55"/>
        <v>0</v>
      </c>
    </row>
    <row r="1744" spans="1:10" x14ac:dyDescent="0.2">
      <c r="A1744">
        <f>'Hazard Data'!B1756</f>
        <v>1</v>
      </c>
      <c r="B1744" t="str">
        <f>'Hazard Data'!C1756</f>
        <v>Lightning/ Severe Storm/Thunder Storm/ Wind</v>
      </c>
      <c r="C1744">
        <f>'Hazard Data'!D1756</f>
        <v>3</v>
      </c>
      <c r="D1744">
        <f>'Hazard Data'!E1756</f>
        <v>1993</v>
      </c>
      <c r="E1744">
        <f>'Hazard Data'!F1756</f>
        <v>1</v>
      </c>
      <c r="F1744">
        <f>'Hazard Data'!G1756</f>
        <v>0</v>
      </c>
      <c r="G1744">
        <f>'Hazard Data'!H1756</f>
        <v>0</v>
      </c>
      <c r="H1744">
        <f>'Hazard Data'!I1756</f>
        <v>742</v>
      </c>
      <c r="I1744" t="b">
        <f t="shared" si="54"/>
        <v>0</v>
      </c>
      <c r="J1744" t="b">
        <f t="shared" si="55"/>
        <v>0</v>
      </c>
    </row>
    <row r="1745" spans="1:10" x14ac:dyDescent="0.2">
      <c r="A1745">
        <f>'Hazard Data'!B1757</f>
        <v>1</v>
      </c>
      <c r="B1745" t="str">
        <f>'Hazard Data'!C1757</f>
        <v>Lightning/ Severe Storm/Thunder Storm/ Wind</v>
      </c>
      <c r="C1745">
        <f>'Hazard Data'!D1757</f>
        <v>3</v>
      </c>
      <c r="D1745">
        <f>'Hazard Data'!E1757</f>
        <v>1993</v>
      </c>
      <c r="E1745">
        <f>'Hazard Data'!F1757</f>
        <v>1</v>
      </c>
      <c r="F1745">
        <f>'Hazard Data'!G1757</f>
        <v>0</v>
      </c>
      <c r="G1745">
        <f>'Hazard Data'!H1757</f>
        <v>11</v>
      </c>
      <c r="H1745">
        <f>'Hazard Data'!I1757</f>
        <v>7786</v>
      </c>
      <c r="I1745" t="b">
        <f t="shared" si="54"/>
        <v>0</v>
      </c>
      <c r="J1745" t="b">
        <f t="shared" si="55"/>
        <v>0</v>
      </c>
    </row>
    <row r="1746" spans="1:10" x14ac:dyDescent="0.2">
      <c r="A1746">
        <f>'Hazard Data'!B1758</f>
        <v>2</v>
      </c>
      <c r="B1746" t="str">
        <f>'Hazard Data'!C1758</f>
        <v>Flooding</v>
      </c>
      <c r="C1746">
        <f>'Hazard Data'!D1758</f>
        <v>2</v>
      </c>
      <c r="D1746">
        <f>'Hazard Data'!E1758</f>
        <v>1993</v>
      </c>
      <c r="E1746">
        <f>'Hazard Data'!F1758</f>
        <v>1</v>
      </c>
      <c r="F1746">
        <f>'Hazard Data'!G1758</f>
        <v>0</v>
      </c>
      <c r="G1746">
        <f>'Hazard Data'!H1758</f>
        <v>0</v>
      </c>
      <c r="H1746">
        <f>'Hazard Data'!I1758</f>
        <v>2831951</v>
      </c>
      <c r="I1746" t="b">
        <f t="shared" si="54"/>
        <v>1</v>
      </c>
      <c r="J1746" t="b">
        <f t="shared" si="55"/>
        <v>1</v>
      </c>
    </row>
    <row r="1747" spans="1:10" x14ac:dyDescent="0.2">
      <c r="A1747">
        <f>'Hazard Data'!B1759</f>
        <v>2</v>
      </c>
      <c r="B1747" t="str">
        <f>'Hazard Data'!C1759</f>
        <v>Lightning</v>
      </c>
      <c r="C1747">
        <f>'Hazard Data'!D1759</f>
        <v>3</v>
      </c>
      <c r="D1747">
        <f>'Hazard Data'!E1759</f>
        <v>1993</v>
      </c>
      <c r="E1747">
        <f>'Hazard Data'!F1759</f>
        <v>1</v>
      </c>
      <c r="F1747">
        <f>'Hazard Data'!G1759</f>
        <v>0</v>
      </c>
      <c r="G1747">
        <f>'Hazard Data'!H1759</f>
        <v>0</v>
      </c>
      <c r="H1747">
        <f>'Hazard Data'!I1759</f>
        <v>7523</v>
      </c>
      <c r="I1747" t="b">
        <f t="shared" si="54"/>
        <v>0</v>
      </c>
      <c r="J1747" t="b">
        <f t="shared" si="55"/>
        <v>0</v>
      </c>
    </row>
    <row r="1748" spans="1:10" x14ac:dyDescent="0.2">
      <c r="A1748">
        <f>'Hazard Data'!B1760</f>
        <v>6</v>
      </c>
      <c r="B1748" t="str">
        <f>'Hazard Data'!C1760</f>
        <v>Drought/ Heat</v>
      </c>
      <c r="C1748">
        <f>'Hazard Data'!D1760</f>
        <v>3</v>
      </c>
      <c r="D1748">
        <f>'Hazard Data'!E1760</f>
        <v>1993</v>
      </c>
      <c r="E1748">
        <f>'Hazard Data'!F1760</f>
        <v>31</v>
      </c>
      <c r="F1748">
        <f>'Hazard Data'!G1760</f>
        <v>0</v>
      </c>
      <c r="G1748">
        <f>'Hazard Data'!H1760</f>
        <v>0</v>
      </c>
      <c r="H1748">
        <f>'Hazard Data'!I1760</f>
        <v>0</v>
      </c>
      <c r="I1748" t="b">
        <f t="shared" si="54"/>
        <v>0</v>
      </c>
      <c r="J1748" t="b">
        <f t="shared" si="55"/>
        <v>0</v>
      </c>
    </row>
    <row r="1749" spans="1:10" x14ac:dyDescent="0.2">
      <c r="A1749">
        <f>'Hazard Data'!B1761</f>
        <v>1</v>
      </c>
      <c r="B1749" t="str">
        <f>'Hazard Data'!C1761</f>
        <v>Drought/ Heat</v>
      </c>
      <c r="C1749">
        <f>'Hazard Data'!D1761</f>
        <v>3</v>
      </c>
      <c r="D1749">
        <f>'Hazard Data'!E1761</f>
        <v>1993</v>
      </c>
      <c r="E1749">
        <f>'Hazard Data'!F1761</f>
        <v>31</v>
      </c>
      <c r="F1749">
        <f>'Hazard Data'!G1761</f>
        <v>0</v>
      </c>
      <c r="G1749">
        <f>'Hazard Data'!H1761</f>
        <v>0</v>
      </c>
      <c r="H1749">
        <f>'Hazard Data'!I1761</f>
        <v>0</v>
      </c>
      <c r="I1749" t="b">
        <f t="shared" si="54"/>
        <v>0</v>
      </c>
      <c r="J1749" t="b">
        <f t="shared" si="55"/>
        <v>0</v>
      </c>
    </row>
    <row r="1750" spans="1:10" x14ac:dyDescent="0.2">
      <c r="A1750">
        <f>'Hazard Data'!B1762</f>
        <v>2</v>
      </c>
      <c r="B1750" t="str">
        <f>'Hazard Data'!C1762</f>
        <v>Drought/ Heat</v>
      </c>
      <c r="C1750">
        <f>'Hazard Data'!D1762</f>
        <v>3</v>
      </c>
      <c r="D1750">
        <f>'Hazard Data'!E1762</f>
        <v>1993</v>
      </c>
      <c r="E1750">
        <f>'Hazard Data'!F1762</f>
        <v>31</v>
      </c>
      <c r="F1750">
        <f>'Hazard Data'!G1762</f>
        <v>0</v>
      </c>
      <c r="G1750">
        <f>'Hazard Data'!H1762</f>
        <v>0</v>
      </c>
      <c r="H1750">
        <f>'Hazard Data'!I1762</f>
        <v>0</v>
      </c>
      <c r="I1750" t="b">
        <f t="shared" si="54"/>
        <v>0</v>
      </c>
      <c r="J1750" t="b">
        <f t="shared" si="55"/>
        <v>0</v>
      </c>
    </row>
    <row r="1751" spans="1:10" x14ac:dyDescent="0.2">
      <c r="A1751">
        <f>'Hazard Data'!B1763</f>
        <v>4</v>
      </c>
      <c r="B1751" t="str">
        <f>'Hazard Data'!C1763</f>
        <v>Drought/ Heat</v>
      </c>
      <c r="C1751">
        <f>'Hazard Data'!D1763</f>
        <v>3</v>
      </c>
      <c r="D1751">
        <f>'Hazard Data'!E1763</f>
        <v>1993</v>
      </c>
      <c r="E1751">
        <f>'Hazard Data'!F1763</f>
        <v>31</v>
      </c>
      <c r="F1751">
        <f>'Hazard Data'!G1763</f>
        <v>0</v>
      </c>
      <c r="G1751">
        <f>'Hazard Data'!H1763</f>
        <v>0</v>
      </c>
      <c r="H1751">
        <f>'Hazard Data'!I1763</f>
        <v>0</v>
      </c>
      <c r="I1751" t="b">
        <f t="shared" si="54"/>
        <v>0</v>
      </c>
      <c r="J1751" t="b">
        <f t="shared" si="55"/>
        <v>0</v>
      </c>
    </row>
    <row r="1752" spans="1:10" x14ac:dyDescent="0.2">
      <c r="A1752">
        <f>'Hazard Data'!B1764</f>
        <v>3</v>
      </c>
      <c r="B1752" t="str">
        <f>'Hazard Data'!C1764</f>
        <v>Drought/ Heat</v>
      </c>
      <c r="C1752">
        <f>'Hazard Data'!D1764</f>
        <v>3</v>
      </c>
      <c r="D1752">
        <f>'Hazard Data'!E1764</f>
        <v>1993</v>
      </c>
      <c r="E1752">
        <f>'Hazard Data'!F1764</f>
        <v>31</v>
      </c>
      <c r="F1752">
        <f>'Hazard Data'!G1764</f>
        <v>0</v>
      </c>
      <c r="G1752">
        <f>'Hazard Data'!H1764</f>
        <v>0</v>
      </c>
      <c r="H1752">
        <f>'Hazard Data'!I1764</f>
        <v>0</v>
      </c>
      <c r="I1752" t="b">
        <f t="shared" si="54"/>
        <v>0</v>
      </c>
      <c r="J1752" t="b">
        <f t="shared" si="55"/>
        <v>0</v>
      </c>
    </row>
    <row r="1753" spans="1:10" x14ac:dyDescent="0.2">
      <c r="A1753">
        <f>'Hazard Data'!B1765</f>
        <v>5</v>
      </c>
      <c r="B1753" t="str">
        <f>'Hazard Data'!C1765</f>
        <v>Drought/ Heat</v>
      </c>
      <c r="C1753">
        <f>'Hazard Data'!D1765</f>
        <v>3</v>
      </c>
      <c r="D1753">
        <f>'Hazard Data'!E1765</f>
        <v>1993</v>
      </c>
      <c r="E1753">
        <f>'Hazard Data'!F1765</f>
        <v>31</v>
      </c>
      <c r="F1753">
        <f>'Hazard Data'!G1765</f>
        <v>0</v>
      </c>
      <c r="G1753">
        <f>'Hazard Data'!H1765</f>
        <v>0</v>
      </c>
      <c r="H1753">
        <f>'Hazard Data'!I1765</f>
        <v>0</v>
      </c>
      <c r="I1753" t="b">
        <f t="shared" si="54"/>
        <v>0</v>
      </c>
      <c r="J1753" t="b">
        <f t="shared" si="55"/>
        <v>0</v>
      </c>
    </row>
    <row r="1754" spans="1:10" x14ac:dyDescent="0.2">
      <c r="A1754">
        <f>'Hazard Data'!B1766</f>
        <v>1</v>
      </c>
      <c r="B1754" t="str">
        <f>'Hazard Data'!C1766</f>
        <v>Hail</v>
      </c>
      <c r="C1754">
        <f>'Hazard Data'!D1766</f>
        <v>2</v>
      </c>
      <c r="D1754">
        <f>'Hazard Data'!E1766</f>
        <v>1993</v>
      </c>
      <c r="E1754">
        <f>'Hazard Data'!F1766</f>
        <v>1</v>
      </c>
      <c r="F1754">
        <f>'Hazard Data'!G1766</f>
        <v>0</v>
      </c>
      <c r="G1754">
        <f>'Hazard Data'!H1766</f>
        <v>0</v>
      </c>
      <c r="H1754">
        <f>'Hazard Data'!I1766</f>
        <v>7699</v>
      </c>
      <c r="I1754" t="b">
        <f t="shared" si="54"/>
        <v>0</v>
      </c>
      <c r="J1754" t="b">
        <f t="shared" si="55"/>
        <v>0</v>
      </c>
    </row>
    <row r="1755" spans="1:10" x14ac:dyDescent="0.2">
      <c r="A1755">
        <f>'Hazard Data'!B1767</f>
        <v>6</v>
      </c>
      <c r="B1755" t="str">
        <f>'Hazard Data'!C1767</f>
        <v>Winter Weather</v>
      </c>
      <c r="C1755">
        <f>'Hazard Data'!D1767</f>
        <v>1</v>
      </c>
      <c r="D1755">
        <f>'Hazard Data'!E1767</f>
        <v>1994</v>
      </c>
      <c r="E1755">
        <f>'Hazard Data'!F1767</f>
        <v>1</v>
      </c>
      <c r="F1755">
        <f>'Hazard Data'!G1767</f>
        <v>12</v>
      </c>
      <c r="G1755">
        <f>'Hazard Data'!H1767</f>
        <v>0</v>
      </c>
      <c r="H1755">
        <f>'Hazard Data'!I1767</f>
        <v>0</v>
      </c>
      <c r="I1755" t="b">
        <f t="shared" si="54"/>
        <v>0</v>
      </c>
      <c r="J1755" t="b">
        <f t="shared" si="55"/>
        <v>0</v>
      </c>
    </row>
    <row r="1756" spans="1:10" x14ac:dyDescent="0.2">
      <c r="A1756">
        <f>'Hazard Data'!B1768</f>
        <v>6</v>
      </c>
      <c r="B1756" t="str">
        <f>'Hazard Data'!C1768</f>
        <v>Drought</v>
      </c>
      <c r="C1756">
        <f>'Hazard Data'!D1768</f>
        <v>2</v>
      </c>
      <c r="D1756">
        <f>'Hazard Data'!E1768</f>
        <v>1994</v>
      </c>
      <c r="E1756">
        <f>'Hazard Data'!F1768</f>
        <v>31</v>
      </c>
      <c r="F1756">
        <f>'Hazard Data'!G1768</f>
        <v>0</v>
      </c>
      <c r="G1756">
        <f>'Hazard Data'!H1768</f>
        <v>0</v>
      </c>
      <c r="H1756">
        <f>'Hazard Data'!I1768</f>
        <v>0</v>
      </c>
      <c r="I1756" t="b">
        <f t="shared" si="54"/>
        <v>0</v>
      </c>
      <c r="J1756" t="b">
        <f t="shared" si="55"/>
        <v>0</v>
      </c>
    </row>
    <row r="1757" spans="1:10" x14ac:dyDescent="0.2">
      <c r="A1757">
        <f>'Hazard Data'!B1769</f>
        <v>1</v>
      </c>
      <c r="B1757" t="str">
        <f>'Hazard Data'!C1769</f>
        <v>Drought</v>
      </c>
      <c r="C1757">
        <f>'Hazard Data'!D1769</f>
        <v>2</v>
      </c>
      <c r="D1757">
        <f>'Hazard Data'!E1769</f>
        <v>1994</v>
      </c>
      <c r="E1757">
        <f>'Hazard Data'!F1769</f>
        <v>31</v>
      </c>
      <c r="F1757">
        <f>'Hazard Data'!G1769</f>
        <v>0</v>
      </c>
      <c r="G1757">
        <f>'Hazard Data'!H1769</f>
        <v>0</v>
      </c>
      <c r="H1757">
        <f>'Hazard Data'!I1769</f>
        <v>0</v>
      </c>
      <c r="I1757" t="b">
        <f t="shared" si="54"/>
        <v>0</v>
      </c>
      <c r="J1757" t="b">
        <f t="shared" si="55"/>
        <v>0</v>
      </c>
    </row>
    <row r="1758" spans="1:10" x14ac:dyDescent="0.2">
      <c r="A1758">
        <f>'Hazard Data'!B1770</f>
        <v>2</v>
      </c>
      <c r="B1758" t="str">
        <f>'Hazard Data'!C1770</f>
        <v>Drought</v>
      </c>
      <c r="C1758">
        <f>'Hazard Data'!D1770</f>
        <v>2</v>
      </c>
      <c r="D1758">
        <f>'Hazard Data'!E1770</f>
        <v>1994</v>
      </c>
      <c r="E1758">
        <f>'Hazard Data'!F1770</f>
        <v>31</v>
      </c>
      <c r="F1758">
        <f>'Hazard Data'!G1770</f>
        <v>0</v>
      </c>
      <c r="G1758">
        <f>'Hazard Data'!H1770</f>
        <v>0</v>
      </c>
      <c r="H1758">
        <f>'Hazard Data'!I1770</f>
        <v>0</v>
      </c>
      <c r="I1758" t="b">
        <f t="shared" si="54"/>
        <v>0</v>
      </c>
      <c r="J1758" t="b">
        <f t="shared" si="55"/>
        <v>0</v>
      </c>
    </row>
    <row r="1759" spans="1:10" x14ac:dyDescent="0.2">
      <c r="A1759">
        <f>'Hazard Data'!B1771</f>
        <v>4</v>
      </c>
      <c r="B1759" t="str">
        <f>'Hazard Data'!C1771</f>
        <v>Drought</v>
      </c>
      <c r="C1759">
        <f>'Hazard Data'!D1771</f>
        <v>2</v>
      </c>
      <c r="D1759">
        <f>'Hazard Data'!E1771</f>
        <v>1994</v>
      </c>
      <c r="E1759">
        <f>'Hazard Data'!F1771</f>
        <v>31</v>
      </c>
      <c r="F1759">
        <f>'Hazard Data'!G1771</f>
        <v>0</v>
      </c>
      <c r="G1759">
        <f>'Hazard Data'!H1771</f>
        <v>0</v>
      </c>
      <c r="H1759">
        <f>'Hazard Data'!I1771</f>
        <v>0</v>
      </c>
      <c r="I1759" t="b">
        <f t="shared" si="54"/>
        <v>0</v>
      </c>
      <c r="J1759" t="b">
        <f t="shared" si="55"/>
        <v>0</v>
      </c>
    </row>
    <row r="1760" spans="1:10" x14ac:dyDescent="0.2">
      <c r="A1760">
        <f>'Hazard Data'!B1772</f>
        <v>3</v>
      </c>
      <c r="B1760" t="str">
        <f>'Hazard Data'!C1772</f>
        <v>Drought</v>
      </c>
      <c r="C1760">
        <f>'Hazard Data'!D1772</f>
        <v>2</v>
      </c>
      <c r="D1760">
        <f>'Hazard Data'!E1772</f>
        <v>1994</v>
      </c>
      <c r="E1760">
        <f>'Hazard Data'!F1772</f>
        <v>31</v>
      </c>
      <c r="F1760">
        <f>'Hazard Data'!G1772</f>
        <v>0</v>
      </c>
      <c r="G1760">
        <f>'Hazard Data'!H1772</f>
        <v>0</v>
      </c>
      <c r="H1760">
        <f>'Hazard Data'!I1772</f>
        <v>0</v>
      </c>
      <c r="I1760" t="b">
        <f t="shared" si="54"/>
        <v>0</v>
      </c>
      <c r="J1760" t="b">
        <f t="shared" si="55"/>
        <v>0</v>
      </c>
    </row>
    <row r="1761" spans="1:10" x14ac:dyDescent="0.2">
      <c r="A1761">
        <f>'Hazard Data'!B1773</f>
        <v>5</v>
      </c>
      <c r="B1761" t="str">
        <f>'Hazard Data'!C1773</f>
        <v>Drought</v>
      </c>
      <c r="C1761">
        <f>'Hazard Data'!D1773</f>
        <v>2</v>
      </c>
      <c r="D1761">
        <f>'Hazard Data'!E1773</f>
        <v>1994</v>
      </c>
      <c r="E1761">
        <f>'Hazard Data'!F1773</f>
        <v>31</v>
      </c>
      <c r="F1761">
        <f>'Hazard Data'!G1773</f>
        <v>0</v>
      </c>
      <c r="G1761">
        <f>'Hazard Data'!H1773</f>
        <v>0</v>
      </c>
      <c r="H1761">
        <f>'Hazard Data'!I1773</f>
        <v>0</v>
      </c>
      <c r="I1761" t="b">
        <f t="shared" si="54"/>
        <v>0</v>
      </c>
      <c r="J1761" t="b">
        <f t="shared" si="55"/>
        <v>0</v>
      </c>
    </row>
    <row r="1762" spans="1:10" x14ac:dyDescent="0.2">
      <c r="A1762">
        <f>'Hazard Data'!B1774</f>
        <v>2</v>
      </c>
      <c r="B1762" t="str">
        <f>'Hazard Data'!C1774</f>
        <v>Flooding</v>
      </c>
      <c r="C1762">
        <f>'Hazard Data'!D1774</f>
        <v>2</v>
      </c>
      <c r="D1762">
        <f>'Hazard Data'!E1774</f>
        <v>1994</v>
      </c>
      <c r="E1762">
        <f>'Hazard Data'!F1774</f>
        <v>1</v>
      </c>
      <c r="F1762">
        <f>'Hazard Data'!G1774</f>
        <v>0</v>
      </c>
      <c r="G1762">
        <f>'Hazard Data'!H1774</f>
        <v>0</v>
      </c>
      <c r="H1762">
        <f>'Hazard Data'!I1774</f>
        <v>368757</v>
      </c>
      <c r="I1762" t="b">
        <f t="shared" si="54"/>
        <v>0</v>
      </c>
      <c r="J1762" t="b">
        <f t="shared" si="55"/>
        <v>1</v>
      </c>
    </row>
    <row r="1763" spans="1:10" x14ac:dyDescent="0.2">
      <c r="A1763">
        <f>'Hazard Data'!B1775</f>
        <v>1</v>
      </c>
      <c r="B1763" t="str">
        <f>'Hazard Data'!C1775</f>
        <v>Hail/ Lightning/ Severe Storm/Thunder Storm/ Wind</v>
      </c>
      <c r="C1763">
        <f>'Hazard Data'!D1775</f>
        <v>3</v>
      </c>
      <c r="D1763">
        <f>'Hazard Data'!E1775</f>
        <v>1994</v>
      </c>
      <c r="E1763">
        <f>'Hazard Data'!F1775</f>
        <v>1</v>
      </c>
      <c r="F1763">
        <f>'Hazard Data'!G1775</f>
        <v>0</v>
      </c>
      <c r="G1763">
        <f>'Hazard Data'!H1775</f>
        <v>0</v>
      </c>
      <c r="H1763">
        <f>'Hazard Data'!I1775</f>
        <v>762956</v>
      </c>
      <c r="I1763" t="b">
        <f t="shared" si="54"/>
        <v>1</v>
      </c>
      <c r="J1763" t="b">
        <f t="shared" si="55"/>
        <v>1</v>
      </c>
    </row>
    <row r="1764" spans="1:10" x14ac:dyDescent="0.2">
      <c r="A1764">
        <f>'Hazard Data'!B1776</f>
        <v>4</v>
      </c>
      <c r="B1764" t="str">
        <f>'Hazard Data'!C1776</f>
        <v>Flooding</v>
      </c>
      <c r="C1764">
        <f>'Hazard Data'!D1776</f>
        <v>3</v>
      </c>
      <c r="D1764">
        <f>'Hazard Data'!E1776</f>
        <v>1994</v>
      </c>
      <c r="E1764">
        <f>'Hazard Data'!F1776</f>
        <v>1</v>
      </c>
      <c r="F1764">
        <f>'Hazard Data'!G1776</f>
        <v>0</v>
      </c>
      <c r="G1764">
        <f>'Hazard Data'!H1776</f>
        <v>0</v>
      </c>
      <c r="H1764">
        <f>'Hazard Data'!I1776</f>
        <v>732203</v>
      </c>
      <c r="I1764" t="b">
        <f t="shared" si="54"/>
        <v>1</v>
      </c>
      <c r="J1764" t="b">
        <f t="shared" si="55"/>
        <v>1</v>
      </c>
    </row>
    <row r="1765" spans="1:10" x14ac:dyDescent="0.2">
      <c r="A1765">
        <f>'Hazard Data'!B1777</f>
        <v>1</v>
      </c>
      <c r="B1765" t="str">
        <f>'Hazard Data'!C1777</f>
        <v>Flooding</v>
      </c>
      <c r="C1765">
        <f>'Hazard Data'!D1777</f>
        <v>3</v>
      </c>
      <c r="D1765">
        <f>'Hazard Data'!E1777</f>
        <v>1994</v>
      </c>
      <c r="E1765">
        <f>'Hazard Data'!F1777</f>
        <v>1</v>
      </c>
      <c r="F1765">
        <f>'Hazard Data'!G1777</f>
        <v>0</v>
      </c>
      <c r="G1765">
        <f>'Hazard Data'!H1777</f>
        <v>0</v>
      </c>
      <c r="H1765">
        <f>'Hazard Data'!I1777</f>
        <v>776351</v>
      </c>
      <c r="I1765" t="b">
        <f t="shared" si="54"/>
        <v>1</v>
      </c>
      <c r="J1765" t="b">
        <f t="shared" si="55"/>
        <v>1</v>
      </c>
    </row>
    <row r="1766" spans="1:10" x14ac:dyDescent="0.2">
      <c r="A1766">
        <f>'Hazard Data'!B1778</f>
        <v>1</v>
      </c>
      <c r="B1766" t="str">
        <f>'Hazard Data'!C1778</f>
        <v>Lightning</v>
      </c>
      <c r="C1766">
        <f>'Hazard Data'!D1778</f>
        <v>3</v>
      </c>
      <c r="D1766">
        <f>'Hazard Data'!E1778</f>
        <v>1994</v>
      </c>
      <c r="E1766">
        <f>'Hazard Data'!F1778</f>
        <v>1</v>
      </c>
      <c r="F1766">
        <f>'Hazard Data'!G1778</f>
        <v>0</v>
      </c>
      <c r="G1766">
        <f>'Hazard Data'!H1778</f>
        <v>0</v>
      </c>
      <c r="H1766">
        <f>'Hazard Data'!I1778</f>
        <v>754396</v>
      </c>
      <c r="I1766" t="b">
        <f t="shared" si="54"/>
        <v>1</v>
      </c>
      <c r="J1766" t="b">
        <f t="shared" si="55"/>
        <v>1</v>
      </c>
    </row>
    <row r="1767" spans="1:10" x14ac:dyDescent="0.2">
      <c r="A1767">
        <f>'Hazard Data'!B1779</f>
        <v>2</v>
      </c>
      <c r="B1767" t="str">
        <f>'Hazard Data'!C1779</f>
        <v>Flooding</v>
      </c>
      <c r="C1767">
        <f>'Hazard Data'!D1779</f>
        <v>4</v>
      </c>
      <c r="D1767">
        <f>'Hazard Data'!E1779</f>
        <v>1994</v>
      </c>
      <c r="E1767">
        <f>'Hazard Data'!F1779</f>
        <v>1</v>
      </c>
      <c r="F1767">
        <f>'Hazard Data'!G1779</f>
        <v>0</v>
      </c>
      <c r="G1767">
        <f>'Hazard Data'!H1779</f>
        <v>0</v>
      </c>
      <c r="H1767">
        <f>'Hazard Data'!I1779</f>
        <v>4088230</v>
      </c>
      <c r="I1767" t="b">
        <f t="shared" si="54"/>
        <v>1</v>
      </c>
      <c r="J1767" t="b">
        <f t="shared" si="55"/>
        <v>1</v>
      </c>
    </row>
    <row r="1768" spans="1:10" x14ac:dyDescent="0.2">
      <c r="A1768">
        <f>'Hazard Data'!B1780</f>
        <v>2</v>
      </c>
      <c r="B1768" t="str">
        <f>'Hazard Data'!C1780</f>
        <v>Flooding/ Severe Storm/Thunder Storm</v>
      </c>
      <c r="C1768">
        <f>'Hazard Data'!D1780</f>
        <v>4</v>
      </c>
      <c r="D1768">
        <f>'Hazard Data'!E1780</f>
        <v>1994</v>
      </c>
      <c r="E1768">
        <f>'Hazard Data'!F1780</f>
        <v>2</v>
      </c>
      <c r="F1768">
        <f>'Hazard Data'!G1780</f>
        <v>0</v>
      </c>
      <c r="G1768">
        <f>'Hazard Data'!H1780</f>
        <v>0</v>
      </c>
      <c r="H1768">
        <f>'Hazard Data'!I1780</f>
        <v>1176472</v>
      </c>
      <c r="I1768" t="b">
        <f t="shared" si="54"/>
        <v>1</v>
      </c>
      <c r="J1768" t="b">
        <f t="shared" si="55"/>
        <v>1</v>
      </c>
    </row>
    <row r="1769" spans="1:10" x14ac:dyDescent="0.2">
      <c r="A1769">
        <f>'Hazard Data'!B1781</f>
        <v>1</v>
      </c>
      <c r="B1769" t="str">
        <f>'Hazard Data'!C1781</f>
        <v>Severe Storm/Thunder Storm/ Wind</v>
      </c>
      <c r="C1769">
        <f>'Hazard Data'!D1781</f>
        <v>1</v>
      </c>
      <c r="D1769">
        <f>'Hazard Data'!E1781</f>
        <v>1994</v>
      </c>
      <c r="E1769">
        <f>'Hazard Data'!F1781</f>
        <v>1</v>
      </c>
      <c r="F1769">
        <f>'Hazard Data'!G1781</f>
        <v>0</v>
      </c>
      <c r="G1769">
        <f>'Hazard Data'!H1781</f>
        <v>0</v>
      </c>
      <c r="H1769">
        <f>'Hazard Data'!I1781</f>
        <v>83722</v>
      </c>
      <c r="I1769" t="b">
        <f t="shared" si="54"/>
        <v>0</v>
      </c>
      <c r="J1769" t="b">
        <f t="shared" si="55"/>
        <v>0</v>
      </c>
    </row>
    <row r="1770" spans="1:10" x14ac:dyDescent="0.2">
      <c r="A1770">
        <f>'Hazard Data'!B1782</f>
        <v>1</v>
      </c>
      <c r="B1770" t="str">
        <f>'Hazard Data'!C1782</f>
        <v>Tornado</v>
      </c>
      <c r="C1770">
        <f>'Hazard Data'!D1782</f>
        <v>1</v>
      </c>
      <c r="D1770">
        <f>'Hazard Data'!E1782</f>
        <v>1994</v>
      </c>
      <c r="E1770">
        <f>'Hazard Data'!F1782</f>
        <v>1</v>
      </c>
      <c r="F1770">
        <f>'Hazard Data'!G1782</f>
        <v>0</v>
      </c>
      <c r="G1770">
        <f>'Hazard Data'!H1782</f>
        <v>0</v>
      </c>
      <c r="H1770">
        <f>'Hazard Data'!I1782</f>
        <v>7904</v>
      </c>
      <c r="I1770" t="b">
        <f t="shared" si="54"/>
        <v>0</v>
      </c>
      <c r="J1770" t="b">
        <f t="shared" si="55"/>
        <v>0</v>
      </c>
    </row>
    <row r="1771" spans="1:10" x14ac:dyDescent="0.2">
      <c r="A1771">
        <f>'Hazard Data'!B1783</f>
        <v>2</v>
      </c>
      <c r="B1771" t="str">
        <f>'Hazard Data'!C1783</f>
        <v>Hail</v>
      </c>
      <c r="C1771">
        <f>'Hazard Data'!D1783</f>
        <v>1</v>
      </c>
      <c r="D1771">
        <f>'Hazard Data'!E1783</f>
        <v>1994</v>
      </c>
      <c r="E1771">
        <f>'Hazard Data'!F1783</f>
        <v>1</v>
      </c>
      <c r="F1771">
        <f>'Hazard Data'!G1783</f>
        <v>0</v>
      </c>
      <c r="G1771">
        <f>'Hazard Data'!H1783</f>
        <v>0</v>
      </c>
      <c r="H1771">
        <f>'Hazard Data'!I1783</f>
        <v>7174</v>
      </c>
      <c r="I1771" t="b">
        <f t="shared" si="54"/>
        <v>0</v>
      </c>
      <c r="J1771" t="b">
        <f t="shared" si="55"/>
        <v>0</v>
      </c>
    </row>
    <row r="1772" spans="1:10" x14ac:dyDescent="0.2">
      <c r="A1772">
        <f>'Hazard Data'!B1784</f>
        <v>1</v>
      </c>
      <c r="B1772" t="str">
        <f>'Hazard Data'!C1784</f>
        <v>Tornado</v>
      </c>
      <c r="C1772">
        <f>'Hazard Data'!D1784</f>
        <v>1</v>
      </c>
      <c r="D1772">
        <f>'Hazard Data'!E1784</f>
        <v>1994</v>
      </c>
      <c r="E1772">
        <f>'Hazard Data'!F1784</f>
        <v>1</v>
      </c>
      <c r="F1772">
        <f>'Hazard Data'!G1784</f>
        <v>0</v>
      </c>
      <c r="G1772">
        <f>'Hazard Data'!H1784</f>
        <v>0</v>
      </c>
      <c r="H1772">
        <f>'Hazard Data'!I1784</f>
        <v>4041</v>
      </c>
      <c r="I1772" t="b">
        <f t="shared" si="54"/>
        <v>0</v>
      </c>
      <c r="J1772" t="b">
        <f t="shared" si="55"/>
        <v>0</v>
      </c>
    </row>
    <row r="1773" spans="1:10" x14ac:dyDescent="0.2">
      <c r="A1773">
        <f>'Hazard Data'!B1785</f>
        <v>3</v>
      </c>
      <c r="B1773" t="str">
        <f>'Hazard Data'!C1785</f>
        <v>Flooding</v>
      </c>
      <c r="C1773">
        <f>'Hazard Data'!D1785</f>
        <v>4</v>
      </c>
      <c r="D1773">
        <f>'Hazard Data'!E1785</f>
        <v>1994</v>
      </c>
      <c r="E1773">
        <f>'Hazard Data'!F1785</f>
        <v>1</v>
      </c>
      <c r="F1773">
        <f>'Hazard Data'!G1785</f>
        <v>0</v>
      </c>
      <c r="G1773">
        <f>'Hazard Data'!H1785</f>
        <v>0</v>
      </c>
      <c r="H1773">
        <f>'Hazard Data'!I1785</f>
        <v>16630</v>
      </c>
      <c r="I1773" t="b">
        <f t="shared" si="54"/>
        <v>0</v>
      </c>
      <c r="J1773" t="b">
        <f t="shared" si="55"/>
        <v>0</v>
      </c>
    </row>
    <row r="1774" spans="1:10" x14ac:dyDescent="0.2">
      <c r="A1774">
        <f>'Hazard Data'!B1786</f>
        <v>1</v>
      </c>
      <c r="B1774" t="str">
        <f>'Hazard Data'!C1786</f>
        <v>Lightning</v>
      </c>
      <c r="C1774">
        <f>'Hazard Data'!D1786</f>
        <v>2</v>
      </c>
      <c r="D1774">
        <f>'Hazard Data'!E1786</f>
        <v>1994</v>
      </c>
      <c r="E1774">
        <f>'Hazard Data'!F1786</f>
        <v>1</v>
      </c>
      <c r="F1774">
        <f>'Hazard Data'!G1786</f>
        <v>10</v>
      </c>
      <c r="G1774">
        <f>'Hazard Data'!H1786</f>
        <v>0</v>
      </c>
      <c r="H1774">
        <f>'Hazard Data'!I1786</f>
        <v>0</v>
      </c>
      <c r="I1774" t="b">
        <f t="shared" si="54"/>
        <v>0</v>
      </c>
      <c r="J1774" t="b">
        <f t="shared" si="55"/>
        <v>0</v>
      </c>
    </row>
    <row r="1775" spans="1:10" x14ac:dyDescent="0.2">
      <c r="A1775">
        <f>'Hazard Data'!B1787</f>
        <v>3</v>
      </c>
      <c r="B1775" t="str">
        <f>'Hazard Data'!C1787</f>
        <v>Severe Storm/Thunder Storm/ Wind</v>
      </c>
      <c r="C1775">
        <f>'Hazard Data'!D1787</f>
        <v>2</v>
      </c>
      <c r="D1775">
        <f>'Hazard Data'!E1787</f>
        <v>1994</v>
      </c>
      <c r="E1775">
        <f>'Hazard Data'!F1787</f>
        <v>1</v>
      </c>
      <c r="F1775">
        <f>'Hazard Data'!G1787</f>
        <v>0</v>
      </c>
      <c r="G1775">
        <f>'Hazard Data'!H1787</f>
        <v>0</v>
      </c>
      <c r="H1775">
        <f>'Hazard Data'!I1787</f>
        <v>3952</v>
      </c>
      <c r="I1775" t="b">
        <f t="shared" si="54"/>
        <v>0</v>
      </c>
      <c r="J1775" t="b">
        <f t="shared" si="55"/>
        <v>0</v>
      </c>
    </row>
    <row r="1776" spans="1:10" x14ac:dyDescent="0.2">
      <c r="A1776">
        <f>'Hazard Data'!B1788</f>
        <v>1</v>
      </c>
      <c r="B1776" t="str">
        <f>'Hazard Data'!C1788</f>
        <v>Severe Storm/Thunder Storm</v>
      </c>
      <c r="C1776">
        <f>'Hazard Data'!D1788</f>
        <v>2</v>
      </c>
      <c r="D1776">
        <f>'Hazard Data'!E1788</f>
        <v>1994</v>
      </c>
      <c r="E1776">
        <f>'Hazard Data'!F1788</f>
        <v>1</v>
      </c>
      <c r="F1776">
        <f>'Hazard Data'!G1788</f>
        <v>0</v>
      </c>
      <c r="G1776">
        <f>'Hazard Data'!H1788</f>
        <v>0</v>
      </c>
      <c r="H1776">
        <f>'Hazard Data'!I1788</f>
        <v>76097</v>
      </c>
      <c r="I1776" t="b">
        <f t="shared" si="54"/>
        <v>0</v>
      </c>
      <c r="J1776" t="b">
        <f t="shared" si="55"/>
        <v>0</v>
      </c>
    </row>
    <row r="1777" spans="1:10" x14ac:dyDescent="0.2">
      <c r="A1777">
        <f>'Hazard Data'!B1789</f>
        <v>2</v>
      </c>
      <c r="B1777" t="str">
        <f>'Hazard Data'!C1789</f>
        <v>Severe Storm/Thunder Storm</v>
      </c>
      <c r="C1777">
        <f>'Hazard Data'!D1789</f>
        <v>2</v>
      </c>
      <c r="D1777">
        <f>'Hazard Data'!E1789</f>
        <v>1994</v>
      </c>
      <c r="E1777">
        <f>'Hazard Data'!F1789</f>
        <v>1</v>
      </c>
      <c r="F1777">
        <f>'Hazard Data'!G1789</f>
        <v>0</v>
      </c>
      <c r="G1777">
        <f>'Hazard Data'!H1789</f>
        <v>0</v>
      </c>
      <c r="H1777">
        <f>'Hazard Data'!I1789</f>
        <v>78839</v>
      </c>
      <c r="I1777" t="b">
        <f t="shared" si="54"/>
        <v>0</v>
      </c>
      <c r="J1777" t="b">
        <f t="shared" si="55"/>
        <v>0</v>
      </c>
    </row>
    <row r="1778" spans="1:10" x14ac:dyDescent="0.2">
      <c r="A1778">
        <f>'Hazard Data'!B1790</f>
        <v>1</v>
      </c>
      <c r="B1778" t="str">
        <f>'Hazard Data'!C1790</f>
        <v>Severe Storm/Thunder Storm</v>
      </c>
      <c r="C1778">
        <f>'Hazard Data'!D1790</f>
        <v>2</v>
      </c>
      <c r="D1778">
        <f>'Hazard Data'!E1790</f>
        <v>1994</v>
      </c>
      <c r="E1778">
        <f>'Hazard Data'!F1790</f>
        <v>1</v>
      </c>
      <c r="F1778">
        <f>'Hazard Data'!G1790</f>
        <v>0</v>
      </c>
      <c r="G1778">
        <f>'Hazard Data'!H1790</f>
        <v>0</v>
      </c>
      <c r="H1778">
        <f>'Hazard Data'!I1790</f>
        <v>72855</v>
      </c>
      <c r="I1778" t="b">
        <f t="shared" si="54"/>
        <v>0</v>
      </c>
      <c r="J1778" t="b">
        <f t="shared" si="55"/>
        <v>0</v>
      </c>
    </row>
    <row r="1779" spans="1:10" x14ac:dyDescent="0.2">
      <c r="A1779">
        <f>'Hazard Data'!B1791</f>
        <v>1</v>
      </c>
      <c r="B1779" t="str">
        <f>'Hazard Data'!C1791</f>
        <v>Severe Storm/Thunder Storm</v>
      </c>
      <c r="C1779">
        <f>'Hazard Data'!D1791</f>
        <v>2</v>
      </c>
      <c r="D1779">
        <f>'Hazard Data'!E1791</f>
        <v>1994</v>
      </c>
      <c r="E1779">
        <f>'Hazard Data'!F1791</f>
        <v>1</v>
      </c>
      <c r="F1779">
        <f>'Hazard Data'!G1791</f>
        <v>0</v>
      </c>
      <c r="G1779">
        <f>'Hazard Data'!H1791</f>
        <v>0</v>
      </c>
      <c r="H1779">
        <f>'Hazard Data'!I1791</f>
        <v>7253</v>
      </c>
      <c r="I1779" t="b">
        <f t="shared" si="54"/>
        <v>0</v>
      </c>
      <c r="J1779" t="b">
        <f t="shared" si="55"/>
        <v>0</v>
      </c>
    </row>
    <row r="1780" spans="1:10" x14ac:dyDescent="0.2">
      <c r="A1780">
        <f>'Hazard Data'!B1792</f>
        <v>1</v>
      </c>
      <c r="B1780" t="str">
        <f>'Hazard Data'!C1792</f>
        <v>Lightning</v>
      </c>
      <c r="C1780">
        <f>'Hazard Data'!D1792</f>
        <v>3</v>
      </c>
      <c r="D1780">
        <f>'Hazard Data'!E1792</f>
        <v>1994</v>
      </c>
      <c r="E1780">
        <f>'Hazard Data'!F1792</f>
        <v>1</v>
      </c>
      <c r="F1780">
        <f>'Hazard Data'!G1792</f>
        <v>0</v>
      </c>
      <c r="G1780">
        <f>'Hazard Data'!H1792</f>
        <v>11</v>
      </c>
      <c r="H1780">
        <f>'Hazard Data'!I1792</f>
        <v>0</v>
      </c>
      <c r="I1780" t="b">
        <f t="shared" si="54"/>
        <v>0</v>
      </c>
      <c r="J1780" t="b">
        <f t="shared" si="55"/>
        <v>0</v>
      </c>
    </row>
    <row r="1781" spans="1:10" x14ac:dyDescent="0.2">
      <c r="A1781">
        <f>'Hazard Data'!B1793</f>
        <v>4</v>
      </c>
      <c r="B1781" t="str">
        <f>'Hazard Data'!C1793</f>
        <v>Lightning</v>
      </c>
      <c r="C1781">
        <f>'Hazard Data'!D1793</f>
        <v>3</v>
      </c>
      <c r="D1781">
        <f>'Hazard Data'!E1793</f>
        <v>1994</v>
      </c>
      <c r="E1781">
        <f>'Hazard Data'!F1793</f>
        <v>1</v>
      </c>
      <c r="F1781">
        <f>'Hazard Data'!G1793</f>
        <v>0</v>
      </c>
      <c r="G1781">
        <f>'Hazard Data'!H1793</f>
        <v>0</v>
      </c>
      <c r="H1781">
        <f>'Hazard Data'!I1793</f>
        <v>74987</v>
      </c>
      <c r="I1781" t="b">
        <f t="shared" si="54"/>
        <v>0</v>
      </c>
      <c r="J1781" t="b">
        <f t="shared" si="55"/>
        <v>0</v>
      </c>
    </row>
    <row r="1782" spans="1:10" x14ac:dyDescent="0.2">
      <c r="A1782">
        <f>'Hazard Data'!B1794</f>
        <v>4</v>
      </c>
      <c r="B1782" t="str">
        <f>'Hazard Data'!C1794</f>
        <v>Tornado</v>
      </c>
      <c r="C1782">
        <f>'Hazard Data'!D1794</f>
        <v>3</v>
      </c>
      <c r="D1782">
        <f>'Hazard Data'!E1794</f>
        <v>1994</v>
      </c>
      <c r="E1782">
        <f>'Hazard Data'!F1794</f>
        <v>1</v>
      </c>
      <c r="F1782">
        <f>'Hazard Data'!G1794</f>
        <v>0</v>
      </c>
      <c r="G1782">
        <f>'Hazard Data'!H1794</f>
        <v>0</v>
      </c>
      <c r="H1782">
        <f>'Hazard Data'!I1794</f>
        <v>835875</v>
      </c>
      <c r="I1782" t="b">
        <f t="shared" si="54"/>
        <v>1</v>
      </c>
      <c r="J1782" t="b">
        <f t="shared" si="55"/>
        <v>1</v>
      </c>
    </row>
    <row r="1783" spans="1:10" x14ac:dyDescent="0.2">
      <c r="A1783">
        <f>'Hazard Data'!B1795</f>
        <v>5</v>
      </c>
      <c r="B1783" t="str">
        <f>'Hazard Data'!C1795</f>
        <v>Severe Storm/Thunder Storm</v>
      </c>
      <c r="C1783">
        <f>'Hazard Data'!D1795</f>
        <v>3</v>
      </c>
      <c r="D1783">
        <f>'Hazard Data'!E1795</f>
        <v>1994</v>
      </c>
      <c r="E1783">
        <f>'Hazard Data'!F1795</f>
        <v>1</v>
      </c>
      <c r="F1783">
        <f>'Hazard Data'!G1795</f>
        <v>0</v>
      </c>
      <c r="G1783">
        <f>'Hazard Data'!H1795</f>
        <v>0</v>
      </c>
      <c r="H1783">
        <f>'Hazard Data'!I1795</f>
        <v>810592</v>
      </c>
      <c r="I1783" t="b">
        <f t="shared" si="54"/>
        <v>1</v>
      </c>
      <c r="J1783" t="b">
        <f t="shared" si="55"/>
        <v>1</v>
      </c>
    </row>
    <row r="1784" spans="1:10" x14ac:dyDescent="0.2">
      <c r="A1784">
        <f>'Hazard Data'!B1796</f>
        <v>2</v>
      </c>
      <c r="B1784" t="str">
        <f>'Hazard Data'!C1796</f>
        <v>Severe Storm/Thunder Storm</v>
      </c>
      <c r="C1784">
        <f>'Hazard Data'!D1796</f>
        <v>3</v>
      </c>
      <c r="D1784">
        <f>'Hazard Data'!E1796</f>
        <v>1994</v>
      </c>
      <c r="E1784">
        <f>'Hazard Data'!F1796</f>
        <v>1</v>
      </c>
      <c r="F1784">
        <f>'Hazard Data'!G1796</f>
        <v>0</v>
      </c>
      <c r="G1784">
        <f>'Hazard Data'!H1796</f>
        <v>0</v>
      </c>
      <c r="H1784">
        <f>'Hazard Data'!I1796</f>
        <v>1192347</v>
      </c>
      <c r="I1784" t="b">
        <f t="shared" si="54"/>
        <v>1</v>
      </c>
      <c r="J1784" t="b">
        <f t="shared" si="55"/>
        <v>1</v>
      </c>
    </row>
    <row r="1785" spans="1:10" x14ac:dyDescent="0.2">
      <c r="A1785">
        <f>'Hazard Data'!B1797</f>
        <v>4</v>
      </c>
      <c r="B1785" t="str">
        <f>'Hazard Data'!C1797</f>
        <v>Severe Storm/Thunder Storm</v>
      </c>
      <c r="C1785">
        <f>'Hazard Data'!D1797</f>
        <v>3</v>
      </c>
      <c r="D1785">
        <f>'Hazard Data'!E1797</f>
        <v>1994</v>
      </c>
      <c r="E1785">
        <f>'Hazard Data'!F1797</f>
        <v>1</v>
      </c>
      <c r="F1785">
        <f>'Hazard Data'!G1797</f>
        <v>0</v>
      </c>
      <c r="G1785">
        <f>'Hazard Data'!H1797</f>
        <v>0</v>
      </c>
      <c r="H1785">
        <f>'Hazard Data'!I1797</f>
        <v>83809</v>
      </c>
      <c r="I1785" t="b">
        <f t="shared" si="54"/>
        <v>0</v>
      </c>
      <c r="J1785" t="b">
        <f t="shared" si="55"/>
        <v>0</v>
      </c>
    </row>
    <row r="1786" spans="1:10" x14ac:dyDescent="0.2">
      <c r="A1786">
        <f>'Hazard Data'!B1798</f>
        <v>1</v>
      </c>
      <c r="B1786" t="str">
        <f>'Hazard Data'!C1798</f>
        <v>Hail/ Severe Storm/Thunder Storm/ Wind</v>
      </c>
      <c r="C1786">
        <f>'Hazard Data'!D1798</f>
        <v>3</v>
      </c>
      <c r="D1786">
        <f>'Hazard Data'!E1798</f>
        <v>1994</v>
      </c>
      <c r="E1786">
        <f>'Hazard Data'!F1798</f>
        <v>1</v>
      </c>
      <c r="F1786">
        <f>'Hazard Data'!G1798</f>
        <v>0</v>
      </c>
      <c r="G1786">
        <f>'Hazard Data'!H1798</f>
        <v>0</v>
      </c>
      <c r="H1786">
        <f>'Hazard Data'!I1798</f>
        <v>85458</v>
      </c>
      <c r="I1786" t="b">
        <f t="shared" si="54"/>
        <v>0</v>
      </c>
      <c r="J1786" t="b">
        <f t="shared" si="55"/>
        <v>0</v>
      </c>
    </row>
    <row r="1787" spans="1:10" x14ac:dyDescent="0.2">
      <c r="A1787">
        <f>'Hazard Data'!B1799</f>
        <v>1</v>
      </c>
      <c r="B1787" t="str">
        <f>'Hazard Data'!C1799</f>
        <v>Hail/ Wind</v>
      </c>
      <c r="C1787">
        <f>'Hazard Data'!D1799</f>
        <v>3</v>
      </c>
      <c r="D1787">
        <f>'Hazard Data'!E1799</f>
        <v>1994</v>
      </c>
      <c r="E1787">
        <f>'Hazard Data'!F1799</f>
        <v>1</v>
      </c>
      <c r="F1787">
        <f>'Hazard Data'!G1799</f>
        <v>0</v>
      </c>
      <c r="G1787">
        <f>'Hazard Data'!H1799</f>
        <v>0</v>
      </c>
      <c r="H1787">
        <f>'Hazard Data'!I1799</f>
        <v>8014</v>
      </c>
      <c r="I1787" t="b">
        <f t="shared" si="54"/>
        <v>0</v>
      </c>
      <c r="J1787" t="b">
        <f t="shared" si="55"/>
        <v>0</v>
      </c>
    </row>
    <row r="1788" spans="1:10" x14ac:dyDescent="0.2">
      <c r="A1788">
        <f>'Hazard Data'!B1800</f>
        <v>4</v>
      </c>
      <c r="B1788" t="str">
        <f>'Hazard Data'!C1800</f>
        <v>Tornado</v>
      </c>
      <c r="C1788">
        <f>'Hazard Data'!D1800</f>
        <v>3</v>
      </c>
      <c r="D1788">
        <f>'Hazard Data'!E1800</f>
        <v>1994</v>
      </c>
      <c r="E1788">
        <f>'Hazard Data'!F1800</f>
        <v>1</v>
      </c>
      <c r="F1788">
        <f>'Hazard Data'!G1800</f>
        <v>0</v>
      </c>
      <c r="G1788">
        <f>'Hazard Data'!H1800</f>
        <v>0</v>
      </c>
      <c r="H1788">
        <f>'Hazard Data'!I1800</f>
        <v>82398</v>
      </c>
      <c r="I1788" t="b">
        <f t="shared" si="54"/>
        <v>0</v>
      </c>
      <c r="J1788" t="b">
        <f t="shared" si="55"/>
        <v>0</v>
      </c>
    </row>
    <row r="1789" spans="1:10" x14ac:dyDescent="0.2">
      <c r="A1789">
        <f>'Hazard Data'!B1801</f>
        <v>1</v>
      </c>
      <c r="B1789" t="str">
        <f>'Hazard Data'!C1801</f>
        <v>Hail/ Severe Storm/Thunder Storm/ Wind</v>
      </c>
      <c r="C1789">
        <f>'Hazard Data'!D1801</f>
        <v>3</v>
      </c>
      <c r="D1789">
        <f>'Hazard Data'!E1801</f>
        <v>1994</v>
      </c>
      <c r="E1789">
        <f>'Hazard Data'!F1801</f>
        <v>1</v>
      </c>
      <c r="F1789">
        <f>'Hazard Data'!G1801</f>
        <v>0</v>
      </c>
      <c r="G1789">
        <f>'Hazard Data'!H1801</f>
        <v>0</v>
      </c>
      <c r="H1789">
        <f>'Hazard Data'!I1801</f>
        <v>86607</v>
      </c>
      <c r="I1789" t="b">
        <f t="shared" si="54"/>
        <v>0</v>
      </c>
      <c r="J1789" t="b">
        <f t="shared" si="55"/>
        <v>0</v>
      </c>
    </row>
    <row r="1790" spans="1:10" x14ac:dyDescent="0.2">
      <c r="A1790">
        <f>'Hazard Data'!B1802</f>
        <v>3</v>
      </c>
      <c r="B1790" t="str">
        <f>'Hazard Data'!C1802</f>
        <v>Severe Storm/Thunder Storm</v>
      </c>
      <c r="C1790">
        <f>'Hazard Data'!D1802</f>
        <v>3</v>
      </c>
      <c r="D1790">
        <f>'Hazard Data'!E1802</f>
        <v>1994</v>
      </c>
      <c r="E1790">
        <f>'Hazard Data'!F1802</f>
        <v>1</v>
      </c>
      <c r="F1790">
        <f>'Hazard Data'!G1802</f>
        <v>0</v>
      </c>
      <c r="G1790">
        <f>'Hazard Data'!H1802</f>
        <v>0</v>
      </c>
      <c r="H1790">
        <f>'Hazard Data'!I1802</f>
        <v>74242</v>
      </c>
      <c r="I1790" t="b">
        <f t="shared" si="54"/>
        <v>0</v>
      </c>
      <c r="J1790" t="b">
        <f t="shared" si="55"/>
        <v>0</v>
      </c>
    </row>
    <row r="1791" spans="1:10" x14ac:dyDescent="0.2">
      <c r="A1791">
        <f>'Hazard Data'!B1803</f>
        <v>1</v>
      </c>
      <c r="B1791" t="str">
        <f>'Hazard Data'!C1803</f>
        <v>Lightning</v>
      </c>
      <c r="C1791">
        <f>'Hazard Data'!D1803</f>
        <v>3</v>
      </c>
      <c r="D1791">
        <f>'Hazard Data'!E1803</f>
        <v>1994</v>
      </c>
      <c r="E1791">
        <f>'Hazard Data'!F1803</f>
        <v>1</v>
      </c>
      <c r="F1791">
        <f>'Hazard Data'!G1803</f>
        <v>0</v>
      </c>
      <c r="G1791">
        <f>'Hazard Data'!H1803</f>
        <v>11</v>
      </c>
      <c r="H1791">
        <f>'Hazard Data'!I1803</f>
        <v>0</v>
      </c>
      <c r="I1791" t="b">
        <f t="shared" si="54"/>
        <v>0</v>
      </c>
      <c r="J1791" t="b">
        <f t="shared" si="55"/>
        <v>0</v>
      </c>
    </row>
    <row r="1792" spans="1:10" x14ac:dyDescent="0.2">
      <c r="A1792">
        <f>'Hazard Data'!B1804</f>
        <v>3</v>
      </c>
      <c r="B1792" t="str">
        <f>'Hazard Data'!C1804</f>
        <v>Lightning</v>
      </c>
      <c r="C1792">
        <f>'Hazard Data'!D1804</f>
        <v>3</v>
      </c>
      <c r="D1792">
        <f>'Hazard Data'!E1804</f>
        <v>1994</v>
      </c>
      <c r="E1792">
        <f>'Hazard Data'!F1804</f>
        <v>1</v>
      </c>
      <c r="F1792">
        <f>'Hazard Data'!G1804</f>
        <v>0</v>
      </c>
      <c r="G1792">
        <f>'Hazard Data'!H1804</f>
        <v>0</v>
      </c>
      <c r="H1792">
        <f>'Hazard Data'!I1804</f>
        <v>75035</v>
      </c>
      <c r="I1792" t="b">
        <f t="shared" si="54"/>
        <v>0</v>
      </c>
      <c r="J1792" t="b">
        <f t="shared" si="55"/>
        <v>0</v>
      </c>
    </row>
    <row r="1793" spans="1:10" x14ac:dyDescent="0.2">
      <c r="A1793">
        <f>'Hazard Data'!B1805</f>
        <v>1</v>
      </c>
      <c r="B1793" t="str">
        <f>'Hazard Data'!C1805</f>
        <v>Hail/ Lightning</v>
      </c>
      <c r="C1793">
        <f>'Hazard Data'!D1805</f>
        <v>3</v>
      </c>
      <c r="D1793">
        <f>'Hazard Data'!E1805</f>
        <v>1994</v>
      </c>
      <c r="E1793">
        <f>'Hazard Data'!F1805</f>
        <v>1</v>
      </c>
      <c r="F1793">
        <f>'Hazard Data'!G1805</f>
        <v>0</v>
      </c>
      <c r="G1793">
        <f>'Hazard Data'!H1805</f>
        <v>12</v>
      </c>
      <c r="H1793">
        <f>'Hazard Data'!I1805</f>
        <v>0</v>
      </c>
      <c r="I1793" t="b">
        <f t="shared" si="54"/>
        <v>0</v>
      </c>
      <c r="J1793" t="b">
        <f t="shared" si="55"/>
        <v>0</v>
      </c>
    </row>
    <row r="1794" spans="1:10" x14ac:dyDescent="0.2">
      <c r="A1794">
        <f>'Hazard Data'!B1806</f>
        <v>5</v>
      </c>
      <c r="B1794" t="str">
        <f>'Hazard Data'!C1806</f>
        <v>Flooding</v>
      </c>
      <c r="C1794">
        <f>'Hazard Data'!D1806</f>
        <v>3</v>
      </c>
      <c r="D1794">
        <f>'Hazard Data'!E1806</f>
        <v>1994</v>
      </c>
      <c r="E1794">
        <f>'Hazard Data'!F1806</f>
        <v>1</v>
      </c>
      <c r="F1794">
        <f>'Hazard Data'!G1806</f>
        <v>0</v>
      </c>
      <c r="G1794">
        <f>'Hazard Data'!H1806</f>
        <v>0</v>
      </c>
      <c r="H1794">
        <f>'Hazard Data'!I1806</f>
        <v>72300</v>
      </c>
      <c r="I1794" t="b">
        <f t="shared" si="54"/>
        <v>0</v>
      </c>
      <c r="J1794" t="b">
        <f t="shared" si="55"/>
        <v>0</v>
      </c>
    </row>
    <row r="1795" spans="1:10" x14ac:dyDescent="0.2">
      <c r="A1795">
        <f>'Hazard Data'!B1807</f>
        <v>1</v>
      </c>
      <c r="B1795" t="str">
        <f>'Hazard Data'!C1807</f>
        <v>Flooding</v>
      </c>
      <c r="C1795">
        <f>'Hazard Data'!D1807</f>
        <v>3</v>
      </c>
      <c r="D1795">
        <f>'Hazard Data'!E1807</f>
        <v>1994</v>
      </c>
      <c r="E1795">
        <f>'Hazard Data'!F1807</f>
        <v>1</v>
      </c>
      <c r="F1795">
        <f>'Hazard Data'!G1807</f>
        <v>0</v>
      </c>
      <c r="G1795">
        <f>'Hazard Data'!H1807</f>
        <v>0</v>
      </c>
      <c r="H1795">
        <f>'Hazard Data'!I1807</f>
        <v>81122</v>
      </c>
      <c r="I1795" t="b">
        <f t="shared" ref="I1795:I1858" si="56">IF(H1795&gt;500000, TRUE, FALSE)</f>
        <v>0</v>
      </c>
      <c r="J1795" t="b">
        <f t="shared" ref="J1795:J1858" si="57">IF(AND(A1795=1,H1795&gt;260765),TRUE,IF(AND(A1795=2,H1795&gt;248083),TRUE,IF(AND(A1795=3,H1795&gt;221267),TRUE,IF(AND(A1795=4,H1795&gt;121135),TRUE,IF(AND(A1795=5,H1795&gt;158255),TRUE,IF(AND(A1795=6,H1795&gt;175164),TRUE,FALSE))))))</f>
        <v>0</v>
      </c>
    </row>
    <row r="1796" spans="1:10" x14ac:dyDescent="0.2">
      <c r="A1796">
        <f>'Hazard Data'!B1808</f>
        <v>1</v>
      </c>
      <c r="B1796" t="str">
        <f>'Hazard Data'!C1808</f>
        <v>Winter Weather</v>
      </c>
      <c r="C1796">
        <f>'Hazard Data'!D1808</f>
        <v>1</v>
      </c>
      <c r="D1796">
        <f>'Hazard Data'!E1808</f>
        <v>1994</v>
      </c>
      <c r="E1796">
        <f>'Hazard Data'!F1808</f>
        <v>1</v>
      </c>
      <c r="F1796">
        <f>'Hazard Data'!G1808</f>
        <v>0</v>
      </c>
      <c r="G1796">
        <f>'Hazard Data'!H1808</f>
        <v>0</v>
      </c>
      <c r="H1796">
        <f>'Hazard Data'!I1808</f>
        <v>410189</v>
      </c>
      <c r="I1796" t="b">
        <f t="shared" si="56"/>
        <v>0</v>
      </c>
      <c r="J1796" t="b">
        <f t="shared" si="57"/>
        <v>1</v>
      </c>
    </row>
    <row r="1797" spans="1:10" x14ac:dyDescent="0.2">
      <c r="A1797">
        <f>'Hazard Data'!B1809</f>
        <v>1</v>
      </c>
      <c r="B1797" t="str">
        <f>'Hazard Data'!C1809</f>
        <v>Winter Weather</v>
      </c>
      <c r="C1797">
        <f>'Hazard Data'!D1809</f>
        <v>1</v>
      </c>
      <c r="D1797">
        <f>'Hazard Data'!E1809</f>
        <v>1995</v>
      </c>
      <c r="E1797">
        <f>'Hazard Data'!F1809</f>
        <v>1</v>
      </c>
      <c r="F1797">
        <f>'Hazard Data'!G1809</f>
        <v>0</v>
      </c>
      <c r="G1797">
        <f>'Hazard Data'!H1809</f>
        <v>0</v>
      </c>
      <c r="H1797">
        <f>'Hazard Data'!I1809</f>
        <v>155349</v>
      </c>
      <c r="I1797" t="b">
        <f t="shared" si="56"/>
        <v>0</v>
      </c>
      <c r="J1797" t="b">
        <f t="shared" si="57"/>
        <v>0</v>
      </c>
    </row>
    <row r="1798" spans="1:10" x14ac:dyDescent="0.2">
      <c r="A1798">
        <f>'Hazard Data'!B1810</f>
        <v>4</v>
      </c>
      <c r="B1798" t="str">
        <f>'Hazard Data'!C1810</f>
        <v>Severe Storm/Thunder Storm/ Wind</v>
      </c>
      <c r="C1798">
        <f>'Hazard Data'!D1810</f>
        <v>1</v>
      </c>
      <c r="D1798">
        <f>'Hazard Data'!E1810</f>
        <v>1995</v>
      </c>
      <c r="E1798">
        <f>'Hazard Data'!F1810</f>
        <v>1</v>
      </c>
      <c r="F1798">
        <f>'Hazard Data'!G1810</f>
        <v>0</v>
      </c>
      <c r="G1798">
        <f>'Hazard Data'!H1810</f>
        <v>0</v>
      </c>
      <c r="H1798">
        <f>'Hazard Data'!I1810</f>
        <v>14620</v>
      </c>
      <c r="I1798" t="b">
        <f t="shared" si="56"/>
        <v>0</v>
      </c>
      <c r="J1798" t="b">
        <f t="shared" si="57"/>
        <v>0</v>
      </c>
    </row>
    <row r="1799" spans="1:10" x14ac:dyDescent="0.2">
      <c r="A1799">
        <f>'Hazard Data'!B1811</f>
        <v>4</v>
      </c>
      <c r="B1799" t="str">
        <f>'Hazard Data'!C1811</f>
        <v>Severe Storm/Thunder Storm/ Wind</v>
      </c>
      <c r="C1799">
        <f>'Hazard Data'!D1811</f>
        <v>1</v>
      </c>
      <c r="D1799">
        <f>'Hazard Data'!E1811</f>
        <v>1995</v>
      </c>
      <c r="E1799">
        <f>'Hazard Data'!F1811</f>
        <v>1</v>
      </c>
      <c r="F1799">
        <f>'Hazard Data'!G1811</f>
        <v>0</v>
      </c>
      <c r="G1799">
        <f>'Hazard Data'!H1811</f>
        <v>0</v>
      </c>
      <c r="H1799">
        <f>'Hazard Data'!I1811</f>
        <v>844515</v>
      </c>
      <c r="I1799" t="b">
        <f t="shared" si="56"/>
        <v>1</v>
      </c>
      <c r="J1799" t="b">
        <f t="shared" si="57"/>
        <v>1</v>
      </c>
    </row>
    <row r="1800" spans="1:10" x14ac:dyDescent="0.2">
      <c r="A1800">
        <f>'Hazard Data'!B1812</f>
        <v>4</v>
      </c>
      <c r="B1800" t="str">
        <f>'Hazard Data'!C1812</f>
        <v>Flooding</v>
      </c>
      <c r="C1800">
        <f>'Hazard Data'!D1812</f>
        <v>1</v>
      </c>
      <c r="D1800">
        <f>'Hazard Data'!E1812</f>
        <v>1995</v>
      </c>
      <c r="E1800">
        <f>'Hazard Data'!F1812</f>
        <v>1</v>
      </c>
      <c r="F1800">
        <f>'Hazard Data'!G1812</f>
        <v>0</v>
      </c>
      <c r="G1800">
        <f>'Hazard Data'!H1812</f>
        <v>0</v>
      </c>
      <c r="H1800">
        <f>'Hazard Data'!I1812</f>
        <v>155714</v>
      </c>
      <c r="I1800" t="b">
        <f t="shared" si="56"/>
        <v>0</v>
      </c>
      <c r="J1800" t="b">
        <f t="shared" si="57"/>
        <v>1</v>
      </c>
    </row>
    <row r="1801" spans="1:10" x14ac:dyDescent="0.2">
      <c r="A1801">
        <f>'Hazard Data'!B1813</f>
        <v>5</v>
      </c>
      <c r="B1801" t="str">
        <f>'Hazard Data'!C1813</f>
        <v>Flooding/ Severe Storm/Thunder Storm/ Wind</v>
      </c>
      <c r="C1801">
        <f>'Hazard Data'!D1813</f>
        <v>1</v>
      </c>
      <c r="D1801">
        <f>'Hazard Data'!E1813</f>
        <v>1995</v>
      </c>
      <c r="E1801">
        <f>'Hazard Data'!F1813</f>
        <v>1</v>
      </c>
      <c r="F1801">
        <f>'Hazard Data'!G1813</f>
        <v>0</v>
      </c>
      <c r="G1801">
        <f>'Hazard Data'!H1813</f>
        <v>0</v>
      </c>
      <c r="H1801">
        <f>'Hazard Data'!I1813</f>
        <v>86924</v>
      </c>
      <c r="I1801" t="b">
        <f t="shared" si="56"/>
        <v>0</v>
      </c>
      <c r="J1801" t="b">
        <f t="shared" si="57"/>
        <v>0</v>
      </c>
    </row>
    <row r="1802" spans="1:10" x14ac:dyDescent="0.2">
      <c r="A1802">
        <f>'Hazard Data'!B1814</f>
        <v>2</v>
      </c>
      <c r="B1802" t="str">
        <f>'Hazard Data'!C1814</f>
        <v>Severe Storm/Thunder Storm/ Wind</v>
      </c>
      <c r="C1802">
        <f>'Hazard Data'!D1814</f>
        <v>1</v>
      </c>
      <c r="D1802">
        <f>'Hazard Data'!E1814</f>
        <v>1995</v>
      </c>
      <c r="E1802">
        <f>'Hazard Data'!F1814</f>
        <v>1</v>
      </c>
      <c r="F1802">
        <f>'Hazard Data'!G1814</f>
        <v>0</v>
      </c>
      <c r="G1802">
        <f>'Hazard Data'!H1814</f>
        <v>0</v>
      </c>
      <c r="H1802">
        <f>'Hazard Data'!I1814</f>
        <v>161135</v>
      </c>
      <c r="I1802" t="b">
        <f t="shared" si="56"/>
        <v>0</v>
      </c>
      <c r="J1802" t="b">
        <f t="shared" si="57"/>
        <v>0</v>
      </c>
    </row>
    <row r="1803" spans="1:10" x14ac:dyDescent="0.2">
      <c r="A1803">
        <f>'Hazard Data'!B1815</f>
        <v>1</v>
      </c>
      <c r="B1803" t="str">
        <f>'Hazard Data'!C1815</f>
        <v>Severe Storm/Thunder Storm/ Wind</v>
      </c>
      <c r="C1803">
        <f>'Hazard Data'!D1815</f>
        <v>1</v>
      </c>
      <c r="D1803">
        <f>'Hazard Data'!E1815</f>
        <v>1995</v>
      </c>
      <c r="E1803">
        <f>'Hazard Data'!F1815</f>
        <v>1</v>
      </c>
      <c r="F1803">
        <f>'Hazard Data'!G1815</f>
        <v>0</v>
      </c>
      <c r="G1803">
        <f>'Hazard Data'!H1815</f>
        <v>0</v>
      </c>
      <c r="H1803">
        <f>'Hazard Data'!I1815</f>
        <v>85703</v>
      </c>
      <c r="I1803" t="b">
        <f t="shared" si="56"/>
        <v>0</v>
      </c>
      <c r="J1803" t="b">
        <f t="shared" si="57"/>
        <v>0</v>
      </c>
    </row>
    <row r="1804" spans="1:10" x14ac:dyDescent="0.2">
      <c r="A1804">
        <f>'Hazard Data'!B1816</f>
        <v>1</v>
      </c>
      <c r="B1804" t="str">
        <f>'Hazard Data'!C1816</f>
        <v>Lightning</v>
      </c>
      <c r="C1804">
        <f>'Hazard Data'!D1816</f>
        <v>1</v>
      </c>
      <c r="D1804">
        <f>'Hazard Data'!E1816</f>
        <v>1995</v>
      </c>
      <c r="E1804">
        <f>'Hazard Data'!F1816</f>
        <v>1</v>
      </c>
      <c r="F1804">
        <f>'Hazard Data'!G1816</f>
        <v>0</v>
      </c>
      <c r="G1804">
        <f>'Hazard Data'!H1816</f>
        <v>0</v>
      </c>
      <c r="H1804">
        <f>'Hazard Data'!I1816</f>
        <v>26499</v>
      </c>
      <c r="I1804" t="b">
        <f t="shared" si="56"/>
        <v>0</v>
      </c>
      <c r="J1804" t="b">
        <f t="shared" si="57"/>
        <v>0</v>
      </c>
    </row>
    <row r="1805" spans="1:10" x14ac:dyDescent="0.2">
      <c r="A1805">
        <f>'Hazard Data'!B1817</f>
        <v>1</v>
      </c>
      <c r="B1805" t="str">
        <f>'Hazard Data'!C1817</f>
        <v>Flooding</v>
      </c>
      <c r="C1805">
        <f>'Hazard Data'!D1817</f>
        <v>1</v>
      </c>
      <c r="D1805">
        <f>'Hazard Data'!E1817</f>
        <v>1995</v>
      </c>
      <c r="E1805">
        <f>'Hazard Data'!F1817</f>
        <v>1</v>
      </c>
      <c r="F1805">
        <f>'Hazard Data'!G1817</f>
        <v>0</v>
      </c>
      <c r="G1805">
        <f>'Hazard Data'!H1817</f>
        <v>0</v>
      </c>
      <c r="H1805">
        <f>'Hazard Data'!I1817</f>
        <v>231098</v>
      </c>
      <c r="I1805" t="b">
        <f t="shared" si="56"/>
        <v>0</v>
      </c>
      <c r="J1805" t="b">
        <f t="shared" si="57"/>
        <v>0</v>
      </c>
    </row>
    <row r="1806" spans="1:10" x14ac:dyDescent="0.2">
      <c r="A1806">
        <f>'Hazard Data'!B1818</f>
        <v>4</v>
      </c>
      <c r="B1806" t="str">
        <f>'Hazard Data'!C1818</f>
        <v>Flooding</v>
      </c>
      <c r="C1806">
        <f>'Hazard Data'!D1818</f>
        <v>1</v>
      </c>
      <c r="D1806">
        <f>'Hazard Data'!E1818</f>
        <v>1995</v>
      </c>
      <c r="E1806">
        <f>'Hazard Data'!F1818</f>
        <v>3</v>
      </c>
      <c r="F1806">
        <f>'Hazard Data'!G1818</f>
        <v>0</v>
      </c>
      <c r="G1806">
        <f>'Hazard Data'!H1818</f>
        <v>0</v>
      </c>
      <c r="H1806">
        <f>'Hazard Data'!I1818</f>
        <v>14569</v>
      </c>
      <c r="I1806" t="b">
        <f t="shared" si="56"/>
        <v>0</v>
      </c>
      <c r="J1806" t="b">
        <f t="shared" si="57"/>
        <v>0</v>
      </c>
    </row>
    <row r="1807" spans="1:10" x14ac:dyDescent="0.2">
      <c r="A1807">
        <f>'Hazard Data'!B1819</f>
        <v>1</v>
      </c>
      <c r="B1807" t="str">
        <f>'Hazard Data'!C1819</f>
        <v>Wind</v>
      </c>
      <c r="C1807">
        <f>'Hazard Data'!D1819</f>
        <v>1</v>
      </c>
      <c r="D1807">
        <f>'Hazard Data'!E1819</f>
        <v>1995</v>
      </c>
      <c r="E1807">
        <f>'Hazard Data'!F1819</f>
        <v>1</v>
      </c>
      <c r="F1807">
        <f>'Hazard Data'!G1819</f>
        <v>0</v>
      </c>
      <c r="G1807">
        <f>'Hazard Data'!H1819</f>
        <v>0</v>
      </c>
      <c r="H1807">
        <f>'Hazard Data'!I1819</f>
        <v>142668</v>
      </c>
      <c r="I1807" t="b">
        <f t="shared" si="56"/>
        <v>0</v>
      </c>
      <c r="J1807" t="b">
        <f t="shared" si="57"/>
        <v>0</v>
      </c>
    </row>
    <row r="1808" spans="1:10" x14ac:dyDescent="0.2">
      <c r="A1808">
        <f>'Hazard Data'!B1820</f>
        <v>4</v>
      </c>
      <c r="B1808" t="str">
        <f>'Hazard Data'!C1820</f>
        <v>Hail</v>
      </c>
      <c r="C1808">
        <f>'Hazard Data'!D1820</f>
        <v>2</v>
      </c>
      <c r="D1808">
        <f>'Hazard Data'!E1820</f>
        <v>1995</v>
      </c>
      <c r="E1808">
        <f>'Hazard Data'!F1820</f>
        <v>1</v>
      </c>
      <c r="F1808">
        <f>'Hazard Data'!G1820</f>
        <v>0</v>
      </c>
      <c r="G1808">
        <f>'Hazard Data'!H1820</f>
        <v>0</v>
      </c>
      <c r="H1808">
        <f>'Hazard Data'!I1820</f>
        <v>83191</v>
      </c>
      <c r="I1808" t="b">
        <f t="shared" si="56"/>
        <v>0</v>
      </c>
      <c r="J1808" t="b">
        <f t="shared" si="57"/>
        <v>0</v>
      </c>
    </row>
    <row r="1809" spans="1:10" x14ac:dyDescent="0.2">
      <c r="A1809">
        <f>'Hazard Data'!B1821</f>
        <v>6</v>
      </c>
      <c r="B1809" t="str">
        <f>'Hazard Data'!C1821</f>
        <v>Hail</v>
      </c>
      <c r="C1809">
        <f>'Hazard Data'!D1821</f>
        <v>2</v>
      </c>
      <c r="D1809">
        <f>'Hazard Data'!E1821</f>
        <v>1995</v>
      </c>
      <c r="E1809">
        <f>'Hazard Data'!F1821</f>
        <v>1</v>
      </c>
      <c r="F1809">
        <f>'Hazard Data'!G1821</f>
        <v>0</v>
      </c>
      <c r="G1809">
        <f>'Hazard Data'!H1821</f>
        <v>0</v>
      </c>
      <c r="H1809">
        <f>'Hazard Data'!I1821</f>
        <v>164971</v>
      </c>
      <c r="I1809" t="b">
        <f t="shared" si="56"/>
        <v>0</v>
      </c>
      <c r="J1809" t="b">
        <f t="shared" si="57"/>
        <v>0</v>
      </c>
    </row>
    <row r="1810" spans="1:10" x14ac:dyDescent="0.2">
      <c r="A1810">
        <f>'Hazard Data'!B1822</f>
        <v>3</v>
      </c>
      <c r="B1810" t="str">
        <f>'Hazard Data'!C1822</f>
        <v>Hail</v>
      </c>
      <c r="C1810">
        <f>'Hazard Data'!D1822</f>
        <v>2</v>
      </c>
      <c r="D1810">
        <f>'Hazard Data'!E1822</f>
        <v>1995</v>
      </c>
      <c r="E1810">
        <f>'Hazard Data'!F1822</f>
        <v>1</v>
      </c>
      <c r="F1810">
        <f>'Hazard Data'!G1822</f>
        <v>0</v>
      </c>
      <c r="G1810">
        <f>'Hazard Data'!H1822</f>
        <v>0</v>
      </c>
      <c r="H1810">
        <f>'Hazard Data'!I1822</f>
        <v>29573</v>
      </c>
      <c r="I1810" t="b">
        <f t="shared" si="56"/>
        <v>0</v>
      </c>
      <c r="J1810" t="b">
        <f t="shared" si="57"/>
        <v>0</v>
      </c>
    </row>
    <row r="1811" spans="1:10" x14ac:dyDescent="0.2">
      <c r="A1811">
        <f>'Hazard Data'!B1823</f>
        <v>5</v>
      </c>
      <c r="B1811" t="str">
        <f>'Hazard Data'!C1823</f>
        <v>Hail</v>
      </c>
      <c r="C1811">
        <f>'Hazard Data'!D1823</f>
        <v>2</v>
      </c>
      <c r="D1811">
        <f>'Hazard Data'!E1823</f>
        <v>1995</v>
      </c>
      <c r="E1811">
        <f>'Hazard Data'!F1823</f>
        <v>1</v>
      </c>
      <c r="F1811">
        <f>'Hazard Data'!G1823</f>
        <v>0</v>
      </c>
      <c r="G1811">
        <f>'Hazard Data'!H1823</f>
        <v>0</v>
      </c>
      <c r="H1811">
        <f>'Hazard Data'!I1823</f>
        <v>29706</v>
      </c>
      <c r="I1811" t="b">
        <f t="shared" si="56"/>
        <v>0</v>
      </c>
      <c r="J1811" t="b">
        <f t="shared" si="57"/>
        <v>0</v>
      </c>
    </row>
    <row r="1812" spans="1:10" x14ac:dyDescent="0.2">
      <c r="A1812">
        <f>'Hazard Data'!B1824</f>
        <v>6</v>
      </c>
      <c r="B1812" t="str">
        <f>'Hazard Data'!C1824</f>
        <v>Drought</v>
      </c>
      <c r="C1812">
        <f>'Hazard Data'!D1824</f>
        <v>2</v>
      </c>
      <c r="D1812">
        <f>'Hazard Data'!E1824</f>
        <v>1995</v>
      </c>
      <c r="E1812">
        <f>'Hazard Data'!F1824</f>
        <v>31</v>
      </c>
      <c r="F1812">
        <f>'Hazard Data'!G1824</f>
        <v>0</v>
      </c>
      <c r="G1812">
        <f>'Hazard Data'!H1824</f>
        <v>0</v>
      </c>
      <c r="H1812">
        <f>'Hazard Data'!I1824</f>
        <v>0</v>
      </c>
      <c r="I1812" t="b">
        <f t="shared" si="56"/>
        <v>0</v>
      </c>
      <c r="J1812" t="b">
        <f t="shared" si="57"/>
        <v>0</v>
      </c>
    </row>
    <row r="1813" spans="1:10" x14ac:dyDescent="0.2">
      <c r="A1813">
        <f>'Hazard Data'!B1825</f>
        <v>1</v>
      </c>
      <c r="B1813" t="str">
        <f>'Hazard Data'!C1825</f>
        <v>Drought</v>
      </c>
      <c r="C1813">
        <f>'Hazard Data'!D1825</f>
        <v>2</v>
      </c>
      <c r="D1813">
        <f>'Hazard Data'!E1825</f>
        <v>1995</v>
      </c>
      <c r="E1813">
        <f>'Hazard Data'!F1825</f>
        <v>31</v>
      </c>
      <c r="F1813">
        <f>'Hazard Data'!G1825</f>
        <v>0</v>
      </c>
      <c r="G1813">
        <f>'Hazard Data'!H1825</f>
        <v>0</v>
      </c>
      <c r="H1813">
        <f>'Hazard Data'!I1825</f>
        <v>0</v>
      </c>
      <c r="I1813" t="b">
        <f t="shared" si="56"/>
        <v>0</v>
      </c>
      <c r="J1813" t="b">
        <f t="shared" si="57"/>
        <v>0</v>
      </c>
    </row>
    <row r="1814" spans="1:10" x14ac:dyDescent="0.2">
      <c r="A1814">
        <f>'Hazard Data'!B1826</f>
        <v>2</v>
      </c>
      <c r="B1814" t="str">
        <f>'Hazard Data'!C1826</f>
        <v>Drought</v>
      </c>
      <c r="C1814">
        <f>'Hazard Data'!D1826</f>
        <v>2</v>
      </c>
      <c r="D1814">
        <f>'Hazard Data'!E1826</f>
        <v>1995</v>
      </c>
      <c r="E1814">
        <f>'Hazard Data'!F1826</f>
        <v>31</v>
      </c>
      <c r="F1814">
        <f>'Hazard Data'!G1826</f>
        <v>0</v>
      </c>
      <c r="G1814">
        <f>'Hazard Data'!H1826</f>
        <v>0</v>
      </c>
      <c r="H1814">
        <f>'Hazard Data'!I1826</f>
        <v>0</v>
      </c>
      <c r="I1814" t="b">
        <f t="shared" si="56"/>
        <v>0</v>
      </c>
      <c r="J1814" t="b">
        <f t="shared" si="57"/>
        <v>0</v>
      </c>
    </row>
    <row r="1815" spans="1:10" x14ac:dyDescent="0.2">
      <c r="A1815">
        <f>'Hazard Data'!B1827</f>
        <v>4</v>
      </c>
      <c r="B1815" t="str">
        <f>'Hazard Data'!C1827</f>
        <v>Drought</v>
      </c>
      <c r="C1815">
        <f>'Hazard Data'!D1827</f>
        <v>2</v>
      </c>
      <c r="D1815">
        <f>'Hazard Data'!E1827</f>
        <v>1995</v>
      </c>
      <c r="E1815">
        <f>'Hazard Data'!F1827</f>
        <v>31</v>
      </c>
      <c r="F1815">
        <f>'Hazard Data'!G1827</f>
        <v>0</v>
      </c>
      <c r="G1815">
        <f>'Hazard Data'!H1827</f>
        <v>0</v>
      </c>
      <c r="H1815">
        <f>'Hazard Data'!I1827</f>
        <v>0</v>
      </c>
      <c r="I1815" t="b">
        <f t="shared" si="56"/>
        <v>0</v>
      </c>
      <c r="J1815" t="b">
        <f t="shared" si="57"/>
        <v>0</v>
      </c>
    </row>
    <row r="1816" spans="1:10" x14ac:dyDescent="0.2">
      <c r="A1816">
        <f>'Hazard Data'!B1828</f>
        <v>3</v>
      </c>
      <c r="B1816" t="str">
        <f>'Hazard Data'!C1828</f>
        <v>Drought</v>
      </c>
      <c r="C1816">
        <f>'Hazard Data'!D1828</f>
        <v>2</v>
      </c>
      <c r="D1816">
        <f>'Hazard Data'!E1828</f>
        <v>1995</v>
      </c>
      <c r="E1816">
        <f>'Hazard Data'!F1828</f>
        <v>31</v>
      </c>
      <c r="F1816">
        <f>'Hazard Data'!G1828</f>
        <v>0</v>
      </c>
      <c r="G1816">
        <f>'Hazard Data'!H1828</f>
        <v>0</v>
      </c>
      <c r="H1816">
        <f>'Hazard Data'!I1828</f>
        <v>0</v>
      </c>
      <c r="I1816" t="b">
        <f t="shared" si="56"/>
        <v>0</v>
      </c>
      <c r="J1816" t="b">
        <f t="shared" si="57"/>
        <v>0</v>
      </c>
    </row>
    <row r="1817" spans="1:10" x14ac:dyDescent="0.2">
      <c r="A1817">
        <f>'Hazard Data'!B1829</f>
        <v>5</v>
      </c>
      <c r="B1817" t="str">
        <f>'Hazard Data'!C1829</f>
        <v>Drought</v>
      </c>
      <c r="C1817">
        <f>'Hazard Data'!D1829</f>
        <v>2</v>
      </c>
      <c r="D1817">
        <f>'Hazard Data'!E1829</f>
        <v>1995</v>
      </c>
      <c r="E1817">
        <f>'Hazard Data'!F1829</f>
        <v>31</v>
      </c>
      <c r="F1817">
        <f>'Hazard Data'!G1829</f>
        <v>0</v>
      </c>
      <c r="G1817">
        <f>'Hazard Data'!H1829</f>
        <v>0</v>
      </c>
      <c r="H1817">
        <f>'Hazard Data'!I1829</f>
        <v>0</v>
      </c>
      <c r="I1817" t="b">
        <f t="shared" si="56"/>
        <v>0</v>
      </c>
      <c r="J1817" t="b">
        <f t="shared" si="57"/>
        <v>0</v>
      </c>
    </row>
    <row r="1818" spans="1:10" x14ac:dyDescent="0.2">
      <c r="A1818">
        <f>'Hazard Data'!B1830</f>
        <v>4</v>
      </c>
      <c r="B1818" t="str">
        <f>'Hazard Data'!C1830</f>
        <v>Severe Storm/Thunder Storm/ Wind</v>
      </c>
      <c r="C1818">
        <f>'Hazard Data'!D1830</f>
        <v>2</v>
      </c>
      <c r="D1818">
        <f>'Hazard Data'!E1830</f>
        <v>1995</v>
      </c>
      <c r="E1818">
        <f>'Hazard Data'!F1830</f>
        <v>1</v>
      </c>
      <c r="F1818">
        <f>'Hazard Data'!G1830</f>
        <v>0</v>
      </c>
      <c r="G1818">
        <f>'Hazard Data'!H1830</f>
        <v>0</v>
      </c>
      <c r="H1818">
        <f>'Hazard Data'!I1830</f>
        <v>14534</v>
      </c>
      <c r="I1818" t="b">
        <f t="shared" si="56"/>
        <v>0</v>
      </c>
      <c r="J1818" t="b">
        <f t="shared" si="57"/>
        <v>0</v>
      </c>
    </row>
    <row r="1819" spans="1:10" x14ac:dyDescent="0.2">
      <c r="A1819">
        <f>'Hazard Data'!B1831</f>
        <v>2</v>
      </c>
      <c r="B1819" t="str">
        <f>'Hazard Data'!C1831</f>
        <v>Severe Storm/Thunder Storm/ Wind</v>
      </c>
      <c r="C1819">
        <f>'Hazard Data'!D1831</f>
        <v>2</v>
      </c>
      <c r="D1819">
        <f>'Hazard Data'!E1831</f>
        <v>1995</v>
      </c>
      <c r="E1819">
        <f>'Hazard Data'!F1831</f>
        <v>1</v>
      </c>
      <c r="F1819">
        <f>'Hazard Data'!G1831</f>
        <v>0</v>
      </c>
      <c r="G1819">
        <f>'Hazard Data'!H1831</f>
        <v>23</v>
      </c>
      <c r="H1819">
        <f>'Hazard Data'!I1831</f>
        <v>0</v>
      </c>
      <c r="I1819" t="b">
        <f t="shared" si="56"/>
        <v>0</v>
      </c>
      <c r="J1819" t="b">
        <f t="shared" si="57"/>
        <v>0</v>
      </c>
    </row>
    <row r="1820" spans="1:10" x14ac:dyDescent="0.2">
      <c r="A1820">
        <f>'Hazard Data'!B1832</f>
        <v>3</v>
      </c>
      <c r="B1820" t="str">
        <f>'Hazard Data'!C1832</f>
        <v>Severe Storm/Thunder Storm/ Wind</v>
      </c>
      <c r="C1820">
        <f>'Hazard Data'!D1832</f>
        <v>2</v>
      </c>
      <c r="D1820">
        <f>'Hazard Data'!E1832</f>
        <v>1995</v>
      </c>
      <c r="E1820">
        <f>'Hazard Data'!F1832</f>
        <v>1</v>
      </c>
      <c r="F1820">
        <f>'Hazard Data'!G1832</f>
        <v>0</v>
      </c>
      <c r="G1820">
        <f>'Hazard Data'!H1832</f>
        <v>0</v>
      </c>
      <c r="H1820">
        <f>'Hazard Data'!I1832</f>
        <v>226865</v>
      </c>
      <c r="I1820" t="b">
        <f t="shared" si="56"/>
        <v>0</v>
      </c>
      <c r="J1820" t="b">
        <f t="shared" si="57"/>
        <v>1</v>
      </c>
    </row>
    <row r="1821" spans="1:10" x14ac:dyDescent="0.2">
      <c r="A1821">
        <f>'Hazard Data'!B1833</f>
        <v>5</v>
      </c>
      <c r="B1821" t="str">
        <f>'Hazard Data'!C1833</f>
        <v>Severe Storm/Thunder Storm/ Wind</v>
      </c>
      <c r="C1821">
        <f>'Hazard Data'!D1833</f>
        <v>2</v>
      </c>
      <c r="D1821">
        <f>'Hazard Data'!E1833</f>
        <v>1995</v>
      </c>
      <c r="E1821">
        <f>'Hazard Data'!F1833</f>
        <v>1</v>
      </c>
      <c r="F1821">
        <f>'Hazard Data'!G1833</f>
        <v>0</v>
      </c>
      <c r="G1821">
        <f>'Hazard Data'!H1833</f>
        <v>0</v>
      </c>
      <c r="H1821">
        <f>'Hazard Data'!I1833</f>
        <v>16975</v>
      </c>
      <c r="I1821" t="b">
        <f t="shared" si="56"/>
        <v>0</v>
      </c>
      <c r="J1821" t="b">
        <f t="shared" si="57"/>
        <v>0</v>
      </c>
    </row>
    <row r="1822" spans="1:10" x14ac:dyDescent="0.2">
      <c r="A1822">
        <f>'Hazard Data'!B1834</f>
        <v>1</v>
      </c>
      <c r="B1822" t="str">
        <f>'Hazard Data'!C1834</f>
        <v>Severe Storm/Thunder Storm/ Wind</v>
      </c>
      <c r="C1822">
        <f>'Hazard Data'!D1834</f>
        <v>2</v>
      </c>
      <c r="D1822">
        <f>'Hazard Data'!E1834</f>
        <v>1995</v>
      </c>
      <c r="E1822">
        <f>'Hazard Data'!F1834</f>
        <v>1</v>
      </c>
      <c r="F1822">
        <f>'Hazard Data'!G1834</f>
        <v>0</v>
      </c>
      <c r="G1822">
        <f>'Hazard Data'!H1834</f>
        <v>0</v>
      </c>
      <c r="H1822">
        <f>'Hazard Data'!I1834</f>
        <v>31184</v>
      </c>
      <c r="I1822" t="b">
        <f t="shared" si="56"/>
        <v>0</v>
      </c>
      <c r="J1822" t="b">
        <f t="shared" si="57"/>
        <v>0</v>
      </c>
    </row>
    <row r="1823" spans="1:10" x14ac:dyDescent="0.2">
      <c r="A1823">
        <f>'Hazard Data'!B1835</f>
        <v>4</v>
      </c>
      <c r="B1823" t="str">
        <f>'Hazard Data'!C1835</f>
        <v>Severe Storm/Thunder Storm/ Wind</v>
      </c>
      <c r="C1823">
        <f>'Hazard Data'!D1835</f>
        <v>2</v>
      </c>
      <c r="D1823">
        <f>'Hazard Data'!E1835</f>
        <v>1995</v>
      </c>
      <c r="E1823">
        <f>'Hazard Data'!F1835</f>
        <v>1</v>
      </c>
      <c r="F1823">
        <f>'Hazard Data'!G1835</f>
        <v>0</v>
      </c>
      <c r="G1823">
        <f>'Hazard Data'!H1835</f>
        <v>0</v>
      </c>
      <c r="H1823">
        <f>'Hazard Data'!I1835</f>
        <v>85141</v>
      </c>
      <c r="I1823" t="b">
        <f t="shared" si="56"/>
        <v>0</v>
      </c>
      <c r="J1823" t="b">
        <f t="shared" si="57"/>
        <v>0</v>
      </c>
    </row>
    <row r="1824" spans="1:10" x14ac:dyDescent="0.2">
      <c r="A1824">
        <f>'Hazard Data'!B1836</f>
        <v>2</v>
      </c>
      <c r="B1824" t="str">
        <f>'Hazard Data'!C1836</f>
        <v>Flooding</v>
      </c>
      <c r="C1824">
        <f>'Hazard Data'!D1836</f>
        <v>2</v>
      </c>
      <c r="D1824">
        <f>'Hazard Data'!E1836</f>
        <v>1995</v>
      </c>
      <c r="E1824">
        <f>'Hazard Data'!F1836</f>
        <v>1</v>
      </c>
      <c r="F1824">
        <f>'Hazard Data'!G1836</f>
        <v>0</v>
      </c>
      <c r="G1824">
        <f>'Hazard Data'!H1836</f>
        <v>0</v>
      </c>
      <c r="H1824">
        <f>'Hazard Data'!I1836</f>
        <v>241560</v>
      </c>
      <c r="I1824" t="b">
        <f t="shared" si="56"/>
        <v>0</v>
      </c>
      <c r="J1824" t="b">
        <f t="shared" si="57"/>
        <v>0</v>
      </c>
    </row>
    <row r="1825" spans="1:10" x14ac:dyDescent="0.2">
      <c r="A1825">
        <f>'Hazard Data'!B1837</f>
        <v>2</v>
      </c>
      <c r="B1825" t="str">
        <f>'Hazard Data'!C1837</f>
        <v>Flooding</v>
      </c>
      <c r="C1825">
        <f>'Hazard Data'!D1837</f>
        <v>2</v>
      </c>
      <c r="D1825">
        <f>'Hazard Data'!E1837</f>
        <v>1995</v>
      </c>
      <c r="E1825">
        <f>'Hazard Data'!F1837</f>
        <v>1</v>
      </c>
      <c r="F1825">
        <f>'Hazard Data'!G1837</f>
        <v>0</v>
      </c>
      <c r="G1825">
        <f>'Hazard Data'!H1837</f>
        <v>0</v>
      </c>
      <c r="H1825">
        <f>'Hazard Data'!I1837</f>
        <v>31012</v>
      </c>
      <c r="I1825" t="b">
        <f t="shared" si="56"/>
        <v>0</v>
      </c>
      <c r="J1825" t="b">
        <f t="shared" si="57"/>
        <v>0</v>
      </c>
    </row>
    <row r="1826" spans="1:10" x14ac:dyDescent="0.2">
      <c r="A1826">
        <f>'Hazard Data'!B1838</f>
        <v>6</v>
      </c>
      <c r="B1826" t="str">
        <f>'Hazard Data'!C1838</f>
        <v>Severe Storm/Thunder Storm/ Wind</v>
      </c>
      <c r="C1826">
        <f>'Hazard Data'!D1838</f>
        <v>2</v>
      </c>
      <c r="D1826">
        <f>'Hazard Data'!E1838</f>
        <v>1995</v>
      </c>
      <c r="E1826">
        <f>'Hazard Data'!F1838</f>
        <v>1</v>
      </c>
      <c r="F1826">
        <f>'Hazard Data'!G1838</f>
        <v>0</v>
      </c>
      <c r="G1826">
        <f>'Hazard Data'!H1838</f>
        <v>0</v>
      </c>
      <c r="H1826">
        <f>'Hazard Data'!I1838</f>
        <v>155333</v>
      </c>
      <c r="I1826" t="b">
        <f t="shared" si="56"/>
        <v>0</v>
      </c>
      <c r="J1826" t="b">
        <f t="shared" si="57"/>
        <v>0</v>
      </c>
    </row>
    <row r="1827" spans="1:10" x14ac:dyDescent="0.2">
      <c r="A1827">
        <f>'Hazard Data'!B1839</f>
        <v>1</v>
      </c>
      <c r="B1827" t="str">
        <f>'Hazard Data'!C1839</f>
        <v>Severe Storm/Thunder Storm/ Wind</v>
      </c>
      <c r="C1827">
        <f>'Hazard Data'!D1839</f>
        <v>2</v>
      </c>
      <c r="D1827">
        <f>'Hazard Data'!E1839</f>
        <v>1995</v>
      </c>
      <c r="E1827">
        <f>'Hazard Data'!F1839</f>
        <v>1</v>
      </c>
      <c r="F1827">
        <f>'Hazard Data'!G1839</f>
        <v>0</v>
      </c>
      <c r="G1827">
        <f>'Hazard Data'!H1839</f>
        <v>0</v>
      </c>
      <c r="H1827">
        <f>'Hazard Data'!I1839</f>
        <v>34484</v>
      </c>
      <c r="I1827" t="b">
        <f t="shared" si="56"/>
        <v>0</v>
      </c>
      <c r="J1827" t="b">
        <f t="shared" si="57"/>
        <v>0</v>
      </c>
    </row>
    <row r="1828" spans="1:10" x14ac:dyDescent="0.2">
      <c r="A1828">
        <f>'Hazard Data'!B1840</f>
        <v>3</v>
      </c>
      <c r="B1828" t="str">
        <f>'Hazard Data'!C1840</f>
        <v>Severe Storm/Thunder Storm/ Wind</v>
      </c>
      <c r="C1828">
        <f>'Hazard Data'!D1840</f>
        <v>2</v>
      </c>
      <c r="D1828">
        <f>'Hazard Data'!E1840</f>
        <v>1995</v>
      </c>
      <c r="E1828">
        <f>'Hazard Data'!F1840</f>
        <v>1</v>
      </c>
      <c r="F1828">
        <f>'Hazard Data'!G1840</f>
        <v>0</v>
      </c>
      <c r="G1828">
        <f>'Hazard Data'!H1840</f>
        <v>0</v>
      </c>
      <c r="H1828">
        <f>'Hazard Data'!I1840</f>
        <v>845387</v>
      </c>
      <c r="I1828" t="b">
        <f t="shared" si="56"/>
        <v>1</v>
      </c>
      <c r="J1828" t="b">
        <f t="shared" si="57"/>
        <v>1</v>
      </c>
    </row>
    <row r="1829" spans="1:10" x14ac:dyDescent="0.2">
      <c r="A1829">
        <f>'Hazard Data'!B1841</f>
        <v>1</v>
      </c>
      <c r="B1829" t="str">
        <f>'Hazard Data'!C1841</f>
        <v>Severe Storm/Thunder Storm/ Wind</v>
      </c>
      <c r="C1829">
        <f>'Hazard Data'!D1841</f>
        <v>2</v>
      </c>
      <c r="D1829">
        <f>'Hazard Data'!E1841</f>
        <v>1995</v>
      </c>
      <c r="E1829">
        <f>'Hazard Data'!F1841</f>
        <v>1</v>
      </c>
      <c r="F1829">
        <f>'Hazard Data'!G1841</f>
        <v>0</v>
      </c>
      <c r="G1829">
        <f>'Hazard Data'!H1841</f>
        <v>0</v>
      </c>
      <c r="H1829">
        <f>'Hazard Data'!I1841</f>
        <v>427647</v>
      </c>
      <c r="I1829" t="b">
        <f t="shared" si="56"/>
        <v>0</v>
      </c>
      <c r="J1829" t="b">
        <f t="shared" si="57"/>
        <v>1</v>
      </c>
    </row>
    <row r="1830" spans="1:10" x14ac:dyDescent="0.2">
      <c r="A1830">
        <f>'Hazard Data'!B1842</f>
        <v>4</v>
      </c>
      <c r="B1830" t="str">
        <f>'Hazard Data'!C1842</f>
        <v>Severe Storm/Thunder Storm/ Wind</v>
      </c>
      <c r="C1830">
        <f>'Hazard Data'!D1842</f>
        <v>2</v>
      </c>
      <c r="D1830">
        <f>'Hazard Data'!E1842</f>
        <v>1995</v>
      </c>
      <c r="E1830">
        <f>'Hazard Data'!F1842</f>
        <v>1</v>
      </c>
      <c r="F1830">
        <f>'Hazard Data'!G1842</f>
        <v>0</v>
      </c>
      <c r="G1830">
        <f>'Hazard Data'!H1842</f>
        <v>0</v>
      </c>
      <c r="H1830">
        <f>'Hazard Data'!I1842</f>
        <v>15038</v>
      </c>
      <c r="I1830" t="b">
        <f t="shared" si="56"/>
        <v>0</v>
      </c>
      <c r="J1830" t="b">
        <f t="shared" si="57"/>
        <v>0</v>
      </c>
    </row>
    <row r="1831" spans="1:10" x14ac:dyDescent="0.2">
      <c r="A1831">
        <f>'Hazard Data'!B1843</f>
        <v>5</v>
      </c>
      <c r="B1831" t="str">
        <f>'Hazard Data'!C1843</f>
        <v>Severe Storm/Thunder Storm/ Wind</v>
      </c>
      <c r="C1831">
        <f>'Hazard Data'!D1843</f>
        <v>2</v>
      </c>
      <c r="D1831">
        <f>'Hazard Data'!E1843</f>
        <v>1995</v>
      </c>
      <c r="E1831">
        <f>'Hazard Data'!F1843</f>
        <v>1</v>
      </c>
      <c r="F1831">
        <f>'Hazard Data'!G1843</f>
        <v>0</v>
      </c>
      <c r="G1831">
        <f>'Hazard Data'!H1843</f>
        <v>0</v>
      </c>
      <c r="H1831">
        <f>'Hazard Data'!I1843</f>
        <v>30575</v>
      </c>
      <c r="I1831" t="b">
        <f t="shared" si="56"/>
        <v>0</v>
      </c>
      <c r="J1831" t="b">
        <f t="shared" si="57"/>
        <v>0</v>
      </c>
    </row>
    <row r="1832" spans="1:10" x14ac:dyDescent="0.2">
      <c r="A1832">
        <f>'Hazard Data'!B1844</f>
        <v>2</v>
      </c>
      <c r="B1832" t="str">
        <f>'Hazard Data'!C1844</f>
        <v>Severe Storm/Thunder Storm/ Wind</v>
      </c>
      <c r="C1832">
        <f>'Hazard Data'!D1844</f>
        <v>2</v>
      </c>
      <c r="D1832">
        <f>'Hazard Data'!E1844</f>
        <v>1995</v>
      </c>
      <c r="E1832">
        <f>'Hazard Data'!F1844</f>
        <v>1</v>
      </c>
      <c r="F1832">
        <f>'Hazard Data'!G1844</f>
        <v>0</v>
      </c>
      <c r="G1832">
        <f>'Hazard Data'!H1844</f>
        <v>0</v>
      </c>
      <c r="H1832">
        <f>'Hazard Data'!I1844</f>
        <v>32664</v>
      </c>
      <c r="I1832" t="b">
        <f t="shared" si="56"/>
        <v>0</v>
      </c>
      <c r="J1832" t="b">
        <f t="shared" si="57"/>
        <v>0</v>
      </c>
    </row>
    <row r="1833" spans="1:10" x14ac:dyDescent="0.2">
      <c r="A1833">
        <f>'Hazard Data'!B1845</f>
        <v>3</v>
      </c>
      <c r="B1833" t="str">
        <f>'Hazard Data'!C1845</f>
        <v>Severe Storm/Thunder Storm/ Wind</v>
      </c>
      <c r="C1833">
        <f>'Hazard Data'!D1845</f>
        <v>2</v>
      </c>
      <c r="D1833">
        <f>'Hazard Data'!E1845</f>
        <v>1995</v>
      </c>
      <c r="E1833">
        <f>'Hazard Data'!F1845</f>
        <v>1</v>
      </c>
      <c r="F1833">
        <f>'Hazard Data'!G1845</f>
        <v>0</v>
      </c>
      <c r="G1833">
        <f>'Hazard Data'!H1845</f>
        <v>0</v>
      </c>
      <c r="H1833">
        <f>'Hazard Data'!I1845</f>
        <v>149405</v>
      </c>
      <c r="I1833" t="b">
        <f t="shared" si="56"/>
        <v>0</v>
      </c>
      <c r="J1833" t="b">
        <f t="shared" si="57"/>
        <v>0</v>
      </c>
    </row>
    <row r="1834" spans="1:10" x14ac:dyDescent="0.2">
      <c r="A1834">
        <f>'Hazard Data'!B1846</f>
        <v>2</v>
      </c>
      <c r="B1834" t="str">
        <f>'Hazard Data'!C1846</f>
        <v>Lightning</v>
      </c>
      <c r="C1834">
        <f>'Hazard Data'!D1846</f>
        <v>2</v>
      </c>
      <c r="D1834">
        <f>'Hazard Data'!E1846</f>
        <v>1995</v>
      </c>
      <c r="E1834">
        <f>'Hazard Data'!F1846</f>
        <v>1</v>
      </c>
      <c r="F1834">
        <f>'Hazard Data'!G1846</f>
        <v>0</v>
      </c>
      <c r="G1834">
        <f>'Hazard Data'!H1846</f>
        <v>12</v>
      </c>
      <c r="H1834">
        <f>'Hazard Data'!I1846</f>
        <v>0</v>
      </c>
      <c r="I1834" t="b">
        <f t="shared" si="56"/>
        <v>0</v>
      </c>
      <c r="J1834" t="b">
        <f t="shared" si="57"/>
        <v>0</v>
      </c>
    </row>
    <row r="1835" spans="1:10" x14ac:dyDescent="0.2">
      <c r="A1835">
        <f>'Hazard Data'!B1847</f>
        <v>5</v>
      </c>
      <c r="B1835" t="str">
        <f>'Hazard Data'!C1847</f>
        <v>Severe Storm/Thunder Storm/ Wind</v>
      </c>
      <c r="C1835">
        <f>'Hazard Data'!D1847</f>
        <v>2</v>
      </c>
      <c r="D1835">
        <f>'Hazard Data'!E1847</f>
        <v>1995</v>
      </c>
      <c r="E1835">
        <f>'Hazard Data'!F1847</f>
        <v>1</v>
      </c>
      <c r="F1835">
        <f>'Hazard Data'!G1847</f>
        <v>0</v>
      </c>
      <c r="G1835">
        <f>'Hazard Data'!H1847</f>
        <v>0</v>
      </c>
      <c r="H1835">
        <f>'Hazard Data'!I1847</f>
        <v>71841</v>
      </c>
      <c r="I1835" t="b">
        <f t="shared" si="56"/>
        <v>0</v>
      </c>
      <c r="J1835" t="b">
        <f t="shared" si="57"/>
        <v>0</v>
      </c>
    </row>
    <row r="1836" spans="1:10" x14ac:dyDescent="0.2">
      <c r="A1836">
        <f>'Hazard Data'!B1848</f>
        <v>3</v>
      </c>
      <c r="B1836" t="str">
        <f>'Hazard Data'!C1848</f>
        <v>Severe Storm/Thunder Storm</v>
      </c>
      <c r="C1836">
        <f>'Hazard Data'!D1848</f>
        <v>2</v>
      </c>
      <c r="D1836">
        <f>'Hazard Data'!E1848</f>
        <v>1995</v>
      </c>
      <c r="E1836">
        <f>'Hazard Data'!F1848</f>
        <v>1</v>
      </c>
      <c r="F1836">
        <f>'Hazard Data'!G1848</f>
        <v>0</v>
      </c>
      <c r="G1836">
        <f>'Hazard Data'!H1848</f>
        <v>0</v>
      </c>
      <c r="H1836">
        <f>'Hazard Data'!I1848</f>
        <v>79275</v>
      </c>
      <c r="I1836" t="b">
        <f t="shared" si="56"/>
        <v>0</v>
      </c>
      <c r="J1836" t="b">
        <f t="shared" si="57"/>
        <v>0</v>
      </c>
    </row>
    <row r="1837" spans="1:10" x14ac:dyDescent="0.2">
      <c r="A1837">
        <f>'Hazard Data'!B1849</f>
        <v>3</v>
      </c>
      <c r="B1837" t="str">
        <f>'Hazard Data'!C1849</f>
        <v>Lightning</v>
      </c>
      <c r="C1837">
        <f>'Hazard Data'!D1849</f>
        <v>3</v>
      </c>
      <c r="D1837">
        <f>'Hazard Data'!E1849</f>
        <v>1995</v>
      </c>
      <c r="E1837">
        <f>'Hazard Data'!F1849</f>
        <v>1</v>
      </c>
      <c r="F1837">
        <f>'Hazard Data'!G1849</f>
        <v>11</v>
      </c>
      <c r="G1837">
        <f>'Hazard Data'!H1849</f>
        <v>44</v>
      </c>
      <c r="H1837">
        <f>'Hazard Data'!I1849</f>
        <v>0</v>
      </c>
      <c r="I1837" t="b">
        <f t="shared" si="56"/>
        <v>0</v>
      </c>
      <c r="J1837" t="b">
        <f t="shared" si="57"/>
        <v>0</v>
      </c>
    </row>
    <row r="1838" spans="1:10" x14ac:dyDescent="0.2">
      <c r="A1838">
        <f>'Hazard Data'!B1850</f>
        <v>3</v>
      </c>
      <c r="B1838" t="str">
        <f>'Hazard Data'!C1850</f>
        <v>Hail</v>
      </c>
      <c r="C1838">
        <f>'Hazard Data'!D1850</f>
        <v>3</v>
      </c>
      <c r="D1838">
        <f>'Hazard Data'!E1850</f>
        <v>1995</v>
      </c>
      <c r="E1838">
        <f>'Hazard Data'!F1850</f>
        <v>1</v>
      </c>
      <c r="F1838">
        <f>'Hazard Data'!G1850</f>
        <v>0</v>
      </c>
      <c r="G1838">
        <f>'Hazard Data'!H1850</f>
        <v>0</v>
      </c>
      <c r="H1838">
        <f>'Hazard Data'!I1850</f>
        <v>158615</v>
      </c>
      <c r="I1838" t="b">
        <f t="shared" si="56"/>
        <v>0</v>
      </c>
      <c r="J1838" t="b">
        <f t="shared" si="57"/>
        <v>0</v>
      </c>
    </row>
    <row r="1839" spans="1:10" x14ac:dyDescent="0.2">
      <c r="A1839">
        <f>'Hazard Data'!B1851</f>
        <v>2</v>
      </c>
      <c r="B1839" t="str">
        <f>'Hazard Data'!C1851</f>
        <v>Lightning</v>
      </c>
      <c r="C1839">
        <f>'Hazard Data'!D1851</f>
        <v>3</v>
      </c>
      <c r="D1839">
        <f>'Hazard Data'!E1851</f>
        <v>1995</v>
      </c>
      <c r="E1839">
        <f>'Hazard Data'!F1851</f>
        <v>1</v>
      </c>
      <c r="F1839">
        <f>'Hazard Data'!G1851</f>
        <v>0</v>
      </c>
      <c r="G1839">
        <f>'Hazard Data'!H1851</f>
        <v>21</v>
      </c>
      <c r="H1839">
        <f>'Hazard Data'!I1851</f>
        <v>0</v>
      </c>
      <c r="I1839" t="b">
        <f t="shared" si="56"/>
        <v>0</v>
      </c>
      <c r="J1839" t="b">
        <f t="shared" si="57"/>
        <v>0</v>
      </c>
    </row>
    <row r="1840" spans="1:10" x14ac:dyDescent="0.2">
      <c r="A1840">
        <f>'Hazard Data'!B1852</f>
        <v>2</v>
      </c>
      <c r="B1840" t="str">
        <f>'Hazard Data'!C1852</f>
        <v>Severe Storm/Thunder Storm/ Wind</v>
      </c>
      <c r="C1840">
        <f>'Hazard Data'!D1852</f>
        <v>3</v>
      </c>
      <c r="D1840">
        <f>'Hazard Data'!E1852</f>
        <v>1995</v>
      </c>
      <c r="E1840">
        <f>'Hazard Data'!F1852</f>
        <v>1</v>
      </c>
      <c r="F1840">
        <f>'Hazard Data'!G1852</f>
        <v>0</v>
      </c>
      <c r="G1840">
        <f>'Hazard Data'!H1852</f>
        <v>0</v>
      </c>
      <c r="H1840">
        <f>'Hazard Data'!I1852</f>
        <v>51850</v>
      </c>
      <c r="I1840" t="b">
        <f t="shared" si="56"/>
        <v>0</v>
      </c>
      <c r="J1840" t="b">
        <f t="shared" si="57"/>
        <v>0</v>
      </c>
    </row>
    <row r="1841" spans="1:10" x14ac:dyDescent="0.2">
      <c r="A1841">
        <f>'Hazard Data'!B1853</f>
        <v>2</v>
      </c>
      <c r="B1841" t="str">
        <f>'Hazard Data'!C1853</f>
        <v>Heat</v>
      </c>
      <c r="C1841">
        <f>'Hazard Data'!D1853</f>
        <v>3</v>
      </c>
      <c r="D1841">
        <f>'Hazard Data'!E1853</f>
        <v>1995</v>
      </c>
      <c r="E1841">
        <f>'Hazard Data'!F1853</f>
        <v>1</v>
      </c>
      <c r="F1841">
        <f>'Hazard Data'!G1853</f>
        <v>12</v>
      </c>
      <c r="G1841">
        <f>'Hazard Data'!H1853</f>
        <v>0</v>
      </c>
      <c r="H1841">
        <f>'Hazard Data'!I1853</f>
        <v>0</v>
      </c>
      <c r="I1841" t="b">
        <f t="shared" si="56"/>
        <v>0</v>
      </c>
      <c r="J1841" t="b">
        <f t="shared" si="57"/>
        <v>0</v>
      </c>
    </row>
    <row r="1842" spans="1:10" x14ac:dyDescent="0.2">
      <c r="A1842">
        <f>'Hazard Data'!B1854</f>
        <v>1</v>
      </c>
      <c r="B1842" t="str">
        <f>'Hazard Data'!C1854</f>
        <v>Heat</v>
      </c>
      <c r="C1842">
        <f>'Hazard Data'!D1854</f>
        <v>3</v>
      </c>
      <c r="D1842">
        <f>'Hazard Data'!E1854</f>
        <v>1995</v>
      </c>
      <c r="E1842">
        <f>'Hazard Data'!F1854</f>
        <v>1</v>
      </c>
      <c r="F1842">
        <f>'Hazard Data'!G1854</f>
        <v>13</v>
      </c>
      <c r="G1842">
        <f>'Hazard Data'!H1854</f>
        <v>0</v>
      </c>
      <c r="H1842">
        <f>'Hazard Data'!I1854</f>
        <v>0</v>
      </c>
      <c r="I1842" t="b">
        <f t="shared" si="56"/>
        <v>0</v>
      </c>
      <c r="J1842" t="b">
        <f t="shared" si="57"/>
        <v>0</v>
      </c>
    </row>
    <row r="1843" spans="1:10" x14ac:dyDescent="0.2">
      <c r="A1843">
        <f>'Hazard Data'!B1855</f>
        <v>1</v>
      </c>
      <c r="B1843" t="str">
        <f>'Hazard Data'!C1855</f>
        <v>Flooding</v>
      </c>
      <c r="C1843">
        <f>'Hazard Data'!D1855</f>
        <v>3</v>
      </c>
      <c r="D1843">
        <f>'Hazard Data'!E1855</f>
        <v>1995</v>
      </c>
      <c r="E1843">
        <f>'Hazard Data'!F1855</f>
        <v>1</v>
      </c>
      <c r="F1843">
        <f>'Hazard Data'!G1855</f>
        <v>11</v>
      </c>
      <c r="G1843">
        <f>'Hazard Data'!H1855</f>
        <v>59</v>
      </c>
      <c r="H1843">
        <f>'Hazard Data'!I1855</f>
        <v>78721032</v>
      </c>
      <c r="I1843" t="b">
        <f t="shared" si="56"/>
        <v>1</v>
      </c>
      <c r="J1843" t="b">
        <f t="shared" si="57"/>
        <v>1</v>
      </c>
    </row>
    <row r="1844" spans="1:10" x14ac:dyDescent="0.2">
      <c r="A1844">
        <f>'Hazard Data'!B1856</f>
        <v>1</v>
      </c>
      <c r="B1844" t="str">
        <f>'Hazard Data'!C1856</f>
        <v>Flooding</v>
      </c>
      <c r="C1844">
        <f>'Hazard Data'!D1856</f>
        <v>3</v>
      </c>
      <c r="D1844">
        <f>'Hazard Data'!E1856</f>
        <v>1995</v>
      </c>
      <c r="E1844">
        <f>'Hazard Data'!F1856</f>
        <v>1</v>
      </c>
      <c r="F1844">
        <f>'Hazard Data'!G1856</f>
        <v>0</v>
      </c>
      <c r="G1844">
        <f>'Hazard Data'!H1856</f>
        <v>0</v>
      </c>
      <c r="H1844">
        <f>'Hazard Data'!I1856</f>
        <v>8520450</v>
      </c>
      <c r="I1844" t="b">
        <f t="shared" si="56"/>
        <v>1</v>
      </c>
      <c r="J1844" t="b">
        <f t="shared" si="57"/>
        <v>1</v>
      </c>
    </row>
    <row r="1845" spans="1:10" x14ac:dyDescent="0.2">
      <c r="A1845">
        <f>'Hazard Data'!B1857</f>
        <v>4</v>
      </c>
      <c r="B1845" t="str">
        <f>'Hazard Data'!C1857</f>
        <v>Severe Storm/Thunder Storm/ Wind</v>
      </c>
      <c r="C1845">
        <f>'Hazard Data'!D1857</f>
        <v>4</v>
      </c>
      <c r="D1845">
        <f>'Hazard Data'!E1857</f>
        <v>1995</v>
      </c>
      <c r="E1845">
        <f>'Hazard Data'!F1857</f>
        <v>1</v>
      </c>
      <c r="F1845">
        <f>'Hazard Data'!G1857</f>
        <v>0</v>
      </c>
      <c r="G1845">
        <f>'Hazard Data'!H1857</f>
        <v>0</v>
      </c>
      <c r="H1845">
        <f>'Hazard Data'!I1857</f>
        <v>171106</v>
      </c>
      <c r="I1845" t="b">
        <f t="shared" si="56"/>
        <v>0</v>
      </c>
      <c r="J1845" t="b">
        <f t="shared" si="57"/>
        <v>1</v>
      </c>
    </row>
    <row r="1846" spans="1:10" x14ac:dyDescent="0.2">
      <c r="A1846">
        <f>'Hazard Data'!B1858</f>
        <v>1</v>
      </c>
      <c r="B1846" t="str">
        <f>'Hazard Data'!C1858</f>
        <v>Wind</v>
      </c>
      <c r="C1846">
        <f>'Hazard Data'!D1858</f>
        <v>4</v>
      </c>
      <c r="D1846">
        <f>'Hazard Data'!E1858</f>
        <v>1995</v>
      </c>
      <c r="E1846">
        <f>'Hazard Data'!F1858</f>
        <v>1</v>
      </c>
      <c r="F1846">
        <f>'Hazard Data'!G1858</f>
        <v>0</v>
      </c>
      <c r="G1846">
        <f>'Hazard Data'!H1858</f>
        <v>0</v>
      </c>
      <c r="H1846">
        <f>'Hazard Data'!I1858</f>
        <v>611257</v>
      </c>
      <c r="I1846" t="b">
        <f t="shared" si="56"/>
        <v>1</v>
      </c>
      <c r="J1846" t="b">
        <f t="shared" si="57"/>
        <v>1</v>
      </c>
    </row>
    <row r="1847" spans="1:10" x14ac:dyDescent="0.2">
      <c r="A1847">
        <f>'Hazard Data'!B1859</f>
        <v>1</v>
      </c>
      <c r="B1847" t="str">
        <f>'Hazard Data'!C1859</f>
        <v>Winter Weather</v>
      </c>
      <c r="C1847">
        <f>'Hazard Data'!D1859</f>
        <v>4</v>
      </c>
      <c r="D1847">
        <f>'Hazard Data'!E1859</f>
        <v>1995</v>
      </c>
      <c r="E1847">
        <f>'Hazard Data'!F1859</f>
        <v>1</v>
      </c>
      <c r="F1847">
        <f>'Hazard Data'!G1859</f>
        <v>12</v>
      </c>
      <c r="G1847">
        <f>'Hazard Data'!H1859</f>
        <v>0</v>
      </c>
      <c r="H1847">
        <f>'Hazard Data'!I1859</f>
        <v>0</v>
      </c>
      <c r="I1847" t="b">
        <f t="shared" si="56"/>
        <v>0</v>
      </c>
      <c r="J1847" t="b">
        <f t="shared" si="57"/>
        <v>0</v>
      </c>
    </row>
    <row r="1848" spans="1:10" x14ac:dyDescent="0.2">
      <c r="A1848">
        <f>'Hazard Data'!B1860</f>
        <v>1</v>
      </c>
      <c r="B1848" t="str">
        <f>'Hazard Data'!C1860</f>
        <v>Tornado</v>
      </c>
      <c r="C1848">
        <f>'Hazard Data'!D1860</f>
        <v>4</v>
      </c>
      <c r="D1848">
        <f>'Hazard Data'!E1860</f>
        <v>1995</v>
      </c>
      <c r="E1848">
        <f>'Hazard Data'!F1860</f>
        <v>1</v>
      </c>
      <c r="F1848">
        <f>'Hazard Data'!G1860</f>
        <v>0</v>
      </c>
      <c r="G1848">
        <f>'Hazard Data'!H1860</f>
        <v>0</v>
      </c>
      <c r="H1848">
        <f>'Hazard Data'!I1860</f>
        <v>1285676</v>
      </c>
      <c r="I1848" t="b">
        <f t="shared" si="56"/>
        <v>1</v>
      </c>
      <c r="J1848" t="b">
        <f t="shared" si="57"/>
        <v>1</v>
      </c>
    </row>
    <row r="1849" spans="1:10" x14ac:dyDescent="0.2">
      <c r="A1849">
        <f>'Hazard Data'!B1861</f>
        <v>2</v>
      </c>
      <c r="B1849" t="str">
        <f>'Hazard Data'!C1861</f>
        <v>Tornado</v>
      </c>
      <c r="C1849">
        <f>'Hazard Data'!D1861</f>
        <v>4</v>
      </c>
      <c r="D1849">
        <f>'Hazard Data'!E1861</f>
        <v>1995</v>
      </c>
      <c r="E1849">
        <f>'Hazard Data'!F1861</f>
        <v>1</v>
      </c>
      <c r="F1849">
        <f>'Hazard Data'!G1861</f>
        <v>0</v>
      </c>
      <c r="G1849">
        <f>'Hazard Data'!H1861</f>
        <v>0</v>
      </c>
      <c r="H1849">
        <f>'Hazard Data'!I1861</f>
        <v>22876813</v>
      </c>
      <c r="I1849" t="b">
        <f t="shared" si="56"/>
        <v>1</v>
      </c>
      <c r="J1849" t="b">
        <f t="shared" si="57"/>
        <v>1</v>
      </c>
    </row>
    <row r="1850" spans="1:10" x14ac:dyDescent="0.2">
      <c r="A1850">
        <f>'Hazard Data'!B1862</f>
        <v>4</v>
      </c>
      <c r="B1850" t="str">
        <f>'Hazard Data'!C1862</f>
        <v>Tornado</v>
      </c>
      <c r="C1850">
        <f>'Hazard Data'!D1862</f>
        <v>1</v>
      </c>
      <c r="D1850">
        <f>'Hazard Data'!E1862</f>
        <v>1995</v>
      </c>
      <c r="E1850">
        <f>'Hazard Data'!F1862</f>
        <v>1</v>
      </c>
      <c r="F1850">
        <f>'Hazard Data'!G1862</f>
        <v>0</v>
      </c>
      <c r="G1850">
        <f>'Hazard Data'!H1862</f>
        <v>0</v>
      </c>
      <c r="H1850">
        <f>'Hazard Data'!I1862</f>
        <v>14677</v>
      </c>
      <c r="I1850" t="b">
        <f t="shared" si="56"/>
        <v>0</v>
      </c>
      <c r="J1850" t="b">
        <f t="shared" si="57"/>
        <v>0</v>
      </c>
    </row>
    <row r="1851" spans="1:10" x14ac:dyDescent="0.2">
      <c r="A1851">
        <f>'Hazard Data'!B1863</f>
        <v>4</v>
      </c>
      <c r="B1851" t="str">
        <f>'Hazard Data'!C1863</f>
        <v>Tornado</v>
      </c>
      <c r="C1851">
        <f>'Hazard Data'!D1863</f>
        <v>4</v>
      </c>
      <c r="D1851">
        <f>'Hazard Data'!E1863</f>
        <v>1995</v>
      </c>
      <c r="E1851">
        <f>'Hazard Data'!F1863</f>
        <v>1</v>
      </c>
      <c r="F1851">
        <f>'Hazard Data'!G1863</f>
        <v>0</v>
      </c>
      <c r="G1851">
        <f>'Hazard Data'!H1863</f>
        <v>0</v>
      </c>
      <c r="H1851">
        <f>'Hazard Data'!I1863</f>
        <v>225034</v>
      </c>
      <c r="I1851" t="b">
        <f t="shared" si="56"/>
        <v>0</v>
      </c>
      <c r="J1851" t="b">
        <f t="shared" si="57"/>
        <v>1</v>
      </c>
    </row>
    <row r="1852" spans="1:10" x14ac:dyDescent="0.2">
      <c r="A1852">
        <f>'Hazard Data'!B1864</f>
        <v>4</v>
      </c>
      <c r="B1852" t="str">
        <f>'Hazard Data'!C1864</f>
        <v>Tornado</v>
      </c>
      <c r="C1852">
        <f>'Hazard Data'!D1864</f>
        <v>4</v>
      </c>
      <c r="D1852">
        <f>'Hazard Data'!E1864</f>
        <v>1995</v>
      </c>
      <c r="E1852">
        <f>'Hazard Data'!F1864</f>
        <v>1</v>
      </c>
      <c r="F1852">
        <f>'Hazard Data'!G1864</f>
        <v>0</v>
      </c>
      <c r="G1852">
        <f>'Hazard Data'!H1864</f>
        <v>36</v>
      </c>
      <c r="H1852">
        <f>'Hazard Data'!I1864</f>
        <v>3170717</v>
      </c>
      <c r="I1852" t="b">
        <f t="shared" si="56"/>
        <v>1</v>
      </c>
      <c r="J1852" t="b">
        <f t="shared" si="57"/>
        <v>1</v>
      </c>
    </row>
    <row r="1853" spans="1:10" x14ac:dyDescent="0.2">
      <c r="A1853">
        <f>'Hazard Data'!B1865</f>
        <v>3</v>
      </c>
      <c r="B1853" t="str">
        <f>'Hazard Data'!C1865</f>
        <v>Tornado</v>
      </c>
      <c r="C1853">
        <f>'Hazard Data'!D1865</f>
        <v>1</v>
      </c>
      <c r="D1853">
        <f>'Hazard Data'!E1865</f>
        <v>1995</v>
      </c>
      <c r="E1853">
        <f>'Hazard Data'!F1865</f>
        <v>1</v>
      </c>
      <c r="F1853">
        <f>'Hazard Data'!G1865</f>
        <v>0</v>
      </c>
      <c r="G1853">
        <f>'Hazard Data'!H1865</f>
        <v>0</v>
      </c>
      <c r="H1853">
        <f>'Hazard Data'!I1865</f>
        <v>164844948</v>
      </c>
      <c r="I1853" t="b">
        <f t="shared" si="56"/>
        <v>1</v>
      </c>
      <c r="J1853" t="b">
        <f t="shared" si="57"/>
        <v>1</v>
      </c>
    </row>
    <row r="1854" spans="1:10" x14ac:dyDescent="0.2">
      <c r="A1854">
        <f>'Hazard Data'!B1866</f>
        <v>5</v>
      </c>
      <c r="B1854" t="str">
        <f>'Hazard Data'!C1866</f>
        <v>Severe Storm/Thunder Storm</v>
      </c>
      <c r="C1854">
        <f>'Hazard Data'!D1866</f>
        <v>1</v>
      </c>
      <c r="D1854">
        <f>'Hazard Data'!E1866</f>
        <v>1995</v>
      </c>
      <c r="E1854">
        <f>'Hazard Data'!F1866</f>
        <v>1</v>
      </c>
      <c r="F1854">
        <f>'Hazard Data'!G1866</f>
        <v>0</v>
      </c>
      <c r="G1854">
        <f>'Hazard Data'!H1866</f>
        <v>0</v>
      </c>
      <c r="H1854">
        <f>'Hazard Data'!I1866</f>
        <v>1589638</v>
      </c>
      <c r="I1854" t="b">
        <f t="shared" si="56"/>
        <v>1</v>
      </c>
      <c r="J1854" t="b">
        <f t="shared" si="57"/>
        <v>1</v>
      </c>
    </row>
    <row r="1855" spans="1:10" x14ac:dyDescent="0.2">
      <c r="A1855">
        <f>'Hazard Data'!B1867</f>
        <v>2</v>
      </c>
      <c r="B1855" t="str">
        <f>'Hazard Data'!C1867</f>
        <v>Severe Storm/Thunder Storm</v>
      </c>
      <c r="C1855">
        <f>'Hazard Data'!D1867</f>
        <v>1</v>
      </c>
      <c r="D1855">
        <f>'Hazard Data'!E1867</f>
        <v>1995</v>
      </c>
      <c r="E1855">
        <f>'Hazard Data'!F1867</f>
        <v>1</v>
      </c>
      <c r="F1855">
        <f>'Hazard Data'!G1867</f>
        <v>0</v>
      </c>
      <c r="G1855">
        <f>'Hazard Data'!H1867</f>
        <v>0</v>
      </c>
      <c r="H1855">
        <f>'Hazard Data'!I1867</f>
        <v>83785</v>
      </c>
      <c r="I1855" t="b">
        <f t="shared" si="56"/>
        <v>0</v>
      </c>
      <c r="J1855" t="b">
        <f t="shared" si="57"/>
        <v>0</v>
      </c>
    </row>
    <row r="1856" spans="1:10" x14ac:dyDescent="0.2">
      <c r="A1856">
        <f>'Hazard Data'!B1868</f>
        <v>1</v>
      </c>
      <c r="B1856" t="str">
        <f>'Hazard Data'!C1868</f>
        <v>Severe Storm/Thunder Storm</v>
      </c>
      <c r="C1856">
        <f>'Hazard Data'!D1868</f>
        <v>1</v>
      </c>
      <c r="D1856">
        <f>'Hazard Data'!E1868</f>
        <v>1995</v>
      </c>
      <c r="E1856">
        <f>'Hazard Data'!F1868</f>
        <v>1</v>
      </c>
      <c r="F1856">
        <f>'Hazard Data'!G1868</f>
        <v>0</v>
      </c>
      <c r="G1856">
        <f>'Hazard Data'!H1868</f>
        <v>0</v>
      </c>
      <c r="H1856">
        <f>'Hazard Data'!I1868</f>
        <v>33891</v>
      </c>
      <c r="I1856" t="b">
        <f t="shared" si="56"/>
        <v>0</v>
      </c>
      <c r="J1856" t="b">
        <f t="shared" si="57"/>
        <v>0</v>
      </c>
    </row>
    <row r="1857" spans="1:10" x14ac:dyDescent="0.2">
      <c r="A1857">
        <f>'Hazard Data'!B1869</f>
        <v>1</v>
      </c>
      <c r="B1857" t="str">
        <f>'Hazard Data'!C1869</f>
        <v>Severe Storm/Thunder Storm</v>
      </c>
      <c r="C1857">
        <f>'Hazard Data'!D1869</f>
        <v>1</v>
      </c>
      <c r="D1857">
        <f>'Hazard Data'!E1869</f>
        <v>1995</v>
      </c>
      <c r="E1857">
        <f>'Hazard Data'!F1869</f>
        <v>1</v>
      </c>
      <c r="F1857">
        <f>'Hazard Data'!G1869</f>
        <v>0</v>
      </c>
      <c r="G1857">
        <f>'Hazard Data'!H1869</f>
        <v>0</v>
      </c>
      <c r="H1857">
        <f>'Hazard Data'!I1869</f>
        <v>16015</v>
      </c>
      <c r="I1857" t="b">
        <f t="shared" si="56"/>
        <v>0</v>
      </c>
      <c r="J1857" t="b">
        <f t="shared" si="57"/>
        <v>0</v>
      </c>
    </row>
    <row r="1858" spans="1:10" x14ac:dyDescent="0.2">
      <c r="A1858">
        <f>'Hazard Data'!B1870</f>
        <v>1</v>
      </c>
      <c r="B1858" t="str">
        <f>'Hazard Data'!C1870</f>
        <v>Heat</v>
      </c>
      <c r="C1858">
        <f>'Hazard Data'!D1870</f>
        <v>3</v>
      </c>
      <c r="D1858">
        <f>'Hazard Data'!E1870</f>
        <v>1995</v>
      </c>
      <c r="E1858">
        <f>'Hazard Data'!F1870</f>
        <v>1</v>
      </c>
      <c r="F1858">
        <f>'Hazard Data'!G1870</f>
        <v>12</v>
      </c>
      <c r="G1858">
        <f>'Hazard Data'!H1870</f>
        <v>0</v>
      </c>
      <c r="H1858">
        <f>'Hazard Data'!I1870</f>
        <v>0</v>
      </c>
      <c r="I1858" t="b">
        <f t="shared" si="56"/>
        <v>0</v>
      </c>
      <c r="J1858" t="b">
        <f t="shared" si="57"/>
        <v>0</v>
      </c>
    </row>
    <row r="1859" spans="1:10" x14ac:dyDescent="0.2">
      <c r="A1859">
        <f>'Hazard Data'!B1871</f>
        <v>1</v>
      </c>
      <c r="B1859" t="str">
        <f>'Hazard Data'!C1871</f>
        <v>Flooding</v>
      </c>
      <c r="C1859">
        <f>'Hazard Data'!D1871</f>
        <v>3</v>
      </c>
      <c r="D1859">
        <f>'Hazard Data'!E1871</f>
        <v>1995</v>
      </c>
      <c r="E1859">
        <f>'Hazard Data'!F1871</f>
        <v>1</v>
      </c>
      <c r="F1859">
        <f>'Hazard Data'!G1871</f>
        <v>0</v>
      </c>
      <c r="G1859">
        <f>'Hazard Data'!H1871</f>
        <v>0</v>
      </c>
      <c r="H1859">
        <f>'Hazard Data'!I1871</f>
        <v>33346267</v>
      </c>
      <c r="I1859" t="b">
        <f t="shared" ref="I1859:I1922" si="58">IF(H1859&gt;500000, TRUE, FALSE)</f>
        <v>1</v>
      </c>
      <c r="J1859" t="b">
        <f t="shared" ref="J1859:J1922" si="59">IF(AND(A1859=1,H1859&gt;260765),TRUE,IF(AND(A1859=2,H1859&gt;248083),TRUE,IF(AND(A1859=3,H1859&gt;221267),TRUE,IF(AND(A1859=4,H1859&gt;121135),TRUE,IF(AND(A1859=5,H1859&gt;158255),TRUE,IF(AND(A1859=6,H1859&gt;175164),TRUE,FALSE))))))</f>
        <v>1</v>
      </c>
    </row>
    <row r="1860" spans="1:10" x14ac:dyDescent="0.2">
      <c r="A1860">
        <f>'Hazard Data'!B1872</f>
        <v>1</v>
      </c>
      <c r="B1860" t="str">
        <f>'Hazard Data'!C1872</f>
        <v>Severe Storm/Thunder Storm</v>
      </c>
      <c r="C1860">
        <f>'Hazard Data'!D1872</f>
        <v>2</v>
      </c>
      <c r="D1860">
        <f>'Hazard Data'!E1872</f>
        <v>1995</v>
      </c>
      <c r="E1860">
        <f>'Hazard Data'!F1872</f>
        <v>1</v>
      </c>
      <c r="F1860">
        <f>'Hazard Data'!G1872</f>
        <v>0</v>
      </c>
      <c r="G1860">
        <f>'Hazard Data'!H1872</f>
        <v>0</v>
      </c>
      <c r="H1860">
        <f>'Hazard Data'!I1872</f>
        <v>758280</v>
      </c>
      <c r="I1860" t="b">
        <f t="shared" si="58"/>
        <v>1</v>
      </c>
      <c r="J1860" t="b">
        <f t="shared" si="59"/>
        <v>1</v>
      </c>
    </row>
    <row r="1861" spans="1:10" x14ac:dyDescent="0.2">
      <c r="A1861">
        <f>'Hazard Data'!B1873</f>
        <v>2</v>
      </c>
      <c r="B1861" t="str">
        <f>'Hazard Data'!C1873</f>
        <v>Severe Storm/Thunder Storm</v>
      </c>
      <c r="C1861">
        <f>'Hazard Data'!D1873</f>
        <v>2</v>
      </c>
      <c r="D1861">
        <f>'Hazard Data'!E1873</f>
        <v>1995</v>
      </c>
      <c r="E1861">
        <f>'Hazard Data'!F1873</f>
        <v>1</v>
      </c>
      <c r="F1861">
        <f>'Hazard Data'!G1873</f>
        <v>0</v>
      </c>
      <c r="G1861">
        <f>'Hazard Data'!H1873</f>
        <v>0</v>
      </c>
      <c r="H1861">
        <f>'Hazard Data'!I1873</f>
        <v>76890</v>
      </c>
      <c r="I1861" t="b">
        <f t="shared" si="58"/>
        <v>0</v>
      </c>
      <c r="J1861" t="b">
        <f t="shared" si="59"/>
        <v>0</v>
      </c>
    </row>
    <row r="1862" spans="1:10" x14ac:dyDescent="0.2">
      <c r="A1862">
        <f>'Hazard Data'!B1874</f>
        <v>2</v>
      </c>
      <c r="B1862" t="str">
        <f>'Hazard Data'!C1874</f>
        <v>Lightning</v>
      </c>
      <c r="C1862">
        <f>'Hazard Data'!D1874</f>
        <v>2</v>
      </c>
      <c r="D1862">
        <f>'Hazard Data'!E1874</f>
        <v>1995</v>
      </c>
      <c r="E1862">
        <f>'Hazard Data'!F1874</f>
        <v>1</v>
      </c>
      <c r="F1862">
        <f>'Hazard Data'!G1874</f>
        <v>0</v>
      </c>
      <c r="G1862">
        <f>'Hazard Data'!H1874</f>
        <v>10</v>
      </c>
      <c r="H1862">
        <f>'Hazard Data'!I1874</f>
        <v>0</v>
      </c>
      <c r="I1862" t="b">
        <f t="shared" si="58"/>
        <v>0</v>
      </c>
      <c r="J1862" t="b">
        <f t="shared" si="59"/>
        <v>0</v>
      </c>
    </row>
    <row r="1863" spans="1:10" x14ac:dyDescent="0.2">
      <c r="A1863">
        <f>'Hazard Data'!B1875</f>
        <v>2</v>
      </c>
      <c r="B1863" t="str">
        <f>'Hazard Data'!C1875</f>
        <v>Severe Storm/Thunder Storm/ Wind</v>
      </c>
      <c r="C1863">
        <f>'Hazard Data'!D1875</f>
        <v>2</v>
      </c>
      <c r="D1863">
        <f>'Hazard Data'!E1875</f>
        <v>1995</v>
      </c>
      <c r="E1863">
        <f>'Hazard Data'!F1875</f>
        <v>1</v>
      </c>
      <c r="F1863">
        <f>'Hazard Data'!G1875</f>
        <v>0</v>
      </c>
      <c r="G1863">
        <f>'Hazard Data'!H1875</f>
        <v>0</v>
      </c>
      <c r="H1863">
        <f>'Hazard Data'!I1875</f>
        <v>8566</v>
      </c>
      <c r="I1863" t="b">
        <f t="shared" si="58"/>
        <v>0</v>
      </c>
      <c r="J1863" t="b">
        <f t="shared" si="59"/>
        <v>0</v>
      </c>
    </row>
    <row r="1864" spans="1:10" x14ac:dyDescent="0.2">
      <c r="A1864">
        <f>'Hazard Data'!B1876</f>
        <v>2</v>
      </c>
      <c r="B1864" t="str">
        <f>'Hazard Data'!C1876</f>
        <v>Severe Storm/Thunder Storm</v>
      </c>
      <c r="C1864">
        <f>'Hazard Data'!D1876</f>
        <v>2</v>
      </c>
      <c r="D1864">
        <f>'Hazard Data'!E1876</f>
        <v>1995</v>
      </c>
      <c r="E1864">
        <f>'Hazard Data'!F1876</f>
        <v>1</v>
      </c>
      <c r="F1864">
        <f>'Hazard Data'!G1876</f>
        <v>0</v>
      </c>
      <c r="G1864">
        <f>'Hazard Data'!H1876</f>
        <v>0</v>
      </c>
      <c r="H1864">
        <f>'Hazard Data'!I1876</f>
        <v>84903</v>
      </c>
      <c r="I1864" t="b">
        <f t="shared" si="58"/>
        <v>0</v>
      </c>
      <c r="J1864" t="b">
        <f t="shared" si="59"/>
        <v>0</v>
      </c>
    </row>
    <row r="1865" spans="1:10" x14ac:dyDescent="0.2">
      <c r="A1865">
        <f>'Hazard Data'!B1877</f>
        <v>2</v>
      </c>
      <c r="B1865" t="str">
        <f>'Hazard Data'!C1877</f>
        <v>Severe Storm/Thunder Storm</v>
      </c>
      <c r="C1865">
        <f>'Hazard Data'!D1877</f>
        <v>2</v>
      </c>
      <c r="D1865">
        <f>'Hazard Data'!E1877</f>
        <v>1995</v>
      </c>
      <c r="E1865">
        <f>'Hazard Data'!F1877</f>
        <v>1</v>
      </c>
      <c r="F1865">
        <f>'Hazard Data'!G1877</f>
        <v>0</v>
      </c>
      <c r="G1865">
        <f>'Hazard Data'!H1877</f>
        <v>0</v>
      </c>
      <c r="H1865">
        <f>'Hazard Data'!I1877</f>
        <v>71381</v>
      </c>
      <c r="I1865" t="b">
        <f t="shared" si="58"/>
        <v>0</v>
      </c>
      <c r="J1865" t="b">
        <f t="shared" si="59"/>
        <v>0</v>
      </c>
    </row>
    <row r="1866" spans="1:10" x14ac:dyDescent="0.2">
      <c r="A1866">
        <f>'Hazard Data'!B1878</f>
        <v>4</v>
      </c>
      <c r="B1866" t="str">
        <f>'Hazard Data'!C1878</f>
        <v>Severe Storm/Thunder Storm</v>
      </c>
      <c r="C1866">
        <f>'Hazard Data'!D1878</f>
        <v>2</v>
      </c>
      <c r="D1866">
        <f>'Hazard Data'!E1878</f>
        <v>1995</v>
      </c>
      <c r="E1866">
        <f>'Hazard Data'!F1878</f>
        <v>1</v>
      </c>
      <c r="F1866">
        <f>'Hazard Data'!G1878</f>
        <v>0</v>
      </c>
      <c r="G1866">
        <f>'Hazard Data'!H1878</f>
        <v>0</v>
      </c>
      <c r="H1866">
        <f>'Hazard Data'!I1878</f>
        <v>307053</v>
      </c>
      <c r="I1866" t="b">
        <f t="shared" si="58"/>
        <v>0</v>
      </c>
      <c r="J1866" t="b">
        <f t="shared" si="59"/>
        <v>1</v>
      </c>
    </row>
    <row r="1867" spans="1:10" x14ac:dyDescent="0.2">
      <c r="A1867">
        <f>'Hazard Data'!B1879</f>
        <v>3</v>
      </c>
      <c r="B1867" t="str">
        <f>'Hazard Data'!C1879</f>
        <v>Hail</v>
      </c>
      <c r="C1867">
        <f>'Hazard Data'!D1879</f>
        <v>2</v>
      </c>
      <c r="D1867">
        <f>'Hazard Data'!E1879</f>
        <v>1995</v>
      </c>
      <c r="E1867">
        <f>'Hazard Data'!F1879</f>
        <v>1</v>
      </c>
      <c r="F1867">
        <f>'Hazard Data'!G1879</f>
        <v>0</v>
      </c>
      <c r="G1867">
        <f>'Hazard Data'!H1879</f>
        <v>0</v>
      </c>
      <c r="H1867">
        <f>'Hazard Data'!I1879</f>
        <v>147804</v>
      </c>
      <c r="I1867" t="b">
        <f t="shared" si="58"/>
        <v>0</v>
      </c>
      <c r="J1867" t="b">
        <f t="shared" si="59"/>
        <v>0</v>
      </c>
    </row>
    <row r="1868" spans="1:10" x14ac:dyDescent="0.2">
      <c r="A1868">
        <f>'Hazard Data'!B1880</f>
        <v>5</v>
      </c>
      <c r="B1868" t="str">
        <f>'Hazard Data'!C1880</f>
        <v>Severe Storm/Thunder Storm</v>
      </c>
      <c r="C1868">
        <f>'Hazard Data'!D1880</f>
        <v>2</v>
      </c>
      <c r="D1868">
        <f>'Hazard Data'!E1880</f>
        <v>1995</v>
      </c>
      <c r="E1868">
        <f>'Hazard Data'!F1880</f>
        <v>1</v>
      </c>
      <c r="F1868">
        <f>'Hazard Data'!G1880</f>
        <v>0</v>
      </c>
      <c r="G1868">
        <f>'Hazard Data'!H1880</f>
        <v>0</v>
      </c>
      <c r="H1868">
        <f>'Hazard Data'!I1880</f>
        <v>149024</v>
      </c>
      <c r="I1868" t="b">
        <f t="shared" si="58"/>
        <v>0</v>
      </c>
      <c r="J1868" t="b">
        <f t="shared" si="59"/>
        <v>0</v>
      </c>
    </row>
    <row r="1869" spans="1:10" x14ac:dyDescent="0.2">
      <c r="A1869">
        <f>'Hazard Data'!B1881</f>
        <v>6</v>
      </c>
      <c r="B1869" t="str">
        <f>'Hazard Data'!C1881</f>
        <v>Hurricane/Tropical Storm</v>
      </c>
      <c r="C1869">
        <f>'Hazard Data'!D1881</f>
        <v>3</v>
      </c>
      <c r="D1869">
        <f>'Hazard Data'!E1881</f>
        <v>1995</v>
      </c>
      <c r="E1869">
        <f>'Hazard Data'!F1881</f>
        <v>6</v>
      </c>
      <c r="F1869">
        <f>'Hazard Data'!G1881</f>
        <v>0</v>
      </c>
      <c r="G1869">
        <f>'Hazard Data'!H1881</f>
        <v>0</v>
      </c>
      <c r="H1869">
        <f>'Hazard Data'!I1881</f>
        <v>3486739</v>
      </c>
      <c r="I1869" t="b">
        <f t="shared" si="58"/>
        <v>1</v>
      </c>
      <c r="J1869" t="b">
        <f t="shared" si="59"/>
        <v>1</v>
      </c>
    </row>
    <row r="1870" spans="1:10" x14ac:dyDescent="0.2">
      <c r="A1870">
        <f>'Hazard Data'!B1882</f>
        <v>1</v>
      </c>
      <c r="B1870" t="str">
        <f>'Hazard Data'!C1882</f>
        <v>Hurricane/Tropical Storm</v>
      </c>
      <c r="C1870">
        <f>'Hazard Data'!D1882</f>
        <v>3</v>
      </c>
      <c r="D1870">
        <f>'Hazard Data'!E1882</f>
        <v>1995</v>
      </c>
      <c r="E1870">
        <f>'Hazard Data'!F1882</f>
        <v>6</v>
      </c>
      <c r="F1870">
        <f>'Hazard Data'!G1882</f>
        <v>0</v>
      </c>
      <c r="G1870">
        <f>'Hazard Data'!H1882</f>
        <v>0</v>
      </c>
      <c r="H1870">
        <f>'Hazard Data'!I1882</f>
        <v>3163153</v>
      </c>
      <c r="I1870" t="b">
        <f t="shared" si="58"/>
        <v>1</v>
      </c>
      <c r="J1870" t="b">
        <f t="shared" si="59"/>
        <v>1</v>
      </c>
    </row>
    <row r="1871" spans="1:10" x14ac:dyDescent="0.2">
      <c r="A1871">
        <f>'Hazard Data'!B1883</f>
        <v>2</v>
      </c>
      <c r="B1871" t="str">
        <f>'Hazard Data'!C1883</f>
        <v>Hurricane/Tropical Storm</v>
      </c>
      <c r="C1871">
        <f>'Hazard Data'!D1883</f>
        <v>3</v>
      </c>
      <c r="D1871">
        <f>'Hazard Data'!E1883</f>
        <v>1995</v>
      </c>
      <c r="E1871">
        <f>'Hazard Data'!F1883</f>
        <v>6</v>
      </c>
      <c r="F1871">
        <f>'Hazard Data'!G1883</f>
        <v>0</v>
      </c>
      <c r="G1871">
        <f>'Hazard Data'!H1883</f>
        <v>0</v>
      </c>
      <c r="H1871">
        <f>'Hazard Data'!I1883</f>
        <v>3423676</v>
      </c>
      <c r="I1871" t="b">
        <f t="shared" si="58"/>
        <v>1</v>
      </c>
      <c r="J1871" t="b">
        <f t="shared" si="59"/>
        <v>1</v>
      </c>
    </row>
    <row r="1872" spans="1:10" x14ac:dyDescent="0.2">
      <c r="A1872">
        <f>'Hazard Data'!B1884</f>
        <v>4</v>
      </c>
      <c r="B1872" t="str">
        <f>'Hazard Data'!C1884</f>
        <v>Hurricane/Tropical Storm</v>
      </c>
      <c r="C1872">
        <f>'Hazard Data'!D1884</f>
        <v>3</v>
      </c>
      <c r="D1872">
        <f>'Hazard Data'!E1884</f>
        <v>1995</v>
      </c>
      <c r="E1872">
        <f>'Hazard Data'!F1884</f>
        <v>6</v>
      </c>
      <c r="F1872">
        <f>'Hazard Data'!G1884</f>
        <v>0</v>
      </c>
      <c r="G1872">
        <f>'Hazard Data'!H1884</f>
        <v>0</v>
      </c>
      <c r="H1872">
        <f>'Hazard Data'!I1884</f>
        <v>3392317</v>
      </c>
      <c r="I1872" t="b">
        <f t="shared" si="58"/>
        <v>1</v>
      </c>
      <c r="J1872" t="b">
        <f t="shared" si="59"/>
        <v>1</v>
      </c>
    </row>
    <row r="1873" spans="1:10" x14ac:dyDescent="0.2">
      <c r="A1873">
        <f>'Hazard Data'!B1885</f>
        <v>3</v>
      </c>
      <c r="B1873" t="str">
        <f>'Hazard Data'!C1885</f>
        <v>Hurricane/Tropical Storm</v>
      </c>
      <c r="C1873">
        <f>'Hazard Data'!D1885</f>
        <v>3</v>
      </c>
      <c r="D1873">
        <f>'Hazard Data'!E1885</f>
        <v>1995</v>
      </c>
      <c r="E1873">
        <f>'Hazard Data'!F1885</f>
        <v>6</v>
      </c>
      <c r="F1873">
        <f>'Hazard Data'!G1885</f>
        <v>0</v>
      </c>
      <c r="G1873">
        <f>'Hazard Data'!H1885</f>
        <v>0</v>
      </c>
      <c r="H1873">
        <f>'Hazard Data'!I1885</f>
        <v>3771040</v>
      </c>
      <c r="I1873" t="b">
        <f t="shared" si="58"/>
        <v>1</v>
      </c>
      <c r="J1873" t="b">
        <f t="shared" si="59"/>
        <v>1</v>
      </c>
    </row>
    <row r="1874" spans="1:10" x14ac:dyDescent="0.2">
      <c r="A1874">
        <f>'Hazard Data'!B1886</f>
        <v>5</v>
      </c>
      <c r="B1874" t="str">
        <f>'Hazard Data'!C1886</f>
        <v>Hurricane/Tropical Storm</v>
      </c>
      <c r="C1874">
        <f>'Hazard Data'!D1886</f>
        <v>3</v>
      </c>
      <c r="D1874">
        <f>'Hazard Data'!E1886</f>
        <v>1995</v>
      </c>
      <c r="E1874">
        <f>'Hazard Data'!F1886</f>
        <v>6</v>
      </c>
      <c r="F1874">
        <f>'Hazard Data'!G1886</f>
        <v>0</v>
      </c>
      <c r="G1874">
        <f>'Hazard Data'!H1886</f>
        <v>0</v>
      </c>
      <c r="H1874">
        <f>'Hazard Data'!I1886</f>
        <v>3748296</v>
      </c>
      <c r="I1874" t="b">
        <f t="shared" si="58"/>
        <v>1</v>
      </c>
      <c r="J1874" t="b">
        <f t="shared" si="59"/>
        <v>1</v>
      </c>
    </row>
    <row r="1875" spans="1:10" x14ac:dyDescent="0.2">
      <c r="A1875">
        <f>'Hazard Data'!B1887</f>
        <v>1</v>
      </c>
      <c r="B1875" t="str">
        <f>'Hazard Data'!C1887</f>
        <v>Severe Storm/Thunder Storm/ Wind</v>
      </c>
      <c r="C1875">
        <f>'Hazard Data'!D1887</f>
        <v>1</v>
      </c>
      <c r="D1875">
        <f>'Hazard Data'!E1887</f>
        <v>1996</v>
      </c>
      <c r="E1875">
        <f>'Hazard Data'!F1887</f>
        <v>1</v>
      </c>
      <c r="F1875">
        <f>'Hazard Data'!G1887</f>
        <v>0</v>
      </c>
      <c r="G1875">
        <f>'Hazard Data'!H1887</f>
        <v>0</v>
      </c>
      <c r="H1875">
        <f>'Hazard Data'!I1887</f>
        <v>232643</v>
      </c>
      <c r="I1875" t="b">
        <f t="shared" si="58"/>
        <v>0</v>
      </c>
      <c r="J1875" t="b">
        <f t="shared" si="59"/>
        <v>0</v>
      </c>
    </row>
    <row r="1876" spans="1:10" x14ac:dyDescent="0.2">
      <c r="A1876">
        <f>'Hazard Data'!B1888</f>
        <v>1</v>
      </c>
      <c r="B1876" t="str">
        <f>'Hazard Data'!C1888</f>
        <v>Severe Storm/Thunder Storm/ Wind</v>
      </c>
      <c r="C1876">
        <f>'Hazard Data'!D1888</f>
        <v>1</v>
      </c>
      <c r="D1876">
        <f>'Hazard Data'!E1888</f>
        <v>1996</v>
      </c>
      <c r="E1876">
        <f>'Hazard Data'!F1888</f>
        <v>1</v>
      </c>
      <c r="F1876">
        <f>'Hazard Data'!G1888</f>
        <v>0</v>
      </c>
      <c r="G1876">
        <f>'Hazard Data'!H1888</f>
        <v>0</v>
      </c>
      <c r="H1876">
        <f>'Hazard Data'!I1888</f>
        <v>6042782</v>
      </c>
      <c r="I1876" t="b">
        <f t="shared" si="58"/>
        <v>1</v>
      </c>
      <c r="J1876" t="b">
        <f t="shared" si="59"/>
        <v>1</v>
      </c>
    </row>
    <row r="1877" spans="1:10" x14ac:dyDescent="0.2">
      <c r="A1877">
        <f>'Hazard Data'!B1889</f>
        <v>1</v>
      </c>
      <c r="B1877" t="str">
        <f>'Hazard Data'!C1889</f>
        <v>Severe Storm/Thunder Storm/ Wind</v>
      </c>
      <c r="C1877">
        <f>'Hazard Data'!D1889</f>
        <v>1</v>
      </c>
      <c r="D1877">
        <f>'Hazard Data'!E1889</f>
        <v>1996</v>
      </c>
      <c r="E1877">
        <f>'Hazard Data'!F1889</f>
        <v>1</v>
      </c>
      <c r="F1877">
        <f>'Hazard Data'!G1889</f>
        <v>0</v>
      </c>
      <c r="G1877">
        <f>'Hazard Data'!H1889</f>
        <v>0</v>
      </c>
      <c r="H1877">
        <f>'Hazard Data'!I1889</f>
        <v>241536</v>
      </c>
      <c r="I1877" t="b">
        <f t="shared" si="58"/>
        <v>0</v>
      </c>
      <c r="J1877" t="b">
        <f t="shared" si="59"/>
        <v>0</v>
      </c>
    </row>
    <row r="1878" spans="1:10" x14ac:dyDescent="0.2">
      <c r="A1878">
        <f>'Hazard Data'!B1890</f>
        <v>1</v>
      </c>
      <c r="B1878" t="str">
        <f>'Hazard Data'!C1890</f>
        <v>Severe Storm/Thunder Storm/ Wind</v>
      </c>
      <c r="C1878">
        <f>'Hazard Data'!D1890</f>
        <v>2</v>
      </c>
      <c r="D1878">
        <f>'Hazard Data'!E1890</f>
        <v>1996</v>
      </c>
      <c r="E1878">
        <f>'Hazard Data'!F1890</f>
        <v>1</v>
      </c>
      <c r="F1878">
        <f>'Hazard Data'!G1890</f>
        <v>0</v>
      </c>
      <c r="G1878">
        <f>'Hazard Data'!H1890</f>
        <v>0</v>
      </c>
      <c r="H1878">
        <f>'Hazard Data'!I1890</f>
        <v>248075</v>
      </c>
      <c r="I1878" t="b">
        <f t="shared" si="58"/>
        <v>0</v>
      </c>
      <c r="J1878" t="b">
        <f t="shared" si="59"/>
        <v>0</v>
      </c>
    </row>
    <row r="1879" spans="1:10" x14ac:dyDescent="0.2">
      <c r="A1879">
        <f>'Hazard Data'!B1891</f>
        <v>1</v>
      </c>
      <c r="B1879" t="str">
        <f>'Hazard Data'!C1891</f>
        <v>Severe Storm/Thunder Storm/ Wind</v>
      </c>
      <c r="C1879">
        <f>'Hazard Data'!D1891</f>
        <v>2</v>
      </c>
      <c r="D1879">
        <f>'Hazard Data'!E1891</f>
        <v>1996</v>
      </c>
      <c r="E1879">
        <f>'Hazard Data'!F1891</f>
        <v>1</v>
      </c>
      <c r="F1879">
        <f>'Hazard Data'!G1891</f>
        <v>0</v>
      </c>
      <c r="G1879">
        <f>'Hazard Data'!H1891</f>
        <v>0</v>
      </c>
      <c r="H1879">
        <f>'Hazard Data'!I1891</f>
        <v>162165</v>
      </c>
      <c r="I1879" t="b">
        <f t="shared" si="58"/>
        <v>0</v>
      </c>
      <c r="J1879" t="b">
        <f t="shared" si="59"/>
        <v>0</v>
      </c>
    </row>
    <row r="1880" spans="1:10" x14ac:dyDescent="0.2">
      <c r="A1880">
        <f>'Hazard Data'!B1892</f>
        <v>1</v>
      </c>
      <c r="B1880" t="str">
        <f>'Hazard Data'!C1892</f>
        <v>Severe Storm/Thunder Storm/ Wind</v>
      </c>
      <c r="C1880">
        <f>'Hazard Data'!D1892</f>
        <v>2</v>
      </c>
      <c r="D1880">
        <f>'Hazard Data'!E1892</f>
        <v>1996</v>
      </c>
      <c r="E1880">
        <f>'Hazard Data'!F1892</f>
        <v>1</v>
      </c>
      <c r="F1880">
        <f>'Hazard Data'!G1892</f>
        <v>0</v>
      </c>
      <c r="G1880">
        <f>'Hazard Data'!H1892</f>
        <v>0</v>
      </c>
      <c r="H1880">
        <f>'Hazard Data'!I1892</f>
        <v>74623</v>
      </c>
      <c r="I1880" t="b">
        <f t="shared" si="58"/>
        <v>0</v>
      </c>
      <c r="J1880" t="b">
        <f t="shared" si="59"/>
        <v>0</v>
      </c>
    </row>
    <row r="1881" spans="1:10" x14ac:dyDescent="0.2">
      <c r="A1881">
        <f>'Hazard Data'!B1893</f>
        <v>1</v>
      </c>
      <c r="B1881" t="str">
        <f>'Hazard Data'!C1893</f>
        <v>Severe Storm/Thunder Storm/ Wind</v>
      </c>
      <c r="C1881">
        <f>'Hazard Data'!D1893</f>
        <v>3</v>
      </c>
      <c r="D1881">
        <f>'Hazard Data'!E1893</f>
        <v>1996</v>
      </c>
      <c r="E1881">
        <f>'Hazard Data'!F1893</f>
        <v>1</v>
      </c>
      <c r="F1881">
        <f>'Hazard Data'!G1893</f>
        <v>0</v>
      </c>
      <c r="G1881">
        <f>'Hazard Data'!H1893</f>
        <v>0</v>
      </c>
      <c r="H1881">
        <f>'Hazard Data'!I1893</f>
        <v>217806</v>
      </c>
      <c r="I1881" t="b">
        <f t="shared" si="58"/>
        <v>0</v>
      </c>
      <c r="J1881" t="b">
        <f t="shared" si="59"/>
        <v>0</v>
      </c>
    </row>
    <row r="1882" spans="1:10" x14ac:dyDescent="0.2">
      <c r="A1882">
        <f>'Hazard Data'!B1894</f>
        <v>1</v>
      </c>
      <c r="B1882" t="str">
        <f>'Hazard Data'!C1894</f>
        <v>Severe Storm/Thunder Storm/ Wind</v>
      </c>
      <c r="C1882">
        <f>'Hazard Data'!D1894</f>
        <v>3</v>
      </c>
      <c r="D1882">
        <f>'Hazard Data'!E1894</f>
        <v>1996</v>
      </c>
      <c r="E1882">
        <f>'Hazard Data'!F1894</f>
        <v>1</v>
      </c>
      <c r="F1882">
        <f>'Hazard Data'!G1894</f>
        <v>0</v>
      </c>
      <c r="G1882">
        <f>'Hazard Data'!H1894</f>
        <v>0</v>
      </c>
      <c r="H1882">
        <f>'Hazard Data'!I1894</f>
        <v>314408</v>
      </c>
      <c r="I1882" t="b">
        <f t="shared" si="58"/>
        <v>0</v>
      </c>
      <c r="J1882" t="b">
        <f t="shared" si="59"/>
        <v>1</v>
      </c>
    </row>
    <row r="1883" spans="1:10" x14ac:dyDescent="0.2">
      <c r="A1883">
        <f>'Hazard Data'!B1895</f>
        <v>1</v>
      </c>
      <c r="B1883" t="str">
        <f>'Hazard Data'!C1895</f>
        <v>Severe Storm/Thunder Storm/ Wind</v>
      </c>
      <c r="C1883">
        <f>'Hazard Data'!D1895</f>
        <v>3</v>
      </c>
      <c r="D1883">
        <f>'Hazard Data'!E1895</f>
        <v>1996</v>
      </c>
      <c r="E1883">
        <f>'Hazard Data'!F1895</f>
        <v>1</v>
      </c>
      <c r="F1883">
        <f>'Hazard Data'!G1895</f>
        <v>0</v>
      </c>
      <c r="G1883">
        <f>'Hazard Data'!H1895</f>
        <v>0</v>
      </c>
      <c r="H1883">
        <f>'Hazard Data'!I1895</f>
        <v>173072</v>
      </c>
      <c r="I1883" t="b">
        <f t="shared" si="58"/>
        <v>0</v>
      </c>
      <c r="J1883" t="b">
        <f t="shared" si="59"/>
        <v>0</v>
      </c>
    </row>
    <row r="1884" spans="1:10" x14ac:dyDescent="0.2">
      <c r="A1884">
        <f>'Hazard Data'!B1896</f>
        <v>1</v>
      </c>
      <c r="B1884" t="str">
        <f>'Hazard Data'!C1896</f>
        <v>Severe Storm/Thunder Storm/ Wind</v>
      </c>
      <c r="C1884">
        <f>'Hazard Data'!D1896</f>
        <v>3</v>
      </c>
      <c r="D1884">
        <f>'Hazard Data'!E1896</f>
        <v>1996</v>
      </c>
      <c r="E1884">
        <f>'Hazard Data'!F1896</f>
        <v>1</v>
      </c>
      <c r="F1884">
        <f>'Hazard Data'!G1896</f>
        <v>0</v>
      </c>
      <c r="G1884">
        <f>'Hazard Data'!H1896</f>
        <v>0</v>
      </c>
      <c r="H1884">
        <f>'Hazard Data'!I1896</f>
        <v>305848</v>
      </c>
      <c r="I1884" t="b">
        <f t="shared" si="58"/>
        <v>0</v>
      </c>
      <c r="J1884" t="b">
        <f t="shared" si="59"/>
        <v>1</v>
      </c>
    </row>
    <row r="1885" spans="1:10" x14ac:dyDescent="0.2">
      <c r="A1885">
        <f>'Hazard Data'!B1897</f>
        <v>1</v>
      </c>
      <c r="B1885" t="str">
        <f>'Hazard Data'!C1897</f>
        <v>Winter Weather</v>
      </c>
      <c r="C1885">
        <f>'Hazard Data'!D1897</f>
        <v>1</v>
      </c>
      <c r="D1885">
        <f>'Hazard Data'!E1897</f>
        <v>1996</v>
      </c>
      <c r="E1885">
        <f>'Hazard Data'!F1897</f>
        <v>1</v>
      </c>
      <c r="F1885">
        <f>'Hazard Data'!G1897</f>
        <v>23</v>
      </c>
      <c r="G1885">
        <f>'Hazard Data'!H1897</f>
        <v>0</v>
      </c>
      <c r="H1885">
        <f>'Hazard Data'!I1897</f>
        <v>0</v>
      </c>
      <c r="I1885" t="b">
        <f t="shared" si="58"/>
        <v>0</v>
      </c>
      <c r="J1885" t="b">
        <f t="shared" si="59"/>
        <v>0</v>
      </c>
    </row>
    <row r="1886" spans="1:10" x14ac:dyDescent="0.2">
      <c r="A1886">
        <f>'Hazard Data'!B1898</f>
        <v>2</v>
      </c>
      <c r="B1886" t="str">
        <f>'Hazard Data'!C1898</f>
        <v>Severe Storm/Thunder Storm/ Wind</v>
      </c>
      <c r="C1886">
        <f>'Hazard Data'!D1898</f>
        <v>1</v>
      </c>
      <c r="D1886">
        <f>'Hazard Data'!E1898</f>
        <v>1996</v>
      </c>
      <c r="E1886">
        <f>'Hazard Data'!F1898</f>
        <v>1</v>
      </c>
      <c r="F1886">
        <f>'Hazard Data'!G1898</f>
        <v>0</v>
      </c>
      <c r="G1886">
        <f>'Hazard Data'!H1898</f>
        <v>0</v>
      </c>
      <c r="H1886">
        <f>'Hazard Data'!I1898</f>
        <v>8658</v>
      </c>
      <c r="I1886" t="b">
        <f t="shared" si="58"/>
        <v>0</v>
      </c>
      <c r="J1886" t="b">
        <f t="shared" si="59"/>
        <v>0</v>
      </c>
    </row>
    <row r="1887" spans="1:10" x14ac:dyDescent="0.2">
      <c r="A1887">
        <f>'Hazard Data'!B1899</f>
        <v>2</v>
      </c>
      <c r="B1887" t="str">
        <f>'Hazard Data'!C1899</f>
        <v>Flooding</v>
      </c>
      <c r="C1887">
        <f>'Hazard Data'!D1899</f>
        <v>3</v>
      </c>
      <c r="D1887">
        <f>'Hazard Data'!E1899</f>
        <v>1996</v>
      </c>
      <c r="E1887">
        <f>'Hazard Data'!F1899</f>
        <v>1</v>
      </c>
      <c r="F1887">
        <f>'Hazard Data'!G1899</f>
        <v>0</v>
      </c>
      <c r="G1887">
        <f>'Hazard Data'!H1899</f>
        <v>0</v>
      </c>
      <c r="H1887">
        <f>'Hazard Data'!I1899</f>
        <v>2882844</v>
      </c>
      <c r="I1887" t="b">
        <f t="shared" si="58"/>
        <v>1</v>
      </c>
      <c r="J1887" t="b">
        <f t="shared" si="59"/>
        <v>1</v>
      </c>
    </row>
    <row r="1888" spans="1:10" x14ac:dyDescent="0.2">
      <c r="A1888">
        <f>'Hazard Data'!B1900</f>
        <v>2</v>
      </c>
      <c r="B1888" t="str">
        <f>'Hazard Data'!C1900</f>
        <v>Hurricane/Tropical Storm</v>
      </c>
      <c r="C1888">
        <f>'Hazard Data'!D1900</f>
        <v>3</v>
      </c>
      <c r="D1888">
        <f>'Hazard Data'!E1900</f>
        <v>1996</v>
      </c>
      <c r="E1888">
        <f>'Hazard Data'!F1900</f>
        <v>1</v>
      </c>
      <c r="F1888">
        <f>'Hazard Data'!G1900</f>
        <v>0</v>
      </c>
      <c r="G1888">
        <f>'Hazard Data'!H1900</f>
        <v>0</v>
      </c>
      <c r="H1888">
        <f>'Hazard Data'!I1900</f>
        <v>13037192</v>
      </c>
      <c r="I1888" t="b">
        <f t="shared" si="58"/>
        <v>1</v>
      </c>
      <c r="J1888" t="b">
        <f t="shared" si="59"/>
        <v>1</v>
      </c>
    </row>
    <row r="1889" spans="1:10" x14ac:dyDescent="0.2">
      <c r="A1889">
        <f>'Hazard Data'!B1901</f>
        <v>2</v>
      </c>
      <c r="B1889" t="str">
        <f>'Hazard Data'!C1901</f>
        <v>Lightning</v>
      </c>
      <c r="C1889">
        <f>'Hazard Data'!D1901</f>
        <v>3</v>
      </c>
      <c r="D1889">
        <f>'Hazard Data'!E1901</f>
        <v>1996</v>
      </c>
      <c r="E1889">
        <f>'Hazard Data'!F1901</f>
        <v>1</v>
      </c>
      <c r="F1889">
        <f>'Hazard Data'!G1901</f>
        <v>0</v>
      </c>
      <c r="G1889">
        <f>'Hazard Data'!H1901</f>
        <v>0</v>
      </c>
      <c r="H1889">
        <f>'Hazard Data'!I1901</f>
        <v>167761</v>
      </c>
      <c r="I1889" t="b">
        <f t="shared" si="58"/>
        <v>0</v>
      </c>
      <c r="J1889" t="b">
        <f t="shared" si="59"/>
        <v>0</v>
      </c>
    </row>
    <row r="1890" spans="1:10" x14ac:dyDescent="0.2">
      <c r="A1890">
        <f>'Hazard Data'!B1902</f>
        <v>2</v>
      </c>
      <c r="B1890" t="str">
        <f>'Hazard Data'!C1902</f>
        <v>Hurricane/Tropical Storm</v>
      </c>
      <c r="C1890">
        <f>'Hazard Data'!D1902</f>
        <v>3</v>
      </c>
      <c r="D1890">
        <f>'Hazard Data'!E1902</f>
        <v>1996</v>
      </c>
      <c r="E1890">
        <f>'Hazard Data'!F1902</f>
        <v>1</v>
      </c>
      <c r="F1890">
        <f>'Hazard Data'!G1902</f>
        <v>10</v>
      </c>
      <c r="G1890">
        <f>'Hazard Data'!H1902</f>
        <v>0</v>
      </c>
      <c r="H1890">
        <f>'Hazard Data'!I1902</f>
        <v>14333378</v>
      </c>
      <c r="I1890" t="b">
        <f t="shared" si="58"/>
        <v>1</v>
      </c>
      <c r="J1890" t="b">
        <f t="shared" si="59"/>
        <v>1</v>
      </c>
    </row>
    <row r="1891" spans="1:10" x14ac:dyDescent="0.2">
      <c r="A1891">
        <f>'Hazard Data'!B1903</f>
        <v>4</v>
      </c>
      <c r="B1891" t="str">
        <f>'Hazard Data'!C1903</f>
        <v>Lightning</v>
      </c>
      <c r="C1891">
        <f>'Hazard Data'!D1903</f>
        <v>2</v>
      </c>
      <c r="D1891">
        <f>'Hazard Data'!E1903</f>
        <v>1996</v>
      </c>
      <c r="E1891">
        <f>'Hazard Data'!F1903</f>
        <v>1</v>
      </c>
      <c r="F1891">
        <f>'Hazard Data'!G1903</f>
        <v>0</v>
      </c>
      <c r="G1891">
        <f>'Hazard Data'!H1903</f>
        <v>11</v>
      </c>
      <c r="H1891">
        <f>'Hazard Data'!I1903</f>
        <v>0</v>
      </c>
      <c r="I1891" t="b">
        <f t="shared" si="58"/>
        <v>0</v>
      </c>
      <c r="J1891" t="b">
        <f t="shared" si="59"/>
        <v>0</v>
      </c>
    </row>
    <row r="1892" spans="1:10" x14ac:dyDescent="0.2">
      <c r="A1892">
        <f>'Hazard Data'!B1904</f>
        <v>4</v>
      </c>
      <c r="B1892" t="str">
        <f>'Hazard Data'!C1904</f>
        <v>Lightning</v>
      </c>
      <c r="C1892">
        <f>'Hazard Data'!D1904</f>
        <v>3</v>
      </c>
      <c r="D1892">
        <f>'Hazard Data'!E1904</f>
        <v>1996</v>
      </c>
      <c r="E1892">
        <f>'Hazard Data'!F1904</f>
        <v>1</v>
      </c>
      <c r="F1892">
        <f>'Hazard Data'!G1904</f>
        <v>0</v>
      </c>
      <c r="G1892">
        <f>'Hazard Data'!H1904</f>
        <v>0</v>
      </c>
      <c r="H1892">
        <f>'Hazard Data'!I1904</f>
        <v>3064508</v>
      </c>
      <c r="I1892" t="b">
        <f t="shared" si="58"/>
        <v>1</v>
      </c>
      <c r="J1892" t="b">
        <f t="shared" si="59"/>
        <v>1</v>
      </c>
    </row>
    <row r="1893" spans="1:10" x14ac:dyDescent="0.2">
      <c r="A1893">
        <f>'Hazard Data'!B1905</f>
        <v>3</v>
      </c>
      <c r="B1893" t="str">
        <f>'Hazard Data'!C1905</f>
        <v>Flooding</v>
      </c>
      <c r="C1893">
        <f>'Hazard Data'!D1905</f>
        <v>1</v>
      </c>
      <c r="D1893">
        <f>'Hazard Data'!E1905</f>
        <v>1996</v>
      </c>
      <c r="E1893">
        <f>'Hazard Data'!F1905</f>
        <v>1</v>
      </c>
      <c r="F1893">
        <f>'Hazard Data'!G1905</f>
        <v>0</v>
      </c>
      <c r="G1893">
        <f>'Hazard Data'!H1905</f>
        <v>0</v>
      </c>
      <c r="H1893">
        <f>'Hazard Data'!I1905</f>
        <v>85949</v>
      </c>
      <c r="I1893" t="b">
        <f t="shared" si="58"/>
        <v>0</v>
      </c>
      <c r="J1893" t="b">
        <f t="shared" si="59"/>
        <v>0</v>
      </c>
    </row>
    <row r="1894" spans="1:10" x14ac:dyDescent="0.2">
      <c r="A1894">
        <f>'Hazard Data'!B1906</f>
        <v>3</v>
      </c>
      <c r="B1894" t="str">
        <f>'Hazard Data'!C1906</f>
        <v>Lightning</v>
      </c>
      <c r="C1894">
        <f>'Hazard Data'!D1906</f>
        <v>3</v>
      </c>
      <c r="D1894">
        <f>'Hazard Data'!E1906</f>
        <v>1996</v>
      </c>
      <c r="E1894">
        <f>'Hazard Data'!F1906</f>
        <v>1</v>
      </c>
      <c r="F1894">
        <f>'Hazard Data'!G1906</f>
        <v>0</v>
      </c>
      <c r="G1894">
        <f>'Hazard Data'!H1906</f>
        <v>0</v>
      </c>
      <c r="H1894">
        <f>'Hazard Data'!I1906</f>
        <v>1733016</v>
      </c>
      <c r="I1894" t="b">
        <f t="shared" si="58"/>
        <v>1</v>
      </c>
      <c r="J1894" t="b">
        <f t="shared" si="59"/>
        <v>1</v>
      </c>
    </row>
    <row r="1895" spans="1:10" x14ac:dyDescent="0.2">
      <c r="A1895">
        <f>'Hazard Data'!B1907</f>
        <v>1</v>
      </c>
      <c r="B1895" t="str">
        <f>'Hazard Data'!C1907</f>
        <v>Tornado</v>
      </c>
      <c r="C1895">
        <f>'Hazard Data'!D1907</f>
        <v>3</v>
      </c>
      <c r="D1895">
        <f>'Hazard Data'!E1907</f>
        <v>1996</v>
      </c>
      <c r="E1895">
        <f>'Hazard Data'!F1907</f>
        <v>1</v>
      </c>
      <c r="F1895">
        <f>'Hazard Data'!G1907</f>
        <v>0</v>
      </c>
      <c r="G1895">
        <f>'Hazard Data'!H1907</f>
        <v>0</v>
      </c>
      <c r="H1895">
        <f>'Hazard Data'!I1907</f>
        <v>216593</v>
      </c>
      <c r="I1895" t="b">
        <f t="shared" si="58"/>
        <v>0</v>
      </c>
      <c r="J1895" t="b">
        <f t="shared" si="59"/>
        <v>0</v>
      </c>
    </row>
    <row r="1896" spans="1:10" x14ac:dyDescent="0.2">
      <c r="A1896">
        <f>'Hazard Data'!B1908</f>
        <v>2</v>
      </c>
      <c r="B1896" t="str">
        <f>'Hazard Data'!C1908</f>
        <v>Tornado</v>
      </c>
      <c r="C1896">
        <f>'Hazard Data'!D1908</f>
        <v>4</v>
      </c>
      <c r="D1896">
        <f>'Hazard Data'!E1908</f>
        <v>1996</v>
      </c>
      <c r="E1896">
        <f>'Hazard Data'!F1908</f>
        <v>1</v>
      </c>
      <c r="F1896">
        <f>'Hazard Data'!G1908</f>
        <v>0</v>
      </c>
      <c r="G1896">
        <f>'Hazard Data'!H1908</f>
        <v>0</v>
      </c>
      <c r="H1896">
        <f>'Hazard Data'!I1908</f>
        <v>3916236</v>
      </c>
      <c r="I1896" t="b">
        <f t="shared" si="58"/>
        <v>1</v>
      </c>
      <c r="J1896" t="b">
        <f t="shared" si="59"/>
        <v>1</v>
      </c>
    </row>
    <row r="1897" spans="1:10" x14ac:dyDescent="0.2">
      <c r="A1897">
        <f>'Hazard Data'!B1909</f>
        <v>4</v>
      </c>
      <c r="B1897" t="str">
        <f>'Hazard Data'!C1909</f>
        <v>Tornado</v>
      </c>
      <c r="C1897">
        <f>'Hazard Data'!D1909</f>
        <v>1</v>
      </c>
      <c r="D1897">
        <f>'Hazard Data'!E1909</f>
        <v>1996</v>
      </c>
      <c r="E1897">
        <f>'Hazard Data'!F1909</f>
        <v>1</v>
      </c>
      <c r="F1897">
        <f>'Hazard Data'!G1909</f>
        <v>0</v>
      </c>
      <c r="G1897">
        <f>'Hazard Data'!H1909</f>
        <v>0</v>
      </c>
      <c r="H1897">
        <f>'Hazard Data'!I1909</f>
        <v>492944</v>
      </c>
      <c r="I1897" t="b">
        <f t="shared" si="58"/>
        <v>0</v>
      </c>
      <c r="J1897" t="b">
        <f t="shared" si="59"/>
        <v>1</v>
      </c>
    </row>
    <row r="1898" spans="1:10" x14ac:dyDescent="0.2">
      <c r="A1898">
        <f>'Hazard Data'!B1910</f>
        <v>4</v>
      </c>
      <c r="B1898" t="str">
        <f>'Hazard Data'!C1910</f>
        <v>Tornado</v>
      </c>
      <c r="C1898">
        <f>'Hazard Data'!D1910</f>
        <v>1</v>
      </c>
      <c r="D1898">
        <f>'Hazard Data'!E1910</f>
        <v>1996</v>
      </c>
      <c r="E1898">
        <f>'Hazard Data'!F1910</f>
        <v>1</v>
      </c>
      <c r="F1898">
        <f>'Hazard Data'!G1910</f>
        <v>0</v>
      </c>
      <c r="G1898">
        <f>'Hazard Data'!H1910</f>
        <v>0</v>
      </c>
      <c r="H1898">
        <f>'Hazard Data'!I1910</f>
        <v>79299</v>
      </c>
      <c r="I1898" t="b">
        <f t="shared" si="58"/>
        <v>0</v>
      </c>
      <c r="J1898" t="b">
        <f t="shared" si="59"/>
        <v>0</v>
      </c>
    </row>
    <row r="1899" spans="1:10" x14ac:dyDescent="0.2">
      <c r="A1899">
        <f>'Hazard Data'!B1911</f>
        <v>5</v>
      </c>
      <c r="B1899" t="str">
        <f>'Hazard Data'!C1911</f>
        <v>Tornado</v>
      </c>
      <c r="C1899">
        <f>'Hazard Data'!D1911</f>
        <v>3</v>
      </c>
      <c r="D1899">
        <f>'Hazard Data'!E1911</f>
        <v>1996</v>
      </c>
      <c r="E1899">
        <f>'Hazard Data'!F1911</f>
        <v>1</v>
      </c>
      <c r="F1899">
        <f>'Hazard Data'!G1911</f>
        <v>0</v>
      </c>
      <c r="G1899">
        <f>'Hazard Data'!H1911</f>
        <v>0</v>
      </c>
      <c r="H1899">
        <f>'Hazard Data'!I1911</f>
        <v>1129336</v>
      </c>
      <c r="I1899" t="b">
        <f t="shared" si="58"/>
        <v>1</v>
      </c>
      <c r="J1899" t="b">
        <f t="shared" si="59"/>
        <v>1</v>
      </c>
    </row>
    <row r="1900" spans="1:10" x14ac:dyDescent="0.2">
      <c r="A1900">
        <f>'Hazard Data'!B1912</f>
        <v>1</v>
      </c>
      <c r="B1900" t="str">
        <f>'Hazard Data'!C1912</f>
        <v>Severe Storm/Thunder Storm/ Wind</v>
      </c>
      <c r="C1900">
        <f>'Hazard Data'!D1912</f>
        <v>1</v>
      </c>
      <c r="D1900">
        <f>'Hazard Data'!E1912</f>
        <v>1996</v>
      </c>
      <c r="E1900">
        <f>'Hazard Data'!F1912</f>
        <v>1</v>
      </c>
      <c r="F1900">
        <f>'Hazard Data'!G1912</f>
        <v>12</v>
      </c>
      <c r="G1900">
        <f>'Hazard Data'!H1912</f>
        <v>36</v>
      </c>
      <c r="H1900">
        <f>'Hazard Data'!I1912</f>
        <v>1618489</v>
      </c>
      <c r="I1900" t="b">
        <f t="shared" si="58"/>
        <v>1</v>
      </c>
      <c r="J1900" t="b">
        <f t="shared" si="59"/>
        <v>1</v>
      </c>
    </row>
    <row r="1901" spans="1:10" x14ac:dyDescent="0.2">
      <c r="A1901">
        <f>'Hazard Data'!B1913</f>
        <v>1</v>
      </c>
      <c r="B1901" t="str">
        <f>'Hazard Data'!C1913</f>
        <v>Severe Storm/Thunder Storm/ Wind</v>
      </c>
      <c r="C1901">
        <f>'Hazard Data'!D1913</f>
        <v>1</v>
      </c>
      <c r="D1901">
        <f>'Hazard Data'!E1913</f>
        <v>1996</v>
      </c>
      <c r="E1901">
        <f>'Hazard Data'!F1913</f>
        <v>1</v>
      </c>
      <c r="F1901">
        <f>'Hazard Data'!G1913</f>
        <v>0</v>
      </c>
      <c r="G1901">
        <f>'Hazard Data'!H1913</f>
        <v>0</v>
      </c>
      <c r="H1901">
        <f>'Hazard Data'!I1913</f>
        <v>851886</v>
      </c>
      <c r="I1901" t="b">
        <f t="shared" si="58"/>
        <v>1</v>
      </c>
      <c r="J1901" t="b">
        <f t="shared" si="59"/>
        <v>1</v>
      </c>
    </row>
    <row r="1902" spans="1:10" x14ac:dyDescent="0.2">
      <c r="A1902">
        <f>'Hazard Data'!B1914</f>
        <v>2</v>
      </c>
      <c r="B1902" t="str">
        <f>'Hazard Data'!C1914</f>
        <v>Hurricane/Tropical Storm</v>
      </c>
      <c r="C1902">
        <f>'Hazard Data'!D1914</f>
        <v>3</v>
      </c>
      <c r="D1902">
        <f>'Hazard Data'!E1914</f>
        <v>1996</v>
      </c>
      <c r="E1902">
        <f>'Hazard Data'!F1914</f>
        <v>1</v>
      </c>
      <c r="F1902">
        <f>'Hazard Data'!G1914</f>
        <v>0</v>
      </c>
      <c r="G1902">
        <f>'Hazard Data'!H1914</f>
        <v>0</v>
      </c>
      <c r="H1902">
        <f>'Hazard Data'!I1914</f>
        <v>12367096</v>
      </c>
      <c r="I1902" t="b">
        <f t="shared" si="58"/>
        <v>1</v>
      </c>
      <c r="J1902" t="b">
        <f t="shared" si="59"/>
        <v>1</v>
      </c>
    </row>
    <row r="1903" spans="1:10" x14ac:dyDescent="0.2">
      <c r="A1903">
        <f>'Hazard Data'!B1915</f>
        <v>1</v>
      </c>
      <c r="B1903" t="str">
        <f>'Hazard Data'!C1915</f>
        <v>Winter Weather</v>
      </c>
      <c r="C1903">
        <f>'Hazard Data'!D1915</f>
        <v>1</v>
      </c>
      <c r="D1903">
        <f>'Hazard Data'!E1915</f>
        <v>1996</v>
      </c>
      <c r="E1903">
        <f>'Hazard Data'!F1915</f>
        <v>1</v>
      </c>
      <c r="F1903">
        <f>'Hazard Data'!G1915</f>
        <v>0</v>
      </c>
      <c r="G1903">
        <f>'Hazard Data'!H1915</f>
        <v>0</v>
      </c>
      <c r="H1903">
        <f>'Hazard Data'!I1915</f>
        <v>122945</v>
      </c>
      <c r="I1903" t="b">
        <f t="shared" si="58"/>
        <v>0</v>
      </c>
      <c r="J1903" t="b">
        <f t="shared" si="59"/>
        <v>0</v>
      </c>
    </row>
    <row r="1904" spans="1:10" x14ac:dyDescent="0.2">
      <c r="A1904">
        <f>'Hazard Data'!B1916</f>
        <v>1</v>
      </c>
      <c r="B1904" t="str">
        <f>'Hazard Data'!C1916</f>
        <v>Winter Weather</v>
      </c>
      <c r="C1904">
        <f>'Hazard Data'!D1916</f>
        <v>1</v>
      </c>
      <c r="D1904">
        <f>'Hazard Data'!E1916</f>
        <v>1996</v>
      </c>
      <c r="E1904">
        <f>'Hazard Data'!F1916</f>
        <v>1</v>
      </c>
      <c r="F1904">
        <f>'Hazard Data'!G1916</f>
        <v>0</v>
      </c>
      <c r="G1904">
        <f>'Hazard Data'!H1916</f>
        <v>0</v>
      </c>
      <c r="H1904">
        <f>'Hazard Data'!I1916</f>
        <v>106675</v>
      </c>
      <c r="I1904" t="b">
        <f t="shared" si="58"/>
        <v>0</v>
      </c>
      <c r="J1904" t="b">
        <f t="shared" si="59"/>
        <v>0</v>
      </c>
    </row>
    <row r="1905" spans="1:10" x14ac:dyDescent="0.2">
      <c r="A1905">
        <f>'Hazard Data'!B1917</f>
        <v>1</v>
      </c>
      <c r="B1905" t="str">
        <f>'Hazard Data'!C1917</f>
        <v>Wind</v>
      </c>
      <c r="C1905">
        <f>'Hazard Data'!D1917</f>
        <v>1</v>
      </c>
      <c r="D1905">
        <f>'Hazard Data'!E1917</f>
        <v>1996</v>
      </c>
      <c r="E1905">
        <f>'Hazard Data'!F1917</f>
        <v>1</v>
      </c>
      <c r="F1905">
        <f>'Hazard Data'!G1917</f>
        <v>0</v>
      </c>
      <c r="G1905">
        <f>'Hazard Data'!H1917</f>
        <v>0</v>
      </c>
      <c r="H1905">
        <f>'Hazard Data'!I1917</f>
        <v>26124</v>
      </c>
      <c r="I1905" t="b">
        <f t="shared" si="58"/>
        <v>0</v>
      </c>
      <c r="J1905" t="b">
        <f t="shared" si="59"/>
        <v>0</v>
      </c>
    </row>
    <row r="1906" spans="1:10" x14ac:dyDescent="0.2">
      <c r="A1906">
        <f>'Hazard Data'!B1918</f>
        <v>1</v>
      </c>
      <c r="B1906" t="str">
        <f>'Hazard Data'!C1918</f>
        <v>Winter Weather</v>
      </c>
      <c r="C1906">
        <f>'Hazard Data'!D1918</f>
        <v>1</v>
      </c>
      <c r="D1906">
        <f>'Hazard Data'!E1918</f>
        <v>1996</v>
      </c>
      <c r="E1906">
        <f>'Hazard Data'!F1918</f>
        <v>1</v>
      </c>
      <c r="F1906">
        <f>'Hazard Data'!G1918</f>
        <v>0</v>
      </c>
      <c r="G1906">
        <f>'Hazard Data'!H1918</f>
        <v>0</v>
      </c>
      <c r="H1906">
        <f>'Hazard Data'!I1918</f>
        <v>0</v>
      </c>
      <c r="I1906" t="b">
        <f t="shared" si="58"/>
        <v>0</v>
      </c>
      <c r="J1906" t="b">
        <f t="shared" si="59"/>
        <v>0</v>
      </c>
    </row>
    <row r="1907" spans="1:10" x14ac:dyDescent="0.2">
      <c r="A1907">
        <f>'Hazard Data'!B1919</f>
        <v>1</v>
      </c>
      <c r="B1907" t="str">
        <f>'Hazard Data'!C1919</f>
        <v>Winter Weather</v>
      </c>
      <c r="C1907">
        <f>'Hazard Data'!D1919</f>
        <v>4</v>
      </c>
      <c r="D1907">
        <f>'Hazard Data'!E1919</f>
        <v>1996</v>
      </c>
      <c r="E1907">
        <f>'Hazard Data'!F1919</f>
        <v>1</v>
      </c>
      <c r="F1907">
        <f>'Hazard Data'!G1919</f>
        <v>25</v>
      </c>
      <c r="G1907">
        <f>'Hazard Data'!H1919</f>
        <v>0</v>
      </c>
      <c r="H1907">
        <f>'Hazard Data'!I1919</f>
        <v>0</v>
      </c>
      <c r="I1907" t="b">
        <f t="shared" si="58"/>
        <v>0</v>
      </c>
      <c r="J1907" t="b">
        <f t="shared" si="59"/>
        <v>0</v>
      </c>
    </row>
    <row r="1908" spans="1:10" x14ac:dyDescent="0.2">
      <c r="A1908">
        <f>'Hazard Data'!B1920</f>
        <v>1</v>
      </c>
      <c r="B1908" t="str">
        <f>'Hazard Data'!C1920</f>
        <v>Flooding</v>
      </c>
      <c r="C1908">
        <f>'Hazard Data'!D1920</f>
        <v>3</v>
      </c>
      <c r="D1908">
        <f>'Hazard Data'!E1920</f>
        <v>1997</v>
      </c>
      <c r="E1908">
        <f>'Hazard Data'!F1920</f>
        <v>1</v>
      </c>
      <c r="F1908">
        <f>'Hazard Data'!G1920</f>
        <v>0</v>
      </c>
      <c r="G1908">
        <f>'Hazard Data'!H1920</f>
        <v>0</v>
      </c>
      <c r="H1908">
        <f>'Hazard Data'!I1920</f>
        <v>1678568</v>
      </c>
      <c r="I1908" t="b">
        <f t="shared" si="58"/>
        <v>1</v>
      </c>
      <c r="J1908" t="b">
        <f t="shared" si="59"/>
        <v>1</v>
      </c>
    </row>
    <row r="1909" spans="1:10" x14ac:dyDescent="0.2">
      <c r="A1909">
        <f>'Hazard Data'!B1921</f>
        <v>2</v>
      </c>
      <c r="B1909" t="str">
        <f>'Hazard Data'!C1921</f>
        <v>Hail</v>
      </c>
      <c r="C1909">
        <f>'Hazard Data'!D1921</f>
        <v>2</v>
      </c>
      <c r="D1909">
        <f>'Hazard Data'!E1921</f>
        <v>1997</v>
      </c>
      <c r="E1909">
        <f>'Hazard Data'!F1921</f>
        <v>1</v>
      </c>
      <c r="F1909">
        <f>'Hazard Data'!G1921</f>
        <v>0</v>
      </c>
      <c r="G1909">
        <f>'Hazard Data'!H1921</f>
        <v>0</v>
      </c>
      <c r="H1909">
        <f>'Hazard Data'!I1921</f>
        <v>0</v>
      </c>
      <c r="I1909" t="b">
        <f t="shared" si="58"/>
        <v>0</v>
      </c>
      <c r="J1909" t="b">
        <f t="shared" si="59"/>
        <v>0</v>
      </c>
    </row>
    <row r="1910" spans="1:10" x14ac:dyDescent="0.2">
      <c r="A1910">
        <f>'Hazard Data'!B1922</f>
        <v>4</v>
      </c>
      <c r="B1910" t="str">
        <f>'Hazard Data'!C1922</f>
        <v>Lightning</v>
      </c>
      <c r="C1910">
        <f>'Hazard Data'!D1922</f>
        <v>3</v>
      </c>
      <c r="D1910">
        <f>'Hazard Data'!E1922</f>
        <v>1997</v>
      </c>
      <c r="E1910">
        <f>'Hazard Data'!F1922</f>
        <v>1</v>
      </c>
      <c r="F1910">
        <f>'Hazard Data'!G1922</f>
        <v>0</v>
      </c>
      <c r="G1910">
        <f>'Hazard Data'!H1922</f>
        <v>0</v>
      </c>
      <c r="H1910">
        <f>'Hazard Data'!I1922</f>
        <v>4648123</v>
      </c>
      <c r="I1910" t="b">
        <f t="shared" si="58"/>
        <v>1</v>
      </c>
      <c r="J1910" t="b">
        <f t="shared" si="59"/>
        <v>1</v>
      </c>
    </row>
    <row r="1911" spans="1:10" x14ac:dyDescent="0.2">
      <c r="A1911">
        <f>'Hazard Data'!B1923</f>
        <v>5</v>
      </c>
      <c r="B1911" t="str">
        <f>'Hazard Data'!C1923</f>
        <v>Lightning</v>
      </c>
      <c r="C1911">
        <f>'Hazard Data'!D1923</f>
        <v>3</v>
      </c>
      <c r="D1911">
        <f>'Hazard Data'!E1923</f>
        <v>1997</v>
      </c>
      <c r="E1911">
        <f>'Hazard Data'!F1923</f>
        <v>1</v>
      </c>
      <c r="F1911">
        <f>'Hazard Data'!G1923</f>
        <v>0</v>
      </c>
      <c r="G1911">
        <f>'Hazard Data'!H1923</f>
        <v>0</v>
      </c>
      <c r="H1911">
        <f>'Hazard Data'!I1923</f>
        <v>3360901</v>
      </c>
      <c r="I1911" t="b">
        <f t="shared" si="58"/>
        <v>1</v>
      </c>
      <c r="J1911" t="b">
        <f t="shared" si="59"/>
        <v>1</v>
      </c>
    </row>
    <row r="1912" spans="1:10" x14ac:dyDescent="0.2">
      <c r="A1912">
        <f>'Hazard Data'!B1924</f>
        <v>1</v>
      </c>
      <c r="B1912" t="str">
        <f>'Hazard Data'!C1924</f>
        <v>Winter Weather</v>
      </c>
      <c r="C1912">
        <f>'Hazard Data'!D1924</f>
        <v>1</v>
      </c>
      <c r="D1912">
        <f>'Hazard Data'!E1924</f>
        <v>1997</v>
      </c>
      <c r="E1912">
        <f>'Hazard Data'!F1924</f>
        <v>1</v>
      </c>
      <c r="F1912">
        <f>'Hazard Data'!G1924</f>
        <v>0</v>
      </c>
      <c r="G1912">
        <f>'Hazard Data'!H1924</f>
        <v>0</v>
      </c>
      <c r="H1912">
        <f>'Hazard Data'!I1924</f>
        <v>594132</v>
      </c>
      <c r="I1912" t="b">
        <f t="shared" si="58"/>
        <v>1</v>
      </c>
      <c r="J1912" t="b">
        <f t="shared" si="59"/>
        <v>1</v>
      </c>
    </row>
    <row r="1913" spans="1:10" x14ac:dyDescent="0.2">
      <c r="A1913">
        <f>'Hazard Data'!B1925</f>
        <v>1</v>
      </c>
      <c r="B1913" t="str">
        <f>'Hazard Data'!C1925</f>
        <v>Wind</v>
      </c>
      <c r="C1913">
        <f>'Hazard Data'!D1925</f>
        <v>2</v>
      </c>
      <c r="D1913">
        <f>'Hazard Data'!E1925</f>
        <v>1997</v>
      </c>
      <c r="E1913">
        <f>'Hazard Data'!F1925</f>
        <v>1</v>
      </c>
      <c r="F1913">
        <f>'Hazard Data'!G1925</f>
        <v>0</v>
      </c>
      <c r="G1913">
        <f>'Hazard Data'!H1925</f>
        <v>68</v>
      </c>
      <c r="H1913">
        <f>'Hazard Data'!I1925</f>
        <v>44940</v>
      </c>
      <c r="I1913" t="b">
        <f t="shared" si="58"/>
        <v>0</v>
      </c>
      <c r="J1913" t="b">
        <f t="shared" si="59"/>
        <v>0</v>
      </c>
    </row>
    <row r="1914" spans="1:10" x14ac:dyDescent="0.2">
      <c r="A1914">
        <f>'Hazard Data'!B1926</f>
        <v>2</v>
      </c>
      <c r="B1914" t="str">
        <f>'Hazard Data'!C1926</f>
        <v>Severe Storm/Thunder Storm/ Wind</v>
      </c>
      <c r="C1914">
        <f>'Hazard Data'!D1926</f>
        <v>4</v>
      </c>
      <c r="D1914">
        <f>'Hazard Data'!E1926</f>
        <v>1997</v>
      </c>
      <c r="E1914">
        <f>'Hazard Data'!F1926</f>
        <v>1</v>
      </c>
      <c r="F1914">
        <f>'Hazard Data'!G1926</f>
        <v>0</v>
      </c>
      <c r="G1914">
        <f>'Hazard Data'!H1926</f>
        <v>0</v>
      </c>
      <c r="H1914">
        <f>'Hazard Data'!I1926</f>
        <v>75582</v>
      </c>
      <c r="I1914" t="b">
        <f t="shared" si="58"/>
        <v>0</v>
      </c>
      <c r="J1914" t="b">
        <f t="shared" si="59"/>
        <v>0</v>
      </c>
    </row>
    <row r="1915" spans="1:10" x14ac:dyDescent="0.2">
      <c r="A1915">
        <f>'Hazard Data'!B1927</f>
        <v>2</v>
      </c>
      <c r="B1915" t="str">
        <f>'Hazard Data'!C1927</f>
        <v>Severe Storm/Thunder Storm/ Wind</v>
      </c>
      <c r="C1915">
        <f>'Hazard Data'!D1927</f>
        <v>3</v>
      </c>
      <c r="D1915">
        <f>'Hazard Data'!E1927</f>
        <v>1997</v>
      </c>
      <c r="E1915">
        <f>'Hazard Data'!F1927</f>
        <v>1</v>
      </c>
      <c r="F1915">
        <f>'Hazard Data'!G1927</f>
        <v>0</v>
      </c>
      <c r="G1915">
        <f>'Hazard Data'!H1927</f>
        <v>25</v>
      </c>
      <c r="H1915">
        <f>'Hazard Data'!I1927</f>
        <v>8266818</v>
      </c>
      <c r="I1915" t="b">
        <f t="shared" si="58"/>
        <v>1</v>
      </c>
      <c r="J1915" t="b">
        <f t="shared" si="59"/>
        <v>1</v>
      </c>
    </row>
    <row r="1916" spans="1:10" x14ac:dyDescent="0.2">
      <c r="A1916">
        <f>'Hazard Data'!B1928</f>
        <v>4</v>
      </c>
      <c r="B1916" t="str">
        <f>'Hazard Data'!C1928</f>
        <v>Severe Storm/Thunder Storm/ Wind</v>
      </c>
      <c r="C1916">
        <f>'Hazard Data'!D1928</f>
        <v>3</v>
      </c>
      <c r="D1916">
        <f>'Hazard Data'!E1928</f>
        <v>1997</v>
      </c>
      <c r="E1916">
        <f>'Hazard Data'!F1928</f>
        <v>1</v>
      </c>
      <c r="F1916">
        <f>'Hazard Data'!G1928</f>
        <v>0</v>
      </c>
      <c r="G1916">
        <f>'Hazard Data'!H1928</f>
        <v>49</v>
      </c>
      <c r="H1916">
        <f>'Hazard Data'!I1928</f>
        <v>487401</v>
      </c>
      <c r="I1916" t="b">
        <f t="shared" si="58"/>
        <v>0</v>
      </c>
      <c r="J1916" t="b">
        <f t="shared" si="59"/>
        <v>1</v>
      </c>
    </row>
    <row r="1917" spans="1:10" x14ac:dyDescent="0.2">
      <c r="A1917">
        <f>'Hazard Data'!B1929</f>
        <v>4</v>
      </c>
      <c r="B1917" t="str">
        <f>'Hazard Data'!C1929</f>
        <v>Severe Storm/Thunder Storm/ Wind</v>
      </c>
      <c r="C1917">
        <f>'Hazard Data'!D1929</f>
        <v>2</v>
      </c>
      <c r="D1917">
        <f>'Hazard Data'!E1929</f>
        <v>1997</v>
      </c>
      <c r="E1917">
        <f>'Hazard Data'!F1929</f>
        <v>1</v>
      </c>
      <c r="F1917">
        <f>'Hazard Data'!G1929</f>
        <v>0</v>
      </c>
      <c r="G1917">
        <f>'Hazard Data'!H1929</f>
        <v>49</v>
      </c>
      <c r="H1917">
        <f>'Hazard Data'!I1929</f>
        <v>0</v>
      </c>
      <c r="I1917" t="b">
        <f t="shared" si="58"/>
        <v>0</v>
      </c>
      <c r="J1917" t="b">
        <f t="shared" si="59"/>
        <v>0</v>
      </c>
    </row>
    <row r="1918" spans="1:10" x14ac:dyDescent="0.2">
      <c r="A1918">
        <f>'Hazard Data'!B1930</f>
        <v>3</v>
      </c>
      <c r="B1918" t="str">
        <f>'Hazard Data'!C1930</f>
        <v>Severe Storm/Thunder Storm/ Wind</v>
      </c>
      <c r="C1918">
        <f>'Hazard Data'!D1930</f>
        <v>3</v>
      </c>
      <c r="D1918">
        <f>'Hazard Data'!E1930</f>
        <v>1997</v>
      </c>
      <c r="E1918">
        <f>'Hazard Data'!F1930</f>
        <v>1</v>
      </c>
      <c r="F1918">
        <f>'Hazard Data'!G1930</f>
        <v>0</v>
      </c>
      <c r="G1918">
        <f>'Hazard Data'!H1930</f>
        <v>0</v>
      </c>
      <c r="H1918">
        <f>'Hazard Data'!I1930</f>
        <v>313904</v>
      </c>
      <c r="I1918" t="b">
        <f t="shared" si="58"/>
        <v>0</v>
      </c>
      <c r="J1918" t="b">
        <f t="shared" si="59"/>
        <v>1</v>
      </c>
    </row>
    <row r="1919" spans="1:10" x14ac:dyDescent="0.2">
      <c r="A1919">
        <f>'Hazard Data'!B1931</f>
        <v>3</v>
      </c>
      <c r="B1919" t="str">
        <f>'Hazard Data'!C1931</f>
        <v>Severe Storm/Thunder Storm/ Wind</v>
      </c>
      <c r="C1919">
        <f>'Hazard Data'!D1931</f>
        <v>2</v>
      </c>
      <c r="D1919">
        <f>'Hazard Data'!E1931</f>
        <v>1997</v>
      </c>
      <c r="E1919">
        <f>'Hazard Data'!F1931</f>
        <v>1</v>
      </c>
      <c r="F1919">
        <f>'Hazard Data'!G1931</f>
        <v>0</v>
      </c>
      <c r="G1919">
        <f>'Hazard Data'!H1931</f>
        <v>10</v>
      </c>
      <c r="H1919">
        <f>'Hazard Data'!I1931</f>
        <v>287238</v>
      </c>
      <c r="I1919" t="b">
        <f t="shared" si="58"/>
        <v>0</v>
      </c>
      <c r="J1919" t="b">
        <f t="shared" si="59"/>
        <v>1</v>
      </c>
    </row>
    <row r="1920" spans="1:10" x14ac:dyDescent="0.2">
      <c r="A1920">
        <f>'Hazard Data'!B1932</f>
        <v>3</v>
      </c>
      <c r="B1920" t="str">
        <f>'Hazard Data'!C1932</f>
        <v>Severe Storm/Thunder Storm/ Wind</v>
      </c>
      <c r="C1920">
        <f>'Hazard Data'!D1932</f>
        <v>4</v>
      </c>
      <c r="D1920">
        <f>'Hazard Data'!E1932</f>
        <v>1997</v>
      </c>
      <c r="E1920">
        <f>'Hazard Data'!F1932</f>
        <v>1</v>
      </c>
      <c r="F1920">
        <f>'Hazard Data'!G1932</f>
        <v>0</v>
      </c>
      <c r="G1920">
        <f>'Hazard Data'!H1932</f>
        <v>0</v>
      </c>
      <c r="H1920">
        <f>'Hazard Data'!I1932</f>
        <v>34138</v>
      </c>
      <c r="I1920" t="b">
        <f t="shared" si="58"/>
        <v>0</v>
      </c>
      <c r="J1920" t="b">
        <f t="shared" si="59"/>
        <v>0</v>
      </c>
    </row>
    <row r="1921" spans="1:10" x14ac:dyDescent="0.2">
      <c r="A1921">
        <f>'Hazard Data'!B1933</f>
        <v>3</v>
      </c>
      <c r="B1921" t="str">
        <f>'Hazard Data'!C1933</f>
        <v>Severe Storm/Thunder Storm/ Wind</v>
      </c>
      <c r="C1921">
        <f>'Hazard Data'!D1933</f>
        <v>1</v>
      </c>
      <c r="D1921">
        <f>'Hazard Data'!E1933</f>
        <v>1997</v>
      </c>
      <c r="E1921">
        <f>'Hazard Data'!F1933</f>
        <v>1</v>
      </c>
      <c r="F1921">
        <f>'Hazard Data'!G1933</f>
        <v>0</v>
      </c>
      <c r="G1921">
        <f>'Hazard Data'!H1933</f>
        <v>0</v>
      </c>
      <c r="H1921">
        <f>'Hazard Data'!I1933</f>
        <v>86147</v>
      </c>
      <c r="I1921" t="b">
        <f t="shared" si="58"/>
        <v>0</v>
      </c>
      <c r="J1921" t="b">
        <f t="shared" si="59"/>
        <v>0</v>
      </c>
    </row>
    <row r="1922" spans="1:10" x14ac:dyDescent="0.2">
      <c r="A1922">
        <f>'Hazard Data'!B1934</f>
        <v>5</v>
      </c>
      <c r="B1922" t="str">
        <f>'Hazard Data'!C1934</f>
        <v>Severe Storm/Thunder Storm/ Wind</v>
      </c>
      <c r="C1922">
        <f>'Hazard Data'!D1934</f>
        <v>2</v>
      </c>
      <c r="D1922">
        <f>'Hazard Data'!E1934</f>
        <v>1997</v>
      </c>
      <c r="E1922">
        <f>'Hazard Data'!F1934</f>
        <v>1</v>
      </c>
      <c r="F1922">
        <f>'Hazard Data'!G1934</f>
        <v>0</v>
      </c>
      <c r="G1922">
        <f>'Hazard Data'!H1934</f>
        <v>0</v>
      </c>
      <c r="H1922">
        <f>'Hazard Data'!I1934</f>
        <v>748293</v>
      </c>
      <c r="I1922" t="b">
        <f t="shared" si="58"/>
        <v>1</v>
      </c>
      <c r="J1922" t="b">
        <f t="shared" si="59"/>
        <v>1</v>
      </c>
    </row>
    <row r="1923" spans="1:10" x14ac:dyDescent="0.2">
      <c r="A1923">
        <f>'Hazard Data'!B1935</f>
        <v>1</v>
      </c>
      <c r="B1923" t="str">
        <f>'Hazard Data'!C1935</f>
        <v>Severe Storm/Thunder Storm/ Wind</v>
      </c>
      <c r="C1923">
        <f>'Hazard Data'!D1935</f>
        <v>3</v>
      </c>
      <c r="D1923">
        <f>'Hazard Data'!E1935</f>
        <v>1997</v>
      </c>
      <c r="E1923">
        <f>'Hazard Data'!F1935</f>
        <v>1</v>
      </c>
      <c r="F1923">
        <f>'Hazard Data'!G1935</f>
        <v>0</v>
      </c>
      <c r="G1923">
        <f>'Hazard Data'!H1935</f>
        <v>0</v>
      </c>
      <c r="H1923">
        <f>'Hazard Data'!I1935</f>
        <v>80773</v>
      </c>
      <c r="I1923" t="b">
        <f t="shared" ref="I1923:I1986" si="60">IF(H1923&gt;500000, TRUE, FALSE)</f>
        <v>0</v>
      </c>
      <c r="J1923" t="b">
        <f t="shared" ref="J1923:J1986" si="61">IF(AND(A1923=1,H1923&gt;260765),TRUE,IF(AND(A1923=2,H1923&gt;248083),TRUE,IF(AND(A1923=3,H1923&gt;221267),TRUE,IF(AND(A1923=4,H1923&gt;121135),TRUE,IF(AND(A1923=5,H1923&gt;158255),TRUE,IF(AND(A1923=6,H1923&gt;175164),TRUE,FALSE))))))</f>
        <v>0</v>
      </c>
    </row>
    <row r="1924" spans="1:10" x14ac:dyDescent="0.2">
      <c r="A1924">
        <f>'Hazard Data'!B1936</f>
        <v>1</v>
      </c>
      <c r="B1924" t="str">
        <f>'Hazard Data'!C1936</f>
        <v>Severe Storm/Thunder Storm/ Wind</v>
      </c>
      <c r="C1924">
        <f>'Hazard Data'!D1936</f>
        <v>3</v>
      </c>
      <c r="D1924">
        <f>'Hazard Data'!E1936</f>
        <v>1997</v>
      </c>
      <c r="E1924">
        <f>'Hazard Data'!F1936</f>
        <v>1</v>
      </c>
      <c r="F1924">
        <f>'Hazard Data'!G1936</f>
        <v>0</v>
      </c>
      <c r="G1924">
        <f>'Hazard Data'!H1936</f>
        <v>0</v>
      </c>
      <c r="H1924">
        <f>'Hazard Data'!I1936</f>
        <v>376247</v>
      </c>
      <c r="I1924" t="b">
        <f t="shared" si="60"/>
        <v>0</v>
      </c>
      <c r="J1924" t="b">
        <f t="shared" si="61"/>
        <v>1</v>
      </c>
    </row>
    <row r="1925" spans="1:10" x14ac:dyDescent="0.2">
      <c r="A1925">
        <f>'Hazard Data'!B1937</f>
        <v>2</v>
      </c>
      <c r="B1925" t="str">
        <f>'Hazard Data'!C1937</f>
        <v>Tornado</v>
      </c>
      <c r="C1925">
        <f>'Hazard Data'!D1937</f>
        <v>2</v>
      </c>
      <c r="D1925">
        <f>'Hazard Data'!E1937</f>
        <v>1997</v>
      </c>
      <c r="E1925">
        <f>'Hazard Data'!F1937</f>
        <v>1</v>
      </c>
      <c r="F1925">
        <f>'Hazard Data'!G1937</f>
        <v>0</v>
      </c>
      <c r="G1925">
        <f>'Hazard Data'!H1937</f>
        <v>13</v>
      </c>
      <c r="H1925">
        <f>'Hazard Data'!I1937</f>
        <v>347475</v>
      </c>
      <c r="I1925" t="b">
        <f t="shared" si="60"/>
        <v>0</v>
      </c>
      <c r="J1925" t="b">
        <f t="shared" si="61"/>
        <v>1</v>
      </c>
    </row>
    <row r="1926" spans="1:10" x14ac:dyDescent="0.2">
      <c r="A1926">
        <f>'Hazard Data'!B1938</f>
        <v>3</v>
      </c>
      <c r="B1926" t="str">
        <f>'Hazard Data'!C1938</f>
        <v>Tornado</v>
      </c>
      <c r="C1926">
        <f>'Hazard Data'!D1938</f>
        <v>3</v>
      </c>
      <c r="D1926">
        <f>'Hazard Data'!E1938</f>
        <v>1997</v>
      </c>
      <c r="E1926">
        <f>'Hazard Data'!F1938</f>
        <v>1</v>
      </c>
      <c r="F1926">
        <f>'Hazard Data'!G1938</f>
        <v>0</v>
      </c>
      <c r="G1926">
        <f>'Hazard Data'!H1938</f>
        <v>11</v>
      </c>
      <c r="H1926">
        <f>'Hazard Data'!I1938</f>
        <v>3107974</v>
      </c>
      <c r="I1926" t="b">
        <f t="shared" si="60"/>
        <v>1</v>
      </c>
      <c r="J1926" t="b">
        <f t="shared" si="61"/>
        <v>1</v>
      </c>
    </row>
    <row r="1927" spans="1:10" x14ac:dyDescent="0.2">
      <c r="A1927">
        <f>'Hazard Data'!B1939</f>
        <v>1</v>
      </c>
      <c r="B1927" t="str">
        <f>'Hazard Data'!C1939</f>
        <v>Flooding</v>
      </c>
      <c r="C1927">
        <f>'Hazard Data'!D1939</f>
        <v>1</v>
      </c>
      <c r="D1927">
        <f>'Hazard Data'!E1939</f>
        <v>1998</v>
      </c>
      <c r="E1927">
        <f>'Hazard Data'!F1939</f>
        <v>2</v>
      </c>
      <c r="F1927">
        <f>'Hazard Data'!G1939</f>
        <v>0</v>
      </c>
      <c r="G1927">
        <f>'Hazard Data'!H1939</f>
        <v>0</v>
      </c>
      <c r="H1927">
        <f>'Hazard Data'!I1939</f>
        <v>865202</v>
      </c>
      <c r="I1927" t="b">
        <f t="shared" si="60"/>
        <v>1</v>
      </c>
      <c r="J1927" t="b">
        <f t="shared" si="61"/>
        <v>1</v>
      </c>
    </row>
    <row r="1928" spans="1:10" x14ac:dyDescent="0.2">
      <c r="A1928">
        <f>'Hazard Data'!B1940</f>
        <v>1</v>
      </c>
      <c r="B1928" t="str">
        <f>'Hazard Data'!C1940</f>
        <v>Wind</v>
      </c>
      <c r="C1928">
        <f>'Hazard Data'!D1940</f>
        <v>1</v>
      </c>
      <c r="D1928">
        <f>'Hazard Data'!E1940</f>
        <v>1998</v>
      </c>
      <c r="E1928">
        <f>'Hazard Data'!F1940</f>
        <v>1</v>
      </c>
      <c r="F1928">
        <f>'Hazard Data'!G1940</f>
        <v>0</v>
      </c>
      <c r="G1928">
        <f>'Hazard Data'!H1940</f>
        <v>0</v>
      </c>
      <c r="H1928">
        <f>'Hazard Data'!I1940</f>
        <v>162736</v>
      </c>
      <c r="I1928" t="b">
        <f t="shared" si="60"/>
        <v>0</v>
      </c>
      <c r="J1928" t="b">
        <f t="shared" si="61"/>
        <v>0</v>
      </c>
    </row>
    <row r="1929" spans="1:10" x14ac:dyDescent="0.2">
      <c r="A1929">
        <f>'Hazard Data'!B1941</f>
        <v>2</v>
      </c>
      <c r="B1929" t="str">
        <f>'Hazard Data'!C1941</f>
        <v>Severe Storm/Thunder Storm/ Wind</v>
      </c>
      <c r="C1929">
        <f>'Hazard Data'!D1941</f>
        <v>1</v>
      </c>
      <c r="D1929">
        <f>'Hazard Data'!E1941</f>
        <v>1998</v>
      </c>
      <c r="E1929">
        <f>'Hazard Data'!F1941</f>
        <v>1</v>
      </c>
      <c r="F1929">
        <f>'Hazard Data'!G1941</f>
        <v>0</v>
      </c>
      <c r="G1929">
        <f>'Hazard Data'!H1941</f>
        <v>0</v>
      </c>
      <c r="H1929">
        <f>'Hazard Data'!I1941</f>
        <v>65354</v>
      </c>
      <c r="I1929" t="b">
        <f t="shared" si="60"/>
        <v>0</v>
      </c>
      <c r="J1929" t="b">
        <f t="shared" si="61"/>
        <v>0</v>
      </c>
    </row>
    <row r="1930" spans="1:10" x14ac:dyDescent="0.2">
      <c r="A1930">
        <f>'Hazard Data'!B1942</f>
        <v>2</v>
      </c>
      <c r="B1930" t="str">
        <f>'Hazard Data'!C1942</f>
        <v>Lightning</v>
      </c>
      <c r="C1930">
        <f>'Hazard Data'!D1942</f>
        <v>2</v>
      </c>
      <c r="D1930">
        <f>'Hazard Data'!E1942</f>
        <v>1998</v>
      </c>
      <c r="E1930">
        <f>'Hazard Data'!F1942</f>
        <v>1</v>
      </c>
      <c r="F1930">
        <f>'Hazard Data'!G1942</f>
        <v>0</v>
      </c>
      <c r="G1930">
        <f>'Hazard Data'!H1942</f>
        <v>0</v>
      </c>
      <c r="H1930">
        <f>'Hazard Data'!I1942</f>
        <v>449784</v>
      </c>
      <c r="I1930" t="b">
        <f t="shared" si="60"/>
        <v>0</v>
      </c>
      <c r="J1930" t="b">
        <f t="shared" si="61"/>
        <v>1</v>
      </c>
    </row>
    <row r="1931" spans="1:10" x14ac:dyDescent="0.2">
      <c r="A1931">
        <f>'Hazard Data'!B1943</f>
        <v>2</v>
      </c>
      <c r="B1931" t="str">
        <f>'Hazard Data'!C1943</f>
        <v>Severe Storm/Thunder Storm/ Wind</v>
      </c>
      <c r="C1931">
        <f>'Hazard Data'!D1943</f>
        <v>2</v>
      </c>
      <c r="D1931">
        <f>'Hazard Data'!E1943</f>
        <v>1998</v>
      </c>
      <c r="E1931">
        <f>'Hazard Data'!F1943</f>
        <v>1</v>
      </c>
      <c r="F1931">
        <f>'Hazard Data'!G1943</f>
        <v>0</v>
      </c>
      <c r="G1931">
        <f>'Hazard Data'!H1943</f>
        <v>0</v>
      </c>
      <c r="H1931">
        <f>'Hazard Data'!I1943</f>
        <v>306450</v>
      </c>
      <c r="I1931" t="b">
        <f t="shared" si="60"/>
        <v>0</v>
      </c>
      <c r="J1931" t="b">
        <f t="shared" si="61"/>
        <v>1</v>
      </c>
    </row>
    <row r="1932" spans="1:10" x14ac:dyDescent="0.2">
      <c r="A1932">
        <f>'Hazard Data'!B1944</f>
        <v>1</v>
      </c>
      <c r="B1932" t="str">
        <f>'Hazard Data'!C1944</f>
        <v>Severe Storm/Thunder Storm/ Wind</v>
      </c>
      <c r="C1932">
        <f>'Hazard Data'!D1944</f>
        <v>2</v>
      </c>
      <c r="D1932">
        <f>'Hazard Data'!E1944</f>
        <v>1998</v>
      </c>
      <c r="E1932">
        <f>'Hazard Data'!F1944</f>
        <v>1</v>
      </c>
      <c r="F1932">
        <f>'Hazard Data'!G1944</f>
        <v>0</v>
      </c>
      <c r="G1932">
        <f>'Hazard Data'!H1944</f>
        <v>36</v>
      </c>
      <c r="H1932">
        <f>'Hazard Data'!I1944</f>
        <v>0</v>
      </c>
      <c r="I1932" t="b">
        <f t="shared" si="60"/>
        <v>0</v>
      </c>
      <c r="J1932" t="b">
        <f t="shared" si="61"/>
        <v>0</v>
      </c>
    </row>
    <row r="1933" spans="1:10" x14ac:dyDescent="0.2">
      <c r="A1933">
        <f>'Hazard Data'!B1945</f>
        <v>1</v>
      </c>
      <c r="B1933" t="str">
        <f>'Hazard Data'!C1945</f>
        <v>Severe Storm/Thunder Storm/ Wind</v>
      </c>
      <c r="C1933">
        <f>'Hazard Data'!D1945</f>
        <v>2</v>
      </c>
      <c r="D1933">
        <f>'Hazard Data'!E1945</f>
        <v>1998</v>
      </c>
      <c r="E1933">
        <f>'Hazard Data'!F1945</f>
        <v>1</v>
      </c>
      <c r="F1933">
        <f>'Hazard Data'!G1945</f>
        <v>0</v>
      </c>
      <c r="G1933">
        <f>'Hazard Data'!H1945</f>
        <v>0</v>
      </c>
      <c r="H1933">
        <f>'Hazard Data'!I1945</f>
        <v>310730</v>
      </c>
      <c r="I1933" t="b">
        <f t="shared" si="60"/>
        <v>0</v>
      </c>
      <c r="J1933" t="b">
        <f t="shared" si="61"/>
        <v>1</v>
      </c>
    </row>
    <row r="1934" spans="1:10" x14ac:dyDescent="0.2">
      <c r="A1934">
        <f>'Hazard Data'!B1946</f>
        <v>2</v>
      </c>
      <c r="B1934" t="str">
        <f>'Hazard Data'!C1946</f>
        <v>Severe Storm/Thunder Storm/ Wind</v>
      </c>
      <c r="C1934">
        <f>'Hazard Data'!D1946</f>
        <v>2</v>
      </c>
      <c r="D1934">
        <f>'Hazard Data'!E1946</f>
        <v>1998</v>
      </c>
      <c r="E1934">
        <f>'Hazard Data'!F1946</f>
        <v>1</v>
      </c>
      <c r="F1934">
        <f>'Hazard Data'!G1946</f>
        <v>0</v>
      </c>
      <c r="G1934">
        <f>'Hazard Data'!H1946</f>
        <v>0</v>
      </c>
      <c r="H1934">
        <f>'Hazard Data'!I1946</f>
        <v>818518</v>
      </c>
      <c r="I1934" t="b">
        <f t="shared" si="60"/>
        <v>1</v>
      </c>
      <c r="J1934" t="b">
        <f t="shared" si="61"/>
        <v>1</v>
      </c>
    </row>
    <row r="1935" spans="1:10" x14ac:dyDescent="0.2">
      <c r="A1935">
        <f>'Hazard Data'!B1947</f>
        <v>2</v>
      </c>
      <c r="B1935" t="str">
        <f>'Hazard Data'!C1947</f>
        <v>Hail</v>
      </c>
      <c r="C1935">
        <f>'Hazard Data'!D1947</f>
        <v>2</v>
      </c>
      <c r="D1935">
        <f>'Hazard Data'!E1947</f>
        <v>1998</v>
      </c>
      <c r="E1935">
        <f>'Hazard Data'!F1947</f>
        <v>1</v>
      </c>
      <c r="F1935">
        <f>'Hazard Data'!G1947</f>
        <v>0</v>
      </c>
      <c r="G1935">
        <f>'Hazard Data'!H1947</f>
        <v>0</v>
      </c>
      <c r="H1935">
        <f>'Hazard Data'!I1947</f>
        <v>719997</v>
      </c>
      <c r="I1935" t="b">
        <f t="shared" si="60"/>
        <v>1</v>
      </c>
      <c r="J1935" t="b">
        <f t="shared" si="61"/>
        <v>1</v>
      </c>
    </row>
    <row r="1936" spans="1:10" x14ac:dyDescent="0.2">
      <c r="A1936">
        <f>'Hazard Data'!B1948</f>
        <v>2</v>
      </c>
      <c r="B1936" t="str">
        <f>'Hazard Data'!C1948</f>
        <v>Lightning</v>
      </c>
      <c r="C1936">
        <f>'Hazard Data'!D1948</f>
        <v>3</v>
      </c>
      <c r="D1936">
        <f>'Hazard Data'!E1948</f>
        <v>1998</v>
      </c>
      <c r="E1936">
        <f>'Hazard Data'!F1948</f>
        <v>1</v>
      </c>
      <c r="F1936">
        <f>'Hazard Data'!G1948</f>
        <v>0</v>
      </c>
      <c r="G1936">
        <f>'Hazard Data'!H1948</f>
        <v>0</v>
      </c>
      <c r="H1936">
        <f>'Hazard Data'!I1948</f>
        <v>1223972</v>
      </c>
      <c r="I1936" t="b">
        <f t="shared" si="60"/>
        <v>1</v>
      </c>
      <c r="J1936" t="b">
        <f t="shared" si="61"/>
        <v>1</v>
      </c>
    </row>
    <row r="1937" spans="1:10" x14ac:dyDescent="0.2">
      <c r="A1937">
        <f>'Hazard Data'!B1949</f>
        <v>2</v>
      </c>
      <c r="B1937" t="str">
        <f>'Hazard Data'!C1949</f>
        <v>Severe Storm/Thunder Storm/ Wind</v>
      </c>
      <c r="C1937">
        <f>'Hazard Data'!D1949</f>
        <v>3</v>
      </c>
      <c r="D1937">
        <f>'Hazard Data'!E1949</f>
        <v>1998</v>
      </c>
      <c r="E1937">
        <f>'Hazard Data'!F1949</f>
        <v>1</v>
      </c>
      <c r="F1937">
        <f>'Hazard Data'!G1949</f>
        <v>0</v>
      </c>
      <c r="G1937">
        <f>'Hazard Data'!H1949</f>
        <v>0</v>
      </c>
      <c r="H1937">
        <f>'Hazard Data'!I1949</f>
        <v>145553</v>
      </c>
      <c r="I1937" t="b">
        <f t="shared" si="60"/>
        <v>0</v>
      </c>
      <c r="J1937" t="b">
        <f t="shared" si="61"/>
        <v>0</v>
      </c>
    </row>
    <row r="1938" spans="1:10" x14ac:dyDescent="0.2">
      <c r="A1938">
        <f>'Hazard Data'!B1950</f>
        <v>2</v>
      </c>
      <c r="B1938" t="str">
        <f>'Hazard Data'!C1950</f>
        <v>Severe Storm/Thunder Storm/ Wind</v>
      </c>
      <c r="C1938">
        <f>'Hazard Data'!D1950</f>
        <v>3</v>
      </c>
      <c r="D1938">
        <f>'Hazard Data'!E1950</f>
        <v>1998</v>
      </c>
      <c r="E1938">
        <f>'Hazard Data'!F1950</f>
        <v>1</v>
      </c>
      <c r="F1938">
        <f>'Hazard Data'!G1950</f>
        <v>0</v>
      </c>
      <c r="G1938">
        <f>'Hazard Data'!H1950</f>
        <v>0</v>
      </c>
      <c r="H1938">
        <f>'Hazard Data'!I1950</f>
        <v>424833</v>
      </c>
      <c r="I1938" t="b">
        <f t="shared" si="60"/>
        <v>0</v>
      </c>
      <c r="J1938" t="b">
        <f t="shared" si="61"/>
        <v>1</v>
      </c>
    </row>
    <row r="1939" spans="1:10" x14ac:dyDescent="0.2">
      <c r="A1939">
        <f>'Hazard Data'!B1951</f>
        <v>1</v>
      </c>
      <c r="B1939" t="str">
        <f>'Hazard Data'!C1951</f>
        <v>Lightning</v>
      </c>
      <c r="C1939">
        <f>'Hazard Data'!D1951</f>
        <v>3</v>
      </c>
      <c r="D1939">
        <f>'Hazard Data'!E1951</f>
        <v>1998</v>
      </c>
      <c r="E1939">
        <f>'Hazard Data'!F1951</f>
        <v>1</v>
      </c>
      <c r="F1939">
        <f>'Hazard Data'!G1951</f>
        <v>0</v>
      </c>
      <c r="G1939">
        <f>'Hazard Data'!H1951</f>
        <v>0</v>
      </c>
      <c r="H1939">
        <f>'Hazard Data'!I1951</f>
        <v>79957</v>
      </c>
      <c r="I1939" t="b">
        <f t="shared" si="60"/>
        <v>0</v>
      </c>
      <c r="J1939" t="b">
        <f t="shared" si="61"/>
        <v>0</v>
      </c>
    </row>
    <row r="1940" spans="1:10" x14ac:dyDescent="0.2">
      <c r="A1940">
        <f>'Hazard Data'!B1952</f>
        <v>2</v>
      </c>
      <c r="B1940" t="str">
        <f>'Hazard Data'!C1952</f>
        <v>Lightning</v>
      </c>
      <c r="C1940">
        <f>'Hazard Data'!D1952</f>
        <v>3</v>
      </c>
      <c r="D1940">
        <f>'Hazard Data'!E1952</f>
        <v>1998</v>
      </c>
      <c r="E1940">
        <f>'Hazard Data'!F1952</f>
        <v>1</v>
      </c>
      <c r="F1940">
        <f>'Hazard Data'!G1952</f>
        <v>11</v>
      </c>
      <c r="G1940">
        <f>'Hazard Data'!H1952</f>
        <v>11</v>
      </c>
      <c r="H1940">
        <f>'Hazard Data'!I1952</f>
        <v>0</v>
      </c>
      <c r="I1940" t="b">
        <f t="shared" si="60"/>
        <v>0</v>
      </c>
      <c r="J1940" t="b">
        <f t="shared" si="61"/>
        <v>0</v>
      </c>
    </row>
    <row r="1941" spans="1:10" x14ac:dyDescent="0.2">
      <c r="A1941">
        <f>'Hazard Data'!B1953</f>
        <v>2</v>
      </c>
      <c r="B1941" t="str">
        <f>'Hazard Data'!C1953</f>
        <v>Severe Storm/Thunder Storm</v>
      </c>
      <c r="C1941">
        <f>'Hazard Data'!D1953</f>
        <v>3</v>
      </c>
      <c r="D1941">
        <f>'Hazard Data'!E1953</f>
        <v>1998</v>
      </c>
      <c r="E1941">
        <f>'Hazard Data'!F1953</f>
        <v>1</v>
      </c>
      <c r="F1941">
        <f>'Hazard Data'!G1953</f>
        <v>0</v>
      </c>
      <c r="G1941">
        <f>'Hazard Data'!H1953</f>
        <v>0</v>
      </c>
      <c r="H1941">
        <f>'Hazard Data'!I1953</f>
        <v>807025</v>
      </c>
      <c r="I1941" t="b">
        <f t="shared" si="60"/>
        <v>1</v>
      </c>
      <c r="J1941" t="b">
        <f t="shared" si="61"/>
        <v>1</v>
      </c>
    </row>
    <row r="1942" spans="1:10" x14ac:dyDescent="0.2">
      <c r="A1942">
        <f>'Hazard Data'!B1954</f>
        <v>2</v>
      </c>
      <c r="B1942" t="str">
        <f>'Hazard Data'!C1954</f>
        <v>Severe Storm/Thunder Storm/ Wind</v>
      </c>
      <c r="C1942">
        <f>'Hazard Data'!D1954</f>
        <v>3</v>
      </c>
      <c r="D1942">
        <f>'Hazard Data'!E1954</f>
        <v>1998</v>
      </c>
      <c r="E1942">
        <f>'Hazard Data'!F1954</f>
        <v>1</v>
      </c>
      <c r="F1942">
        <f>'Hazard Data'!G1954</f>
        <v>0</v>
      </c>
      <c r="G1942">
        <f>'Hazard Data'!H1954</f>
        <v>0</v>
      </c>
      <c r="H1942">
        <f>'Hazard Data'!I1954</f>
        <v>146202</v>
      </c>
      <c r="I1942" t="b">
        <f t="shared" si="60"/>
        <v>0</v>
      </c>
      <c r="J1942" t="b">
        <f t="shared" si="61"/>
        <v>0</v>
      </c>
    </row>
    <row r="1943" spans="1:10" x14ac:dyDescent="0.2">
      <c r="A1943">
        <f>'Hazard Data'!B1955</f>
        <v>6</v>
      </c>
      <c r="B1943" t="str">
        <f>'Hazard Data'!C1955</f>
        <v>Tornado</v>
      </c>
      <c r="C1943">
        <f>'Hazard Data'!D1955</f>
        <v>2</v>
      </c>
      <c r="D1943">
        <f>'Hazard Data'!E1955</f>
        <v>1998</v>
      </c>
      <c r="E1943">
        <f>'Hazard Data'!F1955</f>
        <v>1</v>
      </c>
      <c r="F1943">
        <f>'Hazard Data'!G1955</f>
        <v>0</v>
      </c>
      <c r="G1943">
        <f>'Hazard Data'!H1955</f>
        <v>0</v>
      </c>
      <c r="H1943">
        <f>'Hazard Data'!I1955</f>
        <v>4453619</v>
      </c>
      <c r="I1943" t="b">
        <f t="shared" si="60"/>
        <v>1</v>
      </c>
      <c r="J1943" t="b">
        <f t="shared" si="61"/>
        <v>1</v>
      </c>
    </row>
    <row r="1944" spans="1:10" x14ac:dyDescent="0.2">
      <c r="A1944">
        <f>'Hazard Data'!B1956</f>
        <v>6</v>
      </c>
      <c r="B1944" t="str">
        <f>'Hazard Data'!C1956</f>
        <v>Tornado</v>
      </c>
      <c r="C1944">
        <f>'Hazard Data'!D1956</f>
        <v>2</v>
      </c>
      <c r="D1944">
        <f>'Hazard Data'!E1956</f>
        <v>1998</v>
      </c>
      <c r="E1944">
        <f>'Hazard Data'!F1956</f>
        <v>1</v>
      </c>
      <c r="F1944">
        <f>'Hazard Data'!G1956</f>
        <v>0</v>
      </c>
      <c r="G1944">
        <f>'Hazard Data'!H1956</f>
        <v>23</v>
      </c>
      <c r="H1944">
        <f>'Hazard Data'!I1956</f>
        <v>7597863</v>
      </c>
      <c r="I1944" t="b">
        <f t="shared" si="60"/>
        <v>1</v>
      </c>
      <c r="J1944" t="b">
        <f t="shared" si="61"/>
        <v>1</v>
      </c>
    </row>
    <row r="1945" spans="1:10" x14ac:dyDescent="0.2">
      <c r="A1945">
        <f>'Hazard Data'!B1957</f>
        <v>6</v>
      </c>
      <c r="B1945" t="str">
        <f>'Hazard Data'!C1957</f>
        <v>Tornado</v>
      </c>
      <c r="C1945">
        <f>'Hazard Data'!D1957</f>
        <v>2</v>
      </c>
      <c r="D1945">
        <f>'Hazard Data'!E1957</f>
        <v>1998</v>
      </c>
      <c r="E1945">
        <f>'Hazard Data'!F1957</f>
        <v>1</v>
      </c>
      <c r="F1945">
        <f>'Hazard Data'!G1957</f>
        <v>12</v>
      </c>
      <c r="G1945">
        <f>'Hazard Data'!H1957</f>
        <v>110</v>
      </c>
      <c r="H1945">
        <f>'Hazard Data'!I1957</f>
        <v>16162699</v>
      </c>
      <c r="I1945" t="b">
        <f t="shared" si="60"/>
        <v>1</v>
      </c>
      <c r="J1945" t="b">
        <f t="shared" si="61"/>
        <v>1</v>
      </c>
    </row>
    <row r="1946" spans="1:10" x14ac:dyDescent="0.2">
      <c r="A1946">
        <f>'Hazard Data'!B1958</f>
        <v>2</v>
      </c>
      <c r="B1946" t="str">
        <f>'Hazard Data'!C1958</f>
        <v>Tornado</v>
      </c>
      <c r="C1946">
        <f>'Hazard Data'!D1958</f>
        <v>1</v>
      </c>
      <c r="D1946">
        <f>'Hazard Data'!E1958</f>
        <v>1998</v>
      </c>
      <c r="E1946">
        <f>'Hazard Data'!F1958</f>
        <v>1</v>
      </c>
      <c r="F1946">
        <f>'Hazard Data'!G1958</f>
        <v>0</v>
      </c>
      <c r="G1946">
        <f>'Hazard Data'!H1958</f>
        <v>0</v>
      </c>
      <c r="H1946">
        <f>'Hazard Data'!I1958</f>
        <v>411319</v>
      </c>
      <c r="I1946" t="b">
        <f t="shared" si="60"/>
        <v>0</v>
      </c>
      <c r="J1946" t="b">
        <f t="shared" si="61"/>
        <v>1</v>
      </c>
    </row>
    <row r="1947" spans="1:10" x14ac:dyDescent="0.2">
      <c r="A1947">
        <f>'Hazard Data'!B1959</f>
        <v>4</v>
      </c>
      <c r="B1947" t="str">
        <f>'Hazard Data'!C1959</f>
        <v>Tornado</v>
      </c>
      <c r="C1947">
        <f>'Hazard Data'!D1959</f>
        <v>1</v>
      </c>
      <c r="D1947">
        <f>'Hazard Data'!E1959</f>
        <v>1998</v>
      </c>
      <c r="E1947">
        <f>'Hazard Data'!F1959</f>
        <v>1</v>
      </c>
      <c r="F1947">
        <f>'Hazard Data'!G1959</f>
        <v>0</v>
      </c>
      <c r="G1947">
        <f>'Hazard Data'!H1959</f>
        <v>0</v>
      </c>
      <c r="H1947">
        <f>'Hazard Data'!I1959</f>
        <v>1275642</v>
      </c>
      <c r="I1947" t="b">
        <f t="shared" si="60"/>
        <v>1</v>
      </c>
      <c r="J1947" t="b">
        <f t="shared" si="61"/>
        <v>1</v>
      </c>
    </row>
    <row r="1948" spans="1:10" x14ac:dyDescent="0.2">
      <c r="A1948">
        <f>'Hazard Data'!B1960</f>
        <v>4</v>
      </c>
      <c r="B1948" t="str">
        <f>'Hazard Data'!C1960</f>
        <v>Tornado</v>
      </c>
      <c r="C1948">
        <f>'Hazard Data'!D1960</f>
        <v>1</v>
      </c>
      <c r="D1948">
        <f>'Hazard Data'!E1960</f>
        <v>1998</v>
      </c>
      <c r="E1948">
        <f>'Hazard Data'!F1960</f>
        <v>1</v>
      </c>
      <c r="F1948">
        <f>'Hazard Data'!G1960</f>
        <v>0</v>
      </c>
      <c r="G1948">
        <f>'Hazard Data'!H1960</f>
        <v>0</v>
      </c>
      <c r="H1948">
        <f>'Hazard Data'!I1960</f>
        <v>3393627</v>
      </c>
      <c r="I1948" t="b">
        <f t="shared" si="60"/>
        <v>1</v>
      </c>
      <c r="J1948" t="b">
        <f t="shared" si="61"/>
        <v>1</v>
      </c>
    </row>
    <row r="1949" spans="1:10" x14ac:dyDescent="0.2">
      <c r="A1949">
        <f>'Hazard Data'!B1961</f>
        <v>5</v>
      </c>
      <c r="B1949" t="str">
        <f>'Hazard Data'!C1961</f>
        <v>Tornado</v>
      </c>
      <c r="C1949">
        <f>'Hazard Data'!D1961</f>
        <v>2</v>
      </c>
      <c r="D1949">
        <f>'Hazard Data'!E1961</f>
        <v>1998</v>
      </c>
      <c r="E1949">
        <f>'Hazard Data'!F1961</f>
        <v>1</v>
      </c>
      <c r="F1949">
        <f>'Hazard Data'!G1961</f>
        <v>0</v>
      </c>
      <c r="G1949">
        <f>'Hazard Data'!H1961</f>
        <v>0</v>
      </c>
      <c r="H1949">
        <f>'Hazard Data'!I1961</f>
        <v>29712</v>
      </c>
      <c r="I1949" t="b">
        <f t="shared" si="60"/>
        <v>0</v>
      </c>
      <c r="J1949" t="b">
        <f t="shared" si="61"/>
        <v>0</v>
      </c>
    </row>
    <row r="1950" spans="1:10" x14ac:dyDescent="0.2">
      <c r="A1950">
        <f>'Hazard Data'!B1962</f>
        <v>2</v>
      </c>
      <c r="B1950" t="str">
        <f>'Hazard Data'!C1962</f>
        <v>Hurricane/Tropical Storm</v>
      </c>
      <c r="C1950">
        <f>'Hazard Data'!D1962</f>
        <v>3</v>
      </c>
      <c r="D1950">
        <f>'Hazard Data'!E1962</f>
        <v>1998</v>
      </c>
      <c r="E1950">
        <f>'Hazard Data'!F1962</f>
        <v>1</v>
      </c>
      <c r="F1950">
        <f>'Hazard Data'!G1962</f>
        <v>0</v>
      </c>
      <c r="G1950">
        <f>'Hazard Data'!H1962</f>
        <v>0</v>
      </c>
      <c r="H1950">
        <f>'Hazard Data'!I1962</f>
        <v>55436663</v>
      </c>
      <c r="I1950" t="b">
        <f t="shared" si="60"/>
        <v>1</v>
      </c>
      <c r="J1950" t="b">
        <f t="shared" si="61"/>
        <v>1</v>
      </c>
    </row>
    <row r="1951" spans="1:10" x14ac:dyDescent="0.2">
      <c r="A1951">
        <f>'Hazard Data'!B1963</f>
        <v>1</v>
      </c>
      <c r="B1951" t="str">
        <f>'Hazard Data'!C1963</f>
        <v>Winter Weather</v>
      </c>
      <c r="C1951">
        <f>'Hazard Data'!D1963</f>
        <v>1</v>
      </c>
      <c r="D1951">
        <f>'Hazard Data'!E1963</f>
        <v>1999</v>
      </c>
      <c r="E1951">
        <f>'Hazard Data'!F1963</f>
        <v>2</v>
      </c>
      <c r="F1951">
        <f>'Hazard Data'!G1963</f>
        <v>0</v>
      </c>
      <c r="G1951">
        <f>'Hazard Data'!H1963</f>
        <v>0</v>
      </c>
      <c r="H1951">
        <f>'Hazard Data'!I1963</f>
        <v>30432669</v>
      </c>
      <c r="I1951" t="b">
        <f t="shared" si="60"/>
        <v>1</v>
      </c>
      <c r="J1951" t="b">
        <f t="shared" si="61"/>
        <v>1</v>
      </c>
    </row>
    <row r="1952" spans="1:10" x14ac:dyDescent="0.2">
      <c r="A1952">
        <f>'Hazard Data'!B1964</f>
        <v>2</v>
      </c>
      <c r="B1952" t="str">
        <f>'Hazard Data'!C1964</f>
        <v>Severe Storm/Thunder Storm/ Wind</v>
      </c>
      <c r="C1952">
        <f>'Hazard Data'!D1964</f>
        <v>1</v>
      </c>
      <c r="D1952">
        <f>'Hazard Data'!E1964</f>
        <v>1999</v>
      </c>
      <c r="E1952">
        <f>'Hazard Data'!F1964</f>
        <v>1</v>
      </c>
      <c r="F1952">
        <f>'Hazard Data'!G1964</f>
        <v>0</v>
      </c>
      <c r="G1952">
        <f>'Hazard Data'!H1964</f>
        <v>21</v>
      </c>
      <c r="H1952">
        <f>'Hazard Data'!I1964</f>
        <v>2828393</v>
      </c>
      <c r="I1952" t="b">
        <f t="shared" si="60"/>
        <v>1</v>
      </c>
      <c r="J1952" t="b">
        <f t="shared" si="61"/>
        <v>1</v>
      </c>
    </row>
    <row r="1953" spans="1:10" x14ac:dyDescent="0.2">
      <c r="A1953">
        <f>'Hazard Data'!B1965</f>
        <v>3</v>
      </c>
      <c r="B1953" t="str">
        <f>'Hazard Data'!C1965</f>
        <v>Lightning</v>
      </c>
      <c r="C1953">
        <f>'Hazard Data'!D1965</f>
        <v>2</v>
      </c>
      <c r="D1953">
        <f>'Hazard Data'!E1965</f>
        <v>1999</v>
      </c>
      <c r="E1953">
        <f>'Hazard Data'!F1965</f>
        <v>1</v>
      </c>
      <c r="F1953">
        <f>'Hazard Data'!G1965</f>
        <v>0</v>
      </c>
      <c r="G1953">
        <f>'Hazard Data'!H1965</f>
        <v>35</v>
      </c>
      <c r="H1953">
        <f>'Hazard Data'!I1965</f>
        <v>0</v>
      </c>
      <c r="I1953" t="b">
        <f t="shared" si="60"/>
        <v>0</v>
      </c>
      <c r="J1953" t="b">
        <f t="shared" si="61"/>
        <v>0</v>
      </c>
    </row>
    <row r="1954" spans="1:10" x14ac:dyDescent="0.2">
      <c r="A1954">
        <f>'Hazard Data'!B1966</f>
        <v>1</v>
      </c>
      <c r="B1954" t="str">
        <f>'Hazard Data'!C1966</f>
        <v>Lightning</v>
      </c>
      <c r="C1954">
        <f>'Hazard Data'!D1966</f>
        <v>2</v>
      </c>
      <c r="D1954">
        <f>'Hazard Data'!E1966</f>
        <v>1999</v>
      </c>
      <c r="E1954">
        <f>'Hazard Data'!F1966</f>
        <v>1</v>
      </c>
      <c r="F1954">
        <f>'Hazard Data'!G1966</f>
        <v>0</v>
      </c>
      <c r="G1954">
        <f>'Hazard Data'!H1966</f>
        <v>0</v>
      </c>
      <c r="H1954">
        <f>'Hazard Data'!I1966</f>
        <v>292374</v>
      </c>
      <c r="I1954" t="b">
        <f t="shared" si="60"/>
        <v>0</v>
      </c>
      <c r="J1954" t="b">
        <f t="shared" si="61"/>
        <v>1</v>
      </c>
    </row>
    <row r="1955" spans="1:10" x14ac:dyDescent="0.2">
      <c r="A1955">
        <f>'Hazard Data'!B1967</f>
        <v>1</v>
      </c>
      <c r="B1955" t="str">
        <f>'Hazard Data'!C1967</f>
        <v>Severe Storm/Thunder Storm/ Wind</v>
      </c>
      <c r="C1955">
        <f>'Hazard Data'!D1967</f>
        <v>2</v>
      </c>
      <c r="D1955">
        <f>'Hazard Data'!E1967</f>
        <v>1999</v>
      </c>
      <c r="E1955">
        <f>'Hazard Data'!F1967</f>
        <v>1</v>
      </c>
      <c r="F1955">
        <f>'Hazard Data'!G1967</f>
        <v>0</v>
      </c>
      <c r="G1955">
        <f>'Hazard Data'!H1967</f>
        <v>0</v>
      </c>
      <c r="H1955">
        <f>'Hazard Data'!I1967</f>
        <v>79022</v>
      </c>
      <c r="I1955" t="b">
        <f t="shared" si="60"/>
        <v>0</v>
      </c>
      <c r="J1955" t="b">
        <f t="shared" si="61"/>
        <v>0</v>
      </c>
    </row>
    <row r="1956" spans="1:10" x14ac:dyDescent="0.2">
      <c r="A1956">
        <f>'Hazard Data'!B1968</f>
        <v>1</v>
      </c>
      <c r="B1956" t="str">
        <f>'Hazard Data'!C1968</f>
        <v>Hail</v>
      </c>
      <c r="C1956">
        <f>'Hazard Data'!D1968</f>
        <v>2</v>
      </c>
      <c r="D1956">
        <f>'Hazard Data'!E1968</f>
        <v>1999</v>
      </c>
      <c r="E1956">
        <f>'Hazard Data'!F1968</f>
        <v>1</v>
      </c>
      <c r="F1956">
        <f>'Hazard Data'!G1968</f>
        <v>0</v>
      </c>
      <c r="G1956">
        <f>'Hazard Data'!H1968</f>
        <v>0</v>
      </c>
      <c r="H1956">
        <f>'Hazard Data'!I1968</f>
        <v>73537</v>
      </c>
      <c r="I1956" t="b">
        <f t="shared" si="60"/>
        <v>0</v>
      </c>
      <c r="J1956" t="b">
        <f t="shared" si="61"/>
        <v>0</v>
      </c>
    </row>
    <row r="1957" spans="1:10" x14ac:dyDescent="0.2">
      <c r="A1957">
        <f>'Hazard Data'!B1969</f>
        <v>2</v>
      </c>
      <c r="B1957" t="str">
        <f>'Hazard Data'!C1969</f>
        <v>Flooding</v>
      </c>
      <c r="C1957">
        <f>'Hazard Data'!D1969</f>
        <v>2</v>
      </c>
      <c r="D1957">
        <f>'Hazard Data'!E1969</f>
        <v>1999</v>
      </c>
      <c r="E1957">
        <f>'Hazard Data'!F1969</f>
        <v>1</v>
      </c>
      <c r="F1957">
        <f>'Hazard Data'!G1969</f>
        <v>0</v>
      </c>
      <c r="G1957">
        <f>'Hazard Data'!H1969</f>
        <v>0</v>
      </c>
      <c r="H1957">
        <f>'Hazard Data'!I1969</f>
        <v>410606</v>
      </c>
      <c r="I1957" t="b">
        <f t="shared" si="60"/>
        <v>0</v>
      </c>
      <c r="J1957" t="b">
        <f t="shared" si="61"/>
        <v>1</v>
      </c>
    </row>
    <row r="1958" spans="1:10" x14ac:dyDescent="0.2">
      <c r="A1958">
        <f>'Hazard Data'!B1970</f>
        <v>1</v>
      </c>
      <c r="B1958" t="str">
        <f>'Hazard Data'!C1970</f>
        <v>Severe Storm/Thunder Storm/ Wind</v>
      </c>
      <c r="C1958">
        <f>'Hazard Data'!D1970</f>
        <v>3</v>
      </c>
      <c r="D1958">
        <f>'Hazard Data'!E1970</f>
        <v>1999</v>
      </c>
      <c r="E1958">
        <f>'Hazard Data'!F1970</f>
        <v>1</v>
      </c>
      <c r="F1958">
        <f>'Hazard Data'!G1970</f>
        <v>0</v>
      </c>
      <c r="G1958">
        <f>'Hazard Data'!H1970</f>
        <v>0</v>
      </c>
      <c r="H1958">
        <f>'Hazard Data'!I1970</f>
        <v>154572</v>
      </c>
      <c r="I1958" t="b">
        <f t="shared" si="60"/>
        <v>0</v>
      </c>
      <c r="J1958" t="b">
        <f t="shared" si="61"/>
        <v>0</v>
      </c>
    </row>
    <row r="1959" spans="1:10" x14ac:dyDescent="0.2">
      <c r="A1959">
        <f>'Hazard Data'!B1971</f>
        <v>4</v>
      </c>
      <c r="B1959" t="str">
        <f>'Hazard Data'!C1971</f>
        <v>Hail</v>
      </c>
      <c r="C1959">
        <f>'Hazard Data'!D1971</f>
        <v>3</v>
      </c>
      <c r="D1959">
        <f>'Hazard Data'!E1971</f>
        <v>1999</v>
      </c>
      <c r="E1959">
        <f>'Hazard Data'!F1971</f>
        <v>1</v>
      </c>
      <c r="F1959">
        <f>'Hazard Data'!G1971</f>
        <v>0</v>
      </c>
      <c r="G1959">
        <f>'Hazard Data'!H1971</f>
        <v>0</v>
      </c>
      <c r="H1959">
        <f>'Hazard Data'!I1971</f>
        <v>8282</v>
      </c>
      <c r="I1959" t="b">
        <f t="shared" si="60"/>
        <v>0</v>
      </c>
      <c r="J1959" t="b">
        <f t="shared" si="61"/>
        <v>0</v>
      </c>
    </row>
    <row r="1960" spans="1:10" x14ac:dyDescent="0.2">
      <c r="A1960">
        <f>'Hazard Data'!B1972</f>
        <v>2</v>
      </c>
      <c r="B1960" t="str">
        <f>'Hazard Data'!C1972</f>
        <v>Heat</v>
      </c>
      <c r="C1960">
        <f>'Hazard Data'!D1972</f>
        <v>3</v>
      </c>
      <c r="D1960">
        <f>'Hazard Data'!E1972</f>
        <v>1999</v>
      </c>
      <c r="E1960">
        <f>'Hazard Data'!F1972</f>
        <v>12</v>
      </c>
      <c r="F1960">
        <f>'Hazard Data'!G1972</f>
        <v>0</v>
      </c>
      <c r="G1960">
        <f>'Hazard Data'!H1972</f>
        <v>175</v>
      </c>
      <c r="H1960">
        <f>'Hazard Data'!I1972</f>
        <v>0</v>
      </c>
      <c r="I1960" t="b">
        <f t="shared" si="60"/>
        <v>0</v>
      </c>
      <c r="J1960" t="b">
        <f t="shared" si="61"/>
        <v>0</v>
      </c>
    </row>
    <row r="1961" spans="1:10" x14ac:dyDescent="0.2">
      <c r="A1961">
        <f>'Hazard Data'!B1973</f>
        <v>1</v>
      </c>
      <c r="B1961" t="str">
        <f>'Hazard Data'!C1973</f>
        <v>Heat</v>
      </c>
      <c r="C1961">
        <f>'Hazard Data'!D1973</f>
        <v>3</v>
      </c>
      <c r="D1961">
        <f>'Hazard Data'!E1973</f>
        <v>1999</v>
      </c>
      <c r="E1961">
        <f>'Hazard Data'!F1973</f>
        <v>6</v>
      </c>
      <c r="F1961">
        <f>'Hazard Data'!G1973</f>
        <v>16</v>
      </c>
      <c r="G1961">
        <f>'Hazard Data'!H1973</f>
        <v>0</v>
      </c>
      <c r="H1961">
        <f>'Hazard Data'!I1973</f>
        <v>0</v>
      </c>
      <c r="I1961" t="b">
        <f t="shared" si="60"/>
        <v>0</v>
      </c>
      <c r="J1961" t="b">
        <f t="shared" si="61"/>
        <v>0</v>
      </c>
    </row>
    <row r="1962" spans="1:10" x14ac:dyDescent="0.2">
      <c r="A1962">
        <f>'Hazard Data'!B1974</f>
        <v>1</v>
      </c>
      <c r="B1962" t="str">
        <f>'Hazard Data'!C1974</f>
        <v>Severe Storm/Thunder Storm/ Wind</v>
      </c>
      <c r="C1962">
        <f>'Hazard Data'!D1974</f>
        <v>3</v>
      </c>
      <c r="D1962">
        <f>'Hazard Data'!E1974</f>
        <v>1999</v>
      </c>
      <c r="E1962">
        <f>'Hazard Data'!F1974</f>
        <v>1</v>
      </c>
      <c r="F1962">
        <f>'Hazard Data'!G1974</f>
        <v>0</v>
      </c>
      <c r="G1962">
        <f>'Hazard Data'!H1974</f>
        <v>0</v>
      </c>
      <c r="H1962">
        <f>'Hazard Data'!I1974</f>
        <v>1006887</v>
      </c>
      <c r="I1962" t="b">
        <f t="shared" si="60"/>
        <v>1</v>
      </c>
      <c r="J1962" t="b">
        <f t="shared" si="61"/>
        <v>1</v>
      </c>
    </row>
    <row r="1963" spans="1:10" x14ac:dyDescent="0.2">
      <c r="A1963">
        <f>'Hazard Data'!B1975</f>
        <v>2</v>
      </c>
      <c r="B1963" t="str">
        <f>'Hazard Data'!C1975</f>
        <v>Lightning</v>
      </c>
      <c r="C1963">
        <f>'Hazard Data'!D1975</f>
        <v>3</v>
      </c>
      <c r="D1963">
        <f>'Hazard Data'!E1975</f>
        <v>1999</v>
      </c>
      <c r="E1963">
        <f>'Hazard Data'!F1975</f>
        <v>1</v>
      </c>
      <c r="F1963">
        <f>'Hazard Data'!G1975</f>
        <v>0</v>
      </c>
      <c r="G1963">
        <f>'Hazard Data'!H1975</f>
        <v>12</v>
      </c>
      <c r="H1963">
        <f>'Hazard Data'!I1975</f>
        <v>0</v>
      </c>
      <c r="I1963" t="b">
        <f t="shared" si="60"/>
        <v>0</v>
      </c>
      <c r="J1963" t="b">
        <f t="shared" si="61"/>
        <v>0</v>
      </c>
    </row>
    <row r="1964" spans="1:10" x14ac:dyDescent="0.2">
      <c r="A1964">
        <f>'Hazard Data'!B1976</f>
        <v>5</v>
      </c>
      <c r="B1964" t="str">
        <f>'Hazard Data'!C1976</f>
        <v>Severe Storm/Thunder Storm/ Wind</v>
      </c>
      <c r="C1964">
        <f>'Hazard Data'!D1976</f>
        <v>3</v>
      </c>
      <c r="D1964">
        <f>'Hazard Data'!E1976</f>
        <v>1999</v>
      </c>
      <c r="E1964">
        <f>'Hazard Data'!F1976</f>
        <v>1</v>
      </c>
      <c r="F1964">
        <f>'Hazard Data'!G1976</f>
        <v>0</v>
      </c>
      <c r="G1964">
        <f>'Hazard Data'!H1976</f>
        <v>0</v>
      </c>
      <c r="H1964">
        <f>'Hazard Data'!I1976</f>
        <v>12000604</v>
      </c>
      <c r="I1964" t="b">
        <f t="shared" si="60"/>
        <v>1</v>
      </c>
      <c r="J1964" t="b">
        <f t="shared" si="61"/>
        <v>1</v>
      </c>
    </row>
    <row r="1965" spans="1:10" x14ac:dyDescent="0.2">
      <c r="A1965">
        <f>'Hazard Data'!B1977</f>
        <v>6</v>
      </c>
      <c r="B1965" t="str">
        <f>'Hazard Data'!C1977</f>
        <v>Tornado</v>
      </c>
      <c r="C1965">
        <f>'Hazard Data'!D1977</f>
        <v>2</v>
      </c>
      <c r="D1965">
        <f>'Hazard Data'!E1977</f>
        <v>1999</v>
      </c>
      <c r="E1965">
        <f>'Hazard Data'!F1977</f>
        <v>1</v>
      </c>
      <c r="F1965">
        <f>'Hazard Data'!G1977</f>
        <v>0</v>
      </c>
      <c r="G1965">
        <f>'Hazard Data'!H1977</f>
        <v>0</v>
      </c>
      <c r="H1965">
        <f>'Hazard Data'!I1977</f>
        <v>8175</v>
      </c>
      <c r="I1965" t="b">
        <f t="shared" si="60"/>
        <v>0</v>
      </c>
      <c r="J1965" t="b">
        <f t="shared" si="61"/>
        <v>0</v>
      </c>
    </row>
    <row r="1966" spans="1:10" x14ac:dyDescent="0.2">
      <c r="A1966">
        <f>'Hazard Data'!B1978</f>
        <v>2</v>
      </c>
      <c r="B1966" t="str">
        <f>'Hazard Data'!C1978</f>
        <v>Tornado</v>
      </c>
      <c r="C1966">
        <f>'Hazard Data'!D1978</f>
        <v>2</v>
      </c>
      <c r="D1966">
        <f>'Hazard Data'!E1978</f>
        <v>1999</v>
      </c>
      <c r="E1966">
        <f>'Hazard Data'!F1978</f>
        <v>1</v>
      </c>
      <c r="F1966">
        <f>'Hazard Data'!G1978</f>
        <v>0</v>
      </c>
      <c r="G1966">
        <f>'Hazard Data'!H1978</f>
        <v>0</v>
      </c>
      <c r="H1966">
        <f>'Hazard Data'!I1978</f>
        <v>403671</v>
      </c>
      <c r="I1966" t="b">
        <f t="shared" si="60"/>
        <v>0</v>
      </c>
      <c r="J1966" t="b">
        <f t="shared" si="61"/>
        <v>1</v>
      </c>
    </row>
    <row r="1967" spans="1:10" x14ac:dyDescent="0.2">
      <c r="A1967">
        <f>'Hazard Data'!B1979</f>
        <v>1</v>
      </c>
      <c r="B1967" t="str">
        <f>'Hazard Data'!C1979</f>
        <v>Severe Storm/Thunder Storm/ Wind</v>
      </c>
      <c r="C1967">
        <f>'Hazard Data'!D1979</f>
        <v>2</v>
      </c>
      <c r="D1967">
        <f>'Hazard Data'!E1979</f>
        <v>2000</v>
      </c>
      <c r="E1967">
        <f>'Hazard Data'!F1979</f>
        <v>1</v>
      </c>
      <c r="F1967">
        <f>'Hazard Data'!G1979</f>
        <v>0</v>
      </c>
      <c r="G1967">
        <f>'Hazard Data'!H1979</f>
        <v>0</v>
      </c>
      <c r="H1967">
        <f>'Hazard Data'!I1979</f>
        <v>15772</v>
      </c>
      <c r="I1967" t="b">
        <f t="shared" si="60"/>
        <v>0</v>
      </c>
      <c r="J1967" t="b">
        <f t="shared" si="61"/>
        <v>0</v>
      </c>
    </row>
    <row r="1968" spans="1:10" x14ac:dyDescent="0.2">
      <c r="A1968">
        <f>'Hazard Data'!B1980</f>
        <v>2</v>
      </c>
      <c r="B1968" t="str">
        <f>'Hazard Data'!C1980</f>
        <v>Severe Storm/Thunder Storm/ Wind</v>
      </c>
      <c r="C1968">
        <f>'Hazard Data'!D1980</f>
        <v>2</v>
      </c>
      <c r="D1968">
        <f>'Hazard Data'!E1980</f>
        <v>2000</v>
      </c>
      <c r="E1968">
        <f>'Hazard Data'!F1980</f>
        <v>1</v>
      </c>
      <c r="F1968">
        <f>'Hazard Data'!G1980</f>
        <v>0</v>
      </c>
      <c r="G1968">
        <f>'Hazard Data'!H1980</f>
        <v>0</v>
      </c>
      <c r="H1968">
        <f>'Hazard Data'!I1980</f>
        <v>81241</v>
      </c>
      <c r="I1968" t="b">
        <f t="shared" si="60"/>
        <v>0</v>
      </c>
      <c r="J1968" t="b">
        <f t="shared" si="61"/>
        <v>0</v>
      </c>
    </row>
    <row r="1969" spans="1:10" x14ac:dyDescent="0.2">
      <c r="A1969">
        <f>'Hazard Data'!B1981</f>
        <v>3</v>
      </c>
      <c r="B1969" t="str">
        <f>'Hazard Data'!C1981</f>
        <v>Severe Storm/Thunder Storm/ Wind</v>
      </c>
      <c r="C1969">
        <f>'Hazard Data'!D1981</f>
        <v>2</v>
      </c>
      <c r="D1969">
        <f>'Hazard Data'!E1981</f>
        <v>2000</v>
      </c>
      <c r="E1969">
        <f>'Hazard Data'!F1981</f>
        <v>1</v>
      </c>
      <c r="F1969">
        <f>'Hazard Data'!G1981</f>
        <v>11</v>
      </c>
      <c r="G1969">
        <f>'Hazard Data'!H1981</f>
        <v>11</v>
      </c>
      <c r="H1969">
        <f>'Hazard Data'!I1981</f>
        <v>0</v>
      </c>
      <c r="I1969" t="b">
        <f t="shared" si="60"/>
        <v>0</v>
      </c>
      <c r="J1969" t="b">
        <f t="shared" si="61"/>
        <v>0</v>
      </c>
    </row>
    <row r="1970" spans="1:10" x14ac:dyDescent="0.2">
      <c r="A1970">
        <f>'Hazard Data'!B1982</f>
        <v>1</v>
      </c>
      <c r="B1970" t="str">
        <f>'Hazard Data'!C1982</f>
        <v>Severe Storm/Thunder Storm/ Wind</v>
      </c>
      <c r="C1970">
        <f>'Hazard Data'!D1982</f>
        <v>2</v>
      </c>
      <c r="D1970">
        <f>'Hazard Data'!E1982</f>
        <v>2000</v>
      </c>
      <c r="E1970">
        <f>'Hazard Data'!F1982</f>
        <v>1</v>
      </c>
      <c r="F1970">
        <f>'Hazard Data'!G1982</f>
        <v>0</v>
      </c>
      <c r="G1970">
        <f>'Hazard Data'!H1982</f>
        <v>23</v>
      </c>
      <c r="H1970">
        <f>'Hazard Data'!I1982</f>
        <v>0</v>
      </c>
      <c r="I1970" t="b">
        <f t="shared" si="60"/>
        <v>0</v>
      </c>
      <c r="J1970" t="b">
        <f t="shared" si="61"/>
        <v>0</v>
      </c>
    </row>
    <row r="1971" spans="1:10" x14ac:dyDescent="0.2">
      <c r="A1971">
        <f>'Hazard Data'!B1983</f>
        <v>3</v>
      </c>
      <c r="B1971" t="str">
        <f>'Hazard Data'!C1983</f>
        <v>Severe Storm/Thunder Storm/ Wind</v>
      </c>
      <c r="C1971">
        <f>'Hazard Data'!D1983</f>
        <v>2</v>
      </c>
      <c r="D1971">
        <f>'Hazard Data'!E1983</f>
        <v>2000</v>
      </c>
      <c r="E1971">
        <f>'Hazard Data'!F1983</f>
        <v>1</v>
      </c>
      <c r="F1971">
        <f>'Hazard Data'!G1983</f>
        <v>0</v>
      </c>
      <c r="G1971">
        <f>'Hazard Data'!H1983</f>
        <v>12</v>
      </c>
      <c r="H1971">
        <f>'Hazard Data'!I1983</f>
        <v>0</v>
      </c>
      <c r="I1971" t="b">
        <f t="shared" si="60"/>
        <v>0</v>
      </c>
      <c r="J1971" t="b">
        <f t="shared" si="61"/>
        <v>0</v>
      </c>
    </row>
    <row r="1972" spans="1:10" x14ac:dyDescent="0.2">
      <c r="A1972">
        <f>'Hazard Data'!B1984</f>
        <v>1</v>
      </c>
      <c r="B1972" t="str">
        <f>'Hazard Data'!C1984</f>
        <v>Severe Storm/Thunder Storm/ Wind</v>
      </c>
      <c r="C1972">
        <f>'Hazard Data'!D1984</f>
        <v>3</v>
      </c>
      <c r="D1972">
        <f>'Hazard Data'!E1984</f>
        <v>2000</v>
      </c>
      <c r="E1972">
        <f>'Hazard Data'!F1984</f>
        <v>1</v>
      </c>
      <c r="F1972">
        <f>'Hazard Data'!G1984</f>
        <v>0</v>
      </c>
      <c r="G1972">
        <f>'Hazard Data'!H1984</f>
        <v>0</v>
      </c>
      <c r="H1972">
        <f>'Hazard Data'!I1984</f>
        <v>1968850</v>
      </c>
      <c r="I1972" t="b">
        <f t="shared" si="60"/>
        <v>1</v>
      </c>
      <c r="J1972" t="b">
        <f t="shared" si="61"/>
        <v>1</v>
      </c>
    </row>
    <row r="1973" spans="1:10" x14ac:dyDescent="0.2">
      <c r="A1973">
        <f>'Hazard Data'!B1985</f>
        <v>2</v>
      </c>
      <c r="B1973" t="str">
        <f>'Hazard Data'!C1985</f>
        <v>Flooding</v>
      </c>
      <c r="C1973">
        <f>'Hazard Data'!D1985</f>
        <v>3</v>
      </c>
      <c r="D1973">
        <f>'Hazard Data'!E1985</f>
        <v>2000</v>
      </c>
      <c r="E1973">
        <f>'Hazard Data'!F1985</f>
        <v>1</v>
      </c>
      <c r="F1973">
        <f>'Hazard Data'!G1985</f>
        <v>0</v>
      </c>
      <c r="G1973">
        <f>'Hazard Data'!H1985</f>
        <v>0</v>
      </c>
      <c r="H1973">
        <f>'Hazard Data'!I1985</f>
        <v>152892</v>
      </c>
      <c r="I1973" t="b">
        <f t="shared" si="60"/>
        <v>0</v>
      </c>
      <c r="J1973" t="b">
        <f t="shared" si="61"/>
        <v>0</v>
      </c>
    </row>
    <row r="1974" spans="1:10" x14ac:dyDescent="0.2">
      <c r="A1974">
        <f>'Hazard Data'!B1986</f>
        <v>2</v>
      </c>
      <c r="B1974" t="str">
        <f>'Hazard Data'!C1986</f>
        <v>Flooding</v>
      </c>
      <c r="C1974">
        <f>'Hazard Data'!D1986</f>
        <v>3</v>
      </c>
      <c r="D1974">
        <f>'Hazard Data'!E1986</f>
        <v>2000</v>
      </c>
      <c r="E1974">
        <f>'Hazard Data'!F1986</f>
        <v>1</v>
      </c>
      <c r="F1974">
        <f>'Hazard Data'!G1986</f>
        <v>0</v>
      </c>
      <c r="G1974">
        <f>'Hazard Data'!H1986</f>
        <v>0</v>
      </c>
      <c r="H1974">
        <f>'Hazard Data'!I1986</f>
        <v>428677</v>
      </c>
      <c r="I1974" t="b">
        <f t="shared" si="60"/>
        <v>0</v>
      </c>
      <c r="J1974" t="b">
        <f t="shared" si="61"/>
        <v>1</v>
      </c>
    </row>
    <row r="1975" spans="1:10" x14ac:dyDescent="0.2">
      <c r="A1975">
        <f>'Hazard Data'!B1987</f>
        <v>2</v>
      </c>
      <c r="B1975" t="str">
        <f>'Hazard Data'!C1987</f>
        <v>Flooding</v>
      </c>
      <c r="C1975">
        <f>'Hazard Data'!D1987</f>
        <v>3</v>
      </c>
      <c r="D1975">
        <f>'Hazard Data'!E1987</f>
        <v>2000</v>
      </c>
      <c r="E1975">
        <f>'Hazard Data'!F1987</f>
        <v>1</v>
      </c>
      <c r="F1975">
        <f>'Hazard Data'!G1987</f>
        <v>0</v>
      </c>
      <c r="G1975">
        <f>'Hazard Data'!H1987</f>
        <v>0</v>
      </c>
      <c r="H1975">
        <f>'Hazard Data'!I1987</f>
        <v>1171898</v>
      </c>
      <c r="I1975" t="b">
        <f t="shared" si="60"/>
        <v>1</v>
      </c>
      <c r="J1975" t="b">
        <f t="shared" si="61"/>
        <v>1</v>
      </c>
    </row>
    <row r="1976" spans="1:10" x14ac:dyDescent="0.2">
      <c r="A1976">
        <f>'Hazard Data'!B1988</f>
        <v>2</v>
      </c>
      <c r="B1976" t="str">
        <f>'Hazard Data'!C1988</f>
        <v>Hail</v>
      </c>
      <c r="C1976">
        <f>'Hazard Data'!D1988</f>
        <v>2</v>
      </c>
      <c r="D1976">
        <f>'Hazard Data'!E1988</f>
        <v>2000</v>
      </c>
      <c r="E1976">
        <f>'Hazard Data'!F1988</f>
        <v>1</v>
      </c>
      <c r="F1976">
        <f>'Hazard Data'!G1988</f>
        <v>0</v>
      </c>
      <c r="G1976">
        <f>'Hazard Data'!H1988</f>
        <v>0</v>
      </c>
      <c r="H1976">
        <f>'Hazard Data'!I1988</f>
        <v>32569</v>
      </c>
      <c r="I1976" t="b">
        <f t="shared" si="60"/>
        <v>0</v>
      </c>
      <c r="J1976" t="b">
        <f t="shared" si="61"/>
        <v>0</v>
      </c>
    </row>
    <row r="1977" spans="1:10" x14ac:dyDescent="0.2">
      <c r="A1977">
        <f>'Hazard Data'!B1989</f>
        <v>1</v>
      </c>
      <c r="B1977" t="str">
        <f>'Hazard Data'!C1989</f>
        <v>Lightning</v>
      </c>
      <c r="C1977">
        <f>'Hazard Data'!D1989</f>
        <v>2</v>
      </c>
      <c r="D1977">
        <f>'Hazard Data'!E1989</f>
        <v>2000</v>
      </c>
      <c r="E1977">
        <f>'Hazard Data'!F1989</f>
        <v>1</v>
      </c>
      <c r="F1977">
        <f>'Hazard Data'!G1989</f>
        <v>0</v>
      </c>
      <c r="G1977">
        <f>'Hazard Data'!H1989</f>
        <v>0</v>
      </c>
      <c r="H1977">
        <f>'Hazard Data'!I1989</f>
        <v>6622331</v>
      </c>
      <c r="I1977" t="b">
        <f t="shared" si="60"/>
        <v>1</v>
      </c>
      <c r="J1977" t="b">
        <f t="shared" si="61"/>
        <v>1</v>
      </c>
    </row>
    <row r="1978" spans="1:10" x14ac:dyDescent="0.2">
      <c r="A1978">
        <f>'Hazard Data'!B1990</f>
        <v>1</v>
      </c>
      <c r="B1978" t="str">
        <f>'Hazard Data'!C1990</f>
        <v>Severe Storm/Thunder Storm/ Wind</v>
      </c>
      <c r="C1978">
        <f>'Hazard Data'!D1990</f>
        <v>4</v>
      </c>
      <c r="D1978">
        <f>'Hazard Data'!E1990</f>
        <v>2000</v>
      </c>
      <c r="E1978">
        <f>'Hazard Data'!F1990</f>
        <v>1</v>
      </c>
      <c r="F1978">
        <f>'Hazard Data'!G1990</f>
        <v>0</v>
      </c>
      <c r="G1978">
        <f>'Hazard Data'!H1990</f>
        <v>0</v>
      </c>
      <c r="H1978">
        <f>'Hazard Data'!I1990</f>
        <v>16704</v>
      </c>
      <c r="I1978" t="b">
        <f t="shared" si="60"/>
        <v>0</v>
      </c>
      <c r="J1978" t="b">
        <f t="shared" si="61"/>
        <v>0</v>
      </c>
    </row>
    <row r="1979" spans="1:10" x14ac:dyDescent="0.2">
      <c r="A1979">
        <f>'Hazard Data'!B1991</f>
        <v>2</v>
      </c>
      <c r="B1979" t="str">
        <f>'Hazard Data'!C1991</f>
        <v>Lightning</v>
      </c>
      <c r="C1979">
        <f>'Hazard Data'!D1991</f>
        <v>3</v>
      </c>
      <c r="D1979">
        <f>'Hazard Data'!E1991</f>
        <v>2000</v>
      </c>
      <c r="E1979">
        <f>'Hazard Data'!F1991</f>
        <v>1</v>
      </c>
      <c r="F1979">
        <f>'Hazard Data'!G1991</f>
        <v>0</v>
      </c>
      <c r="G1979">
        <f>'Hazard Data'!H1991</f>
        <v>11</v>
      </c>
      <c r="H1979">
        <f>'Hazard Data'!I1991</f>
        <v>0</v>
      </c>
      <c r="I1979" t="b">
        <f t="shared" si="60"/>
        <v>0</v>
      </c>
      <c r="J1979" t="b">
        <f t="shared" si="61"/>
        <v>0</v>
      </c>
    </row>
    <row r="1980" spans="1:10" x14ac:dyDescent="0.2">
      <c r="A1980">
        <f>'Hazard Data'!B1992</f>
        <v>2</v>
      </c>
      <c r="B1980" t="str">
        <f>'Hazard Data'!C1992</f>
        <v>Flooding</v>
      </c>
      <c r="C1980">
        <f>'Hazard Data'!D1992</f>
        <v>3</v>
      </c>
      <c r="D1980">
        <f>'Hazard Data'!E1992</f>
        <v>2000</v>
      </c>
      <c r="E1980">
        <f>'Hazard Data'!F1992</f>
        <v>1</v>
      </c>
      <c r="F1980">
        <f>'Hazard Data'!G1992</f>
        <v>0</v>
      </c>
      <c r="G1980">
        <f>'Hazard Data'!H1992</f>
        <v>0</v>
      </c>
      <c r="H1980">
        <f>'Hazard Data'!I1992</f>
        <v>30762391</v>
      </c>
      <c r="I1980" t="b">
        <f t="shared" si="60"/>
        <v>1</v>
      </c>
      <c r="J1980" t="b">
        <f t="shared" si="61"/>
        <v>1</v>
      </c>
    </row>
    <row r="1981" spans="1:10" x14ac:dyDescent="0.2">
      <c r="A1981">
        <f>'Hazard Data'!B1993</f>
        <v>2</v>
      </c>
      <c r="B1981" t="str">
        <f>'Hazard Data'!C1993</f>
        <v>Severe Storm/Thunder Storm/ Wind</v>
      </c>
      <c r="C1981">
        <f>'Hazard Data'!D1993</f>
        <v>3</v>
      </c>
      <c r="D1981">
        <f>'Hazard Data'!E1993</f>
        <v>2000</v>
      </c>
      <c r="E1981">
        <f>'Hazard Data'!F1993</f>
        <v>1</v>
      </c>
      <c r="F1981">
        <f>'Hazard Data'!G1993</f>
        <v>0</v>
      </c>
      <c r="G1981">
        <f>'Hazard Data'!H1993</f>
        <v>0</v>
      </c>
      <c r="H1981">
        <f>'Hazard Data'!I1993</f>
        <v>232429</v>
      </c>
      <c r="I1981" t="b">
        <f t="shared" si="60"/>
        <v>0</v>
      </c>
      <c r="J1981" t="b">
        <f t="shared" si="61"/>
        <v>0</v>
      </c>
    </row>
    <row r="1982" spans="1:10" x14ac:dyDescent="0.2">
      <c r="A1982">
        <f>'Hazard Data'!B1994</f>
        <v>2</v>
      </c>
      <c r="B1982" t="str">
        <f>'Hazard Data'!C1994</f>
        <v>Severe Storm/Thunder Storm/ Wind</v>
      </c>
      <c r="C1982">
        <f>'Hazard Data'!D1994</f>
        <v>3</v>
      </c>
      <c r="D1982">
        <f>'Hazard Data'!E1994</f>
        <v>2000</v>
      </c>
      <c r="E1982">
        <f>'Hazard Data'!F1994</f>
        <v>1</v>
      </c>
      <c r="F1982">
        <f>'Hazard Data'!G1994</f>
        <v>0</v>
      </c>
      <c r="G1982">
        <f>'Hazard Data'!H1994</f>
        <v>0</v>
      </c>
      <c r="H1982">
        <f>'Hazard Data'!I1994</f>
        <v>33504</v>
      </c>
      <c r="I1982" t="b">
        <f t="shared" si="60"/>
        <v>0</v>
      </c>
      <c r="J1982" t="b">
        <f t="shared" si="61"/>
        <v>0</v>
      </c>
    </row>
    <row r="1983" spans="1:10" x14ac:dyDescent="0.2">
      <c r="A1983">
        <f>'Hazard Data'!B1995</f>
        <v>2</v>
      </c>
      <c r="B1983" t="str">
        <f>'Hazard Data'!C1995</f>
        <v>Severe Storm/Thunder Storm/ Wind</v>
      </c>
      <c r="C1983">
        <f>'Hazard Data'!D1995</f>
        <v>3</v>
      </c>
      <c r="D1983">
        <f>'Hazard Data'!E1995</f>
        <v>2000</v>
      </c>
      <c r="E1983">
        <f>'Hazard Data'!F1995</f>
        <v>1</v>
      </c>
      <c r="F1983">
        <f>'Hazard Data'!G1995</f>
        <v>0</v>
      </c>
      <c r="G1983">
        <f>'Hazard Data'!H1995</f>
        <v>0</v>
      </c>
      <c r="H1983">
        <f>'Hazard Data'!I1995</f>
        <v>45668</v>
      </c>
      <c r="I1983" t="b">
        <f t="shared" si="60"/>
        <v>0</v>
      </c>
      <c r="J1983" t="b">
        <f t="shared" si="61"/>
        <v>0</v>
      </c>
    </row>
    <row r="1984" spans="1:10" x14ac:dyDescent="0.2">
      <c r="A1984">
        <f>'Hazard Data'!B1996</f>
        <v>1</v>
      </c>
      <c r="B1984" t="str">
        <f>'Hazard Data'!C1996</f>
        <v>Heat</v>
      </c>
      <c r="C1984">
        <f>'Hazard Data'!D1996</f>
        <v>3</v>
      </c>
      <c r="D1984">
        <f>'Hazard Data'!E1996</f>
        <v>2000</v>
      </c>
      <c r="E1984">
        <f>'Hazard Data'!F1996</f>
        <v>1</v>
      </c>
      <c r="F1984">
        <f>'Hazard Data'!G1996</f>
        <v>11</v>
      </c>
      <c r="G1984">
        <f>'Hazard Data'!H1996</f>
        <v>0</v>
      </c>
      <c r="H1984">
        <f>'Hazard Data'!I1996</f>
        <v>0</v>
      </c>
      <c r="I1984" t="b">
        <f t="shared" si="60"/>
        <v>0</v>
      </c>
      <c r="J1984" t="b">
        <f t="shared" si="61"/>
        <v>0</v>
      </c>
    </row>
    <row r="1985" spans="1:10" x14ac:dyDescent="0.2">
      <c r="A1985">
        <f>'Hazard Data'!B1997</f>
        <v>2</v>
      </c>
      <c r="B1985" t="str">
        <f>'Hazard Data'!C1997</f>
        <v>Fog</v>
      </c>
      <c r="C1985">
        <f>'Hazard Data'!D1997</f>
        <v>4</v>
      </c>
      <c r="D1985">
        <f>'Hazard Data'!E1997</f>
        <v>2001</v>
      </c>
      <c r="E1985">
        <f>'Hazard Data'!F1997</f>
        <v>1</v>
      </c>
      <c r="F1985">
        <f>'Hazard Data'!G1997</f>
        <v>10</v>
      </c>
      <c r="G1985">
        <f>'Hazard Data'!H1997</f>
        <v>109</v>
      </c>
      <c r="H1985">
        <f>'Hazard Data'!I1997</f>
        <v>217925</v>
      </c>
      <c r="I1985" t="b">
        <f t="shared" si="60"/>
        <v>0</v>
      </c>
      <c r="J1985" t="b">
        <f t="shared" si="61"/>
        <v>0</v>
      </c>
    </row>
    <row r="1986" spans="1:10" x14ac:dyDescent="0.2">
      <c r="A1986">
        <f>'Hazard Data'!B1998</f>
        <v>2</v>
      </c>
      <c r="B1986" t="str">
        <f>'Hazard Data'!C1998</f>
        <v>Severe Storm/Thunder Storm/ Wind</v>
      </c>
      <c r="C1986">
        <f>'Hazard Data'!D1998</f>
        <v>1</v>
      </c>
      <c r="D1986">
        <f>'Hazard Data'!E1998</f>
        <v>2001</v>
      </c>
      <c r="E1986">
        <f>'Hazard Data'!F1998</f>
        <v>1</v>
      </c>
      <c r="F1986">
        <f>'Hazard Data'!G1998</f>
        <v>0</v>
      </c>
      <c r="G1986">
        <f>'Hazard Data'!H1998</f>
        <v>0</v>
      </c>
      <c r="H1986">
        <f>'Hazard Data'!I1998</f>
        <v>50219</v>
      </c>
      <c r="I1986" t="b">
        <f t="shared" si="60"/>
        <v>0</v>
      </c>
      <c r="J1986" t="b">
        <f t="shared" si="61"/>
        <v>0</v>
      </c>
    </row>
    <row r="1987" spans="1:10" x14ac:dyDescent="0.2">
      <c r="A1987">
        <f>'Hazard Data'!B1999</f>
        <v>2</v>
      </c>
      <c r="B1987" t="str">
        <f>'Hazard Data'!C1999</f>
        <v>Flooding</v>
      </c>
      <c r="C1987">
        <f>'Hazard Data'!D1999</f>
        <v>1</v>
      </c>
      <c r="D1987">
        <f>'Hazard Data'!E1999</f>
        <v>2001</v>
      </c>
      <c r="E1987">
        <f>'Hazard Data'!F1999</f>
        <v>1</v>
      </c>
      <c r="F1987">
        <f>'Hazard Data'!G1999</f>
        <v>10</v>
      </c>
      <c r="G1987">
        <f>'Hazard Data'!H1999</f>
        <v>0</v>
      </c>
      <c r="H1987">
        <f>'Hazard Data'!I1999</f>
        <v>726180</v>
      </c>
      <c r="I1987" t="b">
        <f t="shared" ref="I1987:I2050" si="62">IF(H1987&gt;500000, TRUE, FALSE)</f>
        <v>1</v>
      </c>
      <c r="J1987" t="b">
        <f t="shared" ref="J1987:J2050" si="63">IF(AND(A1987=1,H1987&gt;260765),TRUE,IF(AND(A1987=2,H1987&gt;248083),TRUE,IF(AND(A1987=3,H1987&gt;221267),TRUE,IF(AND(A1987=4,H1987&gt;121135),TRUE,IF(AND(A1987=5,H1987&gt;158255),TRUE,IF(AND(A1987=6,H1987&gt;175164),TRUE,FALSE))))))</f>
        <v>1</v>
      </c>
    </row>
    <row r="1988" spans="1:10" x14ac:dyDescent="0.2">
      <c r="A1988">
        <f>'Hazard Data'!B2000</f>
        <v>2</v>
      </c>
      <c r="B1988" t="str">
        <f>'Hazard Data'!C2000</f>
        <v>Severe Storm/Thunder Storm/ Wind</v>
      </c>
      <c r="C1988">
        <f>'Hazard Data'!D2000</f>
        <v>2</v>
      </c>
      <c r="D1988">
        <f>'Hazard Data'!E2000</f>
        <v>2001</v>
      </c>
      <c r="E1988">
        <f>'Hazard Data'!F2000</f>
        <v>1</v>
      </c>
      <c r="F1988">
        <f>'Hazard Data'!G2000</f>
        <v>0</v>
      </c>
      <c r="G1988">
        <f>'Hazard Data'!H2000</f>
        <v>0</v>
      </c>
      <c r="H1988">
        <f>'Hazard Data'!I2000</f>
        <v>255137</v>
      </c>
      <c r="I1988" t="b">
        <f t="shared" si="62"/>
        <v>0</v>
      </c>
      <c r="J1988" t="b">
        <f t="shared" si="63"/>
        <v>1</v>
      </c>
    </row>
    <row r="1989" spans="1:10" x14ac:dyDescent="0.2">
      <c r="A1989">
        <f>'Hazard Data'!B2001</f>
        <v>2</v>
      </c>
      <c r="B1989" t="str">
        <f>'Hazard Data'!C2001</f>
        <v>Wind/ Winter Weather</v>
      </c>
      <c r="C1989">
        <f>'Hazard Data'!D2001</f>
        <v>2</v>
      </c>
      <c r="D1989">
        <f>'Hazard Data'!E2001</f>
        <v>2001</v>
      </c>
      <c r="E1989">
        <f>'Hazard Data'!F2001</f>
        <v>1</v>
      </c>
      <c r="F1989">
        <f>'Hazard Data'!G2001</f>
        <v>0</v>
      </c>
      <c r="G1989">
        <f>'Hazard Data'!H2001</f>
        <v>0</v>
      </c>
      <c r="H1989">
        <f>'Hazard Data'!I2001</f>
        <v>0</v>
      </c>
      <c r="I1989" t="b">
        <f t="shared" si="62"/>
        <v>0</v>
      </c>
      <c r="J1989" t="b">
        <f t="shared" si="63"/>
        <v>0</v>
      </c>
    </row>
    <row r="1990" spans="1:10" x14ac:dyDescent="0.2">
      <c r="A1990">
        <f>'Hazard Data'!B2002</f>
        <v>2</v>
      </c>
      <c r="B1990" t="str">
        <f>'Hazard Data'!C2002</f>
        <v>Lightning</v>
      </c>
      <c r="C1990">
        <f>'Hazard Data'!D2002</f>
        <v>2</v>
      </c>
      <c r="D1990">
        <f>'Hazard Data'!E2002</f>
        <v>2001</v>
      </c>
      <c r="E1990">
        <f>'Hazard Data'!F2002</f>
        <v>1</v>
      </c>
      <c r="F1990">
        <f>'Hazard Data'!G2002</f>
        <v>0</v>
      </c>
      <c r="G1990">
        <f>'Hazard Data'!H2002</f>
        <v>0</v>
      </c>
      <c r="H1990">
        <f>'Hazard Data'!I2002</f>
        <v>2863822</v>
      </c>
      <c r="I1990" t="b">
        <f t="shared" si="62"/>
        <v>1</v>
      </c>
      <c r="J1990" t="b">
        <f t="shared" si="63"/>
        <v>1</v>
      </c>
    </row>
    <row r="1991" spans="1:10" x14ac:dyDescent="0.2">
      <c r="A1991">
        <f>'Hazard Data'!B2003</f>
        <v>2</v>
      </c>
      <c r="B1991" t="str">
        <f>'Hazard Data'!C2003</f>
        <v>Lightning</v>
      </c>
      <c r="C1991">
        <f>'Hazard Data'!D2003</f>
        <v>2</v>
      </c>
      <c r="D1991">
        <f>'Hazard Data'!E2003</f>
        <v>2001</v>
      </c>
      <c r="E1991">
        <f>'Hazard Data'!F2003</f>
        <v>1</v>
      </c>
      <c r="F1991">
        <f>'Hazard Data'!G2003</f>
        <v>0</v>
      </c>
      <c r="G1991">
        <f>'Hazard Data'!H2003</f>
        <v>0</v>
      </c>
      <c r="H1991">
        <f>'Hazard Data'!I2003</f>
        <v>321668</v>
      </c>
      <c r="I1991" t="b">
        <f t="shared" si="62"/>
        <v>0</v>
      </c>
      <c r="J1991" t="b">
        <f t="shared" si="63"/>
        <v>1</v>
      </c>
    </row>
    <row r="1992" spans="1:10" x14ac:dyDescent="0.2">
      <c r="A1992">
        <f>'Hazard Data'!B2004</f>
        <v>2</v>
      </c>
      <c r="B1992" t="str">
        <f>'Hazard Data'!C2004</f>
        <v>Tornado</v>
      </c>
      <c r="C1992">
        <f>'Hazard Data'!D2004</f>
        <v>3</v>
      </c>
      <c r="D1992">
        <f>'Hazard Data'!E2004</f>
        <v>2001</v>
      </c>
      <c r="E1992">
        <f>'Hazard Data'!F2004</f>
        <v>1</v>
      </c>
      <c r="F1992">
        <f>'Hazard Data'!G2004</f>
        <v>0</v>
      </c>
      <c r="G1992">
        <f>'Hazard Data'!H2004</f>
        <v>471</v>
      </c>
      <c r="H1992">
        <f>'Hazard Data'!I2004</f>
        <v>127652985</v>
      </c>
      <c r="I1992" t="b">
        <f t="shared" si="62"/>
        <v>1</v>
      </c>
      <c r="J1992" t="b">
        <f t="shared" si="63"/>
        <v>1</v>
      </c>
    </row>
    <row r="1993" spans="1:10" x14ac:dyDescent="0.2">
      <c r="A1993">
        <f>'Hazard Data'!B2005</f>
        <v>2</v>
      </c>
      <c r="B1993" t="str">
        <f>'Hazard Data'!C2005</f>
        <v>Severe Storm/Thunder Storm/ Wind</v>
      </c>
      <c r="C1993">
        <f>'Hazard Data'!D2005</f>
        <v>2</v>
      </c>
      <c r="D1993">
        <f>'Hazard Data'!E2005</f>
        <v>2001</v>
      </c>
      <c r="E1993">
        <f>'Hazard Data'!F2005</f>
        <v>1</v>
      </c>
      <c r="F1993">
        <f>'Hazard Data'!G2005</f>
        <v>0</v>
      </c>
      <c r="G1993">
        <f>'Hazard Data'!H2005</f>
        <v>0</v>
      </c>
      <c r="H1993">
        <f>'Hazard Data'!I2005</f>
        <v>82604</v>
      </c>
      <c r="I1993" t="b">
        <f t="shared" si="62"/>
        <v>0</v>
      </c>
      <c r="J1993" t="b">
        <f t="shared" si="63"/>
        <v>0</v>
      </c>
    </row>
    <row r="1994" spans="1:10" x14ac:dyDescent="0.2">
      <c r="A1994">
        <f>'Hazard Data'!B2006</f>
        <v>2</v>
      </c>
      <c r="B1994" t="str">
        <f>'Hazard Data'!C2006</f>
        <v>Tornado</v>
      </c>
      <c r="C1994">
        <f>'Hazard Data'!D2006</f>
        <v>3</v>
      </c>
      <c r="D1994">
        <f>'Hazard Data'!E2006</f>
        <v>2001</v>
      </c>
      <c r="E1994">
        <f>'Hazard Data'!F2006</f>
        <v>1</v>
      </c>
      <c r="F1994">
        <f>'Hazard Data'!G2006</f>
        <v>0</v>
      </c>
      <c r="G1994">
        <f>'Hazard Data'!H2006</f>
        <v>0</v>
      </c>
      <c r="H1994">
        <f>'Hazard Data'!I2006</f>
        <v>11943530</v>
      </c>
      <c r="I1994" t="b">
        <f t="shared" si="62"/>
        <v>1</v>
      </c>
      <c r="J1994" t="b">
        <f t="shared" si="63"/>
        <v>1</v>
      </c>
    </row>
    <row r="1995" spans="1:10" x14ac:dyDescent="0.2">
      <c r="A1995">
        <f>'Hazard Data'!B2007</f>
        <v>2</v>
      </c>
      <c r="B1995" t="str">
        <f>'Hazard Data'!C2007</f>
        <v>Lightning</v>
      </c>
      <c r="C1995">
        <f>'Hazard Data'!D2007</f>
        <v>3</v>
      </c>
      <c r="D1995">
        <f>'Hazard Data'!E2007</f>
        <v>2001</v>
      </c>
      <c r="E1995">
        <f>'Hazard Data'!F2007</f>
        <v>1</v>
      </c>
      <c r="F1995">
        <f>'Hazard Data'!G2007</f>
        <v>0</v>
      </c>
      <c r="G1995">
        <f>'Hazard Data'!H2007</f>
        <v>0</v>
      </c>
      <c r="H1995">
        <f>'Hazard Data'!I2007</f>
        <v>388374</v>
      </c>
      <c r="I1995" t="b">
        <f t="shared" si="62"/>
        <v>0</v>
      </c>
      <c r="J1995" t="b">
        <f t="shared" si="63"/>
        <v>1</v>
      </c>
    </row>
    <row r="1996" spans="1:10" x14ac:dyDescent="0.2">
      <c r="A1996">
        <f>'Hazard Data'!B2008</f>
        <v>1</v>
      </c>
      <c r="B1996" t="str">
        <f>'Hazard Data'!C2008</f>
        <v>Winter Weather</v>
      </c>
      <c r="C1996">
        <f>'Hazard Data'!D2008</f>
        <v>4</v>
      </c>
      <c r="D1996">
        <f>'Hazard Data'!E2008</f>
        <v>2002</v>
      </c>
      <c r="E1996">
        <f>'Hazard Data'!F2008</f>
        <v>2</v>
      </c>
      <c r="F1996">
        <f>'Hazard Data'!G2008</f>
        <v>0</v>
      </c>
      <c r="G1996">
        <f>'Hazard Data'!H2008</f>
        <v>0</v>
      </c>
      <c r="H1996">
        <f>'Hazard Data'!I2008</f>
        <v>183566160</v>
      </c>
      <c r="I1996" t="b">
        <f t="shared" si="62"/>
        <v>1</v>
      </c>
      <c r="J1996" t="b">
        <f t="shared" si="63"/>
        <v>1</v>
      </c>
    </row>
    <row r="1997" spans="1:10" x14ac:dyDescent="0.2">
      <c r="A1997">
        <f>'Hazard Data'!B2009</f>
        <v>1</v>
      </c>
      <c r="B1997" t="str">
        <f>'Hazard Data'!C2009</f>
        <v>Severe Storm/Thunder Storm/ Wind</v>
      </c>
      <c r="C1997">
        <f>'Hazard Data'!D2009</f>
        <v>4</v>
      </c>
      <c r="D1997">
        <f>'Hazard Data'!E2009</f>
        <v>2002</v>
      </c>
      <c r="E1997">
        <f>'Hazard Data'!F2009</f>
        <v>1</v>
      </c>
      <c r="F1997">
        <f>'Hazard Data'!G2009</f>
        <v>0</v>
      </c>
      <c r="G1997">
        <f>'Hazard Data'!H2009</f>
        <v>0</v>
      </c>
      <c r="H1997">
        <f>'Hazard Data'!I2009</f>
        <v>78879</v>
      </c>
      <c r="I1997" t="b">
        <f t="shared" si="62"/>
        <v>0</v>
      </c>
      <c r="J1997" t="b">
        <f t="shared" si="63"/>
        <v>0</v>
      </c>
    </row>
    <row r="1998" spans="1:10" x14ac:dyDescent="0.2">
      <c r="A1998">
        <f>'Hazard Data'!B2010</f>
        <v>2</v>
      </c>
      <c r="B1998" t="str">
        <f>'Hazard Data'!C2010</f>
        <v>Wind/ Winter Weather</v>
      </c>
      <c r="C1998">
        <f>'Hazard Data'!D2010</f>
        <v>1</v>
      </c>
      <c r="D1998">
        <f>'Hazard Data'!E2010</f>
        <v>2002</v>
      </c>
      <c r="E1998">
        <f>'Hazard Data'!F2010</f>
        <v>1</v>
      </c>
      <c r="F1998">
        <f>'Hazard Data'!G2010</f>
        <v>12</v>
      </c>
      <c r="G1998">
        <f>'Hazard Data'!H2010</f>
        <v>0</v>
      </c>
      <c r="H1998">
        <f>'Hazard Data'!I2010</f>
        <v>0</v>
      </c>
      <c r="I1998" t="b">
        <f t="shared" si="62"/>
        <v>0</v>
      </c>
      <c r="J1998" t="b">
        <f t="shared" si="63"/>
        <v>0</v>
      </c>
    </row>
    <row r="1999" spans="1:10" x14ac:dyDescent="0.2">
      <c r="A1999">
        <f>'Hazard Data'!B2011</f>
        <v>4</v>
      </c>
      <c r="B1999" t="str">
        <f>'Hazard Data'!C2011</f>
        <v>Severe Storm/Thunder Storm/ Wind</v>
      </c>
      <c r="C1999">
        <f>'Hazard Data'!D2011</f>
        <v>2</v>
      </c>
      <c r="D1999">
        <f>'Hazard Data'!E2011</f>
        <v>2002</v>
      </c>
      <c r="E1999">
        <f>'Hazard Data'!F2011</f>
        <v>1</v>
      </c>
      <c r="F1999">
        <f>'Hazard Data'!G2011</f>
        <v>0</v>
      </c>
      <c r="G1999">
        <f>'Hazard Data'!H2011</f>
        <v>0</v>
      </c>
      <c r="H1999">
        <f>'Hazard Data'!I2011</f>
        <v>29766</v>
      </c>
      <c r="I1999" t="b">
        <f t="shared" si="62"/>
        <v>0</v>
      </c>
      <c r="J1999" t="b">
        <f t="shared" si="63"/>
        <v>0</v>
      </c>
    </row>
    <row r="2000" spans="1:10" x14ac:dyDescent="0.2">
      <c r="A2000">
        <f>'Hazard Data'!B2012</f>
        <v>1</v>
      </c>
      <c r="B2000" t="str">
        <f>'Hazard Data'!C2012</f>
        <v>Severe Storm/Thunder Storm/ Wind</v>
      </c>
      <c r="C2000">
        <f>'Hazard Data'!D2012</f>
        <v>2</v>
      </c>
      <c r="D2000">
        <f>'Hazard Data'!E2012</f>
        <v>2002</v>
      </c>
      <c r="E2000">
        <f>'Hazard Data'!F2012</f>
        <v>1</v>
      </c>
      <c r="F2000">
        <f>'Hazard Data'!G2012</f>
        <v>0</v>
      </c>
      <c r="G2000">
        <f>'Hazard Data'!H2012</f>
        <v>0</v>
      </c>
      <c r="H2000">
        <f>'Hazard Data'!I2012</f>
        <v>168490</v>
      </c>
      <c r="I2000" t="b">
        <f t="shared" si="62"/>
        <v>0</v>
      </c>
      <c r="J2000" t="b">
        <f t="shared" si="63"/>
        <v>0</v>
      </c>
    </row>
    <row r="2001" spans="1:10" x14ac:dyDescent="0.2">
      <c r="A2001">
        <f>'Hazard Data'!B2013</f>
        <v>1</v>
      </c>
      <c r="B2001" t="str">
        <f>'Hazard Data'!C2013</f>
        <v>Flooding</v>
      </c>
      <c r="C2001">
        <f>'Hazard Data'!D2013</f>
        <v>2</v>
      </c>
      <c r="D2001">
        <f>'Hazard Data'!E2013</f>
        <v>2002</v>
      </c>
      <c r="E2001">
        <f>'Hazard Data'!F2013</f>
        <v>1</v>
      </c>
      <c r="F2001">
        <f>'Hazard Data'!G2013</f>
        <v>0</v>
      </c>
      <c r="G2001">
        <f>'Hazard Data'!H2013</f>
        <v>0</v>
      </c>
      <c r="H2001">
        <f>'Hazard Data'!I2013</f>
        <v>775638</v>
      </c>
      <c r="I2001" t="b">
        <f t="shared" si="62"/>
        <v>1</v>
      </c>
      <c r="J2001" t="b">
        <f t="shared" si="63"/>
        <v>1</v>
      </c>
    </row>
    <row r="2002" spans="1:10" x14ac:dyDescent="0.2">
      <c r="A2002">
        <f>'Hazard Data'!B2014</f>
        <v>1</v>
      </c>
      <c r="B2002" t="str">
        <f>'Hazard Data'!C2014</f>
        <v>Severe Storm/Thunder Storm/ Wind</v>
      </c>
      <c r="C2002">
        <f>'Hazard Data'!D2014</f>
        <v>2</v>
      </c>
      <c r="D2002">
        <f>'Hazard Data'!E2014</f>
        <v>2002</v>
      </c>
      <c r="E2002">
        <f>'Hazard Data'!F2014</f>
        <v>1</v>
      </c>
      <c r="F2002">
        <f>'Hazard Data'!G2014</f>
        <v>0</v>
      </c>
      <c r="G2002">
        <f>'Hazard Data'!H2014</f>
        <v>0</v>
      </c>
      <c r="H2002">
        <f>'Hazard Data'!I2014</f>
        <v>43504</v>
      </c>
      <c r="I2002" t="b">
        <f t="shared" si="62"/>
        <v>0</v>
      </c>
      <c r="J2002" t="b">
        <f t="shared" si="63"/>
        <v>0</v>
      </c>
    </row>
    <row r="2003" spans="1:10" x14ac:dyDescent="0.2">
      <c r="A2003">
        <f>'Hazard Data'!B2015</f>
        <v>1</v>
      </c>
      <c r="B2003" t="str">
        <f>'Hazard Data'!C2015</f>
        <v>Severe Storm/Thunder Storm/ Wind</v>
      </c>
      <c r="C2003">
        <f>'Hazard Data'!D2015</f>
        <v>3</v>
      </c>
      <c r="D2003">
        <f>'Hazard Data'!E2015</f>
        <v>2002</v>
      </c>
      <c r="E2003">
        <f>'Hazard Data'!F2015</f>
        <v>1</v>
      </c>
      <c r="F2003">
        <f>'Hazard Data'!G2015</f>
        <v>0</v>
      </c>
      <c r="G2003">
        <f>'Hazard Data'!H2015</f>
        <v>0</v>
      </c>
      <c r="H2003">
        <f>'Hazard Data'!I2015</f>
        <v>402640</v>
      </c>
      <c r="I2003" t="b">
        <f t="shared" si="62"/>
        <v>0</v>
      </c>
      <c r="J2003" t="b">
        <f t="shared" si="63"/>
        <v>1</v>
      </c>
    </row>
    <row r="2004" spans="1:10" x14ac:dyDescent="0.2">
      <c r="A2004">
        <f>'Hazard Data'!B2016</f>
        <v>4</v>
      </c>
      <c r="B2004" t="str">
        <f>'Hazard Data'!C2016</f>
        <v>Severe Storm/Thunder Storm/ Wind</v>
      </c>
      <c r="C2004">
        <f>'Hazard Data'!D2016</f>
        <v>3</v>
      </c>
      <c r="D2004">
        <f>'Hazard Data'!E2016</f>
        <v>2002</v>
      </c>
      <c r="E2004">
        <f>'Hazard Data'!F2016</f>
        <v>1</v>
      </c>
      <c r="F2004">
        <f>'Hazard Data'!G2016</f>
        <v>0</v>
      </c>
      <c r="G2004">
        <f>'Hazard Data'!H2016</f>
        <v>0</v>
      </c>
      <c r="H2004">
        <f>'Hazard Data'!I2016</f>
        <v>97489</v>
      </c>
      <c r="I2004" t="b">
        <f t="shared" si="62"/>
        <v>0</v>
      </c>
      <c r="J2004" t="b">
        <f t="shared" si="63"/>
        <v>0</v>
      </c>
    </row>
    <row r="2005" spans="1:10" x14ac:dyDescent="0.2">
      <c r="A2005">
        <f>'Hazard Data'!B2017</f>
        <v>4</v>
      </c>
      <c r="B2005" t="str">
        <f>'Hazard Data'!C2017</f>
        <v>Severe Storm/Thunder Storm/ Wind</v>
      </c>
      <c r="C2005">
        <f>'Hazard Data'!D2017</f>
        <v>3</v>
      </c>
      <c r="D2005">
        <f>'Hazard Data'!E2017</f>
        <v>2002</v>
      </c>
      <c r="E2005">
        <f>'Hazard Data'!F2017</f>
        <v>1</v>
      </c>
      <c r="F2005">
        <f>'Hazard Data'!G2017</f>
        <v>0</v>
      </c>
      <c r="G2005">
        <f>'Hazard Data'!H2017</f>
        <v>11</v>
      </c>
      <c r="H2005">
        <f>'Hazard Data'!I2017</f>
        <v>122225</v>
      </c>
      <c r="I2005" t="b">
        <f t="shared" si="62"/>
        <v>0</v>
      </c>
      <c r="J2005" t="b">
        <f t="shared" si="63"/>
        <v>1</v>
      </c>
    </row>
    <row r="2006" spans="1:10" x14ac:dyDescent="0.2">
      <c r="A2006">
        <f>'Hazard Data'!B2018</f>
        <v>2</v>
      </c>
      <c r="B2006" t="str">
        <f>'Hazard Data'!C2018</f>
        <v>Lightning</v>
      </c>
      <c r="C2006">
        <f>'Hazard Data'!D2018</f>
        <v>3</v>
      </c>
      <c r="D2006">
        <f>'Hazard Data'!E2018</f>
        <v>2002</v>
      </c>
      <c r="E2006">
        <f>'Hazard Data'!F2018</f>
        <v>1</v>
      </c>
      <c r="F2006">
        <f>'Hazard Data'!G2018</f>
        <v>0</v>
      </c>
      <c r="G2006">
        <f>'Hazard Data'!H2018</f>
        <v>0</v>
      </c>
      <c r="H2006">
        <f>'Hazard Data'!I2018</f>
        <v>437610</v>
      </c>
      <c r="I2006" t="b">
        <f t="shared" si="62"/>
        <v>0</v>
      </c>
      <c r="J2006" t="b">
        <f t="shared" si="63"/>
        <v>1</v>
      </c>
    </row>
    <row r="2007" spans="1:10" x14ac:dyDescent="0.2">
      <c r="A2007">
        <f>'Hazard Data'!B2019</f>
        <v>1</v>
      </c>
      <c r="B2007" t="str">
        <f>'Hazard Data'!C2019</f>
        <v>Severe Storm/Thunder Storm/ Wind</v>
      </c>
      <c r="C2007">
        <f>'Hazard Data'!D2019</f>
        <v>3</v>
      </c>
      <c r="D2007">
        <f>'Hazard Data'!E2019</f>
        <v>2002</v>
      </c>
      <c r="E2007">
        <f>'Hazard Data'!F2019</f>
        <v>1</v>
      </c>
      <c r="F2007">
        <f>'Hazard Data'!G2019</f>
        <v>0</v>
      </c>
      <c r="G2007">
        <f>'Hazard Data'!H2019</f>
        <v>0</v>
      </c>
      <c r="H2007">
        <f>'Hazard Data'!I2019</f>
        <v>157362</v>
      </c>
      <c r="I2007" t="b">
        <f t="shared" si="62"/>
        <v>0</v>
      </c>
      <c r="J2007" t="b">
        <f t="shared" si="63"/>
        <v>0</v>
      </c>
    </row>
    <row r="2008" spans="1:10" x14ac:dyDescent="0.2">
      <c r="A2008">
        <f>'Hazard Data'!B2020</f>
        <v>1</v>
      </c>
      <c r="B2008" t="str">
        <f>'Hazard Data'!C2020</f>
        <v>Severe Storm/Thunder Storm/ Wind</v>
      </c>
      <c r="C2008">
        <f>'Hazard Data'!D2020</f>
        <v>3</v>
      </c>
      <c r="D2008">
        <f>'Hazard Data'!E2020</f>
        <v>2002</v>
      </c>
      <c r="E2008">
        <f>'Hazard Data'!F2020</f>
        <v>1</v>
      </c>
      <c r="F2008">
        <f>'Hazard Data'!G2020</f>
        <v>0</v>
      </c>
      <c r="G2008">
        <f>'Hazard Data'!H2020</f>
        <v>0</v>
      </c>
      <c r="H2008">
        <f>'Hazard Data'!I2020</f>
        <v>151307</v>
      </c>
      <c r="I2008" t="b">
        <f t="shared" si="62"/>
        <v>0</v>
      </c>
      <c r="J2008" t="b">
        <f t="shared" si="63"/>
        <v>0</v>
      </c>
    </row>
    <row r="2009" spans="1:10" x14ac:dyDescent="0.2">
      <c r="A2009">
        <f>'Hazard Data'!B2021</f>
        <v>3</v>
      </c>
      <c r="B2009" t="str">
        <f>'Hazard Data'!C2021</f>
        <v>Severe Storm/Thunder Storm/ Wind</v>
      </c>
      <c r="C2009">
        <f>'Hazard Data'!D2021</f>
        <v>4</v>
      </c>
      <c r="D2009">
        <f>'Hazard Data'!E2021</f>
        <v>2002</v>
      </c>
      <c r="E2009">
        <f>'Hazard Data'!F2021</f>
        <v>1</v>
      </c>
      <c r="F2009">
        <f>'Hazard Data'!G2021</f>
        <v>0</v>
      </c>
      <c r="G2009">
        <f>'Hazard Data'!H2021</f>
        <v>0</v>
      </c>
      <c r="H2009">
        <f>'Hazard Data'!I2021</f>
        <v>46676</v>
      </c>
      <c r="I2009" t="b">
        <f t="shared" si="62"/>
        <v>0</v>
      </c>
      <c r="J2009" t="b">
        <f t="shared" si="63"/>
        <v>0</v>
      </c>
    </row>
    <row r="2010" spans="1:10" x14ac:dyDescent="0.2">
      <c r="A2010">
        <f>'Hazard Data'!B2022</f>
        <v>4</v>
      </c>
      <c r="B2010" t="str">
        <f>'Hazard Data'!C2022</f>
        <v>Severe Storm/Thunder Storm/ Wind</v>
      </c>
      <c r="C2010">
        <f>'Hazard Data'!D2022</f>
        <v>2</v>
      </c>
      <c r="D2010">
        <f>'Hazard Data'!E2022</f>
        <v>2002</v>
      </c>
      <c r="E2010">
        <f>'Hazard Data'!F2022</f>
        <v>1</v>
      </c>
      <c r="F2010">
        <f>'Hazard Data'!G2022</f>
        <v>0</v>
      </c>
      <c r="G2010">
        <f>'Hazard Data'!H2022</f>
        <v>0</v>
      </c>
      <c r="H2010">
        <f>'Hazard Data'!I2022</f>
        <v>29541</v>
      </c>
      <c r="I2010" t="b">
        <f t="shared" si="62"/>
        <v>0</v>
      </c>
      <c r="J2010" t="b">
        <f t="shared" si="63"/>
        <v>0</v>
      </c>
    </row>
    <row r="2011" spans="1:10" x14ac:dyDescent="0.2">
      <c r="A2011">
        <f>'Hazard Data'!B2023</f>
        <v>1</v>
      </c>
      <c r="B2011" t="str">
        <f>'Hazard Data'!C2023</f>
        <v>Tornado</v>
      </c>
      <c r="C2011">
        <f>'Hazard Data'!D2023</f>
        <v>4</v>
      </c>
      <c r="D2011">
        <f>'Hazard Data'!E2023</f>
        <v>2002</v>
      </c>
      <c r="E2011">
        <f>'Hazard Data'!F2023</f>
        <v>1</v>
      </c>
      <c r="F2011">
        <f>'Hazard Data'!G2023</f>
        <v>0</v>
      </c>
      <c r="G2011">
        <f>'Hazard Data'!H2023</f>
        <v>0</v>
      </c>
      <c r="H2011">
        <f>'Hazard Data'!I2023</f>
        <v>4018482</v>
      </c>
      <c r="I2011" t="b">
        <f t="shared" si="62"/>
        <v>1</v>
      </c>
      <c r="J2011" t="b">
        <f t="shared" si="63"/>
        <v>1</v>
      </c>
    </row>
    <row r="2012" spans="1:10" x14ac:dyDescent="0.2">
      <c r="A2012">
        <f>'Hazard Data'!B2024</f>
        <v>1</v>
      </c>
      <c r="B2012" t="str">
        <f>'Hazard Data'!C2024</f>
        <v>Severe Storm/Thunder Storm/ Wind</v>
      </c>
      <c r="C2012">
        <f>'Hazard Data'!D2024</f>
        <v>4</v>
      </c>
      <c r="D2012">
        <f>'Hazard Data'!E2024</f>
        <v>2002</v>
      </c>
      <c r="E2012">
        <f>'Hazard Data'!F2024</f>
        <v>1</v>
      </c>
      <c r="F2012">
        <f>'Hazard Data'!G2024</f>
        <v>0</v>
      </c>
      <c r="G2012">
        <f>'Hazard Data'!H2024</f>
        <v>0</v>
      </c>
      <c r="H2012">
        <f>'Hazard Data'!I2024</f>
        <v>170615</v>
      </c>
      <c r="I2012" t="b">
        <f t="shared" si="62"/>
        <v>0</v>
      </c>
      <c r="J2012" t="b">
        <f t="shared" si="63"/>
        <v>0</v>
      </c>
    </row>
    <row r="2013" spans="1:10" x14ac:dyDescent="0.2">
      <c r="A2013">
        <f>'Hazard Data'!B2025</f>
        <v>1</v>
      </c>
      <c r="B2013" t="str">
        <f>'Hazard Data'!C2025</f>
        <v>Tornado</v>
      </c>
      <c r="C2013">
        <f>'Hazard Data'!D2025</f>
        <v>4</v>
      </c>
      <c r="D2013">
        <f>'Hazard Data'!E2025</f>
        <v>2002</v>
      </c>
      <c r="E2013">
        <f>'Hazard Data'!F2025</f>
        <v>1</v>
      </c>
      <c r="F2013">
        <f>'Hazard Data'!G2025</f>
        <v>0</v>
      </c>
      <c r="G2013">
        <f>'Hazard Data'!H2025</f>
        <v>0</v>
      </c>
      <c r="H2013">
        <f>'Hazard Data'!I2025</f>
        <v>30930</v>
      </c>
      <c r="I2013" t="b">
        <f t="shared" si="62"/>
        <v>0</v>
      </c>
      <c r="J2013" t="b">
        <f t="shared" si="63"/>
        <v>0</v>
      </c>
    </row>
    <row r="2014" spans="1:10" x14ac:dyDescent="0.2">
      <c r="A2014">
        <f>'Hazard Data'!B2026</f>
        <v>1</v>
      </c>
      <c r="B2014" t="str">
        <f>'Hazard Data'!C2026</f>
        <v>Wind</v>
      </c>
      <c r="C2014">
        <f>'Hazard Data'!D2026</f>
        <v>1</v>
      </c>
      <c r="D2014">
        <f>'Hazard Data'!E2026</f>
        <v>2002</v>
      </c>
      <c r="E2014">
        <f>'Hazard Data'!F2026</f>
        <v>1</v>
      </c>
      <c r="F2014">
        <f>'Hazard Data'!G2026</f>
        <v>0</v>
      </c>
      <c r="G2014">
        <f>'Hazard Data'!H2026</f>
        <v>0</v>
      </c>
      <c r="H2014">
        <f>'Hazard Data'!I2026</f>
        <v>14403</v>
      </c>
      <c r="I2014" t="b">
        <f t="shared" si="62"/>
        <v>0</v>
      </c>
      <c r="J2014" t="b">
        <f t="shared" si="63"/>
        <v>0</v>
      </c>
    </row>
    <row r="2015" spans="1:10" x14ac:dyDescent="0.2">
      <c r="A2015">
        <f>'Hazard Data'!B2027</f>
        <v>1</v>
      </c>
      <c r="B2015" t="str">
        <f>'Hazard Data'!C2027</f>
        <v>Severe Storm/Thunder Storm/ Wind</v>
      </c>
      <c r="C2015">
        <f>'Hazard Data'!D2027</f>
        <v>3</v>
      </c>
      <c r="D2015">
        <f>'Hazard Data'!E2027</f>
        <v>2003</v>
      </c>
      <c r="E2015">
        <f>'Hazard Data'!F2027</f>
        <v>1</v>
      </c>
      <c r="F2015">
        <f>'Hazard Data'!G2027</f>
        <v>0</v>
      </c>
      <c r="G2015">
        <f>'Hazard Data'!H2027</f>
        <v>0</v>
      </c>
      <c r="H2015">
        <f>'Hazard Data'!I2027</f>
        <v>14336</v>
      </c>
      <c r="I2015" t="b">
        <f t="shared" si="62"/>
        <v>0</v>
      </c>
      <c r="J2015" t="b">
        <f t="shared" si="63"/>
        <v>0</v>
      </c>
    </row>
    <row r="2016" spans="1:10" x14ac:dyDescent="0.2">
      <c r="A2016">
        <f>'Hazard Data'!B2028</f>
        <v>1</v>
      </c>
      <c r="B2016" t="str">
        <f>'Hazard Data'!C2028</f>
        <v>Severe Storm/Thunder Storm/ Wind</v>
      </c>
      <c r="C2016">
        <f>'Hazard Data'!D2028</f>
        <v>3</v>
      </c>
      <c r="D2016">
        <f>'Hazard Data'!E2028</f>
        <v>2003</v>
      </c>
      <c r="E2016">
        <f>'Hazard Data'!F2028</f>
        <v>1</v>
      </c>
      <c r="F2016">
        <f>'Hazard Data'!G2028</f>
        <v>0</v>
      </c>
      <c r="G2016">
        <f>'Hazard Data'!H2028</f>
        <v>0</v>
      </c>
      <c r="H2016">
        <f>'Hazard Data'!I2028</f>
        <v>16032</v>
      </c>
      <c r="I2016" t="b">
        <f t="shared" si="62"/>
        <v>0</v>
      </c>
      <c r="J2016" t="b">
        <f t="shared" si="63"/>
        <v>0</v>
      </c>
    </row>
    <row r="2017" spans="1:10" x14ac:dyDescent="0.2">
      <c r="A2017">
        <f>'Hazard Data'!B2029</f>
        <v>1</v>
      </c>
      <c r="B2017" t="str">
        <f>'Hazard Data'!C2029</f>
        <v>Lightning</v>
      </c>
      <c r="C2017">
        <f>'Hazard Data'!D2029</f>
        <v>3</v>
      </c>
      <c r="D2017">
        <f>'Hazard Data'!E2029</f>
        <v>2003</v>
      </c>
      <c r="E2017">
        <f>'Hazard Data'!F2029</f>
        <v>1</v>
      </c>
      <c r="F2017">
        <f>'Hazard Data'!G2029</f>
        <v>0</v>
      </c>
      <c r="G2017">
        <f>'Hazard Data'!H2029</f>
        <v>0</v>
      </c>
      <c r="H2017">
        <f>'Hazard Data'!I2029</f>
        <v>1627366</v>
      </c>
      <c r="I2017" t="b">
        <f t="shared" si="62"/>
        <v>1</v>
      </c>
      <c r="J2017" t="b">
        <f t="shared" si="63"/>
        <v>1</v>
      </c>
    </row>
    <row r="2018" spans="1:10" x14ac:dyDescent="0.2">
      <c r="A2018">
        <f>'Hazard Data'!B2030</f>
        <v>1</v>
      </c>
      <c r="B2018" t="str">
        <f>'Hazard Data'!C2030</f>
        <v>Severe Storm/Thunder Storm/ Wind</v>
      </c>
      <c r="C2018">
        <f>'Hazard Data'!D2030</f>
        <v>1</v>
      </c>
      <c r="D2018">
        <f>'Hazard Data'!E2030</f>
        <v>2003</v>
      </c>
      <c r="E2018">
        <f>'Hazard Data'!F2030</f>
        <v>1</v>
      </c>
      <c r="F2018">
        <f>'Hazard Data'!G2030</f>
        <v>0</v>
      </c>
      <c r="G2018">
        <f>'Hazard Data'!H2030</f>
        <v>0</v>
      </c>
      <c r="H2018">
        <f>'Hazard Data'!I2030</f>
        <v>15720</v>
      </c>
      <c r="I2018" t="b">
        <f t="shared" si="62"/>
        <v>0</v>
      </c>
      <c r="J2018" t="b">
        <f t="shared" si="63"/>
        <v>0</v>
      </c>
    </row>
    <row r="2019" spans="1:10" x14ac:dyDescent="0.2">
      <c r="A2019">
        <f>'Hazard Data'!B2031</f>
        <v>3</v>
      </c>
      <c r="B2019" t="str">
        <f>'Hazard Data'!C2031</f>
        <v>Lightning</v>
      </c>
      <c r="C2019">
        <f>'Hazard Data'!D2031</f>
        <v>1</v>
      </c>
      <c r="D2019">
        <f>'Hazard Data'!E2031</f>
        <v>2003</v>
      </c>
      <c r="E2019">
        <f>'Hazard Data'!F2031</f>
        <v>1</v>
      </c>
      <c r="F2019">
        <f>'Hazard Data'!G2031</f>
        <v>0</v>
      </c>
      <c r="G2019">
        <f>'Hazard Data'!H2031</f>
        <v>0</v>
      </c>
      <c r="H2019">
        <f>'Hazard Data'!I2031</f>
        <v>1084007</v>
      </c>
      <c r="I2019" t="b">
        <f t="shared" si="62"/>
        <v>1</v>
      </c>
      <c r="J2019" t="b">
        <f t="shared" si="63"/>
        <v>1</v>
      </c>
    </row>
    <row r="2020" spans="1:10" x14ac:dyDescent="0.2">
      <c r="A2020">
        <f>'Hazard Data'!B2032</f>
        <v>1</v>
      </c>
      <c r="B2020" t="str">
        <f>'Hazard Data'!C2032</f>
        <v>Severe Storm/Thunder Storm/ Wind</v>
      </c>
      <c r="C2020">
        <f>'Hazard Data'!D2032</f>
        <v>2</v>
      </c>
      <c r="D2020">
        <f>'Hazard Data'!E2032</f>
        <v>2003</v>
      </c>
      <c r="E2020">
        <f>'Hazard Data'!F2032</f>
        <v>1</v>
      </c>
      <c r="F2020">
        <f>'Hazard Data'!G2032</f>
        <v>0</v>
      </c>
      <c r="G2020">
        <f>'Hazard Data'!H2032</f>
        <v>0</v>
      </c>
      <c r="H2020">
        <f>'Hazard Data'!I2032</f>
        <v>34826</v>
      </c>
      <c r="I2020" t="b">
        <f t="shared" si="62"/>
        <v>0</v>
      </c>
      <c r="J2020" t="b">
        <f t="shared" si="63"/>
        <v>0</v>
      </c>
    </row>
    <row r="2021" spans="1:10" x14ac:dyDescent="0.2">
      <c r="A2021">
        <f>'Hazard Data'!B2033</f>
        <v>1</v>
      </c>
      <c r="B2021" t="str">
        <f>'Hazard Data'!C2033</f>
        <v>Hail</v>
      </c>
      <c r="C2021">
        <f>'Hazard Data'!D2033</f>
        <v>2</v>
      </c>
      <c r="D2021">
        <f>'Hazard Data'!E2033</f>
        <v>2003</v>
      </c>
      <c r="E2021">
        <f>'Hazard Data'!F2033</f>
        <v>1</v>
      </c>
      <c r="F2021">
        <f>'Hazard Data'!G2033</f>
        <v>0</v>
      </c>
      <c r="G2021">
        <f>'Hazard Data'!H2033</f>
        <v>11</v>
      </c>
      <c r="H2021">
        <f>'Hazard Data'!I2033</f>
        <v>0</v>
      </c>
      <c r="I2021" t="b">
        <f t="shared" si="62"/>
        <v>0</v>
      </c>
      <c r="J2021" t="b">
        <f t="shared" si="63"/>
        <v>0</v>
      </c>
    </row>
    <row r="2022" spans="1:10" x14ac:dyDescent="0.2">
      <c r="A2022">
        <f>'Hazard Data'!B2034</f>
        <v>1</v>
      </c>
      <c r="B2022" t="str">
        <f>'Hazard Data'!C2034</f>
        <v>Flooding</v>
      </c>
      <c r="C2022">
        <f>'Hazard Data'!D2034</f>
        <v>1</v>
      </c>
      <c r="D2022">
        <f>'Hazard Data'!E2034</f>
        <v>2003</v>
      </c>
      <c r="E2022">
        <f>'Hazard Data'!F2034</f>
        <v>1</v>
      </c>
      <c r="F2022">
        <f>'Hazard Data'!G2034</f>
        <v>0</v>
      </c>
      <c r="G2022">
        <f>'Hazard Data'!H2034</f>
        <v>0</v>
      </c>
      <c r="H2022">
        <f>'Hazard Data'!I2034</f>
        <v>16417916</v>
      </c>
      <c r="I2022" t="b">
        <f t="shared" si="62"/>
        <v>1</v>
      </c>
      <c r="J2022" t="b">
        <f t="shared" si="63"/>
        <v>1</v>
      </c>
    </row>
    <row r="2023" spans="1:10" x14ac:dyDescent="0.2">
      <c r="A2023">
        <f>'Hazard Data'!B2035</f>
        <v>1</v>
      </c>
      <c r="B2023" t="str">
        <f>'Hazard Data'!C2035</f>
        <v>Hail</v>
      </c>
      <c r="C2023">
        <f>'Hazard Data'!D2035</f>
        <v>2</v>
      </c>
      <c r="D2023">
        <f>'Hazard Data'!E2035</f>
        <v>2003</v>
      </c>
      <c r="E2023">
        <f>'Hazard Data'!F2035</f>
        <v>1</v>
      </c>
      <c r="F2023">
        <f>'Hazard Data'!G2035</f>
        <v>0</v>
      </c>
      <c r="G2023">
        <f>'Hazard Data'!H2035</f>
        <v>0</v>
      </c>
      <c r="H2023">
        <f>'Hazard Data'!I2035</f>
        <v>16799</v>
      </c>
      <c r="I2023" t="b">
        <f t="shared" si="62"/>
        <v>0</v>
      </c>
      <c r="J2023" t="b">
        <f t="shared" si="63"/>
        <v>0</v>
      </c>
    </row>
    <row r="2024" spans="1:10" x14ac:dyDescent="0.2">
      <c r="A2024">
        <f>'Hazard Data'!B2036</f>
        <v>4</v>
      </c>
      <c r="B2024" t="str">
        <f>'Hazard Data'!C2036</f>
        <v>Lightning</v>
      </c>
      <c r="C2024">
        <f>'Hazard Data'!D2036</f>
        <v>3</v>
      </c>
      <c r="D2024">
        <f>'Hazard Data'!E2036</f>
        <v>2003</v>
      </c>
      <c r="E2024">
        <f>'Hazard Data'!F2036</f>
        <v>1</v>
      </c>
      <c r="F2024">
        <f>'Hazard Data'!G2036</f>
        <v>0</v>
      </c>
      <c r="G2024">
        <f>'Hazard Data'!H2036</f>
        <v>11</v>
      </c>
      <c r="H2024">
        <f>'Hazard Data'!I2036</f>
        <v>0</v>
      </c>
      <c r="I2024" t="b">
        <f t="shared" si="62"/>
        <v>0</v>
      </c>
      <c r="J2024" t="b">
        <f t="shared" si="63"/>
        <v>0</v>
      </c>
    </row>
    <row r="2025" spans="1:10" x14ac:dyDescent="0.2">
      <c r="A2025">
        <f>'Hazard Data'!B2037</f>
        <v>1</v>
      </c>
      <c r="B2025" t="str">
        <f>'Hazard Data'!C2037</f>
        <v>Severe Storm/Thunder Storm/ Wind</v>
      </c>
      <c r="C2025">
        <f>'Hazard Data'!D2037</f>
        <v>2</v>
      </c>
      <c r="D2025">
        <f>'Hazard Data'!E2037</f>
        <v>2003</v>
      </c>
      <c r="E2025">
        <f>'Hazard Data'!F2037</f>
        <v>1</v>
      </c>
      <c r="F2025">
        <f>'Hazard Data'!G2037</f>
        <v>0</v>
      </c>
      <c r="G2025">
        <f>'Hazard Data'!H2037</f>
        <v>0</v>
      </c>
      <c r="H2025">
        <f>'Hazard Data'!I2037</f>
        <v>16944</v>
      </c>
      <c r="I2025" t="b">
        <f t="shared" si="62"/>
        <v>0</v>
      </c>
      <c r="J2025" t="b">
        <f t="shared" si="63"/>
        <v>0</v>
      </c>
    </row>
    <row r="2026" spans="1:10" x14ac:dyDescent="0.2">
      <c r="A2026">
        <f>'Hazard Data'!B2038</f>
        <v>1</v>
      </c>
      <c r="B2026" t="str">
        <f>'Hazard Data'!C2038</f>
        <v>Severe Storm/Thunder Storm/ Wind</v>
      </c>
      <c r="C2026">
        <f>'Hazard Data'!D2038</f>
        <v>2</v>
      </c>
      <c r="D2026">
        <f>'Hazard Data'!E2038</f>
        <v>2003</v>
      </c>
      <c r="E2026">
        <f>'Hazard Data'!F2038</f>
        <v>1</v>
      </c>
      <c r="F2026">
        <f>'Hazard Data'!G2038</f>
        <v>0</v>
      </c>
      <c r="G2026">
        <f>'Hazard Data'!H2038</f>
        <v>0</v>
      </c>
      <c r="H2026">
        <f>'Hazard Data'!I2038</f>
        <v>50228</v>
      </c>
      <c r="I2026" t="b">
        <f t="shared" si="62"/>
        <v>0</v>
      </c>
      <c r="J2026" t="b">
        <f t="shared" si="63"/>
        <v>0</v>
      </c>
    </row>
    <row r="2027" spans="1:10" x14ac:dyDescent="0.2">
      <c r="A2027">
        <f>'Hazard Data'!B2039</f>
        <v>3</v>
      </c>
      <c r="B2027" t="str">
        <f>'Hazard Data'!C2039</f>
        <v>Lightning</v>
      </c>
      <c r="C2027">
        <f>'Hazard Data'!D2039</f>
        <v>2</v>
      </c>
      <c r="D2027">
        <f>'Hazard Data'!E2039</f>
        <v>2003</v>
      </c>
      <c r="E2027">
        <f>'Hazard Data'!F2039</f>
        <v>1</v>
      </c>
      <c r="F2027">
        <f>'Hazard Data'!G2039</f>
        <v>0</v>
      </c>
      <c r="G2027">
        <f>'Hazard Data'!H2039</f>
        <v>0</v>
      </c>
      <c r="H2027">
        <f>'Hazard Data'!I2039</f>
        <v>786330</v>
      </c>
      <c r="I2027" t="b">
        <f t="shared" si="62"/>
        <v>1</v>
      </c>
      <c r="J2027" t="b">
        <f t="shared" si="63"/>
        <v>1</v>
      </c>
    </row>
    <row r="2028" spans="1:10" x14ac:dyDescent="0.2">
      <c r="A2028">
        <f>'Hazard Data'!B2040</f>
        <v>3</v>
      </c>
      <c r="B2028" t="str">
        <f>'Hazard Data'!C2040</f>
        <v>Severe Storm/Thunder Storm/ Wind</v>
      </c>
      <c r="C2028">
        <f>'Hazard Data'!D2040</f>
        <v>2</v>
      </c>
      <c r="D2028">
        <f>'Hazard Data'!E2040</f>
        <v>2003</v>
      </c>
      <c r="E2028">
        <f>'Hazard Data'!F2040</f>
        <v>1</v>
      </c>
      <c r="F2028">
        <f>'Hazard Data'!G2040</f>
        <v>0</v>
      </c>
      <c r="G2028">
        <f>'Hazard Data'!H2040</f>
        <v>0</v>
      </c>
      <c r="H2028">
        <f>'Hazard Data'!I2040</f>
        <v>474989</v>
      </c>
      <c r="I2028" t="b">
        <f t="shared" si="62"/>
        <v>0</v>
      </c>
      <c r="J2028" t="b">
        <f t="shared" si="63"/>
        <v>1</v>
      </c>
    </row>
    <row r="2029" spans="1:10" x14ac:dyDescent="0.2">
      <c r="A2029">
        <f>'Hazard Data'!B2041</f>
        <v>3</v>
      </c>
      <c r="B2029" t="str">
        <f>'Hazard Data'!C2041</f>
        <v>Lightning</v>
      </c>
      <c r="C2029">
        <f>'Hazard Data'!D2041</f>
        <v>3</v>
      </c>
      <c r="D2029">
        <f>'Hazard Data'!E2041</f>
        <v>2003</v>
      </c>
      <c r="E2029">
        <f>'Hazard Data'!F2041</f>
        <v>1</v>
      </c>
      <c r="F2029">
        <f>'Hazard Data'!G2041</f>
        <v>0</v>
      </c>
      <c r="G2029">
        <f>'Hazard Data'!H2041</f>
        <v>0</v>
      </c>
      <c r="H2029">
        <f>'Hazard Data'!I2041</f>
        <v>2551339</v>
      </c>
      <c r="I2029" t="b">
        <f t="shared" si="62"/>
        <v>1</v>
      </c>
      <c r="J2029" t="b">
        <f t="shared" si="63"/>
        <v>1</v>
      </c>
    </row>
    <row r="2030" spans="1:10" x14ac:dyDescent="0.2">
      <c r="A2030">
        <f>'Hazard Data'!B2042</f>
        <v>2</v>
      </c>
      <c r="B2030" t="str">
        <f>'Hazard Data'!C2042</f>
        <v>Severe Storm/Thunder Storm/ Wind</v>
      </c>
      <c r="C2030">
        <f>'Hazard Data'!D2042</f>
        <v>3</v>
      </c>
      <c r="D2030">
        <f>'Hazard Data'!E2042</f>
        <v>2003</v>
      </c>
      <c r="E2030">
        <f>'Hazard Data'!F2042</f>
        <v>1</v>
      </c>
      <c r="F2030">
        <f>'Hazard Data'!G2042</f>
        <v>0</v>
      </c>
      <c r="G2030">
        <f>'Hazard Data'!H2042</f>
        <v>0</v>
      </c>
      <c r="H2030">
        <f>'Hazard Data'!I2042</f>
        <v>1713125</v>
      </c>
      <c r="I2030" t="b">
        <f t="shared" si="62"/>
        <v>1</v>
      </c>
      <c r="J2030" t="b">
        <f t="shared" si="63"/>
        <v>1</v>
      </c>
    </row>
    <row r="2031" spans="1:10" x14ac:dyDescent="0.2">
      <c r="A2031">
        <f>'Hazard Data'!B2043</f>
        <v>2</v>
      </c>
      <c r="B2031" t="str">
        <f>'Hazard Data'!C2043</f>
        <v>Severe Storm/Thunder Storm/ Wind</v>
      </c>
      <c r="C2031">
        <f>'Hazard Data'!D2043</f>
        <v>3</v>
      </c>
      <c r="D2031">
        <f>'Hazard Data'!E2043</f>
        <v>2003</v>
      </c>
      <c r="E2031">
        <f>'Hazard Data'!F2043</f>
        <v>1</v>
      </c>
      <c r="F2031">
        <f>'Hazard Data'!G2043</f>
        <v>0</v>
      </c>
      <c r="G2031">
        <f>'Hazard Data'!H2043</f>
        <v>0</v>
      </c>
      <c r="H2031">
        <f>'Hazard Data'!I2043</f>
        <v>72958</v>
      </c>
      <c r="I2031" t="b">
        <f t="shared" si="62"/>
        <v>0</v>
      </c>
      <c r="J2031" t="b">
        <f t="shared" si="63"/>
        <v>0</v>
      </c>
    </row>
    <row r="2032" spans="1:10" x14ac:dyDescent="0.2">
      <c r="A2032">
        <f>'Hazard Data'!B2044</f>
        <v>1</v>
      </c>
      <c r="B2032" t="str">
        <f>'Hazard Data'!C2044</f>
        <v>Severe Storm/Thunder Storm/ Wind</v>
      </c>
      <c r="C2032">
        <f>'Hazard Data'!D2044</f>
        <v>3</v>
      </c>
      <c r="D2032">
        <f>'Hazard Data'!E2044</f>
        <v>2003</v>
      </c>
      <c r="E2032">
        <f>'Hazard Data'!F2044</f>
        <v>1</v>
      </c>
      <c r="F2032">
        <f>'Hazard Data'!G2044</f>
        <v>0</v>
      </c>
      <c r="G2032">
        <f>'Hazard Data'!H2044</f>
        <v>0</v>
      </c>
      <c r="H2032">
        <f>'Hazard Data'!I2044</f>
        <v>4704239</v>
      </c>
      <c r="I2032" t="b">
        <f t="shared" si="62"/>
        <v>1</v>
      </c>
      <c r="J2032" t="b">
        <f t="shared" si="63"/>
        <v>1</v>
      </c>
    </row>
    <row r="2033" spans="1:10" x14ac:dyDescent="0.2">
      <c r="A2033">
        <f>'Hazard Data'!B2045</f>
        <v>1</v>
      </c>
      <c r="B2033" t="str">
        <f>'Hazard Data'!C2045</f>
        <v>Flooding</v>
      </c>
      <c r="C2033">
        <f>'Hazard Data'!D2045</f>
        <v>3</v>
      </c>
      <c r="D2033">
        <f>'Hazard Data'!E2045</f>
        <v>2003</v>
      </c>
      <c r="E2033">
        <f>'Hazard Data'!F2045</f>
        <v>1</v>
      </c>
      <c r="F2033">
        <f>'Hazard Data'!G2045</f>
        <v>0</v>
      </c>
      <c r="G2033">
        <f>'Hazard Data'!H2045</f>
        <v>0</v>
      </c>
      <c r="H2033">
        <f>'Hazard Data'!I2045</f>
        <v>171835</v>
      </c>
      <c r="I2033" t="b">
        <f t="shared" si="62"/>
        <v>0</v>
      </c>
      <c r="J2033" t="b">
        <f t="shared" si="63"/>
        <v>0</v>
      </c>
    </row>
    <row r="2034" spans="1:10" x14ac:dyDescent="0.2">
      <c r="A2034">
        <f>'Hazard Data'!B2046</f>
        <v>2</v>
      </c>
      <c r="B2034" t="str">
        <f>'Hazard Data'!C2046</f>
        <v>Severe Storm/Thunder Storm/ Wind</v>
      </c>
      <c r="C2034">
        <f>'Hazard Data'!D2046</f>
        <v>3</v>
      </c>
      <c r="D2034">
        <f>'Hazard Data'!E2046</f>
        <v>2003</v>
      </c>
      <c r="E2034">
        <f>'Hazard Data'!F2046</f>
        <v>1</v>
      </c>
      <c r="F2034">
        <f>'Hazard Data'!G2046</f>
        <v>0</v>
      </c>
      <c r="G2034">
        <f>'Hazard Data'!H2046</f>
        <v>0</v>
      </c>
      <c r="H2034">
        <f>'Hazard Data'!I2046</f>
        <v>147534</v>
      </c>
      <c r="I2034" t="b">
        <f t="shared" si="62"/>
        <v>0</v>
      </c>
      <c r="J2034" t="b">
        <f t="shared" si="63"/>
        <v>0</v>
      </c>
    </row>
    <row r="2035" spans="1:10" x14ac:dyDescent="0.2">
      <c r="A2035">
        <f>'Hazard Data'!B2047</f>
        <v>1</v>
      </c>
      <c r="B2035" t="str">
        <f>'Hazard Data'!C2047</f>
        <v>Wind</v>
      </c>
      <c r="C2035">
        <f>'Hazard Data'!D2047</f>
        <v>1</v>
      </c>
      <c r="D2035">
        <f>'Hazard Data'!E2047</f>
        <v>2003</v>
      </c>
      <c r="E2035">
        <f>'Hazard Data'!F2047</f>
        <v>1</v>
      </c>
      <c r="F2035">
        <f>'Hazard Data'!G2047</f>
        <v>0</v>
      </c>
      <c r="G2035">
        <f>'Hazard Data'!H2047</f>
        <v>23</v>
      </c>
      <c r="H2035">
        <f>'Hazard Data'!I2047</f>
        <v>772071</v>
      </c>
      <c r="I2035" t="b">
        <f t="shared" si="62"/>
        <v>1</v>
      </c>
      <c r="J2035" t="b">
        <f t="shared" si="63"/>
        <v>1</v>
      </c>
    </row>
    <row r="2036" spans="1:10" x14ac:dyDescent="0.2">
      <c r="A2036">
        <f>'Hazard Data'!B2048</f>
        <v>2</v>
      </c>
      <c r="B2036" t="str">
        <f>'Hazard Data'!C2048</f>
        <v>Winter Weather</v>
      </c>
      <c r="C2036">
        <f>'Hazard Data'!D2048</f>
        <v>1</v>
      </c>
      <c r="D2036">
        <f>'Hazard Data'!E2048</f>
        <v>2004</v>
      </c>
      <c r="E2036">
        <f>'Hazard Data'!F2048</f>
        <v>2</v>
      </c>
      <c r="F2036">
        <f>'Hazard Data'!G2048</f>
        <v>0</v>
      </c>
      <c r="G2036">
        <f>'Hazard Data'!H2048</f>
        <v>0</v>
      </c>
      <c r="H2036">
        <f>'Hazard Data'!I2048</f>
        <v>52567926</v>
      </c>
      <c r="I2036" t="b">
        <f t="shared" si="62"/>
        <v>1</v>
      </c>
      <c r="J2036" t="b">
        <f t="shared" si="63"/>
        <v>1</v>
      </c>
    </row>
    <row r="2037" spans="1:10" x14ac:dyDescent="0.2">
      <c r="A2037">
        <f>'Hazard Data'!B2049</f>
        <v>1</v>
      </c>
      <c r="B2037" t="str">
        <f>'Hazard Data'!C2049</f>
        <v>Winter Weather</v>
      </c>
      <c r="C2037">
        <f>'Hazard Data'!D2049</f>
        <v>1</v>
      </c>
      <c r="D2037">
        <f>'Hazard Data'!E2049</f>
        <v>2004</v>
      </c>
      <c r="E2037">
        <f>'Hazard Data'!F2049</f>
        <v>2</v>
      </c>
      <c r="F2037">
        <f>'Hazard Data'!G2049</f>
        <v>0</v>
      </c>
      <c r="G2037">
        <f>'Hazard Data'!H2049</f>
        <v>0</v>
      </c>
      <c r="H2037">
        <f>'Hazard Data'!I2049</f>
        <v>30854</v>
      </c>
      <c r="I2037" t="b">
        <f t="shared" si="62"/>
        <v>0</v>
      </c>
      <c r="J2037" t="b">
        <f t="shared" si="63"/>
        <v>0</v>
      </c>
    </row>
    <row r="2038" spans="1:10" x14ac:dyDescent="0.2">
      <c r="A2038">
        <f>'Hazard Data'!B2050</f>
        <v>1</v>
      </c>
      <c r="B2038" t="str">
        <f>'Hazard Data'!C2050</f>
        <v>Wind</v>
      </c>
      <c r="C2038">
        <f>'Hazard Data'!D2050</f>
        <v>1</v>
      </c>
      <c r="D2038">
        <f>'Hazard Data'!E2050</f>
        <v>2004</v>
      </c>
      <c r="E2038">
        <f>'Hazard Data'!F2050</f>
        <v>1</v>
      </c>
      <c r="F2038">
        <f>'Hazard Data'!G2050</f>
        <v>0</v>
      </c>
      <c r="G2038">
        <f>'Hazard Data'!H2050</f>
        <v>0</v>
      </c>
      <c r="H2038">
        <f>'Hazard Data'!I2050</f>
        <v>32287</v>
      </c>
      <c r="I2038" t="b">
        <f t="shared" si="62"/>
        <v>0</v>
      </c>
      <c r="J2038" t="b">
        <f t="shared" si="63"/>
        <v>0</v>
      </c>
    </row>
    <row r="2039" spans="1:10" x14ac:dyDescent="0.2">
      <c r="A2039">
        <f>'Hazard Data'!B2051</f>
        <v>1</v>
      </c>
      <c r="B2039" t="str">
        <f>'Hazard Data'!C2051</f>
        <v>Wind</v>
      </c>
      <c r="C2039">
        <f>'Hazard Data'!D2051</f>
        <v>1</v>
      </c>
      <c r="D2039">
        <f>'Hazard Data'!E2051</f>
        <v>2004</v>
      </c>
      <c r="E2039">
        <f>'Hazard Data'!F2051</f>
        <v>1</v>
      </c>
      <c r="F2039">
        <f>'Hazard Data'!G2051</f>
        <v>0</v>
      </c>
      <c r="G2039">
        <f>'Hazard Data'!H2051</f>
        <v>0</v>
      </c>
      <c r="H2039">
        <f>'Hazard Data'!I2051</f>
        <v>147233</v>
      </c>
      <c r="I2039" t="b">
        <f t="shared" si="62"/>
        <v>0</v>
      </c>
      <c r="J2039" t="b">
        <f t="shared" si="63"/>
        <v>0</v>
      </c>
    </row>
    <row r="2040" spans="1:10" x14ac:dyDescent="0.2">
      <c r="A2040">
        <f>'Hazard Data'!B2052</f>
        <v>2</v>
      </c>
      <c r="B2040" t="str">
        <f>'Hazard Data'!C2052</f>
        <v>Wind</v>
      </c>
      <c r="C2040">
        <f>'Hazard Data'!D2052</f>
        <v>1</v>
      </c>
      <c r="D2040">
        <f>'Hazard Data'!E2052</f>
        <v>2004</v>
      </c>
      <c r="E2040">
        <f>'Hazard Data'!F2052</f>
        <v>1</v>
      </c>
      <c r="F2040">
        <f>'Hazard Data'!G2052</f>
        <v>0</v>
      </c>
      <c r="G2040">
        <f>'Hazard Data'!H2052</f>
        <v>0</v>
      </c>
      <c r="H2040">
        <f>'Hazard Data'!I2052</f>
        <v>248099</v>
      </c>
      <c r="I2040" t="b">
        <f t="shared" si="62"/>
        <v>0</v>
      </c>
      <c r="J2040" t="b">
        <f t="shared" si="63"/>
        <v>1</v>
      </c>
    </row>
    <row r="2041" spans="1:10" x14ac:dyDescent="0.2">
      <c r="A2041">
        <f>'Hazard Data'!B2053</f>
        <v>4</v>
      </c>
      <c r="B2041" t="str">
        <f>'Hazard Data'!C2053</f>
        <v>Lightning</v>
      </c>
      <c r="C2041">
        <f>'Hazard Data'!D2053</f>
        <v>3</v>
      </c>
      <c r="D2041">
        <f>'Hazard Data'!E2053</f>
        <v>2004</v>
      </c>
      <c r="E2041">
        <f>'Hazard Data'!F2053</f>
        <v>1</v>
      </c>
      <c r="F2041">
        <f>'Hazard Data'!G2053</f>
        <v>0</v>
      </c>
      <c r="G2041">
        <f>'Hazard Data'!H2053</f>
        <v>0</v>
      </c>
      <c r="H2041">
        <f>'Hazard Data'!I2053</f>
        <v>2407522</v>
      </c>
      <c r="I2041" t="b">
        <f t="shared" si="62"/>
        <v>1</v>
      </c>
      <c r="J2041" t="b">
        <f t="shared" si="63"/>
        <v>1</v>
      </c>
    </row>
    <row r="2042" spans="1:10" x14ac:dyDescent="0.2">
      <c r="A2042">
        <f>'Hazard Data'!B2054</f>
        <v>2</v>
      </c>
      <c r="B2042" t="str">
        <f>'Hazard Data'!C2054</f>
        <v>Severe Storm/Thunder Storm/ Wind</v>
      </c>
      <c r="C2042">
        <f>'Hazard Data'!D2054</f>
        <v>2</v>
      </c>
      <c r="D2042">
        <f>'Hazard Data'!E2054</f>
        <v>2004</v>
      </c>
      <c r="E2042">
        <f>'Hazard Data'!F2054</f>
        <v>1</v>
      </c>
      <c r="F2042">
        <f>'Hazard Data'!G2054</f>
        <v>0</v>
      </c>
      <c r="G2042">
        <f>'Hazard Data'!H2054</f>
        <v>0</v>
      </c>
      <c r="H2042">
        <f>'Hazard Data'!I2054</f>
        <v>576315</v>
      </c>
      <c r="I2042" t="b">
        <f t="shared" si="62"/>
        <v>1</v>
      </c>
      <c r="J2042" t="b">
        <f t="shared" si="63"/>
        <v>1</v>
      </c>
    </row>
    <row r="2043" spans="1:10" x14ac:dyDescent="0.2">
      <c r="A2043">
        <f>'Hazard Data'!B2055</f>
        <v>2</v>
      </c>
      <c r="B2043" t="str">
        <f>'Hazard Data'!C2055</f>
        <v>Coastal</v>
      </c>
      <c r="C2043">
        <f>'Hazard Data'!D2055</f>
        <v>2</v>
      </c>
      <c r="D2043">
        <f>'Hazard Data'!E2055</f>
        <v>2004</v>
      </c>
      <c r="E2043">
        <f>'Hazard Data'!F2055</f>
        <v>1</v>
      </c>
      <c r="F2043">
        <f>'Hazard Data'!G2055</f>
        <v>23</v>
      </c>
      <c r="G2043">
        <f>'Hazard Data'!H2055</f>
        <v>0</v>
      </c>
      <c r="H2043">
        <f>'Hazard Data'!I2055</f>
        <v>0</v>
      </c>
      <c r="I2043" t="b">
        <f t="shared" si="62"/>
        <v>0</v>
      </c>
      <c r="J2043" t="b">
        <f t="shared" si="63"/>
        <v>0</v>
      </c>
    </row>
    <row r="2044" spans="1:10" x14ac:dyDescent="0.2">
      <c r="A2044">
        <f>'Hazard Data'!B2056</f>
        <v>5</v>
      </c>
      <c r="B2044" t="str">
        <f>'Hazard Data'!C2056</f>
        <v>Tornado</v>
      </c>
      <c r="C2044">
        <f>'Hazard Data'!D2056</f>
        <v>3</v>
      </c>
      <c r="D2044">
        <f>'Hazard Data'!E2056</f>
        <v>2004</v>
      </c>
      <c r="E2044">
        <f>'Hazard Data'!F2056</f>
        <v>1</v>
      </c>
      <c r="F2044">
        <f>'Hazard Data'!G2056</f>
        <v>0</v>
      </c>
      <c r="G2044">
        <f>'Hazard Data'!H2056</f>
        <v>37</v>
      </c>
      <c r="H2044">
        <f>'Hazard Data'!I2056</f>
        <v>28198805</v>
      </c>
      <c r="I2044" t="b">
        <f t="shared" si="62"/>
        <v>1</v>
      </c>
      <c r="J2044" t="b">
        <f t="shared" si="63"/>
        <v>1</v>
      </c>
    </row>
    <row r="2045" spans="1:10" x14ac:dyDescent="0.2">
      <c r="A2045">
        <f>'Hazard Data'!B2057</f>
        <v>3</v>
      </c>
      <c r="B2045" t="str">
        <f>'Hazard Data'!C2057</f>
        <v>Tornado</v>
      </c>
      <c r="C2045">
        <f>'Hazard Data'!D2057</f>
        <v>3</v>
      </c>
      <c r="D2045">
        <f>'Hazard Data'!E2057</f>
        <v>2004</v>
      </c>
      <c r="E2045">
        <f>'Hazard Data'!F2057</f>
        <v>1</v>
      </c>
      <c r="F2045">
        <f>'Hazard Data'!G2057</f>
        <v>0</v>
      </c>
      <c r="G2045">
        <f>'Hazard Data'!H2057</f>
        <v>36</v>
      </c>
      <c r="H2045">
        <f>'Hazard Data'!I2057</f>
        <v>1622927</v>
      </c>
      <c r="I2045" t="b">
        <f t="shared" si="62"/>
        <v>1</v>
      </c>
      <c r="J2045" t="b">
        <f t="shared" si="63"/>
        <v>1</v>
      </c>
    </row>
    <row r="2046" spans="1:10" x14ac:dyDescent="0.2">
      <c r="A2046">
        <f>'Hazard Data'!B2058</f>
        <v>3</v>
      </c>
      <c r="B2046" t="str">
        <f>'Hazard Data'!C2058</f>
        <v>Tornado</v>
      </c>
      <c r="C2046">
        <f>'Hazard Data'!D2058</f>
        <v>3</v>
      </c>
      <c r="D2046">
        <f>'Hazard Data'!E2058</f>
        <v>2004</v>
      </c>
      <c r="E2046">
        <f>'Hazard Data'!F2058</f>
        <v>1</v>
      </c>
      <c r="F2046">
        <f>'Hazard Data'!G2058</f>
        <v>0</v>
      </c>
      <c r="G2046">
        <f>'Hazard Data'!H2058</f>
        <v>0</v>
      </c>
      <c r="H2046">
        <f>'Hazard Data'!I2058</f>
        <v>5049020</v>
      </c>
      <c r="I2046" t="b">
        <f t="shared" si="62"/>
        <v>1</v>
      </c>
      <c r="J2046" t="b">
        <f t="shared" si="63"/>
        <v>1</v>
      </c>
    </row>
    <row r="2047" spans="1:10" x14ac:dyDescent="0.2">
      <c r="A2047">
        <f>'Hazard Data'!B2059</f>
        <v>2</v>
      </c>
      <c r="B2047" t="str">
        <f>'Hazard Data'!C2059</f>
        <v>Severe Storm/Thunder Storm/ Wind</v>
      </c>
      <c r="C2047">
        <f>'Hazard Data'!D2059</f>
        <v>3</v>
      </c>
      <c r="D2047">
        <f>'Hazard Data'!E2059</f>
        <v>2004</v>
      </c>
      <c r="E2047">
        <f>'Hazard Data'!F2059</f>
        <v>1</v>
      </c>
      <c r="F2047">
        <f>'Hazard Data'!G2059</f>
        <v>0</v>
      </c>
      <c r="G2047">
        <f>'Hazard Data'!H2059</f>
        <v>0</v>
      </c>
      <c r="H2047">
        <f>'Hazard Data'!I2059</f>
        <v>156617</v>
      </c>
      <c r="I2047" t="b">
        <f t="shared" si="62"/>
        <v>0</v>
      </c>
      <c r="J2047" t="b">
        <f t="shared" si="63"/>
        <v>0</v>
      </c>
    </row>
    <row r="2048" spans="1:10" x14ac:dyDescent="0.2">
      <c r="A2048">
        <f>'Hazard Data'!B2060</f>
        <v>2</v>
      </c>
      <c r="B2048" t="str">
        <f>'Hazard Data'!C2060</f>
        <v>Hurricane/Tropical Storm</v>
      </c>
      <c r="C2048">
        <f>'Hazard Data'!D2060</f>
        <v>3</v>
      </c>
      <c r="D2048">
        <f>'Hazard Data'!E2060</f>
        <v>2004</v>
      </c>
      <c r="E2048">
        <f>'Hazard Data'!F2060</f>
        <v>1</v>
      </c>
      <c r="F2048">
        <f>'Hazard Data'!G2060</f>
        <v>0</v>
      </c>
      <c r="G2048">
        <f>'Hazard Data'!H2060</f>
        <v>38</v>
      </c>
      <c r="H2048">
        <f>'Hazard Data'!I2060</f>
        <v>68683545</v>
      </c>
      <c r="I2048" t="b">
        <f t="shared" si="62"/>
        <v>1</v>
      </c>
      <c r="J2048" t="b">
        <f t="shared" si="63"/>
        <v>1</v>
      </c>
    </row>
    <row r="2049" spans="1:10" x14ac:dyDescent="0.2">
      <c r="A2049">
        <f>'Hazard Data'!B2061</f>
        <v>3</v>
      </c>
      <c r="B2049" t="str">
        <f>'Hazard Data'!C2061</f>
        <v>Severe Storm/Thunder Storm/ Wind</v>
      </c>
      <c r="C2049">
        <f>'Hazard Data'!D2061</f>
        <v>3</v>
      </c>
      <c r="D2049">
        <f>'Hazard Data'!E2061</f>
        <v>2004</v>
      </c>
      <c r="E2049">
        <f>'Hazard Data'!F2061</f>
        <v>1</v>
      </c>
      <c r="F2049">
        <f>'Hazard Data'!G2061</f>
        <v>0</v>
      </c>
      <c r="G2049">
        <f>'Hazard Data'!H2061</f>
        <v>33</v>
      </c>
      <c r="H2049">
        <f>'Hazard Data'!I2061</f>
        <v>4387992</v>
      </c>
      <c r="I2049" t="b">
        <f t="shared" si="62"/>
        <v>1</v>
      </c>
      <c r="J2049" t="b">
        <f t="shared" si="63"/>
        <v>1</v>
      </c>
    </row>
    <row r="2050" spans="1:10" x14ac:dyDescent="0.2">
      <c r="A2050">
        <f>'Hazard Data'!B2062</f>
        <v>3</v>
      </c>
      <c r="B2050" t="str">
        <f>'Hazard Data'!C2062</f>
        <v>Severe Storm/Thunder Storm/ Wind</v>
      </c>
      <c r="C2050">
        <f>'Hazard Data'!D2062</f>
        <v>3</v>
      </c>
      <c r="D2050">
        <f>'Hazard Data'!E2062</f>
        <v>2004</v>
      </c>
      <c r="E2050">
        <f>'Hazard Data'!F2062</f>
        <v>1</v>
      </c>
      <c r="F2050">
        <f>'Hazard Data'!G2062</f>
        <v>0</v>
      </c>
      <c r="G2050">
        <f>'Hazard Data'!H2062</f>
        <v>0</v>
      </c>
      <c r="H2050">
        <f>'Hazard Data'!I2062</f>
        <v>94046</v>
      </c>
      <c r="I2050" t="b">
        <f t="shared" si="62"/>
        <v>0</v>
      </c>
      <c r="J2050" t="b">
        <f t="shared" si="63"/>
        <v>0</v>
      </c>
    </row>
    <row r="2051" spans="1:10" x14ac:dyDescent="0.2">
      <c r="A2051">
        <f>'Hazard Data'!B2063</f>
        <v>1</v>
      </c>
      <c r="B2051" t="str">
        <f>'Hazard Data'!C2063</f>
        <v>Lightning</v>
      </c>
      <c r="C2051">
        <f>'Hazard Data'!D2063</f>
        <v>2</v>
      </c>
      <c r="D2051">
        <f>'Hazard Data'!E2063</f>
        <v>2004</v>
      </c>
      <c r="E2051">
        <f>'Hazard Data'!F2063</f>
        <v>1</v>
      </c>
      <c r="F2051">
        <f>'Hazard Data'!G2063</f>
        <v>0</v>
      </c>
      <c r="G2051">
        <f>'Hazard Data'!H2063</f>
        <v>0</v>
      </c>
      <c r="H2051">
        <f>'Hazard Data'!I2063</f>
        <v>153685</v>
      </c>
      <c r="I2051" t="b">
        <f t="shared" ref="I2051:I2114" si="64">IF(H2051&gt;500000, TRUE, FALSE)</f>
        <v>0</v>
      </c>
      <c r="J2051" t="b">
        <f t="shared" ref="J2051:J2114" si="65">IF(AND(A2051=1,H2051&gt;260765),TRUE,IF(AND(A2051=2,H2051&gt;248083),TRUE,IF(AND(A2051=3,H2051&gt;221267),TRUE,IF(AND(A2051=4,H2051&gt;121135),TRUE,IF(AND(A2051=5,H2051&gt;158255),TRUE,IF(AND(A2051=6,H2051&gt;175164),TRUE,FALSE))))))</f>
        <v>0</v>
      </c>
    </row>
    <row r="2052" spans="1:10" x14ac:dyDescent="0.2">
      <c r="A2052">
        <f>'Hazard Data'!B2064</f>
        <v>2</v>
      </c>
      <c r="B2052" t="str">
        <f>'Hazard Data'!C2064</f>
        <v>Severe Storm/Thunder Storm/ Wind</v>
      </c>
      <c r="C2052">
        <f>'Hazard Data'!D2064</f>
        <v>2</v>
      </c>
      <c r="D2052">
        <f>'Hazard Data'!E2064</f>
        <v>2004</v>
      </c>
      <c r="E2052">
        <f>'Hazard Data'!F2064</f>
        <v>1</v>
      </c>
      <c r="F2052">
        <f>'Hazard Data'!G2064</f>
        <v>0</v>
      </c>
      <c r="G2052">
        <f>'Hazard Data'!H2064</f>
        <v>0</v>
      </c>
      <c r="H2052">
        <f>'Hazard Data'!I2064</f>
        <v>1934538</v>
      </c>
      <c r="I2052" t="b">
        <f t="shared" si="64"/>
        <v>1</v>
      </c>
      <c r="J2052" t="b">
        <f t="shared" si="65"/>
        <v>1</v>
      </c>
    </row>
    <row r="2053" spans="1:10" x14ac:dyDescent="0.2">
      <c r="A2053">
        <f>'Hazard Data'!B2065</f>
        <v>2</v>
      </c>
      <c r="B2053" t="str">
        <f>'Hazard Data'!C2065</f>
        <v>Severe Storm/Thunder Storm/ Wind</v>
      </c>
      <c r="C2053">
        <f>'Hazard Data'!D2065</f>
        <v>2</v>
      </c>
      <c r="D2053">
        <f>'Hazard Data'!E2065</f>
        <v>2004</v>
      </c>
      <c r="E2053">
        <f>'Hazard Data'!F2065</f>
        <v>1</v>
      </c>
      <c r="F2053">
        <f>'Hazard Data'!G2065</f>
        <v>0</v>
      </c>
      <c r="G2053">
        <f>'Hazard Data'!H2065</f>
        <v>0</v>
      </c>
      <c r="H2053">
        <f>'Hazard Data'!I2065</f>
        <v>322683</v>
      </c>
      <c r="I2053" t="b">
        <f t="shared" si="64"/>
        <v>0</v>
      </c>
      <c r="J2053" t="b">
        <f t="shared" si="65"/>
        <v>1</v>
      </c>
    </row>
    <row r="2054" spans="1:10" x14ac:dyDescent="0.2">
      <c r="A2054">
        <f>'Hazard Data'!B2066</f>
        <v>1</v>
      </c>
      <c r="B2054" t="str">
        <f>'Hazard Data'!C2066</f>
        <v>Severe Storm/Thunder Storm/ Wind</v>
      </c>
      <c r="C2054">
        <f>'Hazard Data'!D2066</f>
        <v>3</v>
      </c>
      <c r="D2054">
        <f>'Hazard Data'!E2066</f>
        <v>2004</v>
      </c>
      <c r="E2054">
        <f>'Hazard Data'!F2066</f>
        <v>1</v>
      </c>
      <c r="F2054">
        <f>'Hazard Data'!G2066</f>
        <v>0</v>
      </c>
      <c r="G2054">
        <f>'Hazard Data'!H2066</f>
        <v>0</v>
      </c>
      <c r="H2054">
        <f>'Hazard Data'!I2066</f>
        <v>2158091</v>
      </c>
      <c r="I2054" t="b">
        <f t="shared" si="64"/>
        <v>1</v>
      </c>
      <c r="J2054" t="b">
        <f t="shared" si="65"/>
        <v>1</v>
      </c>
    </row>
    <row r="2055" spans="1:10" x14ac:dyDescent="0.2">
      <c r="A2055">
        <f>'Hazard Data'!B2067</f>
        <v>1</v>
      </c>
      <c r="B2055" t="str">
        <f>'Hazard Data'!C2067</f>
        <v>Flooding</v>
      </c>
      <c r="C2055">
        <f>'Hazard Data'!D2067</f>
        <v>3</v>
      </c>
      <c r="D2055">
        <f>'Hazard Data'!E2067</f>
        <v>2004</v>
      </c>
      <c r="E2055">
        <f>'Hazard Data'!F2067</f>
        <v>2</v>
      </c>
      <c r="F2055">
        <f>'Hazard Data'!G2067</f>
        <v>0</v>
      </c>
      <c r="G2055">
        <f>'Hazard Data'!H2067</f>
        <v>0</v>
      </c>
      <c r="H2055">
        <f>'Hazard Data'!I2067</f>
        <v>261343</v>
      </c>
      <c r="I2055" t="b">
        <f t="shared" si="64"/>
        <v>0</v>
      </c>
      <c r="J2055" t="b">
        <f t="shared" si="65"/>
        <v>1</v>
      </c>
    </row>
    <row r="2056" spans="1:10" x14ac:dyDescent="0.2">
      <c r="A2056">
        <f>'Hazard Data'!B2068</f>
        <v>1</v>
      </c>
      <c r="B2056" t="str">
        <f>'Hazard Data'!C2068</f>
        <v>Flooding</v>
      </c>
      <c r="C2056">
        <f>'Hazard Data'!D2068</f>
        <v>3</v>
      </c>
      <c r="D2056">
        <f>'Hazard Data'!E2068</f>
        <v>2004</v>
      </c>
      <c r="E2056">
        <f>'Hazard Data'!F2068</f>
        <v>1</v>
      </c>
      <c r="F2056">
        <f>'Hazard Data'!G2068</f>
        <v>0</v>
      </c>
      <c r="G2056">
        <f>'Hazard Data'!H2068</f>
        <v>0</v>
      </c>
      <c r="H2056">
        <f>'Hazard Data'!I2068</f>
        <v>56691507</v>
      </c>
      <c r="I2056" t="b">
        <f t="shared" si="64"/>
        <v>1</v>
      </c>
      <c r="J2056" t="b">
        <f t="shared" si="65"/>
        <v>1</v>
      </c>
    </row>
    <row r="2057" spans="1:10" x14ac:dyDescent="0.2">
      <c r="A2057">
        <f>'Hazard Data'!B2069</f>
        <v>1</v>
      </c>
      <c r="B2057" t="str">
        <f>'Hazard Data'!C2069</f>
        <v>Severe Storm/Thunder Storm/ Wind</v>
      </c>
      <c r="C2057">
        <f>'Hazard Data'!D2069</f>
        <v>3</v>
      </c>
      <c r="D2057">
        <f>'Hazard Data'!E2069</f>
        <v>2004</v>
      </c>
      <c r="E2057">
        <f>'Hazard Data'!F2069</f>
        <v>1</v>
      </c>
      <c r="F2057">
        <f>'Hazard Data'!G2069</f>
        <v>0</v>
      </c>
      <c r="G2057">
        <f>'Hazard Data'!H2069</f>
        <v>0</v>
      </c>
      <c r="H2057">
        <f>'Hazard Data'!I2069</f>
        <v>30334</v>
      </c>
      <c r="I2057" t="b">
        <f t="shared" si="64"/>
        <v>0</v>
      </c>
      <c r="J2057" t="b">
        <f t="shared" si="65"/>
        <v>0</v>
      </c>
    </row>
    <row r="2058" spans="1:10" x14ac:dyDescent="0.2">
      <c r="A2058">
        <f>'Hazard Data'!B2070</f>
        <v>4</v>
      </c>
      <c r="B2058" t="str">
        <f>'Hazard Data'!C2070</f>
        <v>Tornado</v>
      </c>
      <c r="C2058">
        <f>'Hazard Data'!D2070</f>
        <v>4</v>
      </c>
      <c r="D2058">
        <f>'Hazard Data'!E2070</f>
        <v>2004</v>
      </c>
      <c r="E2058">
        <f>'Hazard Data'!F2070</f>
        <v>1</v>
      </c>
      <c r="F2058">
        <f>'Hazard Data'!G2070</f>
        <v>0</v>
      </c>
      <c r="G2058">
        <f>'Hazard Data'!H2070</f>
        <v>11</v>
      </c>
      <c r="H2058">
        <f>'Hazard Data'!I2070</f>
        <v>0</v>
      </c>
      <c r="I2058" t="b">
        <f t="shared" si="64"/>
        <v>0</v>
      </c>
      <c r="J2058" t="b">
        <f t="shared" si="65"/>
        <v>0</v>
      </c>
    </row>
    <row r="2059" spans="1:10" x14ac:dyDescent="0.2">
      <c r="A2059">
        <f>'Hazard Data'!B2071</f>
        <v>1</v>
      </c>
      <c r="B2059" t="str">
        <f>'Hazard Data'!C2071</f>
        <v>Flooding</v>
      </c>
      <c r="C2059">
        <f>'Hazard Data'!D2071</f>
        <v>3</v>
      </c>
      <c r="D2059">
        <f>'Hazard Data'!E2071</f>
        <v>2004</v>
      </c>
      <c r="E2059">
        <f>'Hazard Data'!F2071</f>
        <v>1</v>
      </c>
      <c r="F2059">
        <f>'Hazard Data'!G2071</f>
        <v>0</v>
      </c>
      <c r="G2059">
        <f>'Hazard Data'!H2071</f>
        <v>0</v>
      </c>
      <c r="H2059">
        <f>'Hazard Data'!I2071</f>
        <v>121857</v>
      </c>
      <c r="I2059" t="b">
        <f t="shared" si="64"/>
        <v>0</v>
      </c>
      <c r="J2059" t="b">
        <f t="shared" si="65"/>
        <v>0</v>
      </c>
    </row>
    <row r="2060" spans="1:10" x14ac:dyDescent="0.2">
      <c r="A2060">
        <f>'Hazard Data'!B2072</f>
        <v>1</v>
      </c>
      <c r="B2060" t="str">
        <f>'Hazard Data'!C2072</f>
        <v>Flooding</v>
      </c>
      <c r="C2060">
        <f>'Hazard Data'!D2072</f>
        <v>3</v>
      </c>
      <c r="D2060">
        <f>'Hazard Data'!E2072</f>
        <v>2004</v>
      </c>
      <c r="E2060">
        <f>'Hazard Data'!F2072</f>
        <v>1</v>
      </c>
      <c r="F2060">
        <f>'Hazard Data'!G2072</f>
        <v>0</v>
      </c>
      <c r="G2060">
        <f>'Hazard Data'!H2072</f>
        <v>0</v>
      </c>
      <c r="H2060">
        <f>'Hazard Data'!I2072</f>
        <v>286952</v>
      </c>
      <c r="I2060" t="b">
        <f t="shared" si="64"/>
        <v>0</v>
      </c>
      <c r="J2060" t="b">
        <f t="shared" si="65"/>
        <v>1</v>
      </c>
    </row>
    <row r="2061" spans="1:10" x14ac:dyDescent="0.2">
      <c r="A2061">
        <f>'Hazard Data'!B2073</f>
        <v>1</v>
      </c>
      <c r="B2061" t="str">
        <f>'Hazard Data'!C2073</f>
        <v>Wind</v>
      </c>
      <c r="C2061">
        <f>'Hazard Data'!D2073</f>
        <v>3</v>
      </c>
      <c r="D2061">
        <f>'Hazard Data'!E2073</f>
        <v>2004</v>
      </c>
      <c r="E2061">
        <f>'Hazard Data'!F2073</f>
        <v>1</v>
      </c>
      <c r="F2061">
        <f>'Hazard Data'!G2073</f>
        <v>0</v>
      </c>
      <c r="G2061">
        <f>'Hazard Data'!H2073</f>
        <v>0</v>
      </c>
      <c r="H2061">
        <f>'Hazard Data'!I2073</f>
        <v>76921</v>
      </c>
      <c r="I2061" t="b">
        <f t="shared" si="64"/>
        <v>0</v>
      </c>
      <c r="J2061" t="b">
        <f t="shared" si="65"/>
        <v>0</v>
      </c>
    </row>
    <row r="2062" spans="1:10" x14ac:dyDescent="0.2">
      <c r="A2062">
        <f>'Hazard Data'!B2074</f>
        <v>1</v>
      </c>
      <c r="B2062" t="str">
        <f>'Hazard Data'!C2074</f>
        <v>Wind</v>
      </c>
      <c r="C2062">
        <f>'Hazard Data'!D2074</f>
        <v>3</v>
      </c>
      <c r="D2062">
        <f>'Hazard Data'!E2074</f>
        <v>2004</v>
      </c>
      <c r="E2062">
        <f>'Hazard Data'!F2074</f>
        <v>2</v>
      </c>
      <c r="F2062">
        <f>'Hazard Data'!G2074</f>
        <v>0</v>
      </c>
      <c r="G2062">
        <f>'Hazard Data'!H2074</f>
        <v>0</v>
      </c>
      <c r="H2062">
        <f>'Hazard Data'!I2074</f>
        <v>77262</v>
      </c>
      <c r="I2062" t="b">
        <f t="shared" si="64"/>
        <v>0</v>
      </c>
      <c r="J2062" t="b">
        <f t="shared" si="65"/>
        <v>0</v>
      </c>
    </row>
    <row r="2063" spans="1:10" x14ac:dyDescent="0.2">
      <c r="A2063">
        <f>'Hazard Data'!B2075</f>
        <v>1</v>
      </c>
      <c r="B2063" t="str">
        <f>'Hazard Data'!C2075</f>
        <v>Wind</v>
      </c>
      <c r="C2063">
        <f>'Hazard Data'!D2075</f>
        <v>3</v>
      </c>
      <c r="D2063">
        <f>'Hazard Data'!E2075</f>
        <v>2004</v>
      </c>
      <c r="E2063">
        <f>'Hazard Data'!F2075</f>
        <v>2</v>
      </c>
      <c r="F2063">
        <f>'Hazard Data'!G2075</f>
        <v>0</v>
      </c>
      <c r="G2063">
        <f>'Hazard Data'!H2075</f>
        <v>0</v>
      </c>
      <c r="H2063">
        <f>'Hazard Data'!I2075</f>
        <v>85172</v>
      </c>
      <c r="I2063" t="b">
        <f t="shared" si="64"/>
        <v>0</v>
      </c>
      <c r="J2063" t="b">
        <f t="shared" si="65"/>
        <v>0</v>
      </c>
    </row>
    <row r="2064" spans="1:10" x14ac:dyDescent="0.2">
      <c r="A2064">
        <f>'Hazard Data'!B2076</f>
        <v>1</v>
      </c>
      <c r="B2064" t="str">
        <f>'Hazard Data'!C2076</f>
        <v>Severe Storm/Thunder Storm/ Wind</v>
      </c>
      <c r="C2064">
        <f>'Hazard Data'!D2076</f>
        <v>3</v>
      </c>
      <c r="D2064">
        <f>'Hazard Data'!E2076</f>
        <v>2004</v>
      </c>
      <c r="E2064">
        <f>'Hazard Data'!F2076</f>
        <v>1</v>
      </c>
      <c r="F2064">
        <f>'Hazard Data'!G2076</f>
        <v>0</v>
      </c>
      <c r="G2064">
        <f>'Hazard Data'!H2076</f>
        <v>0</v>
      </c>
      <c r="H2064">
        <f>'Hazard Data'!I2076</f>
        <v>76715</v>
      </c>
      <c r="I2064" t="b">
        <f t="shared" si="64"/>
        <v>0</v>
      </c>
      <c r="J2064" t="b">
        <f t="shared" si="65"/>
        <v>0</v>
      </c>
    </row>
    <row r="2065" spans="1:10" x14ac:dyDescent="0.2">
      <c r="A2065">
        <f>'Hazard Data'!B2077</f>
        <v>1</v>
      </c>
      <c r="B2065" t="str">
        <f>'Hazard Data'!C2077</f>
        <v>Wind</v>
      </c>
      <c r="C2065">
        <f>'Hazard Data'!D2077</f>
        <v>2</v>
      </c>
      <c r="D2065">
        <f>'Hazard Data'!E2077</f>
        <v>2005</v>
      </c>
      <c r="E2065">
        <f>'Hazard Data'!F2077</f>
        <v>1</v>
      </c>
      <c r="F2065">
        <f>'Hazard Data'!G2077</f>
        <v>0</v>
      </c>
      <c r="G2065">
        <f>'Hazard Data'!H2077</f>
        <v>0</v>
      </c>
      <c r="H2065">
        <f>'Hazard Data'!I2077</f>
        <v>75201</v>
      </c>
      <c r="I2065" t="b">
        <f t="shared" si="64"/>
        <v>0</v>
      </c>
      <c r="J2065" t="b">
        <f t="shared" si="65"/>
        <v>0</v>
      </c>
    </row>
    <row r="2066" spans="1:10" x14ac:dyDescent="0.2">
      <c r="A2066">
        <f>'Hazard Data'!B2078</f>
        <v>1</v>
      </c>
      <c r="B2066" t="str">
        <f>'Hazard Data'!C2078</f>
        <v>Severe Storm/Thunder Storm/ Wind</v>
      </c>
      <c r="C2066">
        <f>'Hazard Data'!D2078</f>
        <v>2</v>
      </c>
      <c r="D2066">
        <f>'Hazard Data'!E2078</f>
        <v>2005</v>
      </c>
      <c r="E2066">
        <f>'Hazard Data'!F2078</f>
        <v>1</v>
      </c>
      <c r="F2066">
        <f>'Hazard Data'!G2078</f>
        <v>0</v>
      </c>
      <c r="G2066">
        <f>'Hazard Data'!H2078</f>
        <v>0</v>
      </c>
      <c r="H2066">
        <f>'Hazard Data'!I2078</f>
        <v>87051</v>
      </c>
      <c r="I2066" t="b">
        <f t="shared" si="64"/>
        <v>0</v>
      </c>
      <c r="J2066" t="b">
        <f t="shared" si="65"/>
        <v>0</v>
      </c>
    </row>
    <row r="2067" spans="1:10" x14ac:dyDescent="0.2">
      <c r="A2067">
        <f>'Hazard Data'!B2079</f>
        <v>1</v>
      </c>
      <c r="B2067" t="str">
        <f>'Hazard Data'!C2079</f>
        <v>Severe Storm/Thunder Storm/ Wind</v>
      </c>
      <c r="C2067">
        <f>'Hazard Data'!D2079</f>
        <v>2</v>
      </c>
      <c r="D2067">
        <f>'Hazard Data'!E2079</f>
        <v>2005</v>
      </c>
      <c r="E2067">
        <f>'Hazard Data'!F2079</f>
        <v>1</v>
      </c>
      <c r="F2067">
        <f>'Hazard Data'!G2079</f>
        <v>0</v>
      </c>
      <c r="G2067">
        <f>'Hazard Data'!H2079</f>
        <v>0</v>
      </c>
      <c r="H2067">
        <f>'Hazard Data'!I2079</f>
        <v>381716</v>
      </c>
      <c r="I2067" t="b">
        <f t="shared" si="64"/>
        <v>0</v>
      </c>
      <c r="J2067" t="b">
        <f t="shared" si="65"/>
        <v>1</v>
      </c>
    </row>
    <row r="2068" spans="1:10" x14ac:dyDescent="0.2">
      <c r="A2068">
        <f>'Hazard Data'!B2080</f>
        <v>2</v>
      </c>
      <c r="B2068" t="str">
        <f>'Hazard Data'!C2080</f>
        <v>Severe Storm/Thunder Storm/ Wind</v>
      </c>
      <c r="C2068">
        <f>'Hazard Data'!D2080</f>
        <v>2</v>
      </c>
      <c r="D2068">
        <f>'Hazard Data'!E2080</f>
        <v>2005</v>
      </c>
      <c r="E2068">
        <f>'Hazard Data'!F2080</f>
        <v>1</v>
      </c>
      <c r="F2068">
        <f>'Hazard Data'!G2080</f>
        <v>0</v>
      </c>
      <c r="G2068">
        <f>'Hazard Data'!H2080</f>
        <v>0</v>
      </c>
      <c r="H2068">
        <f>'Hazard Data'!I2080</f>
        <v>19581658</v>
      </c>
      <c r="I2068" t="b">
        <f t="shared" si="64"/>
        <v>1</v>
      </c>
      <c r="J2068" t="b">
        <f t="shared" si="65"/>
        <v>1</v>
      </c>
    </row>
    <row r="2069" spans="1:10" x14ac:dyDescent="0.2">
      <c r="A2069">
        <f>'Hazard Data'!B2081</f>
        <v>2</v>
      </c>
      <c r="B2069" t="str">
        <f>'Hazard Data'!C2081</f>
        <v>Coastal</v>
      </c>
      <c r="C2069">
        <f>'Hazard Data'!D2081</f>
        <v>2</v>
      </c>
      <c r="D2069">
        <f>'Hazard Data'!E2081</f>
        <v>2005</v>
      </c>
      <c r="E2069">
        <f>'Hazard Data'!F2081</f>
        <v>1</v>
      </c>
      <c r="F2069">
        <f>'Hazard Data'!G2081</f>
        <v>24</v>
      </c>
      <c r="G2069">
        <f>'Hazard Data'!H2081</f>
        <v>0</v>
      </c>
      <c r="H2069">
        <f>'Hazard Data'!I2081</f>
        <v>0</v>
      </c>
      <c r="I2069" t="b">
        <f t="shared" si="64"/>
        <v>0</v>
      </c>
      <c r="J2069" t="b">
        <f t="shared" si="65"/>
        <v>0</v>
      </c>
    </row>
    <row r="2070" spans="1:10" x14ac:dyDescent="0.2">
      <c r="A2070">
        <f>'Hazard Data'!B2082</f>
        <v>3</v>
      </c>
      <c r="B2070" t="str">
        <f>'Hazard Data'!C2082</f>
        <v>Lightning</v>
      </c>
      <c r="C2070">
        <f>'Hazard Data'!D2082</f>
        <v>2</v>
      </c>
      <c r="D2070">
        <f>'Hazard Data'!E2082</f>
        <v>2005</v>
      </c>
      <c r="E2070">
        <f>'Hazard Data'!F2082</f>
        <v>1</v>
      </c>
      <c r="F2070">
        <f>'Hazard Data'!G2082</f>
        <v>0</v>
      </c>
      <c r="G2070">
        <f>'Hazard Data'!H2082</f>
        <v>0</v>
      </c>
      <c r="H2070">
        <f>'Hazard Data'!I2082</f>
        <v>11421809</v>
      </c>
      <c r="I2070" t="b">
        <f t="shared" si="64"/>
        <v>1</v>
      </c>
      <c r="J2070" t="b">
        <f t="shared" si="65"/>
        <v>1</v>
      </c>
    </row>
    <row r="2071" spans="1:10" x14ac:dyDescent="0.2">
      <c r="A2071">
        <f>'Hazard Data'!B2083</f>
        <v>1</v>
      </c>
      <c r="B2071" t="str">
        <f>'Hazard Data'!C2083</f>
        <v>Severe Storm/Thunder Storm/ Wind</v>
      </c>
      <c r="C2071">
        <f>'Hazard Data'!D2083</f>
        <v>2</v>
      </c>
      <c r="D2071">
        <f>'Hazard Data'!E2083</f>
        <v>2005</v>
      </c>
      <c r="E2071">
        <f>'Hazard Data'!F2083</f>
        <v>1</v>
      </c>
      <c r="F2071">
        <f>'Hazard Data'!G2083</f>
        <v>0</v>
      </c>
      <c r="G2071">
        <f>'Hazard Data'!H2083</f>
        <v>0</v>
      </c>
      <c r="H2071">
        <f>'Hazard Data'!I2083</f>
        <v>14288</v>
      </c>
      <c r="I2071" t="b">
        <f t="shared" si="64"/>
        <v>0</v>
      </c>
      <c r="J2071" t="b">
        <f t="shared" si="65"/>
        <v>0</v>
      </c>
    </row>
    <row r="2072" spans="1:10" x14ac:dyDescent="0.2">
      <c r="A2072">
        <f>'Hazard Data'!B2084</f>
        <v>1</v>
      </c>
      <c r="B2072" t="str">
        <f>'Hazard Data'!C2084</f>
        <v>Flooding</v>
      </c>
      <c r="C2072">
        <f>'Hazard Data'!D2084</f>
        <v>3</v>
      </c>
      <c r="D2072">
        <f>'Hazard Data'!E2084</f>
        <v>2005</v>
      </c>
      <c r="E2072">
        <f>'Hazard Data'!F2084</f>
        <v>1</v>
      </c>
      <c r="F2072">
        <f>'Hazard Data'!G2084</f>
        <v>0</v>
      </c>
      <c r="G2072">
        <f>'Hazard Data'!H2084</f>
        <v>0</v>
      </c>
      <c r="H2072">
        <f>'Hazard Data'!I2084</f>
        <v>4574887</v>
      </c>
      <c r="I2072" t="b">
        <f t="shared" si="64"/>
        <v>1</v>
      </c>
      <c r="J2072" t="b">
        <f t="shared" si="65"/>
        <v>1</v>
      </c>
    </row>
    <row r="2073" spans="1:10" x14ac:dyDescent="0.2">
      <c r="A2073">
        <f>'Hazard Data'!B2085</f>
        <v>2</v>
      </c>
      <c r="B2073" t="str">
        <f>'Hazard Data'!C2085</f>
        <v>Coastal</v>
      </c>
      <c r="C2073">
        <f>'Hazard Data'!D2085</f>
        <v>3</v>
      </c>
      <c r="D2073">
        <f>'Hazard Data'!E2085</f>
        <v>2005</v>
      </c>
      <c r="E2073">
        <f>'Hazard Data'!F2085</f>
        <v>1</v>
      </c>
      <c r="F2073">
        <f>'Hazard Data'!G2085</f>
        <v>24</v>
      </c>
      <c r="G2073">
        <f>'Hazard Data'!H2085</f>
        <v>0</v>
      </c>
      <c r="H2073">
        <f>'Hazard Data'!I2085</f>
        <v>0</v>
      </c>
      <c r="I2073" t="b">
        <f t="shared" si="64"/>
        <v>0</v>
      </c>
      <c r="J2073" t="b">
        <f t="shared" si="65"/>
        <v>0</v>
      </c>
    </row>
    <row r="2074" spans="1:10" x14ac:dyDescent="0.2">
      <c r="A2074">
        <f>'Hazard Data'!B2086</f>
        <v>2</v>
      </c>
      <c r="B2074" t="str">
        <f>'Hazard Data'!C2086</f>
        <v>Severe Storm/Thunder Storm</v>
      </c>
      <c r="C2074">
        <f>'Hazard Data'!D2086</f>
        <v>4</v>
      </c>
      <c r="D2074">
        <f>'Hazard Data'!E2086</f>
        <v>2005</v>
      </c>
      <c r="E2074">
        <f>'Hazard Data'!F2086</f>
        <v>3</v>
      </c>
      <c r="F2074">
        <f>'Hazard Data'!G2086</f>
        <v>0</v>
      </c>
      <c r="G2074">
        <f>'Hazard Data'!H2086</f>
        <v>0</v>
      </c>
      <c r="H2074">
        <f>'Hazard Data'!I2086</f>
        <v>7582011</v>
      </c>
      <c r="I2074" t="b">
        <f t="shared" si="64"/>
        <v>1</v>
      </c>
      <c r="J2074" t="b">
        <f t="shared" si="65"/>
        <v>1</v>
      </c>
    </row>
    <row r="2075" spans="1:10" x14ac:dyDescent="0.2">
      <c r="A2075">
        <f>'Hazard Data'!B2087</f>
        <v>3</v>
      </c>
      <c r="B2075" t="str">
        <f>'Hazard Data'!C2087</f>
        <v>Lightning</v>
      </c>
      <c r="C2075">
        <f>'Hazard Data'!D2087</f>
        <v>3</v>
      </c>
      <c r="D2075">
        <f>'Hazard Data'!E2087</f>
        <v>2005</v>
      </c>
      <c r="E2075">
        <f>'Hazard Data'!F2087</f>
        <v>1</v>
      </c>
      <c r="F2075">
        <f>'Hazard Data'!G2087</f>
        <v>0</v>
      </c>
      <c r="G2075">
        <f>'Hazard Data'!H2087</f>
        <v>0</v>
      </c>
      <c r="H2075">
        <f>'Hazard Data'!I2087</f>
        <v>4921570</v>
      </c>
      <c r="I2075" t="b">
        <f t="shared" si="64"/>
        <v>1</v>
      </c>
      <c r="J2075" t="b">
        <f t="shared" si="65"/>
        <v>1</v>
      </c>
    </row>
    <row r="2076" spans="1:10" x14ac:dyDescent="0.2">
      <c r="A2076">
        <f>'Hazard Data'!B2088</f>
        <v>1</v>
      </c>
      <c r="B2076" t="str">
        <f>'Hazard Data'!C2088</f>
        <v>Winter Weather</v>
      </c>
      <c r="C2076">
        <f>'Hazard Data'!D2088</f>
        <v>4</v>
      </c>
      <c r="D2076">
        <f>'Hazard Data'!E2088</f>
        <v>2005</v>
      </c>
      <c r="E2076">
        <f>'Hazard Data'!F2088</f>
        <v>1</v>
      </c>
      <c r="F2076">
        <f>'Hazard Data'!G2088</f>
        <v>0</v>
      </c>
      <c r="G2076">
        <f>'Hazard Data'!H2088</f>
        <v>0</v>
      </c>
      <c r="H2076">
        <f>'Hazard Data'!I2088</f>
        <v>1486600</v>
      </c>
      <c r="I2076" t="b">
        <f t="shared" si="64"/>
        <v>1</v>
      </c>
      <c r="J2076" t="b">
        <f t="shared" si="65"/>
        <v>1</v>
      </c>
    </row>
    <row r="2077" spans="1:10" x14ac:dyDescent="0.2">
      <c r="A2077">
        <f>'Hazard Data'!B2089</f>
        <v>1</v>
      </c>
      <c r="B2077" t="str">
        <f>'Hazard Data'!C2089</f>
        <v>Winter Weather</v>
      </c>
      <c r="C2077">
        <f>'Hazard Data'!D2089</f>
        <v>4</v>
      </c>
      <c r="D2077">
        <f>'Hazard Data'!E2089</f>
        <v>2005</v>
      </c>
      <c r="E2077">
        <f>'Hazard Data'!F2089</f>
        <v>1</v>
      </c>
      <c r="F2077">
        <f>'Hazard Data'!G2089</f>
        <v>0</v>
      </c>
      <c r="G2077">
        <f>'Hazard Data'!H2089</f>
        <v>0</v>
      </c>
      <c r="H2077">
        <f>'Hazard Data'!I2089</f>
        <v>5093723</v>
      </c>
      <c r="I2077" t="b">
        <f t="shared" si="64"/>
        <v>1</v>
      </c>
      <c r="J2077" t="b">
        <f t="shared" si="65"/>
        <v>1</v>
      </c>
    </row>
    <row r="2078" spans="1:10" x14ac:dyDescent="0.2">
      <c r="A2078">
        <f>'Hazard Data'!B2090</f>
        <v>4</v>
      </c>
      <c r="B2078" t="str">
        <f>'Hazard Data'!C2090</f>
        <v>Tornado</v>
      </c>
      <c r="C2078">
        <f>'Hazard Data'!D2090</f>
        <v>1</v>
      </c>
      <c r="D2078">
        <f>'Hazard Data'!E2090</f>
        <v>2006</v>
      </c>
      <c r="E2078">
        <f>'Hazard Data'!F2090</f>
        <v>1</v>
      </c>
      <c r="F2078">
        <f>'Hazard Data'!G2090</f>
        <v>0</v>
      </c>
      <c r="G2078">
        <f>'Hazard Data'!H2090</f>
        <v>0</v>
      </c>
      <c r="H2078">
        <f>'Hazard Data'!I2090</f>
        <v>86821</v>
      </c>
      <c r="I2078" t="b">
        <f t="shared" si="64"/>
        <v>0</v>
      </c>
      <c r="J2078" t="b">
        <f t="shared" si="65"/>
        <v>0</v>
      </c>
    </row>
    <row r="2079" spans="1:10" x14ac:dyDescent="0.2">
      <c r="A2079">
        <f>'Hazard Data'!B2091</f>
        <v>2</v>
      </c>
      <c r="B2079" t="str">
        <f>'Hazard Data'!C2091</f>
        <v>Coastal</v>
      </c>
      <c r="C2079">
        <f>'Hazard Data'!D2091</f>
        <v>2</v>
      </c>
      <c r="D2079">
        <f>'Hazard Data'!E2091</f>
        <v>2006</v>
      </c>
      <c r="E2079">
        <f>'Hazard Data'!F2091</f>
        <v>1</v>
      </c>
      <c r="F2079">
        <f>'Hazard Data'!G2091</f>
        <v>12</v>
      </c>
      <c r="G2079">
        <f>'Hazard Data'!H2091</f>
        <v>0</v>
      </c>
      <c r="H2079">
        <f>'Hazard Data'!I2091</f>
        <v>0</v>
      </c>
      <c r="I2079" t="b">
        <f t="shared" si="64"/>
        <v>0</v>
      </c>
      <c r="J2079" t="b">
        <f t="shared" si="65"/>
        <v>0</v>
      </c>
    </row>
    <row r="2080" spans="1:10" x14ac:dyDescent="0.2">
      <c r="A2080">
        <f>'Hazard Data'!B2092</f>
        <v>2</v>
      </c>
      <c r="B2080" t="str">
        <f>'Hazard Data'!C2092</f>
        <v>Severe Storm/Thunder Storm/ Wind</v>
      </c>
      <c r="C2080">
        <f>'Hazard Data'!D2092</f>
        <v>2</v>
      </c>
      <c r="D2080">
        <f>'Hazard Data'!E2092</f>
        <v>2006</v>
      </c>
      <c r="E2080">
        <f>'Hazard Data'!F2092</f>
        <v>1</v>
      </c>
      <c r="F2080">
        <f>'Hazard Data'!G2092</f>
        <v>0</v>
      </c>
      <c r="G2080">
        <f>'Hazard Data'!H2092</f>
        <v>0</v>
      </c>
      <c r="H2080">
        <f>'Hazard Data'!I2092</f>
        <v>660394</v>
      </c>
      <c r="I2080" t="b">
        <f t="shared" si="64"/>
        <v>1</v>
      </c>
      <c r="J2080" t="b">
        <f t="shared" si="65"/>
        <v>1</v>
      </c>
    </row>
    <row r="2081" spans="1:10" x14ac:dyDescent="0.2">
      <c r="A2081">
        <f>'Hazard Data'!B2093</f>
        <v>2</v>
      </c>
      <c r="B2081" t="str">
        <f>'Hazard Data'!C2093</f>
        <v>Severe Storm/Thunder Storm/ Wind</v>
      </c>
      <c r="C2081">
        <f>'Hazard Data'!D2093</f>
        <v>2</v>
      </c>
      <c r="D2081">
        <f>'Hazard Data'!E2093</f>
        <v>2006</v>
      </c>
      <c r="E2081">
        <f>'Hazard Data'!F2093</f>
        <v>1</v>
      </c>
      <c r="F2081">
        <f>'Hazard Data'!G2093</f>
        <v>0</v>
      </c>
      <c r="G2081">
        <f>'Hazard Data'!H2093</f>
        <v>0</v>
      </c>
      <c r="H2081">
        <f>'Hazard Data'!I2093</f>
        <v>15205</v>
      </c>
      <c r="I2081" t="b">
        <f t="shared" si="64"/>
        <v>0</v>
      </c>
      <c r="J2081" t="b">
        <f t="shared" si="65"/>
        <v>0</v>
      </c>
    </row>
    <row r="2082" spans="1:10" x14ac:dyDescent="0.2">
      <c r="A2082">
        <f>'Hazard Data'!B2094</f>
        <v>4</v>
      </c>
      <c r="B2082" t="str">
        <f>'Hazard Data'!C2094</f>
        <v>Severe Storm/Thunder Storm/ Wind</v>
      </c>
      <c r="C2082">
        <f>'Hazard Data'!D2094</f>
        <v>2</v>
      </c>
      <c r="D2082">
        <f>'Hazard Data'!E2094</f>
        <v>2006</v>
      </c>
      <c r="E2082">
        <f>'Hazard Data'!F2094</f>
        <v>1</v>
      </c>
      <c r="F2082">
        <f>'Hazard Data'!G2094</f>
        <v>0</v>
      </c>
      <c r="G2082">
        <f>'Hazard Data'!H2094</f>
        <v>0</v>
      </c>
      <c r="H2082">
        <f>'Hazard Data'!I2094</f>
        <v>86559</v>
      </c>
      <c r="I2082" t="b">
        <f t="shared" si="64"/>
        <v>0</v>
      </c>
      <c r="J2082" t="b">
        <f t="shared" si="65"/>
        <v>0</v>
      </c>
    </row>
    <row r="2083" spans="1:10" x14ac:dyDescent="0.2">
      <c r="A2083">
        <f>'Hazard Data'!B2095</f>
        <v>5</v>
      </c>
      <c r="B2083" t="str">
        <f>'Hazard Data'!C2095</f>
        <v>Hail</v>
      </c>
      <c r="C2083">
        <f>'Hazard Data'!D2095</f>
        <v>2</v>
      </c>
      <c r="D2083">
        <f>'Hazard Data'!E2095</f>
        <v>2006</v>
      </c>
      <c r="E2083">
        <f>'Hazard Data'!F2095</f>
        <v>1</v>
      </c>
      <c r="F2083">
        <f>'Hazard Data'!G2095</f>
        <v>0</v>
      </c>
      <c r="G2083">
        <f>'Hazard Data'!H2095</f>
        <v>117</v>
      </c>
      <c r="H2083">
        <f>'Hazard Data'!I2095</f>
        <v>0</v>
      </c>
      <c r="I2083" t="b">
        <f t="shared" si="64"/>
        <v>0</v>
      </c>
      <c r="J2083" t="b">
        <f t="shared" si="65"/>
        <v>0</v>
      </c>
    </row>
    <row r="2084" spans="1:10" x14ac:dyDescent="0.2">
      <c r="A2084">
        <f>'Hazard Data'!B2096</f>
        <v>4</v>
      </c>
      <c r="B2084" t="str">
        <f>'Hazard Data'!C2096</f>
        <v>Severe Storm/Thunder Storm/ Wind</v>
      </c>
      <c r="C2084">
        <f>'Hazard Data'!D2096</f>
        <v>3</v>
      </c>
      <c r="D2084">
        <f>'Hazard Data'!E2096</f>
        <v>2006</v>
      </c>
      <c r="E2084">
        <f>'Hazard Data'!F2096</f>
        <v>1</v>
      </c>
      <c r="F2084">
        <f>'Hazard Data'!G2096</f>
        <v>0</v>
      </c>
      <c r="G2084">
        <f>'Hazard Data'!H2096</f>
        <v>0</v>
      </c>
      <c r="H2084">
        <f>'Hazard Data'!I2096</f>
        <v>673036</v>
      </c>
      <c r="I2084" t="b">
        <f t="shared" si="64"/>
        <v>1</v>
      </c>
      <c r="J2084" t="b">
        <f t="shared" si="65"/>
        <v>1</v>
      </c>
    </row>
    <row r="2085" spans="1:10" x14ac:dyDescent="0.2">
      <c r="A2085">
        <f>'Hazard Data'!B2097</f>
        <v>3</v>
      </c>
      <c r="B2085" t="str">
        <f>'Hazard Data'!C2097</f>
        <v>Lightning</v>
      </c>
      <c r="C2085">
        <f>'Hazard Data'!D2097</f>
        <v>2</v>
      </c>
      <c r="D2085">
        <f>'Hazard Data'!E2097</f>
        <v>2006</v>
      </c>
      <c r="E2085">
        <f>'Hazard Data'!F2097</f>
        <v>1</v>
      </c>
      <c r="F2085">
        <f>'Hazard Data'!G2097</f>
        <v>0</v>
      </c>
      <c r="G2085">
        <f>'Hazard Data'!H2097</f>
        <v>0</v>
      </c>
      <c r="H2085">
        <f>'Hazard Data'!I2097</f>
        <v>25342592</v>
      </c>
      <c r="I2085" t="b">
        <f t="shared" si="64"/>
        <v>1</v>
      </c>
      <c r="J2085" t="b">
        <f t="shared" si="65"/>
        <v>1</v>
      </c>
    </row>
    <row r="2086" spans="1:10" x14ac:dyDescent="0.2">
      <c r="A2086">
        <f>'Hazard Data'!B2098</f>
        <v>1</v>
      </c>
      <c r="B2086" t="str">
        <f>'Hazard Data'!C2098</f>
        <v>Severe Storm/Thunder Storm/ Wind</v>
      </c>
      <c r="C2086">
        <f>'Hazard Data'!D2098</f>
        <v>3</v>
      </c>
      <c r="D2086">
        <f>'Hazard Data'!E2098</f>
        <v>2006</v>
      </c>
      <c r="E2086">
        <f>'Hazard Data'!F2098</f>
        <v>1</v>
      </c>
      <c r="F2086">
        <f>'Hazard Data'!G2098</f>
        <v>11</v>
      </c>
      <c r="G2086">
        <f>'Hazard Data'!H2098</f>
        <v>0</v>
      </c>
      <c r="H2086">
        <f>'Hazard Data'!I2098</f>
        <v>0</v>
      </c>
      <c r="I2086" t="b">
        <f t="shared" si="64"/>
        <v>0</v>
      </c>
      <c r="J2086" t="b">
        <f t="shared" si="65"/>
        <v>0</v>
      </c>
    </row>
    <row r="2087" spans="1:10" x14ac:dyDescent="0.2">
      <c r="A2087">
        <f>'Hazard Data'!B2099</f>
        <v>1</v>
      </c>
      <c r="B2087" t="str">
        <f>'Hazard Data'!C2099</f>
        <v>Wind</v>
      </c>
      <c r="C2087">
        <f>'Hazard Data'!D2099</f>
        <v>3</v>
      </c>
      <c r="D2087">
        <f>'Hazard Data'!E2099</f>
        <v>2006</v>
      </c>
      <c r="E2087">
        <f>'Hazard Data'!F2099</f>
        <v>1</v>
      </c>
      <c r="F2087">
        <f>'Hazard Data'!G2099</f>
        <v>0</v>
      </c>
      <c r="G2087">
        <f>'Hazard Data'!H2099</f>
        <v>0</v>
      </c>
      <c r="H2087">
        <f>'Hazard Data'!I2099</f>
        <v>16753</v>
      </c>
      <c r="I2087" t="b">
        <f t="shared" si="64"/>
        <v>0</v>
      </c>
      <c r="J2087" t="b">
        <f t="shared" si="65"/>
        <v>0</v>
      </c>
    </row>
    <row r="2088" spans="1:10" x14ac:dyDescent="0.2">
      <c r="A2088">
        <f>'Hazard Data'!B2100</f>
        <v>2</v>
      </c>
      <c r="B2088" t="str">
        <f>'Hazard Data'!C2100</f>
        <v>Lightning</v>
      </c>
      <c r="C2088">
        <f>'Hazard Data'!D2100</f>
        <v>3</v>
      </c>
      <c r="D2088">
        <f>'Hazard Data'!E2100</f>
        <v>2006</v>
      </c>
      <c r="E2088">
        <f>'Hazard Data'!F2100</f>
        <v>1</v>
      </c>
      <c r="F2088">
        <f>'Hazard Data'!G2100</f>
        <v>0</v>
      </c>
      <c r="G2088">
        <f>'Hazard Data'!H2100</f>
        <v>0</v>
      </c>
      <c r="H2088">
        <f>'Hazard Data'!I2100</f>
        <v>431967</v>
      </c>
      <c r="I2088" t="b">
        <f t="shared" si="64"/>
        <v>0</v>
      </c>
      <c r="J2088" t="b">
        <f t="shared" si="65"/>
        <v>1</v>
      </c>
    </row>
    <row r="2089" spans="1:10" x14ac:dyDescent="0.2">
      <c r="A2089">
        <f>'Hazard Data'!B2101</f>
        <v>2</v>
      </c>
      <c r="B2089" t="str">
        <f>'Hazard Data'!C2101</f>
        <v>Severe Storm/Thunder Storm/ Wind</v>
      </c>
      <c r="C2089">
        <f>'Hazard Data'!D2101</f>
        <v>3</v>
      </c>
      <c r="D2089">
        <f>'Hazard Data'!E2101</f>
        <v>2006</v>
      </c>
      <c r="E2089">
        <f>'Hazard Data'!F2101</f>
        <v>1</v>
      </c>
      <c r="F2089">
        <f>'Hazard Data'!G2101</f>
        <v>0</v>
      </c>
      <c r="G2089">
        <f>'Hazard Data'!H2101</f>
        <v>0</v>
      </c>
      <c r="H2089">
        <f>'Hazard Data'!I2101</f>
        <v>151957</v>
      </c>
      <c r="I2089" t="b">
        <f t="shared" si="64"/>
        <v>0</v>
      </c>
      <c r="J2089" t="b">
        <f t="shared" si="65"/>
        <v>0</v>
      </c>
    </row>
    <row r="2090" spans="1:10" x14ac:dyDescent="0.2">
      <c r="A2090">
        <f>'Hazard Data'!B2102</f>
        <v>2</v>
      </c>
      <c r="B2090" t="str">
        <f>'Hazard Data'!C2102</f>
        <v>Lightning</v>
      </c>
      <c r="C2090">
        <f>'Hazard Data'!D2102</f>
        <v>3</v>
      </c>
      <c r="D2090">
        <f>'Hazard Data'!E2102</f>
        <v>2006</v>
      </c>
      <c r="E2090">
        <f>'Hazard Data'!F2102</f>
        <v>1</v>
      </c>
      <c r="F2090">
        <f>'Hazard Data'!G2102</f>
        <v>0</v>
      </c>
      <c r="G2090">
        <f>'Hazard Data'!H2102</f>
        <v>0</v>
      </c>
      <c r="H2090">
        <f>'Hazard Data'!I2102</f>
        <v>76113</v>
      </c>
      <c r="I2090" t="b">
        <f t="shared" si="64"/>
        <v>0</v>
      </c>
      <c r="J2090" t="b">
        <f t="shared" si="65"/>
        <v>0</v>
      </c>
    </row>
    <row r="2091" spans="1:10" x14ac:dyDescent="0.2">
      <c r="A2091">
        <f>'Hazard Data'!B2103</f>
        <v>5</v>
      </c>
      <c r="B2091" t="str">
        <f>'Hazard Data'!C2103</f>
        <v>Severe Storm/Thunder Storm/ Wind</v>
      </c>
      <c r="C2091">
        <f>'Hazard Data'!D2103</f>
        <v>4</v>
      </c>
      <c r="D2091">
        <f>'Hazard Data'!E2103</f>
        <v>2006</v>
      </c>
      <c r="E2091">
        <f>'Hazard Data'!F2103</f>
        <v>1</v>
      </c>
      <c r="F2091">
        <f>'Hazard Data'!G2103</f>
        <v>0</v>
      </c>
      <c r="G2091">
        <f>'Hazard Data'!H2103</f>
        <v>0</v>
      </c>
      <c r="H2091">
        <f>'Hazard Data'!I2103</f>
        <v>76882</v>
      </c>
      <c r="I2091" t="b">
        <f t="shared" si="64"/>
        <v>0</v>
      </c>
      <c r="J2091" t="b">
        <f t="shared" si="65"/>
        <v>0</v>
      </c>
    </row>
    <row r="2092" spans="1:10" x14ac:dyDescent="0.2">
      <c r="A2092">
        <f>'Hazard Data'!B2104</f>
        <v>6</v>
      </c>
      <c r="B2092" t="str">
        <f>'Hazard Data'!C2104</f>
        <v>Tornado</v>
      </c>
      <c r="C2092">
        <f>'Hazard Data'!D2104</f>
        <v>1</v>
      </c>
      <c r="D2092">
        <f>'Hazard Data'!E2104</f>
        <v>2007</v>
      </c>
      <c r="E2092">
        <f>'Hazard Data'!F2104</f>
        <v>1</v>
      </c>
      <c r="F2092">
        <f>'Hazard Data'!G2104</f>
        <v>0</v>
      </c>
      <c r="G2092">
        <f>'Hazard Data'!H2104</f>
        <v>0</v>
      </c>
      <c r="H2092">
        <f>'Hazard Data'!I2104</f>
        <v>0</v>
      </c>
      <c r="I2092" t="b">
        <f t="shared" si="64"/>
        <v>0</v>
      </c>
      <c r="J2092" t="b">
        <f t="shared" si="65"/>
        <v>0</v>
      </c>
    </row>
    <row r="2093" spans="1:10" x14ac:dyDescent="0.2">
      <c r="A2093">
        <f>'Hazard Data'!B2105</f>
        <v>1</v>
      </c>
      <c r="B2093" t="str">
        <f>'Hazard Data'!C2105</f>
        <v>Severe Storm/Thunder Storm/ Wind</v>
      </c>
      <c r="C2093">
        <f>'Hazard Data'!D2105</f>
        <v>2</v>
      </c>
      <c r="D2093">
        <f>'Hazard Data'!E2105</f>
        <v>2007</v>
      </c>
      <c r="E2093">
        <f>'Hazard Data'!F2105</f>
        <v>1</v>
      </c>
      <c r="F2093">
        <f>'Hazard Data'!G2105</f>
        <v>0</v>
      </c>
      <c r="G2093">
        <f>'Hazard Data'!H2105</f>
        <v>0</v>
      </c>
      <c r="H2093">
        <f>'Hazard Data'!I2105</f>
        <v>45006</v>
      </c>
      <c r="I2093" t="b">
        <f t="shared" si="64"/>
        <v>0</v>
      </c>
      <c r="J2093" t="b">
        <f t="shared" si="65"/>
        <v>0</v>
      </c>
    </row>
    <row r="2094" spans="1:10" x14ac:dyDescent="0.2">
      <c r="A2094">
        <f>'Hazard Data'!B2106</f>
        <v>3</v>
      </c>
      <c r="B2094" t="str">
        <f>'Hazard Data'!C2106</f>
        <v>Flooding</v>
      </c>
      <c r="C2094">
        <f>'Hazard Data'!D2106</f>
        <v>2</v>
      </c>
      <c r="D2094">
        <f>'Hazard Data'!E2106</f>
        <v>2007</v>
      </c>
      <c r="E2094">
        <f>'Hazard Data'!F2106</f>
        <v>2</v>
      </c>
      <c r="F2094">
        <f>'Hazard Data'!G2106</f>
        <v>0</v>
      </c>
      <c r="G2094">
        <f>'Hazard Data'!H2106</f>
        <v>0</v>
      </c>
      <c r="H2094">
        <f>'Hazard Data'!I2106</f>
        <v>849667</v>
      </c>
      <c r="I2094" t="b">
        <f t="shared" si="64"/>
        <v>1</v>
      </c>
      <c r="J2094" t="b">
        <f t="shared" si="65"/>
        <v>1</v>
      </c>
    </row>
    <row r="2095" spans="1:10" x14ac:dyDescent="0.2">
      <c r="A2095">
        <f>'Hazard Data'!B2107</f>
        <v>5</v>
      </c>
      <c r="B2095" t="str">
        <f>'Hazard Data'!C2107</f>
        <v>Severe Storm/Thunder Storm/ Wind</v>
      </c>
      <c r="C2095">
        <f>'Hazard Data'!D2107</f>
        <v>2</v>
      </c>
      <c r="D2095">
        <f>'Hazard Data'!E2107</f>
        <v>2007</v>
      </c>
      <c r="E2095">
        <f>'Hazard Data'!F2107</f>
        <v>1</v>
      </c>
      <c r="F2095">
        <f>'Hazard Data'!G2107</f>
        <v>0</v>
      </c>
      <c r="G2095">
        <f>'Hazard Data'!H2107</f>
        <v>0</v>
      </c>
      <c r="H2095">
        <f>'Hazard Data'!I2107</f>
        <v>731094</v>
      </c>
      <c r="I2095" t="b">
        <f t="shared" si="64"/>
        <v>1</v>
      </c>
      <c r="J2095" t="b">
        <f t="shared" si="65"/>
        <v>1</v>
      </c>
    </row>
    <row r="2096" spans="1:10" x14ac:dyDescent="0.2">
      <c r="A2096">
        <f>'Hazard Data'!B2108</f>
        <v>1</v>
      </c>
      <c r="B2096" t="str">
        <f>'Hazard Data'!C2108</f>
        <v>Lightning</v>
      </c>
      <c r="C2096">
        <f>'Hazard Data'!D2108</f>
        <v>3</v>
      </c>
      <c r="D2096">
        <f>'Hazard Data'!E2108</f>
        <v>2007</v>
      </c>
      <c r="E2096">
        <f>'Hazard Data'!F2108</f>
        <v>1</v>
      </c>
      <c r="F2096">
        <f>'Hazard Data'!G2108</f>
        <v>0</v>
      </c>
      <c r="G2096">
        <f>'Hazard Data'!H2108</f>
        <v>0</v>
      </c>
      <c r="H2096">
        <f>'Hazard Data'!I2108</f>
        <v>79077</v>
      </c>
      <c r="I2096" t="b">
        <f t="shared" si="64"/>
        <v>0</v>
      </c>
      <c r="J2096" t="b">
        <f t="shared" si="65"/>
        <v>0</v>
      </c>
    </row>
    <row r="2097" spans="1:10" x14ac:dyDescent="0.2">
      <c r="A2097">
        <f>'Hazard Data'!B2109</f>
        <v>5</v>
      </c>
      <c r="B2097" t="str">
        <f>'Hazard Data'!C2109</f>
        <v>Severe Storm/Thunder Storm/ Wind</v>
      </c>
      <c r="C2097">
        <f>'Hazard Data'!D2109</f>
        <v>3</v>
      </c>
      <c r="D2097">
        <f>'Hazard Data'!E2109</f>
        <v>2007</v>
      </c>
      <c r="E2097">
        <f>'Hazard Data'!F2109</f>
        <v>1</v>
      </c>
      <c r="F2097">
        <f>'Hazard Data'!G2109</f>
        <v>0</v>
      </c>
      <c r="G2097">
        <f>'Hazard Data'!H2109</f>
        <v>0</v>
      </c>
      <c r="H2097">
        <f>'Hazard Data'!I2109</f>
        <v>77738</v>
      </c>
      <c r="I2097" t="b">
        <f t="shared" si="64"/>
        <v>0</v>
      </c>
      <c r="J2097" t="b">
        <f t="shared" si="65"/>
        <v>0</v>
      </c>
    </row>
    <row r="2098" spans="1:10" x14ac:dyDescent="0.2">
      <c r="A2098">
        <f>'Hazard Data'!B2110</f>
        <v>5</v>
      </c>
      <c r="B2098" t="str">
        <f>'Hazard Data'!C2110</f>
        <v>Tornado</v>
      </c>
      <c r="C2098">
        <f>'Hazard Data'!D2110</f>
        <v>2</v>
      </c>
      <c r="D2098">
        <f>'Hazard Data'!E2110</f>
        <v>2007</v>
      </c>
      <c r="E2098">
        <f>'Hazard Data'!F2110</f>
        <v>1</v>
      </c>
      <c r="F2098">
        <f>'Hazard Data'!G2110</f>
        <v>11</v>
      </c>
      <c r="G2098">
        <f>'Hazard Data'!H2110</f>
        <v>55</v>
      </c>
      <c r="H2098">
        <f>'Hazard Data'!I2110</f>
        <v>0</v>
      </c>
      <c r="I2098" t="b">
        <f t="shared" si="64"/>
        <v>0</v>
      </c>
      <c r="J2098" t="b">
        <f t="shared" si="65"/>
        <v>0</v>
      </c>
    </row>
    <row r="2099" spans="1:10" x14ac:dyDescent="0.2">
      <c r="A2099">
        <f>'Hazard Data'!B2111</f>
        <v>3</v>
      </c>
      <c r="B2099" t="str">
        <f>'Hazard Data'!C2111</f>
        <v>Heat</v>
      </c>
      <c r="C2099">
        <f>'Hazard Data'!D2111</f>
        <v>3</v>
      </c>
      <c r="D2099">
        <f>'Hazard Data'!E2111</f>
        <v>2007</v>
      </c>
      <c r="E2099">
        <f>'Hazard Data'!F2111</f>
        <v>1</v>
      </c>
      <c r="F2099">
        <f>'Hazard Data'!G2111</f>
        <v>13</v>
      </c>
      <c r="G2099">
        <f>'Hazard Data'!H2111</f>
        <v>0</v>
      </c>
      <c r="H2099">
        <f>'Hazard Data'!I2111</f>
        <v>0</v>
      </c>
      <c r="I2099" t="b">
        <f t="shared" si="64"/>
        <v>0</v>
      </c>
      <c r="J2099" t="b">
        <f t="shared" si="65"/>
        <v>0</v>
      </c>
    </row>
    <row r="2100" spans="1:10" x14ac:dyDescent="0.2">
      <c r="A2100">
        <f>'Hazard Data'!B2112</f>
        <v>4</v>
      </c>
      <c r="B2100" t="str">
        <f>'Hazard Data'!C2112</f>
        <v>Tornado</v>
      </c>
      <c r="C2100">
        <f>'Hazard Data'!D2112</f>
        <v>2</v>
      </c>
      <c r="D2100">
        <f>'Hazard Data'!E2112</f>
        <v>2007</v>
      </c>
      <c r="E2100">
        <f>'Hazard Data'!F2112</f>
        <v>1</v>
      </c>
      <c r="F2100">
        <f>'Hazard Data'!G2112</f>
        <v>0</v>
      </c>
      <c r="G2100">
        <f>'Hazard Data'!H2112</f>
        <v>0</v>
      </c>
      <c r="H2100">
        <f>'Hazard Data'!I2112</f>
        <v>14645</v>
      </c>
      <c r="I2100" t="b">
        <f t="shared" si="64"/>
        <v>0</v>
      </c>
      <c r="J2100" t="b">
        <f t="shared" si="65"/>
        <v>0</v>
      </c>
    </row>
    <row r="2101" spans="1:10" x14ac:dyDescent="0.2">
      <c r="A2101">
        <f>'Hazard Data'!B2113</f>
        <v>2</v>
      </c>
      <c r="B2101" t="str">
        <f>'Hazard Data'!C2113</f>
        <v>Severe Storm/Thunder Storm/ Wind</v>
      </c>
      <c r="C2101">
        <f>'Hazard Data'!D2113</f>
        <v>2</v>
      </c>
      <c r="D2101">
        <f>'Hazard Data'!E2113</f>
        <v>2007</v>
      </c>
      <c r="E2101">
        <f>'Hazard Data'!F2113</f>
        <v>1</v>
      </c>
      <c r="F2101">
        <f>'Hazard Data'!G2113</f>
        <v>0</v>
      </c>
      <c r="G2101">
        <f>'Hazard Data'!H2113</f>
        <v>0</v>
      </c>
      <c r="H2101">
        <f>'Hazard Data'!I2113</f>
        <v>148057</v>
      </c>
      <c r="I2101" t="b">
        <f t="shared" si="64"/>
        <v>0</v>
      </c>
      <c r="J2101" t="b">
        <f t="shared" si="65"/>
        <v>0</v>
      </c>
    </row>
    <row r="2102" spans="1:10" x14ac:dyDescent="0.2">
      <c r="A2102">
        <f>'Hazard Data'!B2114</f>
        <v>2</v>
      </c>
      <c r="B2102" t="str">
        <f>'Hazard Data'!C2114</f>
        <v>Tornado</v>
      </c>
      <c r="C2102">
        <f>'Hazard Data'!D2114</f>
        <v>3</v>
      </c>
      <c r="D2102">
        <f>'Hazard Data'!E2114</f>
        <v>2007</v>
      </c>
      <c r="E2102">
        <f>'Hazard Data'!F2114</f>
        <v>1</v>
      </c>
      <c r="F2102">
        <f>'Hazard Data'!G2114</f>
        <v>0</v>
      </c>
      <c r="G2102">
        <f>'Hazard Data'!H2114</f>
        <v>0</v>
      </c>
      <c r="H2102">
        <f>'Hazard Data'!I2114</f>
        <v>8422</v>
      </c>
      <c r="I2102" t="b">
        <f t="shared" si="64"/>
        <v>0</v>
      </c>
      <c r="J2102" t="b">
        <f t="shared" si="65"/>
        <v>0</v>
      </c>
    </row>
    <row r="2103" spans="1:10" x14ac:dyDescent="0.2">
      <c r="A2103">
        <f>'Hazard Data'!B2115</f>
        <v>1</v>
      </c>
      <c r="B2103" t="str">
        <f>'Hazard Data'!C2115</f>
        <v>Wind</v>
      </c>
      <c r="C2103">
        <f>'Hazard Data'!D2115</f>
        <v>2</v>
      </c>
      <c r="D2103">
        <f>'Hazard Data'!E2115</f>
        <v>2007</v>
      </c>
      <c r="E2103">
        <f>'Hazard Data'!F2115</f>
        <v>1</v>
      </c>
      <c r="F2103">
        <f>'Hazard Data'!G2115</f>
        <v>0</v>
      </c>
      <c r="G2103">
        <f>'Hazard Data'!H2115</f>
        <v>0</v>
      </c>
      <c r="H2103">
        <f>'Hazard Data'!I2115</f>
        <v>7606582</v>
      </c>
      <c r="I2103" t="b">
        <f t="shared" si="64"/>
        <v>1</v>
      </c>
      <c r="J2103" t="b">
        <f t="shared" si="65"/>
        <v>1</v>
      </c>
    </row>
    <row r="2104" spans="1:10" x14ac:dyDescent="0.2">
      <c r="A2104">
        <f>'Hazard Data'!B2116</f>
        <v>2</v>
      </c>
      <c r="B2104" t="str">
        <f>'Hazard Data'!C2116</f>
        <v>Lightning</v>
      </c>
      <c r="C2104">
        <f>'Hazard Data'!D2116</f>
        <v>2</v>
      </c>
      <c r="D2104">
        <f>'Hazard Data'!E2116</f>
        <v>2007</v>
      </c>
      <c r="E2104">
        <f>'Hazard Data'!F2116</f>
        <v>1</v>
      </c>
      <c r="F2104">
        <f>'Hazard Data'!G2116</f>
        <v>0</v>
      </c>
      <c r="G2104">
        <f>'Hazard Data'!H2116</f>
        <v>12</v>
      </c>
      <c r="H2104">
        <f>'Hazard Data'!I2116</f>
        <v>0</v>
      </c>
      <c r="I2104" t="b">
        <f t="shared" si="64"/>
        <v>0</v>
      </c>
      <c r="J2104" t="b">
        <f t="shared" si="65"/>
        <v>0</v>
      </c>
    </row>
    <row r="2105" spans="1:10" x14ac:dyDescent="0.2">
      <c r="A2105">
        <f>'Hazard Data'!B2117</f>
        <v>1</v>
      </c>
      <c r="B2105" t="str">
        <f>'Hazard Data'!C2117</f>
        <v>Severe Storm/Thunder Storm/ Wind</v>
      </c>
      <c r="C2105">
        <f>'Hazard Data'!D2117</f>
        <v>2</v>
      </c>
      <c r="D2105">
        <f>'Hazard Data'!E2117</f>
        <v>2007</v>
      </c>
      <c r="E2105">
        <f>'Hazard Data'!F2117</f>
        <v>1</v>
      </c>
      <c r="F2105">
        <f>'Hazard Data'!G2117</f>
        <v>0</v>
      </c>
      <c r="G2105">
        <f>'Hazard Data'!H2117</f>
        <v>0</v>
      </c>
      <c r="H2105">
        <f>'Hazard Data'!I2117</f>
        <v>155428</v>
      </c>
      <c r="I2105" t="b">
        <f t="shared" si="64"/>
        <v>0</v>
      </c>
      <c r="J2105" t="b">
        <f t="shared" si="65"/>
        <v>0</v>
      </c>
    </row>
    <row r="2106" spans="1:10" x14ac:dyDescent="0.2">
      <c r="A2106">
        <f>'Hazard Data'!B2118</f>
        <v>1</v>
      </c>
      <c r="B2106" t="str">
        <f>'Hazard Data'!C2118</f>
        <v>Winter Weather</v>
      </c>
      <c r="C2106">
        <f>'Hazard Data'!D2118</f>
        <v>2</v>
      </c>
      <c r="D2106">
        <f>'Hazard Data'!E2118</f>
        <v>2007</v>
      </c>
      <c r="E2106">
        <f>'Hazard Data'!F2118</f>
        <v>1</v>
      </c>
      <c r="F2106">
        <f>'Hazard Data'!G2118</f>
        <v>0</v>
      </c>
      <c r="G2106">
        <f>'Hazard Data'!H2118</f>
        <v>0</v>
      </c>
      <c r="H2106">
        <f>'Hazard Data'!I2118</f>
        <v>0</v>
      </c>
      <c r="I2106" t="b">
        <f t="shared" si="64"/>
        <v>0</v>
      </c>
      <c r="J2106" t="b">
        <f t="shared" si="65"/>
        <v>0</v>
      </c>
    </row>
    <row r="2107" spans="1:10" x14ac:dyDescent="0.2">
      <c r="A2107">
        <f>'Hazard Data'!B2119</f>
        <v>1</v>
      </c>
      <c r="B2107" t="str">
        <f>'Hazard Data'!C2119</f>
        <v>Winter Weather</v>
      </c>
      <c r="C2107">
        <f>'Hazard Data'!D2119</f>
        <v>2</v>
      </c>
      <c r="D2107">
        <f>'Hazard Data'!E2119</f>
        <v>2007</v>
      </c>
      <c r="E2107">
        <f>'Hazard Data'!F2119</f>
        <v>1</v>
      </c>
      <c r="F2107">
        <f>'Hazard Data'!G2119</f>
        <v>0</v>
      </c>
      <c r="G2107">
        <f>'Hazard Data'!H2119</f>
        <v>0</v>
      </c>
      <c r="H2107">
        <f>'Hazard Data'!I2119</f>
        <v>0</v>
      </c>
      <c r="I2107" t="b">
        <f t="shared" si="64"/>
        <v>0</v>
      </c>
      <c r="J2107" t="b">
        <f t="shared" si="65"/>
        <v>0</v>
      </c>
    </row>
    <row r="2108" spans="1:10" x14ac:dyDescent="0.2">
      <c r="A2108">
        <f>'Hazard Data'!B2120</f>
        <v>2</v>
      </c>
      <c r="B2108" t="str">
        <f>'Hazard Data'!C2120</f>
        <v>Coastal</v>
      </c>
      <c r="C2108">
        <f>'Hazard Data'!D2120</f>
        <v>3</v>
      </c>
      <c r="D2108">
        <f>'Hazard Data'!E2120</f>
        <v>2007</v>
      </c>
      <c r="E2108">
        <f>'Hazard Data'!F2120</f>
        <v>1</v>
      </c>
      <c r="F2108">
        <f>'Hazard Data'!G2120</f>
        <v>12</v>
      </c>
      <c r="G2108">
        <f>'Hazard Data'!H2120</f>
        <v>0</v>
      </c>
      <c r="H2108">
        <f>'Hazard Data'!I2120</f>
        <v>0</v>
      </c>
      <c r="I2108" t="b">
        <f t="shared" si="64"/>
        <v>0</v>
      </c>
      <c r="J2108" t="b">
        <f t="shared" si="65"/>
        <v>0</v>
      </c>
    </row>
    <row r="2109" spans="1:10" x14ac:dyDescent="0.2">
      <c r="A2109">
        <f>'Hazard Data'!B2121</f>
        <v>2</v>
      </c>
      <c r="B2109" t="str">
        <f>'Hazard Data'!C2121</f>
        <v>Severe Storm/Thunder Storm/ Wind</v>
      </c>
      <c r="C2109">
        <f>'Hazard Data'!D2121</f>
        <v>3</v>
      </c>
      <c r="D2109">
        <f>'Hazard Data'!E2121</f>
        <v>2007</v>
      </c>
      <c r="E2109">
        <f>'Hazard Data'!F2121</f>
        <v>1</v>
      </c>
      <c r="F2109">
        <f>'Hazard Data'!G2121</f>
        <v>0</v>
      </c>
      <c r="G2109">
        <f>'Hazard Data'!H2121</f>
        <v>0</v>
      </c>
      <c r="H2109">
        <f>'Hazard Data'!I2121</f>
        <v>216094</v>
      </c>
      <c r="I2109" t="b">
        <f t="shared" si="64"/>
        <v>0</v>
      </c>
      <c r="J2109" t="b">
        <f t="shared" si="65"/>
        <v>0</v>
      </c>
    </row>
    <row r="2110" spans="1:10" x14ac:dyDescent="0.2">
      <c r="A2110">
        <f>'Hazard Data'!B2122</f>
        <v>2</v>
      </c>
      <c r="B2110" t="str">
        <f>'Hazard Data'!C2122</f>
        <v>Coastal</v>
      </c>
      <c r="C2110">
        <f>'Hazard Data'!D2122</f>
        <v>3</v>
      </c>
      <c r="D2110">
        <f>'Hazard Data'!E2122</f>
        <v>2007</v>
      </c>
      <c r="E2110">
        <f>'Hazard Data'!F2122</f>
        <v>1</v>
      </c>
      <c r="F2110">
        <f>'Hazard Data'!G2122</f>
        <v>11</v>
      </c>
      <c r="G2110">
        <f>'Hazard Data'!H2122</f>
        <v>0</v>
      </c>
      <c r="H2110">
        <f>'Hazard Data'!I2122</f>
        <v>0</v>
      </c>
      <c r="I2110" t="b">
        <f t="shared" si="64"/>
        <v>0</v>
      </c>
      <c r="J2110" t="b">
        <f t="shared" si="65"/>
        <v>0</v>
      </c>
    </row>
    <row r="2111" spans="1:10" x14ac:dyDescent="0.2">
      <c r="A2111">
        <f>'Hazard Data'!B2123</f>
        <v>2</v>
      </c>
      <c r="B2111" t="str">
        <f>'Hazard Data'!C2123</f>
        <v>Severe Storm/Thunder Storm/ Wind</v>
      </c>
      <c r="C2111">
        <f>'Hazard Data'!D2123</f>
        <v>3</v>
      </c>
      <c r="D2111">
        <f>'Hazard Data'!E2123</f>
        <v>2007</v>
      </c>
      <c r="E2111">
        <f>'Hazard Data'!F2123</f>
        <v>1</v>
      </c>
      <c r="F2111">
        <f>'Hazard Data'!G2123</f>
        <v>0</v>
      </c>
      <c r="G2111">
        <f>'Hazard Data'!H2123</f>
        <v>90</v>
      </c>
      <c r="H2111">
        <f>'Hazard Data'!I2123</f>
        <v>17131256</v>
      </c>
      <c r="I2111" t="b">
        <f t="shared" si="64"/>
        <v>1</v>
      </c>
      <c r="J2111" t="b">
        <f t="shared" si="65"/>
        <v>1</v>
      </c>
    </row>
    <row r="2112" spans="1:10" x14ac:dyDescent="0.2">
      <c r="A2112">
        <f>'Hazard Data'!B2124</f>
        <v>2</v>
      </c>
      <c r="B2112" t="str">
        <f>'Hazard Data'!C2124</f>
        <v>Severe Storm/Thunder Storm/ Wind</v>
      </c>
      <c r="C2112">
        <f>'Hazard Data'!D2124</f>
        <v>3</v>
      </c>
      <c r="D2112">
        <f>'Hazard Data'!E2124</f>
        <v>2007</v>
      </c>
      <c r="E2112">
        <f>'Hazard Data'!F2124</f>
        <v>1</v>
      </c>
      <c r="F2112">
        <f>'Hazard Data'!G2124</f>
        <v>0</v>
      </c>
      <c r="G2112">
        <f>'Hazard Data'!H2124</f>
        <v>0</v>
      </c>
      <c r="H2112">
        <f>'Hazard Data'!I2124</f>
        <v>86353</v>
      </c>
      <c r="I2112" t="b">
        <f t="shared" si="64"/>
        <v>0</v>
      </c>
      <c r="J2112" t="b">
        <f t="shared" si="65"/>
        <v>0</v>
      </c>
    </row>
    <row r="2113" spans="1:10" x14ac:dyDescent="0.2">
      <c r="A2113">
        <f>'Hazard Data'!B2125</f>
        <v>6</v>
      </c>
      <c r="B2113" t="str">
        <f>'Hazard Data'!C2125</f>
        <v>Tornado</v>
      </c>
      <c r="C2113">
        <f>'Hazard Data'!D2125</f>
        <v>2</v>
      </c>
      <c r="D2113">
        <f>'Hazard Data'!E2125</f>
        <v>2008</v>
      </c>
      <c r="E2113">
        <f>'Hazard Data'!F2125</f>
        <v>1</v>
      </c>
      <c r="F2113">
        <f>'Hazard Data'!G2125</f>
        <v>0</v>
      </c>
      <c r="G2113">
        <f>'Hazard Data'!H2125</f>
        <v>0</v>
      </c>
      <c r="H2113">
        <f>'Hazard Data'!I2125</f>
        <v>0</v>
      </c>
      <c r="I2113" t="b">
        <f t="shared" si="64"/>
        <v>0</v>
      </c>
      <c r="J2113" t="b">
        <f t="shared" si="65"/>
        <v>0</v>
      </c>
    </row>
    <row r="2114" spans="1:10" x14ac:dyDescent="0.2">
      <c r="A2114">
        <f>'Hazard Data'!B2126</f>
        <v>1</v>
      </c>
      <c r="B2114" t="str">
        <f>'Hazard Data'!C2126</f>
        <v>Wind</v>
      </c>
      <c r="C2114">
        <f>'Hazard Data'!D2126</f>
        <v>2</v>
      </c>
      <c r="D2114">
        <f>'Hazard Data'!E2126</f>
        <v>2008</v>
      </c>
      <c r="E2114">
        <f>'Hazard Data'!F2126</f>
        <v>1</v>
      </c>
      <c r="F2114">
        <f>'Hazard Data'!G2126</f>
        <v>0</v>
      </c>
      <c r="G2114">
        <f>'Hazard Data'!H2126</f>
        <v>0</v>
      </c>
      <c r="H2114">
        <f>'Hazard Data'!I2126</f>
        <v>31012</v>
      </c>
      <c r="I2114" t="b">
        <f t="shared" si="64"/>
        <v>0</v>
      </c>
      <c r="J2114" t="b">
        <f t="shared" si="65"/>
        <v>0</v>
      </c>
    </row>
    <row r="2115" spans="1:10" x14ac:dyDescent="0.2">
      <c r="A2115">
        <f>'Hazard Data'!B2127</f>
        <v>4</v>
      </c>
      <c r="B2115" t="str">
        <f>'Hazard Data'!C2127</f>
        <v>Severe Storm/Thunder Storm/ Wind</v>
      </c>
      <c r="C2115">
        <f>'Hazard Data'!D2127</f>
        <v>4</v>
      </c>
      <c r="D2115">
        <f>'Hazard Data'!E2127</f>
        <v>2008</v>
      </c>
      <c r="E2115">
        <f>'Hazard Data'!F2127</f>
        <v>1</v>
      </c>
      <c r="F2115">
        <f>'Hazard Data'!G2127</f>
        <v>0</v>
      </c>
      <c r="G2115">
        <f>'Hazard Data'!H2127</f>
        <v>0</v>
      </c>
      <c r="H2115">
        <f>'Hazard Data'!I2127</f>
        <v>15775</v>
      </c>
      <c r="I2115" t="b">
        <f t="shared" ref="I2115:I2178" si="66">IF(H2115&gt;500000, TRUE, FALSE)</f>
        <v>0</v>
      </c>
      <c r="J2115" t="b">
        <f t="shared" ref="J2115:J2178" si="67">IF(AND(A2115=1,H2115&gt;260765),TRUE,IF(AND(A2115=2,H2115&gt;248083),TRUE,IF(AND(A2115=3,H2115&gt;221267),TRUE,IF(AND(A2115=4,H2115&gt;121135),TRUE,IF(AND(A2115=5,H2115&gt;158255),TRUE,IF(AND(A2115=6,H2115&gt;175164),TRUE,FALSE))))))</f>
        <v>0</v>
      </c>
    </row>
    <row r="2116" spans="1:10" x14ac:dyDescent="0.2">
      <c r="A2116">
        <f>'Hazard Data'!B2128</f>
        <v>3</v>
      </c>
      <c r="B2116" t="str">
        <f>'Hazard Data'!C2128</f>
        <v>Severe Storm/Thunder Storm/ Wind</v>
      </c>
      <c r="C2116">
        <f>'Hazard Data'!D2128</f>
        <v>2</v>
      </c>
      <c r="D2116">
        <f>'Hazard Data'!E2128</f>
        <v>2008</v>
      </c>
      <c r="E2116">
        <f>'Hazard Data'!F2128</f>
        <v>1</v>
      </c>
      <c r="F2116">
        <f>'Hazard Data'!G2128</f>
        <v>0</v>
      </c>
      <c r="G2116">
        <f>'Hazard Data'!H2128</f>
        <v>0</v>
      </c>
      <c r="H2116">
        <f>'Hazard Data'!I2128</f>
        <v>79584</v>
      </c>
      <c r="I2116" t="b">
        <f t="shared" si="66"/>
        <v>0</v>
      </c>
      <c r="J2116" t="b">
        <f t="shared" si="67"/>
        <v>0</v>
      </c>
    </row>
    <row r="2117" spans="1:10" x14ac:dyDescent="0.2">
      <c r="A2117">
        <f>'Hazard Data'!B2129</f>
        <v>3</v>
      </c>
      <c r="B2117" t="str">
        <f>'Hazard Data'!C2129</f>
        <v>Flooding</v>
      </c>
      <c r="C2117">
        <f>'Hazard Data'!D2129</f>
        <v>3</v>
      </c>
      <c r="D2117">
        <f>'Hazard Data'!E2129</f>
        <v>2008</v>
      </c>
      <c r="E2117">
        <f>'Hazard Data'!F2129</f>
        <v>1</v>
      </c>
      <c r="F2117">
        <f>'Hazard Data'!G2129</f>
        <v>0</v>
      </c>
      <c r="G2117">
        <f>'Hazard Data'!H2129</f>
        <v>0</v>
      </c>
      <c r="H2117">
        <f>'Hazard Data'!I2129</f>
        <v>431285</v>
      </c>
      <c r="I2117" t="b">
        <f t="shared" si="66"/>
        <v>0</v>
      </c>
      <c r="J2117" t="b">
        <f t="shared" si="67"/>
        <v>1</v>
      </c>
    </row>
    <row r="2118" spans="1:10" x14ac:dyDescent="0.2">
      <c r="A2118">
        <f>'Hazard Data'!B2130</f>
        <v>4</v>
      </c>
      <c r="B2118" t="str">
        <f>'Hazard Data'!C2130</f>
        <v>Lightning</v>
      </c>
      <c r="C2118">
        <f>'Hazard Data'!D2130</f>
        <v>3</v>
      </c>
      <c r="D2118">
        <f>'Hazard Data'!E2130</f>
        <v>2008</v>
      </c>
      <c r="E2118">
        <f>'Hazard Data'!F2130</f>
        <v>1</v>
      </c>
      <c r="F2118">
        <f>'Hazard Data'!G2130</f>
        <v>12</v>
      </c>
      <c r="G2118">
        <f>'Hazard Data'!H2130</f>
        <v>0</v>
      </c>
      <c r="H2118">
        <f>'Hazard Data'!I2130</f>
        <v>0</v>
      </c>
      <c r="I2118" t="b">
        <f t="shared" si="66"/>
        <v>0</v>
      </c>
      <c r="J2118" t="b">
        <f t="shared" si="67"/>
        <v>0</v>
      </c>
    </row>
    <row r="2119" spans="1:10" x14ac:dyDescent="0.2">
      <c r="A2119">
        <f>'Hazard Data'!B2131</f>
        <v>3</v>
      </c>
      <c r="B2119" t="str">
        <f>'Hazard Data'!C2131</f>
        <v>Flooding</v>
      </c>
      <c r="C2119">
        <f>'Hazard Data'!D2131</f>
        <v>3</v>
      </c>
      <c r="D2119">
        <f>'Hazard Data'!E2131</f>
        <v>2008</v>
      </c>
      <c r="E2119">
        <f>'Hazard Data'!F2131</f>
        <v>1</v>
      </c>
      <c r="F2119">
        <f>'Hazard Data'!G2131</f>
        <v>0</v>
      </c>
      <c r="G2119">
        <f>'Hazard Data'!H2131</f>
        <v>0</v>
      </c>
      <c r="H2119">
        <f>'Hazard Data'!I2131</f>
        <v>345129</v>
      </c>
      <c r="I2119" t="b">
        <f t="shared" si="66"/>
        <v>0</v>
      </c>
      <c r="J2119" t="b">
        <f t="shared" si="67"/>
        <v>1</v>
      </c>
    </row>
    <row r="2120" spans="1:10" x14ac:dyDescent="0.2">
      <c r="A2120">
        <f>'Hazard Data'!B2132</f>
        <v>3</v>
      </c>
      <c r="B2120" t="str">
        <f>'Hazard Data'!C2132</f>
        <v>Flooding</v>
      </c>
      <c r="C2120">
        <f>'Hazard Data'!D2132</f>
        <v>3</v>
      </c>
      <c r="D2120">
        <f>'Hazard Data'!E2132</f>
        <v>2008</v>
      </c>
      <c r="E2120">
        <f>'Hazard Data'!F2132</f>
        <v>1</v>
      </c>
      <c r="F2120">
        <f>'Hazard Data'!G2132</f>
        <v>0</v>
      </c>
      <c r="G2120">
        <f>'Hazard Data'!H2132</f>
        <v>0</v>
      </c>
      <c r="H2120">
        <f>'Hazard Data'!I2132</f>
        <v>34753</v>
      </c>
      <c r="I2120" t="b">
        <f t="shared" si="66"/>
        <v>0</v>
      </c>
      <c r="J2120" t="b">
        <f t="shared" si="67"/>
        <v>0</v>
      </c>
    </row>
    <row r="2121" spans="1:10" x14ac:dyDescent="0.2">
      <c r="A2121">
        <f>'Hazard Data'!B2133</f>
        <v>4</v>
      </c>
      <c r="B2121" t="str">
        <f>'Hazard Data'!C2133</f>
        <v>Severe Storm/Thunder Storm/ Wind</v>
      </c>
      <c r="C2121">
        <f>'Hazard Data'!D2133</f>
        <v>3</v>
      </c>
      <c r="D2121">
        <f>'Hazard Data'!E2133</f>
        <v>2008</v>
      </c>
      <c r="E2121">
        <f>'Hazard Data'!F2133</f>
        <v>1</v>
      </c>
      <c r="F2121">
        <f>'Hazard Data'!G2133</f>
        <v>0</v>
      </c>
      <c r="G2121">
        <f>'Hazard Data'!H2133</f>
        <v>0</v>
      </c>
      <c r="H2121">
        <f>'Hazard Data'!I2133</f>
        <v>61239</v>
      </c>
      <c r="I2121" t="b">
        <f t="shared" si="66"/>
        <v>0</v>
      </c>
      <c r="J2121" t="b">
        <f t="shared" si="67"/>
        <v>0</v>
      </c>
    </row>
    <row r="2122" spans="1:10" x14ac:dyDescent="0.2">
      <c r="A2122">
        <f>'Hazard Data'!B2134</f>
        <v>5</v>
      </c>
      <c r="B2122" t="str">
        <f>'Hazard Data'!C2134</f>
        <v>Tornado</v>
      </c>
      <c r="C2122">
        <f>'Hazard Data'!D2134</f>
        <v>4</v>
      </c>
      <c r="D2122">
        <f>'Hazard Data'!E2134</f>
        <v>2008</v>
      </c>
      <c r="E2122">
        <f>'Hazard Data'!F2134</f>
        <v>1</v>
      </c>
      <c r="F2122">
        <f>'Hazard Data'!G2134</f>
        <v>0</v>
      </c>
      <c r="G2122">
        <f>'Hazard Data'!H2134</f>
        <v>0</v>
      </c>
      <c r="H2122">
        <f>'Hazard Data'!I2134</f>
        <v>159661</v>
      </c>
      <c r="I2122" t="b">
        <f t="shared" si="66"/>
        <v>0</v>
      </c>
      <c r="J2122" t="b">
        <f t="shared" si="67"/>
        <v>1</v>
      </c>
    </row>
    <row r="2123" spans="1:10" x14ac:dyDescent="0.2">
      <c r="A2123">
        <f>'Hazard Data'!B2135</f>
        <v>5</v>
      </c>
      <c r="B2123" t="str">
        <f>'Hazard Data'!C2135</f>
        <v>Severe Storm/Thunder Storm/ Wind</v>
      </c>
      <c r="C2123">
        <f>'Hazard Data'!D2135</f>
        <v>4</v>
      </c>
      <c r="D2123">
        <f>'Hazard Data'!E2135</f>
        <v>2008</v>
      </c>
      <c r="E2123">
        <f>'Hazard Data'!F2135</f>
        <v>1</v>
      </c>
      <c r="F2123">
        <f>'Hazard Data'!G2135</f>
        <v>0</v>
      </c>
      <c r="G2123">
        <f>'Hazard Data'!H2135</f>
        <v>0</v>
      </c>
      <c r="H2123">
        <f>'Hazard Data'!I2135</f>
        <v>169410</v>
      </c>
      <c r="I2123" t="b">
        <f t="shared" si="66"/>
        <v>0</v>
      </c>
      <c r="J2123" t="b">
        <f t="shared" si="67"/>
        <v>1</v>
      </c>
    </row>
    <row r="2124" spans="1:10" x14ac:dyDescent="0.2">
      <c r="A2124">
        <f>'Hazard Data'!B2136</f>
        <v>3</v>
      </c>
      <c r="B2124" t="str">
        <f>'Hazard Data'!C2136</f>
        <v>Wind</v>
      </c>
      <c r="C2124">
        <f>'Hazard Data'!D2136</f>
        <v>4</v>
      </c>
      <c r="D2124">
        <f>'Hazard Data'!E2136</f>
        <v>2008</v>
      </c>
      <c r="E2124">
        <f>'Hazard Data'!F2136</f>
        <v>1</v>
      </c>
      <c r="F2124">
        <f>'Hazard Data'!G2136</f>
        <v>0</v>
      </c>
      <c r="G2124">
        <f>'Hazard Data'!H2136</f>
        <v>0</v>
      </c>
      <c r="H2124">
        <f>'Hazard Data'!I2136</f>
        <v>1473284</v>
      </c>
      <c r="I2124" t="b">
        <f t="shared" si="66"/>
        <v>1</v>
      </c>
      <c r="J2124" t="b">
        <f t="shared" si="67"/>
        <v>1</v>
      </c>
    </row>
    <row r="2125" spans="1:10" x14ac:dyDescent="0.2">
      <c r="A2125">
        <f>'Hazard Data'!B2137</f>
        <v>5</v>
      </c>
      <c r="B2125" t="str">
        <f>'Hazard Data'!C2137</f>
        <v>Wind</v>
      </c>
      <c r="C2125">
        <f>'Hazard Data'!D2137</f>
        <v>4</v>
      </c>
      <c r="D2125">
        <f>'Hazard Data'!E2137</f>
        <v>2008</v>
      </c>
      <c r="E2125">
        <f>'Hazard Data'!F2137</f>
        <v>1</v>
      </c>
      <c r="F2125">
        <f>'Hazard Data'!G2137</f>
        <v>0</v>
      </c>
      <c r="G2125">
        <f>'Hazard Data'!H2137</f>
        <v>0</v>
      </c>
      <c r="H2125">
        <f>'Hazard Data'!I2137</f>
        <v>156506</v>
      </c>
      <c r="I2125" t="b">
        <f t="shared" si="66"/>
        <v>0</v>
      </c>
      <c r="J2125" t="b">
        <f t="shared" si="67"/>
        <v>0</v>
      </c>
    </row>
    <row r="2126" spans="1:10" x14ac:dyDescent="0.2">
      <c r="A2126">
        <f>'Hazard Data'!B2138</f>
        <v>6</v>
      </c>
      <c r="B2126" t="str">
        <f>'Hazard Data'!C2138</f>
        <v>Wind</v>
      </c>
      <c r="C2126">
        <f>'Hazard Data'!D2138</f>
        <v>4</v>
      </c>
      <c r="D2126">
        <f>'Hazard Data'!E2138</f>
        <v>2008</v>
      </c>
      <c r="E2126">
        <f>'Hazard Data'!F2138</f>
        <v>1</v>
      </c>
      <c r="F2126">
        <f>'Hazard Data'!G2138</f>
        <v>0</v>
      </c>
      <c r="G2126">
        <f>'Hazard Data'!H2138</f>
        <v>0</v>
      </c>
      <c r="H2126">
        <f>'Hazard Data'!I2138</f>
        <v>172342</v>
      </c>
      <c r="I2126" t="b">
        <f t="shared" si="66"/>
        <v>0</v>
      </c>
      <c r="J2126" t="b">
        <f t="shared" si="67"/>
        <v>0</v>
      </c>
    </row>
    <row r="2127" spans="1:10" x14ac:dyDescent="0.2">
      <c r="A2127">
        <f>'Hazard Data'!B2139</f>
        <v>4</v>
      </c>
      <c r="B2127" t="str">
        <f>'Hazard Data'!C2139</f>
        <v>Wind</v>
      </c>
      <c r="C2127">
        <f>'Hazard Data'!D2139</f>
        <v>4</v>
      </c>
      <c r="D2127">
        <f>'Hazard Data'!E2139</f>
        <v>2008</v>
      </c>
      <c r="E2127">
        <f>'Hazard Data'!F2139</f>
        <v>1</v>
      </c>
      <c r="F2127">
        <f>'Hazard Data'!G2139</f>
        <v>0</v>
      </c>
      <c r="G2127">
        <f>'Hazard Data'!H2139</f>
        <v>0</v>
      </c>
      <c r="H2127">
        <f>'Hazard Data'!I2139</f>
        <v>253853</v>
      </c>
      <c r="I2127" t="b">
        <f t="shared" si="66"/>
        <v>0</v>
      </c>
      <c r="J2127" t="b">
        <f t="shared" si="67"/>
        <v>1</v>
      </c>
    </row>
    <row r="2128" spans="1:10" x14ac:dyDescent="0.2">
      <c r="A2128">
        <f>'Hazard Data'!B2140</f>
        <v>1</v>
      </c>
      <c r="B2128" t="str">
        <f>'Hazard Data'!C2140</f>
        <v>Severe Storm/Thunder Storm/ Wind</v>
      </c>
      <c r="C2128">
        <f>'Hazard Data'!D2140</f>
        <v>3</v>
      </c>
      <c r="D2128">
        <f>'Hazard Data'!E2140</f>
        <v>2008</v>
      </c>
      <c r="E2128">
        <f>'Hazard Data'!F2140</f>
        <v>1</v>
      </c>
      <c r="F2128">
        <f>'Hazard Data'!G2140</f>
        <v>0</v>
      </c>
      <c r="G2128">
        <f>'Hazard Data'!H2140</f>
        <v>0</v>
      </c>
      <c r="H2128">
        <f>'Hazard Data'!I2140</f>
        <v>8193106</v>
      </c>
      <c r="I2128" t="b">
        <f t="shared" si="66"/>
        <v>1</v>
      </c>
      <c r="J2128" t="b">
        <f t="shared" si="67"/>
        <v>1</v>
      </c>
    </row>
    <row r="2129" spans="1:10" x14ac:dyDescent="0.2">
      <c r="A2129">
        <f>'Hazard Data'!B2141</f>
        <v>3</v>
      </c>
      <c r="B2129" t="str">
        <f>'Hazard Data'!C2141</f>
        <v>Tornado</v>
      </c>
      <c r="C2129">
        <f>'Hazard Data'!D2141</f>
        <v>1</v>
      </c>
      <c r="D2129">
        <f>'Hazard Data'!E2141</f>
        <v>2008</v>
      </c>
      <c r="E2129">
        <f>'Hazard Data'!F2141</f>
        <v>1</v>
      </c>
      <c r="F2129">
        <f>'Hazard Data'!G2141</f>
        <v>0</v>
      </c>
      <c r="G2129">
        <f>'Hazard Data'!H2141</f>
        <v>0</v>
      </c>
      <c r="H2129">
        <f>'Hazard Data'!I2141</f>
        <v>150942</v>
      </c>
      <c r="I2129" t="b">
        <f t="shared" si="66"/>
        <v>0</v>
      </c>
      <c r="J2129" t="b">
        <f t="shared" si="67"/>
        <v>0</v>
      </c>
    </row>
    <row r="2130" spans="1:10" x14ac:dyDescent="0.2">
      <c r="A2130">
        <f>'Hazard Data'!B2142</f>
        <v>2</v>
      </c>
      <c r="B2130" t="str">
        <f>'Hazard Data'!C2142</f>
        <v>Lightning</v>
      </c>
      <c r="C2130">
        <f>'Hazard Data'!D2142</f>
        <v>1</v>
      </c>
      <c r="D2130">
        <f>'Hazard Data'!E2142</f>
        <v>2008</v>
      </c>
      <c r="E2130">
        <f>'Hazard Data'!F2142</f>
        <v>1</v>
      </c>
      <c r="F2130">
        <f>'Hazard Data'!G2142</f>
        <v>0</v>
      </c>
      <c r="G2130">
        <f>'Hazard Data'!H2142</f>
        <v>0</v>
      </c>
      <c r="H2130">
        <f>'Hazard Data'!I2142</f>
        <v>15748</v>
      </c>
      <c r="I2130" t="b">
        <f t="shared" si="66"/>
        <v>0</v>
      </c>
      <c r="J2130" t="b">
        <f t="shared" si="67"/>
        <v>0</v>
      </c>
    </row>
    <row r="2131" spans="1:10" x14ac:dyDescent="0.2">
      <c r="A2131">
        <f>'Hazard Data'!B2143</f>
        <v>2</v>
      </c>
      <c r="B2131" t="str">
        <f>'Hazard Data'!C2143</f>
        <v>Tornado</v>
      </c>
      <c r="C2131">
        <f>'Hazard Data'!D2143</f>
        <v>1</v>
      </c>
      <c r="D2131">
        <f>'Hazard Data'!E2143</f>
        <v>2008</v>
      </c>
      <c r="E2131">
        <f>'Hazard Data'!F2143</f>
        <v>1</v>
      </c>
      <c r="F2131">
        <f>'Hazard Data'!G2143</f>
        <v>0</v>
      </c>
      <c r="G2131">
        <f>'Hazard Data'!H2143</f>
        <v>0</v>
      </c>
      <c r="H2131">
        <f>'Hazard Data'!I2143</f>
        <v>87146</v>
      </c>
      <c r="I2131" t="b">
        <f t="shared" si="66"/>
        <v>0</v>
      </c>
      <c r="J2131" t="b">
        <f t="shared" si="67"/>
        <v>0</v>
      </c>
    </row>
    <row r="2132" spans="1:10" x14ac:dyDescent="0.2">
      <c r="A2132">
        <f>'Hazard Data'!B2144</f>
        <v>2</v>
      </c>
      <c r="B2132" t="str">
        <f>'Hazard Data'!C2144</f>
        <v>Lightning</v>
      </c>
      <c r="C2132">
        <f>'Hazard Data'!D2144</f>
        <v>3</v>
      </c>
      <c r="D2132">
        <f>'Hazard Data'!E2144</f>
        <v>2008</v>
      </c>
      <c r="E2132">
        <f>'Hazard Data'!F2144</f>
        <v>1</v>
      </c>
      <c r="F2132">
        <f>'Hazard Data'!G2144</f>
        <v>0</v>
      </c>
      <c r="G2132">
        <f>'Hazard Data'!H2144</f>
        <v>0</v>
      </c>
      <c r="H2132">
        <f>'Hazard Data'!I2144</f>
        <v>298176</v>
      </c>
      <c r="I2132" t="b">
        <f t="shared" si="66"/>
        <v>0</v>
      </c>
      <c r="J2132" t="b">
        <f t="shared" si="67"/>
        <v>1</v>
      </c>
    </row>
    <row r="2133" spans="1:10" x14ac:dyDescent="0.2">
      <c r="A2133">
        <f>'Hazard Data'!B2145</f>
        <v>1</v>
      </c>
      <c r="B2133" t="str">
        <f>'Hazard Data'!C2145</f>
        <v>Tornado</v>
      </c>
      <c r="C2133">
        <f>'Hazard Data'!D2145</f>
        <v>3</v>
      </c>
      <c r="D2133">
        <f>'Hazard Data'!E2145</f>
        <v>2008</v>
      </c>
      <c r="E2133">
        <f>'Hazard Data'!F2145</f>
        <v>1</v>
      </c>
      <c r="F2133">
        <f>'Hazard Data'!G2145</f>
        <v>0</v>
      </c>
      <c r="G2133">
        <f>'Hazard Data'!H2145</f>
        <v>0</v>
      </c>
      <c r="H2133">
        <f>'Hazard Data'!I2145</f>
        <v>767791</v>
      </c>
      <c r="I2133" t="b">
        <f t="shared" si="66"/>
        <v>1</v>
      </c>
      <c r="J2133" t="b">
        <f t="shared" si="67"/>
        <v>1</v>
      </c>
    </row>
    <row r="2134" spans="1:10" x14ac:dyDescent="0.2">
      <c r="A2134">
        <f>'Hazard Data'!B2146</f>
        <v>1</v>
      </c>
      <c r="B2134" t="str">
        <f>'Hazard Data'!C2146</f>
        <v>Severe Storm/Thunder Storm/ Wind</v>
      </c>
      <c r="C2134">
        <f>'Hazard Data'!D2146</f>
        <v>3</v>
      </c>
      <c r="D2134">
        <f>'Hazard Data'!E2146</f>
        <v>2008</v>
      </c>
      <c r="E2134">
        <f>'Hazard Data'!F2146</f>
        <v>1</v>
      </c>
      <c r="F2134">
        <f>'Hazard Data'!G2146</f>
        <v>0</v>
      </c>
      <c r="G2134">
        <f>'Hazard Data'!H2146</f>
        <v>0</v>
      </c>
      <c r="H2134">
        <f>'Hazard Data'!I2146</f>
        <v>148089</v>
      </c>
      <c r="I2134" t="b">
        <f t="shared" si="66"/>
        <v>0</v>
      </c>
      <c r="J2134" t="b">
        <f t="shared" si="67"/>
        <v>0</v>
      </c>
    </row>
    <row r="2135" spans="1:10" x14ac:dyDescent="0.2">
      <c r="A2135">
        <f>'Hazard Data'!B2147</f>
        <v>3</v>
      </c>
      <c r="B2135" t="str">
        <f>'Hazard Data'!C2147</f>
        <v>Severe Storm/Thunder Storm/ Wind</v>
      </c>
      <c r="C2135">
        <f>'Hazard Data'!D2147</f>
        <v>4</v>
      </c>
      <c r="D2135">
        <f>'Hazard Data'!E2147</f>
        <v>2008</v>
      </c>
      <c r="E2135">
        <f>'Hazard Data'!F2147</f>
        <v>1</v>
      </c>
      <c r="F2135">
        <f>'Hazard Data'!G2147</f>
        <v>0</v>
      </c>
      <c r="G2135">
        <f>'Hazard Data'!H2147</f>
        <v>0</v>
      </c>
      <c r="H2135">
        <f>'Hazard Data'!I2147</f>
        <v>337425</v>
      </c>
      <c r="I2135" t="b">
        <f t="shared" si="66"/>
        <v>0</v>
      </c>
      <c r="J2135" t="b">
        <f t="shared" si="67"/>
        <v>1</v>
      </c>
    </row>
    <row r="2136" spans="1:10" x14ac:dyDescent="0.2">
      <c r="A2136">
        <f>'Hazard Data'!B2148</f>
        <v>2</v>
      </c>
      <c r="B2136" t="str">
        <f>'Hazard Data'!C2148</f>
        <v>Severe Storm/Thunder Storm/ Wind</v>
      </c>
      <c r="C2136">
        <f>'Hazard Data'!D2148</f>
        <v>1</v>
      </c>
      <c r="D2136">
        <f>'Hazard Data'!E2148</f>
        <v>2008</v>
      </c>
      <c r="E2136">
        <f>'Hazard Data'!F2148</f>
        <v>1</v>
      </c>
      <c r="F2136">
        <f>'Hazard Data'!G2148</f>
        <v>0</v>
      </c>
      <c r="G2136">
        <f>'Hazard Data'!H2148</f>
        <v>0</v>
      </c>
      <c r="H2136">
        <f>'Hazard Data'!I2148</f>
        <v>72586</v>
      </c>
      <c r="I2136" t="b">
        <f t="shared" si="66"/>
        <v>0</v>
      </c>
      <c r="J2136" t="b">
        <f t="shared" si="67"/>
        <v>0</v>
      </c>
    </row>
    <row r="2137" spans="1:10" x14ac:dyDescent="0.2">
      <c r="A2137">
        <f>'Hazard Data'!B2149</f>
        <v>3</v>
      </c>
      <c r="B2137" t="str">
        <f>'Hazard Data'!C2149</f>
        <v>Flooding</v>
      </c>
      <c r="C2137">
        <f>'Hazard Data'!D2149</f>
        <v>3</v>
      </c>
      <c r="D2137">
        <f>'Hazard Data'!E2149</f>
        <v>2008</v>
      </c>
      <c r="E2137">
        <f>'Hazard Data'!F2149</f>
        <v>1</v>
      </c>
      <c r="F2137">
        <f>'Hazard Data'!G2149</f>
        <v>0</v>
      </c>
      <c r="G2137">
        <f>'Hazard Data'!H2149</f>
        <v>0</v>
      </c>
      <c r="H2137">
        <f>'Hazard Data'!I2149</f>
        <v>77857</v>
      </c>
      <c r="I2137" t="b">
        <f t="shared" si="66"/>
        <v>0</v>
      </c>
      <c r="J2137" t="b">
        <f t="shared" si="67"/>
        <v>0</v>
      </c>
    </row>
    <row r="2138" spans="1:10" x14ac:dyDescent="0.2">
      <c r="A2138">
        <f>'Hazard Data'!B2150</f>
        <v>3</v>
      </c>
      <c r="B2138" t="str">
        <f>'Hazard Data'!C2150</f>
        <v>Flooding</v>
      </c>
      <c r="C2138">
        <f>'Hazard Data'!D2150</f>
        <v>4</v>
      </c>
      <c r="D2138">
        <f>'Hazard Data'!E2150</f>
        <v>2009</v>
      </c>
      <c r="E2138">
        <f>'Hazard Data'!F2150</f>
        <v>1</v>
      </c>
      <c r="F2138">
        <f>'Hazard Data'!G2150</f>
        <v>0</v>
      </c>
      <c r="G2138">
        <f>'Hazard Data'!H2150</f>
        <v>0</v>
      </c>
      <c r="H2138">
        <f>'Hazard Data'!I2150</f>
        <v>61315</v>
      </c>
      <c r="I2138" t="b">
        <f t="shared" si="66"/>
        <v>0</v>
      </c>
      <c r="J2138" t="b">
        <f t="shared" si="67"/>
        <v>0</v>
      </c>
    </row>
    <row r="2139" spans="1:10" x14ac:dyDescent="0.2">
      <c r="A2139">
        <f>'Hazard Data'!B2151</f>
        <v>3</v>
      </c>
      <c r="B2139" t="str">
        <f>'Hazard Data'!C2151</f>
        <v>Flooding</v>
      </c>
      <c r="C2139">
        <f>'Hazard Data'!D2151</f>
        <v>4</v>
      </c>
      <c r="D2139">
        <f>'Hazard Data'!E2151</f>
        <v>2009</v>
      </c>
      <c r="E2139">
        <f>'Hazard Data'!F2151</f>
        <v>1</v>
      </c>
      <c r="F2139">
        <f>'Hazard Data'!G2151</f>
        <v>0</v>
      </c>
      <c r="G2139">
        <f>'Hazard Data'!H2151</f>
        <v>0</v>
      </c>
      <c r="H2139">
        <f>'Hazard Data'!I2151</f>
        <v>124330</v>
      </c>
      <c r="I2139" t="b">
        <f t="shared" si="66"/>
        <v>0</v>
      </c>
      <c r="J2139" t="b">
        <f t="shared" si="67"/>
        <v>0</v>
      </c>
    </row>
    <row r="2140" spans="1:10" x14ac:dyDescent="0.2">
      <c r="A2140">
        <f>'Hazard Data'!B2152</f>
        <v>6</v>
      </c>
      <c r="B2140" t="str">
        <f>'Hazard Data'!C2152</f>
        <v>Severe Storm/Thunder Storm/ Wind</v>
      </c>
      <c r="C2140">
        <f>'Hazard Data'!D2152</f>
        <v>3</v>
      </c>
      <c r="D2140">
        <f>'Hazard Data'!E2152</f>
        <v>2009</v>
      </c>
      <c r="E2140">
        <f>'Hazard Data'!F2152</f>
        <v>1</v>
      </c>
      <c r="F2140">
        <f>'Hazard Data'!G2152</f>
        <v>0</v>
      </c>
      <c r="G2140">
        <f>'Hazard Data'!H2152</f>
        <v>0</v>
      </c>
      <c r="H2140">
        <f>'Hazard Data'!I2152</f>
        <v>32290</v>
      </c>
      <c r="I2140" t="b">
        <f t="shared" si="66"/>
        <v>0</v>
      </c>
      <c r="J2140" t="b">
        <f t="shared" si="67"/>
        <v>0</v>
      </c>
    </row>
    <row r="2141" spans="1:10" x14ac:dyDescent="0.2">
      <c r="A2141">
        <f>'Hazard Data'!B2153</f>
        <v>5</v>
      </c>
      <c r="B2141" t="str">
        <f>'Hazard Data'!C2153</f>
        <v>Lightning</v>
      </c>
      <c r="C2141">
        <f>'Hazard Data'!D2153</f>
        <v>3</v>
      </c>
      <c r="D2141">
        <f>'Hazard Data'!E2153</f>
        <v>2009</v>
      </c>
      <c r="E2141">
        <f>'Hazard Data'!F2153</f>
        <v>1</v>
      </c>
      <c r="F2141">
        <f>'Hazard Data'!G2153</f>
        <v>0</v>
      </c>
      <c r="G2141">
        <f>'Hazard Data'!H2153</f>
        <v>0</v>
      </c>
      <c r="H2141">
        <f>'Hazard Data'!I2153</f>
        <v>262204</v>
      </c>
      <c r="I2141" t="b">
        <f t="shared" si="66"/>
        <v>0</v>
      </c>
      <c r="J2141" t="b">
        <f t="shared" si="67"/>
        <v>1</v>
      </c>
    </row>
    <row r="2142" spans="1:10" x14ac:dyDescent="0.2">
      <c r="A2142">
        <f>'Hazard Data'!B2154</f>
        <v>5</v>
      </c>
      <c r="B2142" t="str">
        <f>'Hazard Data'!C2154</f>
        <v>Severe Storm/Thunder Storm/ Wind</v>
      </c>
      <c r="C2142">
        <f>'Hazard Data'!D2154</f>
        <v>3</v>
      </c>
      <c r="D2142">
        <f>'Hazard Data'!E2154</f>
        <v>2009</v>
      </c>
      <c r="E2142">
        <f>'Hazard Data'!F2154</f>
        <v>1</v>
      </c>
      <c r="F2142">
        <f>'Hazard Data'!G2154</f>
        <v>0</v>
      </c>
      <c r="G2142">
        <f>'Hazard Data'!H2154</f>
        <v>0</v>
      </c>
      <c r="H2142">
        <f>'Hazard Data'!I2154</f>
        <v>14376</v>
      </c>
      <c r="I2142" t="b">
        <f t="shared" si="66"/>
        <v>0</v>
      </c>
      <c r="J2142" t="b">
        <f t="shared" si="67"/>
        <v>0</v>
      </c>
    </row>
    <row r="2143" spans="1:10" x14ac:dyDescent="0.2">
      <c r="A2143">
        <f>'Hazard Data'!B2155</f>
        <v>5</v>
      </c>
      <c r="B2143" t="str">
        <f>'Hazard Data'!C2155</f>
        <v>Severe Storm/Thunder Storm/ Wind</v>
      </c>
      <c r="C2143">
        <f>'Hazard Data'!D2155</f>
        <v>3</v>
      </c>
      <c r="D2143">
        <f>'Hazard Data'!E2155</f>
        <v>2009</v>
      </c>
      <c r="E2143">
        <f>'Hazard Data'!F2155</f>
        <v>1</v>
      </c>
      <c r="F2143">
        <f>'Hazard Data'!G2155</f>
        <v>0</v>
      </c>
      <c r="G2143">
        <f>'Hazard Data'!H2155</f>
        <v>0</v>
      </c>
      <c r="H2143">
        <f>'Hazard Data'!I2155</f>
        <v>67954</v>
      </c>
      <c r="I2143" t="b">
        <f t="shared" si="66"/>
        <v>0</v>
      </c>
      <c r="J2143" t="b">
        <f t="shared" si="67"/>
        <v>0</v>
      </c>
    </row>
    <row r="2144" spans="1:10" x14ac:dyDescent="0.2">
      <c r="A2144">
        <f>'Hazard Data'!B2156</f>
        <v>5</v>
      </c>
      <c r="B2144" t="str">
        <f>'Hazard Data'!C2156</f>
        <v>Severe Storm/Thunder Storm/ Wind</v>
      </c>
      <c r="C2144">
        <f>'Hazard Data'!D2156</f>
        <v>3</v>
      </c>
      <c r="D2144">
        <f>'Hazard Data'!E2156</f>
        <v>2009</v>
      </c>
      <c r="E2144">
        <f>'Hazard Data'!F2156</f>
        <v>1</v>
      </c>
      <c r="F2144">
        <f>'Hazard Data'!G2156</f>
        <v>0</v>
      </c>
      <c r="G2144">
        <f>'Hazard Data'!H2156</f>
        <v>0</v>
      </c>
      <c r="H2144">
        <f>'Hazard Data'!I2156</f>
        <v>59166</v>
      </c>
      <c r="I2144" t="b">
        <f t="shared" si="66"/>
        <v>0</v>
      </c>
      <c r="J2144" t="b">
        <f t="shared" si="67"/>
        <v>0</v>
      </c>
    </row>
    <row r="2145" spans="1:10" x14ac:dyDescent="0.2">
      <c r="A2145">
        <f>'Hazard Data'!B2157</f>
        <v>5</v>
      </c>
      <c r="B2145" t="str">
        <f>'Hazard Data'!C2157</f>
        <v>Severe Storm/Thunder Storm/ Wind</v>
      </c>
      <c r="C2145">
        <f>'Hazard Data'!D2157</f>
        <v>3</v>
      </c>
      <c r="D2145">
        <f>'Hazard Data'!E2157</f>
        <v>2009</v>
      </c>
      <c r="E2145">
        <f>'Hazard Data'!F2157</f>
        <v>1</v>
      </c>
      <c r="F2145">
        <f>'Hazard Data'!G2157</f>
        <v>0</v>
      </c>
      <c r="G2145">
        <f>'Hazard Data'!H2157</f>
        <v>0</v>
      </c>
      <c r="H2145">
        <f>'Hazard Data'!I2157</f>
        <v>59235</v>
      </c>
      <c r="I2145" t="b">
        <f t="shared" si="66"/>
        <v>0</v>
      </c>
      <c r="J2145" t="b">
        <f t="shared" si="67"/>
        <v>0</v>
      </c>
    </row>
    <row r="2146" spans="1:10" x14ac:dyDescent="0.2">
      <c r="A2146">
        <f>'Hazard Data'!B2158</f>
        <v>4</v>
      </c>
      <c r="B2146" t="str">
        <f>'Hazard Data'!C2158</f>
        <v>Severe Storm/Thunder Storm/ Wind</v>
      </c>
      <c r="C2146">
        <f>'Hazard Data'!D2158</f>
        <v>3</v>
      </c>
      <c r="D2146">
        <f>'Hazard Data'!E2158</f>
        <v>2009</v>
      </c>
      <c r="E2146">
        <f>'Hazard Data'!F2158</f>
        <v>1</v>
      </c>
      <c r="F2146">
        <f>'Hazard Data'!G2158</f>
        <v>0</v>
      </c>
      <c r="G2146">
        <f>'Hazard Data'!H2158</f>
        <v>0</v>
      </c>
      <c r="H2146">
        <f>'Hazard Data'!I2158</f>
        <v>33580</v>
      </c>
      <c r="I2146" t="b">
        <f t="shared" si="66"/>
        <v>0</v>
      </c>
      <c r="J2146" t="b">
        <f t="shared" si="67"/>
        <v>0</v>
      </c>
    </row>
    <row r="2147" spans="1:10" x14ac:dyDescent="0.2">
      <c r="A2147">
        <f>'Hazard Data'!B2159</f>
        <v>5</v>
      </c>
      <c r="B2147" t="str">
        <f>'Hazard Data'!C2159</f>
        <v>Severe Storm/Thunder Storm/ Wind</v>
      </c>
      <c r="C2147">
        <f>'Hazard Data'!D2159</f>
        <v>3</v>
      </c>
      <c r="D2147">
        <f>'Hazard Data'!E2159</f>
        <v>2009</v>
      </c>
      <c r="E2147">
        <f>'Hazard Data'!F2159</f>
        <v>1</v>
      </c>
      <c r="F2147">
        <f>'Hazard Data'!G2159</f>
        <v>0</v>
      </c>
      <c r="G2147">
        <f>'Hazard Data'!H2159</f>
        <v>0</v>
      </c>
      <c r="H2147">
        <f>'Hazard Data'!I2159</f>
        <v>67757</v>
      </c>
      <c r="I2147" t="b">
        <f t="shared" si="66"/>
        <v>0</v>
      </c>
      <c r="J2147" t="b">
        <f t="shared" si="67"/>
        <v>0</v>
      </c>
    </row>
    <row r="2148" spans="1:10" x14ac:dyDescent="0.2">
      <c r="A2148">
        <f>'Hazard Data'!B2160</f>
        <v>4</v>
      </c>
      <c r="B2148" t="str">
        <f>'Hazard Data'!C2160</f>
        <v>Severe Storm/Thunder Storm/ Wind</v>
      </c>
      <c r="C2148">
        <f>'Hazard Data'!D2160</f>
        <v>3</v>
      </c>
      <c r="D2148">
        <f>'Hazard Data'!E2160</f>
        <v>2009</v>
      </c>
      <c r="E2148">
        <f>'Hazard Data'!F2160</f>
        <v>1</v>
      </c>
      <c r="F2148">
        <f>'Hazard Data'!G2160</f>
        <v>0</v>
      </c>
      <c r="G2148">
        <f>'Hazard Data'!H2160</f>
        <v>0</v>
      </c>
      <c r="H2148">
        <f>'Hazard Data'!I2160</f>
        <v>65760</v>
      </c>
      <c r="I2148" t="b">
        <f t="shared" si="66"/>
        <v>0</v>
      </c>
      <c r="J2148" t="b">
        <f t="shared" si="67"/>
        <v>0</v>
      </c>
    </row>
    <row r="2149" spans="1:10" x14ac:dyDescent="0.2">
      <c r="A2149">
        <f>'Hazard Data'!B2161</f>
        <v>4</v>
      </c>
      <c r="B2149" t="str">
        <f>'Hazard Data'!C2161</f>
        <v>Severe Storm/Thunder Storm/ Wind</v>
      </c>
      <c r="C2149">
        <f>'Hazard Data'!D2161</f>
        <v>3</v>
      </c>
      <c r="D2149">
        <f>'Hazard Data'!E2161</f>
        <v>2009</v>
      </c>
      <c r="E2149">
        <f>'Hazard Data'!F2161</f>
        <v>1</v>
      </c>
      <c r="F2149">
        <f>'Hazard Data'!G2161</f>
        <v>0</v>
      </c>
      <c r="G2149">
        <f>'Hazard Data'!H2161</f>
        <v>0</v>
      </c>
      <c r="H2149">
        <f>'Hazard Data'!I2161</f>
        <v>29922</v>
      </c>
      <c r="I2149" t="b">
        <f t="shared" si="66"/>
        <v>0</v>
      </c>
      <c r="J2149" t="b">
        <f t="shared" si="67"/>
        <v>0</v>
      </c>
    </row>
    <row r="2150" spans="1:10" x14ac:dyDescent="0.2">
      <c r="A2150">
        <f>'Hazard Data'!B2162</f>
        <v>3</v>
      </c>
      <c r="B2150" t="str">
        <f>'Hazard Data'!C2162</f>
        <v>Severe Storm/Thunder Storm/ Wind</v>
      </c>
      <c r="C2150">
        <f>'Hazard Data'!D2162</f>
        <v>3</v>
      </c>
      <c r="D2150">
        <f>'Hazard Data'!E2162</f>
        <v>2009</v>
      </c>
      <c r="E2150">
        <f>'Hazard Data'!F2162</f>
        <v>1</v>
      </c>
      <c r="F2150">
        <f>'Hazard Data'!G2162</f>
        <v>0</v>
      </c>
      <c r="G2150">
        <f>'Hazard Data'!H2162</f>
        <v>0</v>
      </c>
      <c r="H2150">
        <f>'Hazard Data'!I2162</f>
        <v>96890</v>
      </c>
      <c r="I2150" t="b">
        <f t="shared" si="66"/>
        <v>0</v>
      </c>
      <c r="J2150" t="b">
        <f t="shared" si="67"/>
        <v>0</v>
      </c>
    </row>
    <row r="2151" spans="1:10" x14ac:dyDescent="0.2">
      <c r="A2151">
        <f>'Hazard Data'!B2163</f>
        <v>5</v>
      </c>
      <c r="B2151" t="str">
        <f>'Hazard Data'!C2163</f>
        <v>Severe Storm/Thunder Storm/ Wind</v>
      </c>
      <c r="C2151">
        <f>'Hazard Data'!D2163</f>
        <v>3</v>
      </c>
      <c r="D2151">
        <f>'Hazard Data'!E2163</f>
        <v>2009</v>
      </c>
      <c r="E2151">
        <f>'Hazard Data'!F2163</f>
        <v>1</v>
      </c>
      <c r="F2151">
        <f>'Hazard Data'!G2163</f>
        <v>0</v>
      </c>
      <c r="G2151">
        <f>'Hazard Data'!H2163</f>
        <v>0</v>
      </c>
      <c r="H2151">
        <f>'Hazard Data'!I2163</f>
        <v>68626</v>
      </c>
      <c r="I2151" t="b">
        <f t="shared" si="66"/>
        <v>0</v>
      </c>
      <c r="J2151" t="b">
        <f t="shared" si="67"/>
        <v>0</v>
      </c>
    </row>
    <row r="2152" spans="1:10" x14ac:dyDescent="0.2">
      <c r="A2152">
        <f>'Hazard Data'!B2164</f>
        <v>4</v>
      </c>
      <c r="B2152" t="str">
        <f>'Hazard Data'!C2164</f>
        <v>Severe Storm/Thunder Storm/ Wind</v>
      </c>
      <c r="C2152">
        <f>'Hazard Data'!D2164</f>
        <v>3</v>
      </c>
      <c r="D2152">
        <f>'Hazard Data'!E2164</f>
        <v>2009</v>
      </c>
      <c r="E2152">
        <f>'Hazard Data'!F2164</f>
        <v>1</v>
      </c>
      <c r="F2152">
        <f>'Hazard Data'!G2164</f>
        <v>0</v>
      </c>
      <c r="G2152">
        <f>'Hazard Data'!H2164</f>
        <v>0</v>
      </c>
      <c r="H2152">
        <f>'Hazard Data'!I2164</f>
        <v>34468</v>
      </c>
      <c r="I2152" t="b">
        <f t="shared" si="66"/>
        <v>0</v>
      </c>
      <c r="J2152" t="b">
        <f t="shared" si="67"/>
        <v>0</v>
      </c>
    </row>
    <row r="2153" spans="1:10" x14ac:dyDescent="0.2">
      <c r="A2153">
        <f>'Hazard Data'!B2165</f>
        <v>4</v>
      </c>
      <c r="B2153" t="str">
        <f>'Hazard Data'!C2165</f>
        <v>Wind</v>
      </c>
      <c r="C2153">
        <f>'Hazard Data'!D2165</f>
        <v>1</v>
      </c>
      <c r="D2153">
        <f>'Hazard Data'!E2165</f>
        <v>2009</v>
      </c>
      <c r="E2153">
        <f>'Hazard Data'!F2165</f>
        <v>1</v>
      </c>
      <c r="F2153">
        <f>'Hazard Data'!G2165</f>
        <v>0</v>
      </c>
      <c r="G2153">
        <f>'Hazard Data'!H2165</f>
        <v>0</v>
      </c>
      <c r="H2153">
        <f>'Hazard Data'!I2165</f>
        <v>243462</v>
      </c>
      <c r="I2153" t="b">
        <f t="shared" si="66"/>
        <v>0</v>
      </c>
      <c r="J2153" t="b">
        <f t="shared" si="67"/>
        <v>1</v>
      </c>
    </row>
    <row r="2154" spans="1:10" x14ac:dyDescent="0.2">
      <c r="A2154">
        <f>'Hazard Data'!B2166</f>
        <v>3</v>
      </c>
      <c r="B2154" t="str">
        <f>'Hazard Data'!C2166</f>
        <v>Wind</v>
      </c>
      <c r="C2154">
        <f>'Hazard Data'!D2166</f>
        <v>1</v>
      </c>
      <c r="D2154">
        <f>'Hazard Data'!E2166</f>
        <v>2009</v>
      </c>
      <c r="E2154">
        <f>'Hazard Data'!F2166</f>
        <v>1</v>
      </c>
      <c r="F2154">
        <f>'Hazard Data'!G2166</f>
        <v>0</v>
      </c>
      <c r="G2154">
        <f>'Hazard Data'!H2166</f>
        <v>0</v>
      </c>
      <c r="H2154">
        <f>'Hazard Data'!I2166</f>
        <v>434661</v>
      </c>
      <c r="I2154" t="b">
        <f t="shared" si="66"/>
        <v>0</v>
      </c>
      <c r="J2154" t="b">
        <f t="shared" si="67"/>
        <v>1</v>
      </c>
    </row>
    <row r="2155" spans="1:10" x14ac:dyDescent="0.2">
      <c r="A2155">
        <f>'Hazard Data'!B2167</f>
        <v>5</v>
      </c>
      <c r="B2155" t="str">
        <f>'Hazard Data'!C2167</f>
        <v>Wind</v>
      </c>
      <c r="C2155">
        <f>'Hazard Data'!D2167</f>
        <v>1</v>
      </c>
      <c r="D2155">
        <f>'Hazard Data'!E2167</f>
        <v>2009</v>
      </c>
      <c r="E2155">
        <f>'Hazard Data'!F2167</f>
        <v>1</v>
      </c>
      <c r="F2155">
        <f>'Hazard Data'!G2167</f>
        <v>0</v>
      </c>
      <c r="G2155">
        <f>'Hazard Data'!H2167</f>
        <v>0</v>
      </c>
      <c r="H2155">
        <f>'Hazard Data'!I2167</f>
        <v>239230</v>
      </c>
      <c r="I2155" t="b">
        <f t="shared" si="66"/>
        <v>0</v>
      </c>
      <c r="J2155" t="b">
        <f t="shared" si="67"/>
        <v>1</v>
      </c>
    </row>
    <row r="2156" spans="1:10" x14ac:dyDescent="0.2">
      <c r="A2156">
        <f>'Hazard Data'!B2168</f>
        <v>6</v>
      </c>
      <c r="B2156" t="str">
        <f>'Hazard Data'!C2168</f>
        <v>Wind</v>
      </c>
      <c r="C2156">
        <f>'Hazard Data'!D2168</f>
        <v>1</v>
      </c>
      <c r="D2156">
        <f>'Hazard Data'!E2168</f>
        <v>2009</v>
      </c>
      <c r="E2156">
        <f>'Hazard Data'!F2168</f>
        <v>1</v>
      </c>
      <c r="F2156">
        <f>'Hazard Data'!G2168</f>
        <v>0</v>
      </c>
      <c r="G2156">
        <f>'Hazard Data'!H2168</f>
        <v>0</v>
      </c>
      <c r="H2156">
        <f>'Hazard Data'!I2168</f>
        <v>172501</v>
      </c>
      <c r="I2156" t="b">
        <f t="shared" si="66"/>
        <v>0</v>
      </c>
      <c r="J2156" t="b">
        <f t="shared" si="67"/>
        <v>0</v>
      </c>
    </row>
    <row r="2157" spans="1:10" x14ac:dyDescent="0.2">
      <c r="A2157">
        <f>'Hazard Data'!B2169</f>
        <v>3</v>
      </c>
      <c r="B2157" t="str">
        <f>'Hazard Data'!C2169</f>
        <v>Flooding</v>
      </c>
      <c r="C2157">
        <f>'Hazard Data'!D2169</f>
        <v>4</v>
      </c>
      <c r="D2157">
        <f>'Hazard Data'!E2169</f>
        <v>2009</v>
      </c>
      <c r="E2157">
        <f>'Hazard Data'!F2169</f>
        <v>1</v>
      </c>
      <c r="F2157">
        <f>'Hazard Data'!G2169</f>
        <v>0</v>
      </c>
      <c r="G2157">
        <f>'Hazard Data'!H2169</f>
        <v>0</v>
      </c>
      <c r="H2157">
        <f>'Hazard Data'!I2169</f>
        <v>34154</v>
      </c>
      <c r="I2157" t="b">
        <f t="shared" si="66"/>
        <v>0</v>
      </c>
      <c r="J2157" t="b">
        <f t="shared" si="67"/>
        <v>0</v>
      </c>
    </row>
    <row r="2158" spans="1:10" x14ac:dyDescent="0.2">
      <c r="A2158">
        <f>'Hazard Data'!B2170</f>
        <v>3</v>
      </c>
      <c r="B2158" t="str">
        <f>'Hazard Data'!C2170</f>
        <v>Severe Storm/Thunder Storm/ Wind</v>
      </c>
      <c r="C2158">
        <f>'Hazard Data'!D2170</f>
        <v>4</v>
      </c>
      <c r="D2158">
        <f>'Hazard Data'!E2170</f>
        <v>2009</v>
      </c>
      <c r="E2158">
        <f>'Hazard Data'!F2170</f>
        <v>1</v>
      </c>
      <c r="F2158">
        <f>'Hazard Data'!G2170</f>
        <v>0</v>
      </c>
      <c r="G2158">
        <f>'Hazard Data'!H2170</f>
        <v>0</v>
      </c>
      <c r="H2158">
        <f>'Hazard Data'!I2170</f>
        <v>28971</v>
      </c>
      <c r="I2158" t="b">
        <f t="shared" si="66"/>
        <v>0</v>
      </c>
      <c r="J2158" t="b">
        <f t="shared" si="67"/>
        <v>0</v>
      </c>
    </row>
    <row r="2159" spans="1:10" x14ac:dyDescent="0.2">
      <c r="A2159">
        <f>'Hazard Data'!B2171</f>
        <v>2</v>
      </c>
      <c r="B2159" t="str">
        <f>'Hazard Data'!C2171</f>
        <v>Coastal</v>
      </c>
      <c r="C2159">
        <f>'Hazard Data'!D2171</f>
        <v>2</v>
      </c>
      <c r="D2159">
        <f>'Hazard Data'!E2171</f>
        <v>2009</v>
      </c>
      <c r="E2159">
        <f>'Hazard Data'!F2171</f>
        <v>1</v>
      </c>
      <c r="F2159">
        <f>'Hazard Data'!G2171</f>
        <v>12</v>
      </c>
      <c r="G2159">
        <f>'Hazard Data'!H2171</f>
        <v>0</v>
      </c>
      <c r="H2159">
        <f>'Hazard Data'!I2171</f>
        <v>0</v>
      </c>
      <c r="I2159" t="b">
        <f t="shared" si="66"/>
        <v>0</v>
      </c>
      <c r="J2159" t="b">
        <f t="shared" si="67"/>
        <v>0</v>
      </c>
    </row>
    <row r="2160" spans="1:10" x14ac:dyDescent="0.2">
      <c r="A2160">
        <f>'Hazard Data'!B2172</f>
        <v>4</v>
      </c>
      <c r="B2160" t="str">
        <f>'Hazard Data'!C2172</f>
        <v>Severe Storm/Thunder Storm/ Wind</v>
      </c>
      <c r="C2160">
        <f>'Hazard Data'!D2172</f>
        <v>1</v>
      </c>
      <c r="D2160">
        <f>'Hazard Data'!E2172</f>
        <v>2009</v>
      </c>
      <c r="E2160">
        <f>'Hazard Data'!F2172</f>
        <v>1</v>
      </c>
      <c r="F2160">
        <f>'Hazard Data'!G2172</f>
        <v>0</v>
      </c>
      <c r="G2160">
        <f>'Hazard Data'!H2172</f>
        <v>0</v>
      </c>
      <c r="H2160">
        <f>'Hazard Data'!I2172</f>
        <v>91402</v>
      </c>
      <c r="I2160" t="b">
        <f t="shared" si="66"/>
        <v>0</v>
      </c>
      <c r="J2160" t="b">
        <f t="shared" si="67"/>
        <v>0</v>
      </c>
    </row>
    <row r="2161" spans="1:10" x14ac:dyDescent="0.2">
      <c r="A2161">
        <f>'Hazard Data'!B2173</f>
        <v>6</v>
      </c>
      <c r="B2161" t="str">
        <f>'Hazard Data'!C2173</f>
        <v>Severe Storm/Thunder Storm/ Wind</v>
      </c>
      <c r="C2161">
        <f>'Hazard Data'!D2173</f>
        <v>2</v>
      </c>
      <c r="D2161">
        <f>'Hazard Data'!E2173</f>
        <v>2009</v>
      </c>
      <c r="E2161">
        <f>'Hazard Data'!F2173</f>
        <v>1</v>
      </c>
      <c r="F2161">
        <f>'Hazard Data'!G2173</f>
        <v>0</v>
      </c>
      <c r="G2161">
        <f>'Hazard Data'!H2173</f>
        <v>0</v>
      </c>
      <c r="H2161">
        <f>'Hazard Data'!I2173</f>
        <v>80742</v>
      </c>
      <c r="I2161" t="b">
        <f t="shared" si="66"/>
        <v>0</v>
      </c>
      <c r="J2161" t="b">
        <f t="shared" si="67"/>
        <v>0</v>
      </c>
    </row>
    <row r="2162" spans="1:10" x14ac:dyDescent="0.2">
      <c r="A2162">
        <f>'Hazard Data'!B2174</f>
        <v>5</v>
      </c>
      <c r="B2162" t="str">
        <f>'Hazard Data'!C2174</f>
        <v>Severe Storm/Thunder Storm/ Wind</v>
      </c>
      <c r="C2162">
        <f>'Hazard Data'!D2174</f>
        <v>2</v>
      </c>
      <c r="D2162">
        <f>'Hazard Data'!E2174</f>
        <v>2009</v>
      </c>
      <c r="E2162">
        <f>'Hazard Data'!F2174</f>
        <v>1</v>
      </c>
      <c r="F2162">
        <f>'Hazard Data'!G2174</f>
        <v>0</v>
      </c>
      <c r="G2162">
        <f>'Hazard Data'!H2174</f>
        <v>0</v>
      </c>
      <c r="H2162">
        <f>'Hazard Data'!I2174</f>
        <v>74393</v>
      </c>
      <c r="I2162" t="b">
        <f t="shared" si="66"/>
        <v>0</v>
      </c>
      <c r="J2162" t="b">
        <f t="shared" si="67"/>
        <v>0</v>
      </c>
    </row>
    <row r="2163" spans="1:10" x14ac:dyDescent="0.2">
      <c r="A2163">
        <f>'Hazard Data'!B2175</f>
        <v>3</v>
      </c>
      <c r="B2163" t="str">
        <f>'Hazard Data'!C2175</f>
        <v>Flooding</v>
      </c>
      <c r="C2163">
        <f>'Hazard Data'!D2175</f>
        <v>2</v>
      </c>
      <c r="D2163">
        <f>'Hazard Data'!E2175</f>
        <v>2009</v>
      </c>
      <c r="E2163">
        <f>'Hazard Data'!F2175</f>
        <v>1</v>
      </c>
      <c r="F2163">
        <f>'Hazard Data'!G2175</f>
        <v>0</v>
      </c>
      <c r="G2163">
        <f>'Hazard Data'!H2175</f>
        <v>0</v>
      </c>
      <c r="H2163">
        <f>'Hazard Data'!I2175</f>
        <v>267429</v>
      </c>
      <c r="I2163" t="b">
        <f t="shared" si="66"/>
        <v>0</v>
      </c>
      <c r="J2163" t="b">
        <f t="shared" si="67"/>
        <v>1</v>
      </c>
    </row>
    <row r="2164" spans="1:10" x14ac:dyDescent="0.2">
      <c r="A2164">
        <f>'Hazard Data'!B2176</f>
        <v>4</v>
      </c>
      <c r="B2164" t="str">
        <f>'Hazard Data'!C2176</f>
        <v>Flooding</v>
      </c>
      <c r="C2164">
        <f>'Hazard Data'!D2176</f>
        <v>2</v>
      </c>
      <c r="D2164">
        <f>'Hazard Data'!E2176</f>
        <v>2009</v>
      </c>
      <c r="E2164">
        <f>'Hazard Data'!F2176</f>
        <v>1</v>
      </c>
      <c r="F2164">
        <f>'Hazard Data'!G2176</f>
        <v>0</v>
      </c>
      <c r="G2164">
        <f>'Hazard Data'!H2176</f>
        <v>0</v>
      </c>
      <c r="H2164">
        <f>'Hazard Data'!I2176</f>
        <v>130278</v>
      </c>
      <c r="I2164" t="b">
        <f t="shared" si="66"/>
        <v>0</v>
      </c>
      <c r="J2164" t="b">
        <f t="shared" si="67"/>
        <v>1</v>
      </c>
    </row>
    <row r="2165" spans="1:10" x14ac:dyDescent="0.2">
      <c r="A2165">
        <f>'Hazard Data'!B2177</f>
        <v>3</v>
      </c>
      <c r="B2165" t="str">
        <f>'Hazard Data'!C2177</f>
        <v>Severe Storm/Thunder Storm/ Wind</v>
      </c>
      <c r="C2165">
        <f>'Hazard Data'!D2177</f>
        <v>2</v>
      </c>
      <c r="D2165">
        <f>'Hazard Data'!E2177</f>
        <v>2009</v>
      </c>
      <c r="E2165">
        <f>'Hazard Data'!F2177</f>
        <v>1</v>
      </c>
      <c r="F2165">
        <f>'Hazard Data'!G2177</f>
        <v>0</v>
      </c>
      <c r="G2165">
        <f>'Hazard Data'!H2177</f>
        <v>0</v>
      </c>
      <c r="H2165">
        <f>'Hazard Data'!I2177</f>
        <v>46490</v>
      </c>
      <c r="I2165" t="b">
        <f t="shared" si="66"/>
        <v>0</v>
      </c>
      <c r="J2165" t="b">
        <f t="shared" si="67"/>
        <v>0</v>
      </c>
    </row>
    <row r="2166" spans="1:10" x14ac:dyDescent="0.2">
      <c r="A2166">
        <f>'Hazard Data'!B2178</f>
        <v>5</v>
      </c>
      <c r="B2166" t="str">
        <f>'Hazard Data'!C2178</f>
        <v>Severe Storm/Thunder Storm/ Wind</v>
      </c>
      <c r="C2166">
        <f>'Hazard Data'!D2178</f>
        <v>2</v>
      </c>
      <c r="D2166">
        <f>'Hazard Data'!E2178</f>
        <v>2009</v>
      </c>
      <c r="E2166">
        <f>'Hazard Data'!F2178</f>
        <v>1</v>
      </c>
      <c r="F2166">
        <f>'Hazard Data'!G2178</f>
        <v>0</v>
      </c>
      <c r="G2166">
        <f>'Hazard Data'!H2178</f>
        <v>0</v>
      </c>
      <c r="H2166">
        <f>'Hazard Data'!I2178</f>
        <v>86295</v>
      </c>
      <c r="I2166" t="b">
        <f t="shared" si="66"/>
        <v>0</v>
      </c>
      <c r="J2166" t="b">
        <f t="shared" si="67"/>
        <v>0</v>
      </c>
    </row>
    <row r="2167" spans="1:10" x14ac:dyDescent="0.2">
      <c r="A2167">
        <f>'Hazard Data'!B2179</f>
        <v>4</v>
      </c>
      <c r="B2167" t="str">
        <f>'Hazard Data'!C2179</f>
        <v>Severe Storm/Thunder Storm/ Wind</v>
      </c>
      <c r="C2167">
        <f>'Hazard Data'!D2179</f>
        <v>2</v>
      </c>
      <c r="D2167">
        <f>'Hazard Data'!E2179</f>
        <v>2009</v>
      </c>
      <c r="E2167">
        <f>'Hazard Data'!F2179</f>
        <v>1</v>
      </c>
      <c r="F2167">
        <f>'Hazard Data'!G2179</f>
        <v>0</v>
      </c>
      <c r="G2167">
        <f>'Hazard Data'!H2179</f>
        <v>0</v>
      </c>
      <c r="H2167">
        <f>'Hazard Data'!I2179</f>
        <v>31783</v>
      </c>
      <c r="I2167" t="b">
        <f t="shared" si="66"/>
        <v>0</v>
      </c>
      <c r="J2167" t="b">
        <f t="shared" si="67"/>
        <v>0</v>
      </c>
    </row>
    <row r="2168" spans="1:10" x14ac:dyDescent="0.2">
      <c r="A2168">
        <f>'Hazard Data'!B2180</f>
        <v>4</v>
      </c>
      <c r="B2168" t="str">
        <f>'Hazard Data'!C2180</f>
        <v>Severe Storm/Thunder Storm/ Wind</v>
      </c>
      <c r="C2168">
        <f>'Hazard Data'!D2180</f>
        <v>2</v>
      </c>
      <c r="D2168">
        <f>'Hazard Data'!E2180</f>
        <v>2009</v>
      </c>
      <c r="E2168">
        <f>'Hazard Data'!F2180</f>
        <v>1</v>
      </c>
      <c r="F2168">
        <f>'Hazard Data'!G2180</f>
        <v>0</v>
      </c>
      <c r="G2168">
        <f>'Hazard Data'!H2180</f>
        <v>0</v>
      </c>
      <c r="H2168">
        <f>'Hazard Data'!I2180</f>
        <v>118103</v>
      </c>
      <c r="I2168" t="b">
        <f t="shared" si="66"/>
        <v>0</v>
      </c>
      <c r="J2168" t="b">
        <f t="shared" si="67"/>
        <v>0</v>
      </c>
    </row>
    <row r="2169" spans="1:10" x14ac:dyDescent="0.2">
      <c r="A2169">
        <f>'Hazard Data'!B2181</f>
        <v>3</v>
      </c>
      <c r="B2169" t="str">
        <f>'Hazard Data'!C2181</f>
        <v>Severe Storm/Thunder Storm/ Wind</v>
      </c>
      <c r="C2169">
        <f>'Hazard Data'!D2181</f>
        <v>2</v>
      </c>
      <c r="D2169">
        <f>'Hazard Data'!E2181</f>
        <v>2009</v>
      </c>
      <c r="E2169">
        <f>'Hazard Data'!F2181</f>
        <v>1</v>
      </c>
      <c r="F2169">
        <f>'Hazard Data'!G2181</f>
        <v>0</v>
      </c>
      <c r="G2169">
        <f>'Hazard Data'!H2181</f>
        <v>0</v>
      </c>
      <c r="H2169">
        <f>'Hazard Data'!I2181</f>
        <v>33501</v>
      </c>
      <c r="I2169" t="b">
        <f t="shared" si="66"/>
        <v>0</v>
      </c>
      <c r="J2169" t="b">
        <f t="shared" si="67"/>
        <v>0</v>
      </c>
    </row>
    <row r="2170" spans="1:10" x14ac:dyDescent="0.2">
      <c r="A2170">
        <f>'Hazard Data'!B2182</f>
        <v>5</v>
      </c>
      <c r="B2170" t="str">
        <f>'Hazard Data'!C2182</f>
        <v>Severe Storm/Thunder Storm/ Wind</v>
      </c>
      <c r="C2170">
        <f>'Hazard Data'!D2182</f>
        <v>2</v>
      </c>
      <c r="D2170">
        <f>'Hazard Data'!E2182</f>
        <v>2009</v>
      </c>
      <c r="E2170">
        <f>'Hazard Data'!F2182</f>
        <v>1</v>
      </c>
      <c r="F2170">
        <f>'Hazard Data'!G2182</f>
        <v>0</v>
      </c>
      <c r="G2170">
        <f>'Hazard Data'!H2182</f>
        <v>0</v>
      </c>
      <c r="H2170">
        <f>'Hazard Data'!I2182</f>
        <v>30385</v>
      </c>
      <c r="I2170" t="b">
        <f t="shared" si="66"/>
        <v>0</v>
      </c>
      <c r="J2170" t="b">
        <f t="shared" si="67"/>
        <v>0</v>
      </c>
    </row>
    <row r="2171" spans="1:10" x14ac:dyDescent="0.2">
      <c r="A2171">
        <f>'Hazard Data'!B2183</f>
        <v>6</v>
      </c>
      <c r="B2171" t="str">
        <f>'Hazard Data'!C2183</f>
        <v>Severe Storm/Thunder Storm/ Wind</v>
      </c>
      <c r="C2171">
        <f>'Hazard Data'!D2183</f>
        <v>2</v>
      </c>
      <c r="D2171">
        <f>'Hazard Data'!E2183</f>
        <v>2009</v>
      </c>
      <c r="E2171">
        <f>'Hazard Data'!F2183</f>
        <v>1</v>
      </c>
      <c r="F2171">
        <f>'Hazard Data'!G2183</f>
        <v>0</v>
      </c>
      <c r="G2171">
        <f>'Hazard Data'!H2183</f>
        <v>0</v>
      </c>
      <c r="H2171">
        <f>'Hazard Data'!I2183</f>
        <v>65804</v>
      </c>
      <c r="I2171" t="b">
        <f t="shared" si="66"/>
        <v>0</v>
      </c>
      <c r="J2171" t="b">
        <f t="shared" si="67"/>
        <v>0</v>
      </c>
    </row>
    <row r="2172" spans="1:10" x14ac:dyDescent="0.2">
      <c r="A2172">
        <f>'Hazard Data'!B2184</f>
        <v>3</v>
      </c>
      <c r="B2172" t="str">
        <f>'Hazard Data'!C2184</f>
        <v>Severe Storm/Thunder Storm/ Wind</v>
      </c>
      <c r="C2172">
        <f>'Hazard Data'!D2184</f>
        <v>2</v>
      </c>
      <c r="D2172">
        <f>'Hazard Data'!E2184</f>
        <v>2009</v>
      </c>
      <c r="E2172">
        <f>'Hazard Data'!F2184</f>
        <v>1</v>
      </c>
      <c r="F2172">
        <f>'Hazard Data'!G2184</f>
        <v>0</v>
      </c>
      <c r="G2172">
        <f>'Hazard Data'!H2184</f>
        <v>0</v>
      </c>
      <c r="H2172">
        <f>'Hazard Data'!I2184</f>
        <v>31333</v>
      </c>
      <c r="I2172" t="b">
        <f t="shared" si="66"/>
        <v>0</v>
      </c>
      <c r="J2172" t="b">
        <f t="shared" si="67"/>
        <v>0</v>
      </c>
    </row>
    <row r="2173" spans="1:10" x14ac:dyDescent="0.2">
      <c r="A2173">
        <f>'Hazard Data'!B2185</f>
        <v>2</v>
      </c>
      <c r="B2173" t="str">
        <f>'Hazard Data'!C2185</f>
        <v>Coastal</v>
      </c>
      <c r="C2173">
        <f>'Hazard Data'!D2185</f>
        <v>3</v>
      </c>
      <c r="D2173">
        <f>'Hazard Data'!E2185</f>
        <v>2009</v>
      </c>
      <c r="E2173">
        <f>'Hazard Data'!F2185</f>
        <v>1</v>
      </c>
      <c r="F2173">
        <f>'Hazard Data'!G2185</f>
        <v>10</v>
      </c>
      <c r="G2173">
        <f>'Hazard Data'!H2185</f>
        <v>10</v>
      </c>
      <c r="H2173">
        <f>'Hazard Data'!I2185</f>
        <v>0</v>
      </c>
      <c r="I2173" t="b">
        <f t="shared" si="66"/>
        <v>0</v>
      </c>
      <c r="J2173" t="b">
        <f t="shared" si="67"/>
        <v>0</v>
      </c>
    </row>
    <row r="2174" spans="1:10" x14ac:dyDescent="0.2">
      <c r="A2174">
        <f>'Hazard Data'!B2186</f>
        <v>2</v>
      </c>
      <c r="B2174" t="str">
        <f>'Hazard Data'!C2186</f>
        <v>Coastal</v>
      </c>
      <c r="C2174">
        <f>'Hazard Data'!D2186</f>
        <v>3</v>
      </c>
      <c r="D2174">
        <f>'Hazard Data'!E2186</f>
        <v>2009</v>
      </c>
      <c r="E2174">
        <f>'Hazard Data'!F2186</f>
        <v>1</v>
      </c>
      <c r="F2174">
        <f>'Hazard Data'!G2186</f>
        <v>12</v>
      </c>
      <c r="G2174">
        <f>'Hazard Data'!H2186</f>
        <v>12</v>
      </c>
      <c r="H2174">
        <f>'Hazard Data'!I2186</f>
        <v>0</v>
      </c>
      <c r="I2174" t="b">
        <f t="shared" si="66"/>
        <v>0</v>
      </c>
      <c r="J2174" t="b">
        <f t="shared" si="67"/>
        <v>0</v>
      </c>
    </row>
    <row r="2175" spans="1:10" x14ac:dyDescent="0.2">
      <c r="A2175">
        <f>'Hazard Data'!B2187</f>
        <v>6</v>
      </c>
      <c r="B2175" t="str">
        <f>'Hazard Data'!C2187</f>
        <v>Severe Storm/Thunder Storm/ Wind</v>
      </c>
      <c r="C2175">
        <f>'Hazard Data'!D2187</f>
        <v>3</v>
      </c>
      <c r="D2175">
        <f>'Hazard Data'!E2187</f>
        <v>2009</v>
      </c>
      <c r="E2175">
        <f>'Hazard Data'!F2187</f>
        <v>1</v>
      </c>
      <c r="F2175">
        <f>'Hazard Data'!G2187</f>
        <v>0</v>
      </c>
      <c r="G2175">
        <f>'Hazard Data'!H2187</f>
        <v>0</v>
      </c>
      <c r="H2175">
        <f>'Hazard Data'!I2187</f>
        <v>28660</v>
      </c>
      <c r="I2175" t="b">
        <f t="shared" si="66"/>
        <v>0</v>
      </c>
      <c r="J2175" t="b">
        <f t="shared" si="67"/>
        <v>0</v>
      </c>
    </row>
    <row r="2176" spans="1:10" x14ac:dyDescent="0.2">
      <c r="A2176">
        <f>'Hazard Data'!B2188</f>
        <v>4</v>
      </c>
      <c r="B2176" t="str">
        <f>'Hazard Data'!C2188</f>
        <v>Severe Storm/Thunder Storm/ Wind</v>
      </c>
      <c r="C2176">
        <f>'Hazard Data'!D2188</f>
        <v>3</v>
      </c>
      <c r="D2176">
        <f>'Hazard Data'!E2188</f>
        <v>2009</v>
      </c>
      <c r="E2176">
        <f>'Hazard Data'!F2188</f>
        <v>1</v>
      </c>
      <c r="F2176">
        <f>'Hazard Data'!G2188</f>
        <v>0</v>
      </c>
      <c r="G2176">
        <f>'Hazard Data'!H2188</f>
        <v>0</v>
      </c>
      <c r="H2176">
        <f>'Hazard Data'!I2188</f>
        <v>33270</v>
      </c>
      <c r="I2176" t="b">
        <f t="shared" si="66"/>
        <v>0</v>
      </c>
      <c r="J2176" t="b">
        <f t="shared" si="67"/>
        <v>0</v>
      </c>
    </row>
    <row r="2177" spans="1:10" x14ac:dyDescent="0.2">
      <c r="A2177">
        <f>'Hazard Data'!B2189</f>
        <v>3</v>
      </c>
      <c r="B2177" t="str">
        <f>'Hazard Data'!C2189</f>
        <v>Severe Storm/Thunder Storm/ Wind</v>
      </c>
      <c r="C2177">
        <f>'Hazard Data'!D2189</f>
        <v>3</v>
      </c>
      <c r="D2177">
        <f>'Hazard Data'!E2189</f>
        <v>2009</v>
      </c>
      <c r="E2177">
        <f>'Hazard Data'!F2189</f>
        <v>1</v>
      </c>
      <c r="F2177">
        <f>'Hazard Data'!G2189</f>
        <v>0</v>
      </c>
      <c r="G2177">
        <f>'Hazard Data'!H2189</f>
        <v>34</v>
      </c>
      <c r="H2177">
        <f>'Hazard Data'!I2189</f>
        <v>241280</v>
      </c>
      <c r="I2177" t="b">
        <f t="shared" si="66"/>
        <v>0</v>
      </c>
      <c r="J2177" t="b">
        <f t="shared" si="67"/>
        <v>1</v>
      </c>
    </row>
    <row r="2178" spans="1:10" x14ac:dyDescent="0.2">
      <c r="A2178">
        <f>'Hazard Data'!B2190</f>
        <v>3</v>
      </c>
      <c r="B2178" t="str">
        <f>'Hazard Data'!C2190</f>
        <v>Severe Storm/Thunder Storm/ Wind</v>
      </c>
      <c r="C2178">
        <f>'Hazard Data'!D2190</f>
        <v>3</v>
      </c>
      <c r="D2178">
        <f>'Hazard Data'!E2190</f>
        <v>2009</v>
      </c>
      <c r="E2178">
        <f>'Hazard Data'!F2190</f>
        <v>1</v>
      </c>
      <c r="F2178">
        <f>'Hazard Data'!G2190</f>
        <v>0</v>
      </c>
      <c r="G2178">
        <f>'Hazard Data'!H2190</f>
        <v>0</v>
      </c>
      <c r="H2178">
        <f>'Hazard Data'!I2190</f>
        <v>63566</v>
      </c>
      <c r="I2178" t="b">
        <f t="shared" si="66"/>
        <v>0</v>
      </c>
      <c r="J2178" t="b">
        <f t="shared" si="67"/>
        <v>0</v>
      </c>
    </row>
    <row r="2179" spans="1:10" x14ac:dyDescent="0.2">
      <c r="A2179">
        <f>'Hazard Data'!B2191</f>
        <v>3</v>
      </c>
      <c r="B2179" t="str">
        <f>'Hazard Data'!C2191</f>
        <v>Severe Storm/Thunder Storm/ Wind</v>
      </c>
      <c r="C2179">
        <f>'Hazard Data'!D2191</f>
        <v>3</v>
      </c>
      <c r="D2179">
        <f>'Hazard Data'!E2191</f>
        <v>2009</v>
      </c>
      <c r="E2179">
        <f>'Hazard Data'!F2191</f>
        <v>1</v>
      </c>
      <c r="F2179">
        <f>'Hazard Data'!G2191</f>
        <v>0</v>
      </c>
      <c r="G2179">
        <f>'Hazard Data'!H2191</f>
        <v>0</v>
      </c>
      <c r="H2179">
        <f>'Hazard Data'!I2191</f>
        <v>93257</v>
      </c>
      <c r="I2179" t="b">
        <f t="shared" ref="I2179:I2242" si="68">IF(H2179&gt;500000, TRUE, FALSE)</f>
        <v>0</v>
      </c>
      <c r="J2179" t="b">
        <f t="shared" ref="J2179:J2242" si="69">IF(AND(A2179=1,H2179&gt;260765),TRUE,IF(AND(A2179=2,H2179&gt;248083),TRUE,IF(AND(A2179=3,H2179&gt;221267),TRUE,IF(AND(A2179=4,H2179&gt;121135),TRUE,IF(AND(A2179=5,H2179&gt;158255),TRUE,IF(AND(A2179=6,H2179&gt;175164),TRUE,FALSE))))))</f>
        <v>0</v>
      </c>
    </row>
    <row r="2180" spans="1:10" x14ac:dyDescent="0.2">
      <c r="A2180">
        <f>'Hazard Data'!B2192</f>
        <v>3</v>
      </c>
      <c r="B2180" t="str">
        <f>'Hazard Data'!C2192</f>
        <v>Severe Storm/Thunder Storm/ Wind</v>
      </c>
      <c r="C2180">
        <f>'Hazard Data'!D2192</f>
        <v>3</v>
      </c>
      <c r="D2180">
        <f>'Hazard Data'!E2192</f>
        <v>2009</v>
      </c>
      <c r="E2180">
        <f>'Hazard Data'!F2192</f>
        <v>1</v>
      </c>
      <c r="F2180">
        <f>'Hazard Data'!G2192</f>
        <v>0</v>
      </c>
      <c r="G2180">
        <f>'Hazard Data'!H2192</f>
        <v>0</v>
      </c>
      <c r="H2180">
        <f>'Hazard Data'!I2192</f>
        <v>101532</v>
      </c>
      <c r="I2180" t="b">
        <f t="shared" si="68"/>
        <v>0</v>
      </c>
      <c r="J2180" t="b">
        <f t="shared" si="69"/>
        <v>0</v>
      </c>
    </row>
    <row r="2181" spans="1:10" x14ac:dyDescent="0.2">
      <c r="A2181">
        <f>'Hazard Data'!B2193</f>
        <v>5</v>
      </c>
      <c r="B2181" t="str">
        <f>'Hazard Data'!C2193</f>
        <v>Severe Storm/Thunder Storm/ Wind</v>
      </c>
      <c r="C2181">
        <f>'Hazard Data'!D2193</f>
        <v>3</v>
      </c>
      <c r="D2181">
        <f>'Hazard Data'!E2193</f>
        <v>2009</v>
      </c>
      <c r="E2181">
        <f>'Hazard Data'!F2193</f>
        <v>1</v>
      </c>
      <c r="F2181">
        <f>'Hazard Data'!G2193</f>
        <v>0</v>
      </c>
      <c r="G2181">
        <f>'Hazard Data'!H2193</f>
        <v>0</v>
      </c>
      <c r="H2181">
        <f>'Hazard Data'!I2193</f>
        <v>32179</v>
      </c>
      <c r="I2181" t="b">
        <f t="shared" si="68"/>
        <v>0</v>
      </c>
      <c r="J2181" t="b">
        <f t="shared" si="69"/>
        <v>0</v>
      </c>
    </row>
    <row r="2182" spans="1:10" x14ac:dyDescent="0.2">
      <c r="A2182">
        <f>'Hazard Data'!B2194</f>
        <v>2</v>
      </c>
      <c r="B2182" t="str">
        <f>'Hazard Data'!C2194</f>
        <v>Lightning</v>
      </c>
      <c r="C2182">
        <f>'Hazard Data'!D2194</f>
        <v>2</v>
      </c>
      <c r="D2182">
        <f>'Hazard Data'!E2194</f>
        <v>2009</v>
      </c>
      <c r="E2182">
        <f>'Hazard Data'!F2194</f>
        <v>1</v>
      </c>
      <c r="F2182">
        <f>'Hazard Data'!G2194</f>
        <v>0</v>
      </c>
      <c r="G2182">
        <f>'Hazard Data'!H2194</f>
        <v>0</v>
      </c>
      <c r="H2182">
        <f>'Hazard Data'!I2194</f>
        <v>5045216</v>
      </c>
      <c r="I2182" t="b">
        <f t="shared" si="68"/>
        <v>1</v>
      </c>
      <c r="J2182" t="b">
        <f t="shared" si="69"/>
        <v>1</v>
      </c>
    </row>
    <row r="2183" spans="1:10" x14ac:dyDescent="0.2">
      <c r="A2183">
        <f>'Hazard Data'!B2195</f>
        <v>3</v>
      </c>
      <c r="B2183" t="str">
        <f>'Hazard Data'!C2195</f>
        <v>Heat</v>
      </c>
      <c r="C2183">
        <f>'Hazard Data'!D2195</f>
        <v>4</v>
      </c>
      <c r="D2183">
        <f>'Hazard Data'!E2195</f>
        <v>2009</v>
      </c>
      <c r="E2183">
        <f>'Hazard Data'!F2195</f>
        <v>1</v>
      </c>
      <c r="F2183">
        <f>'Hazard Data'!G2195</f>
        <v>12</v>
      </c>
      <c r="G2183">
        <f>'Hazard Data'!H2195</f>
        <v>0</v>
      </c>
      <c r="H2183">
        <f>'Hazard Data'!I2195</f>
        <v>0</v>
      </c>
      <c r="I2183" t="b">
        <f t="shared" si="68"/>
        <v>0</v>
      </c>
      <c r="J2183" t="b">
        <f t="shared" si="69"/>
        <v>0</v>
      </c>
    </row>
    <row r="2184" spans="1:10" x14ac:dyDescent="0.2">
      <c r="A2184">
        <f>'Hazard Data'!B2196</f>
        <v>2</v>
      </c>
      <c r="B2184" t="str">
        <f>'Hazard Data'!C2196</f>
        <v>Lightning</v>
      </c>
      <c r="C2184">
        <f>'Hazard Data'!D2196</f>
        <v>2</v>
      </c>
      <c r="D2184">
        <f>'Hazard Data'!E2196</f>
        <v>2009</v>
      </c>
      <c r="E2184">
        <f>'Hazard Data'!F2196</f>
        <v>1</v>
      </c>
      <c r="F2184">
        <f>'Hazard Data'!G2196</f>
        <v>0</v>
      </c>
      <c r="G2184">
        <f>'Hazard Data'!H2196</f>
        <v>0</v>
      </c>
      <c r="H2184">
        <f>'Hazard Data'!I2196</f>
        <v>6733929</v>
      </c>
      <c r="I2184" t="b">
        <f t="shared" si="68"/>
        <v>1</v>
      </c>
      <c r="J2184" t="b">
        <f t="shared" si="69"/>
        <v>1</v>
      </c>
    </row>
    <row r="2185" spans="1:10" x14ac:dyDescent="0.2">
      <c r="A2185">
        <f>'Hazard Data'!B2197</f>
        <v>2</v>
      </c>
      <c r="B2185" t="str">
        <f>'Hazard Data'!C2197</f>
        <v>Lightning</v>
      </c>
      <c r="C2185">
        <f>'Hazard Data'!D2197</f>
        <v>2</v>
      </c>
      <c r="D2185">
        <f>'Hazard Data'!E2197</f>
        <v>2009</v>
      </c>
      <c r="E2185">
        <f>'Hazard Data'!F2197</f>
        <v>1</v>
      </c>
      <c r="F2185">
        <f>'Hazard Data'!G2197</f>
        <v>0</v>
      </c>
      <c r="G2185">
        <f>'Hazard Data'!H2197</f>
        <v>0</v>
      </c>
      <c r="H2185">
        <f>'Hazard Data'!I2197</f>
        <v>1277235</v>
      </c>
      <c r="I2185" t="b">
        <f t="shared" si="68"/>
        <v>1</v>
      </c>
      <c r="J2185" t="b">
        <f t="shared" si="69"/>
        <v>1</v>
      </c>
    </row>
    <row r="2186" spans="1:10" x14ac:dyDescent="0.2">
      <c r="A2186">
        <f>'Hazard Data'!B2198</f>
        <v>3</v>
      </c>
      <c r="B2186" t="str">
        <f>'Hazard Data'!C2198</f>
        <v>Flooding</v>
      </c>
      <c r="C2186">
        <f>'Hazard Data'!D2198</f>
        <v>3</v>
      </c>
      <c r="D2186">
        <f>'Hazard Data'!E2198</f>
        <v>2009</v>
      </c>
      <c r="E2186">
        <f>'Hazard Data'!F2198</f>
        <v>2</v>
      </c>
      <c r="F2186">
        <f>'Hazard Data'!G2198</f>
        <v>0</v>
      </c>
      <c r="G2186">
        <f>'Hazard Data'!H2198</f>
        <v>0</v>
      </c>
      <c r="H2186">
        <f>'Hazard Data'!I2198</f>
        <v>4653830</v>
      </c>
      <c r="I2186" t="b">
        <f t="shared" si="68"/>
        <v>1</v>
      </c>
      <c r="J2186" t="b">
        <f t="shared" si="69"/>
        <v>1</v>
      </c>
    </row>
    <row r="2187" spans="1:10" x14ac:dyDescent="0.2">
      <c r="A2187">
        <f>'Hazard Data'!B2199</f>
        <v>3</v>
      </c>
      <c r="B2187" t="str">
        <f>'Hazard Data'!C2199</f>
        <v>Severe Storm/Thunder Storm/ Wind</v>
      </c>
      <c r="C2187">
        <f>'Hazard Data'!D2199</f>
        <v>3</v>
      </c>
      <c r="D2187">
        <f>'Hazard Data'!E2199</f>
        <v>2009</v>
      </c>
      <c r="E2187">
        <f>'Hazard Data'!F2199</f>
        <v>1</v>
      </c>
      <c r="F2187">
        <f>'Hazard Data'!G2199</f>
        <v>0</v>
      </c>
      <c r="G2187">
        <f>'Hazard Data'!H2199</f>
        <v>0</v>
      </c>
      <c r="H2187">
        <f>'Hazard Data'!I2199</f>
        <v>44864</v>
      </c>
      <c r="I2187" t="b">
        <f t="shared" si="68"/>
        <v>0</v>
      </c>
      <c r="J2187" t="b">
        <f t="shared" si="69"/>
        <v>0</v>
      </c>
    </row>
    <row r="2188" spans="1:10" x14ac:dyDescent="0.2">
      <c r="A2188">
        <f>'Hazard Data'!B2200</f>
        <v>3</v>
      </c>
      <c r="B2188" t="str">
        <f>'Hazard Data'!C2200</f>
        <v>Severe Storm/Thunder Storm/ Wind</v>
      </c>
      <c r="C2188">
        <f>'Hazard Data'!D2200</f>
        <v>3</v>
      </c>
      <c r="D2188">
        <f>'Hazard Data'!E2200</f>
        <v>2009</v>
      </c>
      <c r="E2188">
        <f>'Hazard Data'!F2200</f>
        <v>1</v>
      </c>
      <c r="F2188">
        <f>'Hazard Data'!G2200</f>
        <v>0</v>
      </c>
      <c r="G2188">
        <f>'Hazard Data'!H2200</f>
        <v>0</v>
      </c>
      <c r="H2188">
        <f>'Hazard Data'!I2200</f>
        <v>43713</v>
      </c>
      <c r="I2188" t="b">
        <f t="shared" si="68"/>
        <v>0</v>
      </c>
      <c r="J2188" t="b">
        <f t="shared" si="69"/>
        <v>0</v>
      </c>
    </row>
    <row r="2189" spans="1:10" x14ac:dyDescent="0.2">
      <c r="A2189">
        <f>'Hazard Data'!B2201</f>
        <v>4</v>
      </c>
      <c r="B2189" t="str">
        <f>'Hazard Data'!C2201</f>
        <v>Severe Storm/Thunder Storm/ Wind</v>
      </c>
      <c r="C2189">
        <f>'Hazard Data'!D2201</f>
        <v>2</v>
      </c>
      <c r="D2189">
        <f>'Hazard Data'!E2201</f>
        <v>2009</v>
      </c>
      <c r="E2189">
        <f>'Hazard Data'!F2201</f>
        <v>1</v>
      </c>
      <c r="F2189">
        <f>'Hazard Data'!G2201</f>
        <v>0</v>
      </c>
      <c r="G2189">
        <f>'Hazard Data'!H2201</f>
        <v>0</v>
      </c>
      <c r="H2189">
        <f>'Hazard Data'!I2201</f>
        <v>985360</v>
      </c>
      <c r="I2189" t="b">
        <f t="shared" si="68"/>
        <v>1</v>
      </c>
      <c r="J2189" t="b">
        <f t="shared" si="69"/>
        <v>1</v>
      </c>
    </row>
    <row r="2190" spans="1:10" x14ac:dyDescent="0.2">
      <c r="A2190">
        <f>'Hazard Data'!B2202</f>
        <v>1</v>
      </c>
      <c r="B2190" t="str">
        <f>'Hazard Data'!C2202</f>
        <v>Flooding</v>
      </c>
      <c r="C2190">
        <f>'Hazard Data'!D2202</f>
        <v>4</v>
      </c>
      <c r="D2190">
        <f>'Hazard Data'!E2202</f>
        <v>2009</v>
      </c>
      <c r="E2190">
        <f>'Hazard Data'!F2202</f>
        <v>1</v>
      </c>
      <c r="F2190">
        <f>'Hazard Data'!G2202</f>
        <v>0</v>
      </c>
      <c r="G2190">
        <f>'Hazard Data'!H2202</f>
        <v>0</v>
      </c>
      <c r="H2190">
        <f>'Hazard Data'!I2202</f>
        <v>16917</v>
      </c>
      <c r="I2190" t="b">
        <f t="shared" si="68"/>
        <v>0</v>
      </c>
      <c r="J2190" t="b">
        <f t="shared" si="69"/>
        <v>0</v>
      </c>
    </row>
    <row r="2191" spans="1:10" x14ac:dyDescent="0.2">
      <c r="A2191">
        <f>'Hazard Data'!B2203</f>
        <v>5</v>
      </c>
      <c r="B2191" t="str">
        <f>'Hazard Data'!C2203</f>
        <v>Severe Storm/Thunder Storm/ Wind</v>
      </c>
      <c r="C2191">
        <f>'Hazard Data'!D2203</f>
        <v>2</v>
      </c>
      <c r="D2191">
        <f>'Hazard Data'!E2203</f>
        <v>2009</v>
      </c>
      <c r="E2191">
        <f>'Hazard Data'!F2203</f>
        <v>1</v>
      </c>
      <c r="F2191">
        <f>'Hazard Data'!G2203</f>
        <v>0</v>
      </c>
      <c r="G2191">
        <f>'Hazard Data'!H2203</f>
        <v>0</v>
      </c>
      <c r="H2191">
        <f>'Hazard Data'!I2203</f>
        <v>196101</v>
      </c>
      <c r="I2191" t="b">
        <f t="shared" si="68"/>
        <v>0</v>
      </c>
      <c r="J2191" t="b">
        <f t="shared" si="69"/>
        <v>1</v>
      </c>
    </row>
    <row r="2192" spans="1:10" x14ac:dyDescent="0.2">
      <c r="A2192">
        <f>'Hazard Data'!B2204</f>
        <v>2</v>
      </c>
      <c r="B2192" t="str">
        <f>'Hazard Data'!C2204</f>
        <v>Wildfire</v>
      </c>
      <c r="C2192">
        <f>'Hazard Data'!D2204</f>
        <v>2</v>
      </c>
      <c r="D2192">
        <f>'Hazard Data'!E2204</f>
        <v>2009</v>
      </c>
      <c r="E2192">
        <f>'Hazard Data'!F2204</f>
        <v>7</v>
      </c>
      <c r="F2192">
        <f>'Hazard Data'!G2204</f>
        <v>0</v>
      </c>
      <c r="G2192">
        <f>'Hazard Data'!H2204</f>
        <v>0</v>
      </c>
      <c r="H2192">
        <f>'Hazard Data'!I2204</f>
        <v>624505392</v>
      </c>
      <c r="I2192" t="b">
        <f t="shared" si="68"/>
        <v>1</v>
      </c>
      <c r="J2192" t="b">
        <f t="shared" si="69"/>
        <v>1</v>
      </c>
    </row>
    <row r="2193" spans="1:10" x14ac:dyDescent="0.2">
      <c r="A2193">
        <f>'Hazard Data'!B2205</f>
        <v>3</v>
      </c>
      <c r="B2193" t="str">
        <f>'Hazard Data'!C2205</f>
        <v>Lightning</v>
      </c>
      <c r="C2193">
        <f>'Hazard Data'!D2205</f>
        <v>2</v>
      </c>
      <c r="D2193">
        <f>'Hazard Data'!E2205</f>
        <v>2009</v>
      </c>
      <c r="E2193">
        <f>'Hazard Data'!F2205</f>
        <v>1</v>
      </c>
      <c r="F2193">
        <f>'Hazard Data'!G2205</f>
        <v>0</v>
      </c>
      <c r="G2193">
        <f>'Hazard Data'!H2205</f>
        <v>0</v>
      </c>
      <c r="H2193">
        <f>'Hazard Data'!I2205</f>
        <v>3722493</v>
      </c>
      <c r="I2193" t="b">
        <f t="shared" si="68"/>
        <v>1</v>
      </c>
      <c r="J2193" t="b">
        <f t="shared" si="69"/>
        <v>1</v>
      </c>
    </row>
    <row r="2194" spans="1:10" x14ac:dyDescent="0.2">
      <c r="A2194">
        <f>'Hazard Data'!B2206</f>
        <v>3</v>
      </c>
      <c r="B2194" t="str">
        <f>'Hazard Data'!C2206</f>
        <v>Lightning</v>
      </c>
      <c r="C2194">
        <f>'Hazard Data'!D2206</f>
        <v>2</v>
      </c>
      <c r="D2194">
        <f>'Hazard Data'!E2206</f>
        <v>2009</v>
      </c>
      <c r="E2194">
        <f>'Hazard Data'!F2206</f>
        <v>1</v>
      </c>
      <c r="F2194">
        <f>'Hazard Data'!G2206</f>
        <v>0</v>
      </c>
      <c r="G2194">
        <f>'Hazard Data'!H2206</f>
        <v>0</v>
      </c>
      <c r="H2194">
        <f>'Hazard Data'!I2206</f>
        <v>8583065</v>
      </c>
      <c r="I2194" t="b">
        <f t="shared" si="68"/>
        <v>1</v>
      </c>
      <c r="J2194" t="b">
        <f t="shared" si="69"/>
        <v>1</v>
      </c>
    </row>
    <row r="2195" spans="1:10" x14ac:dyDescent="0.2">
      <c r="A2195">
        <f>'Hazard Data'!B2207</f>
        <v>1</v>
      </c>
      <c r="B2195" t="str">
        <f>'Hazard Data'!C2207</f>
        <v>Lightning</v>
      </c>
      <c r="C2195">
        <f>'Hazard Data'!D2207</f>
        <v>3</v>
      </c>
      <c r="D2195">
        <f>'Hazard Data'!E2207</f>
        <v>2009</v>
      </c>
      <c r="E2195">
        <f>'Hazard Data'!F2207</f>
        <v>1</v>
      </c>
      <c r="F2195">
        <f>'Hazard Data'!G2207</f>
        <v>0</v>
      </c>
      <c r="G2195">
        <f>'Hazard Data'!H2207</f>
        <v>0</v>
      </c>
      <c r="H2195">
        <f>'Hazard Data'!I2207</f>
        <v>3265512</v>
      </c>
      <c r="I2195" t="b">
        <f t="shared" si="68"/>
        <v>1</v>
      </c>
      <c r="J2195" t="b">
        <f t="shared" si="69"/>
        <v>1</v>
      </c>
    </row>
    <row r="2196" spans="1:10" x14ac:dyDescent="0.2">
      <c r="A2196">
        <f>'Hazard Data'!B2208</f>
        <v>2</v>
      </c>
      <c r="B2196" t="str">
        <f>'Hazard Data'!C2208</f>
        <v>Severe Storm/Thunder Storm/ Wind</v>
      </c>
      <c r="C2196">
        <f>'Hazard Data'!D2208</f>
        <v>3</v>
      </c>
      <c r="D2196">
        <f>'Hazard Data'!E2208</f>
        <v>2009</v>
      </c>
      <c r="E2196">
        <f>'Hazard Data'!F2208</f>
        <v>1</v>
      </c>
      <c r="F2196">
        <f>'Hazard Data'!G2208</f>
        <v>0</v>
      </c>
      <c r="G2196">
        <f>'Hazard Data'!H2208</f>
        <v>0</v>
      </c>
      <c r="H2196">
        <f>'Hazard Data'!I2208</f>
        <v>15558</v>
      </c>
      <c r="I2196" t="b">
        <f t="shared" si="68"/>
        <v>0</v>
      </c>
      <c r="J2196" t="b">
        <f t="shared" si="69"/>
        <v>0</v>
      </c>
    </row>
    <row r="2197" spans="1:10" x14ac:dyDescent="0.2">
      <c r="A2197">
        <f>'Hazard Data'!B2209</f>
        <v>2</v>
      </c>
      <c r="B2197" t="str">
        <f>'Hazard Data'!C2209</f>
        <v>Tornado</v>
      </c>
      <c r="C2197">
        <f>'Hazard Data'!D2209</f>
        <v>3</v>
      </c>
      <c r="D2197">
        <f>'Hazard Data'!E2209</f>
        <v>2009</v>
      </c>
      <c r="E2197">
        <f>'Hazard Data'!F2209</f>
        <v>1</v>
      </c>
      <c r="F2197">
        <f>'Hazard Data'!G2209</f>
        <v>0</v>
      </c>
      <c r="G2197">
        <f>'Hazard Data'!H2209</f>
        <v>0</v>
      </c>
      <c r="H2197">
        <f>'Hazard Data'!I2209</f>
        <v>192619</v>
      </c>
      <c r="I2197" t="b">
        <f t="shared" si="68"/>
        <v>0</v>
      </c>
      <c r="J2197" t="b">
        <f t="shared" si="69"/>
        <v>0</v>
      </c>
    </row>
    <row r="2198" spans="1:10" x14ac:dyDescent="0.2">
      <c r="A2198">
        <f>'Hazard Data'!B2210</f>
        <v>2</v>
      </c>
      <c r="B2198" t="str">
        <f>'Hazard Data'!C2210</f>
        <v>Severe Storm/Thunder Storm/ Wind</v>
      </c>
      <c r="C2198">
        <f>'Hazard Data'!D2210</f>
        <v>3</v>
      </c>
      <c r="D2198">
        <f>'Hazard Data'!E2210</f>
        <v>2009</v>
      </c>
      <c r="E2198">
        <f>'Hazard Data'!F2210</f>
        <v>1</v>
      </c>
      <c r="F2198">
        <f>'Hazard Data'!G2210</f>
        <v>0</v>
      </c>
      <c r="G2198">
        <f>'Hazard Data'!H2210</f>
        <v>0</v>
      </c>
      <c r="H2198">
        <f>'Hazard Data'!I2210</f>
        <v>31488</v>
      </c>
      <c r="I2198" t="b">
        <f t="shared" si="68"/>
        <v>0</v>
      </c>
      <c r="J2198" t="b">
        <f t="shared" si="69"/>
        <v>0</v>
      </c>
    </row>
    <row r="2199" spans="1:10" x14ac:dyDescent="0.2">
      <c r="A2199">
        <f>'Hazard Data'!B2211</f>
        <v>2</v>
      </c>
      <c r="B2199" t="str">
        <f>'Hazard Data'!C2211</f>
        <v>Severe Storm/Thunder Storm/ Wind</v>
      </c>
      <c r="C2199">
        <f>'Hazard Data'!D2211</f>
        <v>2</v>
      </c>
      <c r="D2199">
        <f>'Hazard Data'!E2211</f>
        <v>2009</v>
      </c>
      <c r="E2199">
        <f>'Hazard Data'!F2211</f>
        <v>1</v>
      </c>
      <c r="F2199">
        <f>'Hazard Data'!G2211</f>
        <v>0</v>
      </c>
      <c r="G2199">
        <f>'Hazard Data'!H2211</f>
        <v>0</v>
      </c>
      <c r="H2199">
        <f>'Hazard Data'!I2211</f>
        <v>15468</v>
      </c>
      <c r="I2199" t="b">
        <f t="shared" si="68"/>
        <v>0</v>
      </c>
      <c r="J2199" t="b">
        <f t="shared" si="69"/>
        <v>0</v>
      </c>
    </row>
    <row r="2200" spans="1:10" x14ac:dyDescent="0.2">
      <c r="A2200">
        <f>'Hazard Data'!B2212</f>
        <v>3</v>
      </c>
      <c r="B2200" t="str">
        <f>'Hazard Data'!C2212</f>
        <v>Severe Storm/Thunder Storm/ Wind</v>
      </c>
      <c r="C2200">
        <f>'Hazard Data'!D2212</f>
        <v>3</v>
      </c>
      <c r="D2200">
        <f>'Hazard Data'!E2212</f>
        <v>2009</v>
      </c>
      <c r="E2200">
        <f>'Hazard Data'!F2212</f>
        <v>1</v>
      </c>
      <c r="F2200">
        <f>'Hazard Data'!G2212</f>
        <v>0</v>
      </c>
      <c r="G2200">
        <f>'Hazard Data'!H2212</f>
        <v>0</v>
      </c>
      <c r="H2200">
        <f>'Hazard Data'!I2212</f>
        <v>7284</v>
      </c>
      <c r="I2200" t="b">
        <f t="shared" si="68"/>
        <v>0</v>
      </c>
      <c r="J2200" t="b">
        <f t="shared" si="69"/>
        <v>0</v>
      </c>
    </row>
    <row r="2201" spans="1:10" x14ac:dyDescent="0.2">
      <c r="A2201">
        <f>'Hazard Data'!B2213</f>
        <v>2</v>
      </c>
      <c r="B2201" t="str">
        <f>'Hazard Data'!C2213</f>
        <v>Lightning</v>
      </c>
      <c r="C2201">
        <f>'Hazard Data'!D2213</f>
        <v>2</v>
      </c>
      <c r="D2201">
        <f>'Hazard Data'!E2213</f>
        <v>2010</v>
      </c>
      <c r="E2201">
        <f>'Hazard Data'!F2213</f>
        <v>1</v>
      </c>
      <c r="F2201">
        <f>'Hazard Data'!G2213</f>
        <v>0</v>
      </c>
      <c r="G2201">
        <f>'Hazard Data'!H2213</f>
        <v>0</v>
      </c>
      <c r="H2201">
        <f>'Hazard Data'!I2213</f>
        <v>216831</v>
      </c>
      <c r="I2201" t="b">
        <f t="shared" si="68"/>
        <v>0</v>
      </c>
      <c r="J2201" t="b">
        <f t="shared" si="69"/>
        <v>0</v>
      </c>
    </row>
    <row r="2202" spans="1:10" x14ac:dyDescent="0.2">
      <c r="A2202">
        <f>'Hazard Data'!B2214</f>
        <v>4</v>
      </c>
      <c r="B2202" t="str">
        <f>'Hazard Data'!C2214</f>
        <v>Severe Storm/Thunder Storm/ Wind</v>
      </c>
      <c r="C2202">
        <f>'Hazard Data'!D2214</f>
        <v>3</v>
      </c>
      <c r="D2202">
        <f>'Hazard Data'!E2214</f>
        <v>2010</v>
      </c>
      <c r="E2202">
        <f>'Hazard Data'!F2214</f>
        <v>1</v>
      </c>
      <c r="F2202">
        <f>'Hazard Data'!G2214</f>
        <v>0</v>
      </c>
      <c r="G2202">
        <f>'Hazard Data'!H2214</f>
        <v>0</v>
      </c>
      <c r="H2202">
        <f>'Hazard Data'!I2214</f>
        <v>60884</v>
      </c>
      <c r="I2202" t="b">
        <f t="shared" si="68"/>
        <v>0</v>
      </c>
      <c r="J2202" t="b">
        <f t="shared" si="69"/>
        <v>0</v>
      </c>
    </row>
    <row r="2203" spans="1:10" x14ac:dyDescent="0.2">
      <c r="A2203">
        <f>'Hazard Data'!B2215</f>
        <v>6</v>
      </c>
      <c r="B2203" t="str">
        <f>'Hazard Data'!C2215</f>
        <v>Severe Storm/Thunder Storm/ Wind</v>
      </c>
      <c r="C2203">
        <f>'Hazard Data'!D2215</f>
        <v>4</v>
      </c>
      <c r="D2203">
        <f>'Hazard Data'!E2215</f>
        <v>2010</v>
      </c>
      <c r="E2203">
        <f>'Hazard Data'!F2215</f>
        <v>1</v>
      </c>
      <c r="F2203">
        <f>'Hazard Data'!G2215</f>
        <v>0</v>
      </c>
      <c r="G2203">
        <f>'Hazard Data'!H2215</f>
        <v>0</v>
      </c>
      <c r="H2203">
        <f>'Hazard Data'!I2215</f>
        <v>16738</v>
      </c>
      <c r="I2203" t="b">
        <f t="shared" si="68"/>
        <v>0</v>
      </c>
      <c r="J2203" t="b">
        <f t="shared" si="69"/>
        <v>0</v>
      </c>
    </row>
    <row r="2204" spans="1:10" x14ac:dyDescent="0.2">
      <c r="A2204">
        <f>'Hazard Data'!B2216</f>
        <v>2</v>
      </c>
      <c r="B2204" t="str">
        <f>'Hazard Data'!C2216</f>
        <v>Wind</v>
      </c>
      <c r="C2204">
        <f>'Hazard Data'!D2216</f>
        <v>1</v>
      </c>
      <c r="D2204">
        <f>'Hazard Data'!E2216</f>
        <v>2010</v>
      </c>
      <c r="E2204">
        <f>'Hazard Data'!F2216</f>
        <v>1</v>
      </c>
      <c r="F2204">
        <f>'Hazard Data'!G2216</f>
        <v>0</v>
      </c>
      <c r="G2204">
        <f>'Hazard Data'!H2216</f>
        <v>0</v>
      </c>
      <c r="H2204">
        <f>'Hazard Data'!I2216</f>
        <v>29424</v>
      </c>
      <c r="I2204" t="b">
        <f t="shared" si="68"/>
        <v>0</v>
      </c>
      <c r="J2204" t="b">
        <f t="shared" si="69"/>
        <v>0</v>
      </c>
    </row>
    <row r="2205" spans="1:10" x14ac:dyDescent="0.2">
      <c r="A2205">
        <f>'Hazard Data'!B2217</f>
        <v>3</v>
      </c>
      <c r="B2205" t="str">
        <f>'Hazard Data'!C2217</f>
        <v>Flooding</v>
      </c>
      <c r="C2205">
        <f>'Hazard Data'!D2217</f>
        <v>2</v>
      </c>
      <c r="D2205">
        <f>'Hazard Data'!E2217</f>
        <v>2010</v>
      </c>
      <c r="E2205">
        <f>'Hazard Data'!F2217</f>
        <v>1</v>
      </c>
      <c r="F2205">
        <f>'Hazard Data'!G2217</f>
        <v>0</v>
      </c>
      <c r="G2205">
        <f>'Hazard Data'!H2217</f>
        <v>0</v>
      </c>
      <c r="H2205">
        <f>'Hazard Data'!I2217</f>
        <v>74972</v>
      </c>
      <c r="I2205" t="b">
        <f t="shared" si="68"/>
        <v>0</v>
      </c>
      <c r="J2205" t="b">
        <f t="shared" si="69"/>
        <v>0</v>
      </c>
    </row>
    <row r="2206" spans="1:10" x14ac:dyDescent="0.2">
      <c r="A2206">
        <f>'Hazard Data'!B2218</f>
        <v>6</v>
      </c>
      <c r="B2206" t="str">
        <f>'Hazard Data'!C2218</f>
        <v>Severe Storm/Thunder Storm/ Wind</v>
      </c>
      <c r="C2206">
        <f>'Hazard Data'!D2218</f>
        <v>1</v>
      </c>
      <c r="D2206">
        <f>'Hazard Data'!E2218</f>
        <v>2010</v>
      </c>
      <c r="E2206">
        <f>'Hazard Data'!F2218</f>
        <v>1</v>
      </c>
      <c r="F2206">
        <f>'Hazard Data'!G2218</f>
        <v>0</v>
      </c>
      <c r="G2206">
        <f>'Hazard Data'!H2218</f>
        <v>0</v>
      </c>
      <c r="H2206">
        <f>'Hazard Data'!I2218</f>
        <v>49553</v>
      </c>
      <c r="I2206" t="b">
        <f t="shared" si="68"/>
        <v>0</v>
      </c>
      <c r="J2206" t="b">
        <f t="shared" si="69"/>
        <v>0</v>
      </c>
    </row>
    <row r="2207" spans="1:10" x14ac:dyDescent="0.2">
      <c r="A2207">
        <f>'Hazard Data'!B2219</f>
        <v>4</v>
      </c>
      <c r="B2207" t="str">
        <f>'Hazard Data'!C2219</f>
        <v>Severe Storm/Thunder Storm/ Wind</v>
      </c>
      <c r="C2207">
        <f>'Hazard Data'!D2219</f>
        <v>1</v>
      </c>
      <c r="D2207">
        <f>'Hazard Data'!E2219</f>
        <v>2010</v>
      </c>
      <c r="E2207">
        <f>'Hazard Data'!F2219</f>
        <v>1</v>
      </c>
      <c r="F2207">
        <f>'Hazard Data'!G2219</f>
        <v>0</v>
      </c>
      <c r="G2207">
        <f>'Hazard Data'!H2219</f>
        <v>0</v>
      </c>
      <c r="H2207">
        <f>'Hazard Data'!I2219</f>
        <v>28882</v>
      </c>
      <c r="I2207" t="b">
        <f t="shared" si="68"/>
        <v>0</v>
      </c>
      <c r="J2207" t="b">
        <f t="shared" si="69"/>
        <v>0</v>
      </c>
    </row>
    <row r="2208" spans="1:10" x14ac:dyDescent="0.2">
      <c r="A2208">
        <f>'Hazard Data'!B2220</f>
        <v>3</v>
      </c>
      <c r="B2208" t="str">
        <f>'Hazard Data'!C2220</f>
        <v>Severe Storm/Thunder Storm/ Wind</v>
      </c>
      <c r="C2208">
        <f>'Hazard Data'!D2220</f>
        <v>1</v>
      </c>
      <c r="D2208">
        <f>'Hazard Data'!E2220</f>
        <v>2010</v>
      </c>
      <c r="E2208">
        <f>'Hazard Data'!F2220</f>
        <v>1</v>
      </c>
      <c r="F2208">
        <f>'Hazard Data'!G2220</f>
        <v>0</v>
      </c>
      <c r="G2208">
        <f>'Hazard Data'!H2220</f>
        <v>0</v>
      </c>
      <c r="H2208">
        <f>'Hazard Data'!I2220</f>
        <v>14995</v>
      </c>
      <c r="I2208" t="b">
        <f t="shared" si="68"/>
        <v>0</v>
      </c>
      <c r="J2208" t="b">
        <f t="shared" si="69"/>
        <v>0</v>
      </c>
    </row>
    <row r="2209" spans="1:10" x14ac:dyDescent="0.2">
      <c r="A2209">
        <f>'Hazard Data'!B2221</f>
        <v>6</v>
      </c>
      <c r="B2209" t="str">
        <f>'Hazard Data'!C2221</f>
        <v>Severe Storm/Thunder Storm/ Wind</v>
      </c>
      <c r="C2209">
        <f>'Hazard Data'!D2221</f>
        <v>2</v>
      </c>
      <c r="D2209">
        <f>'Hazard Data'!E2221</f>
        <v>2010</v>
      </c>
      <c r="E2209">
        <f>'Hazard Data'!F2221</f>
        <v>1</v>
      </c>
      <c r="F2209">
        <f>'Hazard Data'!G2221</f>
        <v>0</v>
      </c>
      <c r="G2209">
        <f>'Hazard Data'!H2221</f>
        <v>0</v>
      </c>
      <c r="H2209">
        <f>'Hazard Data'!I2221</f>
        <v>0</v>
      </c>
      <c r="I2209" t="b">
        <f t="shared" si="68"/>
        <v>0</v>
      </c>
      <c r="J2209" t="b">
        <f t="shared" si="69"/>
        <v>0</v>
      </c>
    </row>
    <row r="2210" spans="1:10" x14ac:dyDescent="0.2">
      <c r="A2210">
        <f>'Hazard Data'!B2222</f>
        <v>4</v>
      </c>
      <c r="B2210" t="str">
        <f>'Hazard Data'!C2222</f>
        <v>Severe Storm/Thunder Storm/ Wind</v>
      </c>
      <c r="C2210">
        <f>'Hazard Data'!D2222</f>
        <v>3</v>
      </c>
      <c r="D2210">
        <f>'Hazard Data'!E2222</f>
        <v>2010</v>
      </c>
      <c r="E2210">
        <f>'Hazard Data'!F2222</f>
        <v>1</v>
      </c>
      <c r="F2210">
        <f>'Hazard Data'!G2222</f>
        <v>0</v>
      </c>
      <c r="G2210">
        <f>'Hazard Data'!H2222</f>
        <v>0</v>
      </c>
      <c r="H2210">
        <f>'Hazard Data'!I2222</f>
        <v>16425</v>
      </c>
      <c r="I2210" t="b">
        <f t="shared" si="68"/>
        <v>0</v>
      </c>
      <c r="J2210" t="b">
        <f t="shared" si="69"/>
        <v>0</v>
      </c>
    </row>
    <row r="2211" spans="1:10" x14ac:dyDescent="0.2">
      <c r="A2211">
        <f>'Hazard Data'!B2223</f>
        <v>4</v>
      </c>
      <c r="B2211" t="str">
        <f>'Hazard Data'!C2223</f>
        <v>Severe Storm/Thunder Storm/ Wind</v>
      </c>
      <c r="C2211">
        <f>'Hazard Data'!D2223</f>
        <v>3</v>
      </c>
      <c r="D2211">
        <f>'Hazard Data'!E2223</f>
        <v>2010</v>
      </c>
      <c r="E2211">
        <f>'Hazard Data'!F2223</f>
        <v>1</v>
      </c>
      <c r="F2211">
        <f>'Hazard Data'!G2223</f>
        <v>0</v>
      </c>
      <c r="G2211">
        <f>'Hazard Data'!H2223</f>
        <v>0</v>
      </c>
      <c r="H2211">
        <f>'Hazard Data'!I2223</f>
        <v>31681</v>
      </c>
      <c r="I2211" t="b">
        <f t="shared" si="68"/>
        <v>0</v>
      </c>
      <c r="J2211" t="b">
        <f t="shared" si="69"/>
        <v>0</v>
      </c>
    </row>
    <row r="2212" spans="1:10" x14ac:dyDescent="0.2">
      <c r="A2212">
        <f>'Hazard Data'!B2224</f>
        <v>4</v>
      </c>
      <c r="B2212" t="str">
        <f>'Hazard Data'!C2224</f>
        <v>Severe Storm/Thunder Storm/ Wind</v>
      </c>
      <c r="C2212">
        <f>'Hazard Data'!D2224</f>
        <v>3</v>
      </c>
      <c r="D2212">
        <f>'Hazard Data'!E2224</f>
        <v>2010</v>
      </c>
      <c r="E2212">
        <f>'Hazard Data'!F2224</f>
        <v>1</v>
      </c>
      <c r="F2212">
        <f>'Hazard Data'!G2224</f>
        <v>0</v>
      </c>
      <c r="G2212">
        <f>'Hazard Data'!H2224</f>
        <v>0</v>
      </c>
      <c r="H2212">
        <f>'Hazard Data'!I2224</f>
        <v>58994</v>
      </c>
      <c r="I2212" t="b">
        <f t="shared" si="68"/>
        <v>0</v>
      </c>
      <c r="J2212" t="b">
        <f t="shared" si="69"/>
        <v>0</v>
      </c>
    </row>
    <row r="2213" spans="1:10" x14ac:dyDescent="0.2">
      <c r="A2213">
        <f>'Hazard Data'!B2225</f>
        <v>5</v>
      </c>
      <c r="B2213" t="str">
        <f>'Hazard Data'!C2225</f>
        <v>Severe Storm/Thunder Storm/ Wind</v>
      </c>
      <c r="C2213">
        <f>'Hazard Data'!D2225</f>
        <v>3</v>
      </c>
      <c r="D2213">
        <f>'Hazard Data'!E2225</f>
        <v>2010</v>
      </c>
      <c r="E2213">
        <f>'Hazard Data'!F2225</f>
        <v>1</v>
      </c>
      <c r="F2213">
        <f>'Hazard Data'!G2225</f>
        <v>0</v>
      </c>
      <c r="G2213">
        <f>'Hazard Data'!H2225</f>
        <v>0</v>
      </c>
      <c r="H2213">
        <f>'Hazard Data'!I2225</f>
        <v>124064</v>
      </c>
      <c r="I2213" t="b">
        <f t="shared" si="68"/>
        <v>0</v>
      </c>
      <c r="J2213" t="b">
        <f t="shared" si="69"/>
        <v>0</v>
      </c>
    </row>
    <row r="2214" spans="1:10" x14ac:dyDescent="0.2">
      <c r="A2214">
        <f>'Hazard Data'!B2226</f>
        <v>3</v>
      </c>
      <c r="B2214" t="str">
        <f>'Hazard Data'!C2226</f>
        <v>Severe Storm/Thunder Storm/ Wind</v>
      </c>
      <c r="C2214">
        <f>'Hazard Data'!D2226</f>
        <v>3</v>
      </c>
      <c r="D2214">
        <f>'Hazard Data'!E2226</f>
        <v>2010</v>
      </c>
      <c r="E2214">
        <f>'Hazard Data'!F2226</f>
        <v>1</v>
      </c>
      <c r="F2214">
        <f>'Hazard Data'!G2226</f>
        <v>0</v>
      </c>
      <c r="G2214">
        <f>'Hazard Data'!H2226</f>
        <v>0</v>
      </c>
      <c r="H2214">
        <f>'Hazard Data'!I2226</f>
        <v>123417</v>
      </c>
      <c r="I2214" t="b">
        <f t="shared" si="68"/>
        <v>0</v>
      </c>
      <c r="J2214" t="b">
        <f t="shared" si="69"/>
        <v>0</v>
      </c>
    </row>
    <row r="2215" spans="1:10" x14ac:dyDescent="0.2">
      <c r="A2215">
        <f>'Hazard Data'!B2227</f>
        <v>5</v>
      </c>
      <c r="B2215" t="str">
        <f>'Hazard Data'!C2227</f>
        <v>Severe Storm/Thunder Storm/ Wind</v>
      </c>
      <c r="C2215">
        <f>'Hazard Data'!D2227</f>
        <v>3</v>
      </c>
      <c r="D2215">
        <f>'Hazard Data'!E2227</f>
        <v>2010</v>
      </c>
      <c r="E2215">
        <f>'Hazard Data'!F2227</f>
        <v>1</v>
      </c>
      <c r="F2215">
        <f>'Hazard Data'!G2227</f>
        <v>0</v>
      </c>
      <c r="G2215">
        <f>'Hazard Data'!H2227</f>
        <v>0</v>
      </c>
      <c r="H2215">
        <f>'Hazard Data'!I2227</f>
        <v>127627</v>
      </c>
      <c r="I2215" t="b">
        <f t="shared" si="68"/>
        <v>0</v>
      </c>
      <c r="J2215" t="b">
        <f t="shared" si="69"/>
        <v>0</v>
      </c>
    </row>
    <row r="2216" spans="1:10" x14ac:dyDescent="0.2">
      <c r="A2216">
        <f>'Hazard Data'!B2228</f>
        <v>5</v>
      </c>
      <c r="B2216" t="str">
        <f>'Hazard Data'!C2228</f>
        <v>Severe Storm/Thunder Storm/ Wind</v>
      </c>
      <c r="C2216">
        <f>'Hazard Data'!D2228</f>
        <v>3</v>
      </c>
      <c r="D2216">
        <f>'Hazard Data'!E2228</f>
        <v>2010</v>
      </c>
      <c r="E2216">
        <f>'Hazard Data'!F2228</f>
        <v>1</v>
      </c>
      <c r="F2216">
        <f>'Hazard Data'!G2228</f>
        <v>0</v>
      </c>
      <c r="G2216">
        <f>'Hazard Data'!H2228</f>
        <v>0</v>
      </c>
      <c r="H2216">
        <f>'Hazard Data'!I2228</f>
        <v>30857</v>
      </c>
      <c r="I2216" t="b">
        <f t="shared" si="68"/>
        <v>0</v>
      </c>
      <c r="J2216" t="b">
        <f t="shared" si="69"/>
        <v>0</v>
      </c>
    </row>
    <row r="2217" spans="1:10" x14ac:dyDescent="0.2">
      <c r="A2217">
        <f>'Hazard Data'!B2229</f>
        <v>4</v>
      </c>
      <c r="B2217" t="str">
        <f>'Hazard Data'!C2229</f>
        <v>Tornado</v>
      </c>
      <c r="C2217">
        <f>'Hazard Data'!D2229</f>
        <v>3</v>
      </c>
      <c r="D2217">
        <f>'Hazard Data'!E2229</f>
        <v>2010</v>
      </c>
      <c r="E2217">
        <f>'Hazard Data'!F2229</f>
        <v>1</v>
      </c>
      <c r="F2217">
        <f>'Hazard Data'!G2229</f>
        <v>0</v>
      </c>
      <c r="G2217">
        <f>'Hazard Data'!H2229</f>
        <v>0</v>
      </c>
      <c r="H2217">
        <f>'Hazard Data'!I2229</f>
        <v>101941</v>
      </c>
      <c r="I2217" t="b">
        <f t="shared" si="68"/>
        <v>0</v>
      </c>
      <c r="J2217" t="b">
        <f t="shared" si="69"/>
        <v>0</v>
      </c>
    </row>
    <row r="2218" spans="1:10" x14ac:dyDescent="0.2">
      <c r="A2218">
        <f>'Hazard Data'!B2230</f>
        <v>3</v>
      </c>
      <c r="B2218" t="str">
        <f>'Hazard Data'!C2230</f>
        <v>Severe Storm/Thunder Storm/ Wind</v>
      </c>
      <c r="C2218">
        <f>'Hazard Data'!D2230</f>
        <v>2</v>
      </c>
      <c r="D2218">
        <f>'Hazard Data'!E2230</f>
        <v>2010</v>
      </c>
      <c r="E2218">
        <f>'Hazard Data'!F2230</f>
        <v>1</v>
      </c>
      <c r="F2218">
        <f>'Hazard Data'!G2230</f>
        <v>0</v>
      </c>
      <c r="G2218">
        <f>'Hazard Data'!H2230</f>
        <v>0</v>
      </c>
      <c r="H2218">
        <f>'Hazard Data'!I2230</f>
        <v>130924</v>
      </c>
      <c r="I2218" t="b">
        <f t="shared" si="68"/>
        <v>0</v>
      </c>
      <c r="J2218" t="b">
        <f t="shared" si="69"/>
        <v>0</v>
      </c>
    </row>
    <row r="2219" spans="1:10" x14ac:dyDescent="0.2">
      <c r="A2219">
        <f>'Hazard Data'!B2231</f>
        <v>4</v>
      </c>
      <c r="B2219" t="str">
        <f>'Hazard Data'!C2231</f>
        <v>Severe Storm/Thunder Storm/ Wind</v>
      </c>
      <c r="C2219">
        <f>'Hazard Data'!D2231</f>
        <v>2</v>
      </c>
      <c r="D2219">
        <f>'Hazard Data'!E2231</f>
        <v>2010</v>
      </c>
      <c r="E2219">
        <f>'Hazard Data'!F2231</f>
        <v>1</v>
      </c>
      <c r="F2219">
        <f>'Hazard Data'!G2231</f>
        <v>0</v>
      </c>
      <c r="G2219">
        <f>'Hazard Data'!H2231</f>
        <v>0</v>
      </c>
      <c r="H2219">
        <f>'Hazard Data'!I2231</f>
        <v>58075</v>
      </c>
      <c r="I2219" t="b">
        <f t="shared" si="68"/>
        <v>0</v>
      </c>
      <c r="J2219" t="b">
        <f t="shared" si="69"/>
        <v>0</v>
      </c>
    </row>
    <row r="2220" spans="1:10" x14ac:dyDescent="0.2">
      <c r="A2220">
        <f>'Hazard Data'!B2232</f>
        <v>5</v>
      </c>
      <c r="B2220" t="str">
        <f>'Hazard Data'!C2232</f>
        <v>Severe Storm/Thunder Storm/ Wind</v>
      </c>
      <c r="C2220">
        <f>'Hazard Data'!D2232</f>
        <v>2</v>
      </c>
      <c r="D2220">
        <f>'Hazard Data'!E2232</f>
        <v>2010</v>
      </c>
      <c r="E2220">
        <f>'Hazard Data'!F2232</f>
        <v>1</v>
      </c>
      <c r="F2220">
        <f>'Hazard Data'!G2232</f>
        <v>0</v>
      </c>
      <c r="G2220">
        <f>'Hazard Data'!H2232</f>
        <v>0</v>
      </c>
      <c r="H2220">
        <f>'Hazard Data'!I2232</f>
        <v>63946</v>
      </c>
      <c r="I2220" t="b">
        <f t="shared" si="68"/>
        <v>0</v>
      </c>
      <c r="J2220" t="b">
        <f t="shared" si="69"/>
        <v>0</v>
      </c>
    </row>
    <row r="2221" spans="1:10" x14ac:dyDescent="0.2">
      <c r="A2221">
        <f>'Hazard Data'!B2233</f>
        <v>4</v>
      </c>
      <c r="B2221" t="str">
        <f>'Hazard Data'!C2233</f>
        <v>Severe Storm/Thunder Storm/ Wind</v>
      </c>
      <c r="C2221">
        <f>'Hazard Data'!D2233</f>
        <v>2</v>
      </c>
      <c r="D2221">
        <f>'Hazard Data'!E2233</f>
        <v>2010</v>
      </c>
      <c r="E2221">
        <f>'Hazard Data'!F2233</f>
        <v>1</v>
      </c>
      <c r="F2221">
        <f>'Hazard Data'!G2233</f>
        <v>0</v>
      </c>
      <c r="G2221">
        <f>'Hazard Data'!H2233</f>
        <v>0</v>
      </c>
      <c r="H2221">
        <f>'Hazard Data'!I2233</f>
        <v>32924</v>
      </c>
      <c r="I2221" t="b">
        <f t="shared" si="68"/>
        <v>0</v>
      </c>
      <c r="J2221" t="b">
        <f t="shared" si="69"/>
        <v>0</v>
      </c>
    </row>
    <row r="2222" spans="1:10" x14ac:dyDescent="0.2">
      <c r="A2222">
        <f>'Hazard Data'!B2234</f>
        <v>2</v>
      </c>
      <c r="B2222" t="str">
        <f>'Hazard Data'!C2234</f>
        <v>Severe Storm/Thunder Storm/ Wind</v>
      </c>
      <c r="C2222">
        <f>'Hazard Data'!D2234</f>
        <v>2</v>
      </c>
      <c r="D2222">
        <f>'Hazard Data'!E2234</f>
        <v>2010</v>
      </c>
      <c r="E2222">
        <f>'Hazard Data'!F2234</f>
        <v>1</v>
      </c>
      <c r="F2222">
        <f>'Hazard Data'!G2234</f>
        <v>0</v>
      </c>
      <c r="G2222">
        <f>'Hazard Data'!H2234</f>
        <v>0</v>
      </c>
      <c r="H2222">
        <f>'Hazard Data'!I2234</f>
        <v>16888</v>
      </c>
      <c r="I2222" t="b">
        <f t="shared" si="68"/>
        <v>0</v>
      </c>
      <c r="J2222" t="b">
        <f t="shared" si="69"/>
        <v>0</v>
      </c>
    </row>
    <row r="2223" spans="1:10" x14ac:dyDescent="0.2">
      <c r="A2223">
        <f>'Hazard Data'!B2235</f>
        <v>3</v>
      </c>
      <c r="B2223" t="str">
        <f>'Hazard Data'!C2235</f>
        <v>Severe Storm/Thunder Storm/ Wind</v>
      </c>
      <c r="C2223">
        <f>'Hazard Data'!D2235</f>
        <v>2</v>
      </c>
      <c r="D2223">
        <f>'Hazard Data'!E2235</f>
        <v>2010</v>
      </c>
      <c r="E2223">
        <f>'Hazard Data'!F2235</f>
        <v>1</v>
      </c>
      <c r="F2223">
        <f>'Hazard Data'!G2235</f>
        <v>0</v>
      </c>
      <c r="G2223">
        <f>'Hazard Data'!H2235</f>
        <v>0</v>
      </c>
      <c r="H2223">
        <f>'Hazard Data'!I2235</f>
        <v>58614</v>
      </c>
      <c r="I2223" t="b">
        <f t="shared" si="68"/>
        <v>0</v>
      </c>
      <c r="J2223" t="b">
        <f t="shared" si="69"/>
        <v>0</v>
      </c>
    </row>
    <row r="2224" spans="1:10" x14ac:dyDescent="0.2">
      <c r="A2224">
        <f>'Hazard Data'!B2236</f>
        <v>3</v>
      </c>
      <c r="B2224" t="str">
        <f>'Hazard Data'!C2236</f>
        <v>Severe Storm/Thunder Storm/ Wind</v>
      </c>
      <c r="C2224">
        <f>'Hazard Data'!D2236</f>
        <v>2</v>
      </c>
      <c r="D2224">
        <f>'Hazard Data'!E2236</f>
        <v>2010</v>
      </c>
      <c r="E2224">
        <f>'Hazard Data'!F2236</f>
        <v>1</v>
      </c>
      <c r="F2224">
        <f>'Hazard Data'!G2236</f>
        <v>0</v>
      </c>
      <c r="G2224">
        <f>'Hazard Data'!H2236</f>
        <v>0</v>
      </c>
      <c r="H2224">
        <f>'Hazard Data'!I2236</f>
        <v>242954</v>
      </c>
      <c r="I2224" t="b">
        <f t="shared" si="68"/>
        <v>0</v>
      </c>
      <c r="J2224" t="b">
        <f t="shared" si="69"/>
        <v>1</v>
      </c>
    </row>
    <row r="2225" spans="1:10" x14ac:dyDescent="0.2">
      <c r="A2225">
        <f>'Hazard Data'!B2237</f>
        <v>3</v>
      </c>
      <c r="B2225" t="str">
        <f>'Hazard Data'!C2237</f>
        <v>Severe Storm/Thunder Storm/ Wind</v>
      </c>
      <c r="C2225">
        <f>'Hazard Data'!D2237</f>
        <v>2</v>
      </c>
      <c r="D2225">
        <f>'Hazard Data'!E2237</f>
        <v>2010</v>
      </c>
      <c r="E2225">
        <f>'Hazard Data'!F2237</f>
        <v>1</v>
      </c>
      <c r="F2225">
        <f>'Hazard Data'!G2237</f>
        <v>0</v>
      </c>
      <c r="G2225">
        <f>'Hazard Data'!H2237</f>
        <v>0</v>
      </c>
      <c r="H2225">
        <f>'Hazard Data'!I2237</f>
        <v>191213</v>
      </c>
      <c r="I2225" t="b">
        <f t="shared" si="68"/>
        <v>0</v>
      </c>
      <c r="J2225" t="b">
        <f t="shared" si="69"/>
        <v>0</v>
      </c>
    </row>
    <row r="2226" spans="1:10" x14ac:dyDescent="0.2">
      <c r="A2226">
        <f>'Hazard Data'!B2238</f>
        <v>4</v>
      </c>
      <c r="B2226" t="str">
        <f>'Hazard Data'!C2238</f>
        <v>Severe Storm/Thunder Storm/ Wind</v>
      </c>
      <c r="C2226">
        <f>'Hazard Data'!D2238</f>
        <v>2</v>
      </c>
      <c r="D2226">
        <f>'Hazard Data'!E2238</f>
        <v>2010</v>
      </c>
      <c r="E2226">
        <f>'Hazard Data'!F2238</f>
        <v>1</v>
      </c>
      <c r="F2226">
        <f>'Hazard Data'!G2238</f>
        <v>0</v>
      </c>
      <c r="G2226">
        <f>'Hazard Data'!H2238</f>
        <v>0</v>
      </c>
      <c r="H2226">
        <f>'Hazard Data'!I2238</f>
        <v>49976</v>
      </c>
      <c r="I2226" t="b">
        <f t="shared" si="68"/>
        <v>0</v>
      </c>
      <c r="J2226" t="b">
        <f t="shared" si="69"/>
        <v>0</v>
      </c>
    </row>
    <row r="2227" spans="1:10" x14ac:dyDescent="0.2">
      <c r="A2227">
        <f>'Hazard Data'!B2239</f>
        <v>2</v>
      </c>
      <c r="B2227" t="str">
        <f>'Hazard Data'!C2239</f>
        <v>Hail</v>
      </c>
      <c r="C2227">
        <f>'Hazard Data'!D2239</f>
        <v>2</v>
      </c>
      <c r="D2227">
        <f>'Hazard Data'!E2239</f>
        <v>2010</v>
      </c>
      <c r="E2227">
        <f>'Hazard Data'!F2239</f>
        <v>1</v>
      </c>
      <c r="F2227">
        <f>'Hazard Data'!G2239</f>
        <v>0</v>
      </c>
      <c r="G2227">
        <f>'Hazard Data'!H2239</f>
        <v>0</v>
      </c>
      <c r="H2227">
        <f>'Hazard Data'!I2239</f>
        <v>515261</v>
      </c>
      <c r="I2227" t="b">
        <f t="shared" si="68"/>
        <v>1</v>
      </c>
      <c r="J2227" t="b">
        <f t="shared" si="69"/>
        <v>1</v>
      </c>
    </row>
    <row r="2228" spans="1:10" x14ac:dyDescent="0.2">
      <c r="A2228">
        <f>'Hazard Data'!B2240</f>
        <v>3</v>
      </c>
      <c r="B2228" t="str">
        <f>'Hazard Data'!C2240</f>
        <v>Severe Storm/Thunder Storm/ Wind</v>
      </c>
      <c r="C2228">
        <f>'Hazard Data'!D2240</f>
        <v>2</v>
      </c>
      <c r="D2228">
        <f>'Hazard Data'!E2240</f>
        <v>2010</v>
      </c>
      <c r="E2228">
        <f>'Hazard Data'!F2240</f>
        <v>1</v>
      </c>
      <c r="F2228">
        <f>'Hazard Data'!G2240</f>
        <v>0</v>
      </c>
      <c r="G2228">
        <f>'Hazard Data'!H2240</f>
        <v>0</v>
      </c>
      <c r="H2228">
        <f>'Hazard Data'!I2240</f>
        <v>377176</v>
      </c>
      <c r="I2228" t="b">
        <f t="shared" si="68"/>
        <v>0</v>
      </c>
      <c r="J2228" t="b">
        <f t="shared" si="69"/>
        <v>1</v>
      </c>
    </row>
    <row r="2229" spans="1:10" x14ac:dyDescent="0.2">
      <c r="A2229">
        <f>'Hazard Data'!B2241</f>
        <v>5</v>
      </c>
      <c r="B2229" t="str">
        <f>'Hazard Data'!C2241</f>
        <v>Severe Storm/Thunder Storm/ Wind</v>
      </c>
      <c r="C2229">
        <f>'Hazard Data'!D2241</f>
        <v>2</v>
      </c>
      <c r="D2229">
        <f>'Hazard Data'!E2241</f>
        <v>2010</v>
      </c>
      <c r="E2229">
        <f>'Hazard Data'!F2241</f>
        <v>1</v>
      </c>
      <c r="F2229">
        <f>'Hazard Data'!G2241</f>
        <v>0</v>
      </c>
      <c r="G2229">
        <f>'Hazard Data'!H2241</f>
        <v>0</v>
      </c>
      <c r="H2229">
        <f>'Hazard Data'!I2241</f>
        <v>66438</v>
      </c>
      <c r="I2229" t="b">
        <f t="shared" si="68"/>
        <v>0</v>
      </c>
      <c r="J2229" t="b">
        <f t="shared" si="69"/>
        <v>0</v>
      </c>
    </row>
    <row r="2230" spans="1:10" x14ac:dyDescent="0.2">
      <c r="A2230">
        <f>'Hazard Data'!B2242</f>
        <v>6</v>
      </c>
      <c r="B2230" t="str">
        <f>'Hazard Data'!C2242</f>
        <v>Severe Storm/Thunder Storm/ Wind</v>
      </c>
      <c r="C2230">
        <f>'Hazard Data'!D2242</f>
        <v>2</v>
      </c>
      <c r="D2230">
        <f>'Hazard Data'!E2242</f>
        <v>2010</v>
      </c>
      <c r="E2230">
        <f>'Hazard Data'!F2242</f>
        <v>1</v>
      </c>
      <c r="F2230">
        <f>'Hazard Data'!G2242</f>
        <v>0</v>
      </c>
      <c r="G2230">
        <f>'Hazard Data'!H2242</f>
        <v>0</v>
      </c>
      <c r="H2230">
        <f>'Hazard Data'!I2242</f>
        <v>58741</v>
      </c>
      <c r="I2230" t="b">
        <f t="shared" si="68"/>
        <v>0</v>
      </c>
      <c r="J2230" t="b">
        <f t="shared" si="69"/>
        <v>0</v>
      </c>
    </row>
    <row r="2231" spans="1:10" x14ac:dyDescent="0.2">
      <c r="A2231">
        <f>'Hazard Data'!B2243</f>
        <v>6</v>
      </c>
      <c r="B2231" t="str">
        <f>'Hazard Data'!C2243</f>
        <v>Severe Storm/Thunder Storm/ Wind</v>
      </c>
      <c r="C2231">
        <f>'Hazard Data'!D2243</f>
        <v>2</v>
      </c>
      <c r="D2231">
        <f>'Hazard Data'!E2243</f>
        <v>2010</v>
      </c>
      <c r="E2231">
        <f>'Hazard Data'!F2243</f>
        <v>1</v>
      </c>
      <c r="F2231">
        <f>'Hazard Data'!G2243</f>
        <v>0</v>
      </c>
      <c r="G2231">
        <f>'Hazard Data'!H2243</f>
        <v>0</v>
      </c>
      <c r="H2231">
        <f>'Hazard Data'!I2243</f>
        <v>66153</v>
      </c>
      <c r="I2231" t="b">
        <f t="shared" si="68"/>
        <v>0</v>
      </c>
      <c r="J2231" t="b">
        <f t="shared" si="69"/>
        <v>0</v>
      </c>
    </row>
    <row r="2232" spans="1:10" x14ac:dyDescent="0.2">
      <c r="A2232">
        <f>'Hazard Data'!B2244</f>
        <v>6</v>
      </c>
      <c r="B2232" t="str">
        <f>'Hazard Data'!C2244</f>
        <v>Severe Storm/Thunder Storm/ Wind</v>
      </c>
      <c r="C2232">
        <f>'Hazard Data'!D2244</f>
        <v>2</v>
      </c>
      <c r="D2232">
        <f>'Hazard Data'!E2244</f>
        <v>2010</v>
      </c>
      <c r="E2232">
        <f>'Hazard Data'!F2244</f>
        <v>1</v>
      </c>
      <c r="F2232">
        <f>'Hazard Data'!G2244</f>
        <v>0</v>
      </c>
      <c r="G2232">
        <f>'Hazard Data'!H2244</f>
        <v>0</v>
      </c>
      <c r="H2232">
        <f>'Hazard Data'!I2244</f>
        <v>75257</v>
      </c>
      <c r="I2232" t="b">
        <f t="shared" si="68"/>
        <v>0</v>
      </c>
      <c r="J2232" t="b">
        <f t="shared" si="69"/>
        <v>0</v>
      </c>
    </row>
    <row r="2233" spans="1:10" x14ac:dyDescent="0.2">
      <c r="A2233">
        <f>'Hazard Data'!B2245</f>
        <v>4</v>
      </c>
      <c r="B2233" t="str">
        <f>'Hazard Data'!C2245</f>
        <v>Severe Storm/Thunder Storm/ Wind</v>
      </c>
      <c r="C2233">
        <f>'Hazard Data'!D2245</f>
        <v>2</v>
      </c>
      <c r="D2233">
        <f>'Hazard Data'!E2245</f>
        <v>2010</v>
      </c>
      <c r="E2233">
        <f>'Hazard Data'!F2245</f>
        <v>1</v>
      </c>
      <c r="F2233">
        <f>'Hazard Data'!G2245</f>
        <v>0</v>
      </c>
      <c r="G2233">
        <f>'Hazard Data'!H2245</f>
        <v>0</v>
      </c>
      <c r="H2233">
        <f>'Hazard Data'!I2245</f>
        <v>85315</v>
      </c>
      <c r="I2233" t="b">
        <f t="shared" si="68"/>
        <v>0</v>
      </c>
      <c r="J2233" t="b">
        <f t="shared" si="69"/>
        <v>0</v>
      </c>
    </row>
    <row r="2234" spans="1:10" x14ac:dyDescent="0.2">
      <c r="A2234">
        <f>'Hazard Data'!B2246</f>
        <v>4</v>
      </c>
      <c r="B2234" t="str">
        <f>'Hazard Data'!C2246</f>
        <v>Severe Storm/Thunder Storm/ Wind</v>
      </c>
      <c r="C2234">
        <f>'Hazard Data'!D2246</f>
        <v>2</v>
      </c>
      <c r="D2234">
        <f>'Hazard Data'!E2246</f>
        <v>2010</v>
      </c>
      <c r="E2234">
        <f>'Hazard Data'!F2246</f>
        <v>1</v>
      </c>
      <c r="F2234">
        <f>'Hazard Data'!G2246</f>
        <v>0</v>
      </c>
      <c r="G2234">
        <f>'Hazard Data'!H2246</f>
        <v>0</v>
      </c>
      <c r="H2234">
        <f>'Hazard Data'!I2246</f>
        <v>65601</v>
      </c>
      <c r="I2234" t="b">
        <f t="shared" si="68"/>
        <v>0</v>
      </c>
      <c r="J2234" t="b">
        <f t="shared" si="69"/>
        <v>0</v>
      </c>
    </row>
    <row r="2235" spans="1:10" x14ac:dyDescent="0.2">
      <c r="A2235">
        <f>'Hazard Data'!B2247</f>
        <v>4</v>
      </c>
      <c r="B2235" t="str">
        <f>'Hazard Data'!C2247</f>
        <v>Severe Storm/Thunder Storm/ Wind</v>
      </c>
      <c r="C2235">
        <f>'Hazard Data'!D2247</f>
        <v>2</v>
      </c>
      <c r="D2235">
        <f>'Hazard Data'!E2247</f>
        <v>2010</v>
      </c>
      <c r="E2235">
        <f>'Hazard Data'!F2247</f>
        <v>1</v>
      </c>
      <c r="F2235">
        <f>'Hazard Data'!G2247</f>
        <v>0</v>
      </c>
      <c r="G2235">
        <f>'Hazard Data'!H2247</f>
        <v>0</v>
      </c>
      <c r="H2235">
        <f>'Hazard Data'!I2247</f>
        <v>97813</v>
      </c>
      <c r="I2235" t="b">
        <f t="shared" si="68"/>
        <v>0</v>
      </c>
      <c r="J2235" t="b">
        <f t="shared" si="69"/>
        <v>0</v>
      </c>
    </row>
    <row r="2236" spans="1:10" x14ac:dyDescent="0.2">
      <c r="A2236">
        <f>'Hazard Data'!B2248</f>
        <v>3</v>
      </c>
      <c r="B2236" t="str">
        <f>'Hazard Data'!C2248</f>
        <v>Severe Storm/Thunder Storm/ Wind</v>
      </c>
      <c r="C2236">
        <f>'Hazard Data'!D2248</f>
        <v>2</v>
      </c>
      <c r="D2236">
        <f>'Hazard Data'!E2248</f>
        <v>2010</v>
      </c>
      <c r="E2236">
        <f>'Hazard Data'!F2248</f>
        <v>1</v>
      </c>
      <c r="F2236">
        <f>'Hazard Data'!G2248</f>
        <v>0</v>
      </c>
      <c r="G2236">
        <f>'Hazard Data'!H2248</f>
        <v>0</v>
      </c>
      <c r="H2236">
        <f>'Hazard Data'!I2248</f>
        <v>448161</v>
      </c>
      <c r="I2236" t="b">
        <f t="shared" si="68"/>
        <v>0</v>
      </c>
      <c r="J2236" t="b">
        <f t="shared" si="69"/>
        <v>1</v>
      </c>
    </row>
    <row r="2237" spans="1:10" x14ac:dyDescent="0.2">
      <c r="A2237">
        <f>'Hazard Data'!B2249</f>
        <v>3</v>
      </c>
      <c r="B2237" t="str">
        <f>'Hazard Data'!C2249</f>
        <v>Severe Storm/Thunder Storm/ Wind</v>
      </c>
      <c r="C2237">
        <f>'Hazard Data'!D2249</f>
        <v>2</v>
      </c>
      <c r="D2237">
        <f>'Hazard Data'!E2249</f>
        <v>2010</v>
      </c>
      <c r="E2237">
        <f>'Hazard Data'!F2249</f>
        <v>1</v>
      </c>
      <c r="F2237">
        <f>'Hazard Data'!G2249</f>
        <v>0</v>
      </c>
      <c r="G2237">
        <f>'Hazard Data'!H2249</f>
        <v>0</v>
      </c>
      <c r="H2237">
        <f>'Hazard Data'!I2249</f>
        <v>80456</v>
      </c>
      <c r="I2237" t="b">
        <f t="shared" si="68"/>
        <v>0</v>
      </c>
      <c r="J2237" t="b">
        <f t="shared" si="69"/>
        <v>0</v>
      </c>
    </row>
    <row r="2238" spans="1:10" x14ac:dyDescent="0.2">
      <c r="A2238">
        <f>'Hazard Data'!B2250</f>
        <v>3</v>
      </c>
      <c r="B2238" t="str">
        <f>'Hazard Data'!C2250</f>
        <v>Severe Storm/Thunder Storm/ Wind</v>
      </c>
      <c r="C2238">
        <f>'Hazard Data'!D2250</f>
        <v>2</v>
      </c>
      <c r="D2238">
        <f>'Hazard Data'!E2250</f>
        <v>2010</v>
      </c>
      <c r="E2238">
        <f>'Hazard Data'!F2250</f>
        <v>1</v>
      </c>
      <c r="F2238">
        <f>'Hazard Data'!G2250</f>
        <v>0</v>
      </c>
      <c r="G2238">
        <f>'Hazard Data'!H2250</f>
        <v>0</v>
      </c>
      <c r="H2238">
        <f>'Hazard Data'!I2250</f>
        <v>223148</v>
      </c>
      <c r="I2238" t="b">
        <f t="shared" si="68"/>
        <v>0</v>
      </c>
      <c r="J2238" t="b">
        <f t="shared" si="69"/>
        <v>1</v>
      </c>
    </row>
    <row r="2239" spans="1:10" x14ac:dyDescent="0.2">
      <c r="A2239">
        <f>'Hazard Data'!B2251</f>
        <v>5</v>
      </c>
      <c r="B2239" t="str">
        <f>'Hazard Data'!C2251</f>
        <v>Severe Storm/Thunder Storm/ Wind</v>
      </c>
      <c r="C2239">
        <f>'Hazard Data'!D2251</f>
        <v>2</v>
      </c>
      <c r="D2239">
        <f>'Hazard Data'!E2251</f>
        <v>2010</v>
      </c>
      <c r="E2239">
        <f>'Hazard Data'!F2251</f>
        <v>1</v>
      </c>
      <c r="F2239">
        <f>'Hazard Data'!G2251</f>
        <v>0</v>
      </c>
      <c r="G2239">
        <f>'Hazard Data'!H2251</f>
        <v>0</v>
      </c>
      <c r="H2239">
        <f>'Hazard Data'!I2251</f>
        <v>390035</v>
      </c>
      <c r="I2239" t="b">
        <f t="shared" si="68"/>
        <v>0</v>
      </c>
      <c r="J2239" t="b">
        <f t="shared" si="69"/>
        <v>1</v>
      </c>
    </row>
    <row r="2240" spans="1:10" x14ac:dyDescent="0.2">
      <c r="A2240">
        <f>'Hazard Data'!B2252</f>
        <v>5</v>
      </c>
      <c r="B2240" t="str">
        <f>'Hazard Data'!C2252</f>
        <v>Severe Storm/Thunder Storm/ Wind</v>
      </c>
      <c r="C2240">
        <f>'Hazard Data'!D2252</f>
        <v>2</v>
      </c>
      <c r="D2240">
        <f>'Hazard Data'!E2252</f>
        <v>2010</v>
      </c>
      <c r="E2240">
        <f>'Hazard Data'!F2252</f>
        <v>1</v>
      </c>
      <c r="F2240">
        <f>'Hazard Data'!G2252</f>
        <v>0</v>
      </c>
      <c r="G2240">
        <f>'Hazard Data'!H2252</f>
        <v>0</v>
      </c>
      <c r="H2240">
        <f>'Hazard Data'!I2252</f>
        <v>65081</v>
      </c>
      <c r="I2240" t="b">
        <f t="shared" si="68"/>
        <v>0</v>
      </c>
      <c r="J2240" t="b">
        <f t="shared" si="69"/>
        <v>0</v>
      </c>
    </row>
    <row r="2241" spans="1:10" x14ac:dyDescent="0.2">
      <c r="A2241">
        <f>'Hazard Data'!B2253</f>
        <v>6</v>
      </c>
      <c r="B2241" t="str">
        <f>'Hazard Data'!C2253</f>
        <v>Severe Storm/Thunder Storm/ Wind</v>
      </c>
      <c r="C2241">
        <f>'Hazard Data'!D2253</f>
        <v>2</v>
      </c>
      <c r="D2241">
        <f>'Hazard Data'!E2253</f>
        <v>2010</v>
      </c>
      <c r="E2241">
        <f>'Hazard Data'!F2253</f>
        <v>1</v>
      </c>
      <c r="F2241">
        <f>'Hazard Data'!G2253</f>
        <v>0</v>
      </c>
      <c r="G2241">
        <f>'Hazard Data'!H2253</f>
        <v>0</v>
      </c>
      <c r="H2241">
        <f>'Hazard Data'!I2253</f>
        <v>191821</v>
      </c>
      <c r="I2241" t="b">
        <f t="shared" si="68"/>
        <v>0</v>
      </c>
      <c r="J2241" t="b">
        <f t="shared" si="69"/>
        <v>1</v>
      </c>
    </row>
    <row r="2242" spans="1:10" x14ac:dyDescent="0.2">
      <c r="A2242">
        <f>'Hazard Data'!B2254</f>
        <v>3</v>
      </c>
      <c r="B2242" t="str">
        <f>'Hazard Data'!C2254</f>
        <v>Severe Storm/Thunder Storm/ Wind</v>
      </c>
      <c r="C2242">
        <f>'Hazard Data'!D2254</f>
        <v>2</v>
      </c>
      <c r="D2242">
        <f>'Hazard Data'!E2254</f>
        <v>2010</v>
      </c>
      <c r="E2242">
        <f>'Hazard Data'!F2254</f>
        <v>1</v>
      </c>
      <c r="F2242">
        <f>'Hazard Data'!G2254</f>
        <v>0</v>
      </c>
      <c r="G2242">
        <f>'Hazard Data'!H2254</f>
        <v>0</v>
      </c>
      <c r="H2242">
        <f>'Hazard Data'!I2254</f>
        <v>119346</v>
      </c>
      <c r="I2242" t="b">
        <f t="shared" si="68"/>
        <v>0</v>
      </c>
      <c r="J2242" t="b">
        <f t="shared" si="69"/>
        <v>0</v>
      </c>
    </row>
    <row r="2243" spans="1:10" x14ac:dyDescent="0.2">
      <c r="A2243">
        <f>'Hazard Data'!B2255</f>
        <v>3</v>
      </c>
      <c r="B2243" t="str">
        <f>'Hazard Data'!C2255</f>
        <v>Severe Storm/Thunder Storm/ Wind</v>
      </c>
      <c r="C2243">
        <f>'Hazard Data'!D2255</f>
        <v>2</v>
      </c>
      <c r="D2243">
        <f>'Hazard Data'!E2255</f>
        <v>2010</v>
      </c>
      <c r="E2243">
        <f>'Hazard Data'!F2255</f>
        <v>1</v>
      </c>
      <c r="F2243">
        <f>'Hazard Data'!G2255</f>
        <v>0</v>
      </c>
      <c r="G2243">
        <f>'Hazard Data'!H2255</f>
        <v>0</v>
      </c>
      <c r="H2243">
        <f>'Hazard Data'!I2255</f>
        <v>84261</v>
      </c>
      <c r="I2243" t="b">
        <f t="shared" ref="I2243:I2306" si="70">IF(H2243&gt;500000, TRUE, FALSE)</f>
        <v>0</v>
      </c>
      <c r="J2243" t="b">
        <f t="shared" ref="J2243:J2306" si="71">IF(AND(A2243=1,H2243&gt;260765),TRUE,IF(AND(A2243=2,H2243&gt;248083),TRUE,IF(AND(A2243=3,H2243&gt;221267),TRUE,IF(AND(A2243=4,H2243&gt;121135),TRUE,IF(AND(A2243=5,H2243&gt;158255),TRUE,IF(AND(A2243=6,H2243&gt;175164),TRUE,FALSE))))))</f>
        <v>0</v>
      </c>
    </row>
    <row r="2244" spans="1:10" x14ac:dyDescent="0.2">
      <c r="A2244">
        <f>'Hazard Data'!B2256</f>
        <v>5</v>
      </c>
      <c r="B2244" t="str">
        <f>'Hazard Data'!C2256</f>
        <v>Severe Storm/Thunder Storm/ Wind</v>
      </c>
      <c r="C2244">
        <f>'Hazard Data'!D2256</f>
        <v>2</v>
      </c>
      <c r="D2244">
        <f>'Hazard Data'!E2256</f>
        <v>2010</v>
      </c>
      <c r="E2244">
        <f>'Hazard Data'!F2256</f>
        <v>1</v>
      </c>
      <c r="F2244">
        <f>'Hazard Data'!G2256</f>
        <v>0</v>
      </c>
      <c r="G2244">
        <f>'Hazard Data'!H2256</f>
        <v>0</v>
      </c>
      <c r="H2244">
        <f>'Hazard Data'!I2256</f>
        <v>275349</v>
      </c>
      <c r="I2244" t="b">
        <f t="shared" si="70"/>
        <v>0</v>
      </c>
      <c r="J2244" t="b">
        <f t="shared" si="71"/>
        <v>1</v>
      </c>
    </row>
    <row r="2245" spans="1:10" x14ac:dyDescent="0.2">
      <c r="A2245">
        <f>'Hazard Data'!B2257</f>
        <v>5</v>
      </c>
      <c r="B2245" t="str">
        <f>'Hazard Data'!C2257</f>
        <v>Severe Storm/Thunder Storm/ Wind</v>
      </c>
      <c r="C2245">
        <f>'Hazard Data'!D2257</f>
        <v>2</v>
      </c>
      <c r="D2245">
        <f>'Hazard Data'!E2257</f>
        <v>2010</v>
      </c>
      <c r="E2245">
        <f>'Hazard Data'!F2257</f>
        <v>1</v>
      </c>
      <c r="F2245">
        <f>'Hazard Data'!G2257</f>
        <v>0</v>
      </c>
      <c r="G2245">
        <f>'Hazard Data'!H2257</f>
        <v>0</v>
      </c>
      <c r="H2245">
        <f>'Hazard Data'!I2257</f>
        <v>129326</v>
      </c>
      <c r="I2245" t="b">
        <f t="shared" si="70"/>
        <v>0</v>
      </c>
      <c r="J2245" t="b">
        <f t="shared" si="71"/>
        <v>0</v>
      </c>
    </row>
    <row r="2246" spans="1:10" x14ac:dyDescent="0.2">
      <c r="A2246">
        <f>'Hazard Data'!B2258</f>
        <v>2</v>
      </c>
      <c r="B2246" t="str">
        <f>'Hazard Data'!C2258</f>
        <v>Severe Storm/Thunder Storm/ Wind</v>
      </c>
      <c r="C2246">
        <f>'Hazard Data'!D2258</f>
        <v>3</v>
      </c>
      <c r="D2246">
        <f>'Hazard Data'!E2258</f>
        <v>2010</v>
      </c>
      <c r="E2246">
        <f>'Hazard Data'!F2258</f>
        <v>1</v>
      </c>
      <c r="F2246">
        <f>'Hazard Data'!G2258</f>
        <v>0</v>
      </c>
      <c r="G2246">
        <f>'Hazard Data'!H2258</f>
        <v>0</v>
      </c>
      <c r="H2246">
        <f>'Hazard Data'!I2258</f>
        <v>17093</v>
      </c>
      <c r="I2246" t="b">
        <f t="shared" si="70"/>
        <v>0</v>
      </c>
      <c r="J2246" t="b">
        <f t="shared" si="71"/>
        <v>0</v>
      </c>
    </row>
    <row r="2247" spans="1:10" x14ac:dyDescent="0.2">
      <c r="A2247">
        <f>'Hazard Data'!B2259</f>
        <v>2</v>
      </c>
      <c r="B2247" t="str">
        <f>'Hazard Data'!C2259</f>
        <v>Severe Storm/Thunder Storm/ Wind</v>
      </c>
      <c r="C2247">
        <f>'Hazard Data'!D2259</f>
        <v>3</v>
      </c>
      <c r="D2247">
        <f>'Hazard Data'!E2259</f>
        <v>2010</v>
      </c>
      <c r="E2247">
        <f>'Hazard Data'!F2259</f>
        <v>1</v>
      </c>
      <c r="F2247">
        <f>'Hazard Data'!G2259</f>
        <v>0</v>
      </c>
      <c r="G2247">
        <f>'Hazard Data'!H2259</f>
        <v>0</v>
      </c>
      <c r="H2247">
        <f>'Hazard Data'!I2259</f>
        <v>15939</v>
      </c>
      <c r="I2247" t="b">
        <f t="shared" si="70"/>
        <v>0</v>
      </c>
      <c r="J2247" t="b">
        <f t="shared" si="71"/>
        <v>0</v>
      </c>
    </row>
    <row r="2248" spans="1:10" x14ac:dyDescent="0.2">
      <c r="A2248">
        <f>'Hazard Data'!B2260</f>
        <v>2</v>
      </c>
      <c r="B2248" t="str">
        <f>'Hazard Data'!C2260</f>
        <v>Severe Storm/Thunder Storm/ Wind</v>
      </c>
      <c r="C2248">
        <f>'Hazard Data'!D2260</f>
        <v>3</v>
      </c>
      <c r="D2248">
        <f>'Hazard Data'!E2260</f>
        <v>2010</v>
      </c>
      <c r="E2248">
        <f>'Hazard Data'!F2260</f>
        <v>1</v>
      </c>
      <c r="F2248">
        <f>'Hazard Data'!G2260</f>
        <v>0</v>
      </c>
      <c r="G2248">
        <f>'Hazard Data'!H2260</f>
        <v>0</v>
      </c>
      <c r="H2248">
        <f>'Hazard Data'!I2260</f>
        <v>230789</v>
      </c>
      <c r="I2248" t="b">
        <f t="shared" si="70"/>
        <v>0</v>
      </c>
      <c r="J2248" t="b">
        <f t="shared" si="71"/>
        <v>0</v>
      </c>
    </row>
    <row r="2249" spans="1:10" x14ac:dyDescent="0.2">
      <c r="A2249">
        <f>'Hazard Data'!B2261</f>
        <v>2</v>
      </c>
      <c r="B2249" t="str">
        <f>'Hazard Data'!C2261</f>
        <v>Severe Storm/Thunder Storm/ Wind</v>
      </c>
      <c r="C2249">
        <f>'Hazard Data'!D2261</f>
        <v>3</v>
      </c>
      <c r="D2249">
        <f>'Hazard Data'!E2261</f>
        <v>2010</v>
      </c>
      <c r="E2249">
        <f>'Hazard Data'!F2261</f>
        <v>1</v>
      </c>
      <c r="F2249">
        <f>'Hazard Data'!G2261</f>
        <v>0</v>
      </c>
      <c r="G2249">
        <f>'Hazard Data'!H2261</f>
        <v>0</v>
      </c>
      <c r="H2249">
        <f>'Hazard Data'!I2261</f>
        <v>322905</v>
      </c>
      <c r="I2249" t="b">
        <f t="shared" si="70"/>
        <v>0</v>
      </c>
      <c r="J2249" t="b">
        <f t="shared" si="71"/>
        <v>1</v>
      </c>
    </row>
    <row r="2250" spans="1:10" x14ac:dyDescent="0.2">
      <c r="A2250">
        <f>'Hazard Data'!B2262</f>
        <v>2</v>
      </c>
      <c r="B2250" t="str">
        <f>'Hazard Data'!C2262</f>
        <v>Severe Storm/Thunder Storm/ Wind</v>
      </c>
      <c r="C2250">
        <f>'Hazard Data'!D2262</f>
        <v>3</v>
      </c>
      <c r="D2250">
        <f>'Hazard Data'!E2262</f>
        <v>2010</v>
      </c>
      <c r="E2250">
        <f>'Hazard Data'!F2262</f>
        <v>1</v>
      </c>
      <c r="F2250">
        <f>'Hazard Data'!G2262</f>
        <v>0</v>
      </c>
      <c r="G2250">
        <f>'Hazard Data'!H2262</f>
        <v>0</v>
      </c>
      <c r="H2250">
        <f>'Hazard Data'!I2262</f>
        <v>23375</v>
      </c>
      <c r="I2250" t="b">
        <f t="shared" si="70"/>
        <v>0</v>
      </c>
      <c r="J2250" t="b">
        <f t="shared" si="71"/>
        <v>0</v>
      </c>
    </row>
    <row r="2251" spans="1:10" x14ac:dyDescent="0.2">
      <c r="A2251">
        <f>'Hazard Data'!B2263</f>
        <v>2</v>
      </c>
      <c r="B2251" t="str">
        <f>'Hazard Data'!C2263</f>
        <v>Lightning</v>
      </c>
      <c r="C2251">
        <f>'Hazard Data'!D2263</f>
        <v>3</v>
      </c>
      <c r="D2251">
        <f>'Hazard Data'!E2263</f>
        <v>2010</v>
      </c>
      <c r="E2251">
        <f>'Hazard Data'!F2263</f>
        <v>1</v>
      </c>
      <c r="F2251">
        <f>'Hazard Data'!G2263</f>
        <v>0</v>
      </c>
      <c r="G2251">
        <f>'Hazard Data'!H2263</f>
        <v>0</v>
      </c>
      <c r="H2251">
        <f>'Hazard Data'!I2263</f>
        <v>1630853</v>
      </c>
      <c r="I2251" t="b">
        <f t="shared" si="70"/>
        <v>1</v>
      </c>
      <c r="J2251" t="b">
        <f t="shared" si="71"/>
        <v>1</v>
      </c>
    </row>
    <row r="2252" spans="1:10" x14ac:dyDescent="0.2">
      <c r="A2252">
        <f>'Hazard Data'!B2264</f>
        <v>5</v>
      </c>
      <c r="B2252" t="str">
        <f>'Hazard Data'!C2264</f>
        <v>Severe Storm/Thunder Storm/ Wind</v>
      </c>
      <c r="C2252">
        <f>'Hazard Data'!D2264</f>
        <v>3</v>
      </c>
      <c r="D2252">
        <f>'Hazard Data'!E2264</f>
        <v>2010</v>
      </c>
      <c r="E2252">
        <f>'Hazard Data'!F2264</f>
        <v>1</v>
      </c>
      <c r="F2252">
        <f>'Hazard Data'!G2264</f>
        <v>0</v>
      </c>
      <c r="G2252">
        <f>'Hazard Data'!H2264</f>
        <v>0</v>
      </c>
      <c r="H2252">
        <f>'Hazard Data'!I2264</f>
        <v>30160</v>
      </c>
      <c r="I2252" t="b">
        <f t="shared" si="70"/>
        <v>0</v>
      </c>
      <c r="J2252" t="b">
        <f t="shared" si="71"/>
        <v>0</v>
      </c>
    </row>
    <row r="2253" spans="1:10" x14ac:dyDescent="0.2">
      <c r="A2253">
        <f>'Hazard Data'!B2265</f>
        <v>3</v>
      </c>
      <c r="B2253" t="str">
        <f>'Hazard Data'!C2265</f>
        <v>Severe Storm/Thunder Storm/ Wind</v>
      </c>
      <c r="C2253">
        <f>'Hazard Data'!D2265</f>
        <v>4</v>
      </c>
      <c r="D2253">
        <f>'Hazard Data'!E2265</f>
        <v>2010</v>
      </c>
      <c r="E2253">
        <f>'Hazard Data'!F2265</f>
        <v>1</v>
      </c>
      <c r="F2253">
        <f>'Hazard Data'!G2265</f>
        <v>0</v>
      </c>
      <c r="G2253">
        <f>'Hazard Data'!H2265</f>
        <v>0</v>
      </c>
      <c r="H2253">
        <f>'Hazard Data'!I2265</f>
        <v>42852</v>
      </c>
      <c r="I2253" t="b">
        <f t="shared" si="70"/>
        <v>0</v>
      </c>
      <c r="J2253" t="b">
        <f t="shared" si="71"/>
        <v>0</v>
      </c>
    </row>
    <row r="2254" spans="1:10" x14ac:dyDescent="0.2">
      <c r="A2254">
        <f>'Hazard Data'!B2266</f>
        <v>3</v>
      </c>
      <c r="B2254" t="str">
        <f>'Hazard Data'!C2266</f>
        <v>Severe Storm/Thunder Storm/ Wind</v>
      </c>
      <c r="C2254">
        <f>'Hazard Data'!D2266</f>
        <v>4</v>
      </c>
      <c r="D2254">
        <f>'Hazard Data'!E2266</f>
        <v>2010</v>
      </c>
      <c r="E2254">
        <f>'Hazard Data'!F2266</f>
        <v>1</v>
      </c>
      <c r="F2254">
        <f>'Hazard Data'!G2266</f>
        <v>0</v>
      </c>
      <c r="G2254">
        <f>'Hazard Data'!H2266</f>
        <v>0</v>
      </c>
      <c r="H2254">
        <f>'Hazard Data'!I2266</f>
        <v>32315</v>
      </c>
      <c r="I2254" t="b">
        <f t="shared" si="70"/>
        <v>0</v>
      </c>
      <c r="J2254" t="b">
        <f t="shared" si="71"/>
        <v>0</v>
      </c>
    </row>
    <row r="2255" spans="1:10" x14ac:dyDescent="0.2">
      <c r="A2255">
        <f>'Hazard Data'!B2267</f>
        <v>6</v>
      </c>
      <c r="B2255" t="str">
        <f>'Hazard Data'!C2267</f>
        <v>Severe Storm/Thunder Storm/ Wind</v>
      </c>
      <c r="C2255">
        <f>'Hazard Data'!D2267</f>
        <v>4</v>
      </c>
      <c r="D2255">
        <f>'Hazard Data'!E2267</f>
        <v>2010</v>
      </c>
      <c r="E2255">
        <f>'Hazard Data'!F2267</f>
        <v>1</v>
      </c>
      <c r="F2255">
        <f>'Hazard Data'!G2267</f>
        <v>0</v>
      </c>
      <c r="G2255">
        <f>'Hazard Data'!H2267</f>
        <v>0</v>
      </c>
      <c r="H2255">
        <f>'Hazard Data'!I2267</f>
        <v>58170</v>
      </c>
      <c r="I2255" t="b">
        <f t="shared" si="70"/>
        <v>0</v>
      </c>
      <c r="J2255" t="b">
        <f t="shared" si="71"/>
        <v>0</v>
      </c>
    </row>
    <row r="2256" spans="1:10" x14ac:dyDescent="0.2">
      <c r="A2256">
        <f>'Hazard Data'!B2268</f>
        <v>3</v>
      </c>
      <c r="B2256" t="str">
        <f>'Hazard Data'!C2268</f>
        <v>Flooding</v>
      </c>
      <c r="C2256">
        <f>'Hazard Data'!D2268</f>
        <v>3</v>
      </c>
      <c r="D2256">
        <f>'Hazard Data'!E2268</f>
        <v>2010</v>
      </c>
      <c r="E2256">
        <f>'Hazard Data'!F2268</f>
        <v>1</v>
      </c>
      <c r="F2256">
        <f>'Hazard Data'!G2268</f>
        <v>0</v>
      </c>
      <c r="G2256">
        <f>'Hazard Data'!H2268</f>
        <v>0</v>
      </c>
      <c r="H2256">
        <f>'Hazard Data'!I2268</f>
        <v>194370</v>
      </c>
      <c r="I2256" t="b">
        <f t="shared" si="70"/>
        <v>0</v>
      </c>
      <c r="J2256" t="b">
        <f t="shared" si="71"/>
        <v>0</v>
      </c>
    </row>
    <row r="2257" spans="1:10" x14ac:dyDescent="0.2">
      <c r="A2257">
        <f>'Hazard Data'!B2269</f>
        <v>4</v>
      </c>
      <c r="B2257" t="str">
        <f>'Hazard Data'!C2269</f>
        <v>Severe Storm/Thunder Storm/ Wind</v>
      </c>
      <c r="C2257">
        <f>'Hazard Data'!D2269</f>
        <v>3</v>
      </c>
      <c r="D2257">
        <f>'Hazard Data'!E2269</f>
        <v>2010</v>
      </c>
      <c r="E2257">
        <f>'Hazard Data'!F2269</f>
        <v>1</v>
      </c>
      <c r="F2257">
        <f>'Hazard Data'!G2269</f>
        <v>0</v>
      </c>
      <c r="G2257">
        <f>'Hazard Data'!H2269</f>
        <v>0</v>
      </c>
      <c r="H2257">
        <f>'Hazard Data'!I2269</f>
        <v>115225</v>
      </c>
      <c r="I2257" t="b">
        <f t="shared" si="70"/>
        <v>0</v>
      </c>
      <c r="J2257" t="b">
        <f t="shared" si="71"/>
        <v>0</v>
      </c>
    </row>
    <row r="2258" spans="1:10" x14ac:dyDescent="0.2">
      <c r="A2258">
        <f>'Hazard Data'!B2270</f>
        <v>1</v>
      </c>
      <c r="B2258" t="str">
        <f>'Hazard Data'!C2270</f>
        <v>Flooding</v>
      </c>
      <c r="C2258">
        <f>'Hazard Data'!D2270</f>
        <v>2</v>
      </c>
      <c r="D2258">
        <f>'Hazard Data'!E2270</f>
        <v>2010</v>
      </c>
      <c r="E2258">
        <f>'Hazard Data'!F2270</f>
        <v>1</v>
      </c>
      <c r="F2258">
        <f>'Hazard Data'!G2270</f>
        <v>0</v>
      </c>
      <c r="G2258">
        <f>'Hazard Data'!H2270</f>
        <v>0</v>
      </c>
      <c r="H2258">
        <f>'Hazard Data'!I2270</f>
        <v>339486</v>
      </c>
      <c r="I2258" t="b">
        <f t="shared" si="70"/>
        <v>0</v>
      </c>
      <c r="J2258" t="b">
        <f t="shared" si="71"/>
        <v>1</v>
      </c>
    </row>
    <row r="2259" spans="1:10" x14ac:dyDescent="0.2">
      <c r="A2259">
        <f>'Hazard Data'!B2271</f>
        <v>3</v>
      </c>
      <c r="B2259" t="str">
        <f>'Hazard Data'!C2271</f>
        <v>Severe Storm/Thunder Storm/ Wind</v>
      </c>
      <c r="C2259">
        <f>'Hazard Data'!D2271</f>
        <v>3</v>
      </c>
      <c r="D2259">
        <f>'Hazard Data'!E2271</f>
        <v>2010</v>
      </c>
      <c r="E2259">
        <f>'Hazard Data'!F2271</f>
        <v>1</v>
      </c>
      <c r="F2259">
        <f>'Hazard Data'!G2271</f>
        <v>0</v>
      </c>
      <c r="G2259">
        <f>'Hazard Data'!H2271</f>
        <v>0</v>
      </c>
      <c r="H2259">
        <f>'Hazard Data'!I2271</f>
        <v>61315</v>
      </c>
      <c r="I2259" t="b">
        <f t="shared" si="70"/>
        <v>0</v>
      </c>
      <c r="J2259" t="b">
        <f t="shared" si="71"/>
        <v>0</v>
      </c>
    </row>
    <row r="2260" spans="1:10" x14ac:dyDescent="0.2">
      <c r="A2260">
        <f>'Hazard Data'!B2272</f>
        <v>3</v>
      </c>
      <c r="B2260" t="str">
        <f>'Hazard Data'!C2272</f>
        <v>Severe Storm/Thunder Storm/ Wind</v>
      </c>
      <c r="C2260">
        <f>'Hazard Data'!D2272</f>
        <v>3</v>
      </c>
      <c r="D2260">
        <f>'Hazard Data'!E2272</f>
        <v>2010</v>
      </c>
      <c r="E2260">
        <f>'Hazard Data'!F2272</f>
        <v>1</v>
      </c>
      <c r="F2260">
        <f>'Hazard Data'!G2272</f>
        <v>0</v>
      </c>
      <c r="G2260">
        <f>'Hazard Data'!H2272</f>
        <v>0</v>
      </c>
      <c r="H2260">
        <f>'Hazard Data'!I2272</f>
        <v>62843</v>
      </c>
      <c r="I2260" t="b">
        <f t="shared" si="70"/>
        <v>0</v>
      </c>
      <c r="J2260" t="b">
        <f t="shared" si="71"/>
        <v>0</v>
      </c>
    </row>
    <row r="2261" spans="1:10" x14ac:dyDescent="0.2">
      <c r="A2261">
        <f>'Hazard Data'!B2273</f>
        <v>6</v>
      </c>
      <c r="B2261" t="str">
        <f>'Hazard Data'!C2273</f>
        <v>Severe Storm/Thunder Storm/ Wind</v>
      </c>
      <c r="C2261">
        <f>'Hazard Data'!D2273</f>
        <v>3</v>
      </c>
      <c r="D2261">
        <f>'Hazard Data'!E2273</f>
        <v>2010</v>
      </c>
      <c r="E2261">
        <f>'Hazard Data'!F2273</f>
        <v>1</v>
      </c>
      <c r="F2261">
        <f>'Hazard Data'!G2273</f>
        <v>0</v>
      </c>
      <c r="G2261">
        <f>'Hazard Data'!H2273</f>
        <v>0</v>
      </c>
      <c r="H2261">
        <f>'Hazard Data'!I2273</f>
        <v>147296</v>
      </c>
      <c r="I2261" t="b">
        <f t="shared" si="70"/>
        <v>0</v>
      </c>
      <c r="J2261" t="b">
        <f t="shared" si="71"/>
        <v>0</v>
      </c>
    </row>
    <row r="2262" spans="1:10" x14ac:dyDescent="0.2">
      <c r="A2262">
        <f>'Hazard Data'!B2274</f>
        <v>5</v>
      </c>
      <c r="B2262" t="str">
        <f>'Hazard Data'!C2274</f>
        <v>Tornado</v>
      </c>
      <c r="C2262">
        <f>'Hazard Data'!D2274</f>
        <v>3</v>
      </c>
      <c r="D2262">
        <f>'Hazard Data'!E2274</f>
        <v>2010</v>
      </c>
      <c r="E2262">
        <f>'Hazard Data'!F2274</f>
        <v>1</v>
      </c>
      <c r="F2262">
        <f>'Hazard Data'!G2274</f>
        <v>0</v>
      </c>
      <c r="G2262">
        <f>'Hazard Data'!H2274</f>
        <v>0</v>
      </c>
      <c r="H2262">
        <f>'Hazard Data'!I2274</f>
        <v>59920</v>
      </c>
      <c r="I2262" t="b">
        <f t="shared" si="70"/>
        <v>0</v>
      </c>
      <c r="J2262" t="b">
        <f t="shared" si="71"/>
        <v>0</v>
      </c>
    </row>
    <row r="2263" spans="1:10" x14ac:dyDescent="0.2">
      <c r="A2263">
        <f>'Hazard Data'!B2275</f>
        <v>3</v>
      </c>
      <c r="B2263" t="str">
        <f>'Hazard Data'!C2275</f>
        <v>Flooding</v>
      </c>
      <c r="C2263">
        <f>'Hazard Data'!D2275</f>
        <v>3</v>
      </c>
      <c r="D2263">
        <f>'Hazard Data'!E2275</f>
        <v>2010</v>
      </c>
      <c r="E2263">
        <f>'Hazard Data'!F2275</f>
        <v>1</v>
      </c>
      <c r="F2263">
        <f>'Hazard Data'!G2275</f>
        <v>0</v>
      </c>
      <c r="G2263">
        <f>'Hazard Data'!H2275</f>
        <v>0</v>
      </c>
      <c r="H2263">
        <f>'Hazard Data'!I2275</f>
        <v>28986</v>
      </c>
      <c r="I2263" t="b">
        <f t="shared" si="70"/>
        <v>0</v>
      </c>
      <c r="J2263" t="b">
        <f t="shared" si="71"/>
        <v>0</v>
      </c>
    </row>
    <row r="2264" spans="1:10" x14ac:dyDescent="0.2">
      <c r="A2264">
        <f>'Hazard Data'!B2276</f>
        <v>4</v>
      </c>
      <c r="B2264" t="str">
        <f>'Hazard Data'!C2276</f>
        <v>Severe Storm/Thunder Storm/ Wind</v>
      </c>
      <c r="C2264">
        <f>'Hazard Data'!D2276</f>
        <v>3</v>
      </c>
      <c r="D2264">
        <f>'Hazard Data'!E2276</f>
        <v>2010</v>
      </c>
      <c r="E2264">
        <f>'Hazard Data'!F2276</f>
        <v>1</v>
      </c>
      <c r="F2264">
        <f>'Hazard Data'!G2276</f>
        <v>0</v>
      </c>
      <c r="G2264">
        <f>'Hazard Data'!H2276</f>
        <v>0</v>
      </c>
      <c r="H2264">
        <f>'Hazard Data'!I2276</f>
        <v>31526</v>
      </c>
      <c r="I2264" t="b">
        <f t="shared" si="70"/>
        <v>0</v>
      </c>
      <c r="J2264" t="b">
        <f t="shared" si="71"/>
        <v>0</v>
      </c>
    </row>
    <row r="2265" spans="1:10" x14ac:dyDescent="0.2">
      <c r="A2265">
        <f>'Hazard Data'!B2277</f>
        <v>2</v>
      </c>
      <c r="B2265" t="str">
        <f>'Hazard Data'!C2277</f>
        <v>Lightning</v>
      </c>
      <c r="C2265">
        <f>'Hazard Data'!D2277</f>
        <v>3</v>
      </c>
      <c r="D2265">
        <f>'Hazard Data'!E2277</f>
        <v>2010</v>
      </c>
      <c r="E2265">
        <f>'Hazard Data'!F2277</f>
        <v>1</v>
      </c>
      <c r="F2265">
        <f>'Hazard Data'!G2277</f>
        <v>0</v>
      </c>
      <c r="G2265">
        <f>'Hazard Data'!H2277</f>
        <v>0</v>
      </c>
      <c r="H2265">
        <f>'Hazard Data'!I2277</f>
        <v>174324</v>
      </c>
      <c r="I2265" t="b">
        <f t="shared" si="70"/>
        <v>0</v>
      </c>
      <c r="J2265" t="b">
        <f t="shared" si="71"/>
        <v>0</v>
      </c>
    </row>
    <row r="2266" spans="1:10" x14ac:dyDescent="0.2">
      <c r="A2266">
        <f>'Hazard Data'!B2278</f>
        <v>4</v>
      </c>
      <c r="B2266" t="str">
        <f>'Hazard Data'!C2278</f>
        <v>Severe Storm/Thunder Storm/ Wind</v>
      </c>
      <c r="C2266">
        <f>'Hazard Data'!D2278</f>
        <v>3</v>
      </c>
      <c r="D2266">
        <f>'Hazard Data'!E2278</f>
        <v>2010</v>
      </c>
      <c r="E2266">
        <f>'Hazard Data'!F2278</f>
        <v>1</v>
      </c>
      <c r="F2266">
        <f>'Hazard Data'!G2278</f>
        <v>0</v>
      </c>
      <c r="G2266">
        <f>'Hazard Data'!H2278</f>
        <v>0</v>
      </c>
      <c r="H2266">
        <f>'Hazard Data'!I2278</f>
        <v>28898</v>
      </c>
      <c r="I2266" t="b">
        <f t="shared" si="70"/>
        <v>0</v>
      </c>
      <c r="J2266" t="b">
        <f t="shared" si="71"/>
        <v>0</v>
      </c>
    </row>
    <row r="2267" spans="1:10" x14ac:dyDescent="0.2">
      <c r="A2267">
        <f>'Hazard Data'!B2279</f>
        <v>3</v>
      </c>
      <c r="B2267" t="str">
        <f>'Hazard Data'!C2279</f>
        <v>Severe Storm/Thunder Storm/ Wind</v>
      </c>
      <c r="C2267">
        <f>'Hazard Data'!D2279</f>
        <v>3</v>
      </c>
      <c r="D2267">
        <f>'Hazard Data'!E2279</f>
        <v>2010</v>
      </c>
      <c r="E2267">
        <f>'Hazard Data'!F2279</f>
        <v>1</v>
      </c>
      <c r="F2267">
        <f>'Hazard Data'!G2279</f>
        <v>0</v>
      </c>
      <c r="G2267">
        <f>'Hazard Data'!H2279</f>
        <v>0</v>
      </c>
      <c r="H2267">
        <f>'Hazard Data'!I2279</f>
        <v>67973</v>
      </c>
      <c r="I2267" t="b">
        <f t="shared" si="70"/>
        <v>0</v>
      </c>
      <c r="J2267" t="b">
        <f t="shared" si="71"/>
        <v>0</v>
      </c>
    </row>
    <row r="2268" spans="1:10" x14ac:dyDescent="0.2">
      <c r="A2268">
        <f>'Hazard Data'!B2280</f>
        <v>5</v>
      </c>
      <c r="B2268" t="str">
        <f>'Hazard Data'!C2280</f>
        <v>Tornado</v>
      </c>
      <c r="C2268">
        <f>'Hazard Data'!D2280</f>
        <v>3</v>
      </c>
      <c r="D2268">
        <f>'Hazard Data'!E2280</f>
        <v>2010</v>
      </c>
      <c r="E2268">
        <f>'Hazard Data'!F2280</f>
        <v>1</v>
      </c>
      <c r="F2268">
        <f>'Hazard Data'!G2280</f>
        <v>0</v>
      </c>
      <c r="G2268">
        <f>'Hazard Data'!H2280</f>
        <v>0</v>
      </c>
      <c r="H2268">
        <f>'Hazard Data'!I2280</f>
        <v>1378997</v>
      </c>
      <c r="I2268" t="b">
        <f t="shared" si="70"/>
        <v>1</v>
      </c>
      <c r="J2268" t="b">
        <f t="shared" si="71"/>
        <v>1</v>
      </c>
    </row>
    <row r="2269" spans="1:10" x14ac:dyDescent="0.2">
      <c r="A2269">
        <f>'Hazard Data'!B2281</f>
        <v>4</v>
      </c>
      <c r="B2269" t="str">
        <f>'Hazard Data'!C2281</f>
        <v>Severe Storm/Thunder Storm/ Wind</v>
      </c>
      <c r="C2269">
        <f>'Hazard Data'!D2281</f>
        <v>3</v>
      </c>
      <c r="D2269">
        <f>'Hazard Data'!E2281</f>
        <v>2010</v>
      </c>
      <c r="E2269">
        <f>'Hazard Data'!F2281</f>
        <v>1</v>
      </c>
      <c r="F2269">
        <f>'Hazard Data'!G2281</f>
        <v>0</v>
      </c>
      <c r="G2269">
        <f>'Hazard Data'!H2281</f>
        <v>0</v>
      </c>
      <c r="H2269">
        <f>'Hazard Data'!I2281</f>
        <v>57885</v>
      </c>
      <c r="I2269" t="b">
        <f t="shared" si="70"/>
        <v>0</v>
      </c>
      <c r="J2269" t="b">
        <f t="shared" si="71"/>
        <v>0</v>
      </c>
    </row>
    <row r="2270" spans="1:10" x14ac:dyDescent="0.2">
      <c r="A2270">
        <f>'Hazard Data'!B2282</f>
        <v>5</v>
      </c>
      <c r="B2270" t="str">
        <f>'Hazard Data'!C2282</f>
        <v>Severe Storm/Thunder Storm/ Wind</v>
      </c>
      <c r="C2270">
        <f>'Hazard Data'!D2282</f>
        <v>3</v>
      </c>
      <c r="D2270">
        <f>'Hazard Data'!E2282</f>
        <v>2010</v>
      </c>
      <c r="E2270">
        <f>'Hazard Data'!F2282</f>
        <v>1</v>
      </c>
      <c r="F2270">
        <f>'Hazard Data'!G2282</f>
        <v>0</v>
      </c>
      <c r="G2270">
        <f>'Hazard Data'!H2282</f>
        <v>0</v>
      </c>
      <c r="H2270">
        <f>'Hazard Data'!I2282</f>
        <v>33168</v>
      </c>
      <c r="I2270" t="b">
        <f t="shared" si="70"/>
        <v>0</v>
      </c>
      <c r="J2270" t="b">
        <f t="shared" si="71"/>
        <v>0</v>
      </c>
    </row>
    <row r="2271" spans="1:10" x14ac:dyDescent="0.2">
      <c r="A2271">
        <f>'Hazard Data'!B2283</f>
        <v>4</v>
      </c>
      <c r="B2271" t="str">
        <f>'Hazard Data'!C2283</f>
        <v>Severe Storm/Thunder Storm/ Wind</v>
      </c>
      <c r="C2271">
        <f>'Hazard Data'!D2283</f>
        <v>3</v>
      </c>
      <c r="D2271">
        <f>'Hazard Data'!E2283</f>
        <v>2010</v>
      </c>
      <c r="E2271">
        <f>'Hazard Data'!F2283</f>
        <v>1</v>
      </c>
      <c r="F2271">
        <f>'Hazard Data'!G2283</f>
        <v>0</v>
      </c>
      <c r="G2271">
        <f>'Hazard Data'!H2283</f>
        <v>0</v>
      </c>
      <c r="H2271">
        <f>'Hazard Data'!I2283</f>
        <v>44507</v>
      </c>
      <c r="I2271" t="b">
        <f t="shared" si="70"/>
        <v>0</v>
      </c>
      <c r="J2271" t="b">
        <f t="shared" si="71"/>
        <v>0</v>
      </c>
    </row>
    <row r="2272" spans="1:10" x14ac:dyDescent="0.2">
      <c r="A2272">
        <f>'Hazard Data'!B2284</f>
        <v>4</v>
      </c>
      <c r="B2272" t="str">
        <f>'Hazard Data'!C2284</f>
        <v>Severe Storm/Thunder Storm/ Wind</v>
      </c>
      <c r="C2272">
        <f>'Hazard Data'!D2284</f>
        <v>3</v>
      </c>
      <c r="D2272">
        <f>'Hazard Data'!E2284</f>
        <v>2010</v>
      </c>
      <c r="E2272">
        <f>'Hazard Data'!F2284</f>
        <v>1</v>
      </c>
      <c r="F2272">
        <f>'Hazard Data'!G2284</f>
        <v>0</v>
      </c>
      <c r="G2272">
        <f>'Hazard Data'!H2284</f>
        <v>0</v>
      </c>
      <c r="H2272">
        <f>'Hazard Data'!I2284</f>
        <v>100599</v>
      </c>
      <c r="I2272" t="b">
        <f t="shared" si="70"/>
        <v>0</v>
      </c>
      <c r="J2272" t="b">
        <f t="shared" si="71"/>
        <v>0</v>
      </c>
    </row>
    <row r="2273" spans="1:10" x14ac:dyDescent="0.2">
      <c r="A2273">
        <f>'Hazard Data'!B2285</f>
        <v>3</v>
      </c>
      <c r="B2273" t="str">
        <f>'Hazard Data'!C2285</f>
        <v>Severe Storm/Thunder Storm/ Wind</v>
      </c>
      <c r="C2273">
        <f>'Hazard Data'!D2285</f>
        <v>3</v>
      </c>
      <c r="D2273">
        <f>'Hazard Data'!E2285</f>
        <v>2010</v>
      </c>
      <c r="E2273">
        <f>'Hazard Data'!F2285</f>
        <v>1</v>
      </c>
      <c r="F2273">
        <f>'Hazard Data'!G2285</f>
        <v>0</v>
      </c>
      <c r="G2273">
        <f>'Hazard Data'!H2285</f>
        <v>0</v>
      </c>
      <c r="H2273">
        <f>'Hazard Data'!I2285</f>
        <v>62082</v>
      </c>
      <c r="I2273" t="b">
        <f t="shared" si="70"/>
        <v>0</v>
      </c>
      <c r="J2273" t="b">
        <f t="shared" si="71"/>
        <v>0</v>
      </c>
    </row>
    <row r="2274" spans="1:10" x14ac:dyDescent="0.2">
      <c r="A2274">
        <f>'Hazard Data'!B2286</f>
        <v>3</v>
      </c>
      <c r="B2274" t="str">
        <f>'Hazard Data'!C2286</f>
        <v>Severe Storm/Thunder Storm/ Wind</v>
      </c>
      <c r="C2274">
        <f>'Hazard Data'!D2286</f>
        <v>3</v>
      </c>
      <c r="D2274">
        <f>'Hazard Data'!E2286</f>
        <v>2010</v>
      </c>
      <c r="E2274">
        <f>'Hazard Data'!F2286</f>
        <v>1</v>
      </c>
      <c r="F2274">
        <f>'Hazard Data'!G2286</f>
        <v>0</v>
      </c>
      <c r="G2274">
        <f>'Hazard Data'!H2286</f>
        <v>0</v>
      </c>
      <c r="H2274">
        <f>'Hazard Data'!I2286</f>
        <v>60605</v>
      </c>
      <c r="I2274" t="b">
        <f t="shared" si="70"/>
        <v>0</v>
      </c>
      <c r="J2274" t="b">
        <f t="shared" si="71"/>
        <v>0</v>
      </c>
    </row>
    <row r="2275" spans="1:10" x14ac:dyDescent="0.2">
      <c r="A2275">
        <f>'Hazard Data'!B2287</f>
        <v>3</v>
      </c>
      <c r="B2275" t="str">
        <f>'Hazard Data'!C2287</f>
        <v>Severe Storm/Thunder Storm/ Wind</v>
      </c>
      <c r="C2275">
        <f>'Hazard Data'!D2287</f>
        <v>3</v>
      </c>
      <c r="D2275">
        <f>'Hazard Data'!E2287</f>
        <v>2010</v>
      </c>
      <c r="E2275">
        <f>'Hazard Data'!F2287</f>
        <v>1</v>
      </c>
      <c r="F2275">
        <f>'Hazard Data'!G2287</f>
        <v>0</v>
      </c>
      <c r="G2275">
        <f>'Hazard Data'!H2287</f>
        <v>0</v>
      </c>
      <c r="H2275">
        <f>'Hazard Data'!I2287</f>
        <v>61594</v>
      </c>
      <c r="I2275" t="b">
        <f t="shared" si="70"/>
        <v>0</v>
      </c>
      <c r="J2275" t="b">
        <f t="shared" si="71"/>
        <v>0</v>
      </c>
    </row>
    <row r="2276" spans="1:10" x14ac:dyDescent="0.2">
      <c r="A2276">
        <f>'Hazard Data'!B2288</f>
        <v>3</v>
      </c>
      <c r="B2276" t="str">
        <f>'Hazard Data'!C2288</f>
        <v>Severe Storm/Thunder Storm/ Wind</v>
      </c>
      <c r="C2276">
        <f>'Hazard Data'!D2288</f>
        <v>3</v>
      </c>
      <c r="D2276">
        <f>'Hazard Data'!E2288</f>
        <v>2010</v>
      </c>
      <c r="E2276">
        <f>'Hazard Data'!F2288</f>
        <v>1</v>
      </c>
      <c r="F2276">
        <f>'Hazard Data'!G2288</f>
        <v>0</v>
      </c>
      <c r="G2276">
        <f>'Hazard Data'!H2288</f>
        <v>0</v>
      </c>
      <c r="H2276">
        <f>'Hazard Data'!I2288</f>
        <v>31669</v>
      </c>
      <c r="I2276" t="b">
        <f t="shared" si="70"/>
        <v>0</v>
      </c>
      <c r="J2276" t="b">
        <f t="shared" si="71"/>
        <v>0</v>
      </c>
    </row>
    <row r="2277" spans="1:10" x14ac:dyDescent="0.2">
      <c r="A2277">
        <f>'Hazard Data'!B2289</f>
        <v>5</v>
      </c>
      <c r="B2277" t="str">
        <f>'Hazard Data'!C2289</f>
        <v>Severe Storm/Thunder Storm/ Wind</v>
      </c>
      <c r="C2277">
        <f>'Hazard Data'!D2289</f>
        <v>3</v>
      </c>
      <c r="D2277">
        <f>'Hazard Data'!E2289</f>
        <v>2010</v>
      </c>
      <c r="E2277">
        <f>'Hazard Data'!F2289</f>
        <v>1</v>
      </c>
      <c r="F2277">
        <f>'Hazard Data'!G2289</f>
        <v>0</v>
      </c>
      <c r="G2277">
        <f>'Hazard Data'!H2289</f>
        <v>0</v>
      </c>
      <c r="H2277">
        <f>'Hazard Data'!I2289</f>
        <v>103348</v>
      </c>
      <c r="I2277" t="b">
        <f t="shared" si="70"/>
        <v>0</v>
      </c>
      <c r="J2277" t="b">
        <f t="shared" si="71"/>
        <v>0</v>
      </c>
    </row>
    <row r="2278" spans="1:10" x14ac:dyDescent="0.2">
      <c r="A2278">
        <f>'Hazard Data'!B2290</f>
        <v>3</v>
      </c>
      <c r="B2278" t="str">
        <f>'Hazard Data'!C2290</f>
        <v>Severe Storm/Thunder Storm/ Wind</v>
      </c>
      <c r="C2278">
        <f>'Hazard Data'!D2290</f>
        <v>3</v>
      </c>
      <c r="D2278">
        <f>'Hazard Data'!E2290</f>
        <v>2010</v>
      </c>
      <c r="E2278">
        <f>'Hazard Data'!F2290</f>
        <v>1</v>
      </c>
      <c r="F2278">
        <f>'Hazard Data'!G2290</f>
        <v>0</v>
      </c>
      <c r="G2278">
        <f>'Hazard Data'!H2290</f>
        <v>0</v>
      </c>
      <c r="H2278">
        <f>'Hazard Data'!I2290</f>
        <v>62057</v>
      </c>
      <c r="I2278" t="b">
        <f t="shared" si="70"/>
        <v>0</v>
      </c>
      <c r="J2278" t="b">
        <f t="shared" si="71"/>
        <v>0</v>
      </c>
    </row>
    <row r="2279" spans="1:10" x14ac:dyDescent="0.2">
      <c r="A2279">
        <f>'Hazard Data'!B2291</f>
        <v>3</v>
      </c>
      <c r="B2279" t="str">
        <f>'Hazard Data'!C2291</f>
        <v>Severe Storm/Thunder Storm/ Wind</v>
      </c>
      <c r="C2279">
        <f>'Hazard Data'!D2291</f>
        <v>3</v>
      </c>
      <c r="D2279">
        <f>'Hazard Data'!E2291</f>
        <v>2010</v>
      </c>
      <c r="E2279">
        <f>'Hazard Data'!F2291</f>
        <v>1</v>
      </c>
      <c r="F2279">
        <f>'Hazard Data'!G2291</f>
        <v>0</v>
      </c>
      <c r="G2279">
        <f>'Hazard Data'!H2291</f>
        <v>0</v>
      </c>
      <c r="H2279">
        <f>'Hazard Data'!I2291</f>
        <v>85829</v>
      </c>
      <c r="I2279" t="b">
        <f t="shared" si="70"/>
        <v>0</v>
      </c>
      <c r="J2279" t="b">
        <f t="shared" si="71"/>
        <v>0</v>
      </c>
    </row>
    <row r="2280" spans="1:10" x14ac:dyDescent="0.2">
      <c r="A2280">
        <f>'Hazard Data'!B2292</f>
        <v>3</v>
      </c>
      <c r="B2280" t="str">
        <f>'Hazard Data'!C2292</f>
        <v>Severe Storm/Thunder Storm/ Wind</v>
      </c>
      <c r="C2280">
        <f>'Hazard Data'!D2292</f>
        <v>3</v>
      </c>
      <c r="D2280">
        <f>'Hazard Data'!E2292</f>
        <v>2010</v>
      </c>
      <c r="E2280">
        <f>'Hazard Data'!F2292</f>
        <v>1</v>
      </c>
      <c r="F2280">
        <f>'Hazard Data'!G2292</f>
        <v>0</v>
      </c>
      <c r="G2280">
        <f>'Hazard Data'!H2292</f>
        <v>0</v>
      </c>
      <c r="H2280">
        <f>'Hazard Data'!I2292</f>
        <v>48878</v>
      </c>
      <c r="I2280" t="b">
        <f t="shared" si="70"/>
        <v>0</v>
      </c>
      <c r="J2280" t="b">
        <f t="shared" si="71"/>
        <v>0</v>
      </c>
    </row>
    <row r="2281" spans="1:10" x14ac:dyDescent="0.2">
      <c r="A2281">
        <f>'Hazard Data'!B2293</f>
        <v>3</v>
      </c>
      <c r="B2281" t="str">
        <f>'Hazard Data'!C2293</f>
        <v>Lightning</v>
      </c>
      <c r="C2281">
        <f>'Hazard Data'!D2293</f>
        <v>3</v>
      </c>
      <c r="D2281">
        <f>'Hazard Data'!E2293</f>
        <v>2010</v>
      </c>
      <c r="E2281">
        <f>'Hazard Data'!F2293</f>
        <v>1</v>
      </c>
      <c r="F2281">
        <f>'Hazard Data'!G2293</f>
        <v>0</v>
      </c>
      <c r="G2281">
        <f>'Hazard Data'!H2293</f>
        <v>0</v>
      </c>
      <c r="H2281">
        <f>'Hazard Data'!I2293</f>
        <v>3542414</v>
      </c>
      <c r="I2281" t="b">
        <f t="shared" si="70"/>
        <v>1</v>
      </c>
      <c r="J2281" t="b">
        <f t="shared" si="71"/>
        <v>1</v>
      </c>
    </row>
    <row r="2282" spans="1:10" x14ac:dyDescent="0.2">
      <c r="A2282">
        <f>'Hazard Data'!B2294</f>
        <v>3</v>
      </c>
      <c r="B2282" t="str">
        <f>'Hazard Data'!C2294</f>
        <v>Severe Storm/Thunder Storm/ Wind</v>
      </c>
      <c r="C2282">
        <f>'Hazard Data'!D2294</f>
        <v>3</v>
      </c>
      <c r="D2282">
        <f>'Hazard Data'!E2294</f>
        <v>2010</v>
      </c>
      <c r="E2282">
        <f>'Hazard Data'!F2294</f>
        <v>1</v>
      </c>
      <c r="F2282">
        <f>'Hazard Data'!G2294</f>
        <v>0</v>
      </c>
      <c r="G2282">
        <f>'Hazard Data'!H2294</f>
        <v>0</v>
      </c>
      <c r="H2282">
        <f>'Hazard Data'!I2294</f>
        <v>90394</v>
      </c>
      <c r="I2282" t="b">
        <f t="shared" si="70"/>
        <v>0</v>
      </c>
      <c r="J2282" t="b">
        <f t="shared" si="71"/>
        <v>0</v>
      </c>
    </row>
    <row r="2283" spans="1:10" x14ac:dyDescent="0.2">
      <c r="A2283">
        <f>'Hazard Data'!B2295</f>
        <v>4</v>
      </c>
      <c r="B2283" t="str">
        <f>'Hazard Data'!C2295</f>
        <v>Severe Storm/Thunder Storm/ Wind</v>
      </c>
      <c r="C2283">
        <f>'Hazard Data'!D2295</f>
        <v>3</v>
      </c>
      <c r="D2283">
        <f>'Hazard Data'!E2295</f>
        <v>2010</v>
      </c>
      <c r="E2283">
        <f>'Hazard Data'!F2295</f>
        <v>1</v>
      </c>
      <c r="F2283">
        <f>'Hazard Data'!G2295</f>
        <v>0</v>
      </c>
      <c r="G2283">
        <f>'Hazard Data'!H2295</f>
        <v>0</v>
      </c>
      <c r="H2283">
        <f>'Hazard Data'!I2295</f>
        <v>52140</v>
      </c>
      <c r="I2283" t="b">
        <f t="shared" si="70"/>
        <v>0</v>
      </c>
      <c r="J2283" t="b">
        <f t="shared" si="71"/>
        <v>0</v>
      </c>
    </row>
    <row r="2284" spans="1:10" x14ac:dyDescent="0.2">
      <c r="A2284">
        <f>'Hazard Data'!B2296</f>
        <v>4</v>
      </c>
      <c r="B2284" t="str">
        <f>'Hazard Data'!C2296</f>
        <v>Severe Storm/Thunder Storm/ Wind</v>
      </c>
      <c r="C2284">
        <f>'Hazard Data'!D2296</f>
        <v>3</v>
      </c>
      <c r="D2284">
        <f>'Hazard Data'!E2296</f>
        <v>2010</v>
      </c>
      <c r="E2284">
        <f>'Hazard Data'!F2296</f>
        <v>1</v>
      </c>
      <c r="F2284">
        <f>'Hazard Data'!G2296</f>
        <v>0</v>
      </c>
      <c r="G2284">
        <f>'Hazard Data'!H2296</f>
        <v>0</v>
      </c>
      <c r="H2284">
        <f>'Hazard Data'!I2296</f>
        <v>14510</v>
      </c>
      <c r="I2284" t="b">
        <f t="shared" si="70"/>
        <v>0</v>
      </c>
      <c r="J2284" t="b">
        <f t="shared" si="71"/>
        <v>0</v>
      </c>
    </row>
    <row r="2285" spans="1:10" x14ac:dyDescent="0.2">
      <c r="A2285">
        <f>'Hazard Data'!B2297</f>
        <v>3</v>
      </c>
      <c r="B2285" t="str">
        <f>'Hazard Data'!C2297</f>
        <v>Severe Storm/Thunder Storm/ Wind</v>
      </c>
      <c r="C2285">
        <f>'Hazard Data'!D2297</f>
        <v>3</v>
      </c>
      <c r="D2285">
        <f>'Hazard Data'!E2297</f>
        <v>2010</v>
      </c>
      <c r="E2285">
        <f>'Hazard Data'!F2297</f>
        <v>1</v>
      </c>
      <c r="F2285">
        <f>'Hazard Data'!G2297</f>
        <v>0</v>
      </c>
      <c r="G2285">
        <f>'Hazard Data'!H2297</f>
        <v>0</v>
      </c>
      <c r="H2285">
        <f>'Hazard Data'!I2297</f>
        <v>45677</v>
      </c>
      <c r="I2285" t="b">
        <f t="shared" si="70"/>
        <v>0</v>
      </c>
      <c r="J2285" t="b">
        <f t="shared" si="71"/>
        <v>0</v>
      </c>
    </row>
    <row r="2286" spans="1:10" x14ac:dyDescent="0.2">
      <c r="A2286">
        <f>'Hazard Data'!B2298</f>
        <v>3</v>
      </c>
      <c r="B2286" t="str">
        <f>'Hazard Data'!C2298</f>
        <v>Severe Storm/Thunder Storm/ Wind</v>
      </c>
      <c r="C2286">
        <f>'Hazard Data'!D2298</f>
        <v>3</v>
      </c>
      <c r="D2286">
        <f>'Hazard Data'!E2298</f>
        <v>2010</v>
      </c>
      <c r="E2286">
        <f>'Hazard Data'!F2298</f>
        <v>1</v>
      </c>
      <c r="F2286">
        <f>'Hazard Data'!G2298</f>
        <v>0</v>
      </c>
      <c r="G2286">
        <f>'Hazard Data'!H2298</f>
        <v>0</v>
      </c>
      <c r="H2286">
        <f>'Hazard Data'!I2298</f>
        <v>62983</v>
      </c>
      <c r="I2286" t="b">
        <f t="shared" si="70"/>
        <v>0</v>
      </c>
      <c r="J2286" t="b">
        <f t="shared" si="71"/>
        <v>0</v>
      </c>
    </row>
    <row r="2287" spans="1:10" x14ac:dyDescent="0.2">
      <c r="A2287">
        <f>'Hazard Data'!B2299</f>
        <v>3</v>
      </c>
      <c r="B2287" t="str">
        <f>'Hazard Data'!C2299</f>
        <v>Severe Storm/Thunder Storm/ Wind</v>
      </c>
      <c r="C2287">
        <f>'Hazard Data'!D2299</f>
        <v>3</v>
      </c>
      <c r="D2287">
        <f>'Hazard Data'!E2299</f>
        <v>2010</v>
      </c>
      <c r="E2287">
        <f>'Hazard Data'!F2299</f>
        <v>1</v>
      </c>
      <c r="F2287">
        <f>'Hazard Data'!G2299</f>
        <v>0</v>
      </c>
      <c r="G2287">
        <f>'Hazard Data'!H2299</f>
        <v>0</v>
      </c>
      <c r="H2287">
        <f>'Hazard Data'!I2299</f>
        <v>60700</v>
      </c>
      <c r="I2287" t="b">
        <f t="shared" si="70"/>
        <v>0</v>
      </c>
      <c r="J2287" t="b">
        <f t="shared" si="71"/>
        <v>0</v>
      </c>
    </row>
    <row r="2288" spans="1:10" x14ac:dyDescent="0.2">
      <c r="A2288">
        <f>'Hazard Data'!B2300</f>
        <v>5</v>
      </c>
      <c r="B2288" t="str">
        <f>'Hazard Data'!C2300</f>
        <v>Severe Storm/Thunder Storm/ Wind</v>
      </c>
      <c r="C2288">
        <f>'Hazard Data'!D2300</f>
        <v>3</v>
      </c>
      <c r="D2288">
        <f>'Hazard Data'!E2300</f>
        <v>2010</v>
      </c>
      <c r="E2288">
        <f>'Hazard Data'!F2300</f>
        <v>1</v>
      </c>
      <c r="F2288">
        <f>'Hazard Data'!G2300</f>
        <v>0</v>
      </c>
      <c r="G2288">
        <f>'Hazard Data'!H2300</f>
        <v>0</v>
      </c>
      <c r="H2288">
        <f>'Hazard Data'!I2300</f>
        <v>101836</v>
      </c>
      <c r="I2288" t="b">
        <f t="shared" si="70"/>
        <v>0</v>
      </c>
      <c r="J2288" t="b">
        <f t="shared" si="71"/>
        <v>0</v>
      </c>
    </row>
    <row r="2289" spans="1:10" x14ac:dyDescent="0.2">
      <c r="A2289">
        <f>'Hazard Data'!B2301</f>
        <v>5</v>
      </c>
      <c r="B2289" t="str">
        <f>'Hazard Data'!C2301</f>
        <v>Severe Storm/Thunder Storm/ Wind</v>
      </c>
      <c r="C2289">
        <f>'Hazard Data'!D2301</f>
        <v>3</v>
      </c>
      <c r="D2289">
        <f>'Hazard Data'!E2301</f>
        <v>2010</v>
      </c>
      <c r="E2289">
        <f>'Hazard Data'!F2301</f>
        <v>1</v>
      </c>
      <c r="F2289">
        <f>'Hazard Data'!G2301</f>
        <v>0</v>
      </c>
      <c r="G2289">
        <f>'Hazard Data'!H2301</f>
        <v>0</v>
      </c>
      <c r="H2289">
        <f>'Hazard Data'!I2301</f>
        <v>69660</v>
      </c>
      <c r="I2289" t="b">
        <f t="shared" si="70"/>
        <v>0</v>
      </c>
      <c r="J2289" t="b">
        <f t="shared" si="71"/>
        <v>0</v>
      </c>
    </row>
    <row r="2290" spans="1:10" x14ac:dyDescent="0.2">
      <c r="A2290">
        <f>'Hazard Data'!B2302</f>
        <v>5</v>
      </c>
      <c r="B2290" t="str">
        <f>'Hazard Data'!C2302</f>
        <v>Severe Storm/Thunder Storm/ Wind</v>
      </c>
      <c r="C2290">
        <f>'Hazard Data'!D2302</f>
        <v>3</v>
      </c>
      <c r="D2290">
        <f>'Hazard Data'!E2302</f>
        <v>2010</v>
      </c>
      <c r="E2290">
        <f>'Hazard Data'!F2302</f>
        <v>1</v>
      </c>
      <c r="F2290">
        <f>'Hazard Data'!G2302</f>
        <v>0</v>
      </c>
      <c r="G2290">
        <f>'Hazard Data'!H2302</f>
        <v>0</v>
      </c>
      <c r="H2290">
        <f>'Hazard Data'!I2302</f>
        <v>67053</v>
      </c>
      <c r="I2290" t="b">
        <f t="shared" si="70"/>
        <v>0</v>
      </c>
      <c r="J2290" t="b">
        <f t="shared" si="71"/>
        <v>0</v>
      </c>
    </row>
    <row r="2291" spans="1:10" x14ac:dyDescent="0.2">
      <c r="A2291">
        <f>'Hazard Data'!B2303</f>
        <v>4</v>
      </c>
      <c r="B2291" t="str">
        <f>'Hazard Data'!C2303</f>
        <v>Severe Storm/Thunder Storm/ Wind</v>
      </c>
      <c r="C2291">
        <f>'Hazard Data'!D2303</f>
        <v>3</v>
      </c>
      <c r="D2291">
        <f>'Hazard Data'!E2303</f>
        <v>2010</v>
      </c>
      <c r="E2291">
        <f>'Hazard Data'!F2303</f>
        <v>1</v>
      </c>
      <c r="F2291">
        <f>'Hazard Data'!G2303</f>
        <v>0</v>
      </c>
      <c r="G2291">
        <f>'Hazard Data'!H2303</f>
        <v>0</v>
      </c>
      <c r="H2291">
        <f>'Hazard Data'!I2303</f>
        <v>66502</v>
      </c>
      <c r="I2291" t="b">
        <f t="shared" si="70"/>
        <v>0</v>
      </c>
      <c r="J2291" t="b">
        <f t="shared" si="71"/>
        <v>0</v>
      </c>
    </row>
    <row r="2292" spans="1:10" x14ac:dyDescent="0.2">
      <c r="A2292">
        <f>'Hazard Data'!B2304</f>
        <v>4</v>
      </c>
      <c r="B2292" t="str">
        <f>'Hazard Data'!C2304</f>
        <v>Severe Storm/Thunder Storm/ Wind</v>
      </c>
      <c r="C2292">
        <f>'Hazard Data'!D2304</f>
        <v>3</v>
      </c>
      <c r="D2292">
        <f>'Hazard Data'!E2304</f>
        <v>2010</v>
      </c>
      <c r="E2292">
        <f>'Hazard Data'!F2304</f>
        <v>1</v>
      </c>
      <c r="F2292">
        <f>'Hazard Data'!G2304</f>
        <v>0</v>
      </c>
      <c r="G2292">
        <f>'Hazard Data'!H2304</f>
        <v>0</v>
      </c>
      <c r="H2292">
        <f>'Hazard Data'!I2304</f>
        <v>31833</v>
      </c>
      <c r="I2292" t="b">
        <f t="shared" si="70"/>
        <v>0</v>
      </c>
      <c r="J2292" t="b">
        <f t="shared" si="71"/>
        <v>0</v>
      </c>
    </row>
    <row r="2293" spans="1:10" x14ac:dyDescent="0.2">
      <c r="A2293">
        <f>'Hazard Data'!B2305</f>
        <v>2</v>
      </c>
      <c r="B2293" t="str">
        <f>'Hazard Data'!C2305</f>
        <v>Wind</v>
      </c>
      <c r="C2293">
        <f>'Hazard Data'!D2305</f>
        <v>1</v>
      </c>
      <c r="D2293">
        <f>'Hazard Data'!E2305</f>
        <v>2010</v>
      </c>
      <c r="E2293">
        <f>'Hazard Data'!F2305</f>
        <v>1</v>
      </c>
      <c r="F2293">
        <f>'Hazard Data'!G2305</f>
        <v>0</v>
      </c>
      <c r="G2293">
        <f>'Hazard Data'!H2305</f>
        <v>0</v>
      </c>
      <c r="H2293">
        <f>'Hazard Data'!I2305</f>
        <v>81986</v>
      </c>
      <c r="I2293" t="b">
        <f t="shared" si="70"/>
        <v>0</v>
      </c>
      <c r="J2293" t="b">
        <f t="shared" si="71"/>
        <v>0</v>
      </c>
    </row>
    <row r="2294" spans="1:10" x14ac:dyDescent="0.2">
      <c r="A2294">
        <f>'Hazard Data'!B2306</f>
        <v>3</v>
      </c>
      <c r="B2294" t="str">
        <f>'Hazard Data'!C2306</f>
        <v>Severe Storm/Thunder Storm/ Wind</v>
      </c>
      <c r="C2294">
        <f>'Hazard Data'!D2306</f>
        <v>1</v>
      </c>
      <c r="D2294">
        <f>'Hazard Data'!E2306</f>
        <v>2010</v>
      </c>
      <c r="E2294">
        <f>'Hazard Data'!F2306</f>
        <v>1</v>
      </c>
      <c r="F2294">
        <f>'Hazard Data'!G2306</f>
        <v>0</v>
      </c>
      <c r="G2294">
        <f>'Hazard Data'!H2306</f>
        <v>0</v>
      </c>
      <c r="H2294">
        <f>'Hazard Data'!I2306</f>
        <v>17403</v>
      </c>
      <c r="I2294" t="b">
        <f t="shared" si="70"/>
        <v>0</v>
      </c>
      <c r="J2294" t="b">
        <f t="shared" si="71"/>
        <v>0</v>
      </c>
    </row>
    <row r="2295" spans="1:10" x14ac:dyDescent="0.2">
      <c r="A2295">
        <f>'Hazard Data'!B2307</f>
        <v>6</v>
      </c>
      <c r="B2295" t="str">
        <f>'Hazard Data'!C2307</f>
        <v>Tornado</v>
      </c>
      <c r="C2295">
        <f>'Hazard Data'!D2307</f>
        <v>1</v>
      </c>
      <c r="D2295">
        <f>'Hazard Data'!E2307</f>
        <v>2010</v>
      </c>
      <c r="E2295">
        <f>'Hazard Data'!F2307</f>
        <v>1</v>
      </c>
      <c r="F2295">
        <f>'Hazard Data'!G2307</f>
        <v>0</v>
      </c>
      <c r="G2295">
        <f>'Hazard Data'!H2307</f>
        <v>0</v>
      </c>
      <c r="H2295">
        <f>'Hazard Data'!I2307</f>
        <v>0</v>
      </c>
      <c r="I2295" t="b">
        <f t="shared" si="70"/>
        <v>0</v>
      </c>
      <c r="J2295" t="b">
        <f t="shared" si="71"/>
        <v>0</v>
      </c>
    </row>
    <row r="2296" spans="1:10" x14ac:dyDescent="0.2">
      <c r="A2296">
        <f>'Hazard Data'!B2308</f>
        <v>6</v>
      </c>
      <c r="B2296" t="str">
        <f>'Hazard Data'!C2308</f>
        <v>Tornado</v>
      </c>
      <c r="C2296">
        <f>'Hazard Data'!D2308</f>
        <v>1</v>
      </c>
      <c r="D2296">
        <f>'Hazard Data'!E2308</f>
        <v>2010</v>
      </c>
      <c r="E2296">
        <f>'Hazard Data'!F2308</f>
        <v>1</v>
      </c>
      <c r="F2296">
        <f>'Hazard Data'!G2308</f>
        <v>0</v>
      </c>
      <c r="G2296">
        <f>'Hazard Data'!H2308</f>
        <v>0</v>
      </c>
      <c r="H2296">
        <f>'Hazard Data'!I2308</f>
        <v>3746223</v>
      </c>
      <c r="I2296" t="b">
        <f t="shared" si="70"/>
        <v>1</v>
      </c>
      <c r="J2296" t="b">
        <f t="shared" si="71"/>
        <v>1</v>
      </c>
    </row>
    <row r="2297" spans="1:10" x14ac:dyDescent="0.2">
      <c r="A2297">
        <f>'Hazard Data'!B2309</f>
        <v>2</v>
      </c>
      <c r="B2297" t="str">
        <f>'Hazard Data'!C2309</f>
        <v>Hail</v>
      </c>
      <c r="C2297">
        <f>'Hazard Data'!D2309</f>
        <v>2</v>
      </c>
      <c r="D2297">
        <f>'Hazard Data'!E2309</f>
        <v>2010</v>
      </c>
      <c r="E2297">
        <f>'Hazard Data'!F2309</f>
        <v>1</v>
      </c>
      <c r="F2297">
        <f>'Hazard Data'!G2309</f>
        <v>0</v>
      </c>
      <c r="G2297">
        <f>'Hazard Data'!H2309</f>
        <v>0</v>
      </c>
      <c r="H2297">
        <f>'Hazard Data'!I2309</f>
        <v>345732</v>
      </c>
      <c r="I2297" t="b">
        <f t="shared" si="70"/>
        <v>0</v>
      </c>
      <c r="J2297" t="b">
        <f t="shared" si="71"/>
        <v>1</v>
      </c>
    </row>
    <row r="2298" spans="1:10" x14ac:dyDescent="0.2">
      <c r="A2298">
        <f>'Hazard Data'!B2310</f>
        <v>2</v>
      </c>
      <c r="B2298" t="str">
        <f>'Hazard Data'!C2310</f>
        <v>Hail</v>
      </c>
      <c r="C2298">
        <f>'Hazard Data'!D2310</f>
        <v>2</v>
      </c>
      <c r="D2298">
        <f>'Hazard Data'!E2310</f>
        <v>2010</v>
      </c>
      <c r="E2298">
        <f>'Hazard Data'!F2310</f>
        <v>1</v>
      </c>
      <c r="F2298">
        <f>'Hazard Data'!G2310</f>
        <v>0</v>
      </c>
      <c r="G2298">
        <f>'Hazard Data'!H2310</f>
        <v>0</v>
      </c>
      <c r="H2298">
        <f>'Hazard Data'!I2310</f>
        <v>295703</v>
      </c>
      <c r="I2298" t="b">
        <f t="shared" si="70"/>
        <v>0</v>
      </c>
      <c r="J2298" t="b">
        <f t="shared" si="71"/>
        <v>1</v>
      </c>
    </row>
    <row r="2299" spans="1:10" x14ac:dyDescent="0.2">
      <c r="A2299">
        <f>'Hazard Data'!B2311</f>
        <v>2</v>
      </c>
      <c r="B2299" t="str">
        <f>'Hazard Data'!C2311</f>
        <v>Hail</v>
      </c>
      <c r="C2299">
        <f>'Hazard Data'!D2311</f>
        <v>2</v>
      </c>
      <c r="D2299">
        <f>'Hazard Data'!E2311</f>
        <v>2010</v>
      </c>
      <c r="E2299">
        <f>'Hazard Data'!F2311</f>
        <v>1</v>
      </c>
      <c r="F2299">
        <f>'Hazard Data'!G2311</f>
        <v>0</v>
      </c>
      <c r="G2299">
        <f>'Hazard Data'!H2311</f>
        <v>0</v>
      </c>
      <c r="H2299">
        <f>'Hazard Data'!I2311</f>
        <v>291803</v>
      </c>
      <c r="I2299" t="b">
        <f t="shared" si="70"/>
        <v>0</v>
      </c>
      <c r="J2299" t="b">
        <f t="shared" si="71"/>
        <v>1</v>
      </c>
    </row>
    <row r="2300" spans="1:10" x14ac:dyDescent="0.2">
      <c r="A2300">
        <f>'Hazard Data'!B2312</f>
        <v>4</v>
      </c>
      <c r="B2300" t="str">
        <f>'Hazard Data'!C2312</f>
        <v>Severe Storm/Thunder Storm/ Wind</v>
      </c>
      <c r="C2300">
        <f>'Hazard Data'!D2312</f>
        <v>2</v>
      </c>
      <c r="D2300">
        <f>'Hazard Data'!E2312</f>
        <v>2010</v>
      </c>
      <c r="E2300">
        <f>'Hazard Data'!F2312</f>
        <v>1</v>
      </c>
      <c r="F2300">
        <f>'Hazard Data'!G2312</f>
        <v>0</v>
      </c>
      <c r="G2300">
        <f>'Hazard Data'!H2312</f>
        <v>0</v>
      </c>
      <c r="H2300">
        <f>'Hazard Data'!I2312</f>
        <v>339676</v>
      </c>
      <c r="I2300" t="b">
        <f t="shared" si="70"/>
        <v>0</v>
      </c>
      <c r="J2300" t="b">
        <f t="shared" si="71"/>
        <v>1</v>
      </c>
    </row>
    <row r="2301" spans="1:10" x14ac:dyDescent="0.2">
      <c r="A2301">
        <f>'Hazard Data'!B2313</f>
        <v>6</v>
      </c>
      <c r="B2301" t="str">
        <f>'Hazard Data'!C2313</f>
        <v>Hail</v>
      </c>
      <c r="C2301">
        <f>'Hazard Data'!D2313</f>
        <v>2</v>
      </c>
      <c r="D2301">
        <f>'Hazard Data'!E2313</f>
        <v>2010</v>
      </c>
      <c r="E2301">
        <f>'Hazard Data'!F2313</f>
        <v>1</v>
      </c>
      <c r="F2301">
        <f>'Hazard Data'!G2313</f>
        <v>0</v>
      </c>
      <c r="G2301">
        <f>'Hazard Data'!H2313</f>
        <v>0</v>
      </c>
      <c r="H2301">
        <f>'Hazard Data'!I2313</f>
        <v>203663</v>
      </c>
      <c r="I2301" t="b">
        <f t="shared" si="70"/>
        <v>0</v>
      </c>
      <c r="J2301" t="b">
        <f t="shared" si="71"/>
        <v>1</v>
      </c>
    </row>
    <row r="2302" spans="1:10" x14ac:dyDescent="0.2">
      <c r="A2302">
        <f>'Hazard Data'!B2314</f>
        <v>6</v>
      </c>
      <c r="B2302" t="str">
        <f>'Hazard Data'!C2314</f>
        <v>Severe Storm/Thunder Storm/ Wind</v>
      </c>
      <c r="C2302">
        <f>'Hazard Data'!D2314</f>
        <v>2</v>
      </c>
      <c r="D2302">
        <f>'Hazard Data'!E2314</f>
        <v>2010</v>
      </c>
      <c r="E2302">
        <f>'Hazard Data'!F2314</f>
        <v>1</v>
      </c>
      <c r="F2302">
        <f>'Hazard Data'!G2314</f>
        <v>0</v>
      </c>
      <c r="G2302">
        <f>'Hazard Data'!H2314</f>
        <v>0</v>
      </c>
      <c r="H2302">
        <f>'Hazard Data'!I2314</f>
        <v>245997</v>
      </c>
      <c r="I2302" t="b">
        <f t="shared" si="70"/>
        <v>0</v>
      </c>
      <c r="J2302" t="b">
        <f t="shared" si="71"/>
        <v>1</v>
      </c>
    </row>
    <row r="2303" spans="1:10" x14ac:dyDescent="0.2">
      <c r="A2303">
        <f>'Hazard Data'!B2315</f>
        <v>2</v>
      </c>
      <c r="B2303" t="str">
        <f>'Hazard Data'!C2315</f>
        <v>Hail</v>
      </c>
      <c r="C2303">
        <f>'Hazard Data'!D2315</f>
        <v>2</v>
      </c>
      <c r="D2303">
        <f>'Hazard Data'!E2315</f>
        <v>2010</v>
      </c>
      <c r="E2303">
        <f>'Hazard Data'!F2315</f>
        <v>1</v>
      </c>
      <c r="F2303">
        <f>'Hazard Data'!G2315</f>
        <v>0</v>
      </c>
      <c r="G2303">
        <f>'Hazard Data'!H2315</f>
        <v>0</v>
      </c>
      <c r="H2303">
        <f>'Hazard Data'!I2315</f>
        <v>48882</v>
      </c>
      <c r="I2303" t="b">
        <f t="shared" si="70"/>
        <v>0</v>
      </c>
      <c r="J2303" t="b">
        <f t="shared" si="71"/>
        <v>0</v>
      </c>
    </row>
    <row r="2304" spans="1:10" x14ac:dyDescent="0.2">
      <c r="A2304">
        <f>'Hazard Data'!B2316</f>
        <v>2</v>
      </c>
      <c r="B2304" t="str">
        <f>'Hazard Data'!C2316</f>
        <v>Hail</v>
      </c>
      <c r="C2304">
        <f>'Hazard Data'!D2316</f>
        <v>2</v>
      </c>
      <c r="D2304">
        <f>'Hazard Data'!E2316</f>
        <v>2010</v>
      </c>
      <c r="E2304">
        <f>'Hazard Data'!F2316</f>
        <v>1</v>
      </c>
      <c r="F2304">
        <f>'Hazard Data'!G2316</f>
        <v>0</v>
      </c>
      <c r="G2304">
        <f>'Hazard Data'!H2316</f>
        <v>0</v>
      </c>
      <c r="H2304">
        <f>'Hazard Data'!I2316</f>
        <v>784991</v>
      </c>
      <c r="I2304" t="b">
        <f t="shared" si="70"/>
        <v>1</v>
      </c>
      <c r="J2304" t="b">
        <f t="shared" si="71"/>
        <v>1</v>
      </c>
    </row>
    <row r="2305" spans="1:10" x14ac:dyDescent="0.2">
      <c r="A2305">
        <f>'Hazard Data'!B2317</f>
        <v>2</v>
      </c>
      <c r="B2305" t="str">
        <f>'Hazard Data'!C2317</f>
        <v>Hail</v>
      </c>
      <c r="C2305">
        <f>'Hazard Data'!D2317</f>
        <v>2</v>
      </c>
      <c r="D2305">
        <f>'Hazard Data'!E2317</f>
        <v>2010</v>
      </c>
      <c r="E2305">
        <f>'Hazard Data'!F2317</f>
        <v>1</v>
      </c>
      <c r="F2305">
        <f>'Hazard Data'!G2317</f>
        <v>0</v>
      </c>
      <c r="G2305">
        <f>'Hazard Data'!H2317</f>
        <v>0</v>
      </c>
      <c r="H2305">
        <f>'Hazard Data'!I2317</f>
        <v>536954</v>
      </c>
      <c r="I2305" t="b">
        <f t="shared" si="70"/>
        <v>1</v>
      </c>
      <c r="J2305" t="b">
        <f t="shared" si="71"/>
        <v>1</v>
      </c>
    </row>
    <row r="2306" spans="1:10" x14ac:dyDescent="0.2">
      <c r="A2306">
        <f>'Hazard Data'!B2318</f>
        <v>2</v>
      </c>
      <c r="B2306" t="str">
        <f>'Hazard Data'!C2318</f>
        <v>Hail</v>
      </c>
      <c r="C2306">
        <f>'Hazard Data'!D2318</f>
        <v>2</v>
      </c>
      <c r="D2306">
        <f>'Hazard Data'!E2318</f>
        <v>2010</v>
      </c>
      <c r="E2306">
        <f>'Hazard Data'!F2318</f>
        <v>1</v>
      </c>
      <c r="F2306">
        <f>'Hazard Data'!G2318</f>
        <v>0</v>
      </c>
      <c r="G2306">
        <f>'Hazard Data'!H2318</f>
        <v>0</v>
      </c>
      <c r="H2306">
        <f>'Hazard Data'!I2318</f>
        <v>297827</v>
      </c>
      <c r="I2306" t="b">
        <f t="shared" si="70"/>
        <v>0</v>
      </c>
      <c r="J2306" t="b">
        <f t="shared" si="71"/>
        <v>1</v>
      </c>
    </row>
    <row r="2307" spans="1:10" x14ac:dyDescent="0.2">
      <c r="A2307">
        <f>'Hazard Data'!B2319</f>
        <v>2</v>
      </c>
      <c r="B2307" t="str">
        <f>'Hazard Data'!C2319</f>
        <v>Hail</v>
      </c>
      <c r="C2307">
        <f>'Hazard Data'!D2319</f>
        <v>2</v>
      </c>
      <c r="D2307">
        <f>'Hazard Data'!E2319</f>
        <v>2010</v>
      </c>
      <c r="E2307">
        <f>'Hazard Data'!F2319</f>
        <v>1</v>
      </c>
      <c r="F2307">
        <f>'Hazard Data'!G2319</f>
        <v>0</v>
      </c>
      <c r="G2307">
        <f>'Hazard Data'!H2319</f>
        <v>0</v>
      </c>
      <c r="H2307">
        <f>'Hazard Data'!I2319</f>
        <v>341800</v>
      </c>
      <c r="I2307" t="b">
        <f t="shared" ref="I2307:I2370" si="72">IF(H2307&gt;500000, TRUE, FALSE)</f>
        <v>0</v>
      </c>
      <c r="J2307" t="b">
        <f t="shared" ref="J2307:J2370" si="73">IF(AND(A2307=1,H2307&gt;260765),TRUE,IF(AND(A2307=2,H2307&gt;248083),TRUE,IF(AND(A2307=3,H2307&gt;221267),TRUE,IF(AND(A2307=4,H2307&gt;121135),TRUE,IF(AND(A2307=5,H2307&gt;158255),TRUE,IF(AND(A2307=6,H2307&gt;175164),TRUE,FALSE))))))</f>
        <v>1</v>
      </c>
    </row>
    <row r="2308" spans="1:10" x14ac:dyDescent="0.2">
      <c r="A2308">
        <f>'Hazard Data'!B2320</f>
        <v>2</v>
      </c>
      <c r="B2308" t="str">
        <f>'Hazard Data'!C2320</f>
        <v>Hail</v>
      </c>
      <c r="C2308">
        <f>'Hazard Data'!D2320</f>
        <v>2</v>
      </c>
      <c r="D2308">
        <f>'Hazard Data'!E2320</f>
        <v>2010</v>
      </c>
      <c r="E2308">
        <f>'Hazard Data'!F2320</f>
        <v>1</v>
      </c>
      <c r="F2308">
        <f>'Hazard Data'!G2320</f>
        <v>0</v>
      </c>
      <c r="G2308">
        <f>'Hazard Data'!H2320</f>
        <v>0</v>
      </c>
      <c r="H2308">
        <f>'Hazard Data'!I2320</f>
        <v>290218</v>
      </c>
      <c r="I2308" t="b">
        <f t="shared" si="72"/>
        <v>0</v>
      </c>
      <c r="J2308" t="b">
        <f t="shared" si="73"/>
        <v>1</v>
      </c>
    </row>
    <row r="2309" spans="1:10" x14ac:dyDescent="0.2">
      <c r="A2309">
        <f>'Hazard Data'!B2321</f>
        <v>2</v>
      </c>
      <c r="B2309" t="str">
        <f>'Hazard Data'!C2321</f>
        <v>Hail</v>
      </c>
      <c r="C2309">
        <f>'Hazard Data'!D2321</f>
        <v>2</v>
      </c>
      <c r="D2309">
        <f>'Hazard Data'!E2321</f>
        <v>2010</v>
      </c>
      <c r="E2309">
        <f>'Hazard Data'!F2321</f>
        <v>1</v>
      </c>
      <c r="F2309">
        <f>'Hazard Data'!G2321</f>
        <v>0</v>
      </c>
      <c r="G2309">
        <f>'Hazard Data'!H2321</f>
        <v>0</v>
      </c>
      <c r="H2309">
        <f>'Hazard Data'!I2321</f>
        <v>16126</v>
      </c>
      <c r="I2309" t="b">
        <f t="shared" si="72"/>
        <v>0</v>
      </c>
      <c r="J2309" t="b">
        <f t="shared" si="73"/>
        <v>0</v>
      </c>
    </row>
    <row r="2310" spans="1:10" x14ac:dyDescent="0.2">
      <c r="A2310">
        <f>'Hazard Data'!B2322</f>
        <v>2</v>
      </c>
      <c r="B2310" t="str">
        <f>'Hazard Data'!C2322</f>
        <v>Hail</v>
      </c>
      <c r="C2310">
        <f>'Hazard Data'!D2322</f>
        <v>2</v>
      </c>
      <c r="D2310">
        <f>'Hazard Data'!E2322</f>
        <v>2010</v>
      </c>
      <c r="E2310">
        <f>'Hazard Data'!F2322</f>
        <v>1</v>
      </c>
      <c r="F2310">
        <f>'Hazard Data'!G2322</f>
        <v>0</v>
      </c>
      <c r="G2310">
        <f>'Hazard Data'!H2322</f>
        <v>0</v>
      </c>
      <c r="H2310">
        <f>'Hazard Data'!I2322</f>
        <v>44108</v>
      </c>
      <c r="I2310" t="b">
        <f t="shared" si="72"/>
        <v>0</v>
      </c>
      <c r="J2310" t="b">
        <f t="shared" si="73"/>
        <v>0</v>
      </c>
    </row>
    <row r="2311" spans="1:10" x14ac:dyDescent="0.2">
      <c r="A2311">
        <f>'Hazard Data'!B2323</f>
        <v>3</v>
      </c>
      <c r="B2311" t="str">
        <f>'Hazard Data'!C2323</f>
        <v>Severe Storm/Thunder Storm/ Wind</v>
      </c>
      <c r="C2311">
        <f>'Hazard Data'!D2323</f>
        <v>3</v>
      </c>
      <c r="D2311">
        <f>'Hazard Data'!E2323</f>
        <v>2010</v>
      </c>
      <c r="E2311">
        <f>'Hazard Data'!F2323</f>
        <v>1</v>
      </c>
      <c r="F2311">
        <f>'Hazard Data'!G2323</f>
        <v>0</v>
      </c>
      <c r="G2311">
        <f>'Hazard Data'!H2323</f>
        <v>0</v>
      </c>
      <c r="H2311">
        <f>'Hazard Data'!I2323</f>
        <v>479009</v>
      </c>
      <c r="I2311" t="b">
        <f t="shared" si="72"/>
        <v>0</v>
      </c>
      <c r="J2311" t="b">
        <f t="shared" si="73"/>
        <v>1</v>
      </c>
    </row>
    <row r="2312" spans="1:10" x14ac:dyDescent="0.2">
      <c r="A2312">
        <f>'Hazard Data'!B2324</f>
        <v>5</v>
      </c>
      <c r="B2312" t="str">
        <f>'Hazard Data'!C2324</f>
        <v>Severe Storm/Thunder Storm/ Wind</v>
      </c>
      <c r="C2312">
        <f>'Hazard Data'!D2324</f>
        <v>2</v>
      </c>
      <c r="D2312">
        <f>'Hazard Data'!E2324</f>
        <v>2010</v>
      </c>
      <c r="E2312">
        <f>'Hazard Data'!F2324</f>
        <v>1</v>
      </c>
      <c r="F2312">
        <f>'Hazard Data'!G2324</f>
        <v>0</v>
      </c>
      <c r="G2312">
        <f>'Hazard Data'!H2324</f>
        <v>0</v>
      </c>
      <c r="H2312">
        <f>'Hazard Data'!I2324</f>
        <v>1313648</v>
      </c>
      <c r="I2312" t="b">
        <f t="shared" si="72"/>
        <v>1</v>
      </c>
      <c r="J2312" t="b">
        <f t="shared" si="73"/>
        <v>1</v>
      </c>
    </row>
    <row r="2313" spans="1:10" x14ac:dyDescent="0.2">
      <c r="A2313">
        <f>'Hazard Data'!B2325</f>
        <v>4</v>
      </c>
      <c r="B2313" t="str">
        <f>'Hazard Data'!C2325</f>
        <v>Severe Storm/Thunder Storm/ Wind</v>
      </c>
      <c r="C2313">
        <f>'Hazard Data'!D2325</f>
        <v>3</v>
      </c>
      <c r="D2313">
        <f>'Hazard Data'!E2325</f>
        <v>2010</v>
      </c>
      <c r="E2313">
        <f>'Hazard Data'!F2325</f>
        <v>1</v>
      </c>
      <c r="F2313">
        <f>'Hazard Data'!G2325</f>
        <v>0</v>
      </c>
      <c r="G2313">
        <f>'Hazard Data'!H2325</f>
        <v>0</v>
      </c>
      <c r="H2313">
        <f>'Hazard Data'!I2325</f>
        <v>14498</v>
      </c>
      <c r="I2313" t="b">
        <f t="shared" si="72"/>
        <v>0</v>
      </c>
      <c r="J2313" t="b">
        <f t="shared" si="73"/>
        <v>0</v>
      </c>
    </row>
    <row r="2314" spans="1:10" x14ac:dyDescent="0.2">
      <c r="A2314">
        <f>'Hazard Data'!B2326</f>
        <v>2</v>
      </c>
      <c r="B2314" t="str">
        <f>'Hazard Data'!C2326</f>
        <v>Severe Storm/Thunder Storm/ Wind</v>
      </c>
      <c r="C2314">
        <f>'Hazard Data'!D2326</f>
        <v>2</v>
      </c>
      <c r="D2314">
        <f>'Hazard Data'!E2326</f>
        <v>2010</v>
      </c>
      <c r="E2314">
        <f>'Hazard Data'!F2326</f>
        <v>1</v>
      </c>
      <c r="F2314">
        <f>'Hazard Data'!G2326</f>
        <v>0</v>
      </c>
      <c r="G2314">
        <f>'Hazard Data'!H2326</f>
        <v>0</v>
      </c>
      <c r="H2314">
        <f>'Hazard Data'!I2326</f>
        <v>218115</v>
      </c>
      <c r="I2314" t="b">
        <f t="shared" si="72"/>
        <v>0</v>
      </c>
      <c r="J2314" t="b">
        <f t="shared" si="73"/>
        <v>0</v>
      </c>
    </row>
    <row r="2315" spans="1:10" x14ac:dyDescent="0.2">
      <c r="A2315">
        <f>'Hazard Data'!B2327</f>
        <v>3</v>
      </c>
      <c r="B2315" t="str">
        <f>'Hazard Data'!C2327</f>
        <v>Flooding</v>
      </c>
      <c r="C2315">
        <f>'Hazard Data'!D2327</f>
        <v>3</v>
      </c>
      <c r="D2315">
        <f>'Hazard Data'!E2327</f>
        <v>2010</v>
      </c>
      <c r="E2315">
        <f>'Hazard Data'!F2327</f>
        <v>1</v>
      </c>
      <c r="F2315">
        <f>'Hazard Data'!G2327</f>
        <v>0</v>
      </c>
      <c r="G2315">
        <f>'Hazard Data'!H2327</f>
        <v>0</v>
      </c>
      <c r="H2315">
        <f>'Hazard Data'!I2327</f>
        <v>378003</v>
      </c>
      <c r="I2315" t="b">
        <f t="shared" si="72"/>
        <v>0</v>
      </c>
      <c r="J2315" t="b">
        <f t="shared" si="73"/>
        <v>1</v>
      </c>
    </row>
    <row r="2316" spans="1:10" x14ac:dyDescent="0.2">
      <c r="A2316">
        <f>'Hazard Data'!B2328</f>
        <v>2</v>
      </c>
      <c r="B2316" t="str">
        <f>'Hazard Data'!C2328</f>
        <v>Severe Storm/Thunder Storm/ Wind</v>
      </c>
      <c r="C2316">
        <f>'Hazard Data'!D2328</f>
        <v>2</v>
      </c>
      <c r="D2316">
        <f>'Hazard Data'!E2328</f>
        <v>2010</v>
      </c>
      <c r="E2316">
        <f>'Hazard Data'!F2328</f>
        <v>1</v>
      </c>
      <c r="F2316">
        <f>'Hazard Data'!G2328</f>
        <v>0</v>
      </c>
      <c r="G2316">
        <f>'Hazard Data'!H2328</f>
        <v>0</v>
      </c>
      <c r="H2316">
        <f>'Hazard Data'!I2328</f>
        <v>39671</v>
      </c>
      <c r="I2316" t="b">
        <f t="shared" si="72"/>
        <v>0</v>
      </c>
      <c r="J2316" t="b">
        <f t="shared" si="73"/>
        <v>0</v>
      </c>
    </row>
    <row r="2317" spans="1:10" x14ac:dyDescent="0.2">
      <c r="A2317">
        <f>'Hazard Data'!B2329</f>
        <v>4</v>
      </c>
      <c r="B2317" t="str">
        <f>'Hazard Data'!C2329</f>
        <v>Severe Storm/Thunder Storm/ Wind</v>
      </c>
      <c r="C2317">
        <f>'Hazard Data'!D2329</f>
        <v>3</v>
      </c>
      <c r="D2317">
        <f>'Hazard Data'!E2329</f>
        <v>2010</v>
      </c>
      <c r="E2317">
        <f>'Hazard Data'!F2329</f>
        <v>1</v>
      </c>
      <c r="F2317">
        <f>'Hazard Data'!G2329</f>
        <v>0</v>
      </c>
      <c r="G2317">
        <f>'Hazard Data'!H2329</f>
        <v>0</v>
      </c>
      <c r="H2317">
        <f>'Hazard Data'!I2329</f>
        <v>31872</v>
      </c>
      <c r="I2317" t="b">
        <f t="shared" si="72"/>
        <v>0</v>
      </c>
      <c r="J2317" t="b">
        <f t="shared" si="73"/>
        <v>0</v>
      </c>
    </row>
    <row r="2318" spans="1:10" x14ac:dyDescent="0.2">
      <c r="A2318">
        <f>'Hazard Data'!B2330</f>
        <v>4</v>
      </c>
      <c r="B2318" t="str">
        <f>'Hazard Data'!C2330</f>
        <v>Severe Storm/Thunder Storm/ Wind</v>
      </c>
      <c r="C2318">
        <f>'Hazard Data'!D2330</f>
        <v>3</v>
      </c>
      <c r="D2318">
        <f>'Hazard Data'!E2330</f>
        <v>2010</v>
      </c>
      <c r="E2318">
        <f>'Hazard Data'!F2330</f>
        <v>1</v>
      </c>
      <c r="F2318">
        <f>'Hazard Data'!G2330</f>
        <v>0</v>
      </c>
      <c r="G2318">
        <f>'Hazard Data'!H2330</f>
        <v>0</v>
      </c>
      <c r="H2318">
        <f>'Hazard Data'!I2330</f>
        <v>30927</v>
      </c>
      <c r="I2318" t="b">
        <f t="shared" si="72"/>
        <v>0</v>
      </c>
      <c r="J2318" t="b">
        <f t="shared" si="73"/>
        <v>0</v>
      </c>
    </row>
    <row r="2319" spans="1:10" x14ac:dyDescent="0.2">
      <c r="A2319">
        <f>'Hazard Data'!B2331</f>
        <v>2</v>
      </c>
      <c r="B2319" t="str">
        <f>'Hazard Data'!C2331</f>
        <v>Wind</v>
      </c>
      <c r="C2319">
        <f>'Hazard Data'!D2331</f>
        <v>3</v>
      </c>
      <c r="D2319">
        <f>'Hazard Data'!E2331</f>
        <v>2010</v>
      </c>
      <c r="E2319">
        <f>'Hazard Data'!F2331</f>
        <v>1</v>
      </c>
      <c r="F2319">
        <f>'Hazard Data'!G2331</f>
        <v>0</v>
      </c>
      <c r="G2319">
        <f>'Hazard Data'!H2331</f>
        <v>0</v>
      </c>
      <c r="H2319">
        <f>'Hazard Data'!I2331</f>
        <v>15208</v>
      </c>
      <c r="I2319" t="b">
        <f t="shared" si="72"/>
        <v>0</v>
      </c>
      <c r="J2319" t="b">
        <f t="shared" si="73"/>
        <v>0</v>
      </c>
    </row>
    <row r="2320" spans="1:10" x14ac:dyDescent="0.2">
      <c r="A2320">
        <f>'Hazard Data'!B2332</f>
        <v>2</v>
      </c>
      <c r="B2320" t="str">
        <f>'Hazard Data'!C2332</f>
        <v>Hail</v>
      </c>
      <c r="C2320">
        <f>'Hazard Data'!D2332</f>
        <v>4</v>
      </c>
      <c r="D2320">
        <f>'Hazard Data'!E2332</f>
        <v>2010</v>
      </c>
      <c r="E2320">
        <f>'Hazard Data'!F2332</f>
        <v>1</v>
      </c>
      <c r="F2320">
        <f>'Hazard Data'!G2332</f>
        <v>0</v>
      </c>
      <c r="G2320">
        <f>'Hazard Data'!H2332</f>
        <v>0</v>
      </c>
      <c r="H2320">
        <f>'Hazard Data'!I2332</f>
        <v>76652</v>
      </c>
      <c r="I2320" t="b">
        <f t="shared" si="72"/>
        <v>0</v>
      </c>
      <c r="J2320" t="b">
        <f t="shared" si="73"/>
        <v>0</v>
      </c>
    </row>
    <row r="2321" spans="1:10" x14ac:dyDescent="0.2">
      <c r="A2321">
        <f>'Hazard Data'!B2333</f>
        <v>2</v>
      </c>
      <c r="B2321" t="str">
        <f>'Hazard Data'!C2333</f>
        <v>Hail</v>
      </c>
      <c r="C2321">
        <f>'Hazard Data'!D2333</f>
        <v>4</v>
      </c>
      <c r="D2321">
        <f>'Hazard Data'!E2333</f>
        <v>2010</v>
      </c>
      <c r="E2321">
        <f>'Hazard Data'!F2333</f>
        <v>1</v>
      </c>
      <c r="F2321">
        <f>'Hazard Data'!G2333</f>
        <v>0</v>
      </c>
      <c r="G2321">
        <f>'Hazard Data'!H2333</f>
        <v>0</v>
      </c>
      <c r="H2321">
        <f>'Hazard Data'!I2333</f>
        <v>17131</v>
      </c>
      <c r="I2321" t="b">
        <f t="shared" si="72"/>
        <v>0</v>
      </c>
      <c r="J2321" t="b">
        <f t="shared" si="73"/>
        <v>0</v>
      </c>
    </row>
    <row r="2322" spans="1:10" x14ac:dyDescent="0.2">
      <c r="A2322">
        <f>'Hazard Data'!B2334</f>
        <v>2</v>
      </c>
      <c r="B2322" t="str">
        <f>'Hazard Data'!C2334</f>
        <v>Hail</v>
      </c>
      <c r="C2322">
        <f>'Hazard Data'!D2334</f>
        <v>4</v>
      </c>
      <c r="D2322">
        <f>'Hazard Data'!E2334</f>
        <v>2010</v>
      </c>
      <c r="E2322">
        <f>'Hazard Data'!F2334</f>
        <v>1</v>
      </c>
      <c r="F2322">
        <f>'Hazard Data'!G2334</f>
        <v>0</v>
      </c>
      <c r="G2322">
        <f>'Hazard Data'!H2334</f>
        <v>0</v>
      </c>
      <c r="H2322">
        <f>'Hazard Data'!I2334</f>
        <v>45939</v>
      </c>
      <c r="I2322" t="b">
        <f t="shared" si="72"/>
        <v>0</v>
      </c>
      <c r="J2322" t="b">
        <f t="shared" si="73"/>
        <v>0</v>
      </c>
    </row>
    <row r="2323" spans="1:10" x14ac:dyDescent="0.2">
      <c r="A2323">
        <f>'Hazard Data'!B2335</f>
        <v>2</v>
      </c>
      <c r="B2323" t="str">
        <f>'Hazard Data'!C2335</f>
        <v>Hail</v>
      </c>
      <c r="C2323">
        <f>'Hazard Data'!D2335</f>
        <v>2</v>
      </c>
      <c r="D2323">
        <f>'Hazard Data'!E2335</f>
        <v>2010</v>
      </c>
      <c r="E2323">
        <f>'Hazard Data'!F2335</f>
        <v>1</v>
      </c>
      <c r="F2323">
        <f>'Hazard Data'!G2335</f>
        <v>0</v>
      </c>
      <c r="G2323">
        <f>'Hazard Data'!H2335</f>
        <v>0</v>
      </c>
      <c r="H2323">
        <f>'Hazard Data'!I2335</f>
        <v>17270</v>
      </c>
      <c r="I2323" t="b">
        <f t="shared" si="72"/>
        <v>0</v>
      </c>
      <c r="J2323" t="b">
        <f t="shared" si="73"/>
        <v>0</v>
      </c>
    </row>
    <row r="2324" spans="1:10" x14ac:dyDescent="0.2">
      <c r="A2324">
        <f>'Hazard Data'!B2336</f>
        <v>2</v>
      </c>
      <c r="B2324" t="str">
        <f>'Hazard Data'!C2336</f>
        <v>Hail</v>
      </c>
      <c r="C2324">
        <f>'Hazard Data'!D2336</f>
        <v>2</v>
      </c>
      <c r="D2324">
        <f>'Hazard Data'!E2336</f>
        <v>2010</v>
      </c>
      <c r="E2324">
        <f>'Hazard Data'!F2336</f>
        <v>1</v>
      </c>
      <c r="F2324">
        <f>'Hazard Data'!G2336</f>
        <v>0</v>
      </c>
      <c r="G2324">
        <f>'Hazard Data'!H2336</f>
        <v>0</v>
      </c>
      <c r="H2324">
        <f>'Hazard Data'!I2336</f>
        <v>7733</v>
      </c>
      <c r="I2324" t="b">
        <f t="shared" si="72"/>
        <v>0</v>
      </c>
      <c r="J2324" t="b">
        <f t="shared" si="73"/>
        <v>0</v>
      </c>
    </row>
    <row r="2325" spans="1:10" x14ac:dyDescent="0.2">
      <c r="A2325">
        <f>'Hazard Data'!B2337</f>
        <v>2</v>
      </c>
      <c r="B2325" t="str">
        <f>'Hazard Data'!C2337</f>
        <v>Severe Storm/Thunder Storm/ Wind</v>
      </c>
      <c r="C2325">
        <f>'Hazard Data'!D2337</f>
        <v>3</v>
      </c>
      <c r="D2325">
        <f>'Hazard Data'!E2337</f>
        <v>2010</v>
      </c>
      <c r="E2325">
        <f>'Hazard Data'!F2337</f>
        <v>1</v>
      </c>
      <c r="F2325">
        <f>'Hazard Data'!G2337</f>
        <v>0</v>
      </c>
      <c r="G2325">
        <f>'Hazard Data'!H2337</f>
        <v>0</v>
      </c>
      <c r="H2325">
        <f>'Hazard Data'!I2337</f>
        <v>16558</v>
      </c>
      <c r="I2325" t="b">
        <f t="shared" si="72"/>
        <v>0</v>
      </c>
      <c r="J2325" t="b">
        <f t="shared" si="73"/>
        <v>0</v>
      </c>
    </row>
    <row r="2326" spans="1:10" x14ac:dyDescent="0.2">
      <c r="A2326">
        <f>'Hazard Data'!B2338</f>
        <v>2</v>
      </c>
      <c r="B2326" t="str">
        <f>'Hazard Data'!C2338</f>
        <v>Severe Storm/Thunder Storm/ Wind</v>
      </c>
      <c r="C2326">
        <f>'Hazard Data'!D2338</f>
        <v>3</v>
      </c>
      <c r="D2326">
        <f>'Hazard Data'!E2338</f>
        <v>2010</v>
      </c>
      <c r="E2326">
        <f>'Hazard Data'!F2338</f>
        <v>1</v>
      </c>
      <c r="F2326">
        <f>'Hazard Data'!G2338</f>
        <v>0</v>
      </c>
      <c r="G2326">
        <f>'Hazard Data'!H2338</f>
        <v>0</v>
      </c>
      <c r="H2326">
        <f>'Hazard Data'!I2338</f>
        <v>23453</v>
      </c>
      <c r="I2326" t="b">
        <f t="shared" si="72"/>
        <v>0</v>
      </c>
      <c r="J2326" t="b">
        <f t="shared" si="73"/>
        <v>0</v>
      </c>
    </row>
    <row r="2327" spans="1:10" x14ac:dyDescent="0.2">
      <c r="A2327">
        <f>'Hazard Data'!B2339</f>
        <v>2</v>
      </c>
      <c r="B2327" t="str">
        <f>'Hazard Data'!C2339</f>
        <v>Severe Storm/Thunder Storm/ Wind</v>
      </c>
      <c r="C2327">
        <f>'Hazard Data'!D2339</f>
        <v>3</v>
      </c>
      <c r="D2327">
        <f>'Hazard Data'!E2339</f>
        <v>2010</v>
      </c>
      <c r="E2327">
        <f>'Hazard Data'!F2339</f>
        <v>1</v>
      </c>
      <c r="F2327">
        <f>'Hazard Data'!G2339</f>
        <v>0</v>
      </c>
      <c r="G2327">
        <f>'Hazard Data'!H2339</f>
        <v>0</v>
      </c>
      <c r="H2327">
        <f>'Hazard Data'!I2339</f>
        <v>23453</v>
      </c>
      <c r="I2327" t="b">
        <f t="shared" si="72"/>
        <v>0</v>
      </c>
      <c r="J2327" t="b">
        <f t="shared" si="73"/>
        <v>0</v>
      </c>
    </row>
    <row r="2328" spans="1:10" x14ac:dyDescent="0.2">
      <c r="A2328">
        <f>'Hazard Data'!B2340</f>
        <v>3</v>
      </c>
      <c r="B2328" t="str">
        <f>'Hazard Data'!C2340</f>
        <v>Severe Storm/Thunder Storm/ Wind</v>
      </c>
      <c r="C2328">
        <f>'Hazard Data'!D2340</f>
        <v>2</v>
      </c>
      <c r="D2328">
        <f>'Hazard Data'!E2340</f>
        <v>2010</v>
      </c>
      <c r="E2328">
        <f>'Hazard Data'!F2340</f>
        <v>1</v>
      </c>
      <c r="F2328">
        <f>'Hazard Data'!G2340</f>
        <v>0</v>
      </c>
      <c r="G2328">
        <f>'Hazard Data'!H2340</f>
        <v>0</v>
      </c>
      <c r="H2328">
        <f>'Hazard Data'!I2340</f>
        <v>65227</v>
      </c>
      <c r="I2328" t="b">
        <f t="shared" si="72"/>
        <v>0</v>
      </c>
      <c r="J2328" t="b">
        <f t="shared" si="73"/>
        <v>0</v>
      </c>
    </row>
    <row r="2329" spans="1:10" x14ac:dyDescent="0.2">
      <c r="A2329">
        <f>'Hazard Data'!B2341</f>
        <v>2</v>
      </c>
      <c r="B2329" t="str">
        <f>'Hazard Data'!C2341</f>
        <v>Severe Storm/Thunder Storm/ Wind</v>
      </c>
      <c r="C2329">
        <f>'Hazard Data'!D2341</f>
        <v>3</v>
      </c>
      <c r="D2329">
        <f>'Hazard Data'!E2341</f>
        <v>2010</v>
      </c>
      <c r="E2329">
        <f>'Hazard Data'!F2341</f>
        <v>1</v>
      </c>
      <c r="F2329">
        <f>'Hazard Data'!G2341</f>
        <v>0</v>
      </c>
      <c r="G2329">
        <f>'Hazard Data'!H2341</f>
        <v>0</v>
      </c>
      <c r="H2329">
        <f>'Hazard Data'!I2341</f>
        <v>89262</v>
      </c>
      <c r="I2329" t="b">
        <f t="shared" si="72"/>
        <v>0</v>
      </c>
      <c r="J2329" t="b">
        <f t="shared" si="73"/>
        <v>0</v>
      </c>
    </row>
    <row r="2330" spans="1:10" x14ac:dyDescent="0.2">
      <c r="A2330">
        <f>'Hazard Data'!B2342</f>
        <v>3</v>
      </c>
      <c r="B2330" t="str">
        <f>'Hazard Data'!C2342</f>
        <v>Severe Storm/Thunder Storm/ Wind</v>
      </c>
      <c r="C2330">
        <f>'Hazard Data'!D2342</f>
        <v>3</v>
      </c>
      <c r="D2330">
        <f>'Hazard Data'!E2342</f>
        <v>2011</v>
      </c>
      <c r="E2330">
        <f>'Hazard Data'!F2342</f>
        <v>1</v>
      </c>
      <c r="F2330">
        <f>'Hazard Data'!G2342</f>
        <v>0</v>
      </c>
      <c r="G2330">
        <f>'Hazard Data'!H2342</f>
        <v>0</v>
      </c>
      <c r="H2330">
        <f>'Hazard Data'!I2342</f>
        <v>32284</v>
      </c>
      <c r="I2330" t="b">
        <f t="shared" si="72"/>
        <v>0</v>
      </c>
      <c r="J2330" t="b">
        <f t="shared" si="73"/>
        <v>0</v>
      </c>
    </row>
    <row r="2331" spans="1:10" x14ac:dyDescent="0.2">
      <c r="A2331">
        <f>'Hazard Data'!B2343</f>
        <v>3</v>
      </c>
      <c r="B2331" t="str">
        <f>'Hazard Data'!C2343</f>
        <v>Severe Storm/Thunder Storm/ Wind</v>
      </c>
      <c r="C2331">
        <f>'Hazard Data'!D2343</f>
        <v>3</v>
      </c>
      <c r="D2331">
        <f>'Hazard Data'!E2343</f>
        <v>2011</v>
      </c>
      <c r="E2331">
        <f>'Hazard Data'!F2343</f>
        <v>1</v>
      </c>
      <c r="F2331">
        <f>'Hazard Data'!G2343</f>
        <v>0</v>
      </c>
      <c r="G2331">
        <f>'Hazard Data'!H2343</f>
        <v>0</v>
      </c>
      <c r="H2331">
        <f>'Hazard Data'!I2343</f>
        <v>30737</v>
      </c>
      <c r="I2331" t="b">
        <f t="shared" si="72"/>
        <v>0</v>
      </c>
      <c r="J2331" t="b">
        <f t="shared" si="73"/>
        <v>0</v>
      </c>
    </row>
    <row r="2332" spans="1:10" x14ac:dyDescent="0.2">
      <c r="A2332">
        <f>'Hazard Data'!B2344</f>
        <v>2</v>
      </c>
      <c r="B2332" t="str">
        <f>'Hazard Data'!C2344</f>
        <v>Severe Storm/Thunder Storm/ Wind</v>
      </c>
      <c r="C2332">
        <f>'Hazard Data'!D2344</f>
        <v>2</v>
      </c>
      <c r="D2332">
        <f>'Hazard Data'!E2344</f>
        <v>2011</v>
      </c>
      <c r="E2332">
        <f>'Hazard Data'!F2344</f>
        <v>1</v>
      </c>
      <c r="F2332">
        <f>'Hazard Data'!G2344</f>
        <v>0</v>
      </c>
      <c r="G2332">
        <f>'Hazard Data'!H2344</f>
        <v>0</v>
      </c>
      <c r="H2332">
        <f>'Hazard Data'!I2344</f>
        <v>16971</v>
      </c>
      <c r="I2332" t="b">
        <f t="shared" si="72"/>
        <v>0</v>
      </c>
      <c r="J2332" t="b">
        <f t="shared" si="73"/>
        <v>0</v>
      </c>
    </row>
    <row r="2333" spans="1:10" x14ac:dyDescent="0.2">
      <c r="A2333">
        <f>'Hazard Data'!B2345</f>
        <v>2</v>
      </c>
      <c r="B2333" t="str">
        <f>'Hazard Data'!C2345</f>
        <v>Hail</v>
      </c>
      <c r="C2333">
        <f>'Hazard Data'!D2345</f>
        <v>2</v>
      </c>
      <c r="D2333">
        <f>'Hazard Data'!E2345</f>
        <v>2011</v>
      </c>
      <c r="E2333">
        <f>'Hazard Data'!F2345</f>
        <v>1</v>
      </c>
      <c r="F2333">
        <f>'Hazard Data'!G2345</f>
        <v>0</v>
      </c>
      <c r="G2333">
        <f>'Hazard Data'!H2345</f>
        <v>0</v>
      </c>
      <c r="H2333">
        <f>'Hazard Data'!I2345</f>
        <v>15100</v>
      </c>
      <c r="I2333" t="b">
        <f t="shared" si="72"/>
        <v>0</v>
      </c>
      <c r="J2333" t="b">
        <f t="shared" si="73"/>
        <v>0</v>
      </c>
    </row>
    <row r="2334" spans="1:10" x14ac:dyDescent="0.2">
      <c r="A2334">
        <f>'Hazard Data'!B2346</f>
        <v>2</v>
      </c>
      <c r="B2334" t="str">
        <f>'Hazard Data'!C2346</f>
        <v>Hail</v>
      </c>
      <c r="C2334">
        <f>'Hazard Data'!D2346</f>
        <v>2</v>
      </c>
      <c r="D2334">
        <f>'Hazard Data'!E2346</f>
        <v>2011</v>
      </c>
      <c r="E2334">
        <f>'Hazard Data'!F2346</f>
        <v>1</v>
      </c>
      <c r="F2334">
        <f>'Hazard Data'!G2346</f>
        <v>0</v>
      </c>
      <c r="G2334">
        <f>'Hazard Data'!H2346</f>
        <v>0</v>
      </c>
      <c r="H2334">
        <f>'Hazard Data'!I2346</f>
        <v>46005</v>
      </c>
      <c r="I2334" t="b">
        <f t="shared" si="72"/>
        <v>0</v>
      </c>
      <c r="J2334" t="b">
        <f t="shared" si="73"/>
        <v>0</v>
      </c>
    </row>
    <row r="2335" spans="1:10" x14ac:dyDescent="0.2">
      <c r="A2335">
        <f>'Hazard Data'!B2347</f>
        <v>2</v>
      </c>
      <c r="B2335" t="str">
        <f>'Hazard Data'!C2347</f>
        <v>Hail</v>
      </c>
      <c r="C2335">
        <f>'Hazard Data'!D2347</f>
        <v>2</v>
      </c>
      <c r="D2335">
        <f>'Hazard Data'!E2347</f>
        <v>2011</v>
      </c>
      <c r="E2335">
        <f>'Hazard Data'!F2347</f>
        <v>1</v>
      </c>
      <c r="F2335">
        <f>'Hazard Data'!G2347</f>
        <v>0</v>
      </c>
      <c r="G2335">
        <f>'Hazard Data'!H2347</f>
        <v>0</v>
      </c>
      <c r="H2335">
        <f>'Hazard Data'!I2347</f>
        <v>15855</v>
      </c>
      <c r="I2335" t="b">
        <f t="shared" si="72"/>
        <v>0</v>
      </c>
      <c r="J2335" t="b">
        <f t="shared" si="73"/>
        <v>0</v>
      </c>
    </row>
    <row r="2336" spans="1:10" x14ac:dyDescent="0.2">
      <c r="A2336">
        <f>'Hazard Data'!B2348</f>
        <v>2</v>
      </c>
      <c r="B2336" t="str">
        <f>'Hazard Data'!C2348</f>
        <v>Hail</v>
      </c>
      <c r="C2336">
        <f>'Hazard Data'!D2348</f>
        <v>2</v>
      </c>
      <c r="D2336">
        <f>'Hazard Data'!E2348</f>
        <v>2011</v>
      </c>
      <c r="E2336">
        <f>'Hazard Data'!F2348</f>
        <v>1</v>
      </c>
      <c r="F2336">
        <f>'Hazard Data'!G2348</f>
        <v>0</v>
      </c>
      <c r="G2336">
        <f>'Hazard Data'!H2348</f>
        <v>0</v>
      </c>
      <c r="H2336">
        <f>'Hazard Data'!I2348</f>
        <v>15955</v>
      </c>
      <c r="I2336" t="b">
        <f t="shared" si="72"/>
        <v>0</v>
      </c>
      <c r="J2336" t="b">
        <f t="shared" si="73"/>
        <v>0</v>
      </c>
    </row>
    <row r="2337" spans="1:10" x14ac:dyDescent="0.2">
      <c r="A2337">
        <f>'Hazard Data'!B2349</f>
        <v>2</v>
      </c>
      <c r="B2337" t="str">
        <f>'Hazard Data'!C2349</f>
        <v>Hail</v>
      </c>
      <c r="C2337">
        <f>'Hazard Data'!D2349</f>
        <v>2</v>
      </c>
      <c r="D2337">
        <f>'Hazard Data'!E2349</f>
        <v>2011</v>
      </c>
      <c r="E2337">
        <f>'Hazard Data'!F2349</f>
        <v>1</v>
      </c>
      <c r="F2337">
        <f>'Hazard Data'!G2349</f>
        <v>0</v>
      </c>
      <c r="G2337">
        <f>'Hazard Data'!H2349</f>
        <v>0</v>
      </c>
      <c r="H2337">
        <f>'Hazard Data'!I2349</f>
        <v>16245</v>
      </c>
      <c r="I2337" t="b">
        <f t="shared" si="72"/>
        <v>0</v>
      </c>
      <c r="J2337" t="b">
        <f t="shared" si="73"/>
        <v>0</v>
      </c>
    </row>
    <row r="2338" spans="1:10" x14ac:dyDescent="0.2">
      <c r="A2338">
        <f>'Hazard Data'!B2350</f>
        <v>2</v>
      </c>
      <c r="B2338" t="str">
        <f>'Hazard Data'!C2350</f>
        <v>Hail</v>
      </c>
      <c r="C2338">
        <f>'Hazard Data'!D2350</f>
        <v>2</v>
      </c>
      <c r="D2338">
        <f>'Hazard Data'!E2350</f>
        <v>2011</v>
      </c>
      <c r="E2338">
        <f>'Hazard Data'!F2350</f>
        <v>1</v>
      </c>
      <c r="F2338">
        <f>'Hazard Data'!G2350</f>
        <v>0</v>
      </c>
      <c r="G2338">
        <f>'Hazard Data'!H2350</f>
        <v>0</v>
      </c>
      <c r="H2338">
        <f>'Hazard Data'!I2350</f>
        <v>15162</v>
      </c>
      <c r="I2338" t="b">
        <f t="shared" si="72"/>
        <v>0</v>
      </c>
      <c r="J2338" t="b">
        <f t="shared" si="73"/>
        <v>0</v>
      </c>
    </row>
    <row r="2339" spans="1:10" x14ac:dyDescent="0.2">
      <c r="A2339">
        <f>'Hazard Data'!B2351</f>
        <v>2</v>
      </c>
      <c r="B2339" t="str">
        <f>'Hazard Data'!C2351</f>
        <v>Severe Storm/Thunder Storm/ Wind</v>
      </c>
      <c r="C2339">
        <f>'Hazard Data'!D2351</f>
        <v>2</v>
      </c>
      <c r="D2339">
        <f>'Hazard Data'!E2351</f>
        <v>2011</v>
      </c>
      <c r="E2339">
        <f>'Hazard Data'!F2351</f>
        <v>1</v>
      </c>
      <c r="F2339">
        <f>'Hazard Data'!G2351</f>
        <v>0</v>
      </c>
      <c r="G2339">
        <f>'Hazard Data'!H2351</f>
        <v>0</v>
      </c>
      <c r="H2339">
        <f>'Hazard Data'!I2351</f>
        <v>44231</v>
      </c>
      <c r="I2339" t="b">
        <f t="shared" si="72"/>
        <v>0</v>
      </c>
      <c r="J2339" t="b">
        <f t="shared" si="73"/>
        <v>0</v>
      </c>
    </row>
    <row r="2340" spans="1:10" x14ac:dyDescent="0.2">
      <c r="A2340">
        <f>'Hazard Data'!B2352</f>
        <v>2</v>
      </c>
      <c r="B2340" t="str">
        <f>'Hazard Data'!C2352</f>
        <v>Severe Storm/Thunder Storm/ Wind</v>
      </c>
      <c r="C2340">
        <f>'Hazard Data'!D2352</f>
        <v>2</v>
      </c>
      <c r="D2340">
        <f>'Hazard Data'!E2352</f>
        <v>2011</v>
      </c>
      <c r="E2340">
        <f>'Hazard Data'!F2352</f>
        <v>1</v>
      </c>
      <c r="F2340">
        <f>'Hazard Data'!G2352</f>
        <v>0</v>
      </c>
      <c r="G2340">
        <f>'Hazard Data'!H2352</f>
        <v>0</v>
      </c>
      <c r="H2340">
        <f>'Hazard Data'!I2352</f>
        <v>14642</v>
      </c>
      <c r="I2340" t="b">
        <f t="shared" si="72"/>
        <v>0</v>
      </c>
      <c r="J2340" t="b">
        <f t="shared" si="73"/>
        <v>0</v>
      </c>
    </row>
    <row r="2341" spans="1:10" x14ac:dyDescent="0.2">
      <c r="A2341">
        <f>'Hazard Data'!B2353</f>
        <v>2</v>
      </c>
      <c r="B2341" t="str">
        <f>'Hazard Data'!C2353</f>
        <v>Severe Storm/Thunder Storm/ Wind</v>
      </c>
      <c r="C2341">
        <f>'Hazard Data'!D2353</f>
        <v>2</v>
      </c>
      <c r="D2341">
        <f>'Hazard Data'!E2353</f>
        <v>2011</v>
      </c>
      <c r="E2341">
        <f>'Hazard Data'!F2353</f>
        <v>1</v>
      </c>
      <c r="F2341">
        <f>'Hazard Data'!G2353</f>
        <v>0</v>
      </c>
      <c r="G2341">
        <f>'Hazard Data'!H2353</f>
        <v>0</v>
      </c>
      <c r="H2341">
        <f>'Hazard Data'!I2353</f>
        <v>16825</v>
      </c>
      <c r="I2341" t="b">
        <f t="shared" si="72"/>
        <v>0</v>
      </c>
      <c r="J2341" t="b">
        <f t="shared" si="73"/>
        <v>0</v>
      </c>
    </row>
    <row r="2342" spans="1:10" x14ac:dyDescent="0.2">
      <c r="A2342">
        <f>'Hazard Data'!B2354</f>
        <v>3</v>
      </c>
      <c r="B2342" t="str">
        <f>'Hazard Data'!C2354</f>
        <v>Flooding</v>
      </c>
      <c r="C2342">
        <f>'Hazard Data'!D2354</f>
        <v>3</v>
      </c>
      <c r="D2342">
        <f>'Hazard Data'!E2354</f>
        <v>2011</v>
      </c>
      <c r="E2342">
        <f>'Hazard Data'!F2354</f>
        <v>1</v>
      </c>
      <c r="F2342">
        <f>'Hazard Data'!G2354</f>
        <v>0</v>
      </c>
      <c r="G2342">
        <f>'Hazard Data'!H2354</f>
        <v>0</v>
      </c>
      <c r="H2342">
        <f>'Hazard Data'!I2354</f>
        <v>515982</v>
      </c>
      <c r="I2342" t="b">
        <f t="shared" si="72"/>
        <v>1</v>
      </c>
      <c r="J2342" t="b">
        <f t="shared" si="73"/>
        <v>1</v>
      </c>
    </row>
    <row r="2343" spans="1:10" x14ac:dyDescent="0.2">
      <c r="A2343">
        <f>'Hazard Data'!B2355</f>
        <v>5</v>
      </c>
      <c r="B2343" t="str">
        <f>'Hazard Data'!C2355</f>
        <v>Flooding</v>
      </c>
      <c r="C2343">
        <f>'Hazard Data'!D2355</f>
        <v>3</v>
      </c>
      <c r="D2343">
        <f>'Hazard Data'!E2355</f>
        <v>2011</v>
      </c>
      <c r="E2343">
        <f>'Hazard Data'!F2355</f>
        <v>1</v>
      </c>
      <c r="F2343">
        <f>'Hazard Data'!G2355</f>
        <v>0</v>
      </c>
      <c r="G2343">
        <f>'Hazard Data'!H2355</f>
        <v>0</v>
      </c>
      <c r="H2343">
        <f>'Hazard Data'!I2355</f>
        <v>325866</v>
      </c>
      <c r="I2343" t="b">
        <f t="shared" si="72"/>
        <v>0</v>
      </c>
      <c r="J2343" t="b">
        <f t="shared" si="73"/>
        <v>1</v>
      </c>
    </row>
    <row r="2344" spans="1:10" x14ac:dyDescent="0.2">
      <c r="A2344">
        <f>'Hazard Data'!B2356</f>
        <v>6</v>
      </c>
      <c r="B2344" t="str">
        <f>'Hazard Data'!C2356</f>
        <v>Severe Storm/Thunder Storm/ Wind</v>
      </c>
      <c r="C2344">
        <f>'Hazard Data'!D2356</f>
        <v>2</v>
      </c>
      <c r="D2344">
        <f>'Hazard Data'!E2356</f>
        <v>2011</v>
      </c>
      <c r="E2344">
        <f>'Hazard Data'!F2356</f>
        <v>1</v>
      </c>
      <c r="F2344">
        <f>'Hazard Data'!G2356</f>
        <v>0</v>
      </c>
      <c r="G2344">
        <f>'Hazard Data'!H2356</f>
        <v>0</v>
      </c>
      <c r="H2344">
        <f>'Hazard Data'!I2356</f>
        <v>301172</v>
      </c>
      <c r="I2344" t="b">
        <f t="shared" si="72"/>
        <v>0</v>
      </c>
      <c r="J2344" t="b">
        <f t="shared" si="73"/>
        <v>1</v>
      </c>
    </row>
    <row r="2345" spans="1:10" x14ac:dyDescent="0.2">
      <c r="A2345">
        <f>'Hazard Data'!B2357</f>
        <v>3</v>
      </c>
      <c r="B2345" t="str">
        <f>'Hazard Data'!C2357</f>
        <v>Severe Storm/Thunder Storm/ Wind</v>
      </c>
      <c r="C2345">
        <f>'Hazard Data'!D2357</f>
        <v>2</v>
      </c>
      <c r="D2345">
        <f>'Hazard Data'!E2357</f>
        <v>2011</v>
      </c>
      <c r="E2345">
        <f>'Hazard Data'!F2357</f>
        <v>1</v>
      </c>
      <c r="F2345">
        <f>'Hazard Data'!G2357</f>
        <v>0</v>
      </c>
      <c r="G2345">
        <f>'Hazard Data'!H2357</f>
        <v>0</v>
      </c>
      <c r="H2345">
        <f>'Hazard Data'!I2357</f>
        <v>86542</v>
      </c>
      <c r="I2345" t="b">
        <f t="shared" si="72"/>
        <v>0</v>
      </c>
      <c r="J2345" t="b">
        <f t="shared" si="73"/>
        <v>0</v>
      </c>
    </row>
    <row r="2346" spans="1:10" x14ac:dyDescent="0.2">
      <c r="A2346">
        <f>'Hazard Data'!B2358</f>
        <v>3</v>
      </c>
      <c r="B2346" t="str">
        <f>'Hazard Data'!C2358</f>
        <v>Severe Storm/Thunder Storm/ Wind</v>
      </c>
      <c r="C2346">
        <f>'Hazard Data'!D2358</f>
        <v>2</v>
      </c>
      <c r="D2346">
        <f>'Hazard Data'!E2358</f>
        <v>2011</v>
      </c>
      <c r="E2346">
        <f>'Hazard Data'!F2358</f>
        <v>1</v>
      </c>
      <c r="F2346">
        <f>'Hazard Data'!G2358</f>
        <v>0</v>
      </c>
      <c r="G2346">
        <f>'Hazard Data'!H2358</f>
        <v>0</v>
      </c>
      <c r="H2346">
        <f>'Hazard Data'!I2358</f>
        <v>94208</v>
      </c>
      <c r="I2346" t="b">
        <f t="shared" si="72"/>
        <v>0</v>
      </c>
      <c r="J2346" t="b">
        <f t="shared" si="73"/>
        <v>0</v>
      </c>
    </row>
    <row r="2347" spans="1:10" x14ac:dyDescent="0.2">
      <c r="A2347">
        <f>'Hazard Data'!B2359</f>
        <v>3</v>
      </c>
      <c r="B2347" t="str">
        <f>'Hazard Data'!C2359</f>
        <v>Severe Storm/Thunder Storm/ Wind</v>
      </c>
      <c r="C2347">
        <f>'Hazard Data'!D2359</f>
        <v>2</v>
      </c>
      <c r="D2347">
        <f>'Hazard Data'!E2359</f>
        <v>2011</v>
      </c>
      <c r="E2347">
        <f>'Hazard Data'!F2359</f>
        <v>1</v>
      </c>
      <c r="F2347">
        <f>'Hazard Data'!G2359</f>
        <v>0</v>
      </c>
      <c r="G2347">
        <f>'Hazard Data'!H2359</f>
        <v>0</v>
      </c>
      <c r="H2347">
        <f>'Hazard Data'!I2359</f>
        <v>148057</v>
      </c>
      <c r="I2347" t="b">
        <f t="shared" si="72"/>
        <v>0</v>
      </c>
      <c r="J2347" t="b">
        <f t="shared" si="73"/>
        <v>0</v>
      </c>
    </row>
    <row r="2348" spans="1:10" x14ac:dyDescent="0.2">
      <c r="A2348">
        <f>'Hazard Data'!B2360</f>
        <v>3</v>
      </c>
      <c r="B2348" t="str">
        <f>'Hazard Data'!C2360</f>
        <v>Severe Storm/Thunder Storm/ Wind</v>
      </c>
      <c r="C2348">
        <f>'Hazard Data'!D2360</f>
        <v>3</v>
      </c>
      <c r="D2348">
        <f>'Hazard Data'!E2360</f>
        <v>2011</v>
      </c>
      <c r="E2348">
        <f>'Hazard Data'!F2360</f>
        <v>1</v>
      </c>
      <c r="F2348">
        <f>'Hazard Data'!G2360</f>
        <v>0</v>
      </c>
      <c r="G2348">
        <f>'Hazard Data'!H2360</f>
        <v>0</v>
      </c>
      <c r="H2348">
        <f>'Hazard Data'!I2360</f>
        <v>189767</v>
      </c>
      <c r="I2348" t="b">
        <f t="shared" si="72"/>
        <v>0</v>
      </c>
      <c r="J2348" t="b">
        <f t="shared" si="73"/>
        <v>0</v>
      </c>
    </row>
    <row r="2349" spans="1:10" x14ac:dyDescent="0.2">
      <c r="A2349">
        <f>'Hazard Data'!B2361</f>
        <v>3</v>
      </c>
      <c r="B2349" t="str">
        <f>'Hazard Data'!C2361</f>
        <v>Severe Storm/Thunder Storm/ Wind</v>
      </c>
      <c r="C2349">
        <f>'Hazard Data'!D2361</f>
        <v>3</v>
      </c>
      <c r="D2349">
        <f>'Hazard Data'!E2361</f>
        <v>2011</v>
      </c>
      <c r="E2349">
        <f>'Hazard Data'!F2361</f>
        <v>1</v>
      </c>
      <c r="F2349">
        <f>'Hazard Data'!G2361</f>
        <v>0</v>
      </c>
      <c r="G2349">
        <f>'Hazard Data'!H2361</f>
        <v>0</v>
      </c>
      <c r="H2349">
        <f>'Hazard Data'!I2361</f>
        <v>343259</v>
      </c>
      <c r="I2349" t="b">
        <f t="shared" si="72"/>
        <v>0</v>
      </c>
      <c r="J2349" t="b">
        <f t="shared" si="73"/>
        <v>1</v>
      </c>
    </row>
    <row r="2350" spans="1:10" x14ac:dyDescent="0.2">
      <c r="A2350">
        <f>'Hazard Data'!B2362</f>
        <v>5</v>
      </c>
      <c r="B2350" t="str">
        <f>'Hazard Data'!C2362</f>
        <v>Severe Storm/Thunder Storm/ Wind</v>
      </c>
      <c r="C2350">
        <f>'Hazard Data'!D2362</f>
        <v>3</v>
      </c>
      <c r="D2350">
        <f>'Hazard Data'!E2362</f>
        <v>2011</v>
      </c>
      <c r="E2350">
        <f>'Hazard Data'!F2362</f>
        <v>1</v>
      </c>
      <c r="F2350">
        <f>'Hazard Data'!G2362</f>
        <v>0</v>
      </c>
      <c r="G2350">
        <f>'Hazard Data'!H2362</f>
        <v>0</v>
      </c>
      <c r="H2350">
        <f>'Hazard Data'!I2362</f>
        <v>192715</v>
      </c>
      <c r="I2350" t="b">
        <f t="shared" si="72"/>
        <v>0</v>
      </c>
      <c r="J2350" t="b">
        <f t="shared" si="73"/>
        <v>1</v>
      </c>
    </row>
    <row r="2351" spans="1:10" x14ac:dyDescent="0.2">
      <c r="A2351">
        <f>'Hazard Data'!B2363</f>
        <v>2</v>
      </c>
      <c r="B2351" t="str">
        <f>'Hazard Data'!C2363</f>
        <v>Severe Storm/Thunder Storm/ Wind</v>
      </c>
      <c r="C2351">
        <f>'Hazard Data'!D2363</f>
        <v>3</v>
      </c>
      <c r="D2351">
        <f>'Hazard Data'!E2363</f>
        <v>2011</v>
      </c>
      <c r="E2351">
        <f>'Hazard Data'!F2363</f>
        <v>1</v>
      </c>
      <c r="F2351">
        <f>'Hazard Data'!G2363</f>
        <v>0</v>
      </c>
      <c r="G2351">
        <f>'Hazard Data'!H2363</f>
        <v>0</v>
      </c>
      <c r="H2351">
        <f>'Hazard Data'!I2363</f>
        <v>15685</v>
      </c>
      <c r="I2351" t="b">
        <f t="shared" si="72"/>
        <v>0</v>
      </c>
      <c r="J2351" t="b">
        <f t="shared" si="73"/>
        <v>0</v>
      </c>
    </row>
    <row r="2352" spans="1:10" x14ac:dyDescent="0.2">
      <c r="A2352">
        <f>'Hazard Data'!B2364</f>
        <v>3</v>
      </c>
      <c r="B2352" t="str">
        <f>'Hazard Data'!C2364</f>
        <v>Severe Storm/Thunder Storm/ Wind</v>
      </c>
      <c r="C2352">
        <f>'Hazard Data'!D2364</f>
        <v>2</v>
      </c>
      <c r="D2352">
        <f>'Hazard Data'!E2364</f>
        <v>2011</v>
      </c>
      <c r="E2352">
        <f>'Hazard Data'!F2364</f>
        <v>1</v>
      </c>
      <c r="F2352">
        <f>'Hazard Data'!G2364</f>
        <v>0</v>
      </c>
      <c r="G2352">
        <f>'Hazard Data'!H2364</f>
        <v>0</v>
      </c>
      <c r="H2352">
        <f>'Hazard Data'!I2364</f>
        <v>67827</v>
      </c>
      <c r="I2352" t="b">
        <f t="shared" si="72"/>
        <v>0</v>
      </c>
      <c r="J2352" t="b">
        <f t="shared" si="73"/>
        <v>0</v>
      </c>
    </row>
    <row r="2353" spans="1:10" x14ac:dyDescent="0.2">
      <c r="A2353">
        <f>'Hazard Data'!B2365</f>
        <v>5</v>
      </c>
      <c r="B2353" t="str">
        <f>'Hazard Data'!C2365</f>
        <v>Severe Storm/Thunder Storm/ Wind</v>
      </c>
      <c r="C2353">
        <f>'Hazard Data'!D2365</f>
        <v>2</v>
      </c>
      <c r="D2353">
        <f>'Hazard Data'!E2365</f>
        <v>2011</v>
      </c>
      <c r="E2353">
        <f>'Hazard Data'!F2365</f>
        <v>1</v>
      </c>
      <c r="F2353">
        <f>'Hazard Data'!G2365</f>
        <v>0</v>
      </c>
      <c r="G2353">
        <f>'Hazard Data'!H2365</f>
        <v>0</v>
      </c>
      <c r="H2353">
        <f>'Hazard Data'!I2365</f>
        <v>64435</v>
      </c>
      <c r="I2353" t="b">
        <f t="shared" si="72"/>
        <v>0</v>
      </c>
      <c r="J2353" t="b">
        <f t="shared" si="73"/>
        <v>0</v>
      </c>
    </row>
    <row r="2354" spans="1:10" x14ac:dyDescent="0.2">
      <c r="A2354">
        <f>'Hazard Data'!B2366</f>
        <v>4</v>
      </c>
      <c r="B2354" t="str">
        <f>'Hazard Data'!C2366</f>
        <v>Severe Storm/Thunder Storm/ Wind</v>
      </c>
      <c r="C2354">
        <f>'Hazard Data'!D2366</f>
        <v>2</v>
      </c>
      <c r="D2354">
        <f>'Hazard Data'!E2366</f>
        <v>2011</v>
      </c>
      <c r="E2354">
        <f>'Hazard Data'!F2366</f>
        <v>1</v>
      </c>
      <c r="F2354">
        <f>'Hazard Data'!G2366</f>
        <v>0</v>
      </c>
      <c r="G2354">
        <f>'Hazard Data'!H2366</f>
        <v>0</v>
      </c>
      <c r="H2354">
        <f>'Hazard Data'!I2366</f>
        <v>43537</v>
      </c>
      <c r="I2354" t="b">
        <f t="shared" si="72"/>
        <v>0</v>
      </c>
      <c r="J2354" t="b">
        <f t="shared" si="73"/>
        <v>0</v>
      </c>
    </row>
    <row r="2355" spans="1:10" x14ac:dyDescent="0.2">
      <c r="A2355">
        <f>'Hazard Data'!B2367</f>
        <v>3</v>
      </c>
      <c r="B2355" t="str">
        <f>'Hazard Data'!C2367</f>
        <v>Severe Storm/Thunder Storm/ Wind</v>
      </c>
      <c r="C2355">
        <f>'Hazard Data'!D2367</f>
        <v>3</v>
      </c>
      <c r="D2355">
        <f>'Hazard Data'!E2367</f>
        <v>2011</v>
      </c>
      <c r="E2355">
        <f>'Hazard Data'!F2367</f>
        <v>1</v>
      </c>
      <c r="F2355">
        <f>'Hazard Data'!G2367</f>
        <v>0</v>
      </c>
      <c r="G2355">
        <f>'Hazard Data'!H2367</f>
        <v>0</v>
      </c>
      <c r="H2355">
        <f>'Hazard Data'!I2367</f>
        <v>90470</v>
      </c>
      <c r="I2355" t="b">
        <f t="shared" si="72"/>
        <v>0</v>
      </c>
      <c r="J2355" t="b">
        <f t="shared" si="73"/>
        <v>0</v>
      </c>
    </row>
    <row r="2356" spans="1:10" x14ac:dyDescent="0.2">
      <c r="A2356">
        <f>'Hazard Data'!B2368</f>
        <v>3</v>
      </c>
      <c r="B2356" t="str">
        <f>'Hazard Data'!C2368</f>
        <v>Severe Storm/Thunder Storm/ Wind</v>
      </c>
      <c r="C2356">
        <f>'Hazard Data'!D2368</f>
        <v>3</v>
      </c>
      <c r="D2356">
        <f>'Hazard Data'!E2368</f>
        <v>2011</v>
      </c>
      <c r="E2356">
        <f>'Hazard Data'!F2368</f>
        <v>1</v>
      </c>
      <c r="F2356">
        <f>'Hazard Data'!G2368</f>
        <v>0</v>
      </c>
      <c r="G2356">
        <f>'Hazard Data'!H2368</f>
        <v>0</v>
      </c>
      <c r="H2356">
        <f>'Hazard Data'!I2368</f>
        <v>90860</v>
      </c>
      <c r="I2356" t="b">
        <f t="shared" si="72"/>
        <v>0</v>
      </c>
      <c r="J2356" t="b">
        <f t="shared" si="73"/>
        <v>0</v>
      </c>
    </row>
    <row r="2357" spans="1:10" x14ac:dyDescent="0.2">
      <c r="A2357">
        <f>'Hazard Data'!B2369</f>
        <v>5</v>
      </c>
      <c r="B2357" t="str">
        <f>'Hazard Data'!C2369</f>
        <v>Severe Storm/Thunder Storm/ Wind</v>
      </c>
      <c r="C2357">
        <f>'Hazard Data'!D2369</f>
        <v>3</v>
      </c>
      <c r="D2357">
        <f>'Hazard Data'!E2369</f>
        <v>2011</v>
      </c>
      <c r="E2357">
        <f>'Hazard Data'!F2369</f>
        <v>1</v>
      </c>
      <c r="F2357">
        <f>'Hazard Data'!G2369</f>
        <v>0</v>
      </c>
      <c r="G2357">
        <f>'Hazard Data'!H2369</f>
        <v>0</v>
      </c>
      <c r="H2357">
        <f>'Hazard Data'!I2369</f>
        <v>59387</v>
      </c>
      <c r="I2357" t="b">
        <f t="shared" si="72"/>
        <v>0</v>
      </c>
      <c r="J2357" t="b">
        <f t="shared" si="73"/>
        <v>0</v>
      </c>
    </row>
    <row r="2358" spans="1:10" x14ac:dyDescent="0.2">
      <c r="A2358">
        <f>'Hazard Data'!B2370</f>
        <v>2</v>
      </c>
      <c r="B2358" t="str">
        <f>'Hazard Data'!C2370</f>
        <v>Hail</v>
      </c>
      <c r="C2358">
        <f>'Hazard Data'!D2370</f>
        <v>3</v>
      </c>
      <c r="D2358">
        <f>'Hazard Data'!E2370</f>
        <v>2011</v>
      </c>
      <c r="E2358">
        <f>'Hazard Data'!F2370</f>
        <v>1</v>
      </c>
      <c r="F2358">
        <f>'Hazard Data'!G2370</f>
        <v>0</v>
      </c>
      <c r="G2358">
        <f>'Hazard Data'!H2370</f>
        <v>0</v>
      </c>
      <c r="H2358">
        <f>'Hazard Data'!I2370</f>
        <v>8428</v>
      </c>
      <c r="I2358" t="b">
        <f t="shared" si="72"/>
        <v>0</v>
      </c>
      <c r="J2358" t="b">
        <f t="shared" si="73"/>
        <v>0</v>
      </c>
    </row>
    <row r="2359" spans="1:10" x14ac:dyDescent="0.2">
      <c r="A2359">
        <f>'Hazard Data'!B2371</f>
        <v>2</v>
      </c>
      <c r="B2359" t="str">
        <f>'Hazard Data'!C2371</f>
        <v>Severe Storm/Thunder Storm/ Wind</v>
      </c>
      <c r="C2359">
        <f>'Hazard Data'!D2371</f>
        <v>3</v>
      </c>
      <c r="D2359">
        <f>'Hazard Data'!E2371</f>
        <v>2011</v>
      </c>
      <c r="E2359">
        <f>'Hazard Data'!F2371</f>
        <v>1</v>
      </c>
      <c r="F2359">
        <f>'Hazard Data'!G2371</f>
        <v>0</v>
      </c>
      <c r="G2359">
        <f>'Hazard Data'!H2371</f>
        <v>0</v>
      </c>
      <c r="H2359">
        <f>'Hazard Data'!I2371</f>
        <v>93476</v>
      </c>
      <c r="I2359" t="b">
        <f t="shared" si="72"/>
        <v>0</v>
      </c>
      <c r="J2359" t="b">
        <f t="shared" si="73"/>
        <v>0</v>
      </c>
    </row>
    <row r="2360" spans="1:10" x14ac:dyDescent="0.2">
      <c r="A2360">
        <f>'Hazard Data'!B2372</f>
        <v>6</v>
      </c>
      <c r="B2360" t="str">
        <f>'Hazard Data'!C2372</f>
        <v>Severe Storm/Thunder Storm/ Wind</v>
      </c>
      <c r="C2360">
        <f>'Hazard Data'!D2372</f>
        <v>2</v>
      </c>
      <c r="D2360">
        <f>'Hazard Data'!E2372</f>
        <v>2011</v>
      </c>
      <c r="E2360">
        <f>'Hazard Data'!F2372</f>
        <v>1</v>
      </c>
      <c r="F2360">
        <f>'Hazard Data'!G2372</f>
        <v>0</v>
      </c>
      <c r="G2360">
        <f>'Hazard Data'!H2372</f>
        <v>0</v>
      </c>
      <c r="H2360">
        <f>'Hazard Data'!I2372</f>
        <v>30879</v>
      </c>
      <c r="I2360" t="b">
        <f t="shared" si="72"/>
        <v>0</v>
      </c>
      <c r="J2360" t="b">
        <f t="shared" si="73"/>
        <v>0</v>
      </c>
    </row>
    <row r="2361" spans="1:10" x14ac:dyDescent="0.2">
      <c r="A2361">
        <f>'Hazard Data'!B2373</f>
        <v>5</v>
      </c>
      <c r="B2361" t="str">
        <f>'Hazard Data'!C2373</f>
        <v>Severe Storm/Thunder Storm/ Wind</v>
      </c>
      <c r="C2361">
        <f>'Hazard Data'!D2373</f>
        <v>2</v>
      </c>
      <c r="D2361">
        <f>'Hazard Data'!E2373</f>
        <v>2011</v>
      </c>
      <c r="E2361">
        <f>'Hazard Data'!F2373</f>
        <v>1</v>
      </c>
      <c r="F2361">
        <f>'Hazard Data'!G2373</f>
        <v>0</v>
      </c>
      <c r="G2361">
        <f>'Hazard Data'!H2373</f>
        <v>0</v>
      </c>
      <c r="H2361">
        <f>'Hazard Data'!I2373</f>
        <v>30743</v>
      </c>
      <c r="I2361" t="b">
        <f t="shared" si="72"/>
        <v>0</v>
      </c>
      <c r="J2361" t="b">
        <f t="shared" si="73"/>
        <v>0</v>
      </c>
    </row>
    <row r="2362" spans="1:10" x14ac:dyDescent="0.2">
      <c r="A2362">
        <f>'Hazard Data'!B2374</f>
        <v>3</v>
      </c>
      <c r="B2362" t="str">
        <f>'Hazard Data'!C2374</f>
        <v>Severe Storm/Thunder Storm/ Wind</v>
      </c>
      <c r="C2362">
        <f>'Hazard Data'!D2374</f>
        <v>2</v>
      </c>
      <c r="D2362">
        <f>'Hazard Data'!E2374</f>
        <v>2011</v>
      </c>
      <c r="E2362">
        <f>'Hazard Data'!F2374</f>
        <v>1</v>
      </c>
      <c r="F2362">
        <f>'Hazard Data'!G2374</f>
        <v>0</v>
      </c>
      <c r="G2362">
        <f>'Hazard Data'!H2374</f>
        <v>0</v>
      </c>
      <c r="H2362">
        <f>'Hazard Data'!I2374</f>
        <v>43508</v>
      </c>
      <c r="I2362" t="b">
        <f t="shared" si="72"/>
        <v>0</v>
      </c>
      <c r="J2362" t="b">
        <f t="shared" si="73"/>
        <v>0</v>
      </c>
    </row>
    <row r="2363" spans="1:10" x14ac:dyDescent="0.2">
      <c r="A2363">
        <f>'Hazard Data'!B2375</f>
        <v>2</v>
      </c>
      <c r="B2363" t="str">
        <f>'Hazard Data'!C2375</f>
        <v>Severe Storm/Thunder Storm/ Wind</v>
      </c>
      <c r="C2363">
        <f>'Hazard Data'!D2375</f>
        <v>3</v>
      </c>
      <c r="D2363">
        <f>'Hazard Data'!E2375</f>
        <v>2011</v>
      </c>
      <c r="E2363">
        <f>'Hazard Data'!F2375</f>
        <v>1</v>
      </c>
      <c r="F2363">
        <f>'Hazard Data'!G2375</f>
        <v>0</v>
      </c>
      <c r="G2363">
        <f>'Hazard Data'!H2375</f>
        <v>0</v>
      </c>
      <c r="H2363">
        <f>'Hazard Data'!I2375</f>
        <v>43014</v>
      </c>
      <c r="I2363" t="b">
        <f t="shared" si="72"/>
        <v>0</v>
      </c>
      <c r="J2363" t="b">
        <f t="shared" si="73"/>
        <v>0</v>
      </c>
    </row>
    <row r="2364" spans="1:10" x14ac:dyDescent="0.2">
      <c r="A2364">
        <f>'Hazard Data'!B2376</f>
        <v>5</v>
      </c>
      <c r="B2364" t="str">
        <f>'Hazard Data'!C2376</f>
        <v>Severe Storm/Thunder Storm/ Wind</v>
      </c>
      <c r="C2364">
        <f>'Hazard Data'!D2376</f>
        <v>2</v>
      </c>
      <c r="D2364">
        <f>'Hazard Data'!E2376</f>
        <v>2011</v>
      </c>
      <c r="E2364">
        <f>'Hazard Data'!F2376</f>
        <v>1</v>
      </c>
      <c r="F2364">
        <f>'Hazard Data'!G2376</f>
        <v>0</v>
      </c>
      <c r="G2364">
        <f>'Hazard Data'!H2376</f>
        <v>0</v>
      </c>
      <c r="H2364">
        <f>'Hazard Data'!I2376</f>
        <v>64764</v>
      </c>
      <c r="I2364" t="b">
        <f t="shared" si="72"/>
        <v>0</v>
      </c>
      <c r="J2364" t="b">
        <f t="shared" si="73"/>
        <v>0</v>
      </c>
    </row>
    <row r="2365" spans="1:10" x14ac:dyDescent="0.2">
      <c r="A2365">
        <f>'Hazard Data'!B2377</f>
        <v>2</v>
      </c>
      <c r="B2365" t="str">
        <f>'Hazard Data'!C2377</f>
        <v>Coastal</v>
      </c>
      <c r="C2365">
        <f>'Hazard Data'!D2377</f>
        <v>3</v>
      </c>
      <c r="D2365">
        <f>'Hazard Data'!E2377</f>
        <v>2011</v>
      </c>
      <c r="E2365">
        <f>'Hazard Data'!F2377</f>
        <v>1</v>
      </c>
      <c r="F2365">
        <f>'Hazard Data'!G2377</f>
        <v>24</v>
      </c>
      <c r="G2365">
        <f>'Hazard Data'!H2377</f>
        <v>0</v>
      </c>
      <c r="H2365">
        <f>'Hazard Data'!I2377</f>
        <v>0</v>
      </c>
      <c r="I2365" t="b">
        <f t="shared" si="72"/>
        <v>0</v>
      </c>
      <c r="J2365" t="b">
        <f t="shared" si="73"/>
        <v>0</v>
      </c>
    </row>
    <row r="2366" spans="1:10" x14ac:dyDescent="0.2">
      <c r="A2366">
        <f>'Hazard Data'!B2378</f>
        <v>3</v>
      </c>
      <c r="B2366" t="str">
        <f>'Hazard Data'!C2378</f>
        <v>Severe Storm/Thunder Storm/ Wind</v>
      </c>
      <c r="C2366">
        <f>'Hazard Data'!D2378</f>
        <v>2</v>
      </c>
      <c r="D2366">
        <f>'Hazard Data'!E2378</f>
        <v>2011</v>
      </c>
      <c r="E2366">
        <f>'Hazard Data'!F2378</f>
        <v>1</v>
      </c>
      <c r="F2366">
        <f>'Hazard Data'!G2378</f>
        <v>0</v>
      </c>
      <c r="G2366">
        <f>'Hazard Data'!H2378</f>
        <v>0</v>
      </c>
      <c r="H2366">
        <f>'Hazard Data'!I2378</f>
        <v>29766</v>
      </c>
      <c r="I2366" t="b">
        <f t="shared" si="72"/>
        <v>0</v>
      </c>
      <c r="J2366" t="b">
        <f t="shared" si="73"/>
        <v>0</v>
      </c>
    </row>
    <row r="2367" spans="1:10" x14ac:dyDescent="0.2">
      <c r="A2367">
        <f>'Hazard Data'!B2379</f>
        <v>3</v>
      </c>
      <c r="B2367" t="str">
        <f>'Hazard Data'!C2379</f>
        <v>Severe Storm/Thunder Storm/ Wind</v>
      </c>
      <c r="C2367">
        <f>'Hazard Data'!D2379</f>
        <v>2</v>
      </c>
      <c r="D2367">
        <f>'Hazard Data'!E2379</f>
        <v>2011</v>
      </c>
      <c r="E2367">
        <f>'Hazard Data'!F2379</f>
        <v>1</v>
      </c>
      <c r="F2367">
        <f>'Hazard Data'!G2379</f>
        <v>0</v>
      </c>
      <c r="G2367">
        <f>'Hazard Data'!H2379</f>
        <v>0</v>
      </c>
      <c r="H2367">
        <f>'Hazard Data'!I2379</f>
        <v>34148</v>
      </c>
      <c r="I2367" t="b">
        <f t="shared" si="72"/>
        <v>0</v>
      </c>
      <c r="J2367" t="b">
        <f t="shared" si="73"/>
        <v>0</v>
      </c>
    </row>
    <row r="2368" spans="1:10" x14ac:dyDescent="0.2">
      <c r="A2368">
        <f>'Hazard Data'!B2380</f>
        <v>4</v>
      </c>
      <c r="B2368" t="str">
        <f>'Hazard Data'!C2380</f>
        <v>Severe Storm/Thunder Storm/ Wind</v>
      </c>
      <c r="C2368">
        <f>'Hazard Data'!D2380</f>
        <v>2</v>
      </c>
      <c r="D2368">
        <f>'Hazard Data'!E2380</f>
        <v>2011</v>
      </c>
      <c r="E2368">
        <f>'Hazard Data'!F2380</f>
        <v>1</v>
      </c>
      <c r="F2368">
        <f>'Hazard Data'!G2380</f>
        <v>0</v>
      </c>
      <c r="G2368">
        <f>'Hazard Data'!H2380</f>
        <v>0</v>
      </c>
      <c r="H2368">
        <f>'Hazard Data'!I2380</f>
        <v>49800</v>
      </c>
      <c r="I2368" t="b">
        <f t="shared" si="72"/>
        <v>0</v>
      </c>
      <c r="J2368" t="b">
        <f t="shared" si="73"/>
        <v>0</v>
      </c>
    </row>
    <row r="2369" spans="1:10" x14ac:dyDescent="0.2">
      <c r="A2369">
        <f>'Hazard Data'!B2381</f>
        <v>4</v>
      </c>
      <c r="B2369" t="str">
        <f>'Hazard Data'!C2381</f>
        <v>Severe Storm/Thunder Storm/ Wind</v>
      </c>
      <c r="C2369">
        <f>'Hazard Data'!D2381</f>
        <v>2</v>
      </c>
      <c r="D2369">
        <f>'Hazard Data'!E2381</f>
        <v>2011</v>
      </c>
      <c r="E2369">
        <f>'Hazard Data'!F2381</f>
        <v>1</v>
      </c>
      <c r="F2369">
        <f>'Hazard Data'!G2381</f>
        <v>0</v>
      </c>
      <c r="G2369">
        <f>'Hazard Data'!H2381</f>
        <v>0</v>
      </c>
      <c r="H2369">
        <f>'Hazard Data'!I2381</f>
        <v>16004</v>
      </c>
      <c r="I2369" t="b">
        <f t="shared" si="72"/>
        <v>0</v>
      </c>
      <c r="J2369" t="b">
        <f t="shared" si="73"/>
        <v>0</v>
      </c>
    </row>
    <row r="2370" spans="1:10" x14ac:dyDescent="0.2">
      <c r="A2370">
        <f>'Hazard Data'!B2382</f>
        <v>4</v>
      </c>
      <c r="B2370" t="str">
        <f>'Hazard Data'!C2382</f>
        <v>Severe Storm/Thunder Storm/ Wind</v>
      </c>
      <c r="C2370">
        <f>'Hazard Data'!D2382</f>
        <v>2</v>
      </c>
      <c r="D2370">
        <f>'Hazard Data'!E2382</f>
        <v>2011</v>
      </c>
      <c r="E2370">
        <f>'Hazard Data'!F2382</f>
        <v>1</v>
      </c>
      <c r="F2370">
        <f>'Hazard Data'!G2382</f>
        <v>0</v>
      </c>
      <c r="G2370">
        <f>'Hazard Data'!H2382</f>
        <v>0</v>
      </c>
      <c r="H2370">
        <f>'Hazard Data'!I2382</f>
        <v>66952</v>
      </c>
      <c r="I2370" t="b">
        <f t="shared" si="72"/>
        <v>0</v>
      </c>
      <c r="J2370" t="b">
        <f t="shared" si="73"/>
        <v>0</v>
      </c>
    </row>
    <row r="2371" spans="1:10" x14ac:dyDescent="0.2">
      <c r="A2371">
        <f>'Hazard Data'!B2383</f>
        <v>3</v>
      </c>
      <c r="B2371" t="str">
        <f>'Hazard Data'!C2383</f>
        <v>Severe Storm/Thunder Storm/ Wind</v>
      </c>
      <c r="C2371">
        <f>'Hazard Data'!D2383</f>
        <v>2</v>
      </c>
      <c r="D2371">
        <f>'Hazard Data'!E2383</f>
        <v>2011</v>
      </c>
      <c r="E2371">
        <f>'Hazard Data'!F2383</f>
        <v>1</v>
      </c>
      <c r="F2371">
        <f>'Hazard Data'!G2383</f>
        <v>0</v>
      </c>
      <c r="G2371">
        <f>'Hazard Data'!H2383</f>
        <v>0</v>
      </c>
      <c r="H2371">
        <f>'Hazard Data'!I2383</f>
        <v>34500</v>
      </c>
      <c r="I2371" t="b">
        <f t="shared" ref="I2371:I2434" si="74">IF(H2371&gt;500000, TRUE, FALSE)</f>
        <v>0</v>
      </c>
      <c r="J2371" t="b">
        <f t="shared" ref="J2371:J2434" si="75">IF(AND(A2371=1,H2371&gt;260765),TRUE,IF(AND(A2371=2,H2371&gt;248083),TRUE,IF(AND(A2371=3,H2371&gt;221267),TRUE,IF(AND(A2371=4,H2371&gt;121135),TRUE,IF(AND(A2371=5,H2371&gt;158255),TRUE,IF(AND(A2371=6,H2371&gt;175164),TRUE,FALSE))))))</f>
        <v>0</v>
      </c>
    </row>
    <row r="2372" spans="1:10" x14ac:dyDescent="0.2">
      <c r="A2372">
        <f>'Hazard Data'!B2384</f>
        <v>2</v>
      </c>
      <c r="B2372" t="str">
        <f>'Hazard Data'!C2384</f>
        <v>Hail</v>
      </c>
      <c r="C2372">
        <f>'Hazard Data'!D2384</f>
        <v>3</v>
      </c>
      <c r="D2372">
        <f>'Hazard Data'!E2384</f>
        <v>2011</v>
      </c>
      <c r="E2372">
        <f>'Hazard Data'!F2384</f>
        <v>1</v>
      </c>
      <c r="F2372">
        <f>'Hazard Data'!G2384</f>
        <v>0</v>
      </c>
      <c r="G2372">
        <f>'Hazard Data'!H2384</f>
        <v>0</v>
      </c>
      <c r="H2372">
        <f>'Hazard Data'!I2384</f>
        <v>7968</v>
      </c>
      <c r="I2372" t="b">
        <f t="shared" si="74"/>
        <v>0</v>
      </c>
      <c r="J2372" t="b">
        <f t="shared" si="75"/>
        <v>0</v>
      </c>
    </row>
    <row r="2373" spans="1:10" x14ac:dyDescent="0.2">
      <c r="A2373">
        <f>'Hazard Data'!B2385</f>
        <v>4</v>
      </c>
      <c r="B2373" t="str">
        <f>'Hazard Data'!C2385</f>
        <v>Severe Storm/Thunder Storm/ Wind</v>
      </c>
      <c r="C2373">
        <f>'Hazard Data'!D2385</f>
        <v>2</v>
      </c>
      <c r="D2373">
        <f>'Hazard Data'!E2385</f>
        <v>2011</v>
      </c>
      <c r="E2373">
        <f>'Hazard Data'!F2385</f>
        <v>1</v>
      </c>
      <c r="F2373">
        <f>'Hazard Data'!G2385</f>
        <v>0</v>
      </c>
      <c r="G2373">
        <f>'Hazard Data'!H2385</f>
        <v>0</v>
      </c>
      <c r="H2373">
        <f>'Hazard Data'!I2385</f>
        <v>129859</v>
      </c>
      <c r="I2373" t="b">
        <f t="shared" si="74"/>
        <v>0</v>
      </c>
      <c r="J2373" t="b">
        <f t="shared" si="75"/>
        <v>1</v>
      </c>
    </row>
    <row r="2374" spans="1:10" x14ac:dyDescent="0.2">
      <c r="A2374">
        <f>'Hazard Data'!B2386</f>
        <v>4</v>
      </c>
      <c r="B2374" t="str">
        <f>'Hazard Data'!C2386</f>
        <v>Severe Storm/Thunder Storm/ Wind</v>
      </c>
      <c r="C2374">
        <f>'Hazard Data'!D2386</f>
        <v>3</v>
      </c>
      <c r="D2374">
        <f>'Hazard Data'!E2386</f>
        <v>2011</v>
      </c>
      <c r="E2374">
        <f>'Hazard Data'!F2386</f>
        <v>1</v>
      </c>
      <c r="F2374">
        <f>'Hazard Data'!G2386</f>
        <v>0</v>
      </c>
      <c r="G2374">
        <f>'Hazard Data'!H2386</f>
        <v>0</v>
      </c>
      <c r="H2374">
        <f>'Hazard Data'!I2386</f>
        <v>29481</v>
      </c>
      <c r="I2374" t="b">
        <f t="shared" si="74"/>
        <v>0</v>
      </c>
      <c r="J2374" t="b">
        <f t="shared" si="75"/>
        <v>0</v>
      </c>
    </row>
    <row r="2375" spans="1:10" x14ac:dyDescent="0.2">
      <c r="A2375">
        <f>'Hazard Data'!B2387</f>
        <v>6</v>
      </c>
      <c r="B2375" t="str">
        <f>'Hazard Data'!C2387</f>
        <v>Severe Storm/Thunder Storm/ Wind</v>
      </c>
      <c r="C2375">
        <f>'Hazard Data'!D2387</f>
        <v>3</v>
      </c>
      <c r="D2375">
        <f>'Hazard Data'!E2387</f>
        <v>2011</v>
      </c>
      <c r="E2375">
        <f>'Hazard Data'!F2387</f>
        <v>1</v>
      </c>
      <c r="F2375">
        <f>'Hazard Data'!G2387</f>
        <v>0</v>
      </c>
      <c r="G2375">
        <f>'Hazard Data'!H2387</f>
        <v>0</v>
      </c>
      <c r="H2375">
        <f>'Hazard Data'!I2387</f>
        <v>205156</v>
      </c>
      <c r="I2375" t="b">
        <f t="shared" si="74"/>
        <v>0</v>
      </c>
      <c r="J2375" t="b">
        <f t="shared" si="75"/>
        <v>1</v>
      </c>
    </row>
    <row r="2376" spans="1:10" x14ac:dyDescent="0.2">
      <c r="A2376">
        <f>'Hazard Data'!B2388</f>
        <v>6</v>
      </c>
      <c r="B2376" t="str">
        <f>'Hazard Data'!C2388</f>
        <v>Severe Storm/Thunder Storm/ Wind</v>
      </c>
      <c r="C2376">
        <f>'Hazard Data'!D2388</f>
        <v>3</v>
      </c>
      <c r="D2376">
        <f>'Hazard Data'!E2388</f>
        <v>2011</v>
      </c>
      <c r="E2376">
        <f>'Hazard Data'!F2388</f>
        <v>1</v>
      </c>
      <c r="F2376">
        <f>'Hazard Data'!G2388</f>
        <v>0</v>
      </c>
      <c r="G2376">
        <f>'Hazard Data'!H2388</f>
        <v>0</v>
      </c>
      <c r="H2376">
        <f>'Hazard Data'!I2388</f>
        <v>48801</v>
      </c>
      <c r="I2376" t="b">
        <f t="shared" si="74"/>
        <v>0</v>
      </c>
      <c r="J2376" t="b">
        <f t="shared" si="75"/>
        <v>0</v>
      </c>
    </row>
    <row r="2377" spans="1:10" x14ac:dyDescent="0.2">
      <c r="A2377">
        <f>'Hazard Data'!B2389</f>
        <v>3</v>
      </c>
      <c r="B2377" t="str">
        <f>'Hazard Data'!C2389</f>
        <v>Severe Storm/Thunder Storm/ Wind</v>
      </c>
      <c r="C2377">
        <f>'Hazard Data'!D2389</f>
        <v>4</v>
      </c>
      <c r="D2377">
        <f>'Hazard Data'!E2389</f>
        <v>2011</v>
      </c>
      <c r="E2377">
        <f>'Hazard Data'!F2389</f>
        <v>1</v>
      </c>
      <c r="F2377">
        <f>'Hazard Data'!G2389</f>
        <v>0</v>
      </c>
      <c r="G2377">
        <f>'Hazard Data'!H2389</f>
        <v>0</v>
      </c>
      <c r="H2377">
        <f>'Hazard Data'!I2389</f>
        <v>16481</v>
      </c>
      <c r="I2377" t="b">
        <f t="shared" si="74"/>
        <v>0</v>
      </c>
      <c r="J2377" t="b">
        <f t="shared" si="75"/>
        <v>0</v>
      </c>
    </row>
    <row r="2378" spans="1:10" x14ac:dyDescent="0.2">
      <c r="A2378">
        <f>'Hazard Data'!B2390</f>
        <v>5</v>
      </c>
      <c r="B2378" t="str">
        <f>'Hazard Data'!C2390</f>
        <v>Severe Storm/Thunder Storm/ Wind</v>
      </c>
      <c r="C2378">
        <f>'Hazard Data'!D2390</f>
        <v>4</v>
      </c>
      <c r="D2378">
        <f>'Hazard Data'!E2390</f>
        <v>2011</v>
      </c>
      <c r="E2378">
        <f>'Hazard Data'!F2390</f>
        <v>1</v>
      </c>
      <c r="F2378">
        <f>'Hazard Data'!G2390</f>
        <v>0</v>
      </c>
      <c r="G2378">
        <f>'Hazard Data'!H2390</f>
        <v>0</v>
      </c>
      <c r="H2378">
        <f>'Hazard Data'!I2390</f>
        <v>58785</v>
      </c>
      <c r="I2378" t="b">
        <f t="shared" si="74"/>
        <v>0</v>
      </c>
      <c r="J2378" t="b">
        <f t="shared" si="75"/>
        <v>0</v>
      </c>
    </row>
    <row r="2379" spans="1:10" x14ac:dyDescent="0.2">
      <c r="A2379">
        <f>'Hazard Data'!B2391</f>
        <v>5</v>
      </c>
      <c r="B2379" t="str">
        <f>'Hazard Data'!C2391</f>
        <v>Severe Storm/Thunder Storm/ Wind</v>
      </c>
      <c r="C2379">
        <f>'Hazard Data'!D2391</f>
        <v>4</v>
      </c>
      <c r="D2379">
        <f>'Hazard Data'!E2391</f>
        <v>2011</v>
      </c>
      <c r="E2379">
        <f>'Hazard Data'!F2391</f>
        <v>1</v>
      </c>
      <c r="F2379">
        <f>'Hazard Data'!G2391</f>
        <v>0</v>
      </c>
      <c r="G2379">
        <f>'Hazard Data'!H2391</f>
        <v>0</v>
      </c>
      <c r="H2379">
        <f>'Hazard Data'!I2391</f>
        <v>51493</v>
      </c>
      <c r="I2379" t="b">
        <f t="shared" si="74"/>
        <v>0</v>
      </c>
      <c r="J2379" t="b">
        <f t="shared" si="75"/>
        <v>0</v>
      </c>
    </row>
    <row r="2380" spans="1:10" x14ac:dyDescent="0.2">
      <c r="A2380">
        <f>'Hazard Data'!B2392</f>
        <v>3</v>
      </c>
      <c r="B2380" t="str">
        <f>'Hazard Data'!C2392</f>
        <v>Severe Storm/Thunder Storm/ Wind</v>
      </c>
      <c r="C2380">
        <f>'Hazard Data'!D2392</f>
        <v>2</v>
      </c>
      <c r="D2380">
        <f>'Hazard Data'!E2392</f>
        <v>2011</v>
      </c>
      <c r="E2380">
        <f>'Hazard Data'!F2392</f>
        <v>1</v>
      </c>
      <c r="F2380">
        <f>'Hazard Data'!G2392</f>
        <v>0</v>
      </c>
      <c r="G2380">
        <f>'Hazard Data'!H2392</f>
        <v>0</v>
      </c>
      <c r="H2380">
        <f>'Hazard Data'!I2392</f>
        <v>59292</v>
      </c>
      <c r="I2380" t="b">
        <f t="shared" si="74"/>
        <v>0</v>
      </c>
      <c r="J2380" t="b">
        <f t="shared" si="75"/>
        <v>0</v>
      </c>
    </row>
    <row r="2381" spans="1:10" x14ac:dyDescent="0.2">
      <c r="A2381">
        <f>'Hazard Data'!B2393</f>
        <v>3</v>
      </c>
      <c r="B2381" t="str">
        <f>'Hazard Data'!C2393</f>
        <v>Severe Storm/Thunder Storm/ Wind</v>
      </c>
      <c r="C2381">
        <f>'Hazard Data'!D2393</f>
        <v>2</v>
      </c>
      <c r="D2381">
        <f>'Hazard Data'!E2393</f>
        <v>2011</v>
      </c>
      <c r="E2381">
        <f>'Hazard Data'!F2393</f>
        <v>1</v>
      </c>
      <c r="F2381">
        <f>'Hazard Data'!G2393</f>
        <v>0</v>
      </c>
      <c r="G2381">
        <f>'Hazard Data'!H2393</f>
        <v>0</v>
      </c>
      <c r="H2381">
        <f>'Hazard Data'!I2393</f>
        <v>8695</v>
      </c>
      <c r="I2381" t="b">
        <f t="shared" si="74"/>
        <v>0</v>
      </c>
      <c r="J2381" t="b">
        <f t="shared" si="75"/>
        <v>0</v>
      </c>
    </row>
    <row r="2382" spans="1:10" x14ac:dyDescent="0.2">
      <c r="A2382">
        <f>'Hazard Data'!B2394</f>
        <v>3</v>
      </c>
      <c r="B2382" t="str">
        <f>'Hazard Data'!C2394</f>
        <v>Severe Storm/Thunder Storm/ Wind</v>
      </c>
      <c r="C2382">
        <f>'Hazard Data'!D2394</f>
        <v>2</v>
      </c>
      <c r="D2382">
        <f>'Hazard Data'!E2394</f>
        <v>2011</v>
      </c>
      <c r="E2382">
        <f>'Hazard Data'!F2394</f>
        <v>1</v>
      </c>
      <c r="F2382">
        <f>'Hazard Data'!G2394</f>
        <v>0</v>
      </c>
      <c r="G2382">
        <f>'Hazard Data'!H2394</f>
        <v>0</v>
      </c>
      <c r="H2382">
        <f>'Hazard Data'!I2394</f>
        <v>7988</v>
      </c>
      <c r="I2382" t="b">
        <f t="shared" si="74"/>
        <v>0</v>
      </c>
      <c r="J2382" t="b">
        <f t="shared" si="75"/>
        <v>0</v>
      </c>
    </row>
    <row r="2383" spans="1:10" x14ac:dyDescent="0.2">
      <c r="A2383">
        <f>'Hazard Data'!B2395</f>
        <v>3</v>
      </c>
      <c r="B2383" t="str">
        <f>'Hazard Data'!C2395</f>
        <v>Severe Storm/Thunder Storm/ Wind</v>
      </c>
      <c r="C2383">
        <f>'Hazard Data'!D2395</f>
        <v>2</v>
      </c>
      <c r="D2383">
        <f>'Hazard Data'!E2395</f>
        <v>2011</v>
      </c>
      <c r="E2383">
        <f>'Hazard Data'!F2395</f>
        <v>1</v>
      </c>
      <c r="F2383">
        <f>'Hazard Data'!G2395</f>
        <v>0</v>
      </c>
      <c r="G2383">
        <f>'Hazard Data'!H2395</f>
        <v>0</v>
      </c>
      <c r="H2383">
        <f>'Hazard Data'!I2395</f>
        <v>8274</v>
      </c>
      <c r="I2383" t="b">
        <f t="shared" si="74"/>
        <v>0</v>
      </c>
      <c r="J2383" t="b">
        <f t="shared" si="75"/>
        <v>0</v>
      </c>
    </row>
    <row r="2384" spans="1:10" x14ac:dyDescent="0.2">
      <c r="A2384">
        <f>'Hazard Data'!B2396</f>
        <v>3</v>
      </c>
      <c r="B2384" t="str">
        <f>'Hazard Data'!C2396</f>
        <v>Lightning</v>
      </c>
      <c r="C2384">
        <f>'Hazard Data'!D2396</f>
        <v>2</v>
      </c>
      <c r="D2384">
        <f>'Hazard Data'!E2396</f>
        <v>2011</v>
      </c>
      <c r="E2384">
        <f>'Hazard Data'!F2396</f>
        <v>1</v>
      </c>
      <c r="F2384">
        <f>'Hazard Data'!G2396</f>
        <v>0</v>
      </c>
      <c r="G2384">
        <f>'Hazard Data'!H2396</f>
        <v>63</v>
      </c>
      <c r="H2384">
        <f>'Hazard Data'!I2396</f>
        <v>0</v>
      </c>
      <c r="I2384" t="b">
        <f t="shared" si="74"/>
        <v>0</v>
      </c>
      <c r="J2384" t="b">
        <f t="shared" si="75"/>
        <v>0</v>
      </c>
    </row>
    <row r="2385" spans="1:10" x14ac:dyDescent="0.2">
      <c r="A2385">
        <f>'Hazard Data'!B2397</f>
        <v>3</v>
      </c>
      <c r="B2385" t="str">
        <f>'Hazard Data'!C2397</f>
        <v>Severe Storm/Thunder Storm/ Wind</v>
      </c>
      <c r="C2385">
        <f>'Hazard Data'!D2397</f>
        <v>2</v>
      </c>
      <c r="D2385">
        <f>'Hazard Data'!E2397</f>
        <v>2011</v>
      </c>
      <c r="E2385">
        <f>'Hazard Data'!F2397</f>
        <v>1</v>
      </c>
      <c r="F2385">
        <f>'Hazard Data'!G2397</f>
        <v>0</v>
      </c>
      <c r="G2385">
        <f>'Hazard Data'!H2397</f>
        <v>0</v>
      </c>
      <c r="H2385">
        <f>'Hazard Data'!I2397</f>
        <v>7236</v>
      </c>
      <c r="I2385" t="b">
        <f t="shared" si="74"/>
        <v>0</v>
      </c>
      <c r="J2385" t="b">
        <f t="shared" si="75"/>
        <v>0</v>
      </c>
    </row>
    <row r="2386" spans="1:10" x14ac:dyDescent="0.2">
      <c r="A2386">
        <f>'Hazard Data'!B2398</f>
        <v>3</v>
      </c>
      <c r="B2386" t="str">
        <f>'Hazard Data'!C2398</f>
        <v>Severe Storm/Thunder Storm/ Wind</v>
      </c>
      <c r="C2386">
        <f>'Hazard Data'!D2398</f>
        <v>2</v>
      </c>
      <c r="D2386">
        <f>'Hazard Data'!E2398</f>
        <v>2011</v>
      </c>
      <c r="E2386">
        <f>'Hazard Data'!F2398</f>
        <v>1</v>
      </c>
      <c r="F2386">
        <f>'Hazard Data'!G2398</f>
        <v>0</v>
      </c>
      <c r="G2386">
        <f>'Hazard Data'!H2398</f>
        <v>0</v>
      </c>
      <c r="H2386">
        <f>'Hazard Data'!I2398</f>
        <v>57745</v>
      </c>
      <c r="I2386" t="b">
        <f t="shared" si="74"/>
        <v>0</v>
      </c>
      <c r="J2386" t="b">
        <f t="shared" si="75"/>
        <v>0</v>
      </c>
    </row>
    <row r="2387" spans="1:10" x14ac:dyDescent="0.2">
      <c r="A2387">
        <f>'Hazard Data'!B2399</f>
        <v>3</v>
      </c>
      <c r="B2387" t="str">
        <f>'Hazard Data'!C2399</f>
        <v>Severe Storm/Thunder Storm/ Wind</v>
      </c>
      <c r="C2387">
        <f>'Hazard Data'!D2399</f>
        <v>2</v>
      </c>
      <c r="D2387">
        <f>'Hazard Data'!E2399</f>
        <v>2011</v>
      </c>
      <c r="E2387">
        <f>'Hazard Data'!F2399</f>
        <v>1</v>
      </c>
      <c r="F2387">
        <f>'Hazard Data'!G2399</f>
        <v>0</v>
      </c>
      <c r="G2387">
        <f>'Hazard Data'!H2399</f>
        <v>0</v>
      </c>
      <c r="H2387">
        <f>'Hazard Data'!I2399</f>
        <v>8427</v>
      </c>
      <c r="I2387" t="b">
        <f t="shared" si="74"/>
        <v>0</v>
      </c>
      <c r="J2387" t="b">
        <f t="shared" si="75"/>
        <v>0</v>
      </c>
    </row>
    <row r="2388" spans="1:10" x14ac:dyDescent="0.2">
      <c r="A2388">
        <f>'Hazard Data'!B2400</f>
        <v>3</v>
      </c>
      <c r="B2388" t="str">
        <f>'Hazard Data'!C2400</f>
        <v>Severe Storm/Thunder Storm/ Wind</v>
      </c>
      <c r="C2388">
        <f>'Hazard Data'!D2400</f>
        <v>2</v>
      </c>
      <c r="D2388">
        <f>'Hazard Data'!E2400</f>
        <v>2011</v>
      </c>
      <c r="E2388">
        <f>'Hazard Data'!F2400</f>
        <v>1</v>
      </c>
      <c r="F2388">
        <f>'Hazard Data'!G2400</f>
        <v>0</v>
      </c>
      <c r="G2388">
        <f>'Hazard Data'!H2400</f>
        <v>0</v>
      </c>
      <c r="H2388">
        <f>'Hazard Data'!I2400</f>
        <v>8487</v>
      </c>
      <c r="I2388" t="b">
        <f t="shared" si="74"/>
        <v>0</v>
      </c>
      <c r="J2388" t="b">
        <f t="shared" si="75"/>
        <v>0</v>
      </c>
    </row>
    <row r="2389" spans="1:10" x14ac:dyDescent="0.2">
      <c r="A2389">
        <f>'Hazard Data'!B2401</f>
        <v>6</v>
      </c>
      <c r="B2389" t="str">
        <f>'Hazard Data'!C2401</f>
        <v>Severe Storm/Thunder Storm/ Wind</v>
      </c>
      <c r="C2389">
        <f>'Hazard Data'!D2401</f>
        <v>3</v>
      </c>
      <c r="D2389">
        <f>'Hazard Data'!E2401</f>
        <v>2011</v>
      </c>
      <c r="E2389">
        <f>'Hazard Data'!F2401</f>
        <v>1</v>
      </c>
      <c r="F2389">
        <f>'Hazard Data'!G2401</f>
        <v>0</v>
      </c>
      <c r="G2389">
        <f>'Hazard Data'!H2401</f>
        <v>0</v>
      </c>
      <c r="H2389">
        <f>'Hazard Data'!I2401</f>
        <v>31199</v>
      </c>
      <c r="I2389" t="b">
        <f t="shared" si="74"/>
        <v>0</v>
      </c>
      <c r="J2389" t="b">
        <f t="shared" si="75"/>
        <v>0</v>
      </c>
    </row>
    <row r="2390" spans="1:10" x14ac:dyDescent="0.2">
      <c r="A2390">
        <f>'Hazard Data'!B2402</f>
        <v>3</v>
      </c>
      <c r="B2390" t="str">
        <f>'Hazard Data'!C2402</f>
        <v>Severe Storm/Thunder Storm/ Wind</v>
      </c>
      <c r="C2390">
        <f>'Hazard Data'!D2402</f>
        <v>2</v>
      </c>
      <c r="D2390">
        <f>'Hazard Data'!E2402</f>
        <v>2011</v>
      </c>
      <c r="E2390">
        <f>'Hazard Data'!F2402</f>
        <v>1</v>
      </c>
      <c r="F2390">
        <f>'Hazard Data'!G2402</f>
        <v>0</v>
      </c>
      <c r="G2390">
        <f>'Hazard Data'!H2402</f>
        <v>0</v>
      </c>
      <c r="H2390">
        <f>'Hazard Data'!I2402</f>
        <v>8438</v>
      </c>
      <c r="I2390" t="b">
        <f t="shared" si="74"/>
        <v>0</v>
      </c>
      <c r="J2390" t="b">
        <f t="shared" si="75"/>
        <v>0</v>
      </c>
    </row>
    <row r="2391" spans="1:10" x14ac:dyDescent="0.2">
      <c r="A2391">
        <f>'Hazard Data'!B2403</f>
        <v>6</v>
      </c>
      <c r="B2391" t="str">
        <f>'Hazard Data'!C2403</f>
        <v>Severe Storm/Thunder Storm/ Wind</v>
      </c>
      <c r="C2391">
        <f>'Hazard Data'!D2403</f>
        <v>2</v>
      </c>
      <c r="D2391">
        <f>'Hazard Data'!E2403</f>
        <v>2011</v>
      </c>
      <c r="E2391">
        <f>'Hazard Data'!F2403</f>
        <v>1</v>
      </c>
      <c r="F2391">
        <f>'Hazard Data'!G2403</f>
        <v>0</v>
      </c>
      <c r="G2391">
        <f>'Hazard Data'!H2403</f>
        <v>0</v>
      </c>
      <c r="H2391">
        <f>'Hazard Data'!I2403</f>
        <v>51593</v>
      </c>
      <c r="I2391" t="b">
        <f t="shared" si="74"/>
        <v>0</v>
      </c>
      <c r="J2391" t="b">
        <f t="shared" si="75"/>
        <v>0</v>
      </c>
    </row>
    <row r="2392" spans="1:10" x14ac:dyDescent="0.2">
      <c r="A2392">
        <f>'Hazard Data'!B2404</f>
        <v>3</v>
      </c>
      <c r="B2392" t="str">
        <f>'Hazard Data'!C2404</f>
        <v>Severe Storm/Thunder Storm/ Wind</v>
      </c>
      <c r="C2392">
        <f>'Hazard Data'!D2404</f>
        <v>2</v>
      </c>
      <c r="D2392">
        <f>'Hazard Data'!E2404</f>
        <v>2011</v>
      </c>
      <c r="E2392">
        <f>'Hazard Data'!F2404</f>
        <v>1</v>
      </c>
      <c r="F2392">
        <f>'Hazard Data'!G2404</f>
        <v>0</v>
      </c>
      <c r="G2392">
        <f>'Hazard Data'!H2404</f>
        <v>0</v>
      </c>
      <c r="H2392">
        <f>'Hazard Data'!I2404</f>
        <v>69419</v>
      </c>
      <c r="I2392" t="b">
        <f t="shared" si="74"/>
        <v>0</v>
      </c>
      <c r="J2392" t="b">
        <f t="shared" si="75"/>
        <v>0</v>
      </c>
    </row>
    <row r="2393" spans="1:10" x14ac:dyDescent="0.2">
      <c r="A2393">
        <f>'Hazard Data'!B2405</f>
        <v>5</v>
      </c>
      <c r="B2393" t="str">
        <f>'Hazard Data'!C2405</f>
        <v>Severe Storm/Thunder Storm/ Wind</v>
      </c>
      <c r="C2393">
        <f>'Hazard Data'!D2405</f>
        <v>2</v>
      </c>
      <c r="D2393">
        <f>'Hazard Data'!E2405</f>
        <v>2011</v>
      </c>
      <c r="E2393">
        <f>'Hazard Data'!F2405</f>
        <v>1</v>
      </c>
      <c r="F2393">
        <f>'Hazard Data'!G2405</f>
        <v>0</v>
      </c>
      <c r="G2393">
        <f>'Hazard Data'!H2405</f>
        <v>0</v>
      </c>
      <c r="H2393">
        <f>'Hazard Data'!I2405</f>
        <v>33628</v>
      </c>
      <c r="I2393" t="b">
        <f t="shared" si="74"/>
        <v>0</v>
      </c>
      <c r="J2393" t="b">
        <f t="shared" si="75"/>
        <v>0</v>
      </c>
    </row>
    <row r="2394" spans="1:10" x14ac:dyDescent="0.2">
      <c r="A2394">
        <f>'Hazard Data'!B2406</f>
        <v>5</v>
      </c>
      <c r="B2394" t="str">
        <f>'Hazard Data'!C2406</f>
        <v>Severe Storm/Thunder Storm/ Wind</v>
      </c>
      <c r="C2394">
        <f>'Hazard Data'!D2406</f>
        <v>2</v>
      </c>
      <c r="D2394">
        <f>'Hazard Data'!E2406</f>
        <v>2011</v>
      </c>
      <c r="E2394">
        <f>'Hazard Data'!F2406</f>
        <v>1</v>
      </c>
      <c r="F2394">
        <f>'Hazard Data'!G2406</f>
        <v>0</v>
      </c>
      <c r="G2394">
        <f>'Hazard Data'!H2406</f>
        <v>0</v>
      </c>
      <c r="H2394">
        <f>'Hazard Data'!I2406</f>
        <v>30166</v>
      </c>
      <c r="I2394" t="b">
        <f t="shared" si="74"/>
        <v>0</v>
      </c>
      <c r="J2394" t="b">
        <f t="shared" si="75"/>
        <v>0</v>
      </c>
    </row>
    <row r="2395" spans="1:10" x14ac:dyDescent="0.2">
      <c r="A2395">
        <f>'Hazard Data'!B2407</f>
        <v>5</v>
      </c>
      <c r="B2395" t="str">
        <f>'Hazard Data'!C2407</f>
        <v>Severe Storm/Thunder Storm/ Wind</v>
      </c>
      <c r="C2395">
        <f>'Hazard Data'!D2407</f>
        <v>2</v>
      </c>
      <c r="D2395">
        <f>'Hazard Data'!E2407</f>
        <v>2011</v>
      </c>
      <c r="E2395">
        <f>'Hazard Data'!F2407</f>
        <v>1</v>
      </c>
      <c r="F2395">
        <f>'Hazard Data'!G2407</f>
        <v>0</v>
      </c>
      <c r="G2395">
        <f>'Hazard Data'!H2407</f>
        <v>0</v>
      </c>
      <c r="H2395">
        <f>'Hazard Data'!I2407</f>
        <v>29126</v>
      </c>
      <c r="I2395" t="b">
        <f t="shared" si="74"/>
        <v>0</v>
      </c>
      <c r="J2395" t="b">
        <f t="shared" si="75"/>
        <v>0</v>
      </c>
    </row>
    <row r="2396" spans="1:10" x14ac:dyDescent="0.2">
      <c r="A2396">
        <f>'Hazard Data'!B2408</f>
        <v>5</v>
      </c>
      <c r="B2396" t="str">
        <f>'Hazard Data'!C2408</f>
        <v>Severe Storm/Thunder Storm/ Wind</v>
      </c>
      <c r="C2396">
        <f>'Hazard Data'!D2408</f>
        <v>2</v>
      </c>
      <c r="D2396">
        <f>'Hazard Data'!E2408</f>
        <v>2011</v>
      </c>
      <c r="E2396">
        <f>'Hazard Data'!F2408</f>
        <v>1</v>
      </c>
      <c r="F2396">
        <f>'Hazard Data'!G2408</f>
        <v>0</v>
      </c>
      <c r="G2396">
        <f>'Hazard Data'!H2408</f>
        <v>0</v>
      </c>
      <c r="H2396">
        <f>'Hazard Data'!I2408</f>
        <v>165019</v>
      </c>
      <c r="I2396" t="b">
        <f t="shared" si="74"/>
        <v>0</v>
      </c>
      <c r="J2396" t="b">
        <f t="shared" si="75"/>
        <v>1</v>
      </c>
    </row>
    <row r="2397" spans="1:10" x14ac:dyDescent="0.2">
      <c r="A2397">
        <f>'Hazard Data'!B2409</f>
        <v>4</v>
      </c>
      <c r="B2397" t="str">
        <f>'Hazard Data'!C2409</f>
        <v>Severe Storm/Thunder Storm/ Wind</v>
      </c>
      <c r="C2397">
        <f>'Hazard Data'!D2409</f>
        <v>3</v>
      </c>
      <c r="D2397">
        <f>'Hazard Data'!E2409</f>
        <v>2011</v>
      </c>
      <c r="E2397">
        <f>'Hazard Data'!F2409</f>
        <v>1</v>
      </c>
      <c r="F2397">
        <f>'Hazard Data'!G2409</f>
        <v>0</v>
      </c>
      <c r="G2397">
        <f>'Hazard Data'!H2409</f>
        <v>0</v>
      </c>
      <c r="H2397">
        <f>'Hazard Data'!I2409</f>
        <v>34056</v>
      </c>
      <c r="I2397" t="b">
        <f t="shared" si="74"/>
        <v>0</v>
      </c>
      <c r="J2397" t="b">
        <f t="shared" si="75"/>
        <v>0</v>
      </c>
    </row>
    <row r="2398" spans="1:10" x14ac:dyDescent="0.2">
      <c r="A2398">
        <f>'Hazard Data'!B2410</f>
        <v>4</v>
      </c>
      <c r="B2398" t="str">
        <f>'Hazard Data'!C2410</f>
        <v>Severe Storm/Thunder Storm/ Wind</v>
      </c>
      <c r="C2398">
        <f>'Hazard Data'!D2410</f>
        <v>3</v>
      </c>
      <c r="D2398">
        <f>'Hazard Data'!E2410</f>
        <v>2011</v>
      </c>
      <c r="E2398">
        <f>'Hazard Data'!F2410</f>
        <v>1</v>
      </c>
      <c r="F2398">
        <f>'Hazard Data'!G2410</f>
        <v>0</v>
      </c>
      <c r="G2398">
        <f>'Hazard Data'!H2410</f>
        <v>0</v>
      </c>
      <c r="H2398">
        <f>'Hazard Data'!I2410</f>
        <v>199640</v>
      </c>
      <c r="I2398" t="b">
        <f t="shared" si="74"/>
        <v>0</v>
      </c>
      <c r="J2398" t="b">
        <f t="shared" si="75"/>
        <v>1</v>
      </c>
    </row>
    <row r="2399" spans="1:10" x14ac:dyDescent="0.2">
      <c r="A2399">
        <f>'Hazard Data'!B2411</f>
        <v>3</v>
      </c>
      <c r="B2399" t="str">
        <f>'Hazard Data'!C2411</f>
        <v>Severe Storm/Thunder Storm/ Wind</v>
      </c>
      <c r="C2399">
        <f>'Hazard Data'!D2411</f>
        <v>2</v>
      </c>
      <c r="D2399">
        <f>'Hazard Data'!E2411</f>
        <v>2011</v>
      </c>
      <c r="E2399">
        <f>'Hazard Data'!F2411</f>
        <v>1</v>
      </c>
      <c r="F2399">
        <f>'Hazard Data'!G2411</f>
        <v>0</v>
      </c>
      <c r="G2399">
        <f>'Hazard Data'!H2411</f>
        <v>0</v>
      </c>
      <c r="H2399">
        <f>'Hazard Data'!I2411</f>
        <v>43223</v>
      </c>
      <c r="I2399" t="b">
        <f t="shared" si="74"/>
        <v>0</v>
      </c>
      <c r="J2399" t="b">
        <f t="shared" si="75"/>
        <v>0</v>
      </c>
    </row>
    <row r="2400" spans="1:10" x14ac:dyDescent="0.2">
      <c r="A2400">
        <f>'Hazard Data'!B2412</f>
        <v>4</v>
      </c>
      <c r="B2400" t="str">
        <f>'Hazard Data'!C2412</f>
        <v>Severe Storm/Thunder Storm/ Wind</v>
      </c>
      <c r="C2400">
        <f>'Hazard Data'!D2412</f>
        <v>3</v>
      </c>
      <c r="D2400">
        <f>'Hazard Data'!E2412</f>
        <v>2011</v>
      </c>
      <c r="E2400">
        <f>'Hazard Data'!F2412</f>
        <v>1</v>
      </c>
      <c r="F2400">
        <f>'Hazard Data'!G2412</f>
        <v>0</v>
      </c>
      <c r="G2400">
        <f>'Hazard Data'!H2412</f>
        <v>0</v>
      </c>
      <c r="H2400">
        <f>'Hazard Data'!I2412</f>
        <v>8392</v>
      </c>
      <c r="I2400" t="b">
        <f t="shared" si="74"/>
        <v>0</v>
      </c>
      <c r="J2400" t="b">
        <f t="shared" si="75"/>
        <v>0</v>
      </c>
    </row>
    <row r="2401" spans="1:10" x14ac:dyDescent="0.2">
      <c r="A2401">
        <f>'Hazard Data'!B2413</f>
        <v>6</v>
      </c>
      <c r="B2401" t="str">
        <f>'Hazard Data'!C2413</f>
        <v>Severe Storm/Thunder Storm/ Wind</v>
      </c>
      <c r="C2401">
        <f>'Hazard Data'!D2413</f>
        <v>4</v>
      </c>
      <c r="D2401">
        <f>'Hazard Data'!E2413</f>
        <v>2011</v>
      </c>
      <c r="E2401">
        <f>'Hazard Data'!F2413</f>
        <v>1</v>
      </c>
      <c r="F2401">
        <f>'Hazard Data'!G2413</f>
        <v>0</v>
      </c>
      <c r="G2401">
        <f>'Hazard Data'!H2413</f>
        <v>0</v>
      </c>
      <c r="H2401">
        <f>'Hazard Data'!I2413</f>
        <v>60098</v>
      </c>
      <c r="I2401" t="b">
        <f t="shared" si="74"/>
        <v>0</v>
      </c>
      <c r="J2401" t="b">
        <f t="shared" si="75"/>
        <v>0</v>
      </c>
    </row>
    <row r="2402" spans="1:10" x14ac:dyDescent="0.2">
      <c r="A2402">
        <f>'Hazard Data'!B2414</f>
        <v>6</v>
      </c>
      <c r="B2402" t="str">
        <f>'Hazard Data'!C2414</f>
        <v>Severe Storm/Thunder Storm/ Wind</v>
      </c>
      <c r="C2402">
        <f>'Hazard Data'!D2414</f>
        <v>4</v>
      </c>
      <c r="D2402">
        <f>'Hazard Data'!E2414</f>
        <v>2011</v>
      </c>
      <c r="E2402">
        <f>'Hazard Data'!F2414</f>
        <v>1</v>
      </c>
      <c r="F2402">
        <f>'Hazard Data'!G2414</f>
        <v>0</v>
      </c>
      <c r="G2402">
        <f>'Hazard Data'!H2414</f>
        <v>0</v>
      </c>
      <c r="H2402">
        <f>'Hazard Data'!I2414</f>
        <v>75669</v>
      </c>
      <c r="I2402" t="b">
        <f t="shared" si="74"/>
        <v>0</v>
      </c>
      <c r="J2402" t="b">
        <f t="shared" si="75"/>
        <v>0</v>
      </c>
    </row>
    <row r="2403" spans="1:10" x14ac:dyDescent="0.2">
      <c r="A2403">
        <f>'Hazard Data'!B2415</f>
        <v>4</v>
      </c>
      <c r="B2403" t="str">
        <f>'Hazard Data'!C2415</f>
        <v>Severe Storm/Thunder Storm/ Wind</v>
      </c>
      <c r="C2403">
        <f>'Hazard Data'!D2415</f>
        <v>4</v>
      </c>
      <c r="D2403">
        <f>'Hazard Data'!E2415</f>
        <v>2011</v>
      </c>
      <c r="E2403">
        <f>'Hazard Data'!F2415</f>
        <v>1</v>
      </c>
      <c r="F2403">
        <f>'Hazard Data'!G2415</f>
        <v>0</v>
      </c>
      <c r="G2403">
        <f>'Hazard Data'!H2415</f>
        <v>0</v>
      </c>
      <c r="H2403">
        <f>'Hazard Data'!I2415</f>
        <v>85600</v>
      </c>
      <c r="I2403" t="b">
        <f t="shared" si="74"/>
        <v>0</v>
      </c>
      <c r="J2403" t="b">
        <f t="shared" si="75"/>
        <v>0</v>
      </c>
    </row>
    <row r="2404" spans="1:10" x14ac:dyDescent="0.2">
      <c r="A2404">
        <f>'Hazard Data'!B2416</f>
        <v>6</v>
      </c>
      <c r="B2404" t="str">
        <f>'Hazard Data'!C2416</f>
        <v>Severe Storm/Thunder Storm/ Wind</v>
      </c>
      <c r="C2404">
        <f>'Hazard Data'!D2416</f>
        <v>4</v>
      </c>
      <c r="D2404">
        <f>'Hazard Data'!E2416</f>
        <v>2011</v>
      </c>
      <c r="E2404">
        <f>'Hazard Data'!F2416</f>
        <v>1</v>
      </c>
      <c r="F2404">
        <f>'Hazard Data'!G2416</f>
        <v>0</v>
      </c>
      <c r="G2404">
        <f>'Hazard Data'!H2416</f>
        <v>0</v>
      </c>
      <c r="H2404">
        <f>'Hazard Data'!I2416</f>
        <v>17251</v>
      </c>
      <c r="I2404" t="b">
        <f t="shared" si="74"/>
        <v>0</v>
      </c>
      <c r="J2404" t="b">
        <f t="shared" si="75"/>
        <v>0</v>
      </c>
    </row>
    <row r="2405" spans="1:10" x14ac:dyDescent="0.2">
      <c r="A2405">
        <f>'Hazard Data'!B2417</f>
        <v>6</v>
      </c>
      <c r="B2405" t="str">
        <f>'Hazard Data'!C2417</f>
        <v>Severe Storm/Thunder Storm/ Wind</v>
      </c>
      <c r="C2405">
        <f>'Hazard Data'!D2417</f>
        <v>3</v>
      </c>
      <c r="D2405">
        <f>'Hazard Data'!E2417</f>
        <v>2011</v>
      </c>
      <c r="E2405">
        <f>'Hazard Data'!F2417</f>
        <v>1</v>
      </c>
      <c r="F2405">
        <f>'Hazard Data'!G2417</f>
        <v>0</v>
      </c>
      <c r="G2405">
        <f>'Hazard Data'!H2417</f>
        <v>0</v>
      </c>
      <c r="H2405">
        <f>'Hazard Data'!I2417</f>
        <v>34084</v>
      </c>
      <c r="I2405" t="b">
        <f t="shared" si="74"/>
        <v>0</v>
      </c>
      <c r="J2405" t="b">
        <f t="shared" si="75"/>
        <v>0</v>
      </c>
    </row>
    <row r="2406" spans="1:10" x14ac:dyDescent="0.2">
      <c r="A2406">
        <f>'Hazard Data'!B2418</f>
        <v>6</v>
      </c>
      <c r="B2406" t="str">
        <f>'Hazard Data'!C2418</f>
        <v>Severe Storm/Thunder Storm/ Wind</v>
      </c>
      <c r="C2406">
        <f>'Hazard Data'!D2418</f>
        <v>4</v>
      </c>
      <c r="D2406">
        <f>'Hazard Data'!E2418</f>
        <v>2011</v>
      </c>
      <c r="E2406">
        <f>'Hazard Data'!F2418</f>
        <v>1</v>
      </c>
      <c r="F2406">
        <f>'Hazard Data'!G2418</f>
        <v>0</v>
      </c>
      <c r="G2406">
        <f>'Hazard Data'!H2418</f>
        <v>0</v>
      </c>
      <c r="H2406">
        <f>'Hazard Data'!I2418</f>
        <v>17343</v>
      </c>
      <c r="I2406" t="b">
        <f t="shared" si="74"/>
        <v>0</v>
      </c>
      <c r="J2406" t="b">
        <f t="shared" si="75"/>
        <v>0</v>
      </c>
    </row>
    <row r="2407" spans="1:10" x14ac:dyDescent="0.2">
      <c r="A2407">
        <f>'Hazard Data'!B2419</f>
        <v>6</v>
      </c>
      <c r="B2407" t="str">
        <f>'Hazard Data'!C2419</f>
        <v>Severe Storm/Thunder Storm/ Wind</v>
      </c>
      <c r="C2407">
        <f>'Hazard Data'!D2419</f>
        <v>4</v>
      </c>
      <c r="D2407">
        <f>'Hazard Data'!E2419</f>
        <v>2011</v>
      </c>
      <c r="E2407">
        <f>'Hazard Data'!F2419</f>
        <v>1</v>
      </c>
      <c r="F2407">
        <f>'Hazard Data'!G2419</f>
        <v>0</v>
      </c>
      <c r="G2407">
        <f>'Hazard Data'!H2419</f>
        <v>0</v>
      </c>
      <c r="H2407">
        <f>'Hazard Data'!I2419</f>
        <v>95948</v>
      </c>
      <c r="I2407" t="b">
        <f t="shared" si="74"/>
        <v>0</v>
      </c>
      <c r="J2407" t="b">
        <f t="shared" si="75"/>
        <v>0</v>
      </c>
    </row>
    <row r="2408" spans="1:10" x14ac:dyDescent="0.2">
      <c r="A2408">
        <f>'Hazard Data'!B2420</f>
        <v>3</v>
      </c>
      <c r="B2408" t="str">
        <f>'Hazard Data'!C2420</f>
        <v>Severe Storm/Thunder Storm/ Wind</v>
      </c>
      <c r="C2408">
        <f>'Hazard Data'!D2420</f>
        <v>4</v>
      </c>
      <c r="D2408">
        <f>'Hazard Data'!E2420</f>
        <v>2011</v>
      </c>
      <c r="E2408">
        <f>'Hazard Data'!F2420</f>
        <v>1</v>
      </c>
      <c r="F2408">
        <f>'Hazard Data'!G2420</f>
        <v>0</v>
      </c>
      <c r="G2408">
        <f>'Hazard Data'!H2420</f>
        <v>0</v>
      </c>
      <c r="H2408">
        <f>'Hazard Data'!I2420</f>
        <v>75653</v>
      </c>
      <c r="I2408" t="b">
        <f t="shared" si="74"/>
        <v>0</v>
      </c>
      <c r="J2408" t="b">
        <f t="shared" si="75"/>
        <v>0</v>
      </c>
    </row>
    <row r="2409" spans="1:10" x14ac:dyDescent="0.2">
      <c r="A2409">
        <f>'Hazard Data'!B2421</f>
        <v>3</v>
      </c>
      <c r="B2409" t="str">
        <f>'Hazard Data'!C2421</f>
        <v>Severe Storm/Thunder Storm/ Wind</v>
      </c>
      <c r="C2409">
        <f>'Hazard Data'!D2421</f>
        <v>4</v>
      </c>
      <c r="D2409">
        <f>'Hazard Data'!E2421</f>
        <v>2011</v>
      </c>
      <c r="E2409">
        <f>'Hazard Data'!F2421</f>
        <v>1</v>
      </c>
      <c r="F2409">
        <f>'Hazard Data'!G2421</f>
        <v>0</v>
      </c>
      <c r="G2409">
        <f>'Hazard Data'!H2421</f>
        <v>0</v>
      </c>
      <c r="H2409">
        <f>'Hazard Data'!I2421</f>
        <v>59711</v>
      </c>
      <c r="I2409" t="b">
        <f t="shared" si="74"/>
        <v>0</v>
      </c>
      <c r="J2409" t="b">
        <f t="shared" si="75"/>
        <v>0</v>
      </c>
    </row>
    <row r="2410" spans="1:10" x14ac:dyDescent="0.2">
      <c r="A2410">
        <f>'Hazard Data'!B2422</f>
        <v>3</v>
      </c>
      <c r="B2410" t="str">
        <f>'Hazard Data'!C2422</f>
        <v>Severe Storm/Thunder Storm/ Wind</v>
      </c>
      <c r="C2410">
        <f>'Hazard Data'!D2422</f>
        <v>4</v>
      </c>
      <c r="D2410">
        <f>'Hazard Data'!E2422</f>
        <v>2011</v>
      </c>
      <c r="E2410">
        <f>'Hazard Data'!F2422</f>
        <v>1</v>
      </c>
      <c r="F2410">
        <f>'Hazard Data'!G2422</f>
        <v>0</v>
      </c>
      <c r="G2410">
        <f>'Hazard Data'!H2422</f>
        <v>0</v>
      </c>
      <c r="H2410">
        <f>'Hazard Data'!I2422</f>
        <v>49258</v>
      </c>
      <c r="I2410" t="b">
        <f t="shared" si="74"/>
        <v>0</v>
      </c>
      <c r="J2410" t="b">
        <f t="shared" si="75"/>
        <v>0</v>
      </c>
    </row>
    <row r="2411" spans="1:10" x14ac:dyDescent="0.2">
      <c r="A2411">
        <f>'Hazard Data'!B2423</f>
        <v>3</v>
      </c>
      <c r="B2411" t="str">
        <f>'Hazard Data'!C2423</f>
        <v>Severe Storm/Thunder Storm/ Wind</v>
      </c>
      <c r="C2411">
        <f>'Hazard Data'!D2423</f>
        <v>4</v>
      </c>
      <c r="D2411">
        <f>'Hazard Data'!E2423</f>
        <v>2011</v>
      </c>
      <c r="E2411">
        <f>'Hazard Data'!F2423</f>
        <v>1</v>
      </c>
      <c r="F2411">
        <f>'Hazard Data'!G2423</f>
        <v>0</v>
      </c>
      <c r="G2411">
        <f>'Hazard Data'!H2423</f>
        <v>0</v>
      </c>
      <c r="H2411">
        <f>'Hazard Data'!I2423</f>
        <v>65817</v>
      </c>
      <c r="I2411" t="b">
        <f t="shared" si="74"/>
        <v>0</v>
      </c>
      <c r="J2411" t="b">
        <f t="shared" si="75"/>
        <v>0</v>
      </c>
    </row>
    <row r="2412" spans="1:10" x14ac:dyDescent="0.2">
      <c r="A2412">
        <f>'Hazard Data'!B2424</f>
        <v>4</v>
      </c>
      <c r="B2412" t="str">
        <f>'Hazard Data'!C2424</f>
        <v>Severe Storm/Thunder Storm/ Wind</v>
      </c>
      <c r="C2412">
        <f>'Hazard Data'!D2424</f>
        <v>3</v>
      </c>
      <c r="D2412">
        <f>'Hazard Data'!E2424</f>
        <v>2011</v>
      </c>
      <c r="E2412">
        <f>'Hazard Data'!F2424</f>
        <v>1</v>
      </c>
      <c r="F2412">
        <f>'Hazard Data'!G2424</f>
        <v>0</v>
      </c>
      <c r="G2412">
        <f>'Hazard Data'!H2424</f>
        <v>0</v>
      </c>
      <c r="H2412">
        <f>'Hazard Data'!I2424</f>
        <v>134615</v>
      </c>
      <c r="I2412" t="b">
        <f t="shared" si="74"/>
        <v>0</v>
      </c>
      <c r="J2412" t="b">
        <f t="shared" si="75"/>
        <v>1</v>
      </c>
    </row>
    <row r="2413" spans="1:10" x14ac:dyDescent="0.2">
      <c r="A2413">
        <f>'Hazard Data'!B2425</f>
        <v>4</v>
      </c>
      <c r="B2413" t="str">
        <f>'Hazard Data'!C2425</f>
        <v>Severe Storm/Thunder Storm/ Wind</v>
      </c>
      <c r="C2413">
        <f>'Hazard Data'!D2425</f>
        <v>3</v>
      </c>
      <c r="D2413">
        <f>'Hazard Data'!E2425</f>
        <v>2011</v>
      </c>
      <c r="E2413">
        <f>'Hazard Data'!F2425</f>
        <v>1</v>
      </c>
      <c r="F2413">
        <f>'Hazard Data'!G2425</f>
        <v>0</v>
      </c>
      <c r="G2413">
        <f>'Hazard Data'!H2425</f>
        <v>0</v>
      </c>
      <c r="H2413">
        <f>'Hazard Data'!I2425</f>
        <v>808670</v>
      </c>
      <c r="I2413" t="b">
        <f t="shared" si="74"/>
        <v>1</v>
      </c>
      <c r="J2413" t="b">
        <f t="shared" si="75"/>
        <v>1</v>
      </c>
    </row>
    <row r="2414" spans="1:10" x14ac:dyDescent="0.2">
      <c r="A2414">
        <f>'Hazard Data'!B2426</f>
        <v>2</v>
      </c>
      <c r="B2414" t="str">
        <f>'Hazard Data'!C2426</f>
        <v>Wind</v>
      </c>
      <c r="C2414">
        <f>'Hazard Data'!D2426</f>
        <v>4</v>
      </c>
      <c r="D2414">
        <f>'Hazard Data'!E2426</f>
        <v>2011</v>
      </c>
      <c r="E2414">
        <f>'Hazard Data'!F2426</f>
        <v>1</v>
      </c>
      <c r="F2414">
        <f>'Hazard Data'!G2426</f>
        <v>0</v>
      </c>
      <c r="G2414">
        <f>'Hazard Data'!H2426</f>
        <v>0</v>
      </c>
      <c r="H2414">
        <f>'Hazard Data'!I2426</f>
        <v>15637</v>
      </c>
      <c r="I2414" t="b">
        <f t="shared" si="74"/>
        <v>0</v>
      </c>
      <c r="J2414" t="b">
        <f t="shared" si="75"/>
        <v>0</v>
      </c>
    </row>
    <row r="2415" spans="1:10" x14ac:dyDescent="0.2">
      <c r="A2415">
        <f>'Hazard Data'!B2427</f>
        <v>4</v>
      </c>
      <c r="B2415" t="str">
        <f>'Hazard Data'!C2427</f>
        <v>Severe Storm/Thunder Storm/ Wind</v>
      </c>
      <c r="C2415">
        <f>'Hazard Data'!D2427</f>
        <v>4</v>
      </c>
      <c r="D2415">
        <f>'Hazard Data'!E2427</f>
        <v>2011</v>
      </c>
      <c r="E2415">
        <f>'Hazard Data'!F2427</f>
        <v>1</v>
      </c>
      <c r="F2415">
        <f>'Hazard Data'!G2427</f>
        <v>0</v>
      </c>
      <c r="G2415">
        <f>'Hazard Data'!H2427</f>
        <v>0</v>
      </c>
      <c r="H2415">
        <f>'Hazard Data'!I2427</f>
        <v>31786</v>
      </c>
      <c r="I2415" t="b">
        <f t="shared" si="74"/>
        <v>0</v>
      </c>
      <c r="J2415" t="b">
        <f t="shared" si="75"/>
        <v>0</v>
      </c>
    </row>
    <row r="2416" spans="1:10" x14ac:dyDescent="0.2">
      <c r="A2416">
        <f>'Hazard Data'!B2428</f>
        <v>4</v>
      </c>
      <c r="B2416" t="str">
        <f>'Hazard Data'!C2428</f>
        <v>Wind</v>
      </c>
      <c r="C2416">
        <f>'Hazard Data'!D2428</f>
        <v>4</v>
      </c>
      <c r="D2416">
        <f>'Hazard Data'!E2428</f>
        <v>2011</v>
      </c>
      <c r="E2416">
        <f>'Hazard Data'!F2428</f>
        <v>1</v>
      </c>
      <c r="F2416">
        <f>'Hazard Data'!G2428</f>
        <v>0</v>
      </c>
      <c r="G2416">
        <f>'Hazard Data'!H2428</f>
        <v>0</v>
      </c>
      <c r="H2416">
        <f>'Hazard Data'!I2428</f>
        <v>7550</v>
      </c>
      <c r="I2416" t="b">
        <f t="shared" si="74"/>
        <v>0</v>
      </c>
      <c r="J2416" t="b">
        <f t="shared" si="75"/>
        <v>0</v>
      </c>
    </row>
    <row r="2417" spans="1:10" x14ac:dyDescent="0.2">
      <c r="A2417">
        <f>'Hazard Data'!B2429</f>
        <v>6</v>
      </c>
      <c r="B2417" t="str">
        <f>'Hazard Data'!C2429</f>
        <v>Severe Storm/Thunder Storm/ Wind</v>
      </c>
      <c r="C2417">
        <f>'Hazard Data'!D2429</f>
        <v>1</v>
      </c>
      <c r="D2417">
        <f>'Hazard Data'!E2429</f>
        <v>2011</v>
      </c>
      <c r="E2417">
        <f>'Hazard Data'!F2429</f>
        <v>1</v>
      </c>
      <c r="F2417">
        <f>'Hazard Data'!G2429</f>
        <v>0</v>
      </c>
      <c r="G2417">
        <f>'Hazard Data'!H2429</f>
        <v>0</v>
      </c>
      <c r="H2417">
        <f>'Hazard Data'!I2429</f>
        <v>120449</v>
      </c>
      <c r="I2417" t="b">
        <f t="shared" si="74"/>
        <v>0</v>
      </c>
      <c r="J2417" t="b">
        <f t="shared" si="75"/>
        <v>0</v>
      </c>
    </row>
    <row r="2418" spans="1:10" x14ac:dyDescent="0.2">
      <c r="A2418">
        <f>'Hazard Data'!B2430</f>
        <v>3</v>
      </c>
      <c r="B2418" t="str">
        <f>'Hazard Data'!C2430</f>
        <v>Hail</v>
      </c>
      <c r="C2418">
        <f>'Hazard Data'!D2430</f>
        <v>2</v>
      </c>
      <c r="D2418">
        <f>'Hazard Data'!E2430</f>
        <v>2011</v>
      </c>
      <c r="E2418">
        <f>'Hazard Data'!F2430</f>
        <v>1</v>
      </c>
      <c r="F2418">
        <f>'Hazard Data'!G2430</f>
        <v>0</v>
      </c>
      <c r="G2418">
        <f>'Hazard Data'!H2430</f>
        <v>0</v>
      </c>
      <c r="H2418">
        <f>'Hazard Data'!I2430</f>
        <v>0</v>
      </c>
      <c r="I2418" t="b">
        <f t="shared" si="74"/>
        <v>0</v>
      </c>
      <c r="J2418" t="b">
        <f t="shared" si="75"/>
        <v>0</v>
      </c>
    </row>
    <row r="2419" spans="1:10" x14ac:dyDescent="0.2">
      <c r="A2419">
        <f>'Hazard Data'!B2431</f>
        <v>4</v>
      </c>
      <c r="B2419" t="str">
        <f>'Hazard Data'!C2431</f>
        <v>Severe Storm/Thunder Storm/ Wind</v>
      </c>
      <c r="C2419">
        <f>'Hazard Data'!D2431</f>
        <v>1</v>
      </c>
      <c r="D2419">
        <f>'Hazard Data'!E2431</f>
        <v>2011</v>
      </c>
      <c r="E2419">
        <f>'Hazard Data'!F2431</f>
        <v>1</v>
      </c>
      <c r="F2419">
        <f>'Hazard Data'!G2431</f>
        <v>0</v>
      </c>
      <c r="G2419">
        <f>'Hazard Data'!H2431</f>
        <v>0</v>
      </c>
      <c r="H2419">
        <f>'Hazard Data'!I2431</f>
        <v>28901</v>
      </c>
      <c r="I2419" t="b">
        <f t="shared" si="74"/>
        <v>0</v>
      </c>
      <c r="J2419" t="b">
        <f t="shared" si="75"/>
        <v>0</v>
      </c>
    </row>
    <row r="2420" spans="1:10" x14ac:dyDescent="0.2">
      <c r="A2420">
        <f>'Hazard Data'!B2432</f>
        <v>2</v>
      </c>
      <c r="B2420" t="str">
        <f>'Hazard Data'!C2432</f>
        <v>Coastal</v>
      </c>
      <c r="C2420">
        <f>'Hazard Data'!D2432</f>
        <v>2</v>
      </c>
      <c r="D2420">
        <f>'Hazard Data'!E2432</f>
        <v>2011</v>
      </c>
      <c r="E2420">
        <f>'Hazard Data'!F2432</f>
        <v>1</v>
      </c>
      <c r="F2420">
        <f>'Hazard Data'!G2432</f>
        <v>12</v>
      </c>
      <c r="G2420">
        <f>'Hazard Data'!H2432</f>
        <v>0</v>
      </c>
      <c r="H2420">
        <f>'Hazard Data'!I2432</f>
        <v>0</v>
      </c>
      <c r="I2420" t="b">
        <f t="shared" si="74"/>
        <v>0</v>
      </c>
      <c r="J2420" t="b">
        <f t="shared" si="75"/>
        <v>0</v>
      </c>
    </row>
    <row r="2421" spans="1:10" x14ac:dyDescent="0.2">
      <c r="A2421">
        <f>'Hazard Data'!B2433</f>
        <v>3</v>
      </c>
      <c r="B2421" t="str">
        <f>'Hazard Data'!C2433</f>
        <v>Hail</v>
      </c>
      <c r="C2421">
        <f>'Hazard Data'!D2433</f>
        <v>2</v>
      </c>
      <c r="D2421">
        <f>'Hazard Data'!E2433</f>
        <v>2011</v>
      </c>
      <c r="E2421">
        <f>'Hazard Data'!F2433</f>
        <v>1</v>
      </c>
      <c r="F2421">
        <f>'Hazard Data'!G2433</f>
        <v>0</v>
      </c>
      <c r="G2421">
        <f>'Hazard Data'!H2433</f>
        <v>0</v>
      </c>
      <c r="H2421">
        <f>'Hazard Data'!I2433</f>
        <v>190014</v>
      </c>
      <c r="I2421" t="b">
        <f t="shared" si="74"/>
        <v>0</v>
      </c>
      <c r="J2421" t="b">
        <f t="shared" si="75"/>
        <v>0</v>
      </c>
    </row>
    <row r="2422" spans="1:10" x14ac:dyDescent="0.2">
      <c r="A2422">
        <f>'Hazard Data'!B2434</f>
        <v>4</v>
      </c>
      <c r="B2422" t="str">
        <f>'Hazard Data'!C2434</f>
        <v>Hail</v>
      </c>
      <c r="C2422">
        <f>'Hazard Data'!D2434</f>
        <v>2</v>
      </c>
      <c r="D2422">
        <f>'Hazard Data'!E2434</f>
        <v>2011</v>
      </c>
      <c r="E2422">
        <f>'Hazard Data'!F2434</f>
        <v>1</v>
      </c>
      <c r="F2422">
        <f>'Hazard Data'!G2434</f>
        <v>0</v>
      </c>
      <c r="G2422">
        <f>'Hazard Data'!H2434</f>
        <v>0</v>
      </c>
      <c r="H2422">
        <f>'Hazard Data'!I2434</f>
        <v>640040</v>
      </c>
      <c r="I2422" t="b">
        <f t="shared" si="74"/>
        <v>1</v>
      </c>
      <c r="J2422" t="b">
        <f t="shared" si="75"/>
        <v>1</v>
      </c>
    </row>
    <row r="2423" spans="1:10" x14ac:dyDescent="0.2">
      <c r="A2423">
        <f>'Hazard Data'!B2435</f>
        <v>5</v>
      </c>
      <c r="B2423" t="str">
        <f>'Hazard Data'!C2435</f>
        <v>Hail</v>
      </c>
      <c r="C2423">
        <f>'Hazard Data'!D2435</f>
        <v>2</v>
      </c>
      <c r="D2423">
        <f>'Hazard Data'!E2435</f>
        <v>2011</v>
      </c>
      <c r="E2423">
        <f>'Hazard Data'!F2435</f>
        <v>1</v>
      </c>
      <c r="F2423">
        <f>'Hazard Data'!G2435</f>
        <v>0</v>
      </c>
      <c r="G2423">
        <f>'Hazard Data'!H2435</f>
        <v>0</v>
      </c>
      <c r="H2423">
        <f>'Hazard Data'!I2435</f>
        <v>0</v>
      </c>
      <c r="I2423" t="b">
        <f t="shared" si="74"/>
        <v>0</v>
      </c>
      <c r="J2423" t="b">
        <f t="shared" si="75"/>
        <v>0</v>
      </c>
    </row>
    <row r="2424" spans="1:10" x14ac:dyDescent="0.2">
      <c r="A2424">
        <f>'Hazard Data'!B2436</f>
        <v>3</v>
      </c>
      <c r="B2424" t="str">
        <f>'Hazard Data'!C2436</f>
        <v>Hail</v>
      </c>
      <c r="C2424">
        <f>'Hazard Data'!D2436</f>
        <v>2</v>
      </c>
      <c r="D2424">
        <f>'Hazard Data'!E2436</f>
        <v>2011</v>
      </c>
      <c r="E2424">
        <f>'Hazard Data'!F2436</f>
        <v>1</v>
      </c>
      <c r="F2424">
        <f>'Hazard Data'!G2436</f>
        <v>0</v>
      </c>
      <c r="G2424">
        <f>'Hazard Data'!H2436</f>
        <v>0</v>
      </c>
      <c r="H2424">
        <f>'Hazard Data'!I2436</f>
        <v>0</v>
      </c>
      <c r="I2424" t="b">
        <f t="shared" si="74"/>
        <v>0</v>
      </c>
      <c r="J2424" t="b">
        <f t="shared" si="75"/>
        <v>0</v>
      </c>
    </row>
    <row r="2425" spans="1:10" x14ac:dyDescent="0.2">
      <c r="A2425">
        <f>'Hazard Data'!B2437</f>
        <v>3</v>
      </c>
      <c r="B2425" t="str">
        <f>'Hazard Data'!C2437</f>
        <v>Severe Storm/Thunder Storm/ Wind</v>
      </c>
      <c r="C2425">
        <f>'Hazard Data'!D2437</f>
        <v>2</v>
      </c>
      <c r="D2425">
        <f>'Hazard Data'!E2437</f>
        <v>2011</v>
      </c>
      <c r="E2425">
        <f>'Hazard Data'!F2437</f>
        <v>1</v>
      </c>
      <c r="F2425">
        <f>'Hazard Data'!G2437</f>
        <v>0</v>
      </c>
      <c r="G2425">
        <f>'Hazard Data'!H2437</f>
        <v>0</v>
      </c>
      <c r="H2425">
        <f>'Hazard Data'!I2437</f>
        <v>173217</v>
      </c>
      <c r="I2425" t="b">
        <f t="shared" si="74"/>
        <v>0</v>
      </c>
      <c r="J2425" t="b">
        <f t="shared" si="75"/>
        <v>0</v>
      </c>
    </row>
    <row r="2426" spans="1:10" x14ac:dyDescent="0.2">
      <c r="A2426">
        <f>'Hazard Data'!B2438</f>
        <v>5</v>
      </c>
      <c r="B2426" t="str">
        <f>'Hazard Data'!C2438</f>
        <v>Severe Storm/Thunder Storm/ Wind</v>
      </c>
      <c r="C2426">
        <f>'Hazard Data'!D2438</f>
        <v>2</v>
      </c>
      <c r="D2426">
        <f>'Hazard Data'!E2438</f>
        <v>2011</v>
      </c>
      <c r="E2426">
        <f>'Hazard Data'!F2438</f>
        <v>1</v>
      </c>
      <c r="F2426">
        <f>'Hazard Data'!G2438</f>
        <v>0</v>
      </c>
      <c r="G2426">
        <f>'Hazard Data'!H2438</f>
        <v>0</v>
      </c>
      <c r="H2426">
        <f>'Hazard Data'!I2438</f>
        <v>301971</v>
      </c>
      <c r="I2426" t="b">
        <f t="shared" si="74"/>
        <v>0</v>
      </c>
      <c r="J2426" t="b">
        <f t="shared" si="75"/>
        <v>1</v>
      </c>
    </row>
    <row r="2427" spans="1:10" x14ac:dyDescent="0.2">
      <c r="A2427">
        <f>'Hazard Data'!B2439</f>
        <v>3</v>
      </c>
      <c r="B2427" t="str">
        <f>'Hazard Data'!C2439</f>
        <v>Severe Storm/Thunder Storm/ Wind</v>
      </c>
      <c r="C2427">
        <f>'Hazard Data'!D2439</f>
        <v>2</v>
      </c>
      <c r="D2427">
        <f>'Hazard Data'!E2439</f>
        <v>2011</v>
      </c>
      <c r="E2427">
        <f>'Hazard Data'!F2439</f>
        <v>1</v>
      </c>
      <c r="F2427">
        <f>'Hazard Data'!G2439</f>
        <v>0</v>
      </c>
      <c r="G2427">
        <f>'Hazard Data'!H2439</f>
        <v>0</v>
      </c>
      <c r="H2427">
        <f>'Hazard Data'!I2439</f>
        <v>75384</v>
      </c>
      <c r="I2427" t="b">
        <f t="shared" si="74"/>
        <v>0</v>
      </c>
      <c r="J2427" t="b">
        <f t="shared" si="75"/>
        <v>0</v>
      </c>
    </row>
    <row r="2428" spans="1:10" x14ac:dyDescent="0.2">
      <c r="A2428">
        <f>'Hazard Data'!B2440</f>
        <v>3</v>
      </c>
      <c r="B2428" t="str">
        <f>'Hazard Data'!C2440</f>
        <v>Severe Storm/Thunder Storm/ Wind</v>
      </c>
      <c r="C2428">
        <f>'Hazard Data'!D2440</f>
        <v>2</v>
      </c>
      <c r="D2428">
        <f>'Hazard Data'!E2440</f>
        <v>2011</v>
      </c>
      <c r="E2428">
        <f>'Hazard Data'!F2440</f>
        <v>1</v>
      </c>
      <c r="F2428">
        <f>'Hazard Data'!G2440</f>
        <v>0</v>
      </c>
      <c r="G2428">
        <f>'Hazard Data'!H2440</f>
        <v>0</v>
      </c>
      <c r="H2428">
        <f>'Hazard Data'!I2440</f>
        <v>123138</v>
      </c>
      <c r="I2428" t="b">
        <f t="shared" si="74"/>
        <v>0</v>
      </c>
      <c r="J2428" t="b">
        <f t="shared" si="75"/>
        <v>0</v>
      </c>
    </row>
    <row r="2429" spans="1:10" x14ac:dyDescent="0.2">
      <c r="A2429">
        <f>'Hazard Data'!B2441</f>
        <v>3</v>
      </c>
      <c r="B2429" t="str">
        <f>'Hazard Data'!C2441</f>
        <v>Severe Storm/Thunder Storm/ Wind</v>
      </c>
      <c r="C2429">
        <f>'Hazard Data'!D2441</f>
        <v>2</v>
      </c>
      <c r="D2429">
        <f>'Hazard Data'!E2441</f>
        <v>2011</v>
      </c>
      <c r="E2429">
        <f>'Hazard Data'!F2441</f>
        <v>1</v>
      </c>
      <c r="F2429">
        <f>'Hazard Data'!G2441</f>
        <v>0</v>
      </c>
      <c r="G2429">
        <f>'Hazard Data'!H2441</f>
        <v>0</v>
      </c>
      <c r="H2429">
        <f>'Hazard Data'!I2441</f>
        <v>59387</v>
      </c>
      <c r="I2429" t="b">
        <f t="shared" si="74"/>
        <v>0</v>
      </c>
      <c r="J2429" t="b">
        <f t="shared" si="75"/>
        <v>0</v>
      </c>
    </row>
    <row r="2430" spans="1:10" x14ac:dyDescent="0.2">
      <c r="A2430">
        <f>'Hazard Data'!B2442</f>
        <v>3</v>
      </c>
      <c r="B2430" t="str">
        <f>'Hazard Data'!C2442</f>
        <v>Severe Storm/Thunder Storm/ Wind</v>
      </c>
      <c r="C2430">
        <f>'Hazard Data'!D2442</f>
        <v>2</v>
      </c>
      <c r="D2430">
        <f>'Hazard Data'!E2442</f>
        <v>2011</v>
      </c>
      <c r="E2430">
        <f>'Hazard Data'!F2442</f>
        <v>1</v>
      </c>
      <c r="F2430">
        <f>'Hazard Data'!G2442</f>
        <v>0</v>
      </c>
      <c r="G2430">
        <f>'Hazard Data'!H2442</f>
        <v>0</v>
      </c>
      <c r="H2430">
        <f>'Hazard Data'!I2442</f>
        <v>264335</v>
      </c>
      <c r="I2430" t="b">
        <f t="shared" si="74"/>
        <v>0</v>
      </c>
      <c r="J2430" t="b">
        <f t="shared" si="75"/>
        <v>1</v>
      </c>
    </row>
    <row r="2431" spans="1:10" x14ac:dyDescent="0.2">
      <c r="A2431">
        <f>'Hazard Data'!B2443</f>
        <v>5</v>
      </c>
      <c r="B2431" t="str">
        <f>'Hazard Data'!C2443</f>
        <v>Severe Storm/Thunder Storm/ Wind</v>
      </c>
      <c r="C2431">
        <f>'Hazard Data'!D2443</f>
        <v>2</v>
      </c>
      <c r="D2431">
        <f>'Hazard Data'!E2443</f>
        <v>2011</v>
      </c>
      <c r="E2431">
        <f>'Hazard Data'!F2443</f>
        <v>1</v>
      </c>
      <c r="F2431">
        <f>'Hazard Data'!G2443</f>
        <v>0</v>
      </c>
      <c r="G2431">
        <f>'Hazard Data'!H2443</f>
        <v>0</v>
      </c>
      <c r="H2431">
        <f>'Hazard Data'!I2443</f>
        <v>188721</v>
      </c>
      <c r="I2431" t="b">
        <f t="shared" si="74"/>
        <v>0</v>
      </c>
      <c r="J2431" t="b">
        <f t="shared" si="75"/>
        <v>1</v>
      </c>
    </row>
    <row r="2432" spans="1:10" x14ac:dyDescent="0.2">
      <c r="A2432">
        <f>'Hazard Data'!B2444</f>
        <v>5</v>
      </c>
      <c r="B2432" t="str">
        <f>'Hazard Data'!C2444</f>
        <v>Hail</v>
      </c>
      <c r="C2432">
        <f>'Hazard Data'!D2444</f>
        <v>2</v>
      </c>
      <c r="D2432">
        <f>'Hazard Data'!E2444</f>
        <v>2011</v>
      </c>
      <c r="E2432">
        <f>'Hazard Data'!F2444</f>
        <v>1</v>
      </c>
      <c r="F2432">
        <f>'Hazard Data'!G2444</f>
        <v>0</v>
      </c>
      <c r="G2432">
        <f>'Hazard Data'!H2444</f>
        <v>0</v>
      </c>
      <c r="H2432">
        <f>'Hazard Data'!I2444</f>
        <v>34677</v>
      </c>
      <c r="I2432" t="b">
        <f t="shared" si="74"/>
        <v>0</v>
      </c>
      <c r="J2432" t="b">
        <f t="shared" si="75"/>
        <v>0</v>
      </c>
    </row>
    <row r="2433" spans="1:10" x14ac:dyDescent="0.2">
      <c r="A2433">
        <f>'Hazard Data'!B2445</f>
        <v>4</v>
      </c>
      <c r="B2433" t="str">
        <f>'Hazard Data'!C2445</f>
        <v>Hail</v>
      </c>
      <c r="C2433">
        <f>'Hazard Data'!D2445</f>
        <v>2</v>
      </c>
      <c r="D2433">
        <f>'Hazard Data'!E2445</f>
        <v>2011</v>
      </c>
      <c r="E2433">
        <f>'Hazard Data'!F2445</f>
        <v>1</v>
      </c>
      <c r="F2433">
        <f>'Hazard Data'!G2445</f>
        <v>0</v>
      </c>
      <c r="G2433">
        <f>'Hazard Data'!H2445</f>
        <v>0</v>
      </c>
      <c r="H2433">
        <f>'Hazard Data'!I2445</f>
        <v>33247</v>
      </c>
      <c r="I2433" t="b">
        <f t="shared" si="74"/>
        <v>0</v>
      </c>
      <c r="J2433" t="b">
        <f t="shared" si="75"/>
        <v>0</v>
      </c>
    </row>
    <row r="2434" spans="1:10" x14ac:dyDescent="0.2">
      <c r="A2434">
        <f>'Hazard Data'!B2446</f>
        <v>4</v>
      </c>
      <c r="B2434" t="str">
        <f>'Hazard Data'!C2446</f>
        <v>Severe Storm/Thunder Storm/ Wind</v>
      </c>
      <c r="C2434">
        <f>'Hazard Data'!D2446</f>
        <v>2</v>
      </c>
      <c r="D2434">
        <f>'Hazard Data'!E2446</f>
        <v>2011</v>
      </c>
      <c r="E2434">
        <f>'Hazard Data'!F2446</f>
        <v>1</v>
      </c>
      <c r="F2434">
        <f>'Hazard Data'!G2446</f>
        <v>0</v>
      </c>
      <c r="G2434">
        <f>'Hazard Data'!H2446</f>
        <v>0</v>
      </c>
      <c r="H2434">
        <f>'Hazard Data'!I2446</f>
        <v>34791</v>
      </c>
      <c r="I2434" t="b">
        <f t="shared" si="74"/>
        <v>0</v>
      </c>
      <c r="J2434" t="b">
        <f t="shared" si="75"/>
        <v>0</v>
      </c>
    </row>
    <row r="2435" spans="1:10" x14ac:dyDescent="0.2">
      <c r="A2435">
        <f>'Hazard Data'!B2447</f>
        <v>3</v>
      </c>
      <c r="B2435" t="str">
        <f>'Hazard Data'!C2447</f>
        <v>Severe Storm/Thunder Storm/ Wind</v>
      </c>
      <c r="C2435">
        <f>'Hazard Data'!D2447</f>
        <v>2</v>
      </c>
      <c r="D2435">
        <f>'Hazard Data'!E2447</f>
        <v>2011</v>
      </c>
      <c r="E2435">
        <f>'Hazard Data'!F2447</f>
        <v>1</v>
      </c>
      <c r="F2435">
        <f>'Hazard Data'!G2447</f>
        <v>0</v>
      </c>
      <c r="G2435">
        <f>'Hazard Data'!H2447</f>
        <v>0</v>
      </c>
      <c r="H2435">
        <f>'Hazard Data'!I2447</f>
        <v>116505</v>
      </c>
      <c r="I2435" t="b">
        <f t="shared" ref="I2435:I2498" si="76">IF(H2435&gt;500000, TRUE, FALSE)</f>
        <v>0</v>
      </c>
      <c r="J2435" t="b">
        <f t="shared" ref="J2435:J2498" si="77">IF(AND(A2435=1,H2435&gt;260765),TRUE,IF(AND(A2435=2,H2435&gt;248083),TRUE,IF(AND(A2435=3,H2435&gt;221267),TRUE,IF(AND(A2435=4,H2435&gt;121135),TRUE,IF(AND(A2435=5,H2435&gt;158255),TRUE,IF(AND(A2435=6,H2435&gt;175164),TRUE,FALSE))))))</f>
        <v>0</v>
      </c>
    </row>
    <row r="2436" spans="1:10" x14ac:dyDescent="0.2">
      <c r="A2436">
        <f>'Hazard Data'!B2448</f>
        <v>5</v>
      </c>
      <c r="B2436" t="str">
        <f>'Hazard Data'!C2448</f>
        <v>Tornado</v>
      </c>
      <c r="C2436">
        <f>'Hazard Data'!D2448</f>
        <v>2</v>
      </c>
      <c r="D2436">
        <f>'Hazard Data'!E2448</f>
        <v>2011</v>
      </c>
      <c r="E2436">
        <f>'Hazard Data'!F2448</f>
        <v>1</v>
      </c>
      <c r="F2436">
        <f>'Hazard Data'!G2448</f>
        <v>0</v>
      </c>
      <c r="G2436">
        <f>'Hazard Data'!H2448</f>
        <v>0</v>
      </c>
      <c r="H2436">
        <f>'Hazard Data'!I2448</f>
        <v>751993</v>
      </c>
      <c r="I2436" t="b">
        <f t="shared" si="76"/>
        <v>1</v>
      </c>
      <c r="J2436" t="b">
        <f t="shared" si="77"/>
        <v>1</v>
      </c>
    </row>
    <row r="2437" spans="1:10" x14ac:dyDescent="0.2">
      <c r="A2437">
        <f>'Hazard Data'!B2449</f>
        <v>5</v>
      </c>
      <c r="B2437" t="str">
        <f>'Hazard Data'!C2449</f>
        <v>Tornado</v>
      </c>
      <c r="C2437">
        <f>'Hazard Data'!D2449</f>
        <v>2</v>
      </c>
      <c r="D2437">
        <f>'Hazard Data'!E2449</f>
        <v>2011</v>
      </c>
      <c r="E2437">
        <f>'Hazard Data'!F2449</f>
        <v>1</v>
      </c>
      <c r="F2437">
        <f>'Hazard Data'!G2449</f>
        <v>0</v>
      </c>
      <c r="G2437">
        <f>'Hazard Data'!H2449</f>
        <v>0</v>
      </c>
      <c r="H2437">
        <f>'Hazard Data'!I2449</f>
        <v>300002</v>
      </c>
      <c r="I2437" t="b">
        <f t="shared" si="76"/>
        <v>0</v>
      </c>
      <c r="J2437" t="b">
        <f t="shared" si="77"/>
        <v>1</v>
      </c>
    </row>
    <row r="2438" spans="1:10" x14ac:dyDescent="0.2">
      <c r="A2438">
        <f>'Hazard Data'!B2450</f>
        <v>2</v>
      </c>
      <c r="B2438" t="str">
        <f>'Hazard Data'!C2450</f>
        <v>Severe Storm/Thunder Storm/ Wind</v>
      </c>
      <c r="C2438">
        <f>'Hazard Data'!D2450</f>
        <v>2</v>
      </c>
      <c r="D2438">
        <f>'Hazard Data'!E2450</f>
        <v>2011</v>
      </c>
      <c r="E2438">
        <f>'Hazard Data'!F2450</f>
        <v>1</v>
      </c>
      <c r="F2438">
        <f>'Hazard Data'!G2450</f>
        <v>0</v>
      </c>
      <c r="G2438">
        <f>'Hazard Data'!H2450</f>
        <v>0</v>
      </c>
      <c r="H2438">
        <f>'Hazard Data'!I2450</f>
        <v>58335</v>
      </c>
      <c r="I2438" t="b">
        <f t="shared" si="76"/>
        <v>0</v>
      </c>
      <c r="J2438" t="b">
        <f t="shared" si="77"/>
        <v>0</v>
      </c>
    </row>
    <row r="2439" spans="1:10" x14ac:dyDescent="0.2">
      <c r="A2439">
        <f>'Hazard Data'!B2451</f>
        <v>3</v>
      </c>
      <c r="B2439" t="str">
        <f>'Hazard Data'!C2451</f>
        <v>Severe Storm/Thunder Storm/ Wind</v>
      </c>
      <c r="C2439">
        <f>'Hazard Data'!D2451</f>
        <v>2</v>
      </c>
      <c r="D2439">
        <f>'Hazard Data'!E2451</f>
        <v>2011</v>
      </c>
      <c r="E2439">
        <f>'Hazard Data'!F2451</f>
        <v>1</v>
      </c>
      <c r="F2439">
        <f>'Hazard Data'!G2451</f>
        <v>0</v>
      </c>
      <c r="G2439">
        <f>'Hazard Data'!H2451</f>
        <v>0</v>
      </c>
      <c r="H2439">
        <f>'Hazard Data'!I2451</f>
        <v>49567</v>
      </c>
      <c r="I2439" t="b">
        <f t="shared" si="76"/>
        <v>0</v>
      </c>
      <c r="J2439" t="b">
        <f t="shared" si="77"/>
        <v>0</v>
      </c>
    </row>
    <row r="2440" spans="1:10" x14ac:dyDescent="0.2">
      <c r="A2440">
        <f>'Hazard Data'!B2452</f>
        <v>4</v>
      </c>
      <c r="B2440" t="str">
        <f>'Hazard Data'!C2452</f>
        <v>Severe Storm/Thunder Storm/ Wind</v>
      </c>
      <c r="C2440">
        <f>'Hazard Data'!D2452</f>
        <v>2</v>
      </c>
      <c r="D2440">
        <f>'Hazard Data'!E2452</f>
        <v>2011</v>
      </c>
      <c r="E2440">
        <f>'Hazard Data'!F2452</f>
        <v>1</v>
      </c>
      <c r="F2440">
        <f>'Hazard Data'!G2452</f>
        <v>0</v>
      </c>
      <c r="G2440">
        <f>'Hazard Data'!H2452</f>
        <v>0</v>
      </c>
      <c r="H2440">
        <f>'Hazard Data'!I2452</f>
        <v>58969</v>
      </c>
      <c r="I2440" t="b">
        <f t="shared" si="76"/>
        <v>0</v>
      </c>
      <c r="J2440" t="b">
        <f t="shared" si="77"/>
        <v>0</v>
      </c>
    </row>
    <row r="2441" spans="1:10" x14ac:dyDescent="0.2">
      <c r="A2441">
        <f>'Hazard Data'!B2453</f>
        <v>4</v>
      </c>
      <c r="B2441" t="str">
        <f>'Hazard Data'!C2453</f>
        <v>Severe Storm/Thunder Storm/ Wind</v>
      </c>
      <c r="C2441">
        <f>'Hazard Data'!D2453</f>
        <v>2</v>
      </c>
      <c r="D2441">
        <f>'Hazard Data'!E2453</f>
        <v>2011</v>
      </c>
      <c r="E2441">
        <f>'Hazard Data'!F2453</f>
        <v>1</v>
      </c>
      <c r="F2441">
        <f>'Hazard Data'!G2453</f>
        <v>0</v>
      </c>
      <c r="G2441">
        <f>'Hazard Data'!H2453</f>
        <v>0</v>
      </c>
      <c r="H2441">
        <f>'Hazard Data'!I2453</f>
        <v>60339</v>
      </c>
      <c r="I2441" t="b">
        <f t="shared" si="76"/>
        <v>0</v>
      </c>
      <c r="J2441" t="b">
        <f t="shared" si="77"/>
        <v>0</v>
      </c>
    </row>
    <row r="2442" spans="1:10" x14ac:dyDescent="0.2">
      <c r="A2442">
        <f>'Hazard Data'!B2454</f>
        <v>3</v>
      </c>
      <c r="B2442" t="str">
        <f>'Hazard Data'!C2454</f>
        <v>Severe Storm/Thunder Storm/ Wind</v>
      </c>
      <c r="C2442">
        <f>'Hazard Data'!D2454</f>
        <v>2</v>
      </c>
      <c r="D2442">
        <f>'Hazard Data'!E2454</f>
        <v>2011</v>
      </c>
      <c r="E2442">
        <f>'Hazard Data'!F2454</f>
        <v>1</v>
      </c>
      <c r="F2442">
        <f>'Hazard Data'!G2454</f>
        <v>0</v>
      </c>
      <c r="G2442">
        <f>'Hazard Data'!H2454</f>
        <v>0</v>
      </c>
      <c r="H2442">
        <f>'Hazard Data'!I2454</f>
        <v>453066</v>
      </c>
      <c r="I2442" t="b">
        <f t="shared" si="76"/>
        <v>0</v>
      </c>
      <c r="J2442" t="b">
        <f t="shared" si="77"/>
        <v>1</v>
      </c>
    </row>
    <row r="2443" spans="1:10" x14ac:dyDescent="0.2">
      <c r="A2443">
        <f>'Hazard Data'!B2455</f>
        <v>2</v>
      </c>
      <c r="B2443" t="str">
        <f>'Hazard Data'!C2455</f>
        <v>Severe Storm/Thunder Storm/ Wind</v>
      </c>
      <c r="C2443">
        <f>'Hazard Data'!D2455</f>
        <v>2</v>
      </c>
      <c r="D2443">
        <f>'Hazard Data'!E2455</f>
        <v>2011</v>
      </c>
      <c r="E2443">
        <f>'Hazard Data'!F2455</f>
        <v>1</v>
      </c>
      <c r="F2443">
        <f>'Hazard Data'!G2455</f>
        <v>0</v>
      </c>
      <c r="G2443">
        <f>'Hazard Data'!H2455</f>
        <v>0</v>
      </c>
      <c r="H2443">
        <f>'Hazard Data'!I2455</f>
        <v>61397</v>
      </c>
      <c r="I2443" t="b">
        <f t="shared" si="76"/>
        <v>0</v>
      </c>
      <c r="J2443" t="b">
        <f t="shared" si="77"/>
        <v>0</v>
      </c>
    </row>
    <row r="2444" spans="1:10" x14ac:dyDescent="0.2">
      <c r="A2444">
        <f>'Hazard Data'!B2456</f>
        <v>2</v>
      </c>
      <c r="B2444" t="str">
        <f>'Hazard Data'!C2456</f>
        <v>Severe Storm/Thunder Storm/ Wind</v>
      </c>
      <c r="C2444">
        <f>'Hazard Data'!D2456</f>
        <v>2</v>
      </c>
      <c r="D2444">
        <f>'Hazard Data'!E2456</f>
        <v>2011</v>
      </c>
      <c r="E2444">
        <f>'Hazard Data'!F2456</f>
        <v>1</v>
      </c>
      <c r="F2444">
        <f>'Hazard Data'!G2456</f>
        <v>0</v>
      </c>
      <c r="G2444">
        <f>'Hazard Data'!H2456</f>
        <v>0</v>
      </c>
      <c r="H2444">
        <f>'Hazard Data'!I2456</f>
        <v>63452</v>
      </c>
      <c r="I2444" t="b">
        <f t="shared" si="76"/>
        <v>0</v>
      </c>
      <c r="J2444" t="b">
        <f t="shared" si="77"/>
        <v>0</v>
      </c>
    </row>
    <row r="2445" spans="1:10" x14ac:dyDescent="0.2">
      <c r="A2445">
        <f>'Hazard Data'!B2457</f>
        <v>2</v>
      </c>
      <c r="B2445" t="str">
        <f>'Hazard Data'!C2457</f>
        <v>Severe Storm/Thunder Storm/ Wind</v>
      </c>
      <c r="C2445">
        <f>'Hazard Data'!D2457</f>
        <v>2</v>
      </c>
      <c r="D2445">
        <f>'Hazard Data'!E2457</f>
        <v>2011</v>
      </c>
      <c r="E2445">
        <f>'Hazard Data'!F2457</f>
        <v>1</v>
      </c>
      <c r="F2445">
        <f>'Hazard Data'!G2457</f>
        <v>0</v>
      </c>
      <c r="G2445">
        <f>'Hazard Data'!H2457</f>
        <v>0</v>
      </c>
      <c r="H2445">
        <f>'Hazard Data'!I2457</f>
        <v>59762</v>
      </c>
      <c r="I2445" t="b">
        <f t="shared" si="76"/>
        <v>0</v>
      </c>
      <c r="J2445" t="b">
        <f t="shared" si="77"/>
        <v>0</v>
      </c>
    </row>
    <row r="2446" spans="1:10" x14ac:dyDescent="0.2">
      <c r="A2446">
        <f>'Hazard Data'!B2458</f>
        <v>2</v>
      </c>
      <c r="B2446" t="str">
        <f>'Hazard Data'!C2458</f>
        <v>Severe Storm/Thunder Storm/ Wind</v>
      </c>
      <c r="C2446">
        <f>'Hazard Data'!D2458</f>
        <v>2</v>
      </c>
      <c r="D2446">
        <f>'Hazard Data'!E2458</f>
        <v>2011</v>
      </c>
      <c r="E2446">
        <f>'Hazard Data'!F2458</f>
        <v>1</v>
      </c>
      <c r="F2446">
        <f>'Hazard Data'!G2458</f>
        <v>0</v>
      </c>
      <c r="G2446">
        <f>'Hazard Data'!H2458</f>
        <v>0</v>
      </c>
      <c r="H2446">
        <f>'Hazard Data'!I2458</f>
        <v>58386</v>
      </c>
      <c r="I2446" t="b">
        <f t="shared" si="76"/>
        <v>0</v>
      </c>
      <c r="J2446" t="b">
        <f t="shared" si="77"/>
        <v>0</v>
      </c>
    </row>
    <row r="2447" spans="1:10" x14ac:dyDescent="0.2">
      <c r="A2447">
        <f>'Hazard Data'!B2459</f>
        <v>2</v>
      </c>
      <c r="B2447" t="str">
        <f>'Hazard Data'!C2459</f>
        <v>Severe Storm/Thunder Storm/ Wind</v>
      </c>
      <c r="C2447">
        <f>'Hazard Data'!D2459</f>
        <v>2</v>
      </c>
      <c r="D2447">
        <f>'Hazard Data'!E2459</f>
        <v>2011</v>
      </c>
      <c r="E2447">
        <f>'Hazard Data'!F2459</f>
        <v>1</v>
      </c>
      <c r="F2447">
        <f>'Hazard Data'!G2459</f>
        <v>0</v>
      </c>
      <c r="G2447">
        <f>'Hazard Data'!H2459</f>
        <v>0</v>
      </c>
      <c r="H2447">
        <f>'Hazard Data'!I2459</f>
        <v>155730</v>
      </c>
      <c r="I2447" t="b">
        <f t="shared" si="76"/>
        <v>0</v>
      </c>
      <c r="J2447" t="b">
        <f t="shared" si="77"/>
        <v>0</v>
      </c>
    </row>
    <row r="2448" spans="1:10" x14ac:dyDescent="0.2">
      <c r="A2448">
        <f>'Hazard Data'!B2460</f>
        <v>4</v>
      </c>
      <c r="B2448" t="str">
        <f>'Hazard Data'!C2460</f>
        <v>Severe Storm/Thunder Storm/ Wind</v>
      </c>
      <c r="C2448">
        <f>'Hazard Data'!D2460</f>
        <v>2</v>
      </c>
      <c r="D2448">
        <f>'Hazard Data'!E2460</f>
        <v>2011</v>
      </c>
      <c r="E2448">
        <f>'Hazard Data'!F2460</f>
        <v>1</v>
      </c>
      <c r="F2448">
        <f>'Hazard Data'!G2460</f>
        <v>0</v>
      </c>
      <c r="G2448">
        <f>'Hazard Data'!H2460</f>
        <v>0</v>
      </c>
      <c r="H2448">
        <f>'Hazard Data'!I2460</f>
        <v>44074</v>
      </c>
      <c r="I2448" t="b">
        <f t="shared" si="76"/>
        <v>0</v>
      </c>
      <c r="J2448" t="b">
        <f t="shared" si="77"/>
        <v>0</v>
      </c>
    </row>
    <row r="2449" spans="1:10" x14ac:dyDescent="0.2">
      <c r="A2449">
        <f>'Hazard Data'!B2461</f>
        <v>4</v>
      </c>
      <c r="B2449" t="str">
        <f>'Hazard Data'!C2461</f>
        <v>Severe Storm/Thunder Storm/ Wind</v>
      </c>
      <c r="C2449">
        <f>'Hazard Data'!D2461</f>
        <v>2</v>
      </c>
      <c r="D2449">
        <f>'Hazard Data'!E2461</f>
        <v>2011</v>
      </c>
      <c r="E2449">
        <f>'Hazard Data'!F2461</f>
        <v>1</v>
      </c>
      <c r="F2449">
        <f>'Hazard Data'!G2461</f>
        <v>0</v>
      </c>
      <c r="G2449">
        <f>'Hazard Data'!H2461</f>
        <v>0</v>
      </c>
      <c r="H2449">
        <f>'Hazard Data'!I2461</f>
        <v>86987</v>
      </c>
      <c r="I2449" t="b">
        <f t="shared" si="76"/>
        <v>0</v>
      </c>
      <c r="J2449" t="b">
        <f t="shared" si="77"/>
        <v>0</v>
      </c>
    </row>
    <row r="2450" spans="1:10" x14ac:dyDescent="0.2">
      <c r="A2450">
        <f>'Hazard Data'!B2462</f>
        <v>4</v>
      </c>
      <c r="B2450" t="str">
        <f>'Hazard Data'!C2462</f>
        <v>Severe Storm/Thunder Storm/ Wind</v>
      </c>
      <c r="C2450">
        <f>'Hazard Data'!D2462</f>
        <v>2</v>
      </c>
      <c r="D2450">
        <f>'Hazard Data'!E2462</f>
        <v>2011</v>
      </c>
      <c r="E2450">
        <f>'Hazard Data'!F2462</f>
        <v>1</v>
      </c>
      <c r="F2450">
        <f>'Hazard Data'!G2462</f>
        <v>0</v>
      </c>
      <c r="G2450">
        <f>'Hazard Data'!H2462</f>
        <v>0</v>
      </c>
      <c r="H2450">
        <f>'Hazard Data'!I2462</f>
        <v>57701</v>
      </c>
      <c r="I2450" t="b">
        <f t="shared" si="76"/>
        <v>0</v>
      </c>
      <c r="J2450" t="b">
        <f t="shared" si="77"/>
        <v>0</v>
      </c>
    </row>
    <row r="2451" spans="1:10" x14ac:dyDescent="0.2">
      <c r="A2451">
        <f>'Hazard Data'!B2463</f>
        <v>4</v>
      </c>
      <c r="B2451" t="str">
        <f>'Hazard Data'!C2463</f>
        <v>Severe Storm/Thunder Storm/ Wind</v>
      </c>
      <c r="C2451">
        <f>'Hazard Data'!D2463</f>
        <v>2</v>
      </c>
      <c r="D2451">
        <f>'Hazard Data'!E2463</f>
        <v>2011</v>
      </c>
      <c r="E2451">
        <f>'Hazard Data'!F2463</f>
        <v>1</v>
      </c>
      <c r="F2451">
        <f>'Hazard Data'!G2463</f>
        <v>0</v>
      </c>
      <c r="G2451">
        <f>'Hazard Data'!H2463</f>
        <v>0</v>
      </c>
      <c r="H2451">
        <f>'Hazard Data'!I2463</f>
        <v>77579</v>
      </c>
      <c r="I2451" t="b">
        <f t="shared" si="76"/>
        <v>0</v>
      </c>
      <c r="J2451" t="b">
        <f t="shared" si="77"/>
        <v>0</v>
      </c>
    </row>
    <row r="2452" spans="1:10" x14ac:dyDescent="0.2">
      <c r="A2452">
        <f>'Hazard Data'!B2464</f>
        <v>4</v>
      </c>
      <c r="B2452" t="str">
        <f>'Hazard Data'!C2464</f>
        <v>Severe Storm/Thunder Storm/ Wind</v>
      </c>
      <c r="C2452">
        <f>'Hazard Data'!D2464</f>
        <v>2</v>
      </c>
      <c r="D2452">
        <f>'Hazard Data'!E2464</f>
        <v>2011</v>
      </c>
      <c r="E2452">
        <f>'Hazard Data'!F2464</f>
        <v>1</v>
      </c>
      <c r="F2452">
        <f>'Hazard Data'!G2464</f>
        <v>0</v>
      </c>
      <c r="G2452">
        <f>'Hazard Data'!H2464</f>
        <v>0</v>
      </c>
      <c r="H2452">
        <f>'Hazard Data'!I2464</f>
        <v>65424</v>
      </c>
      <c r="I2452" t="b">
        <f t="shared" si="76"/>
        <v>0</v>
      </c>
      <c r="J2452" t="b">
        <f t="shared" si="77"/>
        <v>0</v>
      </c>
    </row>
    <row r="2453" spans="1:10" x14ac:dyDescent="0.2">
      <c r="A2453">
        <f>'Hazard Data'!B2465</f>
        <v>5</v>
      </c>
      <c r="B2453" t="str">
        <f>'Hazard Data'!C2465</f>
        <v>Severe Storm/Thunder Storm/ Wind</v>
      </c>
      <c r="C2453">
        <f>'Hazard Data'!D2465</f>
        <v>2</v>
      </c>
      <c r="D2453">
        <f>'Hazard Data'!E2465</f>
        <v>2011</v>
      </c>
      <c r="E2453">
        <f>'Hazard Data'!F2465</f>
        <v>1</v>
      </c>
      <c r="F2453">
        <f>'Hazard Data'!G2465</f>
        <v>0</v>
      </c>
      <c r="G2453">
        <f>'Hazard Data'!H2465</f>
        <v>0</v>
      </c>
      <c r="H2453">
        <f>'Hazard Data'!I2465</f>
        <v>7979</v>
      </c>
      <c r="I2453" t="b">
        <f t="shared" si="76"/>
        <v>0</v>
      </c>
      <c r="J2453" t="b">
        <f t="shared" si="77"/>
        <v>0</v>
      </c>
    </row>
    <row r="2454" spans="1:10" x14ac:dyDescent="0.2">
      <c r="A2454">
        <f>'Hazard Data'!B2466</f>
        <v>3</v>
      </c>
      <c r="B2454" t="str">
        <f>'Hazard Data'!C2466</f>
        <v>Severe Storm/Thunder Storm/ Wind</v>
      </c>
      <c r="C2454">
        <f>'Hazard Data'!D2466</f>
        <v>2</v>
      </c>
      <c r="D2454">
        <f>'Hazard Data'!E2466</f>
        <v>2011</v>
      </c>
      <c r="E2454">
        <f>'Hazard Data'!F2466</f>
        <v>1</v>
      </c>
      <c r="F2454">
        <f>'Hazard Data'!G2466</f>
        <v>0</v>
      </c>
      <c r="G2454">
        <f>'Hazard Data'!H2466</f>
        <v>0</v>
      </c>
      <c r="H2454">
        <f>'Hazard Data'!I2466</f>
        <v>7293</v>
      </c>
      <c r="I2454" t="b">
        <f t="shared" si="76"/>
        <v>0</v>
      </c>
      <c r="J2454" t="b">
        <f t="shared" si="77"/>
        <v>0</v>
      </c>
    </row>
    <row r="2455" spans="1:10" x14ac:dyDescent="0.2">
      <c r="A2455">
        <f>'Hazard Data'!B2467</f>
        <v>3</v>
      </c>
      <c r="B2455" t="str">
        <f>'Hazard Data'!C2467</f>
        <v>Severe Storm/Thunder Storm/ Wind</v>
      </c>
      <c r="C2455">
        <f>'Hazard Data'!D2467</f>
        <v>2</v>
      </c>
      <c r="D2455">
        <f>'Hazard Data'!E2467</f>
        <v>2011</v>
      </c>
      <c r="E2455">
        <f>'Hazard Data'!F2467</f>
        <v>1</v>
      </c>
      <c r="F2455">
        <f>'Hazard Data'!G2467</f>
        <v>0</v>
      </c>
      <c r="G2455">
        <f>'Hazard Data'!H2467</f>
        <v>0</v>
      </c>
      <c r="H2455">
        <f>'Hazard Data'!I2467</f>
        <v>7981</v>
      </c>
      <c r="I2455" t="b">
        <f t="shared" si="76"/>
        <v>0</v>
      </c>
      <c r="J2455" t="b">
        <f t="shared" si="77"/>
        <v>0</v>
      </c>
    </row>
    <row r="2456" spans="1:10" x14ac:dyDescent="0.2">
      <c r="A2456">
        <f>'Hazard Data'!B2468</f>
        <v>3</v>
      </c>
      <c r="B2456" t="str">
        <f>'Hazard Data'!C2468</f>
        <v>Severe Storm/Thunder Storm/ Wind</v>
      </c>
      <c r="C2456">
        <f>'Hazard Data'!D2468</f>
        <v>2</v>
      </c>
      <c r="D2456">
        <f>'Hazard Data'!E2468</f>
        <v>2011</v>
      </c>
      <c r="E2456">
        <f>'Hazard Data'!F2468</f>
        <v>1</v>
      </c>
      <c r="F2456">
        <f>'Hazard Data'!G2468</f>
        <v>0</v>
      </c>
      <c r="G2456">
        <f>'Hazard Data'!H2468</f>
        <v>0</v>
      </c>
      <c r="H2456">
        <f>'Hazard Data'!I2468</f>
        <v>49210</v>
      </c>
      <c r="I2456" t="b">
        <f t="shared" si="76"/>
        <v>0</v>
      </c>
      <c r="J2456" t="b">
        <f t="shared" si="77"/>
        <v>0</v>
      </c>
    </row>
    <row r="2457" spans="1:10" x14ac:dyDescent="0.2">
      <c r="A2457">
        <f>'Hazard Data'!B2469</f>
        <v>3</v>
      </c>
      <c r="B2457" t="str">
        <f>'Hazard Data'!C2469</f>
        <v>Severe Storm/Thunder Storm/ Wind</v>
      </c>
      <c r="C2457">
        <f>'Hazard Data'!D2469</f>
        <v>2</v>
      </c>
      <c r="D2457">
        <f>'Hazard Data'!E2469</f>
        <v>2011</v>
      </c>
      <c r="E2457">
        <f>'Hazard Data'!F2469</f>
        <v>1</v>
      </c>
      <c r="F2457">
        <f>'Hazard Data'!G2469</f>
        <v>0</v>
      </c>
      <c r="G2457">
        <f>'Hazard Data'!H2469</f>
        <v>0</v>
      </c>
      <c r="H2457">
        <f>'Hazard Data'!I2469</f>
        <v>8643</v>
      </c>
      <c r="I2457" t="b">
        <f t="shared" si="76"/>
        <v>0</v>
      </c>
      <c r="J2457" t="b">
        <f t="shared" si="77"/>
        <v>0</v>
      </c>
    </row>
    <row r="2458" spans="1:10" x14ac:dyDescent="0.2">
      <c r="A2458">
        <f>'Hazard Data'!B2470</f>
        <v>2</v>
      </c>
      <c r="B2458" t="str">
        <f>'Hazard Data'!C2470</f>
        <v>Hail</v>
      </c>
      <c r="C2458">
        <f>'Hazard Data'!D2470</f>
        <v>2</v>
      </c>
      <c r="D2458">
        <f>'Hazard Data'!E2470</f>
        <v>2011</v>
      </c>
      <c r="E2458">
        <f>'Hazard Data'!F2470</f>
        <v>1</v>
      </c>
      <c r="F2458">
        <f>'Hazard Data'!G2470</f>
        <v>0</v>
      </c>
      <c r="G2458">
        <f>'Hazard Data'!H2470</f>
        <v>0</v>
      </c>
      <c r="H2458">
        <f>'Hazard Data'!I2470</f>
        <v>61955</v>
      </c>
      <c r="I2458" t="b">
        <f t="shared" si="76"/>
        <v>0</v>
      </c>
      <c r="J2458" t="b">
        <f t="shared" si="77"/>
        <v>0</v>
      </c>
    </row>
    <row r="2459" spans="1:10" x14ac:dyDescent="0.2">
      <c r="A2459">
        <f>'Hazard Data'!B2471</f>
        <v>2</v>
      </c>
      <c r="B2459" t="str">
        <f>'Hazard Data'!C2471</f>
        <v>Hail</v>
      </c>
      <c r="C2459">
        <f>'Hazard Data'!D2471</f>
        <v>2</v>
      </c>
      <c r="D2459">
        <f>'Hazard Data'!E2471</f>
        <v>2011</v>
      </c>
      <c r="E2459">
        <f>'Hazard Data'!F2471</f>
        <v>1</v>
      </c>
      <c r="F2459">
        <f>'Hazard Data'!G2471</f>
        <v>0</v>
      </c>
      <c r="G2459">
        <f>'Hazard Data'!H2471</f>
        <v>0</v>
      </c>
      <c r="H2459">
        <f>'Hazard Data'!I2471</f>
        <v>25842</v>
      </c>
      <c r="I2459" t="b">
        <f t="shared" si="76"/>
        <v>0</v>
      </c>
      <c r="J2459" t="b">
        <f t="shared" si="77"/>
        <v>0</v>
      </c>
    </row>
    <row r="2460" spans="1:10" x14ac:dyDescent="0.2">
      <c r="A2460">
        <f>'Hazard Data'!B2472</f>
        <v>3</v>
      </c>
      <c r="B2460" t="str">
        <f>'Hazard Data'!C2472</f>
        <v>Severe Storm/Thunder Storm/ Wind</v>
      </c>
      <c r="C2460">
        <f>'Hazard Data'!D2472</f>
        <v>2</v>
      </c>
      <c r="D2460">
        <f>'Hazard Data'!E2472</f>
        <v>2011</v>
      </c>
      <c r="E2460">
        <f>'Hazard Data'!F2472</f>
        <v>1</v>
      </c>
      <c r="F2460">
        <f>'Hazard Data'!G2472</f>
        <v>0</v>
      </c>
      <c r="G2460">
        <f>'Hazard Data'!H2472</f>
        <v>0</v>
      </c>
      <c r="H2460">
        <f>'Hazard Data'!I2472</f>
        <v>96205</v>
      </c>
      <c r="I2460" t="b">
        <f t="shared" si="76"/>
        <v>0</v>
      </c>
      <c r="J2460" t="b">
        <f t="shared" si="77"/>
        <v>0</v>
      </c>
    </row>
    <row r="2461" spans="1:10" x14ac:dyDescent="0.2">
      <c r="A2461">
        <f>'Hazard Data'!B2473</f>
        <v>3</v>
      </c>
      <c r="B2461" t="str">
        <f>'Hazard Data'!C2473</f>
        <v>Severe Storm/Thunder Storm/ Wind</v>
      </c>
      <c r="C2461">
        <f>'Hazard Data'!D2473</f>
        <v>2</v>
      </c>
      <c r="D2461">
        <f>'Hazard Data'!E2473</f>
        <v>2011</v>
      </c>
      <c r="E2461">
        <f>'Hazard Data'!F2473</f>
        <v>1</v>
      </c>
      <c r="F2461">
        <f>'Hazard Data'!G2473</f>
        <v>0</v>
      </c>
      <c r="G2461">
        <f>'Hazard Data'!H2473</f>
        <v>0</v>
      </c>
      <c r="H2461">
        <f>'Hazard Data'!I2473</f>
        <v>99962</v>
      </c>
      <c r="I2461" t="b">
        <f t="shared" si="76"/>
        <v>0</v>
      </c>
      <c r="J2461" t="b">
        <f t="shared" si="77"/>
        <v>0</v>
      </c>
    </row>
    <row r="2462" spans="1:10" x14ac:dyDescent="0.2">
      <c r="A2462">
        <f>'Hazard Data'!B2474</f>
        <v>2</v>
      </c>
      <c r="B2462" t="str">
        <f>'Hazard Data'!C2474</f>
        <v>Severe Storm/Thunder Storm/ Wind</v>
      </c>
      <c r="C2462">
        <f>'Hazard Data'!D2474</f>
        <v>2</v>
      </c>
      <c r="D2462">
        <f>'Hazard Data'!E2474</f>
        <v>2011</v>
      </c>
      <c r="E2462">
        <f>'Hazard Data'!F2474</f>
        <v>1</v>
      </c>
      <c r="F2462">
        <f>'Hazard Data'!G2474</f>
        <v>0</v>
      </c>
      <c r="G2462">
        <f>'Hazard Data'!H2474</f>
        <v>0</v>
      </c>
      <c r="H2462">
        <f>'Hazard Data'!I2474</f>
        <v>69038</v>
      </c>
      <c r="I2462" t="b">
        <f t="shared" si="76"/>
        <v>0</v>
      </c>
      <c r="J2462" t="b">
        <f t="shared" si="77"/>
        <v>0</v>
      </c>
    </row>
    <row r="2463" spans="1:10" x14ac:dyDescent="0.2">
      <c r="A2463">
        <f>'Hazard Data'!B2475</f>
        <v>2</v>
      </c>
      <c r="B2463" t="str">
        <f>'Hazard Data'!C2475</f>
        <v>Severe Storm/Thunder Storm/ Wind</v>
      </c>
      <c r="C2463">
        <f>'Hazard Data'!D2475</f>
        <v>2</v>
      </c>
      <c r="D2463">
        <f>'Hazard Data'!E2475</f>
        <v>2011</v>
      </c>
      <c r="E2463">
        <f>'Hazard Data'!F2475</f>
        <v>1</v>
      </c>
      <c r="F2463">
        <f>'Hazard Data'!G2475</f>
        <v>0</v>
      </c>
      <c r="G2463">
        <f>'Hazard Data'!H2475</f>
        <v>0</v>
      </c>
      <c r="H2463">
        <f>'Hazard Data'!I2475</f>
        <v>33317</v>
      </c>
      <c r="I2463" t="b">
        <f t="shared" si="76"/>
        <v>0</v>
      </c>
      <c r="J2463" t="b">
        <f t="shared" si="77"/>
        <v>0</v>
      </c>
    </row>
    <row r="2464" spans="1:10" x14ac:dyDescent="0.2">
      <c r="A2464">
        <f>'Hazard Data'!B2476</f>
        <v>3</v>
      </c>
      <c r="B2464" t="str">
        <f>'Hazard Data'!C2476</f>
        <v>Severe Storm/Thunder Storm/ Wind</v>
      </c>
      <c r="C2464">
        <f>'Hazard Data'!D2476</f>
        <v>2</v>
      </c>
      <c r="D2464">
        <f>'Hazard Data'!E2476</f>
        <v>2011</v>
      </c>
      <c r="E2464">
        <f>'Hazard Data'!F2476</f>
        <v>1</v>
      </c>
      <c r="F2464">
        <f>'Hazard Data'!G2476</f>
        <v>0</v>
      </c>
      <c r="G2464">
        <f>'Hazard Data'!H2476</f>
        <v>0</v>
      </c>
      <c r="H2464">
        <f>'Hazard Data'!I2476</f>
        <v>75835</v>
      </c>
      <c r="I2464" t="b">
        <f t="shared" si="76"/>
        <v>0</v>
      </c>
      <c r="J2464" t="b">
        <f t="shared" si="77"/>
        <v>0</v>
      </c>
    </row>
    <row r="2465" spans="1:10" x14ac:dyDescent="0.2">
      <c r="A2465">
        <f>'Hazard Data'!B2477</f>
        <v>3</v>
      </c>
      <c r="B2465" t="str">
        <f>'Hazard Data'!C2477</f>
        <v>Severe Storm/Thunder Storm/ Wind</v>
      </c>
      <c r="C2465">
        <f>'Hazard Data'!D2477</f>
        <v>2</v>
      </c>
      <c r="D2465">
        <f>'Hazard Data'!E2477</f>
        <v>2011</v>
      </c>
      <c r="E2465">
        <f>'Hazard Data'!F2477</f>
        <v>1</v>
      </c>
      <c r="F2465">
        <f>'Hazard Data'!G2477</f>
        <v>0</v>
      </c>
      <c r="G2465">
        <f>'Hazard Data'!H2477</f>
        <v>0</v>
      </c>
      <c r="H2465">
        <f>'Hazard Data'!I2477</f>
        <v>8511</v>
      </c>
      <c r="I2465" t="b">
        <f t="shared" si="76"/>
        <v>0</v>
      </c>
      <c r="J2465" t="b">
        <f t="shared" si="77"/>
        <v>0</v>
      </c>
    </row>
    <row r="2466" spans="1:10" x14ac:dyDescent="0.2">
      <c r="A2466">
        <f>'Hazard Data'!B2478</f>
        <v>3</v>
      </c>
      <c r="B2466" t="str">
        <f>'Hazard Data'!C2478</f>
        <v>Severe Storm/Thunder Storm/ Wind</v>
      </c>
      <c r="C2466">
        <f>'Hazard Data'!D2478</f>
        <v>2</v>
      </c>
      <c r="D2466">
        <f>'Hazard Data'!E2478</f>
        <v>2011</v>
      </c>
      <c r="E2466">
        <f>'Hazard Data'!F2478</f>
        <v>1</v>
      </c>
      <c r="F2466">
        <f>'Hazard Data'!G2478</f>
        <v>0</v>
      </c>
      <c r="G2466">
        <f>'Hazard Data'!H2478</f>
        <v>0</v>
      </c>
      <c r="H2466">
        <f>'Hazard Data'!I2478</f>
        <v>67649</v>
      </c>
      <c r="I2466" t="b">
        <f t="shared" si="76"/>
        <v>0</v>
      </c>
      <c r="J2466" t="b">
        <f t="shared" si="77"/>
        <v>0</v>
      </c>
    </row>
    <row r="2467" spans="1:10" x14ac:dyDescent="0.2">
      <c r="A2467">
        <f>'Hazard Data'!B2479</f>
        <v>2</v>
      </c>
      <c r="B2467" t="str">
        <f>'Hazard Data'!C2479</f>
        <v>Hail</v>
      </c>
      <c r="C2467">
        <f>'Hazard Data'!D2479</f>
        <v>2</v>
      </c>
      <c r="D2467">
        <f>'Hazard Data'!E2479</f>
        <v>2011</v>
      </c>
      <c r="E2467">
        <f>'Hazard Data'!F2479</f>
        <v>1</v>
      </c>
      <c r="F2467">
        <f>'Hazard Data'!G2479</f>
        <v>0</v>
      </c>
      <c r="G2467">
        <f>'Hazard Data'!H2479</f>
        <v>0</v>
      </c>
      <c r="H2467">
        <f>'Hazard Data'!I2479</f>
        <v>170060</v>
      </c>
      <c r="I2467" t="b">
        <f t="shared" si="76"/>
        <v>0</v>
      </c>
      <c r="J2467" t="b">
        <f t="shared" si="77"/>
        <v>0</v>
      </c>
    </row>
    <row r="2468" spans="1:10" x14ac:dyDescent="0.2">
      <c r="A2468">
        <f>'Hazard Data'!B2480</f>
        <v>2</v>
      </c>
      <c r="B2468" t="str">
        <f>'Hazard Data'!C2480</f>
        <v>Hail</v>
      </c>
      <c r="C2468">
        <f>'Hazard Data'!D2480</f>
        <v>2</v>
      </c>
      <c r="D2468">
        <f>'Hazard Data'!E2480</f>
        <v>2011</v>
      </c>
      <c r="E2468">
        <f>'Hazard Data'!F2480</f>
        <v>1</v>
      </c>
      <c r="F2468">
        <f>'Hazard Data'!G2480</f>
        <v>0</v>
      </c>
      <c r="G2468">
        <f>'Hazard Data'!H2480</f>
        <v>0</v>
      </c>
      <c r="H2468">
        <f>'Hazard Data'!I2480</f>
        <v>144253</v>
      </c>
      <c r="I2468" t="b">
        <f t="shared" si="76"/>
        <v>0</v>
      </c>
      <c r="J2468" t="b">
        <f t="shared" si="77"/>
        <v>0</v>
      </c>
    </row>
    <row r="2469" spans="1:10" x14ac:dyDescent="0.2">
      <c r="A2469">
        <f>'Hazard Data'!B2481</f>
        <v>2</v>
      </c>
      <c r="B2469" t="str">
        <f>'Hazard Data'!C2481</f>
        <v>Hail</v>
      </c>
      <c r="C2469">
        <f>'Hazard Data'!D2481</f>
        <v>2</v>
      </c>
      <c r="D2469">
        <f>'Hazard Data'!E2481</f>
        <v>2011</v>
      </c>
      <c r="E2469">
        <f>'Hazard Data'!F2481</f>
        <v>1</v>
      </c>
      <c r="F2469">
        <f>'Hazard Data'!G2481</f>
        <v>0</v>
      </c>
      <c r="G2469">
        <f>'Hazard Data'!H2481</f>
        <v>0</v>
      </c>
      <c r="H2469">
        <f>'Hazard Data'!I2481</f>
        <v>372125</v>
      </c>
      <c r="I2469" t="b">
        <f t="shared" si="76"/>
        <v>0</v>
      </c>
      <c r="J2469" t="b">
        <f t="shared" si="77"/>
        <v>1</v>
      </c>
    </row>
    <row r="2470" spans="1:10" x14ac:dyDescent="0.2">
      <c r="A2470">
        <f>'Hazard Data'!B2482</f>
        <v>2</v>
      </c>
      <c r="B2470" t="str">
        <f>'Hazard Data'!C2482</f>
        <v>Hail</v>
      </c>
      <c r="C2470">
        <f>'Hazard Data'!D2482</f>
        <v>2</v>
      </c>
      <c r="D2470">
        <f>'Hazard Data'!E2482</f>
        <v>2011</v>
      </c>
      <c r="E2470">
        <f>'Hazard Data'!F2482</f>
        <v>1</v>
      </c>
      <c r="F2470">
        <f>'Hazard Data'!G2482</f>
        <v>0</v>
      </c>
      <c r="G2470">
        <f>'Hazard Data'!H2482</f>
        <v>0</v>
      </c>
      <c r="H2470">
        <f>'Hazard Data'!I2482</f>
        <v>172786</v>
      </c>
      <c r="I2470" t="b">
        <f t="shared" si="76"/>
        <v>0</v>
      </c>
      <c r="J2470" t="b">
        <f t="shared" si="77"/>
        <v>0</v>
      </c>
    </row>
    <row r="2471" spans="1:10" x14ac:dyDescent="0.2">
      <c r="A2471">
        <f>'Hazard Data'!B2483</f>
        <v>2</v>
      </c>
      <c r="B2471" t="str">
        <f>'Hazard Data'!C2483</f>
        <v>Hail</v>
      </c>
      <c r="C2471">
        <f>'Hazard Data'!D2483</f>
        <v>2</v>
      </c>
      <c r="D2471">
        <f>'Hazard Data'!E2483</f>
        <v>2011</v>
      </c>
      <c r="E2471">
        <f>'Hazard Data'!F2483</f>
        <v>1</v>
      </c>
      <c r="F2471">
        <f>'Hazard Data'!G2483</f>
        <v>0</v>
      </c>
      <c r="G2471">
        <f>'Hazard Data'!H2483</f>
        <v>0</v>
      </c>
      <c r="H2471">
        <f>'Hazard Data'!I2483</f>
        <v>29820</v>
      </c>
      <c r="I2471" t="b">
        <f t="shared" si="76"/>
        <v>0</v>
      </c>
      <c r="J2471" t="b">
        <f t="shared" si="77"/>
        <v>0</v>
      </c>
    </row>
    <row r="2472" spans="1:10" x14ac:dyDescent="0.2">
      <c r="A2472">
        <f>'Hazard Data'!B2484</f>
        <v>2</v>
      </c>
      <c r="B2472" t="str">
        <f>'Hazard Data'!C2484</f>
        <v>Hail</v>
      </c>
      <c r="C2472">
        <f>'Hazard Data'!D2484</f>
        <v>2</v>
      </c>
      <c r="D2472">
        <f>'Hazard Data'!E2484</f>
        <v>2011</v>
      </c>
      <c r="E2472">
        <f>'Hazard Data'!F2484</f>
        <v>1</v>
      </c>
      <c r="F2472">
        <f>'Hazard Data'!G2484</f>
        <v>0</v>
      </c>
      <c r="G2472">
        <f>'Hazard Data'!H2484</f>
        <v>0</v>
      </c>
      <c r="H2472">
        <f>'Hazard Data'!I2484</f>
        <v>71603</v>
      </c>
      <c r="I2472" t="b">
        <f t="shared" si="76"/>
        <v>0</v>
      </c>
      <c r="J2472" t="b">
        <f t="shared" si="77"/>
        <v>0</v>
      </c>
    </row>
    <row r="2473" spans="1:10" x14ac:dyDescent="0.2">
      <c r="A2473">
        <f>'Hazard Data'!B2485</f>
        <v>2</v>
      </c>
      <c r="B2473" t="str">
        <f>'Hazard Data'!C2485</f>
        <v>Hail</v>
      </c>
      <c r="C2473">
        <f>'Hazard Data'!D2485</f>
        <v>2</v>
      </c>
      <c r="D2473">
        <f>'Hazard Data'!E2485</f>
        <v>2011</v>
      </c>
      <c r="E2473">
        <f>'Hazard Data'!F2485</f>
        <v>1</v>
      </c>
      <c r="F2473">
        <f>'Hazard Data'!G2485</f>
        <v>0</v>
      </c>
      <c r="G2473">
        <f>'Hazard Data'!H2485</f>
        <v>0</v>
      </c>
      <c r="H2473">
        <f>'Hazard Data'!I2485</f>
        <v>15771</v>
      </c>
      <c r="I2473" t="b">
        <f t="shared" si="76"/>
        <v>0</v>
      </c>
      <c r="J2473" t="b">
        <f t="shared" si="77"/>
        <v>0</v>
      </c>
    </row>
    <row r="2474" spans="1:10" x14ac:dyDescent="0.2">
      <c r="A2474">
        <f>'Hazard Data'!B2486</f>
        <v>2</v>
      </c>
      <c r="B2474" t="str">
        <f>'Hazard Data'!C2486</f>
        <v>Hail</v>
      </c>
      <c r="C2474">
        <f>'Hazard Data'!D2486</f>
        <v>2</v>
      </c>
      <c r="D2474">
        <f>'Hazard Data'!E2486</f>
        <v>2011</v>
      </c>
      <c r="E2474">
        <f>'Hazard Data'!F2486</f>
        <v>1</v>
      </c>
      <c r="F2474">
        <f>'Hazard Data'!G2486</f>
        <v>0</v>
      </c>
      <c r="G2474">
        <f>'Hazard Data'!H2486</f>
        <v>0</v>
      </c>
      <c r="H2474">
        <f>'Hazard Data'!I2486</f>
        <v>16249</v>
      </c>
      <c r="I2474" t="b">
        <f t="shared" si="76"/>
        <v>0</v>
      </c>
      <c r="J2474" t="b">
        <f t="shared" si="77"/>
        <v>0</v>
      </c>
    </row>
    <row r="2475" spans="1:10" x14ac:dyDescent="0.2">
      <c r="A2475">
        <f>'Hazard Data'!B2487</f>
        <v>2</v>
      </c>
      <c r="B2475" t="str">
        <f>'Hazard Data'!C2487</f>
        <v>Hail</v>
      </c>
      <c r="C2475">
        <f>'Hazard Data'!D2487</f>
        <v>2</v>
      </c>
      <c r="D2475">
        <f>'Hazard Data'!E2487</f>
        <v>2011</v>
      </c>
      <c r="E2475">
        <f>'Hazard Data'!F2487</f>
        <v>1</v>
      </c>
      <c r="F2475">
        <f>'Hazard Data'!G2487</f>
        <v>0</v>
      </c>
      <c r="G2475">
        <f>'Hazard Data'!H2487</f>
        <v>0</v>
      </c>
      <c r="H2475">
        <f>'Hazard Data'!I2487</f>
        <v>48702</v>
      </c>
      <c r="I2475" t="b">
        <f t="shared" si="76"/>
        <v>0</v>
      </c>
      <c r="J2475" t="b">
        <f t="shared" si="77"/>
        <v>0</v>
      </c>
    </row>
    <row r="2476" spans="1:10" x14ac:dyDescent="0.2">
      <c r="A2476">
        <f>'Hazard Data'!B2488</f>
        <v>2</v>
      </c>
      <c r="B2476" t="str">
        <f>'Hazard Data'!C2488</f>
        <v>Hail</v>
      </c>
      <c r="C2476">
        <f>'Hazard Data'!D2488</f>
        <v>2</v>
      </c>
      <c r="D2476">
        <f>'Hazard Data'!E2488</f>
        <v>2011</v>
      </c>
      <c r="E2476">
        <f>'Hazard Data'!F2488</f>
        <v>1</v>
      </c>
      <c r="F2476">
        <f>'Hazard Data'!G2488</f>
        <v>0</v>
      </c>
      <c r="G2476">
        <f>'Hazard Data'!H2488</f>
        <v>0</v>
      </c>
      <c r="H2476">
        <f>'Hazard Data'!I2488</f>
        <v>14309</v>
      </c>
      <c r="I2476" t="b">
        <f t="shared" si="76"/>
        <v>0</v>
      </c>
      <c r="J2476" t="b">
        <f t="shared" si="77"/>
        <v>0</v>
      </c>
    </row>
    <row r="2477" spans="1:10" x14ac:dyDescent="0.2">
      <c r="A2477">
        <f>'Hazard Data'!B2489</f>
        <v>2</v>
      </c>
      <c r="B2477" t="str">
        <f>'Hazard Data'!C2489</f>
        <v>Hail</v>
      </c>
      <c r="C2477">
        <f>'Hazard Data'!D2489</f>
        <v>2</v>
      </c>
      <c r="D2477">
        <f>'Hazard Data'!E2489</f>
        <v>2011</v>
      </c>
      <c r="E2477">
        <f>'Hazard Data'!F2489</f>
        <v>1</v>
      </c>
      <c r="F2477">
        <f>'Hazard Data'!G2489</f>
        <v>0</v>
      </c>
      <c r="G2477">
        <f>'Hazard Data'!H2489</f>
        <v>0</v>
      </c>
      <c r="H2477">
        <f>'Hazard Data'!I2489</f>
        <v>15170</v>
      </c>
      <c r="I2477" t="b">
        <f t="shared" si="76"/>
        <v>0</v>
      </c>
      <c r="J2477" t="b">
        <f t="shared" si="77"/>
        <v>0</v>
      </c>
    </row>
    <row r="2478" spans="1:10" x14ac:dyDescent="0.2">
      <c r="A2478">
        <f>'Hazard Data'!B2490</f>
        <v>2</v>
      </c>
      <c r="B2478" t="str">
        <f>'Hazard Data'!C2490</f>
        <v>Hail</v>
      </c>
      <c r="C2478">
        <f>'Hazard Data'!D2490</f>
        <v>2</v>
      </c>
      <c r="D2478">
        <f>'Hazard Data'!E2490</f>
        <v>2011</v>
      </c>
      <c r="E2478">
        <f>'Hazard Data'!F2490</f>
        <v>1</v>
      </c>
      <c r="F2478">
        <f>'Hazard Data'!G2490</f>
        <v>0</v>
      </c>
      <c r="G2478">
        <f>'Hazard Data'!H2490</f>
        <v>0</v>
      </c>
      <c r="H2478">
        <f>'Hazard Data'!I2490</f>
        <v>16200</v>
      </c>
      <c r="I2478" t="b">
        <f t="shared" si="76"/>
        <v>0</v>
      </c>
      <c r="J2478" t="b">
        <f t="shared" si="77"/>
        <v>0</v>
      </c>
    </row>
    <row r="2479" spans="1:10" x14ac:dyDescent="0.2">
      <c r="A2479">
        <f>'Hazard Data'!B2491</f>
        <v>2</v>
      </c>
      <c r="B2479" t="str">
        <f>'Hazard Data'!C2491</f>
        <v>Severe Storm/Thunder Storm/ Wind</v>
      </c>
      <c r="C2479">
        <f>'Hazard Data'!D2491</f>
        <v>2</v>
      </c>
      <c r="D2479">
        <f>'Hazard Data'!E2491</f>
        <v>2011</v>
      </c>
      <c r="E2479">
        <f>'Hazard Data'!F2491</f>
        <v>1</v>
      </c>
      <c r="F2479">
        <f>'Hazard Data'!G2491</f>
        <v>0</v>
      </c>
      <c r="G2479">
        <f>'Hazard Data'!H2491</f>
        <v>0</v>
      </c>
      <c r="H2479">
        <f>'Hazard Data'!I2491</f>
        <v>61328</v>
      </c>
      <c r="I2479" t="b">
        <f t="shared" si="76"/>
        <v>0</v>
      </c>
      <c r="J2479" t="b">
        <f t="shared" si="77"/>
        <v>0</v>
      </c>
    </row>
    <row r="2480" spans="1:10" x14ac:dyDescent="0.2">
      <c r="A2480">
        <f>'Hazard Data'!B2492</f>
        <v>2</v>
      </c>
      <c r="B2480" t="str">
        <f>'Hazard Data'!C2492</f>
        <v>Hail</v>
      </c>
      <c r="C2480">
        <f>'Hazard Data'!D2492</f>
        <v>2</v>
      </c>
      <c r="D2480">
        <f>'Hazard Data'!E2492</f>
        <v>2011</v>
      </c>
      <c r="E2480">
        <f>'Hazard Data'!F2492</f>
        <v>1</v>
      </c>
      <c r="F2480">
        <f>'Hazard Data'!G2492</f>
        <v>0</v>
      </c>
      <c r="G2480">
        <f>'Hazard Data'!H2492</f>
        <v>0</v>
      </c>
      <c r="H2480">
        <f>'Hazard Data'!I2492</f>
        <v>832539</v>
      </c>
      <c r="I2480" t="b">
        <f t="shared" si="76"/>
        <v>1</v>
      </c>
      <c r="J2480" t="b">
        <f t="shared" si="77"/>
        <v>1</v>
      </c>
    </row>
    <row r="2481" spans="1:10" x14ac:dyDescent="0.2">
      <c r="A2481">
        <f>'Hazard Data'!B2493</f>
        <v>2</v>
      </c>
      <c r="B2481" t="str">
        <f>'Hazard Data'!C2493</f>
        <v>Hail</v>
      </c>
      <c r="C2481">
        <f>'Hazard Data'!D2493</f>
        <v>2</v>
      </c>
      <c r="D2481">
        <f>'Hazard Data'!E2493</f>
        <v>2011</v>
      </c>
      <c r="E2481">
        <f>'Hazard Data'!F2493</f>
        <v>1</v>
      </c>
      <c r="F2481">
        <f>'Hazard Data'!G2493</f>
        <v>0</v>
      </c>
      <c r="G2481">
        <f>'Hazard Data'!H2493</f>
        <v>0</v>
      </c>
      <c r="H2481">
        <f>'Hazard Data'!I2493</f>
        <v>504164</v>
      </c>
      <c r="I2481" t="b">
        <f t="shared" si="76"/>
        <v>1</v>
      </c>
      <c r="J2481" t="b">
        <f t="shared" si="77"/>
        <v>1</v>
      </c>
    </row>
    <row r="2482" spans="1:10" x14ac:dyDescent="0.2">
      <c r="A2482">
        <f>'Hazard Data'!B2494</f>
        <v>2</v>
      </c>
      <c r="B2482" t="str">
        <f>'Hazard Data'!C2494</f>
        <v>Hail</v>
      </c>
      <c r="C2482">
        <f>'Hazard Data'!D2494</f>
        <v>2</v>
      </c>
      <c r="D2482">
        <f>'Hazard Data'!E2494</f>
        <v>2011</v>
      </c>
      <c r="E2482">
        <f>'Hazard Data'!F2494</f>
        <v>1</v>
      </c>
      <c r="F2482">
        <f>'Hazard Data'!G2494</f>
        <v>0</v>
      </c>
      <c r="G2482">
        <f>'Hazard Data'!H2494</f>
        <v>0</v>
      </c>
      <c r="H2482">
        <f>'Hazard Data'!I2494</f>
        <v>45934</v>
      </c>
      <c r="I2482" t="b">
        <f t="shared" si="76"/>
        <v>0</v>
      </c>
      <c r="J2482" t="b">
        <f t="shared" si="77"/>
        <v>0</v>
      </c>
    </row>
    <row r="2483" spans="1:10" x14ac:dyDescent="0.2">
      <c r="A2483">
        <f>'Hazard Data'!B2495</f>
        <v>2</v>
      </c>
      <c r="B2483" t="str">
        <f>'Hazard Data'!C2495</f>
        <v>Hail</v>
      </c>
      <c r="C2483">
        <f>'Hazard Data'!D2495</f>
        <v>2</v>
      </c>
      <c r="D2483">
        <f>'Hazard Data'!E2495</f>
        <v>2011</v>
      </c>
      <c r="E2483">
        <f>'Hazard Data'!F2495</f>
        <v>1</v>
      </c>
      <c r="F2483">
        <f>'Hazard Data'!G2495</f>
        <v>0</v>
      </c>
      <c r="G2483">
        <f>'Hazard Data'!H2495</f>
        <v>0</v>
      </c>
      <c r="H2483">
        <f>'Hazard Data'!I2495</f>
        <v>46077</v>
      </c>
      <c r="I2483" t="b">
        <f t="shared" si="76"/>
        <v>0</v>
      </c>
      <c r="J2483" t="b">
        <f t="shared" si="77"/>
        <v>0</v>
      </c>
    </row>
    <row r="2484" spans="1:10" x14ac:dyDescent="0.2">
      <c r="A2484">
        <f>'Hazard Data'!B2496</f>
        <v>2</v>
      </c>
      <c r="B2484" t="str">
        <f>'Hazard Data'!C2496</f>
        <v>Hail</v>
      </c>
      <c r="C2484">
        <f>'Hazard Data'!D2496</f>
        <v>2</v>
      </c>
      <c r="D2484">
        <f>'Hazard Data'!E2496</f>
        <v>2011</v>
      </c>
      <c r="E2484">
        <f>'Hazard Data'!F2496</f>
        <v>1</v>
      </c>
      <c r="F2484">
        <f>'Hazard Data'!G2496</f>
        <v>0</v>
      </c>
      <c r="G2484">
        <f>'Hazard Data'!H2496</f>
        <v>0</v>
      </c>
      <c r="H2484">
        <f>'Hazard Data'!I2496</f>
        <v>14766</v>
      </c>
      <c r="I2484" t="b">
        <f t="shared" si="76"/>
        <v>0</v>
      </c>
      <c r="J2484" t="b">
        <f t="shared" si="77"/>
        <v>0</v>
      </c>
    </row>
    <row r="2485" spans="1:10" x14ac:dyDescent="0.2">
      <c r="A2485">
        <f>'Hazard Data'!B2497</f>
        <v>2</v>
      </c>
      <c r="B2485" t="str">
        <f>'Hazard Data'!C2497</f>
        <v>Hail</v>
      </c>
      <c r="C2485">
        <f>'Hazard Data'!D2497</f>
        <v>2</v>
      </c>
      <c r="D2485">
        <f>'Hazard Data'!E2497</f>
        <v>2011</v>
      </c>
      <c r="E2485">
        <f>'Hazard Data'!F2497</f>
        <v>1</v>
      </c>
      <c r="F2485">
        <f>'Hazard Data'!G2497</f>
        <v>0</v>
      </c>
      <c r="G2485">
        <f>'Hazard Data'!H2497</f>
        <v>0</v>
      </c>
      <c r="H2485">
        <f>'Hazard Data'!I2497</f>
        <v>315042</v>
      </c>
      <c r="I2485" t="b">
        <f t="shared" si="76"/>
        <v>0</v>
      </c>
      <c r="J2485" t="b">
        <f t="shared" si="77"/>
        <v>1</v>
      </c>
    </row>
    <row r="2486" spans="1:10" x14ac:dyDescent="0.2">
      <c r="A2486">
        <f>'Hazard Data'!B2498</f>
        <v>2</v>
      </c>
      <c r="B2486" t="str">
        <f>'Hazard Data'!C2498</f>
        <v>Hail</v>
      </c>
      <c r="C2486">
        <f>'Hazard Data'!D2498</f>
        <v>2</v>
      </c>
      <c r="D2486">
        <f>'Hazard Data'!E2498</f>
        <v>2011</v>
      </c>
      <c r="E2486">
        <f>'Hazard Data'!F2498</f>
        <v>1</v>
      </c>
      <c r="F2486">
        <f>'Hazard Data'!G2498</f>
        <v>0</v>
      </c>
      <c r="G2486">
        <f>'Hazard Data'!H2498</f>
        <v>0</v>
      </c>
      <c r="H2486">
        <f>'Hazard Data'!I2498</f>
        <v>17132</v>
      </c>
      <c r="I2486" t="b">
        <f t="shared" si="76"/>
        <v>0</v>
      </c>
      <c r="J2486" t="b">
        <f t="shared" si="77"/>
        <v>0</v>
      </c>
    </row>
    <row r="2487" spans="1:10" x14ac:dyDescent="0.2">
      <c r="A2487">
        <f>'Hazard Data'!B2499</f>
        <v>2</v>
      </c>
      <c r="B2487" t="str">
        <f>'Hazard Data'!C2499</f>
        <v>Hail</v>
      </c>
      <c r="C2487">
        <f>'Hazard Data'!D2499</f>
        <v>2</v>
      </c>
      <c r="D2487">
        <f>'Hazard Data'!E2499</f>
        <v>2011</v>
      </c>
      <c r="E2487">
        <f>'Hazard Data'!F2499</f>
        <v>1</v>
      </c>
      <c r="F2487">
        <f>'Hazard Data'!G2499</f>
        <v>0</v>
      </c>
      <c r="G2487">
        <f>'Hazard Data'!H2499</f>
        <v>0</v>
      </c>
      <c r="H2487">
        <f>'Hazard Data'!I2499</f>
        <v>17395</v>
      </c>
      <c r="I2487" t="b">
        <f t="shared" si="76"/>
        <v>0</v>
      </c>
      <c r="J2487" t="b">
        <f t="shared" si="77"/>
        <v>0</v>
      </c>
    </row>
    <row r="2488" spans="1:10" x14ac:dyDescent="0.2">
      <c r="A2488">
        <f>'Hazard Data'!B2500</f>
        <v>2</v>
      </c>
      <c r="B2488" t="str">
        <f>'Hazard Data'!C2500</f>
        <v>Hail</v>
      </c>
      <c r="C2488">
        <f>'Hazard Data'!D2500</f>
        <v>2</v>
      </c>
      <c r="D2488">
        <f>'Hazard Data'!E2500</f>
        <v>2011</v>
      </c>
      <c r="E2488">
        <f>'Hazard Data'!F2500</f>
        <v>1</v>
      </c>
      <c r="F2488">
        <f>'Hazard Data'!G2500</f>
        <v>0</v>
      </c>
      <c r="G2488">
        <f>'Hazard Data'!H2500</f>
        <v>0</v>
      </c>
      <c r="H2488">
        <f>'Hazard Data'!I2500</f>
        <v>16297</v>
      </c>
      <c r="I2488" t="b">
        <f t="shared" si="76"/>
        <v>0</v>
      </c>
      <c r="J2488" t="b">
        <f t="shared" si="77"/>
        <v>0</v>
      </c>
    </row>
    <row r="2489" spans="1:10" x14ac:dyDescent="0.2">
      <c r="A2489">
        <f>'Hazard Data'!B2501</f>
        <v>2</v>
      </c>
      <c r="B2489" t="str">
        <f>'Hazard Data'!C2501</f>
        <v>Hail</v>
      </c>
      <c r="C2489">
        <f>'Hazard Data'!D2501</f>
        <v>2</v>
      </c>
      <c r="D2489">
        <f>'Hazard Data'!E2501</f>
        <v>2011</v>
      </c>
      <c r="E2489">
        <f>'Hazard Data'!F2501</f>
        <v>1</v>
      </c>
      <c r="F2489">
        <f>'Hazard Data'!G2501</f>
        <v>0</v>
      </c>
      <c r="G2489">
        <f>'Hazard Data'!H2501</f>
        <v>0</v>
      </c>
      <c r="H2489">
        <f>'Hazard Data'!I2501</f>
        <v>32452</v>
      </c>
      <c r="I2489" t="b">
        <f t="shared" si="76"/>
        <v>0</v>
      </c>
      <c r="J2489" t="b">
        <f t="shared" si="77"/>
        <v>0</v>
      </c>
    </row>
    <row r="2490" spans="1:10" x14ac:dyDescent="0.2">
      <c r="A2490">
        <f>'Hazard Data'!B2502</f>
        <v>2</v>
      </c>
      <c r="B2490" t="str">
        <f>'Hazard Data'!C2502</f>
        <v>Hail</v>
      </c>
      <c r="C2490">
        <f>'Hazard Data'!D2502</f>
        <v>2</v>
      </c>
      <c r="D2490">
        <f>'Hazard Data'!E2502</f>
        <v>2011</v>
      </c>
      <c r="E2490">
        <f>'Hazard Data'!F2502</f>
        <v>1</v>
      </c>
      <c r="F2490">
        <f>'Hazard Data'!G2502</f>
        <v>0</v>
      </c>
      <c r="G2490">
        <f>'Hazard Data'!H2502</f>
        <v>0</v>
      </c>
      <c r="H2490">
        <f>'Hazard Data'!I2502</f>
        <v>42847</v>
      </c>
      <c r="I2490" t="b">
        <f t="shared" si="76"/>
        <v>0</v>
      </c>
      <c r="J2490" t="b">
        <f t="shared" si="77"/>
        <v>0</v>
      </c>
    </row>
    <row r="2491" spans="1:10" x14ac:dyDescent="0.2">
      <c r="A2491">
        <f>'Hazard Data'!B2503</f>
        <v>2</v>
      </c>
      <c r="B2491" t="str">
        <f>'Hazard Data'!C2503</f>
        <v>Hail</v>
      </c>
      <c r="C2491">
        <f>'Hazard Data'!D2503</f>
        <v>2</v>
      </c>
      <c r="D2491">
        <f>'Hazard Data'!E2503</f>
        <v>2011</v>
      </c>
      <c r="E2491">
        <f>'Hazard Data'!F2503</f>
        <v>1</v>
      </c>
      <c r="F2491">
        <f>'Hazard Data'!G2503</f>
        <v>0</v>
      </c>
      <c r="G2491">
        <f>'Hazard Data'!H2503</f>
        <v>0</v>
      </c>
      <c r="H2491">
        <f>'Hazard Data'!I2503</f>
        <v>17012</v>
      </c>
      <c r="I2491" t="b">
        <f t="shared" si="76"/>
        <v>0</v>
      </c>
      <c r="J2491" t="b">
        <f t="shared" si="77"/>
        <v>0</v>
      </c>
    </row>
    <row r="2492" spans="1:10" x14ac:dyDescent="0.2">
      <c r="A2492">
        <f>'Hazard Data'!B2504</f>
        <v>5</v>
      </c>
      <c r="B2492" t="str">
        <f>'Hazard Data'!C2504</f>
        <v>Hail</v>
      </c>
      <c r="C2492">
        <f>'Hazard Data'!D2504</f>
        <v>2</v>
      </c>
      <c r="D2492">
        <f>'Hazard Data'!E2504</f>
        <v>2011</v>
      </c>
      <c r="E2492">
        <f>'Hazard Data'!F2504</f>
        <v>1</v>
      </c>
      <c r="F2492">
        <f>'Hazard Data'!G2504</f>
        <v>0</v>
      </c>
      <c r="G2492">
        <f>'Hazard Data'!H2504</f>
        <v>0</v>
      </c>
      <c r="H2492">
        <f>'Hazard Data'!I2504</f>
        <v>148041</v>
      </c>
      <c r="I2492" t="b">
        <f t="shared" si="76"/>
        <v>0</v>
      </c>
      <c r="J2492" t="b">
        <f t="shared" si="77"/>
        <v>0</v>
      </c>
    </row>
    <row r="2493" spans="1:10" x14ac:dyDescent="0.2">
      <c r="A2493">
        <f>'Hazard Data'!B2505</f>
        <v>5</v>
      </c>
      <c r="B2493" t="str">
        <f>'Hazard Data'!C2505</f>
        <v>Hail</v>
      </c>
      <c r="C2493">
        <f>'Hazard Data'!D2505</f>
        <v>2</v>
      </c>
      <c r="D2493">
        <f>'Hazard Data'!E2505</f>
        <v>2011</v>
      </c>
      <c r="E2493">
        <f>'Hazard Data'!F2505</f>
        <v>1</v>
      </c>
      <c r="F2493">
        <f>'Hazard Data'!G2505</f>
        <v>0</v>
      </c>
      <c r="G2493">
        <f>'Hazard Data'!H2505</f>
        <v>0</v>
      </c>
      <c r="H2493">
        <f>'Hazard Data'!I2505</f>
        <v>573778</v>
      </c>
      <c r="I2493" t="b">
        <f t="shared" si="76"/>
        <v>1</v>
      </c>
      <c r="J2493" t="b">
        <f t="shared" si="77"/>
        <v>1</v>
      </c>
    </row>
    <row r="2494" spans="1:10" x14ac:dyDescent="0.2">
      <c r="A2494">
        <f>'Hazard Data'!B2506</f>
        <v>5</v>
      </c>
      <c r="B2494" t="str">
        <f>'Hazard Data'!C2506</f>
        <v>Hail</v>
      </c>
      <c r="C2494">
        <f>'Hazard Data'!D2506</f>
        <v>2</v>
      </c>
      <c r="D2494">
        <f>'Hazard Data'!E2506</f>
        <v>2011</v>
      </c>
      <c r="E2494">
        <f>'Hazard Data'!F2506</f>
        <v>1</v>
      </c>
      <c r="F2494">
        <f>'Hazard Data'!G2506</f>
        <v>0</v>
      </c>
      <c r="G2494">
        <f>'Hazard Data'!H2506</f>
        <v>0</v>
      </c>
      <c r="H2494">
        <f>'Hazard Data'!I2506</f>
        <v>1043378</v>
      </c>
      <c r="I2494" t="b">
        <f t="shared" si="76"/>
        <v>1</v>
      </c>
      <c r="J2494" t="b">
        <f t="shared" si="77"/>
        <v>1</v>
      </c>
    </row>
    <row r="2495" spans="1:10" x14ac:dyDescent="0.2">
      <c r="A2495">
        <f>'Hazard Data'!B2507</f>
        <v>5</v>
      </c>
      <c r="B2495" t="str">
        <f>'Hazard Data'!C2507</f>
        <v>Hail</v>
      </c>
      <c r="C2495">
        <f>'Hazard Data'!D2507</f>
        <v>2</v>
      </c>
      <c r="D2495">
        <f>'Hazard Data'!E2507</f>
        <v>2011</v>
      </c>
      <c r="E2495">
        <f>'Hazard Data'!F2507</f>
        <v>1</v>
      </c>
      <c r="F2495">
        <f>'Hazard Data'!G2507</f>
        <v>0</v>
      </c>
      <c r="G2495">
        <f>'Hazard Data'!H2507</f>
        <v>0</v>
      </c>
      <c r="H2495">
        <f>'Hazard Data'!I2507</f>
        <v>966433</v>
      </c>
      <c r="I2495" t="b">
        <f t="shared" si="76"/>
        <v>1</v>
      </c>
      <c r="J2495" t="b">
        <f t="shared" si="77"/>
        <v>1</v>
      </c>
    </row>
    <row r="2496" spans="1:10" x14ac:dyDescent="0.2">
      <c r="A2496">
        <f>'Hazard Data'!B2508</f>
        <v>6</v>
      </c>
      <c r="B2496" t="str">
        <f>'Hazard Data'!C2508</f>
        <v>Severe Storm/Thunder Storm/ Wind</v>
      </c>
      <c r="C2496">
        <f>'Hazard Data'!D2508</f>
        <v>2</v>
      </c>
      <c r="D2496">
        <f>'Hazard Data'!E2508</f>
        <v>2011</v>
      </c>
      <c r="E2496">
        <f>'Hazard Data'!F2508</f>
        <v>1</v>
      </c>
      <c r="F2496">
        <f>'Hazard Data'!G2508</f>
        <v>0</v>
      </c>
      <c r="G2496">
        <f>'Hazard Data'!H2508</f>
        <v>0</v>
      </c>
      <c r="H2496">
        <f>'Hazard Data'!I2508</f>
        <v>8652814</v>
      </c>
      <c r="I2496" t="b">
        <f t="shared" si="76"/>
        <v>1</v>
      </c>
      <c r="J2496" t="b">
        <f t="shared" si="77"/>
        <v>1</v>
      </c>
    </row>
    <row r="2497" spans="1:10" x14ac:dyDescent="0.2">
      <c r="A2497">
        <f>'Hazard Data'!B2509</f>
        <v>5</v>
      </c>
      <c r="B2497" t="str">
        <f>'Hazard Data'!C2509</f>
        <v>Hail</v>
      </c>
      <c r="C2497">
        <f>'Hazard Data'!D2509</f>
        <v>2</v>
      </c>
      <c r="D2497">
        <f>'Hazard Data'!E2509</f>
        <v>2011</v>
      </c>
      <c r="E2497">
        <f>'Hazard Data'!F2509</f>
        <v>1</v>
      </c>
      <c r="F2497">
        <f>'Hazard Data'!G2509</f>
        <v>0</v>
      </c>
      <c r="G2497">
        <f>'Hazard Data'!H2509</f>
        <v>0</v>
      </c>
      <c r="H2497">
        <f>'Hazard Data'!I2509</f>
        <v>630909</v>
      </c>
      <c r="I2497" t="b">
        <f t="shared" si="76"/>
        <v>1</v>
      </c>
      <c r="J2497" t="b">
        <f t="shared" si="77"/>
        <v>1</v>
      </c>
    </row>
    <row r="2498" spans="1:10" x14ac:dyDescent="0.2">
      <c r="A2498">
        <f>'Hazard Data'!B2510</f>
        <v>5</v>
      </c>
      <c r="B2498" t="str">
        <f>'Hazard Data'!C2510</f>
        <v>Hail</v>
      </c>
      <c r="C2498">
        <f>'Hazard Data'!D2510</f>
        <v>2</v>
      </c>
      <c r="D2498">
        <f>'Hazard Data'!E2510</f>
        <v>2011</v>
      </c>
      <c r="E2498">
        <f>'Hazard Data'!F2510</f>
        <v>1</v>
      </c>
      <c r="F2498">
        <f>'Hazard Data'!G2510</f>
        <v>0</v>
      </c>
      <c r="G2498">
        <f>'Hazard Data'!H2510</f>
        <v>0</v>
      </c>
      <c r="H2498">
        <f>'Hazard Data'!I2510</f>
        <v>595401</v>
      </c>
      <c r="I2498" t="b">
        <f t="shared" si="76"/>
        <v>1</v>
      </c>
      <c r="J2498" t="b">
        <f t="shared" si="77"/>
        <v>1</v>
      </c>
    </row>
    <row r="2499" spans="1:10" x14ac:dyDescent="0.2">
      <c r="A2499">
        <f>'Hazard Data'!B2511</f>
        <v>5</v>
      </c>
      <c r="B2499" t="str">
        <f>'Hazard Data'!C2511</f>
        <v>Hail</v>
      </c>
      <c r="C2499">
        <f>'Hazard Data'!D2511</f>
        <v>2</v>
      </c>
      <c r="D2499">
        <f>'Hazard Data'!E2511</f>
        <v>2011</v>
      </c>
      <c r="E2499">
        <f>'Hazard Data'!F2511</f>
        <v>1</v>
      </c>
      <c r="F2499">
        <f>'Hazard Data'!G2511</f>
        <v>0</v>
      </c>
      <c r="G2499">
        <f>'Hazard Data'!H2511</f>
        <v>0</v>
      </c>
      <c r="H2499">
        <f>'Hazard Data'!I2511</f>
        <v>1561580</v>
      </c>
      <c r="I2499" t="b">
        <f t="shared" ref="I2499:I2562" si="78">IF(H2499&gt;500000, TRUE, FALSE)</f>
        <v>1</v>
      </c>
      <c r="J2499" t="b">
        <f t="shared" ref="J2499:J2562" si="79">IF(AND(A2499=1,H2499&gt;260765),TRUE,IF(AND(A2499=2,H2499&gt;248083),TRUE,IF(AND(A2499=3,H2499&gt;221267),TRUE,IF(AND(A2499=4,H2499&gt;121135),TRUE,IF(AND(A2499=5,H2499&gt;158255),TRUE,IF(AND(A2499=6,H2499&gt;175164),TRUE,FALSE))))))</f>
        <v>1</v>
      </c>
    </row>
    <row r="2500" spans="1:10" x14ac:dyDescent="0.2">
      <c r="A2500">
        <f>'Hazard Data'!B2512</f>
        <v>5</v>
      </c>
      <c r="B2500" t="str">
        <f>'Hazard Data'!C2512</f>
        <v>Hail</v>
      </c>
      <c r="C2500">
        <f>'Hazard Data'!D2512</f>
        <v>2</v>
      </c>
      <c r="D2500">
        <f>'Hazard Data'!E2512</f>
        <v>2011</v>
      </c>
      <c r="E2500">
        <f>'Hazard Data'!F2512</f>
        <v>1</v>
      </c>
      <c r="F2500">
        <f>'Hazard Data'!G2512</f>
        <v>0</v>
      </c>
      <c r="G2500">
        <f>'Hazard Data'!H2512</f>
        <v>0</v>
      </c>
      <c r="H2500">
        <f>'Hazard Data'!I2512</f>
        <v>881593</v>
      </c>
      <c r="I2500" t="b">
        <f t="shared" si="78"/>
        <v>1</v>
      </c>
      <c r="J2500" t="b">
        <f t="shared" si="79"/>
        <v>1</v>
      </c>
    </row>
    <row r="2501" spans="1:10" x14ac:dyDescent="0.2">
      <c r="A2501">
        <f>'Hazard Data'!B2513</f>
        <v>5</v>
      </c>
      <c r="B2501" t="str">
        <f>'Hazard Data'!C2513</f>
        <v>Hail</v>
      </c>
      <c r="C2501">
        <f>'Hazard Data'!D2513</f>
        <v>2</v>
      </c>
      <c r="D2501">
        <f>'Hazard Data'!E2513</f>
        <v>2011</v>
      </c>
      <c r="E2501">
        <f>'Hazard Data'!F2513</f>
        <v>1</v>
      </c>
      <c r="F2501">
        <f>'Hazard Data'!G2513</f>
        <v>0</v>
      </c>
      <c r="G2501">
        <f>'Hazard Data'!H2513</f>
        <v>0</v>
      </c>
      <c r="H2501">
        <f>'Hazard Data'!I2513</f>
        <v>967384</v>
      </c>
      <c r="I2501" t="b">
        <f t="shared" si="78"/>
        <v>1</v>
      </c>
      <c r="J2501" t="b">
        <f t="shared" si="79"/>
        <v>1</v>
      </c>
    </row>
    <row r="2502" spans="1:10" x14ac:dyDescent="0.2">
      <c r="A2502">
        <f>'Hazard Data'!B2514</f>
        <v>3</v>
      </c>
      <c r="B2502" t="str">
        <f>'Hazard Data'!C2514</f>
        <v>Severe Storm/Thunder Storm/ Wind</v>
      </c>
      <c r="C2502">
        <f>'Hazard Data'!D2514</f>
        <v>2</v>
      </c>
      <c r="D2502">
        <f>'Hazard Data'!E2514</f>
        <v>2011</v>
      </c>
      <c r="E2502">
        <f>'Hazard Data'!F2514</f>
        <v>1</v>
      </c>
      <c r="F2502">
        <f>'Hazard Data'!G2514</f>
        <v>0</v>
      </c>
      <c r="G2502">
        <f>'Hazard Data'!H2514</f>
        <v>0</v>
      </c>
      <c r="H2502">
        <f>'Hazard Data'!I2514</f>
        <v>15682066</v>
      </c>
      <c r="I2502" t="b">
        <f t="shared" si="78"/>
        <v>1</v>
      </c>
      <c r="J2502" t="b">
        <f t="shared" si="79"/>
        <v>1</v>
      </c>
    </row>
    <row r="2503" spans="1:10" x14ac:dyDescent="0.2">
      <c r="A2503">
        <f>'Hazard Data'!B2515</f>
        <v>3</v>
      </c>
      <c r="B2503" t="str">
        <f>'Hazard Data'!C2515</f>
        <v>Severe Storm/Thunder Storm/ Wind</v>
      </c>
      <c r="C2503">
        <f>'Hazard Data'!D2515</f>
        <v>2</v>
      </c>
      <c r="D2503">
        <f>'Hazard Data'!E2515</f>
        <v>2011</v>
      </c>
      <c r="E2503">
        <f>'Hazard Data'!F2515</f>
        <v>1</v>
      </c>
      <c r="F2503">
        <f>'Hazard Data'!G2515</f>
        <v>0</v>
      </c>
      <c r="G2503">
        <f>'Hazard Data'!H2515</f>
        <v>0</v>
      </c>
      <c r="H2503">
        <f>'Hazard Data'!I2515</f>
        <v>344020</v>
      </c>
      <c r="I2503" t="b">
        <f t="shared" si="78"/>
        <v>0</v>
      </c>
      <c r="J2503" t="b">
        <f t="shared" si="79"/>
        <v>1</v>
      </c>
    </row>
    <row r="2504" spans="1:10" x14ac:dyDescent="0.2">
      <c r="A2504">
        <f>'Hazard Data'!B2516</f>
        <v>4</v>
      </c>
      <c r="B2504" t="str">
        <f>'Hazard Data'!C2516</f>
        <v>Severe Storm/Thunder Storm/ Wind</v>
      </c>
      <c r="C2504">
        <f>'Hazard Data'!D2516</f>
        <v>2</v>
      </c>
      <c r="D2504">
        <f>'Hazard Data'!E2516</f>
        <v>2011</v>
      </c>
      <c r="E2504">
        <f>'Hazard Data'!F2516</f>
        <v>1</v>
      </c>
      <c r="F2504">
        <f>'Hazard Data'!G2516</f>
        <v>0</v>
      </c>
      <c r="G2504">
        <f>'Hazard Data'!H2516</f>
        <v>0</v>
      </c>
      <c r="H2504">
        <f>'Hazard Data'!I2516</f>
        <v>285906</v>
      </c>
      <c r="I2504" t="b">
        <f t="shared" si="78"/>
        <v>0</v>
      </c>
      <c r="J2504" t="b">
        <f t="shared" si="79"/>
        <v>1</v>
      </c>
    </row>
    <row r="2505" spans="1:10" x14ac:dyDescent="0.2">
      <c r="A2505">
        <f>'Hazard Data'!B2517</f>
        <v>5</v>
      </c>
      <c r="B2505" t="str">
        <f>'Hazard Data'!C2517</f>
        <v>Severe Storm/Thunder Storm/ Wind</v>
      </c>
      <c r="C2505">
        <f>'Hazard Data'!D2517</f>
        <v>2</v>
      </c>
      <c r="D2505">
        <f>'Hazard Data'!E2517</f>
        <v>2011</v>
      </c>
      <c r="E2505">
        <f>'Hazard Data'!F2517</f>
        <v>1</v>
      </c>
      <c r="F2505">
        <f>'Hazard Data'!G2517</f>
        <v>0</v>
      </c>
      <c r="G2505">
        <f>'Hazard Data'!H2517</f>
        <v>0</v>
      </c>
      <c r="H2505">
        <f>'Hazard Data'!I2517</f>
        <v>218510</v>
      </c>
      <c r="I2505" t="b">
        <f t="shared" si="78"/>
        <v>0</v>
      </c>
      <c r="J2505" t="b">
        <f t="shared" si="79"/>
        <v>1</v>
      </c>
    </row>
    <row r="2506" spans="1:10" x14ac:dyDescent="0.2">
      <c r="A2506">
        <f>'Hazard Data'!B2518</f>
        <v>4</v>
      </c>
      <c r="B2506" t="str">
        <f>'Hazard Data'!C2518</f>
        <v>Severe Storm/Thunder Storm/ Wind</v>
      </c>
      <c r="C2506">
        <f>'Hazard Data'!D2518</f>
        <v>2</v>
      </c>
      <c r="D2506">
        <f>'Hazard Data'!E2518</f>
        <v>2011</v>
      </c>
      <c r="E2506">
        <f>'Hazard Data'!F2518</f>
        <v>1</v>
      </c>
      <c r="F2506">
        <f>'Hazard Data'!G2518</f>
        <v>0</v>
      </c>
      <c r="G2506">
        <f>'Hazard Data'!H2518</f>
        <v>0</v>
      </c>
      <c r="H2506">
        <f>'Hazard Data'!I2518</f>
        <v>136809</v>
      </c>
      <c r="I2506" t="b">
        <f t="shared" si="78"/>
        <v>0</v>
      </c>
      <c r="J2506" t="b">
        <f t="shared" si="79"/>
        <v>1</v>
      </c>
    </row>
    <row r="2507" spans="1:10" x14ac:dyDescent="0.2">
      <c r="A2507">
        <f>'Hazard Data'!B2519</f>
        <v>2</v>
      </c>
      <c r="B2507" t="str">
        <f>'Hazard Data'!C2519</f>
        <v>Severe Storm/Thunder Storm/ Wind</v>
      </c>
      <c r="C2507">
        <f>'Hazard Data'!D2519</f>
        <v>2</v>
      </c>
      <c r="D2507">
        <f>'Hazard Data'!E2519</f>
        <v>2011</v>
      </c>
      <c r="E2507">
        <f>'Hazard Data'!F2519</f>
        <v>1</v>
      </c>
      <c r="F2507">
        <f>'Hazard Data'!G2519</f>
        <v>0</v>
      </c>
      <c r="G2507">
        <f>'Hazard Data'!H2519</f>
        <v>0</v>
      </c>
      <c r="H2507">
        <f>'Hazard Data'!I2519</f>
        <v>151354</v>
      </c>
      <c r="I2507" t="b">
        <f t="shared" si="78"/>
        <v>0</v>
      </c>
      <c r="J2507" t="b">
        <f t="shared" si="79"/>
        <v>0</v>
      </c>
    </row>
    <row r="2508" spans="1:10" x14ac:dyDescent="0.2">
      <c r="A2508">
        <f>'Hazard Data'!B2520</f>
        <v>2</v>
      </c>
      <c r="B2508" t="str">
        <f>'Hazard Data'!C2520</f>
        <v>Coastal</v>
      </c>
      <c r="C2508">
        <f>'Hazard Data'!D2520</f>
        <v>2</v>
      </c>
      <c r="D2508">
        <f>'Hazard Data'!E2520</f>
        <v>2011</v>
      </c>
      <c r="E2508">
        <f>'Hazard Data'!F2520</f>
        <v>1</v>
      </c>
      <c r="F2508">
        <f>'Hazard Data'!G2520</f>
        <v>0</v>
      </c>
      <c r="G2508">
        <f>'Hazard Data'!H2520</f>
        <v>12</v>
      </c>
      <c r="H2508">
        <f>'Hazard Data'!I2520</f>
        <v>0</v>
      </c>
      <c r="I2508" t="b">
        <f t="shared" si="78"/>
        <v>0</v>
      </c>
      <c r="J2508" t="b">
        <f t="shared" si="79"/>
        <v>0</v>
      </c>
    </row>
    <row r="2509" spans="1:10" x14ac:dyDescent="0.2">
      <c r="A2509">
        <f>'Hazard Data'!B2521</f>
        <v>3</v>
      </c>
      <c r="B2509" t="str">
        <f>'Hazard Data'!C2521</f>
        <v>Severe Storm/Thunder Storm/ Wind</v>
      </c>
      <c r="C2509">
        <f>'Hazard Data'!D2521</f>
        <v>2</v>
      </c>
      <c r="D2509">
        <f>'Hazard Data'!E2521</f>
        <v>2011</v>
      </c>
      <c r="E2509">
        <f>'Hazard Data'!F2521</f>
        <v>1</v>
      </c>
      <c r="F2509">
        <f>'Hazard Data'!G2521</f>
        <v>0</v>
      </c>
      <c r="G2509">
        <f>'Hazard Data'!H2521</f>
        <v>0</v>
      </c>
      <c r="H2509">
        <f>'Hazard Data'!I2521</f>
        <v>782533</v>
      </c>
      <c r="I2509" t="b">
        <f t="shared" si="78"/>
        <v>1</v>
      </c>
      <c r="J2509" t="b">
        <f t="shared" si="79"/>
        <v>1</v>
      </c>
    </row>
    <row r="2510" spans="1:10" x14ac:dyDescent="0.2">
      <c r="A2510">
        <f>'Hazard Data'!B2522</f>
        <v>2</v>
      </c>
      <c r="B2510" t="str">
        <f>'Hazard Data'!C2522</f>
        <v>Severe Storm/Thunder Storm/ Wind</v>
      </c>
      <c r="C2510">
        <f>'Hazard Data'!D2522</f>
        <v>2</v>
      </c>
      <c r="D2510">
        <f>'Hazard Data'!E2522</f>
        <v>2011</v>
      </c>
      <c r="E2510">
        <f>'Hazard Data'!F2522</f>
        <v>1</v>
      </c>
      <c r="F2510">
        <f>'Hazard Data'!G2522</f>
        <v>0</v>
      </c>
      <c r="G2510">
        <f>'Hazard Data'!H2522</f>
        <v>0</v>
      </c>
      <c r="H2510">
        <f>'Hazard Data'!I2522</f>
        <v>8492</v>
      </c>
      <c r="I2510" t="b">
        <f t="shared" si="78"/>
        <v>0</v>
      </c>
      <c r="J2510" t="b">
        <f t="shared" si="79"/>
        <v>0</v>
      </c>
    </row>
    <row r="2511" spans="1:10" x14ac:dyDescent="0.2">
      <c r="A2511">
        <f>'Hazard Data'!B2523</f>
        <v>5</v>
      </c>
      <c r="B2511" t="str">
        <f>'Hazard Data'!C2523</f>
        <v>Severe Storm/Thunder Storm/ Wind</v>
      </c>
      <c r="C2511">
        <f>'Hazard Data'!D2523</f>
        <v>2</v>
      </c>
      <c r="D2511">
        <f>'Hazard Data'!E2523</f>
        <v>2011</v>
      </c>
      <c r="E2511">
        <f>'Hazard Data'!F2523</f>
        <v>1</v>
      </c>
      <c r="F2511">
        <f>'Hazard Data'!G2523</f>
        <v>0</v>
      </c>
      <c r="G2511">
        <f>'Hazard Data'!H2523</f>
        <v>0</v>
      </c>
      <c r="H2511">
        <f>'Hazard Data'!I2523</f>
        <v>268700</v>
      </c>
      <c r="I2511" t="b">
        <f t="shared" si="78"/>
        <v>0</v>
      </c>
      <c r="J2511" t="b">
        <f t="shared" si="79"/>
        <v>1</v>
      </c>
    </row>
    <row r="2512" spans="1:10" x14ac:dyDescent="0.2">
      <c r="A2512">
        <f>'Hazard Data'!B2524</f>
        <v>2</v>
      </c>
      <c r="B2512" t="str">
        <f>'Hazard Data'!C2524</f>
        <v>Severe Storm/Thunder Storm/ Wind</v>
      </c>
      <c r="C2512">
        <f>'Hazard Data'!D2524</f>
        <v>3</v>
      </c>
      <c r="D2512">
        <f>'Hazard Data'!E2524</f>
        <v>2011</v>
      </c>
      <c r="E2512">
        <f>'Hazard Data'!F2524</f>
        <v>1</v>
      </c>
      <c r="F2512">
        <f>'Hazard Data'!G2524</f>
        <v>0</v>
      </c>
      <c r="G2512">
        <f>'Hazard Data'!H2524</f>
        <v>0</v>
      </c>
      <c r="H2512">
        <f>'Hazard Data'!I2524</f>
        <v>14984</v>
      </c>
      <c r="I2512" t="b">
        <f t="shared" si="78"/>
        <v>0</v>
      </c>
      <c r="J2512" t="b">
        <f t="shared" si="79"/>
        <v>0</v>
      </c>
    </row>
    <row r="2513" spans="1:10" x14ac:dyDescent="0.2">
      <c r="A2513">
        <f>'Hazard Data'!B2525</f>
        <v>3</v>
      </c>
      <c r="B2513" t="str">
        <f>'Hazard Data'!C2525</f>
        <v>Flooding</v>
      </c>
      <c r="C2513">
        <f>'Hazard Data'!D2525</f>
        <v>3</v>
      </c>
      <c r="D2513">
        <f>'Hazard Data'!E2525</f>
        <v>2011</v>
      </c>
      <c r="E2513">
        <f>'Hazard Data'!F2525</f>
        <v>1</v>
      </c>
      <c r="F2513">
        <f>'Hazard Data'!G2525</f>
        <v>0</v>
      </c>
      <c r="G2513">
        <f>'Hazard Data'!H2525</f>
        <v>0</v>
      </c>
      <c r="H2513">
        <f>'Hazard Data'!I2525</f>
        <v>347881</v>
      </c>
      <c r="I2513" t="b">
        <f t="shared" si="78"/>
        <v>0</v>
      </c>
      <c r="J2513" t="b">
        <f t="shared" si="79"/>
        <v>1</v>
      </c>
    </row>
    <row r="2514" spans="1:10" x14ac:dyDescent="0.2">
      <c r="A2514">
        <f>'Hazard Data'!B2526</f>
        <v>5</v>
      </c>
      <c r="B2514" t="str">
        <f>'Hazard Data'!C2526</f>
        <v>Lightning</v>
      </c>
      <c r="C2514">
        <f>'Hazard Data'!D2526</f>
        <v>3</v>
      </c>
      <c r="D2514">
        <f>'Hazard Data'!E2526</f>
        <v>2011</v>
      </c>
      <c r="E2514">
        <f>'Hazard Data'!F2526</f>
        <v>1</v>
      </c>
      <c r="F2514">
        <f>'Hazard Data'!G2526</f>
        <v>0</v>
      </c>
      <c r="G2514">
        <f>'Hazard Data'!H2526</f>
        <v>0</v>
      </c>
      <c r="H2514">
        <f>'Hazard Data'!I2526</f>
        <v>1422980</v>
      </c>
      <c r="I2514" t="b">
        <f t="shared" si="78"/>
        <v>1</v>
      </c>
      <c r="J2514" t="b">
        <f t="shared" si="79"/>
        <v>1</v>
      </c>
    </row>
    <row r="2515" spans="1:10" x14ac:dyDescent="0.2">
      <c r="A2515">
        <f>'Hazard Data'!B2527</f>
        <v>1</v>
      </c>
      <c r="B2515" t="str">
        <f>'Hazard Data'!C2527</f>
        <v>Severe Storm/Thunder Storm/ Wind</v>
      </c>
      <c r="C2515">
        <f>'Hazard Data'!D2527</f>
        <v>2</v>
      </c>
      <c r="D2515">
        <f>'Hazard Data'!E2527</f>
        <v>2011</v>
      </c>
      <c r="E2515">
        <f>'Hazard Data'!F2527</f>
        <v>1</v>
      </c>
      <c r="F2515">
        <f>'Hazard Data'!G2527</f>
        <v>0</v>
      </c>
      <c r="G2515">
        <f>'Hazard Data'!H2527</f>
        <v>12</v>
      </c>
      <c r="H2515">
        <f>'Hazard Data'!I2527</f>
        <v>0</v>
      </c>
      <c r="I2515" t="b">
        <f t="shared" si="78"/>
        <v>0</v>
      </c>
      <c r="J2515" t="b">
        <f t="shared" si="79"/>
        <v>0</v>
      </c>
    </row>
    <row r="2516" spans="1:10" x14ac:dyDescent="0.2">
      <c r="A2516">
        <f>'Hazard Data'!B2528</f>
        <v>3</v>
      </c>
      <c r="B2516" t="str">
        <f>'Hazard Data'!C2528</f>
        <v>Severe Storm/Thunder Storm</v>
      </c>
      <c r="C2516">
        <f>'Hazard Data'!D2528</f>
        <v>3</v>
      </c>
      <c r="D2516">
        <f>'Hazard Data'!E2528</f>
        <v>2011</v>
      </c>
      <c r="E2516">
        <f>'Hazard Data'!F2528</f>
        <v>1</v>
      </c>
      <c r="F2516">
        <f>'Hazard Data'!G2528</f>
        <v>0</v>
      </c>
      <c r="G2516">
        <f>'Hazard Data'!H2528</f>
        <v>0</v>
      </c>
      <c r="H2516">
        <f>'Hazard Data'!I2528</f>
        <v>2037108</v>
      </c>
      <c r="I2516" t="b">
        <f t="shared" si="78"/>
        <v>1</v>
      </c>
      <c r="J2516" t="b">
        <f t="shared" si="79"/>
        <v>1</v>
      </c>
    </row>
    <row r="2517" spans="1:10" x14ac:dyDescent="0.2">
      <c r="A2517">
        <f>'Hazard Data'!B2529</f>
        <v>3</v>
      </c>
      <c r="B2517" t="str">
        <f>'Hazard Data'!C2529</f>
        <v>Flooding</v>
      </c>
      <c r="C2517">
        <f>'Hazard Data'!D2529</f>
        <v>3</v>
      </c>
      <c r="D2517">
        <f>'Hazard Data'!E2529</f>
        <v>2011</v>
      </c>
      <c r="E2517">
        <f>'Hazard Data'!F2529</f>
        <v>1</v>
      </c>
      <c r="F2517">
        <f>'Hazard Data'!G2529</f>
        <v>0</v>
      </c>
      <c r="G2517">
        <f>'Hazard Data'!H2529</f>
        <v>0</v>
      </c>
      <c r="H2517">
        <f>'Hazard Data'!I2529</f>
        <v>1393707</v>
      </c>
      <c r="I2517" t="b">
        <f t="shared" si="78"/>
        <v>1</v>
      </c>
      <c r="J2517" t="b">
        <f t="shared" si="79"/>
        <v>1</v>
      </c>
    </row>
    <row r="2518" spans="1:10" x14ac:dyDescent="0.2">
      <c r="A2518">
        <f>'Hazard Data'!B2530</f>
        <v>2</v>
      </c>
      <c r="B2518" t="str">
        <f>'Hazard Data'!C2530</f>
        <v>Severe Storm/Thunder Storm/ Wind</v>
      </c>
      <c r="C2518">
        <f>'Hazard Data'!D2530</f>
        <v>2</v>
      </c>
      <c r="D2518">
        <f>'Hazard Data'!E2530</f>
        <v>2011</v>
      </c>
      <c r="E2518">
        <f>'Hazard Data'!F2530</f>
        <v>1</v>
      </c>
      <c r="F2518">
        <f>'Hazard Data'!G2530</f>
        <v>0</v>
      </c>
      <c r="G2518">
        <f>'Hazard Data'!H2530</f>
        <v>0</v>
      </c>
      <c r="H2518">
        <f>'Hazard Data'!I2530</f>
        <v>294783</v>
      </c>
      <c r="I2518" t="b">
        <f t="shared" si="78"/>
        <v>0</v>
      </c>
      <c r="J2518" t="b">
        <f t="shared" si="79"/>
        <v>1</v>
      </c>
    </row>
    <row r="2519" spans="1:10" x14ac:dyDescent="0.2">
      <c r="A2519">
        <f>'Hazard Data'!B2531</f>
        <v>2</v>
      </c>
      <c r="B2519" t="str">
        <f>'Hazard Data'!C2531</f>
        <v>Severe Storm/Thunder Storm/ Wind</v>
      </c>
      <c r="C2519">
        <f>'Hazard Data'!D2531</f>
        <v>2</v>
      </c>
      <c r="D2519">
        <f>'Hazard Data'!E2531</f>
        <v>2011</v>
      </c>
      <c r="E2519">
        <f>'Hazard Data'!F2531</f>
        <v>1</v>
      </c>
      <c r="F2519">
        <f>'Hazard Data'!G2531</f>
        <v>0</v>
      </c>
      <c r="G2519">
        <f>'Hazard Data'!H2531</f>
        <v>0</v>
      </c>
      <c r="H2519">
        <f>'Hazard Data'!I2531</f>
        <v>87655</v>
      </c>
      <c r="I2519" t="b">
        <f t="shared" si="78"/>
        <v>0</v>
      </c>
      <c r="J2519" t="b">
        <f t="shared" si="79"/>
        <v>0</v>
      </c>
    </row>
    <row r="2520" spans="1:10" x14ac:dyDescent="0.2">
      <c r="A2520">
        <f>'Hazard Data'!B2532</f>
        <v>2</v>
      </c>
      <c r="B2520" t="str">
        <f>'Hazard Data'!C2532</f>
        <v>Severe Storm/Thunder Storm/ Wind</v>
      </c>
      <c r="C2520">
        <f>'Hazard Data'!D2532</f>
        <v>2</v>
      </c>
      <c r="D2520">
        <f>'Hazard Data'!E2532</f>
        <v>2011</v>
      </c>
      <c r="E2520">
        <f>'Hazard Data'!F2532</f>
        <v>1</v>
      </c>
      <c r="F2520">
        <f>'Hazard Data'!G2532</f>
        <v>0</v>
      </c>
      <c r="G2520">
        <f>'Hazard Data'!H2532</f>
        <v>0</v>
      </c>
      <c r="H2520">
        <f>'Hazard Data'!I2532</f>
        <v>15173</v>
      </c>
      <c r="I2520" t="b">
        <f t="shared" si="78"/>
        <v>0</v>
      </c>
      <c r="J2520" t="b">
        <f t="shared" si="79"/>
        <v>0</v>
      </c>
    </row>
    <row r="2521" spans="1:10" x14ac:dyDescent="0.2">
      <c r="A2521">
        <f>'Hazard Data'!B2533</f>
        <v>2</v>
      </c>
      <c r="B2521" t="str">
        <f>'Hazard Data'!C2533</f>
        <v>Hail</v>
      </c>
      <c r="C2521">
        <f>'Hazard Data'!D2533</f>
        <v>3</v>
      </c>
      <c r="D2521">
        <f>'Hazard Data'!E2533</f>
        <v>2011</v>
      </c>
      <c r="E2521">
        <f>'Hazard Data'!F2533</f>
        <v>1</v>
      </c>
      <c r="F2521">
        <f>'Hazard Data'!G2533</f>
        <v>0</v>
      </c>
      <c r="G2521">
        <f>'Hazard Data'!H2533</f>
        <v>0</v>
      </c>
      <c r="H2521">
        <f>'Hazard Data'!I2533</f>
        <v>15893</v>
      </c>
      <c r="I2521" t="b">
        <f t="shared" si="78"/>
        <v>0</v>
      </c>
      <c r="J2521" t="b">
        <f t="shared" si="79"/>
        <v>0</v>
      </c>
    </row>
    <row r="2522" spans="1:10" x14ac:dyDescent="0.2">
      <c r="A2522">
        <f>'Hazard Data'!B2534</f>
        <v>2</v>
      </c>
      <c r="B2522" t="str">
        <f>'Hazard Data'!C2534</f>
        <v>Hail</v>
      </c>
      <c r="C2522">
        <f>'Hazard Data'!D2534</f>
        <v>3</v>
      </c>
      <c r="D2522">
        <f>'Hazard Data'!E2534</f>
        <v>2011</v>
      </c>
      <c r="E2522">
        <f>'Hazard Data'!F2534</f>
        <v>1</v>
      </c>
      <c r="F2522">
        <f>'Hazard Data'!G2534</f>
        <v>0</v>
      </c>
      <c r="G2522">
        <f>'Hazard Data'!H2534</f>
        <v>0</v>
      </c>
      <c r="H2522">
        <f>'Hazard Data'!I2534</f>
        <v>15771</v>
      </c>
      <c r="I2522" t="b">
        <f t="shared" si="78"/>
        <v>0</v>
      </c>
      <c r="J2522" t="b">
        <f t="shared" si="79"/>
        <v>0</v>
      </c>
    </row>
    <row r="2523" spans="1:10" x14ac:dyDescent="0.2">
      <c r="A2523">
        <f>'Hazard Data'!B2535</f>
        <v>2</v>
      </c>
      <c r="B2523" t="str">
        <f>'Hazard Data'!C2535</f>
        <v>Hail</v>
      </c>
      <c r="C2523">
        <f>'Hazard Data'!D2535</f>
        <v>3</v>
      </c>
      <c r="D2523">
        <f>'Hazard Data'!E2535</f>
        <v>2011</v>
      </c>
      <c r="E2523">
        <f>'Hazard Data'!F2535</f>
        <v>1</v>
      </c>
      <c r="F2523">
        <f>'Hazard Data'!G2535</f>
        <v>0</v>
      </c>
      <c r="G2523">
        <f>'Hazard Data'!H2535</f>
        <v>0</v>
      </c>
      <c r="H2523">
        <f>'Hazard Data'!I2535</f>
        <v>4272</v>
      </c>
      <c r="I2523" t="b">
        <f t="shared" si="78"/>
        <v>0</v>
      </c>
      <c r="J2523" t="b">
        <f t="shared" si="79"/>
        <v>0</v>
      </c>
    </row>
    <row r="2524" spans="1:10" x14ac:dyDescent="0.2">
      <c r="A2524">
        <f>'Hazard Data'!B2536</f>
        <v>2</v>
      </c>
      <c r="B2524" t="str">
        <f>'Hazard Data'!C2536</f>
        <v>Hail</v>
      </c>
      <c r="C2524">
        <f>'Hazard Data'!D2536</f>
        <v>2</v>
      </c>
      <c r="D2524">
        <f>'Hazard Data'!E2536</f>
        <v>2011</v>
      </c>
      <c r="E2524">
        <f>'Hazard Data'!F2536</f>
        <v>1</v>
      </c>
      <c r="F2524">
        <f>'Hazard Data'!G2536</f>
        <v>0</v>
      </c>
      <c r="G2524">
        <f>'Hazard Data'!H2536</f>
        <v>0</v>
      </c>
      <c r="H2524">
        <f>'Hazard Data'!I2536</f>
        <v>16440</v>
      </c>
      <c r="I2524" t="b">
        <f t="shared" si="78"/>
        <v>0</v>
      </c>
      <c r="J2524" t="b">
        <f t="shared" si="79"/>
        <v>0</v>
      </c>
    </row>
    <row r="2525" spans="1:10" x14ac:dyDescent="0.2">
      <c r="A2525">
        <f>'Hazard Data'!B2537</f>
        <v>2</v>
      </c>
      <c r="B2525" t="str">
        <f>'Hazard Data'!C2537</f>
        <v>Severe Storm/Thunder Storm/ Wind</v>
      </c>
      <c r="C2525">
        <f>'Hazard Data'!D2537</f>
        <v>2</v>
      </c>
      <c r="D2525">
        <f>'Hazard Data'!E2537</f>
        <v>2011</v>
      </c>
      <c r="E2525">
        <f>'Hazard Data'!F2537</f>
        <v>1</v>
      </c>
      <c r="F2525">
        <f>'Hazard Data'!G2537</f>
        <v>0</v>
      </c>
      <c r="G2525">
        <f>'Hazard Data'!H2537</f>
        <v>0</v>
      </c>
      <c r="H2525">
        <f>'Hazard Data'!I2537</f>
        <v>17232</v>
      </c>
      <c r="I2525" t="b">
        <f t="shared" si="78"/>
        <v>0</v>
      </c>
      <c r="J2525" t="b">
        <f t="shared" si="79"/>
        <v>0</v>
      </c>
    </row>
    <row r="2526" spans="1:10" x14ac:dyDescent="0.2">
      <c r="A2526">
        <f>'Hazard Data'!B2538</f>
        <v>2</v>
      </c>
      <c r="B2526" t="str">
        <f>'Hazard Data'!C2538</f>
        <v>Hail</v>
      </c>
      <c r="C2526">
        <f>'Hazard Data'!D2538</f>
        <v>2</v>
      </c>
      <c r="D2526">
        <f>'Hazard Data'!E2538</f>
        <v>2011</v>
      </c>
      <c r="E2526">
        <f>'Hazard Data'!F2538</f>
        <v>1</v>
      </c>
      <c r="F2526">
        <f>'Hazard Data'!G2538</f>
        <v>0</v>
      </c>
      <c r="G2526">
        <f>'Hazard Data'!H2538</f>
        <v>0</v>
      </c>
      <c r="H2526">
        <f>'Hazard Data'!I2538</f>
        <v>15936</v>
      </c>
      <c r="I2526" t="b">
        <f t="shared" si="78"/>
        <v>0</v>
      </c>
      <c r="J2526" t="b">
        <f t="shared" si="79"/>
        <v>0</v>
      </c>
    </row>
    <row r="2527" spans="1:10" x14ac:dyDescent="0.2">
      <c r="A2527">
        <f>'Hazard Data'!B2539</f>
        <v>2</v>
      </c>
      <c r="B2527" t="str">
        <f>'Hazard Data'!C2539</f>
        <v>Hail</v>
      </c>
      <c r="C2527">
        <f>'Hazard Data'!D2539</f>
        <v>2</v>
      </c>
      <c r="D2527">
        <f>'Hazard Data'!E2539</f>
        <v>2011</v>
      </c>
      <c r="E2527">
        <f>'Hazard Data'!F2539</f>
        <v>1</v>
      </c>
      <c r="F2527">
        <f>'Hazard Data'!G2539</f>
        <v>0</v>
      </c>
      <c r="G2527">
        <f>'Hazard Data'!H2539</f>
        <v>0</v>
      </c>
      <c r="H2527">
        <f>'Hazard Data'!I2539</f>
        <v>7350</v>
      </c>
      <c r="I2527" t="b">
        <f t="shared" si="78"/>
        <v>0</v>
      </c>
      <c r="J2527" t="b">
        <f t="shared" si="79"/>
        <v>0</v>
      </c>
    </row>
    <row r="2528" spans="1:10" x14ac:dyDescent="0.2">
      <c r="A2528">
        <f>'Hazard Data'!B2540</f>
        <v>2</v>
      </c>
      <c r="B2528" t="str">
        <f>'Hazard Data'!C2540</f>
        <v>Hail</v>
      </c>
      <c r="C2528">
        <f>'Hazard Data'!D2540</f>
        <v>2</v>
      </c>
      <c r="D2528">
        <f>'Hazard Data'!E2540</f>
        <v>2011</v>
      </c>
      <c r="E2528">
        <f>'Hazard Data'!F2540</f>
        <v>1</v>
      </c>
      <c r="F2528">
        <f>'Hazard Data'!G2540</f>
        <v>0</v>
      </c>
      <c r="G2528">
        <f>'Hazard Data'!H2540</f>
        <v>0</v>
      </c>
      <c r="H2528">
        <f>'Hazard Data'!I2540</f>
        <v>8566</v>
      </c>
      <c r="I2528" t="b">
        <f t="shared" si="78"/>
        <v>0</v>
      </c>
      <c r="J2528" t="b">
        <f t="shared" si="79"/>
        <v>0</v>
      </c>
    </row>
    <row r="2529" spans="1:10" x14ac:dyDescent="0.2">
      <c r="A2529">
        <f>'Hazard Data'!B2541</f>
        <v>2</v>
      </c>
      <c r="B2529" t="str">
        <f>'Hazard Data'!C2541</f>
        <v>Severe Storm/Thunder Storm/ Wind</v>
      </c>
      <c r="C2529">
        <f>'Hazard Data'!D2541</f>
        <v>2</v>
      </c>
      <c r="D2529">
        <f>'Hazard Data'!E2541</f>
        <v>2011</v>
      </c>
      <c r="E2529">
        <f>'Hazard Data'!F2541</f>
        <v>1</v>
      </c>
      <c r="F2529">
        <f>'Hazard Data'!G2541</f>
        <v>0</v>
      </c>
      <c r="G2529">
        <f>'Hazard Data'!H2541</f>
        <v>0</v>
      </c>
      <c r="H2529">
        <f>'Hazard Data'!I2541</f>
        <v>45848</v>
      </c>
      <c r="I2529" t="b">
        <f t="shared" si="78"/>
        <v>0</v>
      </c>
      <c r="J2529" t="b">
        <f t="shared" si="79"/>
        <v>0</v>
      </c>
    </row>
    <row r="2530" spans="1:10" x14ac:dyDescent="0.2">
      <c r="A2530">
        <f>'Hazard Data'!B2542</f>
        <v>2</v>
      </c>
      <c r="B2530" t="str">
        <f>'Hazard Data'!C2542</f>
        <v>Severe Storm/Thunder Storm/ Wind</v>
      </c>
      <c r="C2530">
        <f>'Hazard Data'!D2542</f>
        <v>2</v>
      </c>
      <c r="D2530">
        <f>'Hazard Data'!E2542</f>
        <v>2011</v>
      </c>
      <c r="E2530">
        <f>'Hazard Data'!F2542</f>
        <v>1</v>
      </c>
      <c r="F2530">
        <f>'Hazard Data'!G2542</f>
        <v>0</v>
      </c>
      <c r="G2530">
        <f>'Hazard Data'!H2542</f>
        <v>0</v>
      </c>
      <c r="H2530">
        <f>'Hazard Data'!I2542</f>
        <v>45701</v>
      </c>
      <c r="I2530" t="b">
        <f t="shared" si="78"/>
        <v>0</v>
      </c>
      <c r="J2530" t="b">
        <f t="shared" si="79"/>
        <v>0</v>
      </c>
    </row>
    <row r="2531" spans="1:10" x14ac:dyDescent="0.2">
      <c r="A2531">
        <f>'Hazard Data'!B2543</f>
        <v>2</v>
      </c>
      <c r="B2531" t="str">
        <f>'Hazard Data'!C2543</f>
        <v>Severe Storm/Thunder Storm/ Wind</v>
      </c>
      <c r="C2531">
        <f>'Hazard Data'!D2543</f>
        <v>3</v>
      </c>
      <c r="D2531">
        <f>'Hazard Data'!E2543</f>
        <v>2011</v>
      </c>
      <c r="E2531">
        <f>'Hazard Data'!F2543</f>
        <v>1</v>
      </c>
      <c r="F2531">
        <f>'Hazard Data'!G2543</f>
        <v>0</v>
      </c>
      <c r="G2531">
        <f>'Hazard Data'!H2543</f>
        <v>0</v>
      </c>
      <c r="H2531">
        <f>'Hazard Data'!I2543</f>
        <v>17435</v>
      </c>
      <c r="I2531" t="b">
        <f t="shared" si="78"/>
        <v>0</v>
      </c>
      <c r="J2531" t="b">
        <f t="shared" si="79"/>
        <v>0</v>
      </c>
    </row>
    <row r="2532" spans="1:10" x14ac:dyDescent="0.2">
      <c r="A2532">
        <f>'Hazard Data'!B2544</f>
        <v>3</v>
      </c>
      <c r="B2532" t="str">
        <f>'Hazard Data'!C2544</f>
        <v>Flooding</v>
      </c>
      <c r="C2532">
        <f>'Hazard Data'!D2544</f>
        <v>3</v>
      </c>
      <c r="D2532">
        <f>'Hazard Data'!E2544</f>
        <v>2011</v>
      </c>
      <c r="E2532">
        <f>'Hazard Data'!F2544</f>
        <v>1</v>
      </c>
      <c r="F2532">
        <f>'Hazard Data'!G2544</f>
        <v>0</v>
      </c>
      <c r="G2532">
        <f>'Hazard Data'!H2544</f>
        <v>0</v>
      </c>
      <c r="H2532">
        <f>'Hazard Data'!I2544</f>
        <v>79933</v>
      </c>
      <c r="I2532" t="b">
        <f t="shared" si="78"/>
        <v>0</v>
      </c>
      <c r="J2532" t="b">
        <f t="shared" si="79"/>
        <v>0</v>
      </c>
    </row>
    <row r="2533" spans="1:10" x14ac:dyDescent="0.2">
      <c r="A2533">
        <f>'Hazard Data'!B2545</f>
        <v>3</v>
      </c>
      <c r="B2533" t="str">
        <f>'Hazard Data'!C2545</f>
        <v>Flooding</v>
      </c>
      <c r="C2533">
        <f>'Hazard Data'!D2545</f>
        <v>3</v>
      </c>
      <c r="D2533">
        <f>'Hazard Data'!E2545</f>
        <v>2011</v>
      </c>
      <c r="E2533">
        <f>'Hazard Data'!F2545</f>
        <v>1</v>
      </c>
      <c r="F2533">
        <f>'Hazard Data'!G2545</f>
        <v>0</v>
      </c>
      <c r="G2533">
        <f>'Hazard Data'!H2545</f>
        <v>0</v>
      </c>
      <c r="H2533">
        <f>'Hazard Data'!I2545</f>
        <v>664148</v>
      </c>
      <c r="I2533" t="b">
        <f t="shared" si="78"/>
        <v>1</v>
      </c>
      <c r="J2533" t="b">
        <f t="shared" si="79"/>
        <v>1</v>
      </c>
    </row>
    <row r="2534" spans="1:10" x14ac:dyDescent="0.2">
      <c r="A2534">
        <f>'Hazard Data'!B2546</f>
        <v>4</v>
      </c>
      <c r="B2534" t="str">
        <f>'Hazard Data'!C2546</f>
        <v>Severe Storm/Thunder Storm/ Wind</v>
      </c>
      <c r="C2534">
        <f>'Hazard Data'!D2546</f>
        <v>3</v>
      </c>
      <c r="D2534">
        <f>'Hazard Data'!E2546</f>
        <v>2011</v>
      </c>
      <c r="E2534">
        <f>'Hazard Data'!F2546</f>
        <v>1</v>
      </c>
      <c r="F2534">
        <f>'Hazard Data'!G2546</f>
        <v>0</v>
      </c>
      <c r="G2534">
        <f>'Hazard Data'!H2546</f>
        <v>0</v>
      </c>
      <c r="H2534">
        <f>'Hazard Data'!I2546</f>
        <v>47451</v>
      </c>
      <c r="I2534" t="b">
        <f t="shared" si="78"/>
        <v>0</v>
      </c>
      <c r="J2534" t="b">
        <f t="shared" si="79"/>
        <v>0</v>
      </c>
    </row>
    <row r="2535" spans="1:10" x14ac:dyDescent="0.2">
      <c r="A2535">
        <f>'Hazard Data'!B2547</f>
        <v>3</v>
      </c>
      <c r="B2535" t="str">
        <f>'Hazard Data'!C2547</f>
        <v>Severe Storm/Thunder Storm/ Wind</v>
      </c>
      <c r="C2535">
        <f>'Hazard Data'!D2547</f>
        <v>3</v>
      </c>
      <c r="D2535">
        <f>'Hazard Data'!E2547</f>
        <v>2011</v>
      </c>
      <c r="E2535">
        <f>'Hazard Data'!F2547</f>
        <v>1</v>
      </c>
      <c r="F2535">
        <f>'Hazard Data'!G2547</f>
        <v>0</v>
      </c>
      <c r="G2535">
        <f>'Hazard Data'!H2547</f>
        <v>0</v>
      </c>
      <c r="H2535">
        <f>'Hazard Data'!I2547</f>
        <v>51778</v>
      </c>
      <c r="I2535" t="b">
        <f t="shared" si="78"/>
        <v>0</v>
      </c>
      <c r="J2535" t="b">
        <f t="shared" si="79"/>
        <v>0</v>
      </c>
    </row>
    <row r="2536" spans="1:10" x14ac:dyDescent="0.2">
      <c r="A2536">
        <f>'Hazard Data'!B2548</f>
        <v>5</v>
      </c>
      <c r="B2536" t="str">
        <f>'Hazard Data'!C2548</f>
        <v>Severe Storm/Thunder Storm/ Wind</v>
      </c>
      <c r="C2536">
        <f>'Hazard Data'!D2548</f>
        <v>2</v>
      </c>
      <c r="D2536">
        <f>'Hazard Data'!E2548</f>
        <v>2011</v>
      </c>
      <c r="E2536">
        <f>'Hazard Data'!F2548</f>
        <v>1</v>
      </c>
      <c r="F2536">
        <f>'Hazard Data'!G2548</f>
        <v>0</v>
      </c>
      <c r="G2536">
        <f>'Hazard Data'!H2548</f>
        <v>0</v>
      </c>
      <c r="H2536">
        <f>'Hazard Data'!I2548</f>
        <v>34284</v>
      </c>
      <c r="I2536" t="b">
        <f t="shared" si="78"/>
        <v>0</v>
      </c>
      <c r="J2536" t="b">
        <f t="shared" si="79"/>
        <v>0</v>
      </c>
    </row>
    <row r="2537" spans="1:10" x14ac:dyDescent="0.2">
      <c r="A2537">
        <f>'Hazard Data'!B2549</f>
        <v>3</v>
      </c>
      <c r="B2537" t="str">
        <f>'Hazard Data'!C2549</f>
        <v>Flooding</v>
      </c>
      <c r="C2537">
        <f>'Hazard Data'!D2549</f>
        <v>3</v>
      </c>
      <c r="D2537">
        <f>'Hazard Data'!E2549</f>
        <v>2011</v>
      </c>
      <c r="E2537">
        <f>'Hazard Data'!F2549</f>
        <v>1</v>
      </c>
      <c r="F2537">
        <f>'Hazard Data'!G2549</f>
        <v>0</v>
      </c>
      <c r="G2537">
        <f>'Hazard Data'!H2549</f>
        <v>0</v>
      </c>
      <c r="H2537">
        <f>'Hazard Data'!I2549</f>
        <v>319608</v>
      </c>
      <c r="I2537" t="b">
        <f t="shared" si="78"/>
        <v>0</v>
      </c>
      <c r="J2537" t="b">
        <f t="shared" si="79"/>
        <v>1</v>
      </c>
    </row>
    <row r="2538" spans="1:10" x14ac:dyDescent="0.2">
      <c r="A2538">
        <f>'Hazard Data'!B2550</f>
        <v>3</v>
      </c>
      <c r="B2538" t="str">
        <f>'Hazard Data'!C2550</f>
        <v>Tornado</v>
      </c>
      <c r="C2538">
        <f>'Hazard Data'!D2550</f>
        <v>1</v>
      </c>
      <c r="D2538">
        <f>'Hazard Data'!E2550</f>
        <v>2012</v>
      </c>
      <c r="E2538">
        <f>'Hazard Data'!F2550</f>
        <v>1</v>
      </c>
      <c r="F2538">
        <f>'Hazard Data'!G2550</f>
        <v>0</v>
      </c>
      <c r="G2538">
        <f>'Hazard Data'!H2550</f>
        <v>0</v>
      </c>
      <c r="H2538">
        <f>'Hazard Data'!I2550</f>
        <v>501810</v>
      </c>
      <c r="I2538" t="b">
        <f t="shared" si="78"/>
        <v>1</v>
      </c>
      <c r="J2538" t="b">
        <f t="shared" si="79"/>
        <v>1</v>
      </c>
    </row>
    <row r="2539" spans="1:10" x14ac:dyDescent="0.2">
      <c r="A2539">
        <f>'Hazard Data'!B2551</f>
        <v>6</v>
      </c>
      <c r="B2539" t="str">
        <f>'Hazard Data'!C2551</f>
        <v>Severe Storm/Thunder Storm/ Wind</v>
      </c>
      <c r="C2539">
        <f>'Hazard Data'!D2551</f>
        <v>1</v>
      </c>
      <c r="D2539">
        <f>'Hazard Data'!E2551</f>
        <v>2012</v>
      </c>
      <c r="E2539">
        <f>'Hazard Data'!F2551</f>
        <v>1</v>
      </c>
      <c r="F2539">
        <f>'Hazard Data'!G2551</f>
        <v>0</v>
      </c>
      <c r="G2539">
        <f>'Hazard Data'!H2551</f>
        <v>0</v>
      </c>
      <c r="H2539">
        <f>'Hazard Data'!I2551</f>
        <v>29094</v>
      </c>
      <c r="I2539" t="b">
        <f t="shared" si="78"/>
        <v>0</v>
      </c>
      <c r="J2539" t="b">
        <f t="shared" si="79"/>
        <v>0</v>
      </c>
    </row>
    <row r="2540" spans="1:10" x14ac:dyDescent="0.2">
      <c r="A2540">
        <f>'Hazard Data'!B2552</f>
        <v>3</v>
      </c>
      <c r="B2540" t="str">
        <f>'Hazard Data'!C2552</f>
        <v>Severe Storm/Thunder Storm/ Wind</v>
      </c>
      <c r="C2540">
        <f>'Hazard Data'!D2552</f>
        <v>1</v>
      </c>
      <c r="D2540">
        <f>'Hazard Data'!E2552</f>
        <v>2012</v>
      </c>
      <c r="E2540">
        <f>'Hazard Data'!F2552</f>
        <v>1</v>
      </c>
      <c r="F2540">
        <f>'Hazard Data'!G2552</f>
        <v>0</v>
      </c>
      <c r="G2540">
        <f>'Hazard Data'!H2552</f>
        <v>0</v>
      </c>
      <c r="H2540">
        <f>'Hazard Data'!I2552</f>
        <v>200191</v>
      </c>
      <c r="I2540" t="b">
        <f t="shared" si="78"/>
        <v>0</v>
      </c>
      <c r="J2540" t="b">
        <f t="shared" si="79"/>
        <v>0</v>
      </c>
    </row>
    <row r="2541" spans="1:10" x14ac:dyDescent="0.2">
      <c r="A2541">
        <f>'Hazard Data'!B2553</f>
        <v>3</v>
      </c>
      <c r="B2541" t="str">
        <f>'Hazard Data'!C2553</f>
        <v>Severe Storm/Thunder Storm/ Wind</v>
      </c>
      <c r="C2541">
        <f>'Hazard Data'!D2553</f>
        <v>1</v>
      </c>
      <c r="D2541">
        <f>'Hazard Data'!E2553</f>
        <v>2012</v>
      </c>
      <c r="E2541">
        <f>'Hazard Data'!F2553</f>
        <v>1</v>
      </c>
      <c r="F2541">
        <f>'Hazard Data'!G2553</f>
        <v>0</v>
      </c>
      <c r="G2541">
        <f>'Hazard Data'!H2553</f>
        <v>0</v>
      </c>
      <c r="H2541">
        <f>'Hazard Data'!I2553</f>
        <v>69083</v>
      </c>
      <c r="I2541" t="b">
        <f t="shared" si="78"/>
        <v>0</v>
      </c>
      <c r="J2541" t="b">
        <f t="shared" si="79"/>
        <v>0</v>
      </c>
    </row>
    <row r="2542" spans="1:10" x14ac:dyDescent="0.2">
      <c r="A2542">
        <f>'Hazard Data'!B2554</f>
        <v>3</v>
      </c>
      <c r="B2542" t="str">
        <f>'Hazard Data'!C2554</f>
        <v>Severe Storm/Thunder Storm/ Wind</v>
      </c>
      <c r="C2542">
        <f>'Hazard Data'!D2554</f>
        <v>1</v>
      </c>
      <c r="D2542">
        <f>'Hazard Data'!E2554</f>
        <v>2012</v>
      </c>
      <c r="E2542">
        <f>'Hazard Data'!F2554</f>
        <v>1</v>
      </c>
      <c r="F2542">
        <f>'Hazard Data'!G2554</f>
        <v>0</v>
      </c>
      <c r="G2542">
        <f>'Hazard Data'!H2554</f>
        <v>0</v>
      </c>
      <c r="H2542">
        <f>'Hazard Data'!I2554</f>
        <v>34294</v>
      </c>
      <c r="I2542" t="b">
        <f t="shared" si="78"/>
        <v>0</v>
      </c>
      <c r="J2542" t="b">
        <f t="shared" si="79"/>
        <v>0</v>
      </c>
    </row>
    <row r="2543" spans="1:10" x14ac:dyDescent="0.2">
      <c r="A2543">
        <f>'Hazard Data'!B2555</f>
        <v>3</v>
      </c>
      <c r="B2543" t="str">
        <f>'Hazard Data'!C2555</f>
        <v>Severe Storm/Thunder Storm/ Wind</v>
      </c>
      <c r="C2543">
        <f>'Hazard Data'!D2555</f>
        <v>1</v>
      </c>
      <c r="D2543">
        <f>'Hazard Data'!E2555</f>
        <v>2012</v>
      </c>
      <c r="E2543">
        <f>'Hazard Data'!F2555</f>
        <v>1</v>
      </c>
      <c r="F2543">
        <f>'Hazard Data'!G2555</f>
        <v>0</v>
      </c>
      <c r="G2543">
        <f>'Hazard Data'!H2555</f>
        <v>0</v>
      </c>
      <c r="H2543">
        <f>'Hazard Data'!I2555</f>
        <v>51517</v>
      </c>
      <c r="I2543" t="b">
        <f t="shared" si="78"/>
        <v>0</v>
      </c>
      <c r="J2543" t="b">
        <f t="shared" si="79"/>
        <v>0</v>
      </c>
    </row>
    <row r="2544" spans="1:10" x14ac:dyDescent="0.2">
      <c r="A2544">
        <f>'Hazard Data'!B2556</f>
        <v>4</v>
      </c>
      <c r="B2544" t="str">
        <f>'Hazard Data'!C2556</f>
        <v>Severe Storm/Thunder Storm/ Wind</v>
      </c>
      <c r="C2544">
        <f>'Hazard Data'!D2556</f>
        <v>1</v>
      </c>
      <c r="D2544">
        <f>'Hazard Data'!E2556</f>
        <v>2012</v>
      </c>
      <c r="E2544">
        <f>'Hazard Data'!F2556</f>
        <v>1</v>
      </c>
      <c r="F2544">
        <f>'Hazard Data'!G2556</f>
        <v>0</v>
      </c>
      <c r="G2544">
        <f>'Hazard Data'!H2556</f>
        <v>0</v>
      </c>
      <c r="H2544">
        <f>'Hazard Data'!I2556</f>
        <v>62057</v>
      </c>
      <c r="I2544" t="b">
        <f t="shared" si="78"/>
        <v>0</v>
      </c>
      <c r="J2544" t="b">
        <f t="shared" si="79"/>
        <v>0</v>
      </c>
    </row>
    <row r="2545" spans="1:10" x14ac:dyDescent="0.2">
      <c r="A2545">
        <f>'Hazard Data'!B2557</f>
        <v>5</v>
      </c>
      <c r="B2545" t="str">
        <f>'Hazard Data'!C2557</f>
        <v>Tornado</v>
      </c>
      <c r="C2545">
        <f>'Hazard Data'!D2557</f>
        <v>1</v>
      </c>
      <c r="D2545">
        <f>'Hazard Data'!E2557</f>
        <v>2012</v>
      </c>
      <c r="E2545">
        <f>'Hazard Data'!F2557</f>
        <v>1</v>
      </c>
      <c r="F2545">
        <f>'Hazard Data'!G2557</f>
        <v>0</v>
      </c>
      <c r="G2545">
        <f>'Hazard Data'!H2557</f>
        <v>0</v>
      </c>
      <c r="H2545">
        <f>'Hazard Data'!I2557</f>
        <v>152559</v>
      </c>
      <c r="I2545" t="b">
        <f t="shared" si="78"/>
        <v>0</v>
      </c>
      <c r="J2545" t="b">
        <f t="shared" si="79"/>
        <v>0</v>
      </c>
    </row>
    <row r="2546" spans="1:10" x14ac:dyDescent="0.2">
      <c r="A2546">
        <f>'Hazard Data'!B2558</f>
        <v>4</v>
      </c>
      <c r="B2546" t="str">
        <f>'Hazard Data'!C2558</f>
        <v>Severe Storm/Thunder Storm/ Wind</v>
      </c>
      <c r="C2546">
        <f>'Hazard Data'!D2558</f>
        <v>1</v>
      </c>
      <c r="D2546">
        <f>'Hazard Data'!E2558</f>
        <v>2012</v>
      </c>
      <c r="E2546">
        <f>'Hazard Data'!F2558</f>
        <v>1</v>
      </c>
      <c r="F2546">
        <f>'Hazard Data'!G2558</f>
        <v>0</v>
      </c>
      <c r="G2546">
        <f>'Hazard Data'!H2558</f>
        <v>0</v>
      </c>
      <c r="H2546">
        <f>'Hazard Data'!I2558</f>
        <v>43718</v>
      </c>
      <c r="I2546" t="b">
        <f t="shared" si="78"/>
        <v>0</v>
      </c>
      <c r="J2546" t="b">
        <f t="shared" si="79"/>
        <v>0</v>
      </c>
    </row>
    <row r="2547" spans="1:10" x14ac:dyDescent="0.2">
      <c r="A2547">
        <f>'Hazard Data'!B2559</f>
        <v>2</v>
      </c>
      <c r="B2547" t="str">
        <f>'Hazard Data'!C2559</f>
        <v>Hail</v>
      </c>
      <c r="C2547">
        <f>'Hazard Data'!D2559</f>
        <v>1</v>
      </c>
      <c r="D2547">
        <f>'Hazard Data'!E2559</f>
        <v>2012</v>
      </c>
      <c r="E2547">
        <f>'Hazard Data'!F2559</f>
        <v>1</v>
      </c>
      <c r="F2547">
        <f>'Hazard Data'!G2559</f>
        <v>0</v>
      </c>
      <c r="G2547">
        <f>'Hazard Data'!H2559</f>
        <v>0</v>
      </c>
      <c r="H2547">
        <f>'Hazard Data'!I2559</f>
        <v>4240</v>
      </c>
      <c r="I2547" t="b">
        <f t="shared" si="78"/>
        <v>0</v>
      </c>
      <c r="J2547" t="b">
        <f t="shared" si="79"/>
        <v>0</v>
      </c>
    </row>
    <row r="2548" spans="1:10" x14ac:dyDescent="0.2">
      <c r="A2548">
        <f>'Hazard Data'!B2560</f>
        <v>2</v>
      </c>
      <c r="B2548" t="str">
        <f>'Hazard Data'!C2560</f>
        <v>Hail</v>
      </c>
      <c r="C2548">
        <f>'Hazard Data'!D2560</f>
        <v>2</v>
      </c>
      <c r="D2548">
        <f>'Hazard Data'!E2560</f>
        <v>2012</v>
      </c>
      <c r="E2548">
        <f>'Hazard Data'!F2560</f>
        <v>1</v>
      </c>
      <c r="F2548">
        <f>'Hazard Data'!G2560</f>
        <v>0</v>
      </c>
      <c r="G2548">
        <f>'Hazard Data'!H2560</f>
        <v>0</v>
      </c>
      <c r="H2548">
        <f>'Hazard Data'!I2560</f>
        <v>50490</v>
      </c>
      <c r="I2548" t="b">
        <f t="shared" si="78"/>
        <v>0</v>
      </c>
      <c r="J2548" t="b">
        <f t="shared" si="79"/>
        <v>0</v>
      </c>
    </row>
    <row r="2549" spans="1:10" x14ac:dyDescent="0.2">
      <c r="A2549">
        <f>'Hazard Data'!B2561</f>
        <v>4</v>
      </c>
      <c r="B2549" t="str">
        <f>'Hazard Data'!C2561</f>
        <v>Severe Storm/Thunder Storm/ Wind</v>
      </c>
      <c r="C2549">
        <f>'Hazard Data'!D2561</f>
        <v>3</v>
      </c>
      <c r="D2549">
        <f>'Hazard Data'!E2561</f>
        <v>2012</v>
      </c>
      <c r="E2549">
        <f>'Hazard Data'!F2561</f>
        <v>1</v>
      </c>
      <c r="F2549">
        <f>'Hazard Data'!G2561</f>
        <v>0</v>
      </c>
      <c r="G2549">
        <f>'Hazard Data'!H2561</f>
        <v>0</v>
      </c>
      <c r="H2549">
        <f>'Hazard Data'!I2561</f>
        <v>57752</v>
      </c>
      <c r="I2549" t="b">
        <f t="shared" si="78"/>
        <v>0</v>
      </c>
      <c r="J2549" t="b">
        <f t="shared" si="79"/>
        <v>0</v>
      </c>
    </row>
    <row r="2550" spans="1:10" x14ac:dyDescent="0.2">
      <c r="A2550">
        <f>'Hazard Data'!B2562</f>
        <v>4</v>
      </c>
      <c r="B2550" t="str">
        <f>'Hazard Data'!C2562</f>
        <v>Hail</v>
      </c>
      <c r="C2550">
        <f>'Hazard Data'!D2562</f>
        <v>2</v>
      </c>
      <c r="D2550">
        <f>'Hazard Data'!E2562</f>
        <v>2012</v>
      </c>
      <c r="E2550">
        <f>'Hazard Data'!F2562</f>
        <v>1</v>
      </c>
      <c r="F2550">
        <f>'Hazard Data'!G2562</f>
        <v>0</v>
      </c>
      <c r="G2550">
        <f>'Hazard Data'!H2562</f>
        <v>0</v>
      </c>
      <c r="H2550">
        <f>'Hazard Data'!I2562</f>
        <v>82739</v>
      </c>
      <c r="I2550" t="b">
        <f t="shared" si="78"/>
        <v>0</v>
      </c>
      <c r="J2550" t="b">
        <f t="shared" si="79"/>
        <v>0</v>
      </c>
    </row>
    <row r="2551" spans="1:10" x14ac:dyDescent="0.2">
      <c r="A2551">
        <f>'Hazard Data'!B2563</f>
        <v>2</v>
      </c>
      <c r="B2551" t="str">
        <f>'Hazard Data'!C2563</f>
        <v>Hail</v>
      </c>
      <c r="C2551">
        <f>'Hazard Data'!D2563</f>
        <v>2</v>
      </c>
      <c r="D2551">
        <f>'Hazard Data'!E2563</f>
        <v>2012</v>
      </c>
      <c r="E2551">
        <f>'Hazard Data'!F2563</f>
        <v>1</v>
      </c>
      <c r="F2551">
        <f>'Hazard Data'!G2563</f>
        <v>0</v>
      </c>
      <c r="G2551">
        <f>'Hazard Data'!H2563</f>
        <v>0</v>
      </c>
      <c r="H2551">
        <f>'Hazard Data'!I2563</f>
        <v>16173</v>
      </c>
      <c r="I2551" t="b">
        <f t="shared" si="78"/>
        <v>0</v>
      </c>
      <c r="J2551" t="b">
        <f t="shared" si="79"/>
        <v>0</v>
      </c>
    </row>
    <row r="2552" spans="1:10" x14ac:dyDescent="0.2">
      <c r="A2552">
        <f>'Hazard Data'!B2564</f>
        <v>4</v>
      </c>
      <c r="B2552" t="str">
        <f>'Hazard Data'!C2564</f>
        <v>Severe Storm/Thunder Storm/ Wind</v>
      </c>
      <c r="C2552">
        <f>'Hazard Data'!D2564</f>
        <v>3</v>
      </c>
      <c r="D2552">
        <f>'Hazard Data'!E2564</f>
        <v>2012</v>
      </c>
      <c r="E2552">
        <f>'Hazard Data'!F2564</f>
        <v>1</v>
      </c>
      <c r="F2552">
        <f>'Hazard Data'!G2564</f>
        <v>0</v>
      </c>
      <c r="G2552">
        <f>'Hazard Data'!H2564</f>
        <v>0</v>
      </c>
      <c r="H2552">
        <f>'Hazard Data'!I2564</f>
        <v>45767</v>
      </c>
      <c r="I2552" t="b">
        <f t="shared" si="78"/>
        <v>0</v>
      </c>
      <c r="J2552" t="b">
        <f t="shared" si="79"/>
        <v>0</v>
      </c>
    </row>
    <row r="2553" spans="1:10" x14ac:dyDescent="0.2">
      <c r="A2553">
        <f>'Hazard Data'!B2565</f>
        <v>4</v>
      </c>
      <c r="B2553" t="str">
        <f>'Hazard Data'!C2565</f>
        <v>Severe Storm/Thunder Storm/ Wind</v>
      </c>
      <c r="C2553">
        <f>'Hazard Data'!D2565</f>
        <v>3</v>
      </c>
      <c r="D2553">
        <f>'Hazard Data'!E2565</f>
        <v>2012</v>
      </c>
      <c r="E2553">
        <f>'Hazard Data'!F2565</f>
        <v>1</v>
      </c>
      <c r="F2553">
        <f>'Hazard Data'!G2565</f>
        <v>0</v>
      </c>
      <c r="G2553">
        <f>'Hazard Data'!H2565</f>
        <v>0</v>
      </c>
      <c r="H2553">
        <f>'Hazard Data'!I2565</f>
        <v>50604</v>
      </c>
      <c r="I2553" t="b">
        <f t="shared" si="78"/>
        <v>0</v>
      </c>
      <c r="J2553" t="b">
        <f t="shared" si="79"/>
        <v>0</v>
      </c>
    </row>
    <row r="2554" spans="1:10" x14ac:dyDescent="0.2">
      <c r="A2554">
        <f>'Hazard Data'!B2566</f>
        <v>2</v>
      </c>
      <c r="B2554" t="str">
        <f>'Hazard Data'!C2566</f>
        <v>Hail</v>
      </c>
      <c r="C2554">
        <f>'Hazard Data'!D2566</f>
        <v>2</v>
      </c>
      <c r="D2554">
        <f>'Hazard Data'!E2566</f>
        <v>2012</v>
      </c>
      <c r="E2554">
        <f>'Hazard Data'!F2566</f>
        <v>1</v>
      </c>
      <c r="F2554">
        <f>'Hazard Data'!G2566</f>
        <v>0</v>
      </c>
      <c r="G2554">
        <f>'Hazard Data'!H2566</f>
        <v>0</v>
      </c>
      <c r="H2554">
        <f>'Hazard Data'!I2566</f>
        <v>17310</v>
      </c>
      <c r="I2554" t="b">
        <f t="shared" si="78"/>
        <v>0</v>
      </c>
      <c r="J2554" t="b">
        <f t="shared" si="79"/>
        <v>0</v>
      </c>
    </row>
    <row r="2555" spans="1:10" x14ac:dyDescent="0.2">
      <c r="A2555">
        <f>'Hazard Data'!B2567</f>
        <v>3</v>
      </c>
      <c r="B2555" t="str">
        <f>'Hazard Data'!C2567</f>
        <v>Severe Storm/Thunder Storm/ Wind</v>
      </c>
      <c r="C2555">
        <f>'Hazard Data'!D2567</f>
        <v>3</v>
      </c>
      <c r="D2555">
        <f>'Hazard Data'!E2567</f>
        <v>2012</v>
      </c>
      <c r="E2555">
        <f>'Hazard Data'!F2567</f>
        <v>1</v>
      </c>
      <c r="F2555">
        <f>'Hazard Data'!G2567</f>
        <v>0</v>
      </c>
      <c r="G2555">
        <f>'Hazard Data'!H2567</f>
        <v>0</v>
      </c>
      <c r="H2555">
        <f>'Hazard Data'!I2567</f>
        <v>47403</v>
      </c>
      <c r="I2555" t="b">
        <f t="shared" si="78"/>
        <v>0</v>
      </c>
      <c r="J2555" t="b">
        <f t="shared" si="79"/>
        <v>0</v>
      </c>
    </row>
    <row r="2556" spans="1:10" x14ac:dyDescent="0.2">
      <c r="A2556">
        <f>'Hazard Data'!B2568</f>
        <v>6</v>
      </c>
      <c r="B2556" t="str">
        <f>'Hazard Data'!C2568</f>
        <v>Severe Storm/Thunder Storm/ Wind</v>
      </c>
      <c r="C2556">
        <f>'Hazard Data'!D2568</f>
        <v>3</v>
      </c>
      <c r="D2556">
        <f>'Hazard Data'!E2568</f>
        <v>2012</v>
      </c>
      <c r="E2556">
        <f>'Hazard Data'!F2568</f>
        <v>1</v>
      </c>
      <c r="F2556">
        <f>'Hazard Data'!G2568</f>
        <v>0</v>
      </c>
      <c r="G2556">
        <f>'Hazard Data'!H2568</f>
        <v>0</v>
      </c>
      <c r="H2556">
        <f>'Hazard Data'!I2568</f>
        <v>34107</v>
      </c>
      <c r="I2556" t="b">
        <f t="shared" si="78"/>
        <v>0</v>
      </c>
      <c r="J2556" t="b">
        <f t="shared" si="79"/>
        <v>0</v>
      </c>
    </row>
    <row r="2557" spans="1:10" x14ac:dyDescent="0.2">
      <c r="A2557">
        <f>'Hazard Data'!B2569</f>
        <v>6</v>
      </c>
      <c r="B2557" t="str">
        <f>'Hazard Data'!C2569</f>
        <v>Severe Storm/Thunder Storm/ Wind</v>
      </c>
      <c r="C2557">
        <f>'Hazard Data'!D2569</f>
        <v>3</v>
      </c>
      <c r="D2557">
        <f>'Hazard Data'!E2569</f>
        <v>2012</v>
      </c>
      <c r="E2557">
        <f>'Hazard Data'!F2569</f>
        <v>1</v>
      </c>
      <c r="F2557">
        <f>'Hazard Data'!G2569</f>
        <v>0</v>
      </c>
      <c r="G2557">
        <f>'Hazard Data'!H2569</f>
        <v>0</v>
      </c>
      <c r="H2557">
        <f>'Hazard Data'!I2569</f>
        <v>127640</v>
      </c>
      <c r="I2557" t="b">
        <f t="shared" si="78"/>
        <v>0</v>
      </c>
      <c r="J2557" t="b">
        <f t="shared" si="79"/>
        <v>0</v>
      </c>
    </row>
    <row r="2558" spans="1:10" x14ac:dyDescent="0.2">
      <c r="A2558">
        <f>'Hazard Data'!B2570</f>
        <v>3</v>
      </c>
      <c r="B2558" t="str">
        <f>'Hazard Data'!C2570</f>
        <v>Severe Storm/Thunder Storm/ Wind</v>
      </c>
      <c r="C2558">
        <f>'Hazard Data'!D2570</f>
        <v>3</v>
      </c>
      <c r="D2558">
        <f>'Hazard Data'!E2570</f>
        <v>2012</v>
      </c>
      <c r="E2558">
        <f>'Hazard Data'!F2570</f>
        <v>1</v>
      </c>
      <c r="F2558">
        <f>'Hazard Data'!G2570</f>
        <v>0</v>
      </c>
      <c r="G2558">
        <f>'Hazard Data'!H2570</f>
        <v>0</v>
      </c>
      <c r="H2558">
        <f>'Hazard Data'!I2570</f>
        <v>31738</v>
      </c>
      <c r="I2558" t="b">
        <f t="shared" si="78"/>
        <v>0</v>
      </c>
      <c r="J2558" t="b">
        <f t="shared" si="79"/>
        <v>0</v>
      </c>
    </row>
    <row r="2559" spans="1:10" x14ac:dyDescent="0.2">
      <c r="A2559">
        <f>'Hazard Data'!B2571</f>
        <v>5</v>
      </c>
      <c r="B2559" t="str">
        <f>'Hazard Data'!C2571</f>
        <v>Severe Storm/Thunder Storm/ Wind</v>
      </c>
      <c r="C2559">
        <f>'Hazard Data'!D2571</f>
        <v>3</v>
      </c>
      <c r="D2559">
        <f>'Hazard Data'!E2571</f>
        <v>2012</v>
      </c>
      <c r="E2559">
        <f>'Hazard Data'!F2571</f>
        <v>1</v>
      </c>
      <c r="F2559">
        <f>'Hazard Data'!G2571</f>
        <v>0</v>
      </c>
      <c r="G2559">
        <f>'Hazard Data'!H2571</f>
        <v>0</v>
      </c>
      <c r="H2559">
        <f>'Hazard Data'!I2571</f>
        <v>49924</v>
      </c>
      <c r="I2559" t="b">
        <f t="shared" si="78"/>
        <v>0</v>
      </c>
      <c r="J2559" t="b">
        <f t="shared" si="79"/>
        <v>0</v>
      </c>
    </row>
    <row r="2560" spans="1:10" x14ac:dyDescent="0.2">
      <c r="A2560">
        <f>'Hazard Data'!B2572</f>
        <v>3</v>
      </c>
      <c r="B2560" t="str">
        <f>'Hazard Data'!C2572</f>
        <v>Severe Storm/Thunder Storm/ Wind</v>
      </c>
      <c r="C2560">
        <f>'Hazard Data'!D2572</f>
        <v>3</v>
      </c>
      <c r="D2560">
        <f>'Hazard Data'!E2572</f>
        <v>2012</v>
      </c>
      <c r="E2560">
        <f>'Hazard Data'!F2572</f>
        <v>1</v>
      </c>
      <c r="F2560">
        <f>'Hazard Data'!G2572</f>
        <v>0</v>
      </c>
      <c r="G2560">
        <f>'Hazard Data'!H2572</f>
        <v>0</v>
      </c>
      <c r="H2560">
        <f>'Hazard Data'!I2572</f>
        <v>32464</v>
      </c>
      <c r="I2560" t="b">
        <f t="shared" si="78"/>
        <v>0</v>
      </c>
      <c r="J2560" t="b">
        <f t="shared" si="79"/>
        <v>0</v>
      </c>
    </row>
    <row r="2561" spans="1:10" x14ac:dyDescent="0.2">
      <c r="A2561">
        <f>'Hazard Data'!B2573</f>
        <v>4</v>
      </c>
      <c r="B2561" t="str">
        <f>'Hazard Data'!C2573</f>
        <v>Severe Storm/Thunder Storm/ Wind</v>
      </c>
      <c r="C2561">
        <f>'Hazard Data'!D2573</f>
        <v>2</v>
      </c>
      <c r="D2561">
        <f>'Hazard Data'!E2573</f>
        <v>2012</v>
      </c>
      <c r="E2561">
        <f>'Hazard Data'!F2573</f>
        <v>1</v>
      </c>
      <c r="F2561">
        <f>'Hazard Data'!G2573</f>
        <v>0</v>
      </c>
      <c r="G2561">
        <f>'Hazard Data'!H2573</f>
        <v>0</v>
      </c>
      <c r="H2561">
        <f>'Hazard Data'!I2573</f>
        <v>319829</v>
      </c>
      <c r="I2561" t="b">
        <f t="shared" si="78"/>
        <v>0</v>
      </c>
      <c r="J2561" t="b">
        <f t="shared" si="79"/>
        <v>1</v>
      </c>
    </row>
    <row r="2562" spans="1:10" x14ac:dyDescent="0.2">
      <c r="A2562">
        <f>'Hazard Data'!B2574</f>
        <v>4</v>
      </c>
      <c r="B2562" t="str">
        <f>'Hazard Data'!C2574</f>
        <v>Tornado</v>
      </c>
      <c r="C2562">
        <f>'Hazard Data'!D2574</f>
        <v>2</v>
      </c>
      <c r="D2562">
        <f>'Hazard Data'!E2574</f>
        <v>2012</v>
      </c>
      <c r="E2562">
        <f>'Hazard Data'!F2574</f>
        <v>1</v>
      </c>
      <c r="F2562">
        <f>'Hazard Data'!G2574</f>
        <v>0</v>
      </c>
      <c r="G2562">
        <f>'Hazard Data'!H2574</f>
        <v>0</v>
      </c>
      <c r="H2562">
        <f>'Hazard Data'!I2574</f>
        <v>156522</v>
      </c>
      <c r="I2562" t="b">
        <f t="shared" si="78"/>
        <v>0</v>
      </c>
      <c r="J2562" t="b">
        <f t="shared" si="79"/>
        <v>1</v>
      </c>
    </row>
    <row r="2563" spans="1:10" x14ac:dyDescent="0.2">
      <c r="A2563">
        <f>'Hazard Data'!B2575</f>
        <v>2</v>
      </c>
      <c r="B2563" t="str">
        <f>'Hazard Data'!C2575</f>
        <v>Hail</v>
      </c>
      <c r="C2563">
        <f>'Hazard Data'!D2575</f>
        <v>2</v>
      </c>
      <c r="D2563">
        <f>'Hazard Data'!E2575</f>
        <v>2012</v>
      </c>
      <c r="E2563">
        <f>'Hazard Data'!F2575</f>
        <v>1</v>
      </c>
      <c r="F2563">
        <f>'Hazard Data'!G2575</f>
        <v>0</v>
      </c>
      <c r="G2563">
        <f>'Hazard Data'!H2575</f>
        <v>0</v>
      </c>
      <c r="H2563">
        <f>'Hazard Data'!I2575</f>
        <v>3993</v>
      </c>
      <c r="I2563" t="b">
        <f t="shared" ref="I2563:I2626" si="80">IF(H2563&gt;500000, TRUE, FALSE)</f>
        <v>0</v>
      </c>
      <c r="J2563" t="b">
        <f t="shared" ref="J2563:J2626" si="81">IF(AND(A2563=1,H2563&gt;260765),TRUE,IF(AND(A2563=2,H2563&gt;248083),TRUE,IF(AND(A2563=3,H2563&gt;221267),TRUE,IF(AND(A2563=4,H2563&gt;121135),TRUE,IF(AND(A2563=5,H2563&gt;158255),TRUE,IF(AND(A2563=6,H2563&gt;175164),TRUE,FALSE))))))</f>
        <v>0</v>
      </c>
    </row>
    <row r="2564" spans="1:10" x14ac:dyDescent="0.2">
      <c r="A2564">
        <f>'Hazard Data'!B2576</f>
        <v>2</v>
      </c>
      <c r="B2564" t="str">
        <f>'Hazard Data'!C2576</f>
        <v>Hail</v>
      </c>
      <c r="C2564">
        <f>'Hazard Data'!D2576</f>
        <v>2</v>
      </c>
      <c r="D2564">
        <f>'Hazard Data'!E2576</f>
        <v>2012</v>
      </c>
      <c r="E2564">
        <f>'Hazard Data'!F2576</f>
        <v>1</v>
      </c>
      <c r="F2564">
        <f>'Hazard Data'!G2576</f>
        <v>0</v>
      </c>
      <c r="G2564">
        <f>'Hazard Data'!H2576</f>
        <v>0</v>
      </c>
      <c r="H2564">
        <f>'Hazard Data'!I2576</f>
        <v>7388</v>
      </c>
      <c r="I2564" t="b">
        <f t="shared" si="80"/>
        <v>0</v>
      </c>
      <c r="J2564" t="b">
        <f t="shared" si="81"/>
        <v>0</v>
      </c>
    </row>
    <row r="2565" spans="1:10" x14ac:dyDescent="0.2">
      <c r="A2565">
        <f>'Hazard Data'!B2577</f>
        <v>3</v>
      </c>
      <c r="B2565" t="str">
        <f>'Hazard Data'!C2577</f>
        <v>Severe Storm/Thunder Storm/ Wind</v>
      </c>
      <c r="C2565">
        <f>'Hazard Data'!D2577</f>
        <v>2</v>
      </c>
      <c r="D2565">
        <f>'Hazard Data'!E2577</f>
        <v>2012</v>
      </c>
      <c r="E2565">
        <f>'Hazard Data'!F2577</f>
        <v>1</v>
      </c>
      <c r="F2565">
        <f>'Hazard Data'!G2577</f>
        <v>0</v>
      </c>
      <c r="G2565">
        <f>'Hazard Data'!H2577</f>
        <v>0</v>
      </c>
      <c r="H2565">
        <f>'Hazard Data'!I2577</f>
        <v>69602</v>
      </c>
      <c r="I2565" t="b">
        <f t="shared" si="80"/>
        <v>0</v>
      </c>
      <c r="J2565" t="b">
        <f t="shared" si="81"/>
        <v>0</v>
      </c>
    </row>
    <row r="2566" spans="1:10" x14ac:dyDescent="0.2">
      <c r="A2566">
        <f>'Hazard Data'!B2578</f>
        <v>3</v>
      </c>
      <c r="B2566" t="str">
        <f>'Hazard Data'!C2578</f>
        <v>Severe Storm/Thunder Storm/ Wind</v>
      </c>
      <c r="C2566">
        <f>'Hazard Data'!D2578</f>
        <v>2</v>
      </c>
      <c r="D2566">
        <f>'Hazard Data'!E2578</f>
        <v>2012</v>
      </c>
      <c r="E2566">
        <f>'Hazard Data'!F2578</f>
        <v>1</v>
      </c>
      <c r="F2566">
        <f>'Hazard Data'!G2578</f>
        <v>0</v>
      </c>
      <c r="G2566">
        <f>'Hazard Data'!H2578</f>
        <v>0</v>
      </c>
      <c r="H2566">
        <f>'Hazard Data'!I2578</f>
        <v>68924</v>
      </c>
      <c r="I2566" t="b">
        <f t="shared" si="80"/>
        <v>0</v>
      </c>
      <c r="J2566" t="b">
        <f t="shared" si="81"/>
        <v>0</v>
      </c>
    </row>
    <row r="2567" spans="1:10" x14ac:dyDescent="0.2">
      <c r="A2567">
        <f>'Hazard Data'!B2579</f>
        <v>4</v>
      </c>
      <c r="B2567" t="str">
        <f>'Hazard Data'!C2579</f>
        <v>Severe Storm/Thunder Storm/ Wind</v>
      </c>
      <c r="C2567">
        <f>'Hazard Data'!D2579</f>
        <v>3</v>
      </c>
      <c r="D2567">
        <f>'Hazard Data'!E2579</f>
        <v>2012</v>
      </c>
      <c r="E2567">
        <f>'Hazard Data'!F2579</f>
        <v>1</v>
      </c>
      <c r="F2567">
        <f>'Hazard Data'!G2579</f>
        <v>0</v>
      </c>
      <c r="G2567">
        <f>'Hazard Data'!H2579</f>
        <v>0</v>
      </c>
      <c r="H2567">
        <f>'Hazard Data'!I2579</f>
        <v>8102</v>
      </c>
      <c r="I2567" t="b">
        <f t="shared" si="80"/>
        <v>0</v>
      </c>
      <c r="J2567" t="b">
        <f t="shared" si="81"/>
        <v>0</v>
      </c>
    </row>
    <row r="2568" spans="1:10" x14ac:dyDescent="0.2">
      <c r="A2568">
        <f>'Hazard Data'!B2580</f>
        <v>4</v>
      </c>
      <c r="B2568" t="str">
        <f>'Hazard Data'!C2580</f>
        <v>Severe Storm/Thunder Storm/ Wind</v>
      </c>
      <c r="C2568">
        <f>'Hazard Data'!D2580</f>
        <v>3</v>
      </c>
      <c r="D2568">
        <f>'Hazard Data'!E2580</f>
        <v>2012</v>
      </c>
      <c r="E2568">
        <f>'Hazard Data'!F2580</f>
        <v>1</v>
      </c>
      <c r="F2568">
        <f>'Hazard Data'!G2580</f>
        <v>0</v>
      </c>
      <c r="G2568">
        <f>'Hazard Data'!H2580</f>
        <v>0</v>
      </c>
      <c r="H2568">
        <f>'Hazard Data'!I2580</f>
        <v>31849</v>
      </c>
      <c r="I2568" t="b">
        <f t="shared" si="80"/>
        <v>0</v>
      </c>
      <c r="J2568" t="b">
        <f t="shared" si="81"/>
        <v>0</v>
      </c>
    </row>
    <row r="2569" spans="1:10" x14ac:dyDescent="0.2">
      <c r="A2569">
        <f>'Hazard Data'!B2581</f>
        <v>5</v>
      </c>
      <c r="B2569" t="str">
        <f>'Hazard Data'!C2581</f>
        <v>Severe Storm/Thunder Storm/ Wind</v>
      </c>
      <c r="C2569">
        <f>'Hazard Data'!D2581</f>
        <v>2</v>
      </c>
      <c r="D2569">
        <f>'Hazard Data'!E2581</f>
        <v>2012</v>
      </c>
      <c r="E2569">
        <f>'Hazard Data'!F2581</f>
        <v>1</v>
      </c>
      <c r="F2569">
        <f>'Hazard Data'!G2581</f>
        <v>0</v>
      </c>
      <c r="G2569">
        <f>'Hazard Data'!H2581</f>
        <v>0</v>
      </c>
      <c r="H2569">
        <f>'Hazard Data'!I2581</f>
        <v>91897</v>
      </c>
      <c r="I2569" t="b">
        <f t="shared" si="80"/>
        <v>0</v>
      </c>
      <c r="J2569" t="b">
        <f t="shared" si="81"/>
        <v>0</v>
      </c>
    </row>
    <row r="2570" spans="1:10" x14ac:dyDescent="0.2">
      <c r="A2570">
        <f>'Hazard Data'!B2582</f>
        <v>3</v>
      </c>
      <c r="B2570" t="str">
        <f>'Hazard Data'!C2582</f>
        <v>Flooding</v>
      </c>
      <c r="C2570">
        <f>'Hazard Data'!D2582</f>
        <v>2</v>
      </c>
      <c r="D2570">
        <f>'Hazard Data'!E2582</f>
        <v>2012</v>
      </c>
      <c r="E2570">
        <f>'Hazard Data'!F2582</f>
        <v>1</v>
      </c>
      <c r="F2570">
        <f>'Hazard Data'!G2582</f>
        <v>0</v>
      </c>
      <c r="G2570">
        <f>'Hazard Data'!H2582</f>
        <v>0</v>
      </c>
      <c r="H2570">
        <f>'Hazard Data'!I2582</f>
        <v>15371</v>
      </c>
      <c r="I2570" t="b">
        <f t="shared" si="80"/>
        <v>0</v>
      </c>
      <c r="J2570" t="b">
        <f t="shared" si="81"/>
        <v>0</v>
      </c>
    </row>
    <row r="2571" spans="1:10" x14ac:dyDescent="0.2">
      <c r="A2571">
        <f>'Hazard Data'!B2583</f>
        <v>6</v>
      </c>
      <c r="B2571" t="str">
        <f>'Hazard Data'!C2583</f>
        <v>Severe Storm/Thunder Storm/ Wind</v>
      </c>
      <c r="C2571">
        <f>'Hazard Data'!D2583</f>
        <v>3</v>
      </c>
      <c r="D2571">
        <f>'Hazard Data'!E2583</f>
        <v>2012</v>
      </c>
      <c r="E2571">
        <f>'Hazard Data'!F2583</f>
        <v>1</v>
      </c>
      <c r="F2571">
        <f>'Hazard Data'!G2583</f>
        <v>0</v>
      </c>
      <c r="G2571">
        <f>'Hazard Data'!H2583</f>
        <v>0</v>
      </c>
      <c r="H2571">
        <f>'Hazard Data'!I2583</f>
        <v>64181</v>
      </c>
      <c r="I2571" t="b">
        <f t="shared" si="80"/>
        <v>0</v>
      </c>
      <c r="J2571" t="b">
        <f t="shared" si="81"/>
        <v>0</v>
      </c>
    </row>
    <row r="2572" spans="1:10" x14ac:dyDescent="0.2">
      <c r="A2572">
        <f>'Hazard Data'!B2584</f>
        <v>3</v>
      </c>
      <c r="B2572" t="str">
        <f>'Hazard Data'!C2584</f>
        <v>Severe Storm/Thunder Storm/ Wind</v>
      </c>
      <c r="C2572">
        <f>'Hazard Data'!D2584</f>
        <v>3</v>
      </c>
      <c r="D2572">
        <f>'Hazard Data'!E2584</f>
        <v>2012</v>
      </c>
      <c r="E2572">
        <f>'Hazard Data'!F2584</f>
        <v>1</v>
      </c>
      <c r="F2572">
        <f>'Hazard Data'!G2584</f>
        <v>0</v>
      </c>
      <c r="G2572">
        <f>'Hazard Data'!H2584</f>
        <v>0</v>
      </c>
      <c r="H2572">
        <f>'Hazard Data'!I2584</f>
        <v>93704</v>
      </c>
      <c r="I2572" t="b">
        <f t="shared" si="80"/>
        <v>0</v>
      </c>
      <c r="J2572" t="b">
        <f t="shared" si="81"/>
        <v>0</v>
      </c>
    </row>
    <row r="2573" spans="1:10" x14ac:dyDescent="0.2">
      <c r="A2573">
        <f>'Hazard Data'!B2585</f>
        <v>5</v>
      </c>
      <c r="B2573" t="str">
        <f>'Hazard Data'!C2585</f>
        <v>Severe Storm/Thunder Storm/ Wind</v>
      </c>
      <c r="C2573">
        <f>'Hazard Data'!D2585</f>
        <v>2</v>
      </c>
      <c r="D2573">
        <f>'Hazard Data'!E2585</f>
        <v>2012</v>
      </c>
      <c r="E2573">
        <f>'Hazard Data'!F2585</f>
        <v>1</v>
      </c>
      <c r="F2573">
        <f>'Hazard Data'!G2585</f>
        <v>0</v>
      </c>
      <c r="G2573">
        <f>'Hazard Data'!H2585</f>
        <v>0</v>
      </c>
      <c r="H2573">
        <f>'Hazard Data'!I2585</f>
        <v>58233</v>
      </c>
      <c r="I2573" t="b">
        <f t="shared" si="80"/>
        <v>0</v>
      </c>
      <c r="J2573" t="b">
        <f t="shared" si="81"/>
        <v>0</v>
      </c>
    </row>
    <row r="2574" spans="1:10" x14ac:dyDescent="0.2">
      <c r="A2574">
        <f>'Hazard Data'!B2586</f>
        <v>3</v>
      </c>
      <c r="B2574" t="str">
        <f>'Hazard Data'!C2586</f>
        <v>Flooding</v>
      </c>
      <c r="C2574">
        <f>'Hazard Data'!D2586</f>
        <v>2</v>
      </c>
      <c r="D2574">
        <f>'Hazard Data'!E2586</f>
        <v>2012</v>
      </c>
      <c r="E2574">
        <f>'Hazard Data'!F2586</f>
        <v>1</v>
      </c>
      <c r="F2574">
        <f>'Hazard Data'!G2586</f>
        <v>0</v>
      </c>
      <c r="G2574">
        <f>'Hazard Data'!H2586</f>
        <v>0</v>
      </c>
      <c r="H2574">
        <f>'Hazard Data'!I2586</f>
        <v>150498</v>
      </c>
      <c r="I2574" t="b">
        <f t="shared" si="80"/>
        <v>0</v>
      </c>
      <c r="J2574" t="b">
        <f t="shared" si="81"/>
        <v>0</v>
      </c>
    </row>
    <row r="2575" spans="1:10" x14ac:dyDescent="0.2">
      <c r="A2575">
        <f>'Hazard Data'!B2587</f>
        <v>3</v>
      </c>
      <c r="B2575" t="str">
        <f>'Hazard Data'!C2587</f>
        <v>Flooding</v>
      </c>
      <c r="C2575">
        <f>'Hazard Data'!D2587</f>
        <v>2</v>
      </c>
      <c r="D2575">
        <f>'Hazard Data'!E2587</f>
        <v>2012</v>
      </c>
      <c r="E2575">
        <f>'Hazard Data'!F2587</f>
        <v>1</v>
      </c>
      <c r="F2575">
        <f>'Hazard Data'!G2587</f>
        <v>0</v>
      </c>
      <c r="G2575">
        <f>'Hazard Data'!H2587</f>
        <v>0</v>
      </c>
      <c r="H2575">
        <f>'Hazard Data'!I2587</f>
        <v>145664</v>
      </c>
      <c r="I2575" t="b">
        <f t="shared" si="80"/>
        <v>0</v>
      </c>
      <c r="J2575" t="b">
        <f t="shared" si="81"/>
        <v>0</v>
      </c>
    </row>
    <row r="2576" spans="1:10" x14ac:dyDescent="0.2">
      <c r="A2576">
        <f>'Hazard Data'!B2588</f>
        <v>3</v>
      </c>
      <c r="B2576" t="str">
        <f>'Hazard Data'!C2588</f>
        <v>Severe Storm/Thunder Storm/ Wind</v>
      </c>
      <c r="C2576">
        <f>'Hazard Data'!D2588</f>
        <v>2</v>
      </c>
      <c r="D2576">
        <f>'Hazard Data'!E2588</f>
        <v>2012</v>
      </c>
      <c r="E2576">
        <f>'Hazard Data'!F2588</f>
        <v>1</v>
      </c>
      <c r="F2576">
        <f>'Hazard Data'!G2588</f>
        <v>0</v>
      </c>
      <c r="G2576">
        <f>'Hazard Data'!H2588</f>
        <v>0</v>
      </c>
      <c r="H2576">
        <f>'Hazard Data'!I2588</f>
        <v>119029</v>
      </c>
      <c r="I2576" t="b">
        <f t="shared" si="80"/>
        <v>0</v>
      </c>
      <c r="J2576" t="b">
        <f t="shared" si="81"/>
        <v>0</v>
      </c>
    </row>
    <row r="2577" spans="1:10" x14ac:dyDescent="0.2">
      <c r="A2577">
        <f>'Hazard Data'!B2589</f>
        <v>3</v>
      </c>
      <c r="B2577" t="str">
        <f>'Hazard Data'!C2589</f>
        <v>Severe Storm/Thunder Storm/ Wind</v>
      </c>
      <c r="C2577">
        <f>'Hazard Data'!D2589</f>
        <v>3</v>
      </c>
      <c r="D2577">
        <f>'Hazard Data'!E2589</f>
        <v>2012</v>
      </c>
      <c r="E2577">
        <f>'Hazard Data'!F2589</f>
        <v>1</v>
      </c>
      <c r="F2577">
        <f>'Hazard Data'!G2589</f>
        <v>0</v>
      </c>
      <c r="G2577">
        <f>'Hazard Data'!H2589</f>
        <v>0</v>
      </c>
      <c r="H2577">
        <f>'Hazard Data'!I2589</f>
        <v>28593</v>
      </c>
      <c r="I2577" t="b">
        <f t="shared" si="80"/>
        <v>0</v>
      </c>
      <c r="J2577" t="b">
        <f t="shared" si="81"/>
        <v>0</v>
      </c>
    </row>
    <row r="2578" spans="1:10" x14ac:dyDescent="0.2">
      <c r="A2578">
        <f>'Hazard Data'!B2590</f>
        <v>3</v>
      </c>
      <c r="B2578" t="str">
        <f>'Hazard Data'!C2590</f>
        <v>Flooding</v>
      </c>
      <c r="C2578">
        <f>'Hazard Data'!D2590</f>
        <v>2</v>
      </c>
      <c r="D2578">
        <f>'Hazard Data'!E2590</f>
        <v>2012</v>
      </c>
      <c r="E2578">
        <f>'Hazard Data'!F2590</f>
        <v>1</v>
      </c>
      <c r="F2578">
        <f>'Hazard Data'!G2590</f>
        <v>0</v>
      </c>
      <c r="G2578">
        <f>'Hazard Data'!H2590</f>
        <v>0</v>
      </c>
      <c r="H2578">
        <f>'Hazard Data'!I2590</f>
        <v>29056</v>
      </c>
      <c r="I2578" t="b">
        <f t="shared" si="80"/>
        <v>0</v>
      </c>
      <c r="J2578" t="b">
        <f t="shared" si="81"/>
        <v>0</v>
      </c>
    </row>
    <row r="2579" spans="1:10" x14ac:dyDescent="0.2">
      <c r="A2579">
        <f>'Hazard Data'!B2591</f>
        <v>3</v>
      </c>
      <c r="B2579" t="str">
        <f>'Hazard Data'!C2591</f>
        <v>Severe Storm/Thunder Storm/ Wind</v>
      </c>
      <c r="C2579">
        <f>'Hazard Data'!D2591</f>
        <v>2</v>
      </c>
      <c r="D2579">
        <f>'Hazard Data'!E2591</f>
        <v>2012</v>
      </c>
      <c r="E2579">
        <f>'Hazard Data'!F2591</f>
        <v>1</v>
      </c>
      <c r="F2579">
        <f>'Hazard Data'!G2591</f>
        <v>0</v>
      </c>
      <c r="G2579">
        <f>'Hazard Data'!H2591</f>
        <v>0</v>
      </c>
      <c r="H2579">
        <f>'Hazard Data'!I2591</f>
        <v>14423</v>
      </c>
      <c r="I2579" t="b">
        <f t="shared" si="80"/>
        <v>0</v>
      </c>
      <c r="J2579" t="b">
        <f t="shared" si="81"/>
        <v>0</v>
      </c>
    </row>
    <row r="2580" spans="1:10" x14ac:dyDescent="0.2">
      <c r="A2580">
        <f>'Hazard Data'!B2592</f>
        <v>5</v>
      </c>
      <c r="B2580" t="str">
        <f>'Hazard Data'!C2592</f>
        <v>Severe Storm/Thunder Storm/ Wind</v>
      </c>
      <c r="C2580">
        <f>'Hazard Data'!D2592</f>
        <v>2</v>
      </c>
      <c r="D2580">
        <f>'Hazard Data'!E2592</f>
        <v>2012</v>
      </c>
      <c r="E2580">
        <f>'Hazard Data'!F2592</f>
        <v>1</v>
      </c>
      <c r="F2580">
        <f>'Hazard Data'!G2592</f>
        <v>0</v>
      </c>
      <c r="G2580">
        <f>'Hazard Data'!H2592</f>
        <v>0</v>
      </c>
      <c r="H2580">
        <f>'Hazard Data'!I2592</f>
        <v>67510</v>
      </c>
      <c r="I2580" t="b">
        <f t="shared" si="80"/>
        <v>0</v>
      </c>
      <c r="J2580" t="b">
        <f t="shared" si="81"/>
        <v>0</v>
      </c>
    </row>
    <row r="2581" spans="1:10" x14ac:dyDescent="0.2">
      <c r="A2581">
        <f>'Hazard Data'!B2593</f>
        <v>2</v>
      </c>
      <c r="B2581" t="str">
        <f>'Hazard Data'!C2593</f>
        <v>Hail</v>
      </c>
      <c r="C2581">
        <f>'Hazard Data'!D2593</f>
        <v>2</v>
      </c>
      <c r="D2581">
        <f>'Hazard Data'!E2593</f>
        <v>2012</v>
      </c>
      <c r="E2581">
        <f>'Hazard Data'!F2593</f>
        <v>1</v>
      </c>
      <c r="F2581">
        <f>'Hazard Data'!G2593</f>
        <v>0</v>
      </c>
      <c r="G2581">
        <f>'Hazard Data'!H2593</f>
        <v>0</v>
      </c>
      <c r="H2581">
        <f>'Hazard Data'!I2593</f>
        <v>14721</v>
      </c>
      <c r="I2581" t="b">
        <f t="shared" si="80"/>
        <v>0</v>
      </c>
      <c r="J2581" t="b">
        <f t="shared" si="81"/>
        <v>0</v>
      </c>
    </row>
    <row r="2582" spans="1:10" x14ac:dyDescent="0.2">
      <c r="A2582">
        <f>'Hazard Data'!B2594</f>
        <v>4</v>
      </c>
      <c r="B2582" t="str">
        <f>'Hazard Data'!C2594</f>
        <v>Severe Storm/Thunder Storm/ Wind</v>
      </c>
      <c r="C2582">
        <f>'Hazard Data'!D2594</f>
        <v>2</v>
      </c>
      <c r="D2582">
        <f>'Hazard Data'!E2594</f>
        <v>2012</v>
      </c>
      <c r="E2582">
        <f>'Hazard Data'!F2594</f>
        <v>1</v>
      </c>
      <c r="F2582">
        <f>'Hazard Data'!G2594</f>
        <v>0</v>
      </c>
      <c r="G2582">
        <f>'Hazard Data'!H2594</f>
        <v>0</v>
      </c>
      <c r="H2582">
        <f>'Hazard Data'!I2594</f>
        <v>390831</v>
      </c>
      <c r="I2582" t="b">
        <f t="shared" si="80"/>
        <v>0</v>
      </c>
      <c r="J2582" t="b">
        <f t="shared" si="81"/>
        <v>1</v>
      </c>
    </row>
    <row r="2583" spans="1:10" x14ac:dyDescent="0.2">
      <c r="A2583">
        <f>'Hazard Data'!B2595</f>
        <v>2</v>
      </c>
      <c r="B2583" t="str">
        <f>'Hazard Data'!C2595</f>
        <v>Severe Storm/Thunder Storm/ Wind</v>
      </c>
      <c r="C2583">
        <f>'Hazard Data'!D2595</f>
        <v>2</v>
      </c>
      <c r="D2583">
        <f>'Hazard Data'!E2595</f>
        <v>2012</v>
      </c>
      <c r="E2583">
        <f>'Hazard Data'!F2595</f>
        <v>1</v>
      </c>
      <c r="F2583">
        <f>'Hazard Data'!G2595</f>
        <v>0</v>
      </c>
      <c r="G2583">
        <f>'Hazard Data'!H2595</f>
        <v>0</v>
      </c>
      <c r="H2583">
        <f>'Hazard Data'!I2595</f>
        <v>17082</v>
      </c>
      <c r="I2583" t="b">
        <f t="shared" si="80"/>
        <v>0</v>
      </c>
      <c r="J2583" t="b">
        <f t="shared" si="81"/>
        <v>0</v>
      </c>
    </row>
    <row r="2584" spans="1:10" x14ac:dyDescent="0.2">
      <c r="A2584">
        <f>'Hazard Data'!B2596</f>
        <v>3</v>
      </c>
      <c r="B2584" t="str">
        <f>'Hazard Data'!C2596</f>
        <v>Lightning</v>
      </c>
      <c r="C2584">
        <f>'Hazard Data'!D2596</f>
        <v>2</v>
      </c>
      <c r="D2584">
        <f>'Hazard Data'!E2596</f>
        <v>2012</v>
      </c>
      <c r="E2584">
        <f>'Hazard Data'!F2596</f>
        <v>1</v>
      </c>
      <c r="F2584">
        <f>'Hazard Data'!G2596</f>
        <v>0</v>
      </c>
      <c r="G2584">
        <f>'Hazard Data'!H2596</f>
        <v>0</v>
      </c>
      <c r="H2584">
        <f>'Hazard Data'!I2596</f>
        <v>790777</v>
      </c>
      <c r="I2584" t="b">
        <f t="shared" si="80"/>
        <v>1</v>
      </c>
      <c r="J2584" t="b">
        <f t="shared" si="81"/>
        <v>1</v>
      </c>
    </row>
    <row r="2585" spans="1:10" x14ac:dyDescent="0.2">
      <c r="A2585">
        <f>'Hazard Data'!B2597</f>
        <v>4</v>
      </c>
      <c r="B2585" t="str">
        <f>'Hazard Data'!C2597</f>
        <v>Severe Storm/Thunder Storm/ Wind</v>
      </c>
      <c r="C2585">
        <f>'Hazard Data'!D2597</f>
        <v>2</v>
      </c>
      <c r="D2585">
        <f>'Hazard Data'!E2597</f>
        <v>2012</v>
      </c>
      <c r="E2585">
        <f>'Hazard Data'!F2597</f>
        <v>1</v>
      </c>
      <c r="F2585">
        <f>'Hazard Data'!G2597</f>
        <v>0</v>
      </c>
      <c r="G2585">
        <f>'Hazard Data'!H2597</f>
        <v>0</v>
      </c>
      <c r="H2585">
        <f>'Hazard Data'!I2597</f>
        <v>57517</v>
      </c>
      <c r="I2585" t="b">
        <f t="shared" si="80"/>
        <v>0</v>
      </c>
      <c r="J2585" t="b">
        <f t="shared" si="81"/>
        <v>0</v>
      </c>
    </row>
    <row r="2586" spans="1:10" x14ac:dyDescent="0.2">
      <c r="A2586">
        <f>'Hazard Data'!B2598</f>
        <v>4</v>
      </c>
      <c r="B2586" t="str">
        <f>'Hazard Data'!C2598</f>
        <v>Severe Storm/Thunder Storm/ Wind</v>
      </c>
      <c r="C2586">
        <f>'Hazard Data'!D2598</f>
        <v>2</v>
      </c>
      <c r="D2586">
        <f>'Hazard Data'!E2598</f>
        <v>2012</v>
      </c>
      <c r="E2586">
        <f>'Hazard Data'!F2598</f>
        <v>1</v>
      </c>
      <c r="F2586">
        <f>'Hazard Data'!G2598</f>
        <v>0</v>
      </c>
      <c r="G2586">
        <f>'Hazard Data'!H2598</f>
        <v>0</v>
      </c>
      <c r="H2586">
        <f>'Hazard Data'!I2598</f>
        <v>49577</v>
      </c>
      <c r="I2586" t="b">
        <f t="shared" si="80"/>
        <v>0</v>
      </c>
      <c r="J2586" t="b">
        <f t="shared" si="81"/>
        <v>0</v>
      </c>
    </row>
    <row r="2587" spans="1:10" x14ac:dyDescent="0.2">
      <c r="A2587">
        <f>'Hazard Data'!B2599</f>
        <v>3</v>
      </c>
      <c r="B2587" t="str">
        <f>'Hazard Data'!C2599</f>
        <v>Severe Storm/Thunder Storm/ Wind</v>
      </c>
      <c r="C2587">
        <f>'Hazard Data'!D2599</f>
        <v>2</v>
      </c>
      <c r="D2587">
        <f>'Hazard Data'!E2599</f>
        <v>2012</v>
      </c>
      <c r="E2587">
        <f>'Hazard Data'!F2599</f>
        <v>1</v>
      </c>
      <c r="F2587">
        <f>'Hazard Data'!G2599</f>
        <v>0</v>
      </c>
      <c r="G2587">
        <f>'Hazard Data'!H2599</f>
        <v>0</v>
      </c>
      <c r="H2587">
        <f>'Hazard Data'!I2599</f>
        <v>82747</v>
      </c>
      <c r="I2587" t="b">
        <f t="shared" si="80"/>
        <v>0</v>
      </c>
      <c r="J2587" t="b">
        <f t="shared" si="81"/>
        <v>0</v>
      </c>
    </row>
    <row r="2588" spans="1:10" x14ac:dyDescent="0.2">
      <c r="A2588">
        <f>'Hazard Data'!B2600</f>
        <v>3</v>
      </c>
      <c r="B2588" t="str">
        <f>'Hazard Data'!C2600</f>
        <v>Severe Storm/Thunder Storm/ Wind</v>
      </c>
      <c r="C2588">
        <f>'Hazard Data'!D2600</f>
        <v>2</v>
      </c>
      <c r="D2588">
        <f>'Hazard Data'!E2600</f>
        <v>2012</v>
      </c>
      <c r="E2588">
        <f>'Hazard Data'!F2600</f>
        <v>1</v>
      </c>
      <c r="F2588">
        <f>'Hazard Data'!G2600</f>
        <v>0</v>
      </c>
      <c r="G2588">
        <f>'Hazard Data'!H2600</f>
        <v>0</v>
      </c>
      <c r="H2588">
        <f>'Hazard Data'!I2600</f>
        <v>76525</v>
      </c>
      <c r="I2588" t="b">
        <f t="shared" si="80"/>
        <v>0</v>
      </c>
      <c r="J2588" t="b">
        <f t="shared" si="81"/>
        <v>0</v>
      </c>
    </row>
    <row r="2589" spans="1:10" x14ac:dyDescent="0.2">
      <c r="A2589">
        <f>'Hazard Data'!B2601</f>
        <v>3</v>
      </c>
      <c r="B2589" t="str">
        <f>'Hazard Data'!C2601</f>
        <v>Severe Storm/Thunder Storm/ Wind</v>
      </c>
      <c r="C2589">
        <f>'Hazard Data'!D2601</f>
        <v>2</v>
      </c>
      <c r="D2589">
        <f>'Hazard Data'!E2601</f>
        <v>2012</v>
      </c>
      <c r="E2589">
        <f>'Hazard Data'!F2601</f>
        <v>1</v>
      </c>
      <c r="F2589">
        <f>'Hazard Data'!G2601</f>
        <v>0</v>
      </c>
      <c r="G2589">
        <f>'Hazard Data'!H2601</f>
        <v>0</v>
      </c>
      <c r="H2589">
        <f>'Hazard Data'!I2601</f>
        <v>78578</v>
      </c>
      <c r="I2589" t="b">
        <f t="shared" si="80"/>
        <v>0</v>
      </c>
      <c r="J2589" t="b">
        <f t="shared" si="81"/>
        <v>0</v>
      </c>
    </row>
    <row r="2590" spans="1:10" x14ac:dyDescent="0.2">
      <c r="A2590">
        <f>'Hazard Data'!B2602</f>
        <v>2</v>
      </c>
      <c r="B2590" t="str">
        <f>'Hazard Data'!C2602</f>
        <v>Hail</v>
      </c>
      <c r="C2590">
        <f>'Hazard Data'!D2602</f>
        <v>2</v>
      </c>
      <c r="D2590">
        <f>'Hazard Data'!E2602</f>
        <v>2012</v>
      </c>
      <c r="E2590">
        <f>'Hazard Data'!F2602</f>
        <v>1</v>
      </c>
      <c r="F2590">
        <f>'Hazard Data'!G2602</f>
        <v>0</v>
      </c>
      <c r="G2590">
        <f>'Hazard Data'!H2602</f>
        <v>0</v>
      </c>
      <c r="H2590">
        <f>'Hazard Data'!I2602</f>
        <v>15059</v>
      </c>
      <c r="I2590" t="b">
        <f t="shared" si="80"/>
        <v>0</v>
      </c>
      <c r="J2590" t="b">
        <f t="shared" si="81"/>
        <v>0</v>
      </c>
    </row>
    <row r="2591" spans="1:10" x14ac:dyDescent="0.2">
      <c r="A2591">
        <f>'Hazard Data'!B2603</f>
        <v>2</v>
      </c>
      <c r="B2591" t="str">
        <f>'Hazard Data'!C2603</f>
        <v>Hail</v>
      </c>
      <c r="C2591">
        <f>'Hazard Data'!D2603</f>
        <v>2</v>
      </c>
      <c r="D2591">
        <f>'Hazard Data'!E2603</f>
        <v>2012</v>
      </c>
      <c r="E2591">
        <f>'Hazard Data'!F2603</f>
        <v>1</v>
      </c>
      <c r="F2591">
        <f>'Hazard Data'!G2603</f>
        <v>0</v>
      </c>
      <c r="G2591">
        <f>'Hazard Data'!H2603</f>
        <v>0</v>
      </c>
      <c r="H2591">
        <f>'Hazard Data'!I2603</f>
        <v>16245</v>
      </c>
      <c r="I2591" t="b">
        <f t="shared" si="80"/>
        <v>0</v>
      </c>
      <c r="J2591" t="b">
        <f t="shared" si="81"/>
        <v>0</v>
      </c>
    </row>
    <row r="2592" spans="1:10" x14ac:dyDescent="0.2">
      <c r="A2592">
        <f>'Hazard Data'!B2604</f>
        <v>2</v>
      </c>
      <c r="B2592" t="str">
        <f>'Hazard Data'!C2604</f>
        <v>Hail</v>
      </c>
      <c r="C2592">
        <f>'Hazard Data'!D2604</f>
        <v>4</v>
      </c>
      <c r="D2592">
        <f>'Hazard Data'!E2604</f>
        <v>2012</v>
      </c>
      <c r="E2592">
        <f>'Hazard Data'!F2604</f>
        <v>1</v>
      </c>
      <c r="F2592">
        <f>'Hazard Data'!G2604</f>
        <v>0</v>
      </c>
      <c r="G2592">
        <f>'Hazard Data'!H2604</f>
        <v>0</v>
      </c>
      <c r="H2592">
        <f>'Hazard Data'!I2604</f>
        <v>22673</v>
      </c>
      <c r="I2592" t="b">
        <f t="shared" si="80"/>
        <v>0</v>
      </c>
      <c r="J2592" t="b">
        <f t="shared" si="81"/>
        <v>0</v>
      </c>
    </row>
    <row r="2593" spans="1:10" x14ac:dyDescent="0.2">
      <c r="A2593">
        <f>'Hazard Data'!B2605</f>
        <v>2</v>
      </c>
      <c r="B2593" t="str">
        <f>'Hazard Data'!C2605</f>
        <v>Hail</v>
      </c>
      <c r="C2593">
        <f>'Hazard Data'!D2605</f>
        <v>4</v>
      </c>
      <c r="D2593">
        <f>'Hazard Data'!E2605</f>
        <v>2012</v>
      </c>
      <c r="E2593">
        <f>'Hazard Data'!F2605</f>
        <v>1</v>
      </c>
      <c r="F2593">
        <f>'Hazard Data'!G2605</f>
        <v>0</v>
      </c>
      <c r="G2593">
        <f>'Hazard Data'!H2605</f>
        <v>0</v>
      </c>
      <c r="H2593">
        <f>'Hazard Data'!I2605</f>
        <v>46462</v>
      </c>
      <c r="I2593" t="b">
        <f t="shared" si="80"/>
        <v>0</v>
      </c>
      <c r="J2593" t="b">
        <f t="shared" si="81"/>
        <v>0</v>
      </c>
    </row>
    <row r="2594" spans="1:10" x14ac:dyDescent="0.2">
      <c r="A2594">
        <f>'Hazard Data'!B2606</f>
        <v>2</v>
      </c>
      <c r="B2594" t="str">
        <f>'Hazard Data'!C2606</f>
        <v>Hail</v>
      </c>
      <c r="C2594">
        <f>'Hazard Data'!D2606</f>
        <v>3</v>
      </c>
      <c r="D2594">
        <f>'Hazard Data'!E2606</f>
        <v>2012</v>
      </c>
      <c r="E2594">
        <f>'Hazard Data'!F2606</f>
        <v>1</v>
      </c>
      <c r="F2594">
        <f>'Hazard Data'!G2606</f>
        <v>0</v>
      </c>
      <c r="G2594">
        <f>'Hazard Data'!H2606</f>
        <v>0</v>
      </c>
      <c r="H2594">
        <f>'Hazard Data'!I2606</f>
        <v>25191</v>
      </c>
      <c r="I2594" t="b">
        <f t="shared" si="80"/>
        <v>0</v>
      </c>
      <c r="J2594" t="b">
        <f t="shared" si="81"/>
        <v>0</v>
      </c>
    </row>
    <row r="2595" spans="1:10" x14ac:dyDescent="0.2">
      <c r="A2595">
        <f>'Hazard Data'!B2607</f>
        <v>2</v>
      </c>
      <c r="B2595" t="str">
        <f>'Hazard Data'!C2607</f>
        <v>Hail</v>
      </c>
      <c r="C2595">
        <f>'Hazard Data'!D2607</f>
        <v>3</v>
      </c>
      <c r="D2595">
        <f>'Hazard Data'!E2607</f>
        <v>2012</v>
      </c>
      <c r="E2595">
        <f>'Hazard Data'!F2607</f>
        <v>1</v>
      </c>
      <c r="F2595">
        <f>'Hazard Data'!G2607</f>
        <v>0</v>
      </c>
      <c r="G2595">
        <f>'Hazard Data'!H2607</f>
        <v>0</v>
      </c>
      <c r="H2595">
        <f>'Hazard Data'!I2607</f>
        <v>7489</v>
      </c>
      <c r="I2595" t="b">
        <f t="shared" si="80"/>
        <v>0</v>
      </c>
      <c r="J2595" t="b">
        <f t="shared" si="81"/>
        <v>0</v>
      </c>
    </row>
    <row r="2596" spans="1:10" x14ac:dyDescent="0.2">
      <c r="A2596">
        <f>'Hazard Data'!B2608</f>
        <v>2</v>
      </c>
      <c r="B2596" t="str">
        <f>'Hazard Data'!C2608</f>
        <v>Hail</v>
      </c>
      <c r="C2596">
        <f>'Hazard Data'!D2608</f>
        <v>3</v>
      </c>
      <c r="D2596">
        <f>'Hazard Data'!E2608</f>
        <v>2012</v>
      </c>
      <c r="E2596">
        <f>'Hazard Data'!F2608</f>
        <v>1</v>
      </c>
      <c r="F2596">
        <f>'Hazard Data'!G2608</f>
        <v>0</v>
      </c>
      <c r="G2596">
        <f>'Hazard Data'!H2608</f>
        <v>0</v>
      </c>
      <c r="H2596">
        <f>'Hazard Data'!I2608</f>
        <v>21004</v>
      </c>
      <c r="I2596" t="b">
        <f t="shared" si="80"/>
        <v>0</v>
      </c>
      <c r="J2596" t="b">
        <f t="shared" si="81"/>
        <v>0</v>
      </c>
    </row>
    <row r="2597" spans="1:10" x14ac:dyDescent="0.2">
      <c r="A2597">
        <f>'Hazard Data'!B2609</f>
        <v>2</v>
      </c>
      <c r="B2597" t="str">
        <f>'Hazard Data'!C2609</f>
        <v>Hail</v>
      </c>
      <c r="C2597">
        <f>'Hazard Data'!D2609</f>
        <v>4</v>
      </c>
      <c r="D2597">
        <f>'Hazard Data'!E2609</f>
        <v>2012</v>
      </c>
      <c r="E2597">
        <f>'Hazard Data'!F2609</f>
        <v>1</v>
      </c>
      <c r="F2597">
        <f>'Hazard Data'!G2609</f>
        <v>0</v>
      </c>
      <c r="G2597">
        <f>'Hazard Data'!H2609</f>
        <v>0</v>
      </c>
      <c r="H2597">
        <f>'Hazard Data'!I2609</f>
        <v>30749</v>
      </c>
      <c r="I2597" t="b">
        <f t="shared" si="80"/>
        <v>0</v>
      </c>
      <c r="J2597" t="b">
        <f t="shared" si="81"/>
        <v>0</v>
      </c>
    </row>
    <row r="2598" spans="1:10" x14ac:dyDescent="0.2">
      <c r="A2598">
        <f>'Hazard Data'!B2610</f>
        <v>2</v>
      </c>
      <c r="B2598" t="str">
        <f>'Hazard Data'!C2610</f>
        <v>Hail</v>
      </c>
      <c r="C2598">
        <f>'Hazard Data'!D2610</f>
        <v>4</v>
      </c>
      <c r="D2598">
        <f>'Hazard Data'!E2610</f>
        <v>2012</v>
      </c>
      <c r="E2598">
        <f>'Hazard Data'!F2610</f>
        <v>1</v>
      </c>
      <c r="F2598">
        <f>'Hazard Data'!G2610</f>
        <v>0</v>
      </c>
      <c r="G2598">
        <f>'Hazard Data'!H2610</f>
        <v>0</v>
      </c>
      <c r="H2598">
        <f>'Hazard Data'!I2610</f>
        <v>32192</v>
      </c>
      <c r="I2598" t="b">
        <f t="shared" si="80"/>
        <v>0</v>
      </c>
      <c r="J2598" t="b">
        <f t="shared" si="81"/>
        <v>0</v>
      </c>
    </row>
    <row r="2599" spans="1:10" x14ac:dyDescent="0.2">
      <c r="A2599">
        <f>'Hazard Data'!B2611</f>
        <v>2</v>
      </c>
      <c r="B2599" t="str">
        <f>'Hazard Data'!C2611</f>
        <v>Hail</v>
      </c>
      <c r="C2599">
        <f>'Hazard Data'!D2611</f>
        <v>4</v>
      </c>
      <c r="D2599">
        <f>'Hazard Data'!E2611</f>
        <v>2012</v>
      </c>
      <c r="E2599">
        <f>'Hazard Data'!F2611</f>
        <v>1</v>
      </c>
      <c r="F2599">
        <f>'Hazard Data'!G2611</f>
        <v>0</v>
      </c>
      <c r="G2599">
        <f>'Hazard Data'!H2611</f>
        <v>0</v>
      </c>
      <c r="H2599">
        <f>'Hazard Data'!I2611</f>
        <v>34468</v>
      </c>
      <c r="I2599" t="b">
        <f t="shared" si="80"/>
        <v>0</v>
      </c>
      <c r="J2599" t="b">
        <f t="shared" si="81"/>
        <v>0</v>
      </c>
    </row>
    <row r="2600" spans="1:10" x14ac:dyDescent="0.2">
      <c r="A2600">
        <f>'Hazard Data'!B2612</f>
        <v>2</v>
      </c>
      <c r="B2600" t="str">
        <f>'Hazard Data'!C2612</f>
        <v>Hail</v>
      </c>
      <c r="C2600">
        <f>'Hazard Data'!D2612</f>
        <v>4</v>
      </c>
      <c r="D2600">
        <f>'Hazard Data'!E2612</f>
        <v>2012</v>
      </c>
      <c r="E2600">
        <f>'Hazard Data'!F2612</f>
        <v>1</v>
      </c>
      <c r="F2600">
        <f>'Hazard Data'!G2612</f>
        <v>0</v>
      </c>
      <c r="G2600">
        <f>'Hazard Data'!H2612</f>
        <v>0</v>
      </c>
      <c r="H2600">
        <f>'Hazard Data'!I2612</f>
        <v>4133</v>
      </c>
      <c r="I2600" t="b">
        <f t="shared" si="80"/>
        <v>0</v>
      </c>
      <c r="J2600" t="b">
        <f t="shared" si="81"/>
        <v>0</v>
      </c>
    </row>
    <row r="2601" spans="1:10" x14ac:dyDescent="0.2">
      <c r="A2601">
        <f>'Hazard Data'!B2613</f>
        <v>6</v>
      </c>
      <c r="B2601" t="str">
        <f>'Hazard Data'!C2613</f>
        <v>Hail</v>
      </c>
      <c r="C2601">
        <f>'Hazard Data'!D2613</f>
        <v>3</v>
      </c>
      <c r="D2601">
        <f>'Hazard Data'!E2613</f>
        <v>2012</v>
      </c>
      <c r="E2601">
        <f>'Hazard Data'!F2613</f>
        <v>1</v>
      </c>
      <c r="F2601">
        <f>'Hazard Data'!G2613</f>
        <v>0</v>
      </c>
      <c r="G2601">
        <f>'Hazard Data'!H2613</f>
        <v>0</v>
      </c>
      <c r="H2601">
        <f>'Hazard Data'!I2613</f>
        <v>348522</v>
      </c>
      <c r="I2601" t="b">
        <f t="shared" si="80"/>
        <v>0</v>
      </c>
      <c r="J2601" t="b">
        <f t="shared" si="81"/>
        <v>1</v>
      </c>
    </row>
    <row r="2602" spans="1:10" x14ac:dyDescent="0.2">
      <c r="A2602">
        <f>'Hazard Data'!B2614</f>
        <v>3</v>
      </c>
      <c r="B2602" t="str">
        <f>'Hazard Data'!C2614</f>
        <v>Hail</v>
      </c>
      <c r="C2602">
        <f>'Hazard Data'!D2614</f>
        <v>3</v>
      </c>
      <c r="D2602">
        <f>'Hazard Data'!E2614</f>
        <v>2012</v>
      </c>
      <c r="E2602">
        <f>'Hazard Data'!F2614</f>
        <v>1</v>
      </c>
      <c r="F2602">
        <f>'Hazard Data'!G2614</f>
        <v>0</v>
      </c>
      <c r="G2602">
        <f>'Hazard Data'!H2614</f>
        <v>0</v>
      </c>
      <c r="H2602">
        <f>'Hazard Data'!I2614</f>
        <v>82493</v>
      </c>
      <c r="I2602" t="b">
        <f t="shared" si="80"/>
        <v>0</v>
      </c>
      <c r="J2602" t="b">
        <f t="shared" si="81"/>
        <v>0</v>
      </c>
    </row>
    <row r="2603" spans="1:10" x14ac:dyDescent="0.2">
      <c r="A2603">
        <f>'Hazard Data'!B2615</f>
        <v>6</v>
      </c>
      <c r="B2603" t="str">
        <f>'Hazard Data'!C2615</f>
        <v>Hail</v>
      </c>
      <c r="C2603">
        <f>'Hazard Data'!D2615</f>
        <v>3</v>
      </c>
      <c r="D2603">
        <f>'Hazard Data'!E2615</f>
        <v>2012</v>
      </c>
      <c r="E2603">
        <f>'Hazard Data'!F2615</f>
        <v>1</v>
      </c>
      <c r="F2603">
        <f>'Hazard Data'!G2615</f>
        <v>0</v>
      </c>
      <c r="G2603">
        <f>'Hazard Data'!H2615</f>
        <v>0</v>
      </c>
      <c r="H2603">
        <f>'Hazard Data'!I2615</f>
        <v>296020</v>
      </c>
      <c r="I2603" t="b">
        <f t="shared" si="80"/>
        <v>0</v>
      </c>
      <c r="J2603" t="b">
        <f t="shared" si="81"/>
        <v>1</v>
      </c>
    </row>
    <row r="2604" spans="1:10" x14ac:dyDescent="0.2">
      <c r="A2604">
        <f>'Hazard Data'!B2616</f>
        <v>3</v>
      </c>
      <c r="B2604" t="str">
        <f>'Hazard Data'!C2616</f>
        <v>Severe Storm/Thunder Storm/ Wind</v>
      </c>
      <c r="C2604">
        <f>'Hazard Data'!D2616</f>
        <v>3</v>
      </c>
      <c r="D2604">
        <f>'Hazard Data'!E2616</f>
        <v>2012</v>
      </c>
      <c r="E2604">
        <f>'Hazard Data'!F2616</f>
        <v>1</v>
      </c>
      <c r="F2604">
        <f>'Hazard Data'!G2616</f>
        <v>0</v>
      </c>
      <c r="G2604">
        <f>'Hazard Data'!H2616</f>
        <v>0</v>
      </c>
      <c r="H2604">
        <f>'Hazard Data'!I2616</f>
        <v>68867</v>
      </c>
      <c r="I2604" t="b">
        <f t="shared" si="80"/>
        <v>0</v>
      </c>
      <c r="J2604" t="b">
        <f t="shared" si="81"/>
        <v>0</v>
      </c>
    </row>
    <row r="2605" spans="1:10" x14ac:dyDescent="0.2">
      <c r="A2605">
        <f>'Hazard Data'!B2617</f>
        <v>3</v>
      </c>
      <c r="B2605" t="str">
        <f>'Hazard Data'!C2617</f>
        <v>Severe Storm/Thunder Storm/ Wind</v>
      </c>
      <c r="C2605">
        <f>'Hazard Data'!D2617</f>
        <v>3</v>
      </c>
      <c r="D2605">
        <f>'Hazard Data'!E2617</f>
        <v>2012</v>
      </c>
      <c r="E2605">
        <f>'Hazard Data'!F2617</f>
        <v>1</v>
      </c>
      <c r="F2605">
        <f>'Hazard Data'!G2617</f>
        <v>0</v>
      </c>
      <c r="G2605">
        <f>'Hazard Data'!H2617</f>
        <v>0</v>
      </c>
      <c r="H2605">
        <f>'Hazard Data'!I2617</f>
        <v>68683</v>
      </c>
      <c r="I2605" t="b">
        <f t="shared" si="80"/>
        <v>0</v>
      </c>
      <c r="J2605" t="b">
        <f t="shared" si="81"/>
        <v>0</v>
      </c>
    </row>
    <row r="2606" spans="1:10" x14ac:dyDescent="0.2">
      <c r="A2606">
        <f>'Hazard Data'!B2618</f>
        <v>5</v>
      </c>
      <c r="B2606" t="str">
        <f>'Hazard Data'!C2618</f>
        <v>Hail</v>
      </c>
      <c r="C2606">
        <f>'Hazard Data'!D2618</f>
        <v>3</v>
      </c>
      <c r="D2606">
        <f>'Hazard Data'!E2618</f>
        <v>2012</v>
      </c>
      <c r="E2606">
        <f>'Hazard Data'!F2618</f>
        <v>1</v>
      </c>
      <c r="F2606">
        <f>'Hazard Data'!G2618</f>
        <v>0</v>
      </c>
      <c r="G2606">
        <f>'Hazard Data'!H2618</f>
        <v>0</v>
      </c>
      <c r="H2606">
        <f>'Hazard Data'!I2618</f>
        <v>83460</v>
      </c>
      <c r="I2606" t="b">
        <f t="shared" si="80"/>
        <v>0</v>
      </c>
      <c r="J2606" t="b">
        <f t="shared" si="81"/>
        <v>0</v>
      </c>
    </row>
    <row r="2607" spans="1:10" x14ac:dyDescent="0.2">
      <c r="A2607">
        <f>'Hazard Data'!B2619</f>
        <v>3</v>
      </c>
      <c r="B2607" t="str">
        <f>'Hazard Data'!C2619</f>
        <v>Severe Storm/Thunder Storm/ Wind</v>
      </c>
      <c r="C2607">
        <f>'Hazard Data'!D2619</f>
        <v>3</v>
      </c>
      <c r="D2607">
        <f>'Hazard Data'!E2619</f>
        <v>2012</v>
      </c>
      <c r="E2607">
        <f>'Hazard Data'!F2619</f>
        <v>1</v>
      </c>
      <c r="F2607">
        <f>'Hazard Data'!G2619</f>
        <v>0</v>
      </c>
      <c r="G2607">
        <f>'Hazard Data'!H2619</f>
        <v>0</v>
      </c>
      <c r="H2607">
        <f>'Hazard Data'!I2619</f>
        <v>77349</v>
      </c>
      <c r="I2607" t="b">
        <f t="shared" si="80"/>
        <v>0</v>
      </c>
      <c r="J2607" t="b">
        <f t="shared" si="81"/>
        <v>0</v>
      </c>
    </row>
    <row r="2608" spans="1:10" x14ac:dyDescent="0.2">
      <c r="A2608">
        <f>'Hazard Data'!B2620</f>
        <v>3</v>
      </c>
      <c r="B2608" t="str">
        <f>'Hazard Data'!C2620</f>
        <v>Severe Storm/Thunder Storm/ Wind</v>
      </c>
      <c r="C2608">
        <f>'Hazard Data'!D2620</f>
        <v>3</v>
      </c>
      <c r="D2608">
        <f>'Hazard Data'!E2620</f>
        <v>2012</v>
      </c>
      <c r="E2608">
        <f>'Hazard Data'!F2620</f>
        <v>1</v>
      </c>
      <c r="F2608">
        <f>'Hazard Data'!G2620</f>
        <v>0</v>
      </c>
      <c r="G2608">
        <f>'Hazard Data'!H2620</f>
        <v>0</v>
      </c>
      <c r="H2608">
        <f>'Hazard Data'!I2620</f>
        <v>156792</v>
      </c>
      <c r="I2608" t="b">
        <f t="shared" si="80"/>
        <v>0</v>
      </c>
      <c r="J2608" t="b">
        <f t="shared" si="81"/>
        <v>0</v>
      </c>
    </row>
    <row r="2609" spans="1:10" x14ac:dyDescent="0.2">
      <c r="A2609">
        <f>'Hazard Data'!B2621</f>
        <v>3</v>
      </c>
      <c r="B2609" t="str">
        <f>'Hazard Data'!C2621</f>
        <v>Severe Storm/Thunder Storm/ Wind</v>
      </c>
      <c r="C2609">
        <f>'Hazard Data'!D2621</f>
        <v>3</v>
      </c>
      <c r="D2609">
        <f>'Hazard Data'!E2621</f>
        <v>2012</v>
      </c>
      <c r="E2609">
        <f>'Hazard Data'!F2621</f>
        <v>1</v>
      </c>
      <c r="F2609">
        <f>'Hazard Data'!G2621</f>
        <v>0</v>
      </c>
      <c r="G2609">
        <f>'Hazard Data'!H2621</f>
        <v>0</v>
      </c>
      <c r="H2609">
        <f>'Hazard Data'!I2621</f>
        <v>306133</v>
      </c>
      <c r="I2609" t="b">
        <f t="shared" si="80"/>
        <v>0</v>
      </c>
      <c r="J2609" t="b">
        <f t="shared" si="81"/>
        <v>1</v>
      </c>
    </row>
    <row r="2610" spans="1:10" x14ac:dyDescent="0.2">
      <c r="A2610">
        <f>'Hazard Data'!B2622</f>
        <v>4</v>
      </c>
      <c r="B2610" t="str">
        <f>'Hazard Data'!C2622</f>
        <v>Severe Storm/Thunder Storm/ Wind</v>
      </c>
      <c r="C2610">
        <f>'Hazard Data'!D2622</f>
        <v>3</v>
      </c>
      <c r="D2610">
        <f>'Hazard Data'!E2622</f>
        <v>2012</v>
      </c>
      <c r="E2610">
        <f>'Hazard Data'!F2622</f>
        <v>1</v>
      </c>
      <c r="F2610">
        <f>'Hazard Data'!G2622</f>
        <v>0</v>
      </c>
      <c r="G2610">
        <f>'Hazard Data'!H2622</f>
        <v>0</v>
      </c>
      <c r="H2610">
        <f>'Hazard Data'!I2622</f>
        <v>28673</v>
      </c>
      <c r="I2610" t="b">
        <f t="shared" si="80"/>
        <v>0</v>
      </c>
      <c r="J2610" t="b">
        <f t="shared" si="81"/>
        <v>0</v>
      </c>
    </row>
    <row r="2611" spans="1:10" x14ac:dyDescent="0.2">
      <c r="A2611">
        <f>'Hazard Data'!B2623</f>
        <v>4</v>
      </c>
      <c r="B2611" t="str">
        <f>'Hazard Data'!C2623</f>
        <v>Severe Storm/Thunder Storm/ Wind</v>
      </c>
      <c r="C2611">
        <f>'Hazard Data'!D2623</f>
        <v>3</v>
      </c>
      <c r="D2611">
        <f>'Hazard Data'!E2623</f>
        <v>2012</v>
      </c>
      <c r="E2611">
        <f>'Hazard Data'!F2623</f>
        <v>1</v>
      </c>
      <c r="F2611">
        <f>'Hazard Data'!G2623</f>
        <v>0</v>
      </c>
      <c r="G2611">
        <f>'Hazard Data'!H2623</f>
        <v>0</v>
      </c>
      <c r="H2611">
        <f>'Hazard Data'!I2623</f>
        <v>177764</v>
      </c>
      <c r="I2611" t="b">
        <f t="shared" si="80"/>
        <v>0</v>
      </c>
      <c r="J2611" t="b">
        <f t="shared" si="81"/>
        <v>1</v>
      </c>
    </row>
    <row r="2612" spans="1:10" x14ac:dyDescent="0.2">
      <c r="A2612">
        <f>'Hazard Data'!B2624</f>
        <v>4</v>
      </c>
      <c r="B2612" t="str">
        <f>'Hazard Data'!C2624</f>
        <v>Severe Storm/Thunder Storm/ Wind</v>
      </c>
      <c r="C2612">
        <f>'Hazard Data'!D2624</f>
        <v>3</v>
      </c>
      <c r="D2612">
        <f>'Hazard Data'!E2624</f>
        <v>2012</v>
      </c>
      <c r="E2612">
        <f>'Hazard Data'!F2624</f>
        <v>1</v>
      </c>
      <c r="F2612">
        <f>'Hazard Data'!G2624</f>
        <v>0</v>
      </c>
      <c r="G2612">
        <f>'Hazard Data'!H2624</f>
        <v>0</v>
      </c>
      <c r="H2612">
        <f>'Hazard Data'!I2624</f>
        <v>315137</v>
      </c>
      <c r="I2612" t="b">
        <f t="shared" si="80"/>
        <v>0</v>
      </c>
      <c r="J2612" t="b">
        <f t="shared" si="81"/>
        <v>1</v>
      </c>
    </row>
    <row r="2613" spans="1:10" x14ac:dyDescent="0.2">
      <c r="A2613">
        <f>'Hazard Data'!B2625</f>
        <v>1</v>
      </c>
      <c r="B2613" t="str">
        <f>'Hazard Data'!C2625</f>
        <v>Wind</v>
      </c>
      <c r="C2613">
        <f>'Hazard Data'!D2625</f>
        <v>2</v>
      </c>
      <c r="D2613">
        <f>'Hazard Data'!E2625</f>
        <v>2012</v>
      </c>
      <c r="E2613">
        <f>'Hazard Data'!F2625</f>
        <v>1</v>
      </c>
      <c r="F2613">
        <f>'Hazard Data'!G2625</f>
        <v>0</v>
      </c>
      <c r="G2613">
        <f>'Hazard Data'!H2625</f>
        <v>0</v>
      </c>
      <c r="H2613">
        <f>'Hazard Data'!I2625</f>
        <v>339771</v>
      </c>
      <c r="I2613" t="b">
        <f t="shared" si="80"/>
        <v>0</v>
      </c>
      <c r="J2613" t="b">
        <f t="shared" si="81"/>
        <v>1</v>
      </c>
    </row>
    <row r="2614" spans="1:10" x14ac:dyDescent="0.2">
      <c r="A2614">
        <f>'Hazard Data'!B2626</f>
        <v>3</v>
      </c>
      <c r="B2614" t="str">
        <f>'Hazard Data'!C2626</f>
        <v>Severe Storm/Thunder Storm/ Wind</v>
      </c>
      <c r="C2614">
        <f>'Hazard Data'!D2626</f>
        <v>3</v>
      </c>
      <c r="D2614">
        <f>'Hazard Data'!E2626</f>
        <v>2012</v>
      </c>
      <c r="E2614">
        <f>'Hazard Data'!F2626</f>
        <v>1</v>
      </c>
      <c r="F2614">
        <f>'Hazard Data'!G2626</f>
        <v>0</v>
      </c>
      <c r="G2614">
        <f>'Hazard Data'!H2626</f>
        <v>0</v>
      </c>
      <c r="H2614">
        <f>'Hazard Data'!I2626</f>
        <v>34170</v>
      </c>
      <c r="I2614" t="b">
        <f t="shared" si="80"/>
        <v>0</v>
      </c>
      <c r="J2614" t="b">
        <f t="shared" si="81"/>
        <v>0</v>
      </c>
    </row>
    <row r="2615" spans="1:10" x14ac:dyDescent="0.2">
      <c r="A2615">
        <f>'Hazard Data'!B2627</f>
        <v>3</v>
      </c>
      <c r="B2615" t="str">
        <f>'Hazard Data'!C2627</f>
        <v>Severe Storm/Thunder Storm/ Wind</v>
      </c>
      <c r="C2615">
        <f>'Hazard Data'!D2627</f>
        <v>3</v>
      </c>
      <c r="D2615">
        <f>'Hazard Data'!E2627</f>
        <v>2012</v>
      </c>
      <c r="E2615">
        <f>'Hazard Data'!F2627</f>
        <v>1</v>
      </c>
      <c r="F2615">
        <f>'Hazard Data'!G2627</f>
        <v>0</v>
      </c>
      <c r="G2615">
        <f>'Hazard Data'!H2627</f>
        <v>0</v>
      </c>
      <c r="H2615">
        <f>'Hazard Data'!I2627</f>
        <v>32918</v>
      </c>
      <c r="I2615" t="b">
        <f t="shared" si="80"/>
        <v>0</v>
      </c>
      <c r="J2615" t="b">
        <f t="shared" si="81"/>
        <v>0</v>
      </c>
    </row>
    <row r="2616" spans="1:10" x14ac:dyDescent="0.2">
      <c r="A2616">
        <f>'Hazard Data'!B2628</f>
        <v>6</v>
      </c>
      <c r="B2616" t="str">
        <f>'Hazard Data'!C2628</f>
        <v>Severe Storm/Thunder Storm/ Wind</v>
      </c>
      <c r="C2616">
        <f>'Hazard Data'!D2628</f>
        <v>3</v>
      </c>
      <c r="D2616">
        <f>'Hazard Data'!E2628</f>
        <v>2012</v>
      </c>
      <c r="E2616">
        <f>'Hazard Data'!F2628</f>
        <v>1</v>
      </c>
      <c r="F2616">
        <f>'Hazard Data'!G2628</f>
        <v>0</v>
      </c>
      <c r="G2616">
        <f>'Hazard Data'!H2628</f>
        <v>0</v>
      </c>
      <c r="H2616">
        <f>'Hazard Data'!I2628</f>
        <v>133029</v>
      </c>
      <c r="I2616" t="b">
        <f t="shared" si="80"/>
        <v>0</v>
      </c>
      <c r="J2616" t="b">
        <f t="shared" si="81"/>
        <v>0</v>
      </c>
    </row>
    <row r="2617" spans="1:10" x14ac:dyDescent="0.2">
      <c r="A2617">
        <f>'Hazard Data'!B2629</f>
        <v>2</v>
      </c>
      <c r="B2617" t="str">
        <f>'Hazard Data'!C2629</f>
        <v>Hail</v>
      </c>
      <c r="C2617">
        <f>'Hazard Data'!D2629</f>
        <v>2</v>
      </c>
      <c r="D2617">
        <f>'Hazard Data'!E2629</f>
        <v>2012</v>
      </c>
      <c r="E2617">
        <f>'Hazard Data'!F2629</f>
        <v>1</v>
      </c>
      <c r="F2617">
        <f>'Hazard Data'!G2629</f>
        <v>0</v>
      </c>
      <c r="G2617">
        <f>'Hazard Data'!H2629</f>
        <v>0</v>
      </c>
      <c r="H2617">
        <f>'Hazard Data'!I2629</f>
        <v>17140</v>
      </c>
      <c r="I2617" t="b">
        <f t="shared" si="80"/>
        <v>0</v>
      </c>
      <c r="J2617" t="b">
        <f t="shared" si="81"/>
        <v>0</v>
      </c>
    </row>
    <row r="2618" spans="1:10" x14ac:dyDescent="0.2">
      <c r="A2618">
        <f>'Hazard Data'!B2630</f>
        <v>2</v>
      </c>
      <c r="B2618" t="str">
        <f>'Hazard Data'!C2630</f>
        <v>Severe Storm/Thunder Storm/ Wind</v>
      </c>
      <c r="C2618">
        <f>'Hazard Data'!D2630</f>
        <v>2</v>
      </c>
      <c r="D2618">
        <f>'Hazard Data'!E2630</f>
        <v>2012</v>
      </c>
      <c r="E2618">
        <f>'Hazard Data'!F2630</f>
        <v>1</v>
      </c>
      <c r="F2618">
        <f>'Hazard Data'!G2630</f>
        <v>0</v>
      </c>
      <c r="G2618">
        <f>'Hazard Data'!H2630</f>
        <v>0</v>
      </c>
      <c r="H2618">
        <f>'Hazard Data'!I2630</f>
        <v>161230</v>
      </c>
      <c r="I2618" t="b">
        <f t="shared" si="80"/>
        <v>0</v>
      </c>
      <c r="J2618" t="b">
        <f t="shared" si="81"/>
        <v>0</v>
      </c>
    </row>
    <row r="2619" spans="1:10" x14ac:dyDescent="0.2">
      <c r="A2619">
        <f>'Hazard Data'!B2631</f>
        <v>3</v>
      </c>
      <c r="B2619" t="str">
        <f>'Hazard Data'!C2631</f>
        <v>Severe Storm/Thunder Storm/ Wind</v>
      </c>
      <c r="C2619">
        <f>'Hazard Data'!D2631</f>
        <v>3</v>
      </c>
      <c r="D2619">
        <f>'Hazard Data'!E2631</f>
        <v>2012</v>
      </c>
      <c r="E2619">
        <f>'Hazard Data'!F2631</f>
        <v>1</v>
      </c>
      <c r="F2619">
        <f>'Hazard Data'!G2631</f>
        <v>0</v>
      </c>
      <c r="G2619">
        <f>'Hazard Data'!H2631</f>
        <v>0</v>
      </c>
      <c r="H2619">
        <f>'Hazard Data'!I2631</f>
        <v>29135</v>
      </c>
      <c r="I2619" t="b">
        <f t="shared" si="80"/>
        <v>0</v>
      </c>
      <c r="J2619" t="b">
        <f t="shared" si="81"/>
        <v>0</v>
      </c>
    </row>
    <row r="2620" spans="1:10" x14ac:dyDescent="0.2">
      <c r="A2620">
        <f>'Hazard Data'!B2632</f>
        <v>3</v>
      </c>
      <c r="B2620" t="str">
        <f>'Hazard Data'!C2632</f>
        <v>Flooding</v>
      </c>
      <c r="C2620">
        <f>'Hazard Data'!D2632</f>
        <v>3</v>
      </c>
      <c r="D2620">
        <f>'Hazard Data'!E2632</f>
        <v>2012</v>
      </c>
      <c r="E2620">
        <f>'Hazard Data'!F2632</f>
        <v>1</v>
      </c>
      <c r="F2620">
        <f>'Hazard Data'!G2632</f>
        <v>0</v>
      </c>
      <c r="G2620">
        <f>'Hazard Data'!H2632</f>
        <v>0</v>
      </c>
      <c r="H2620">
        <f>'Hazard Data'!I2632</f>
        <v>32899</v>
      </c>
      <c r="I2620" t="b">
        <f t="shared" si="80"/>
        <v>0</v>
      </c>
      <c r="J2620" t="b">
        <f t="shared" si="81"/>
        <v>0</v>
      </c>
    </row>
    <row r="2621" spans="1:10" x14ac:dyDescent="0.2">
      <c r="A2621">
        <f>'Hazard Data'!B2633</f>
        <v>3</v>
      </c>
      <c r="B2621" t="str">
        <f>'Hazard Data'!C2633</f>
        <v>Flooding</v>
      </c>
      <c r="C2621">
        <f>'Hazard Data'!D2633</f>
        <v>3</v>
      </c>
      <c r="D2621">
        <f>'Hazard Data'!E2633</f>
        <v>2012</v>
      </c>
      <c r="E2621">
        <f>'Hazard Data'!F2633</f>
        <v>1</v>
      </c>
      <c r="F2621">
        <f>'Hazard Data'!G2633</f>
        <v>0</v>
      </c>
      <c r="G2621">
        <f>'Hazard Data'!H2633</f>
        <v>0</v>
      </c>
      <c r="H2621">
        <f>'Hazard Data'!I2633</f>
        <v>62450</v>
      </c>
      <c r="I2621" t="b">
        <f t="shared" si="80"/>
        <v>0</v>
      </c>
      <c r="J2621" t="b">
        <f t="shared" si="81"/>
        <v>0</v>
      </c>
    </row>
    <row r="2622" spans="1:10" x14ac:dyDescent="0.2">
      <c r="A2622">
        <f>'Hazard Data'!B2634</f>
        <v>2</v>
      </c>
      <c r="B2622" t="str">
        <f>'Hazard Data'!C2634</f>
        <v>Hail</v>
      </c>
      <c r="C2622">
        <f>'Hazard Data'!D2634</f>
        <v>2</v>
      </c>
      <c r="D2622">
        <f>'Hazard Data'!E2634</f>
        <v>2012</v>
      </c>
      <c r="E2622">
        <f>'Hazard Data'!F2634</f>
        <v>1</v>
      </c>
      <c r="F2622">
        <f>'Hazard Data'!G2634</f>
        <v>0</v>
      </c>
      <c r="G2622">
        <f>'Hazard Data'!H2634</f>
        <v>0</v>
      </c>
      <c r="H2622">
        <f>'Hazard Data'!I2634</f>
        <v>8266</v>
      </c>
      <c r="I2622" t="b">
        <f t="shared" si="80"/>
        <v>0</v>
      </c>
      <c r="J2622" t="b">
        <f t="shared" si="81"/>
        <v>0</v>
      </c>
    </row>
    <row r="2623" spans="1:10" x14ac:dyDescent="0.2">
      <c r="A2623">
        <f>'Hazard Data'!B2635</f>
        <v>3</v>
      </c>
      <c r="B2623" t="str">
        <f>'Hazard Data'!C2635</f>
        <v>Flooding</v>
      </c>
      <c r="C2623">
        <f>'Hazard Data'!D2635</f>
        <v>3</v>
      </c>
      <c r="D2623">
        <f>'Hazard Data'!E2635</f>
        <v>2012</v>
      </c>
      <c r="E2623">
        <f>'Hazard Data'!F2635</f>
        <v>1</v>
      </c>
      <c r="F2623">
        <f>'Hazard Data'!G2635</f>
        <v>0</v>
      </c>
      <c r="G2623">
        <f>'Hazard Data'!H2635</f>
        <v>0</v>
      </c>
      <c r="H2623">
        <f>'Hazard Data'!I2635</f>
        <v>28812</v>
      </c>
      <c r="I2623" t="b">
        <f t="shared" si="80"/>
        <v>0</v>
      </c>
      <c r="J2623" t="b">
        <f t="shared" si="81"/>
        <v>0</v>
      </c>
    </row>
    <row r="2624" spans="1:10" x14ac:dyDescent="0.2">
      <c r="A2624">
        <f>'Hazard Data'!B2636</f>
        <v>2</v>
      </c>
      <c r="B2624" t="str">
        <f>'Hazard Data'!C2636</f>
        <v>Hail</v>
      </c>
      <c r="C2624">
        <f>'Hazard Data'!D2636</f>
        <v>2</v>
      </c>
      <c r="D2624">
        <f>'Hazard Data'!E2636</f>
        <v>2012</v>
      </c>
      <c r="E2624">
        <f>'Hazard Data'!F2636</f>
        <v>1</v>
      </c>
      <c r="F2624">
        <f>'Hazard Data'!G2636</f>
        <v>0</v>
      </c>
      <c r="G2624">
        <f>'Hazard Data'!H2636</f>
        <v>0</v>
      </c>
      <c r="H2624">
        <f>'Hazard Data'!I2636</f>
        <v>29164</v>
      </c>
      <c r="I2624" t="b">
        <f t="shared" si="80"/>
        <v>0</v>
      </c>
      <c r="J2624" t="b">
        <f t="shared" si="81"/>
        <v>0</v>
      </c>
    </row>
    <row r="2625" spans="1:10" x14ac:dyDescent="0.2">
      <c r="A2625">
        <f>'Hazard Data'!B2637</f>
        <v>3</v>
      </c>
      <c r="B2625" t="str">
        <f>'Hazard Data'!C2637</f>
        <v>Flooding</v>
      </c>
      <c r="C2625">
        <f>'Hazard Data'!D2637</f>
        <v>3</v>
      </c>
      <c r="D2625">
        <f>'Hazard Data'!E2637</f>
        <v>2012</v>
      </c>
      <c r="E2625">
        <f>'Hazard Data'!F2637</f>
        <v>1</v>
      </c>
      <c r="F2625">
        <f>'Hazard Data'!G2637</f>
        <v>0</v>
      </c>
      <c r="G2625">
        <f>'Hazard Data'!H2637</f>
        <v>0</v>
      </c>
      <c r="H2625">
        <f>'Hazard Data'!I2637</f>
        <v>63154</v>
      </c>
      <c r="I2625" t="b">
        <f t="shared" si="80"/>
        <v>0</v>
      </c>
      <c r="J2625" t="b">
        <f t="shared" si="81"/>
        <v>0</v>
      </c>
    </row>
    <row r="2626" spans="1:10" x14ac:dyDescent="0.2">
      <c r="A2626">
        <f>'Hazard Data'!B2638</f>
        <v>2</v>
      </c>
      <c r="B2626" t="str">
        <f>'Hazard Data'!C2638</f>
        <v>Severe Storm/Thunder Storm/ Wind</v>
      </c>
      <c r="C2626">
        <f>'Hazard Data'!D2638</f>
        <v>3</v>
      </c>
      <c r="D2626">
        <f>'Hazard Data'!E2638</f>
        <v>2012</v>
      </c>
      <c r="E2626">
        <f>'Hazard Data'!F2638</f>
        <v>1</v>
      </c>
      <c r="F2626">
        <f>'Hazard Data'!G2638</f>
        <v>0</v>
      </c>
      <c r="G2626">
        <f>'Hazard Data'!H2638</f>
        <v>0</v>
      </c>
      <c r="H2626">
        <f>'Hazard Data'!I2638</f>
        <v>17302</v>
      </c>
      <c r="I2626" t="b">
        <f t="shared" si="80"/>
        <v>0</v>
      </c>
      <c r="J2626" t="b">
        <f t="shared" si="81"/>
        <v>0</v>
      </c>
    </row>
    <row r="2627" spans="1:10" x14ac:dyDescent="0.2">
      <c r="A2627">
        <f>'Hazard Data'!B2639</f>
        <v>5</v>
      </c>
      <c r="B2627" t="str">
        <f>'Hazard Data'!C2639</f>
        <v>Lightning</v>
      </c>
      <c r="C2627">
        <f>'Hazard Data'!D2639</f>
        <v>3</v>
      </c>
      <c r="D2627">
        <f>'Hazard Data'!E2639</f>
        <v>2012</v>
      </c>
      <c r="E2627">
        <f>'Hazard Data'!F2639</f>
        <v>1</v>
      </c>
      <c r="F2627">
        <f>'Hazard Data'!G2639</f>
        <v>0</v>
      </c>
      <c r="G2627">
        <f>'Hazard Data'!H2639</f>
        <v>0</v>
      </c>
      <c r="H2627">
        <f>'Hazard Data'!I2639</f>
        <v>20329397</v>
      </c>
      <c r="I2627" t="b">
        <f t="shared" ref="I2627:I2690" si="82">IF(H2627&gt;500000, TRUE, FALSE)</f>
        <v>1</v>
      </c>
      <c r="J2627" t="b">
        <f t="shared" ref="J2627:J2690" si="83">IF(AND(A2627=1,H2627&gt;260765),TRUE,IF(AND(A2627=2,H2627&gt;248083),TRUE,IF(AND(A2627=3,H2627&gt;221267),TRUE,IF(AND(A2627=4,H2627&gt;121135),TRUE,IF(AND(A2627=5,H2627&gt;158255),TRUE,IF(AND(A2627=6,H2627&gt;175164),TRUE,FALSE))))))</f>
        <v>1</v>
      </c>
    </row>
    <row r="2628" spans="1:10" x14ac:dyDescent="0.2">
      <c r="A2628">
        <f>'Hazard Data'!B2640</f>
        <v>5</v>
      </c>
      <c r="B2628" t="str">
        <f>'Hazard Data'!C2640</f>
        <v>Severe Storm/Thunder Storm/ Wind</v>
      </c>
      <c r="C2628">
        <f>'Hazard Data'!D2640</f>
        <v>3</v>
      </c>
      <c r="D2628">
        <f>'Hazard Data'!E2640</f>
        <v>2012</v>
      </c>
      <c r="E2628">
        <f>'Hazard Data'!F2640</f>
        <v>1</v>
      </c>
      <c r="F2628">
        <f>'Hazard Data'!G2640</f>
        <v>0</v>
      </c>
      <c r="G2628">
        <f>'Hazard Data'!H2640</f>
        <v>0</v>
      </c>
      <c r="H2628">
        <f>'Hazard Data'!I2640</f>
        <v>34627</v>
      </c>
      <c r="I2628" t="b">
        <f t="shared" si="82"/>
        <v>0</v>
      </c>
      <c r="J2628" t="b">
        <f t="shared" si="83"/>
        <v>0</v>
      </c>
    </row>
    <row r="2629" spans="1:10" x14ac:dyDescent="0.2">
      <c r="A2629">
        <f>'Hazard Data'!B2641</f>
        <v>4</v>
      </c>
      <c r="B2629" t="str">
        <f>'Hazard Data'!C2641</f>
        <v>Severe Storm/Thunder Storm/ Wind</v>
      </c>
      <c r="C2629">
        <f>'Hazard Data'!D2641</f>
        <v>3</v>
      </c>
      <c r="D2629">
        <f>'Hazard Data'!E2641</f>
        <v>2012</v>
      </c>
      <c r="E2629">
        <f>'Hazard Data'!F2641</f>
        <v>1</v>
      </c>
      <c r="F2629">
        <f>'Hazard Data'!G2641</f>
        <v>0</v>
      </c>
      <c r="G2629">
        <f>'Hazard Data'!H2641</f>
        <v>0</v>
      </c>
      <c r="H2629">
        <f>'Hazard Data'!I2641</f>
        <v>67751</v>
      </c>
      <c r="I2629" t="b">
        <f t="shared" si="82"/>
        <v>0</v>
      </c>
      <c r="J2629" t="b">
        <f t="shared" si="83"/>
        <v>0</v>
      </c>
    </row>
    <row r="2630" spans="1:10" x14ac:dyDescent="0.2">
      <c r="A2630">
        <f>'Hazard Data'!B2642</f>
        <v>5</v>
      </c>
      <c r="B2630" t="str">
        <f>'Hazard Data'!C2642</f>
        <v>Severe Storm/Thunder Storm/ Wind</v>
      </c>
      <c r="C2630">
        <f>'Hazard Data'!D2642</f>
        <v>4</v>
      </c>
      <c r="D2630">
        <f>'Hazard Data'!E2642</f>
        <v>2012</v>
      </c>
      <c r="E2630">
        <f>'Hazard Data'!F2642</f>
        <v>1</v>
      </c>
      <c r="F2630">
        <f>'Hazard Data'!G2642</f>
        <v>0</v>
      </c>
      <c r="G2630">
        <f>'Hazard Data'!H2642</f>
        <v>0</v>
      </c>
      <c r="H2630">
        <f>'Hazard Data'!I2642</f>
        <v>30657</v>
      </c>
      <c r="I2630" t="b">
        <f t="shared" si="82"/>
        <v>0</v>
      </c>
      <c r="J2630" t="b">
        <f t="shared" si="83"/>
        <v>0</v>
      </c>
    </row>
    <row r="2631" spans="1:10" x14ac:dyDescent="0.2">
      <c r="A2631">
        <f>'Hazard Data'!B2643</f>
        <v>5</v>
      </c>
      <c r="B2631" t="str">
        <f>'Hazard Data'!C2643</f>
        <v>Hail</v>
      </c>
      <c r="C2631">
        <f>'Hazard Data'!D2643</f>
        <v>2</v>
      </c>
      <c r="D2631">
        <f>'Hazard Data'!E2643</f>
        <v>2012</v>
      </c>
      <c r="E2631">
        <f>'Hazard Data'!F2643</f>
        <v>1</v>
      </c>
      <c r="F2631">
        <f>'Hazard Data'!G2643</f>
        <v>0</v>
      </c>
      <c r="G2631">
        <f>'Hazard Data'!H2643</f>
        <v>0</v>
      </c>
      <c r="H2631">
        <f>'Hazard Data'!I2643</f>
        <v>0</v>
      </c>
      <c r="I2631" t="b">
        <f t="shared" si="82"/>
        <v>0</v>
      </c>
      <c r="J2631" t="b">
        <f t="shared" si="83"/>
        <v>0</v>
      </c>
    </row>
    <row r="2632" spans="1:10" x14ac:dyDescent="0.2">
      <c r="A2632">
        <f>'Hazard Data'!B2644</f>
        <v>5</v>
      </c>
      <c r="B2632" t="str">
        <f>'Hazard Data'!C2644</f>
        <v>Hail</v>
      </c>
      <c r="C2632">
        <f>'Hazard Data'!D2644</f>
        <v>2</v>
      </c>
      <c r="D2632">
        <f>'Hazard Data'!E2644</f>
        <v>2012</v>
      </c>
      <c r="E2632">
        <f>'Hazard Data'!F2644</f>
        <v>1</v>
      </c>
      <c r="F2632">
        <f>'Hazard Data'!G2644</f>
        <v>0</v>
      </c>
      <c r="G2632">
        <f>'Hazard Data'!H2644</f>
        <v>0</v>
      </c>
      <c r="H2632">
        <f>'Hazard Data'!I2644</f>
        <v>1307980</v>
      </c>
      <c r="I2632" t="b">
        <f t="shared" si="82"/>
        <v>1</v>
      </c>
      <c r="J2632" t="b">
        <f t="shared" si="83"/>
        <v>1</v>
      </c>
    </row>
    <row r="2633" spans="1:10" x14ac:dyDescent="0.2">
      <c r="A2633">
        <f>'Hazard Data'!B2645</f>
        <v>5</v>
      </c>
      <c r="B2633" t="str">
        <f>'Hazard Data'!C2645</f>
        <v>Severe Storm/Thunder Storm/ Wind</v>
      </c>
      <c r="C2633">
        <f>'Hazard Data'!D2645</f>
        <v>2</v>
      </c>
      <c r="D2633">
        <f>'Hazard Data'!E2645</f>
        <v>2012</v>
      </c>
      <c r="E2633">
        <f>'Hazard Data'!F2645</f>
        <v>1</v>
      </c>
      <c r="F2633">
        <f>'Hazard Data'!G2645</f>
        <v>0</v>
      </c>
      <c r="G2633">
        <f>'Hazard Data'!H2645</f>
        <v>0</v>
      </c>
      <c r="H2633">
        <f>'Hazard Data'!I2645</f>
        <v>47598</v>
      </c>
      <c r="I2633" t="b">
        <f t="shared" si="82"/>
        <v>0</v>
      </c>
      <c r="J2633" t="b">
        <f t="shared" si="83"/>
        <v>0</v>
      </c>
    </row>
    <row r="2634" spans="1:10" x14ac:dyDescent="0.2">
      <c r="A2634">
        <f>'Hazard Data'!B2646</f>
        <v>5</v>
      </c>
      <c r="B2634" t="str">
        <f>'Hazard Data'!C2646</f>
        <v>Severe Storm/Thunder Storm/ Wind</v>
      </c>
      <c r="C2634">
        <f>'Hazard Data'!D2646</f>
        <v>2</v>
      </c>
      <c r="D2634">
        <f>'Hazard Data'!E2646</f>
        <v>2012</v>
      </c>
      <c r="E2634">
        <f>'Hazard Data'!F2646</f>
        <v>1</v>
      </c>
      <c r="F2634">
        <f>'Hazard Data'!G2646</f>
        <v>0</v>
      </c>
      <c r="G2634">
        <f>'Hazard Data'!H2646</f>
        <v>0</v>
      </c>
      <c r="H2634">
        <f>'Hazard Data'!I2646</f>
        <v>44507</v>
      </c>
      <c r="I2634" t="b">
        <f t="shared" si="82"/>
        <v>0</v>
      </c>
      <c r="J2634" t="b">
        <f t="shared" si="83"/>
        <v>0</v>
      </c>
    </row>
    <row r="2635" spans="1:10" x14ac:dyDescent="0.2">
      <c r="A2635">
        <f>'Hazard Data'!B2647</f>
        <v>3</v>
      </c>
      <c r="B2635" t="str">
        <f>'Hazard Data'!C2647</f>
        <v>Severe Storm/Thunder Storm/ Wind</v>
      </c>
      <c r="C2635">
        <f>'Hazard Data'!D2647</f>
        <v>2</v>
      </c>
      <c r="D2635">
        <f>'Hazard Data'!E2647</f>
        <v>2012</v>
      </c>
      <c r="E2635">
        <f>'Hazard Data'!F2647</f>
        <v>1</v>
      </c>
      <c r="F2635">
        <f>'Hazard Data'!G2647</f>
        <v>0</v>
      </c>
      <c r="G2635">
        <f>'Hazard Data'!H2647</f>
        <v>0</v>
      </c>
      <c r="H2635">
        <f>'Hazard Data'!I2647</f>
        <v>63205</v>
      </c>
      <c r="I2635" t="b">
        <f t="shared" si="82"/>
        <v>0</v>
      </c>
      <c r="J2635" t="b">
        <f t="shared" si="83"/>
        <v>0</v>
      </c>
    </row>
    <row r="2636" spans="1:10" x14ac:dyDescent="0.2">
      <c r="A2636">
        <f>'Hazard Data'!B2648</f>
        <v>2</v>
      </c>
      <c r="B2636" t="str">
        <f>'Hazard Data'!C2648</f>
        <v>Hail</v>
      </c>
      <c r="C2636">
        <f>'Hazard Data'!D2648</f>
        <v>1</v>
      </c>
      <c r="D2636">
        <f>'Hazard Data'!E2648</f>
        <v>2012</v>
      </c>
      <c r="E2636">
        <f>'Hazard Data'!F2648</f>
        <v>1</v>
      </c>
      <c r="F2636">
        <f>'Hazard Data'!G2648</f>
        <v>0</v>
      </c>
      <c r="G2636">
        <f>'Hazard Data'!H2648</f>
        <v>0</v>
      </c>
      <c r="H2636">
        <f>'Hazard Data'!I2648</f>
        <v>14786</v>
      </c>
      <c r="I2636" t="b">
        <f t="shared" si="82"/>
        <v>0</v>
      </c>
      <c r="J2636" t="b">
        <f t="shared" si="83"/>
        <v>0</v>
      </c>
    </row>
    <row r="2637" spans="1:10" x14ac:dyDescent="0.2">
      <c r="A2637">
        <f>'Hazard Data'!B2649</f>
        <v>4</v>
      </c>
      <c r="B2637" t="str">
        <f>'Hazard Data'!C2649</f>
        <v>Tornado</v>
      </c>
      <c r="C2637">
        <f>'Hazard Data'!D2649</f>
        <v>2</v>
      </c>
      <c r="D2637">
        <f>'Hazard Data'!E2649</f>
        <v>2012</v>
      </c>
      <c r="E2637">
        <f>'Hazard Data'!F2649</f>
        <v>1</v>
      </c>
      <c r="F2637">
        <f>'Hazard Data'!G2649</f>
        <v>0</v>
      </c>
      <c r="G2637">
        <f>'Hazard Data'!H2649</f>
        <v>0</v>
      </c>
      <c r="H2637">
        <f>'Hazard Data'!I2649</f>
        <v>314313</v>
      </c>
      <c r="I2637" t="b">
        <f t="shared" si="82"/>
        <v>0</v>
      </c>
      <c r="J2637" t="b">
        <f t="shared" si="83"/>
        <v>1</v>
      </c>
    </row>
    <row r="2638" spans="1:10" x14ac:dyDescent="0.2">
      <c r="A2638">
        <f>'Hazard Data'!B2650</f>
        <v>4</v>
      </c>
      <c r="B2638" t="str">
        <f>'Hazard Data'!C2650</f>
        <v>Severe Storm/Thunder Storm/ Wind</v>
      </c>
      <c r="C2638">
        <f>'Hazard Data'!D2650</f>
        <v>2</v>
      </c>
      <c r="D2638">
        <f>'Hazard Data'!E2650</f>
        <v>2012</v>
      </c>
      <c r="E2638">
        <f>'Hazard Data'!F2650</f>
        <v>1</v>
      </c>
      <c r="F2638">
        <f>'Hazard Data'!G2650</f>
        <v>11</v>
      </c>
      <c r="G2638">
        <f>'Hazard Data'!H2650</f>
        <v>0</v>
      </c>
      <c r="H2638">
        <f>'Hazard Data'!I2650</f>
        <v>59502</v>
      </c>
      <c r="I2638" t="b">
        <f t="shared" si="82"/>
        <v>0</v>
      </c>
      <c r="J2638" t="b">
        <f t="shared" si="83"/>
        <v>0</v>
      </c>
    </row>
    <row r="2639" spans="1:10" x14ac:dyDescent="0.2">
      <c r="A2639">
        <f>'Hazard Data'!B2651</f>
        <v>5</v>
      </c>
      <c r="B2639" t="str">
        <f>'Hazard Data'!C2651</f>
        <v>Lightning</v>
      </c>
      <c r="C2639">
        <f>'Hazard Data'!D2651</f>
        <v>2</v>
      </c>
      <c r="D2639">
        <f>'Hazard Data'!E2651</f>
        <v>2012</v>
      </c>
      <c r="E2639">
        <f>'Hazard Data'!F2651</f>
        <v>1</v>
      </c>
      <c r="F2639">
        <f>'Hazard Data'!G2651</f>
        <v>0</v>
      </c>
      <c r="G2639">
        <f>'Hazard Data'!H2651</f>
        <v>0</v>
      </c>
      <c r="H2639">
        <f>'Hazard Data'!I2651</f>
        <v>508658</v>
      </c>
      <c r="I2639" t="b">
        <f t="shared" si="82"/>
        <v>1</v>
      </c>
      <c r="J2639" t="b">
        <f t="shared" si="83"/>
        <v>1</v>
      </c>
    </row>
    <row r="2640" spans="1:10" x14ac:dyDescent="0.2">
      <c r="A2640">
        <f>'Hazard Data'!B2652</f>
        <v>2</v>
      </c>
      <c r="B2640" t="str">
        <f>'Hazard Data'!C2652</f>
        <v>Hail</v>
      </c>
      <c r="C2640">
        <f>'Hazard Data'!D2652</f>
        <v>1</v>
      </c>
      <c r="D2640">
        <f>'Hazard Data'!E2652</f>
        <v>2012</v>
      </c>
      <c r="E2640">
        <f>'Hazard Data'!F2652</f>
        <v>1</v>
      </c>
      <c r="F2640">
        <f>'Hazard Data'!G2652</f>
        <v>0</v>
      </c>
      <c r="G2640">
        <f>'Hazard Data'!H2652</f>
        <v>0</v>
      </c>
      <c r="H2640">
        <f>'Hazard Data'!I2652</f>
        <v>8006</v>
      </c>
      <c r="I2640" t="b">
        <f t="shared" si="82"/>
        <v>0</v>
      </c>
      <c r="J2640" t="b">
        <f t="shared" si="83"/>
        <v>0</v>
      </c>
    </row>
    <row r="2641" spans="1:10" x14ac:dyDescent="0.2">
      <c r="A2641">
        <f>'Hazard Data'!B2653</f>
        <v>2</v>
      </c>
      <c r="B2641" t="str">
        <f>'Hazard Data'!C2653</f>
        <v>Hail</v>
      </c>
      <c r="C2641">
        <f>'Hazard Data'!D2653</f>
        <v>1</v>
      </c>
      <c r="D2641">
        <f>'Hazard Data'!E2653</f>
        <v>2012</v>
      </c>
      <c r="E2641">
        <f>'Hazard Data'!F2653</f>
        <v>1</v>
      </c>
      <c r="F2641">
        <f>'Hazard Data'!G2653</f>
        <v>0</v>
      </c>
      <c r="G2641">
        <f>'Hazard Data'!H2653</f>
        <v>0</v>
      </c>
      <c r="H2641">
        <f>'Hazard Data'!I2653</f>
        <v>7619</v>
      </c>
      <c r="I2641" t="b">
        <f t="shared" si="82"/>
        <v>0</v>
      </c>
      <c r="J2641" t="b">
        <f t="shared" si="83"/>
        <v>0</v>
      </c>
    </row>
    <row r="2642" spans="1:10" x14ac:dyDescent="0.2">
      <c r="A2642">
        <f>'Hazard Data'!B2654</f>
        <v>2</v>
      </c>
      <c r="B2642" t="str">
        <f>'Hazard Data'!C2654</f>
        <v>Severe Storm/Thunder Storm/ Wind</v>
      </c>
      <c r="C2642">
        <f>'Hazard Data'!D2654</f>
        <v>1</v>
      </c>
      <c r="D2642">
        <f>'Hazard Data'!E2654</f>
        <v>2012</v>
      </c>
      <c r="E2642">
        <f>'Hazard Data'!F2654</f>
        <v>1</v>
      </c>
      <c r="F2642">
        <f>'Hazard Data'!G2654</f>
        <v>0</v>
      </c>
      <c r="G2642">
        <f>'Hazard Data'!H2654</f>
        <v>0</v>
      </c>
      <c r="H2642">
        <f>'Hazard Data'!I2654</f>
        <v>14487</v>
      </c>
      <c r="I2642" t="b">
        <f t="shared" si="82"/>
        <v>0</v>
      </c>
      <c r="J2642" t="b">
        <f t="shared" si="83"/>
        <v>0</v>
      </c>
    </row>
    <row r="2643" spans="1:10" x14ac:dyDescent="0.2">
      <c r="A2643">
        <f>'Hazard Data'!B2655</f>
        <v>2</v>
      </c>
      <c r="B2643" t="str">
        <f>'Hazard Data'!C2655</f>
        <v>Hail</v>
      </c>
      <c r="C2643">
        <f>'Hazard Data'!D2655</f>
        <v>1</v>
      </c>
      <c r="D2643">
        <f>'Hazard Data'!E2655</f>
        <v>2012</v>
      </c>
      <c r="E2643">
        <f>'Hazard Data'!F2655</f>
        <v>1</v>
      </c>
      <c r="F2643">
        <f>'Hazard Data'!G2655</f>
        <v>0</v>
      </c>
      <c r="G2643">
        <f>'Hazard Data'!H2655</f>
        <v>0</v>
      </c>
      <c r="H2643">
        <f>'Hazard Data'!I2655</f>
        <v>16560</v>
      </c>
      <c r="I2643" t="b">
        <f t="shared" si="82"/>
        <v>0</v>
      </c>
      <c r="J2643" t="b">
        <f t="shared" si="83"/>
        <v>0</v>
      </c>
    </row>
    <row r="2644" spans="1:10" x14ac:dyDescent="0.2">
      <c r="A2644">
        <f>'Hazard Data'!B2656</f>
        <v>2</v>
      </c>
      <c r="B2644" t="str">
        <f>'Hazard Data'!C2656</f>
        <v>Severe Storm/Thunder Storm/ Wind</v>
      </c>
      <c r="C2644">
        <f>'Hazard Data'!D2656</f>
        <v>3</v>
      </c>
      <c r="D2644">
        <f>'Hazard Data'!E2656</f>
        <v>2012</v>
      </c>
      <c r="E2644">
        <f>'Hazard Data'!F2656</f>
        <v>1</v>
      </c>
      <c r="F2644">
        <f>'Hazard Data'!G2656</f>
        <v>0</v>
      </c>
      <c r="G2644">
        <f>'Hazard Data'!H2656</f>
        <v>0</v>
      </c>
      <c r="H2644">
        <f>'Hazard Data'!I2656</f>
        <v>16008</v>
      </c>
      <c r="I2644" t="b">
        <f t="shared" si="82"/>
        <v>0</v>
      </c>
      <c r="J2644" t="b">
        <f t="shared" si="83"/>
        <v>0</v>
      </c>
    </row>
    <row r="2645" spans="1:10" x14ac:dyDescent="0.2">
      <c r="A2645">
        <f>'Hazard Data'!B2657</f>
        <v>2</v>
      </c>
      <c r="B2645" t="str">
        <f>'Hazard Data'!C2657</f>
        <v>Severe Storm/Thunder Storm/ Wind</v>
      </c>
      <c r="C2645">
        <f>'Hazard Data'!D2657</f>
        <v>3</v>
      </c>
      <c r="D2645">
        <f>'Hazard Data'!E2657</f>
        <v>2012</v>
      </c>
      <c r="E2645">
        <f>'Hazard Data'!F2657</f>
        <v>1</v>
      </c>
      <c r="F2645">
        <f>'Hazard Data'!G2657</f>
        <v>0</v>
      </c>
      <c r="G2645">
        <f>'Hazard Data'!H2657</f>
        <v>0</v>
      </c>
      <c r="H2645">
        <f>'Hazard Data'!I2657</f>
        <v>31872</v>
      </c>
      <c r="I2645" t="b">
        <f t="shared" si="82"/>
        <v>0</v>
      </c>
      <c r="J2645" t="b">
        <f t="shared" si="83"/>
        <v>0</v>
      </c>
    </row>
    <row r="2646" spans="1:10" x14ac:dyDescent="0.2">
      <c r="A2646">
        <f>'Hazard Data'!B2658</f>
        <v>2</v>
      </c>
      <c r="B2646" t="str">
        <f>'Hazard Data'!C2658</f>
        <v>Lightning</v>
      </c>
      <c r="C2646">
        <f>'Hazard Data'!D2658</f>
        <v>3</v>
      </c>
      <c r="D2646">
        <f>'Hazard Data'!E2658</f>
        <v>2012</v>
      </c>
      <c r="E2646">
        <f>'Hazard Data'!F2658</f>
        <v>1</v>
      </c>
      <c r="F2646">
        <f>'Hazard Data'!G2658</f>
        <v>0</v>
      </c>
      <c r="G2646">
        <f>'Hazard Data'!H2658</f>
        <v>0</v>
      </c>
      <c r="H2646">
        <f>'Hazard Data'!I2658</f>
        <v>15333</v>
      </c>
      <c r="I2646" t="b">
        <f t="shared" si="82"/>
        <v>0</v>
      </c>
      <c r="J2646" t="b">
        <f t="shared" si="83"/>
        <v>0</v>
      </c>
    </row>
    <row r="2647" spans="1:10" x14ac:dyDescent="0.2">
      <c r="A2647">
        <f>'Hazard Data'!B2659</f>
        <v>2</v>
      </c>
      <c r="B2647" t="str">
        <f>'Hazard Data'!C2659</f>
        <v>Severe Storm/Thunder Storm/ Wind</v>
      </c>
      <c r="C2647">
        <f>'Hazard Data'!D2659</f>
        <v>3</v>
      </c>
      <c r="D2647">
        <f>'Hazard Data'!E2659</f>
        <v>2012</v>
      </c>
      <c r="E2647">
        <f>'Hazard Data'!F2659</f>
        <v>1</v>
      </c>
      <c r="F2647">
        <f>'Hazard Data'!G2659</f>
        <v>0</v>
      </c>
      <c r="G2647">
        <f>'Hazard Data'!H2659</f>
        <v>0</v>
      </c>
      <c r="H2647">
        <f>'Hazard Data'!I2659</f>
        <v>16641</v>
      </c>
      <c r="I2647" t="b">
        <f t="shared" si="82"/>
        <v>0</v>
      </c>
      <c r="J2647" t="b">
        <f t="shared" si="83"/>
        <v>0</v>
      </c>
    </row>
    <row r="2648" spans="1:10" x14ac:dyDescent="0.2">
      <c r="A2648">
        <f>'Hazard Data'!B2660</f>
        <v>2</v>
      </c>
      <c r="B2648" t="str">
        <f>'Hazard Data'!C2660</f>
        <v>Severe Storm/Thunder Storm/ Wind</v>
      </c>
      <c r="C2648">
        <f>'Hazard Data'!D2660</f>
        <v>3</v>
      </c>
      <c r="D2648">
        <f>'Hazard Data'!E2660</f>
        <v>2012</v>
      </c>
      <c r="E2648">
        <f>'Hazard Data'!F2660</f>
        <v>1</v>
      </c>
      <c r="F2648">
        <f>'Hazard Data'!G2660</f>
        <v>0</v>
      </c>
      <c r="G2648">
        <f>'Hazard Data'!H2660</f>
        <v>0</v>
      </c>
      <c r="H2648">
        <f>'Hazard Data'!I2660</f>
        <v>15839</v>
      </c>
      <c r="I2648" t="b">
        <f t="shared" si="82"/>
        <v>0</v>
      </c>
      <c r="J2648" t="b">
        <f t="shared" si="83"/>
        <v>0</v>
      </c>
    </row>
    <row r="2649" spans="1:10" x14ac:dyDescent="0.2">
      <c r="A2649">
        <f>'Hazard Data'!B2661</f>
        <v>2</v>
      </c>
      <c r="B2649" t="str">
        <f>'Hazard Data'!C2661</f>
        <v>Hail</v>
      </c>
      <c r="C2649">
        <f>'Hazard Data'!D2661</f>
        <v>3</v>
      </c>
      <c r="D2649">
        <f>'Hazard Data'!E2661</f>
        <v>2012</v>
      </c>
      <c r="E2649">
        <f>'Hazard Data'!F2661</f>
        <v>1</v>
      </c>
      <c r="F2649">
        <f>'Hazard Data'!G2661</f>
        <v>0</v>
      </c>
      <c r="G2649">
        <f>'Hazard Data'!H2661</f>
        <v>0</v>
      </c>
      <c r="H2649">
        <f>'Hazard Data'!I2661</f>
        <v>3792</v>
      </c>
      <c r="I2649" t="b">
        <f t="shared" si="82"/>
        <v>0</v>
      </c>
      <c r="J2649" t="b">
        <f t="shared" si="83"/>
        <v>0</v>
      </c>
    </row>
    <row r="2650" spans="1:10" x14ac:dyDescent="0.2">
      <c r="A2650">
        <f>'Hazard Data'!B2662</f>
        <v>3</v>
      </c>
      <c r="B2650" t="str">
        <f>'Hazard Data'!C2662</f>
        <v>Flooding</v>
      </c>
      <c r="C2650">
        <f>'Hazard Data'!D2662</f>
        <v>3</v>
      </c>
      <c r="D2650">
        <f>'Hazard Data'!E2662</f>
        <v>2012</v>
      </c>
      <c r="E2650">
        <f>'Hazard Data'!F2662</f>
        <v>1</v>
      </c>
      <c r="F2650">
        <f>'Hazard Data'!G2662</f>
        <v>0</v>
      </c>
      <c r="G2650">
        <f>'Hazard Data'!H2662</f>
        <v>0</v>
      </c>
      <c r="H2650">
        <f>'Hazard Data'!I2662</f>
        <v>46614</v>
      </c>
      <c r="I2650" t="b">
        <f t="shared" si="82"/>
        <v>0</v>
      </c>
      <c r="J2650" t="b">
        <f t="shared" si="83"/>
        <v>0</v>
      </c>
    </row>
    <row r="2651" spans="1:10" x14ac:dyDescent="0.2">
      <c r="A2651">
        <f>'Hazard Data'!B2663</f>
        <v>3</v>
      </c>
      <c r="B2651" t="str">
        <f>'Hazard Data'!C2663</f>
        <v>Flooding</v>
      </c>
      <c r="C2651">
        <f>'Hazard Data'!D2663</f>
        <v>3</v>
      </c>
      <c r="D2651">
        <f>'Hazard Data'!E2663</f>
        <v>2012</v>
      </c>
      <c r="E2651">
        <f>'Hazard Data'!F2663</f>
        <v>1</v>
      </c>
      <c r="F2651">
        <f>'Hazard Data'!G2663</f>
        <v>0</v>
      </c>
      <c r="G2651">
        <f>'Hazard Data'!H2663</f>
        <v>0</v>
      </c>
      <c r="H2651">
        <f>'Hazard Data'!I2663</f>
        <v>15672</v>
      </c>
      <c r="I2651" t="b">
        <f t="shared" si="82"/>
        <v>0</v>
      </c>
      <c r="J2651" t="b">
        <f t="shared" si="83"/>
        <v>0</v>
      </c>
    </row>
    <row r="2652" spans="1:10" x14ac:dyDescent="0.2">
      <c r="A2652">
        <f>'Hazard Data'!B2664</f>
        <v>2</v>
      </c>
      <c r="B2652" t="str">
        <f>'Hazard Data'!C2664</f>
        <v>Lightning</v>
      </c>
      <c r="C2652">
        <f>'Hazard Data'!D2664</f>
        <v>3</v>
      </c>
      <c r="D2652">
        <f>'Hazard Data'!E2664</f>
        <v>2012</v>
      </c>
      <c r="E2652">
        <f>'Hazard Data'!F2664</f>
        <v>1</v>
      </c>
      <c r="F2652">
        <f>'Hazard Data'!G2664</f>
        <v>0</v>
      </c>
      <c r="G2652">
        <f>'Hazard Data'!H2664</f>
        <v>13</v>
      </c>
      <c r="H2652">
        <f>'Hazard Data'!I2664</f>
        <v>0</v>
      </c>
      <c r="I2652" t="b">
        <f t="shared" si="82"/>
        <v>0</v>
      </c>
      <c r="J2652" t="b">
        <f t="shared" si="83"/>
        <v>0</v>
      </c>
    </row>
    <row r="2653" spans="1:10" x14ac:dyDescent="0.2">
      <c r="A2653">
        <f>'Hazard Data'!B2665</f>
        <v>3</v>
      </c>
      <c r="B2653" t="str">
        <f>'Hazard Data'!C2665</f>
        <v>Flooding</v>
      </c>
      <c r="C2653">
        <f>'Hazard Data'!D2665</f>
        <v>3</v>
      </c>
      <c r="D2653">
        <f>'Hazard Data'!E2665</f>
        <v>2012</v>
      </c>
      <c r="E2653">
        <f>'Hazard Data'!F2665</f>
        <v>1</v>
      </c>
      <c r="F2653">
        <f>'Hazard Data'!G2665</f>
        <v>0</v>
      </c>
      <c r="G2653">
        <f>'Hazard Data'!H2665</f>
        <v>0</v>
      </c>
      <c r="H2653">
        <f>'Hazard Data'!I2665</f>
        <v>17155</v>
      </c>
      <c r="I2653" t="b">
        <f t="shared" si="82"/>
        <v>0</v>
      </c>
      <c r="J2653" t="b">
        <f t="shared" si="83"/>
        <v>0</v>
      </c>
    </row>
    <row r="2654" spans="1:10" x14ac:dyDescent="0.2">
      <c r="A2654">
        <f>'Hazard Data'!B2666</f>
        <v>4</v>
      </c>
      <c r="B2654" t="str">
        <f>'Hazard Data'!C2666</f>
        <v>Severe Storm/Thunder Storm/ Wind</v>
      </c>
      <c r="C2654">
        <f>'Hazard Data'!D2666</f>
        <v>1</v>
      </c>
      <c r="D2654">
        <f>'Hazard Data'!E2666</f>
        <v>2012</v>
      </c>
      <c r="E2654">
        <f>'Hazard Data'!F2666</f>
        <v>1</v>
      </c>
      <c r="F2654">
        <f>'Hazard Data'!G2666</f>
        <v>0</v>
      </c>
      <c r="G2654">
        <f>'Hazard Data'!H2666</f>
        <v>0</v>
      </c>
      <c r="H2654">
        <f>'Hazard Data'!I2666</f>
        <v>122821</v>
      </c>
      <c r="I2654" t="b">
        <f t="shared" si="82"/>
        <v>0</v>
      </c>
      <c r="J2654" t="b">
        <f t="shared" si="83"/>
        <v>1</v>
      </c>
    </row>
    <row r="2655" spans="1:10" x14ac:dyDescent="0.2">
      <c r="A2655">
        <f>'Hazard Data'!B2667</f>
        <v>2</v>
      </c>
      <c r="B2655" t="str">
        <f>'Hazard Data'!C2667</f>
        <v>Hail</v>
      </c>
      <c r="C2655">
        <f>'Hazard Data'!D2667</f>
        <v>4</v>
      </c>
      <c r="D2655">
        <f>'Hazard Data'!E2667</f>
        <v>2012</v>
      </c>
      <c r="E2655">
        <f>'Hazard Data'!F2667</f>
        <v>1</v>
      </c>
      <c r="F2655">
        <f>'Hazard Data'!G2667</f>
        <v>0</v>
      </c>
      <c r="G2655">
        <f>'Hazard Data'!H2667</f>
        <v>0</v>
      </c>
      <c r="H2655">
        <f>'Hazard Data'!I2667</f>
        <v>31510</v>
      </c>
      <c r="I2655" t="b">
        <f t="shared" si="82"/>
        <v>0</v>
      </c>
      <c r="J2655" t="b">
        <f t="shared" si="83"/>
        <v>0</v>
      </c>
    </row>
    <row r="2656" spans="1:10" x14ac:dyDescent="0.2">
      <c r="A2656">
        <f>'Hazard Data'!B2668</f>
        <v>3</v>
      </c>
      <c r="B2656" t="str">
        <f>'Hazard Data'!C2668</f>
        <v>Severe Storm/Thunder Storm/ Wind</v>
      </c>
      <c r="C2656">
        <f>'Hazard Data'!D2668</f>
        <v>2</v>
      </c>
      <c r="D2656">
        <f>'Hazard Data'!E2668</f>
        <v>2012</v>
      </c>
      <c r="E2656">
        <f>'Hazard Data'!F2668</f>
        <v>1</v>
      </c>
      <c r="F2656">
        <f>'Hazard Data'!G2668</f>
        <v>0</v>
      </c>
      <c r="G2656">
        <f>'Hazard Data'!H2668</f>
        <v>0</v>
      </c>
      <c r="H2656">
        <f>'Hazard Data'!I2668</f>
        <v>50242</v>
      </c>
      <c r="I2656" t="b">
        <f t="shared" si="82"/>
        <v>0</v>
      </c>
      <c r="J2656" t="b">
        <f t="shared" si="83"/>
        <v>0</v>
      </c>
    </row>
    <row r="2657" spans="1:10" x14ac:dyDescent="0.2">
      <c r="A2657">
        <f>'Hazard Data'!B2669</f>
        <v>3</v>
      </c>
      <c r="B2657" t="str">
        <f>'Hazard Data'!C2669</f>
        <v>Severe Storm/Thunder Storm/ Wind</v>
      </c>
      <c r="C2657">
        <f>'Hazard Data'!D2669</f>
        <v>2</v>
      </c>
      <c r="D2657">
        <f>'Hazard Data'!E2669</f>
        <v>2012</v>
      </c>
      <c r="E2657">
        <f>'Hazard Data'!F2669</f>
        <v>1</v>
      </c>
      <c r="F2657">
        <f>'Hazard Data'!G2669</f>
        <v>0</v>
      </c>
      <c r="G2657">
        <f>'Hazard Data'!H2669</f>
        <v>0</v>
      </c>
      <c r="H2657">
        <f>'Hazard Data'!I2669</f>
        <v>43109</v>
      </c>
      <c r="I2657" t="b">
        <f t="shared" si="82"/>
        <v>0</v>
      </c>
      <c r="J2657" t="b">
        <f t="shared" si="83"/>
        <v>0</v>
      </c>
    </row>
    <row r="2658" spans="1:10" x14ac:dyDescent="0.2">
      <c r="A2658">
        <f>'Hazard Data'!B2670</f>
        <v>4</v>
      </c>
      <c r="B2658" t="str">
        <f>'Hazard Data'!C2670</f>
        <v>Hail</v>
      </c>
      <c r="C2658">
        <f>'Hazard Data'!D2670</f>
        <v>2</v>
      </c>
      <c r="D2658">
        <f>'Hazard Data'!E2670</f>
        <v>2012</v>
      </c>
      <c r="E2658">
        <f>'Hazard Data'!F2670</f>
        <v>1</v>
      </c>
      <c r="F2658">
        <f>'Hazard Data'!G2670</f>
        <v>0</v>
      </c>
      <c r="G2658">
        <f>'Hazard Data'!H2670</f>
        <v>0</v>
      </c>
      <c r="H2658">
        <f>'Hazard Data'!I2670</f>
        <v>226509</v>
      </c>
      <c r="I2658" t="b">
        <f t="shared" si="82"/>
        <v>0</v>
      </c>
      <c r="J2658" t="b">
        <f t="shared" si="83"/>
        <v>1</v>
      </c>
    </row>
    <row r="2659" spans="1:10" x14ac:dyDescent="0.2">
      <c r="A2659">
        <f>'Hazard Data'!B2671</f>
        <v>4</v>
      </c>
      <c r="B2659" t="str">
        <f>'Hazard Data'!C2671</f>
        <v>Severe Storm/Thunder Storm/ Wind</v>
      </c>
      <c r="C2659">
        <f>'Hazard Data'!D2671</f>
        <v>2</v>
      </c>
      <c r="D2659">
        <f>'Hazard Data'!E2671</f>
        <v>2012</v>
      </c>
      <c r="E2659">
        <f>'Hazard Data'!F2671</f>
        <v>1</v>
      </c>
      <c r="F2659">
        <f>'Hazard Data'!G2671</f>
        <v>0</v>
      </c>
      <c r="G2659">
        <f>'Hazard Data'!H2671</f>
        <v>0</v>
      </c>
      <c r="H2659">
        <f>'Hazard Data'!I2671</f>
        <v>63965</v>
      </c>
      <c r="I2659" t="b">
        <f t="shared" si="82"/>
        <v>0</v>
      </c>
      <c r="J2659" t="b">
        <f t="shared" si="83"/>
        <v>0</v>
      </c>
    </row>
    <row r="2660" spans="1:10" x14ac:dyDescent="0.2">
      <c r="A2660">
        <f>'Hazard Data'!B2672</f>
        <v>2</v>
      </c>
      <c r="B2660" t="str">
        <f>'Hazard Data'!C2672</f>
        <v>Hail</v>
      </c>
      <c r="C2660">
        <f>'Hazard Data'!D2672</f>
        <v>2</v>
      </c>
      <c r="D2660">
        <f>'Hazard Data'!E2672</f>
        <v>2012</v>
      </c>
      <c r="E2660">
        <f>'Hazard Data'!F2672</f>
        <v>1</v>
      </c>
      <c r="F2660">
        <f>'Hazard Data'!G2672</f>
        <v>0</v>
      </c>
      <c r="G2660">
        <f>'Hazard Data'!H2672</f>
        <v>0</v>
      </c>
      <c r="H2660">
        <f>'Hazard Data'!I2672</f>
        <v>15905</v>
      </c>
      <c r="I2660" t="b">
        <f t="shared" si="82"/>
        <v>0</v>
      </c>
      <c r="J2660" t="b">
        <f t="shared" si="83"/>
        <v>0</v>
      </c>
    </row>
    <row r="2661" spans="1:10" x14ac:dyDescent="0.2">
      <c r="A2661">
        <f>'Hazard Data'!B2673</f>
        <v>2</v>
      </c>
      <c r="B2661" t="str">
        <f>'Hazard Data'!C2673</f>
        <v>Severe Storm/Thunder Storm/ Wind</v>
      </c>
      <c r="C2661">
        <f>'Hazard Data'!D2673</f>
        <v>3</v>
      </c>
      <c r="D2661">
        <f>'Hazard Data'!E2673</f>
        <v>2012</v>
      </c>
      <c r="E2661">
        <f>'Hazard Data'!F2673</f>
        <v>1</v>
      </c>
      <c r="F2661">
        <f>'Hazard Data'!G2673</f>
        <v>0</v>
      </c>
      <c r="G2661">
        <f>'Hazard Data'!H2673</f>
        <v>0</v>
      </c>
      <c r="H2661">
        <f>'Hazard Data'!I2673</f>
        <v>7767</v>
      </c>
      <c r="I2661" t="b">
        <f t="shared" si="82"/>
        <v>0</v>
      </c>
      <c r="J2661" t="b">
        <f t="shared" si="83"/>
        <v>0</v>
      </c>
    </row>
    <row r="2662" spans="1:10" x14ac:dyDescent="0.2">
      <c r="A2662">
        <f>'Hazard Data'!B2674</f>
        <v>6</v>
      </c>
      <c r="B2662" t="str">
        <f>'Hazard Data'!C2674</f>
        <v>Hail</v>
      </c>
      <c r="C2662">
        <f>'Hazard Data'!D2674</f>
        <v>3</v>
      </c>
      <c r="D2662">
        <f>'Hazard Data'!E2674</f>
        <v>2012</v>
      </c>
      <c r="E2662">
        <f>'Hazard Data'!F2674</f>
        <v>1</v>
      </c>
      <c r="F2662">
        <f>'Hazard Data'!G2674</f>
        <v>0</v>
      </c>
      <c r="G2662">
        <f>'Hazard Data'!H2674</f>
        <v>0</v>
      </c>
      <c r="H2662">
        <f>'Hazard Data'!I2674</f>
        <v>290281</v>
      </c>
      <c r="I2662" t="b">
        <f t="shared" si="82"/>
        <v>0</v>
      </c>
      <c r="J2662" t="b">
        <f t="shared" si="83"/>
        <v>1</v>
      </c>
    </row>
    <row r="2663" spans="1:10" x14ac:dyDescent="0.2">
      <c r="A2663">
        <f>'Hazard Data'!B2675</f>
        <v>6</v>
      </c>
      <c r="B2663" t="str">
        <f>'Hazard Data'!C2675</f>
        <v>Severe Storm/Thunder Storm - Wind</v>
      </c>
      <c r="C2663">
        <f>'Hazard Data'!D2675</f>
        <v>2</v>
      </c>
      <c r="D2663">
        <f>'Hazard Data'!E2675</f>
        <v>2013</v>
      </c>
      <c r="E2663">
        <f>'Hazard Data'!F2675</f>
        <v>1</v>
      </c>
      <c r="F2663">
        <f>'Hazard Data'!G2675</f>
        <v>0</v>
      </c>
      <c r="G2663">
        <f>'Hazard Data'!H2675</f>
        <v>0</v>
      </c>
      <c r="H2663">
        <f>'Hazard Data'!I2675</f>
        <v>69691</v>
      </c>
      <c r="I2663" t="b">
        <f t="shared" si="82"/>
        <v>0</v>
      </c>
      <c r="J2663" t="b">
        <f t="shared" si="83"/>
        <v>0</v>
      </c>
    </row>
    <row r="2664" spans="1:10" x14ac:dyDescent="0.2">
      <c r="A2664">
        <f>'Hazard Data'!B2676</f>
        <v>3</v>
      </c>
      <c r="B2664" t="str">
        <f>'Hazard Data'!C2676</f>
        <v>Flooding</v>
      </c>
      <c r="C2664">
        <f>'Hazard Data'!D2676</f>
        <v>2</v>
      </c>
      <c r="D2664">
        <f>'Hazard Data'!E2676</f>
        <v>2013</v>
      </c>
      <c r="E2664">
        <f>'Hazard Data'!F2676</f>
        <v>1</v>
      </c>
      <c r="F2664">
        <f>'Hazard Data'!G2676</f>
        <v>0</v>
      </c>
      <c r="G2664">
        <f>'Hazard Data'!H2676</f>
        <v>0</v>
      </c>
      <c r="H2664">
        <f>'Hazard Data'!I2676</f>
        <v>16097</v>
      </c>
      <c r="I2664" t="b">
        <f t="shared" si="82"/>
        <v>0</v>
      </c>
      <c r="J2664" t="b">
        <f t="shared" si="83"/>
        <v>0</v>
      </c>
    </row>
    <row r="2665" spans="1:10" x14ac:dyDescent="0.2">
      <c r="A2665">
        <f>'Hazard Data'!B2677</f>
        <v>3</v>
      </c>
      <c r="B2665" t="str">
        <f>'Hazard Data'!C2677</f>
        <v>Flooding</v>
      </c>
      <c r="C2665">
        <f>'Hazard Data'!D2677</f>
        <v>3</v>
      </c>
      <c r="D2665">
        <f>'Hazard Data'!E2677</f>
        <v>2013</v>
      </c>
      <c r="E2665">
        <f>'Hazard Data'!F2677</f>
        <v>1</v>
      </c>
      <c r="F2665">
        <f>'Hazard Data'!G2677</f>
        <v>0</v>
      </c>
      <c r="G2665">
        <f>'Hazard Data'!H2677</f>
        <v>0</v>
      </c>
      <c r="H2665">
        <f>'Hazard Data'!I2677</f>
        <v>29237</v>
      </c>
      <c r="I2665" t="b">
        <f t="shared" si="82"/>
        <v>0</v>
      </c>
      <c r="J2665" t="b">
        <f t="shared" si="83"/>
        <v>0</v>
      </c>
    </row>
    <row r="2666" spans="1:10" x14ac:dyDescent="0.2">
      <c r="A2666">
        <f>'Hazard Data'!B2678</f>
        <v>2</v>
      </c>
      <c r="B2666" t="str">
        <f>'Hazard Data'!C2678</f>
        <v>Severe Storm/Thunder Storm - Wind</v>
      </c>
      <c r="C2666">
        <f>'Hazard Data'!D2678</f>
        <v>4</v>
      </c>
      <c r="D2666">
        <f>'Hazard Data'!E2678</f>
        <v>2013</v>
      </c>
      <c r="E2666">
        <f>'Hazard Data'!F2678</f>
        <v>1</v>
      </c>
      <c r="F2666">
        <f>'Hazard Data'!G2678</f>
        <v>0</v>
      </c>
      <c r="G2666">
        <f>'Hazard Data'!H2678</f>
        <v>0</v>
      </c>
      <c r="H2666">
        <f>'Hazard Data'!I2678</f>
        <v>102797</v>
      </c>
      <c r="I2666" t="b">
        <f t="shared" si="82"/>
        <v>0</v>
      </c>
      <c r="J2666" t="b">
        <f t="shared" si="83"/>
        <v>0</v>
      </c>
    </row>
    <row r="2667" spans="1:10" x14ac:dyDescent="0.2">
      <c r="A2667">
        <f>'Hazard Data'!B2679</f>
        <v>2</v>
      </c>
      <c r="B2667" t="str">
        <f>'Hazard Data'!C2679</f>
        <v>Severe Storm/Thunder Storm - Wind</v>
      </c>
      <c r="C2667">
        <f>'Hazard Data'!D2679</f>
        <v>4</v>
      </c>
      <c r="D2667">
        <f>'Hazard Data'!E2679</f>
        <v>2013</v>
      </c>
      <c r="E2667">
        <f>'Hazard Data'!F2679</f>
        <v>1</v>
      </c>
      <c r="F2667">
        <f>'Hazard Data'!G2679</f>
        <v>0</v>
      </c>
      <c r="G2667">
        <f>'Hazard Data'!H2679</f>
        <v>0</v>
      </c>
      <c r="H2667">
        <f>'Hazard Data'!I2679</f>
        <v>16578</v>
      </c>
      <c r="I2667" t="b">
        <f t="shared" si="82"/>
        <v>0</v>
      </c>
      <c r="J2667" t="b">
        <f t="shared" si="83"/>
        <v>0</v>
      </c>
    </row>
    <row r="2668" spans="1:10" x14ac:dyDescent="0.2">
      <c r="A2668">
        <f>'Hazard Data'!B2680</f>
        <v>2</v>
      </c>
      <c r="B2668" t="str">
        <f>'Hazard Data'!C2680</f>
        <v>Wind</v>
      </c>
      <c r="C2668">
        <f>'Hazard Data'!D2680</f>
        <v>1</v>
      </c>
      <c r="D2668">
        <f>'Hazard Data'!E2680</f>
        <v>2013</v>
      </c>
      <c r="E2668">
        <f>'Hazard Data'!F2680</f>
        <v>1</v>
      </c>
      <c r="F2668">
        <f>'Hazard Data'!G2680</f>
        <v>0</v>
      </c>
      <c r="G2668">
        <f>'Hazard Data'!H2680</f>
        <v>0</v>
      </c>
      <c r="H2668">
        <f>'Hazard Data'!I2680</f>
        <v>16923</v>
      </c>
      <c r="I2668" t="b">
        <f t="shared" si="82"/>
        <v>0</v>
      </c>
      <c r="J2668" t="b">
        <f t="shared" si="83"/>
        <v>0</v>
      </c>
    </row>
    <row r="2669" spans="1:10" x14ac:dyDescent="0.2">
      <c r="A2669">
        <f>'Hazard Data'!B2681</f>
        <v>2</v>
      </c>
      <c r="B2669" t="str">
        <f>'Hazard Data'!C2681</f>
        <v>Wildfire</v>
      </c>
      <c r="C2669">
        <f>'Hazard Data'!D2681</f>
        <v>1</v>
      </c>
      <c r="D2669">
        <f>'Hazard Data'!E2681</f>
        <v>2013</v>
      </c>
      <c r="E2669">
        <f>'Hazard Data'!F2681</f>
        <v>1</v>
      </c>
      <c r="F2669">
        <f>'Hazard Data'!G2681</f>
        <v>0</v>
      </c>
      <c r="G2669">
        <f>'Hazard Data'!H2681</f>
        <v>0</v>
      </c>
      <c r="H2669">
        <f>'Hazard Data'!I2681</f>
        <v>177745305</v>
      </c>
      <c r="I2669" t="b">
        <f t="shared" si="82"/>
        <v>1</v>
      </c>
      <c r="J2669" t="b">
        <f t="shared" si="83"/>
        <v>1</v>
      </c>
    </row>
    <row r="2670" spans="1:10" x14ac:dyDescent="0.2">
      <c r="A2670">
        <f>'Hazard Data'!B2682</f>
        <v>3</v>
      </c>
      <c r="B2670" t="str">
        <f>'Hazard Data'!C2682</f>
        <v>Flooding</v>
      </c>
      <c r="C2670">
        <f>'Hazard Data'!D2682</f>
        <v>2</v>
      </c>
      <c r="D2670">
        <f>'Hazard Data'!E2682</f>
        <v>2013</v>
      </c>
      <c r="E2670">
        <f>'Hazard Data'!F2682</f>
        <v>3</v>
      </c>
      <c r="F2670">
        <f>'Hazard Data'!G2682</f>
        <v>0</v>
      </c>
      <c r="G2670">
        <f>'Hazard Data'!H2682</f>
        <v>0</v>
      </c>
      <c r="H2670">
        <f>'Hazard Data'!I2682</f>
        <v>44712</v>
      </c>
      <c r="I2670" t="b">
        <f t="shared" si="82"/>
        <v>0</v>
      </c>
      <c r="J2670" t="b">
        <f t="shared" si="83"/>
        <v>0</v>
      </c>
    </row>
    <row r="2671" spans="1:10" x14ac:dyDescent="0.2">
      <c r="A2671">
        <f>'Hazard Data'!B2683</f>
        <v>4</v>
      </c>
      <c r="B2671" t="str">
        <f>'Hazard Data'!C2683</f>
        <v>Flooding</v>
      </c>
      <c r="C2671">
        <f>'Hazard Data'!D2683</f>
        <v>2</v>
      </c>
      <c r="D2671">
        <f>'Hazard Data'!E2683</f>
        <v>2013</v>
      </c>
      <c r="E2671">
        <f>'Hazard Data'!F2683</f>
        <v>1</v>
      </c>
      <c r="F2671">
        <f>'Hazard Data'!G2683</f>
        <v>0</v>
      </c>
      <c r="G2671">
        <f>'Hazard Data'!H2683</f>
        <v>0</v>
      </c>
      <c r="H2671">
        <f>'Hazard Data'!I2683</f>
        <v>14791</v>
      </c>
      <c r="I2671" t="b">
        <f t="shared" si="82"/>
        <v>0</v>
      </c>
      <c r="J2671" t="b">
        <f t="shared" si="83"/>
        <v>0</v>
      </c>
    </row>
    <row r="2672" spans="1:10" x14ac:dyDescent="0.2">
      <c r="A2672">
        <f>'Hazard Data'!B2684</f>
        <v>4</v>
      </c>
      <c r="B2672" t="str">
        <f>'Hazard Data'!C2684</f>
        <v>Flooding</v>
      </c>
      <c r="C2672">
        <f>'Hazard Data'!D2684</f>
        <v>2</v>
      </c>
      <c r="D2672">
        <f>'Hazard Data'!E2684</f>
        <v>2013</v>
      </c>
      <c r="E2672">
        <f>'Hazard Data'!F2684</f>
        <v>1</v>
      </c>
      <c r="F2672">
        <f>'Hazard Data'!G2684</f>
        <v>0</v>
      </c>
      <c r="G2672">
        <f>'Hazard Data'!H2684</f>
        <v>0</v>
      </c>
      <c r="H2672">
        <f>'Hazard Data'!I2684</f>
        <v>33523</v>
      </c>
      <c r="I2672" t="b">
        <f t="shared" si="82"/>
        <v>0</v>
      </c>
      <c r="J2672" t="b">
        <f t="shared" si="83"/>
        <v>0</v>
      </c>
    </row>
    <row r="2673" spans="1:10" x14ac:dyDescent="0.2">
      <c r="A2673">
        <f>'Hazard Data'!B2685</f>
        <v>3</v>
      </c>
      <c r="B2673" t="str">
        <f>'Hazard Data'!C2685</f>
        <v>Severe Storm/Thunder Storm - Wind</v>
      </c>
      <c r="C2673">
        <f>'Hazard Data'!D2685</f>
        <v>2</v>
      </c>
      <c r="D2673">
        <f>'Hazard Data'!E2685</f>
        <v>2013</v>
      </c>
      <c r="E2673">
        <f>'Hazard Data'!F2685</f>
        <v>1</v>
      </c>
      <c r="F2673">
        <f>'Hazard Data'!G2685</f>
        <v>0</v>
      </c>
      <c r="G2673">
        <f>'Hazard Data'!H2685</f>
        <v>0</v>
      </c>
      <c r="H2673">
        <f>'Hazard Data'!I2685</f>
        <v>7750</v>
      </c>
      <c r="I2673" t="b">
        <f t="shared" si="82"/>
        <v>0</v>
      </c>
      <c r="J2673" t="b">
        <f t="shared" si="83"/>
        <v>0</v>
      </c>
    </row>
    <row r="2674" spans="1:10" x14ac:dyDescent="0.2">
      <c r="A2674">
        <f>'Hazard Data'!B2686</f>
        <v>5</v>
      </c>
      <c r="B2674" t="str">
        <f>'Hazard Data'!C2686</f>
        <v>Severe Storm/Thunder Storm - Wind</v>
      </c>
      <c r="C2674">
        <f>'Hazard Data'!D2686</f>
        <v>2</v>
      </c>
      <c r="D2674">
        <f>'Hazard Data'!E2686</f>
        <v>2013</v>
      </c>
      <c r="E2674">
        <f>'Hazard Data'!F2686</f>
        <v>1</v>
      </c>
      <c r="F2674">
        <f>'Hazard Data'!G2686</f>
        <v>0</v>
      </c>
      <c r="G2674">
        <f>'Hazard Data'!H2686</f>
        <v>0</v>
      </c>
      <c r="H2674">
        <f>'Hazard Data'!I2686</f>
        <v>57536</v>
      </c>
      <c r="I2674" t="b">
        <f t="shared" si="82"/>
        <v>0</v>
      </c>
      <c r="J2674" t="b">
        <f t="shared" si="83"/>
        <v>0</v>
      </c>
    </row>
    <row r="2675" spans="1:10" x14ac:dyDescent="0.2">
      <c r="A2675">
        <f>'Hazard Data'!B2687</f>
        <v>4</v>
      </c>
      <c r="B2675" t="str">
        <f>'Hazard Data'!C2687</f>
        <v>Severe Storm/Thunder Storm - Wind</v>
      </c>
      <c r="C2675">
        <f>'Hazard Data'!D2687</f>
        <v>2</v>
      </c>
      <c r="D2675">
        <f>'Hazard Data'!E2687</f>
        <v>2013</v>
      </c>
      <c r="E2675">
        <f>'Hazard Data'!F2687</f>
        <v>1</v>
      </c>
      <c r="F2675">
        <f>'Hazard Data'!G2687</f>
        <v>0</v>
      </c>
      <c r="G2675">
        <f>'Hazard Data'!H2687</f>
        <v>0</v>
      </c>
      <c r="H2675">
        <f>'Hazard Data'!I2687</f>
        <v>29766</v>
      </c>
      <c r="I2675" t="b">
        <f t="shared" si="82"/>
        <v>0</v>
      </c>
      <c r="J2675" t="b">
        <f t="shared" si="83"/>
        <v>0</v>
      </c>
    </row>
    <row r="2676" spans="1:10" x14ac:dyDescent="0.2">
      <c r="A2676">
        <f>'Hazard Data'!B2688</f>
        <v>5</v>
      </c>
      <c r="B2676" t="str">
        <f>'Hazard Data'!C2688</f>
        <v>Severe Storm/Thunder Storm - Wind</v>
      </c>
      <c r="C2676">
        <f>'Hazard Data'!D2688</f>
        <v>2</v>
      </c>
      <c r="D2676">
        <f>'Hazard Data'!E2688</f>
        <v>2013</v>
      </c>
      <c r="E2676">
        <f>'Hazard Data'!F2688</f>
        <v>1</v>
      </c>
      <c r="F2676">
        <f>'Hazard Data'!G2688</f>
        <v>0</v>
      </c>
      <c r="G2676">
        <f>'Hazard Data'!H2688</f>
        <v>0</v>
      </c>
      <c r="H2676">
        <f>'Hazard Data'!I2688</f>
        <v>98906</v>
      </c>
      <c r="I2676" t="b">
        <f t="shared" si="82"/>
        <v>0</v>
      </c>
      <c r="J2676" t="b">
        <f t="shared" si="83"/>
        <v>0</v>
      </c>
    </row>
    <row r="2677" spans="1:10" x14ac:dyDescent="0.2">
      <c r="A2677">
        <f>'Hazard Data'!B2689</f>
        <v>6</v>
      </c>
      <c r="B2677" t="str">
        <f>'Hazard Data'!C2689</f>
        <v>Severe Storm/Thunder Storm - Wind</v>
      </c>
      <c r="C2677">
        <f>'Hazard Data'!D2689</f>
        <v>2</v>
      </c>
      <c r="D2677">
        <f>'Hazard Data'!E2689</f>
        <v>2013</v>
      </c>
      <c r="E2677">
        <f>'Hazard Data'!F2689</f>
        <v>1</v>
      </c>
      <c r="F2677">
        <f>'Hazard Data'!G2689</f>
        <v>0</v>
      </c>
      <c r="G2677">
        <f>'Hazard Data'!H2689</f>
        <v>0</v>
      </c>
      <c r="H2677">
        <f>'Hazard Data'!I2689</f>
        <v>52069</v>
      </c>
      <c r="I2677" t="b">
        <f t="shared" si="82"/>
        <v>0</v>
      </c>
      <c r="J2677" t="b">
        <f t="shared" si="83"/>
        <v>0</v>
      </c>
    </row>
    <row r="2678" spans="1:10" x14ac:dyDescent="0.2">
      <c r="A2678">
        <f>'Hazard Data'!B2690</f>
        <v>4</v>
      </c>
      <c r="B2678" t="str">
        <f>'Hazard Data'!C2690</f>
        <v>Flooding</v>
      </c>
      <c r="C2678">
        <f>'Hazard Data'!D2690</f>
        <v>3</v>
      </c>
      <c r="D2678">
        <f>'Hazard Data'!E2690</f>
        <v>2013</v>
      </c>
      <c r="E2678">
        <f>'Hazard Data'!F2690</f>
        <v>1</v>
      </c>
      <c r="F2678">
        <f>'Hazard Data'!G2690</f>
        <v>0</v>
      </c>
      <c r="G2678">
        <f>'Hazard Data'!H2690</f>
        <v>0</v>
      </c>
      <c r="H2678">
        <f>'Hazard Data'!I2690</f>
        <v>138812</v>
      </c>
      <c r="I2678" t="b">
        <f t="shared" si="82"/>
        <v>0</v>
      </c>
      <c r="J2678" t="b">
        <f t="shared" si="83"/>
        <v>1</v>
      </c>
    </row>
    <row r="2679" spans="1:10" x14ac:dyDescent="0.2">
      <c r="A2679">
        <f>'Hazard Data'!B2691</f>
        <v>4</v>
      </c>
      <c r="B2679" t="str">
        <f>'Hazard Data'!C2691</f>
        <v>Tornado</v>
      </c>
      <c r="C2679">
        <f>'Hazard Data'!D2691</f>
        <v>2</v>
      </c>
      <c r="D2679">
        <f>'Hazard Data'!E2691</f>
        <v>2013</v>
      </c>
      <c r="E2679">
        <f>'Hazard Data'!F2691</f>
        <v>1</v>
      </c>
      <c r="F2679">
        <f>'Hazard Data'!G2691</f>
        <v>0</v>
      </c>
      <c r="G2679">
        <f>'Hazard Data'!H2691</f>
        <v>0</v>
      </c>
      <c r="H2679">
        <f>'Hazard Data'!I2691</f>
        <v>4881972</v>
      </c>
      <c r="I2679" t="b">
        <f t="shared" si="82"/>
        <v>1</v>
      </c>
      <c r="J2679" t="b">
        <f t="shared" si="83"/>
        <v>1</v>
      </c>
    </row>
    <row r="2680" spans="1:10" x14ac:dyDescent="0.2">
      <c r="A2680">
        <f>'Hazard Data'!B2692</f>
        <v>3</v>
      </c>
      <c r="B2680" t="str">
        <f>'Hazard Data'!C2692</f>
        <v>Severe Storm/Thunder Storm</v>
      </c>
      <c r="C2680">
        <f>'Hazard Data'!D2692</f>
        <v>3</v>
      </c>
      <c r="D2680">
        <f>'Hazard Data'!E2692</f>
        <v>2013</v>
      </c>
      <c r="E2680">
        <f>'Hazard Data'!F2692</f>
        <v>1</v>
      </c>
      <c r="F2680">
        <f>'Hazard Data'!G2692</f>
        <v>0</v>
      </c>
      <c r="G2680">
        <f>'Hazard Data'!H2692</f>
        <v>0</v>
      </c>
      <c r="H2680">
        <f>'Hazard Data'!I2692</f>
        <v>33644</v>
      </c>
      <c r="I2680" t="b">
        <f t="shared" si="82"/>
        <v>0</v>
      </c>
      <c r="J2680" t="b">
        <f t="shared" si="83"/>
        <v>0</v>
      </c>
    </row>
    <row r="2681" spans="1:10" x14ac:dyDescent="0.2">
      <c r="A2681">
        <f>'Hazard Data'!B2693</f>
        <v>3</v>
      </c>
      <c r="B2681" t="str">
        <f>'Hazard Data'!C2693</f>
        <v>Severe Storm/Thunder Storm - Wind</v>
      </c>
      <c r="C2681">
        <f>'Hazard Data'!D2693</f>
        <v>3</v>
      </c>
      <c r="D2681">
        <f>'Hazard Data'!E2693</f>
        <v>2013</v>
      </c>
      <c r="E2681">
        <f>'Hazard Data'!F2693</f>
        <v>1</v>
      </c>
      <c r="F2681">
        <f>'Hazard Data'!G2693</f>
        <v>0</v>
      </c>
      <c r="G2681">
        <f>'Hazard Data'!H2693</f>
        <v>0</v>
      </c>
      <c r="H2681">
        <f>'Hazard Data'!I2693</f>
        <v>13384699</v>
      </c>
      <c r="I2681" t="b">
        <f t="shared" si="82"/>
        <v>1</v>
      </c>
      <c r="J2681" t="b">
        <f t="shared" si="83"/>
        <v>1</v>
      </c>
    </row>
    <row r="2682" spans="1:10" x14ac:dyDescent="0.2">
      <c r="A2682">
        <f>'Hazard Data'!B2694</f>
        <v>2</v>
      </c>
      <c r="B2682" t="str">
        <f>'Hazard Data'!C2694</f>
        <v>Tornado</v>
      </c>
      <c r="C2682">
        <f>'Hazard Data'!D2694</f>
        <v>2</v>
      </c>
      <c r="D2682">
        <f>'Hazard Data'!E2694</f>
        <v>2013</v>
      </c>
      <c r="E2682">
        <f>'Hazard Data'!F2694</f>
        <v>1</v>
      </c>
      <c r="F2682">
        <f>'Hazard Data'!G2694</f>
        <v>0</v>
      </c>
      <c r="G2682">
        <f>'Hazard Data'!H2694</f>
        <v>0</v>
      </c>
      <c r="H2682">
        <f>'Hazard Data'!I2694</f>
        <v>224773</v>
      </c>
      <c r="I2682" t="b">
        <f t="shared" si="82"/>
        <v>0</v>
      </c>
      <c r="J2682" t="b">
        <f t="shared" si="83"/>
        <v>0</v>
      </c>
    </row>
    <row r="2683" spans="1:10" x14ac:dyDescent="0.2">
      <c r="A2683">
        <f>'Hazard Data'!B2695</f>
        <v>2</v>
      </c>
      <c r="B2683" t="str">
        <f>'Hazard Data'!C2695</f>
        <v>Tornado</v>
      </c>
      <c r="C2683">
        <f>'Hazard Data'!D2695</f>
        <v>2</v>
      </c>
      <c r="D2683">
        <f>'Hazard Data'!E2695</f>
        <v>2013</v>
      </c>
      <c r="E2683">
        <f>'Hazard Data'!F2695</f>
        <v>1</v>
      </c>
      <c r="F2683">
        <f>'Hazard Data'!G2695</f>
        <v>0</v>
      </c>
      <c r="G2683">
        <f>'Hazard Data'!H2695</f>
        <v>0</v>
      </c>
      <c r="H2683">
        <f>'Hazard Data'!I2695</f>
        <v>581895</v>
      </c>
      <c r="I2683" t="b">
        <f t="shared" si="82"/>
        <v>1</v>
      </c>
      <c r="J2683" t="b">
        <f t="shared" si="83"/>
        <v>1</v>
      </c>
    </row>
    <row r="2684" spans="1:10" x14ac:dyDescent="0.2">
      <c r="A2684">
        <f>'Hazard Data'!B2696</f>
        <v>1</v>
      </c>
      <c r="B2684" t="str">
        <f>'Hazard Data'!C2696</f>
        <v>Flooding</v>
      </c>
      <c r="C2684">
        <f>'Hazard Data'!D2696</f>
        <v>2</v>
      </c>
      <c r="D2684">
        <f>'Hazard Data'!E2696</f>
        <v>2013</v>
      </c>
      <c r="E2684">
        <f>'Hazard Data'!F2696</f>
        <v>1</v>
      </c>
      <c r="F2684">
        <f>'Hazard Data'!G2696</f>
        <v>0</v>
      </c>
      <c r="G2684">
        <f>'Hazard Data'!H2696</f>
        <v>0</v>
      </c>
      <c r="H2684">
        <f>'Hazard Data'!I2696</f>
        <v>429192</v>
      </c>
      <c r="I2684" t="b">
        <f t="shared" si="82"/>
        <v>0</v>
      </c>
      <c r="J2684" t="b">
        <f t="shared" si="83"/>
        <v>1</v>
      </c>
    </row>
    <row r="2685" spans="1:10" x14ac:dyDescent="0.2">
      <c r="A2685">
        <f>'Hazard Data'!B2697</f>
        <v>2</v>
      </c>
      <c r="B2685" t="str">
        <f>'Hazard Data'!C2697</f>
        <v>Severe Storm/Thunder Storm - Wind</v>
      </c>
      <c r="C2685">
        <f>'Hazard Data'!D2697</f>
        <v>3</v>
      </c>
      <c r="D2685">
        <f>'Hazard Data'!E2697</f>
        <v>2013</v>
      </c>
      <c r="E2685">
        <f>'Hazard Data'!F2697</f>
        <v>1</v>
      </c>
      <c r="F2685">
        <f>'Hazard Data'!G2697</f>
        <v>0</v>
      </c>
      <c r="G2685">
        <f>'Hazard Data'!H2697</f>
        <v>0</v>
      </c>
      <c r="H2685">
        <f>'Hazard Data'!I2697</f>
        <v>29037</v>
      </c>
      <c r="I2685" t="b">
        <f t="shared" si="82"/>
        <v>0</v>
      </c>
      <c r="J2685" t="b">
        <f t="shared" si="83"/>
        <v>0</v>
      </c>
    </row>
    <row r="2686" spans="1:10" x14ac:dyDescent="0.2">
      <c r="A2686">
        <f>'Hazard Data'!B2698</f>
        <v>2</v>
      </c>
      <c r="B2686" t="str">
        <f>'Hazard Data'!C2698</f>
        <v>Severe Storm/Thunder Storm - Wind</v>
      </c>
      <c r="C2686">
        <f>'Hazard Data'!D2698</f>
        <v>3</v>
      </c>
      <c r="D2686">
        <f>'Hazard Data'!E2698</f>
        <v>2013</v>
      </c>
      <c r="E2686">
        <f>'Hazard Data'!F2698</f>
        <v>1</v>
      </c>
      <c r="F2686">
        <f>'Hazard Data'!G2698</f>
        <v>0</v>
      </c>
      <c r="G2686">
        <f>'Hazard Data'!H2698</f>
        <v>0</v>
      </c>
      <c r="H2686">
        <f>'Hazard Data'!I2698</f>
        <v>14472</v>
      </c>
      <c r="I2686" t="b">
        <f t="shared" si="82"/>
        <v>0</v>
      </c>
      <c r="J2686" t="b">
        <f t="shared" si="83"/>
        <v>0</v>
      </c>
    </row>
    <row r="2687" spans="1:10" x14ac:dyDescent="0.2">
      <c r="A2687">
        <f>'Hazard Data'!B2699</f>
        <v>2</v>
      </c>
      <c r="B2687" t="str">
        <f>'Hazard Data'!C2699</f>
        <v>Severe Storm/Thunder Storm - Wind</v>
      </c>
      <c r="C2687">
        <f>'Hazard Data'!D2699</f>
        <v>3</v>
      </c>
      <c r="D2687">
        <f>'Hazard Data'!E2699</f>
        <v>2013</v>
      </c>
      <c r="E2687">
        <f>'Hazard Data'!F2699</f>
        <v>1</v>
      </c>
      <c r="F2687">
        <f>'Hazard Data'!G2699</f>
        <v>0</v>
      </c>
      <c r="G2687">
        <f>'Hazard Data'!H2699</f>
        <v>0</v>
      </c>
      <c r="H2687">
        <f>'Hazard Data'!I2699</f>
        <v>36675</v>
      </c>
      <c r="I2687" t="b">
        <f t="shared" si="82"/>
        <v>0</v>
      </c>
      <c r="J2687" t="b">
        <f t="shared" si="83"/>
        <v>0</v>
      </c>
    </row>
    <row r="2688" spans="1:10" x14ac:dyDescent="0.2">
      <c r="A2688">
        <f>'Hazard Data'!B2700</f>
        <v>2</v>
      </c>
      <c r="B2688" t="str">
        <f>'Hazard Data'!C2700</f>
        <v>Coastal</v>
      </c>
      <c r="C2688">
        <f>'Hazard Data'!D2700</f>
        <v>3</v>
      </c>
      <c r="D2688">
        <f>'Hazard Data'!E2700</f>
        <v>2013</v>
      </c>
      <c r="E2688">
        <f>'Hazard Data'!F2700</f>
        <v>1</v>
      </c>
      <c r="F2688">
        <f>'Hazard Data'!G2700</f>
        <v>12</v>
      </c>
      <c r="G2688">
        <f>'Hazard Data'!H2700</f>
        <v>0</v>
      </c>
      <c r="H2688">
        <f>'Hazard Data'!I2700</f>
        <v>0</v>
      </c>
      <c r="I2688" t="b">
        <f t="shared" si="82"/>
        <v>0</v>
      </c>
      <c r="J2688" t="b">
        <f t="shared" si="83"/>
        <v>0</v>
      </c>
    </row>
    <row r="2689" spans="1:10" x14ac:dyDescent="0.2">
      <c r="A2689">
        <f>'Hazard Data'!B2701</f>
        <v>2</v>
      </c>
      <c r="B2689" t="str">
        <f>'Hazard Data'!C2701</f>
        <v>Coastal</v>
      </c>
      <c r="C2689">
        <f>'Hazard Data'!D2701</f>
        <v>3</v>
      </c>
      <c r="D2689">
        <f>'Hazard Data'!E2701</f>
        <v>2013</v>
      </c>
      <c r="E2689">
        <f>'Hazard Data'!F2701</f>
        <v>1</v>
      </c>
      <c r="F2689">
        <f>'Hazard Data'!G2701</f>
        <v>22</v>
      </c>
      <c r="G2689">
        <f>'Hazard Data'!H2701</f>
        <v>0</v>
      </c>
      <c r="H2689">
        <f>'Hazard Data'!I2701</f>
        <v>0</v>
      </c>
      <c r="I2689" t="b">
        <f t="shared" si="82"/>
        <v>0</v>
      </c>
      <c r="J2689" t="b">
        <f t="shared" si="83"/>
        <v>0</v>
      </c>
    </row>
    <row r="2690" spans="1:10" x14ac:dyDescent="0.2">
      <c r="A2690">
        <f>'Hazard Data'!B2702</f>
        <v>3</v>
      </c>
      <c r="B2690" t="str">
        <f>'Hazard Data'!C2702</f>
        <v>Flooding</v>
      </c>
      <c r="C2690">
        <f>'Hazard Data'!D2702</f>
        <v>3</v>
      </c>
      <c r="D2690">
        <f>'Hazard Data'!E2702</f>
        <v>2013</v>
      </c>
      <c r="E2690">
        <f>'Hazard Data'!F2702</f>
        <v>1</v>
      </c>
      <c r="F2690">
        <f>'Hazard Data'!G2702</f>
        <v>0</v>
      </c>
      <c r="G2690">
        <f>'Hazard Data'!H2702</f>
        <v>0</v>
      </c>
      <c r="H2690">
        <f>'Hazard Data'!I2702</f>
        <v>34306</v>
      </c>
      <c r="I2690" t="b">
        <f t="shared" si="82"/>
        <v>0</v>
      </c>
      <c r="J2690" t="b">
        <f t="shared" si="83"/>
        <v>0</v>
      </c>
    </row>
    <row r="2691" spans="1:10" x14ac:dyDescent="0.2">
      <c r="A2691">
        <f>'Hazard Data'!B2703</f>
        <v>5</v>
      </c>
      <c r="B2691" t="str">
        <f>'Hazard Data'!C2703</f>
        <v>Severe Storm/Thunder Storm/ Wind</v>
      </c>
      <c r="C2691">
        <f>'Hazard Data'!D2703</f>
        <v>3</v>
      </c>
      <c r="D2691">
        <f>'Hazard Data'!E2703</f>
        <v>2013</v>
      </c>
      <c r="E2691">
        <f>'Hazard Data'!F2703</f>
        <v>1</v>
      </c>
      <c r="F2691">
        <f>'Hazard Data'!G2703</f>
        <v>0</v>
      </c>
      <c r="G2691">
        <f>'Hazard Data'!H2703</f>
        <v>0</v>
      </c>
      <c r="H2691">
        <f>'Hazard Data'!I2703</f>
        <v>205632</v>
      </c>
      <c r="I2691" t="b">
        <f t="shared" ref="I2691:I2754" si="84">IF(H2691&gt;500000, TRUE, FALSE)</f>
        <v>0</v>
      </c>
      <c r="J2691" t="b">
        <f t="shared" ref="J2691:J2754" si="85">IF(AND(A2691=1,H2691&gt;260765),TRUE,IF(AND(A2691=2,H2691&gt;248083),TRUE,IF(AND(A2691=3,H2691&gt;221267),TRUE,IF(AND(A2691=4,H2691&gt;121135),TRUE,IF(AND(A2691=5,H2691&gt;158255),TRUE,IF(AND(A2691=6,H2691&gt;175164),TRUE,FALSE))))))</f>
        <v>1</v>
      </c>
    </row>
    <row r="2692" spans="1:10" x14ac:dyDescent="0.2">
      <c r="A2692">
        <f>'Hazard Data'!B2704</f>
        <v>3</v>
      </c>
      <c r="B2692" t="str">
        <f>'Hazard Data'!C2704</f>
        <v>Severe Storm/Thunder Storm/ Wind</v>
      </c>
      <c r="C2692">
        <f>'Hazard Data'!D2704</f>
        <v>3</v>
      </c>
      <c r="D2692">
        <f>'Hazard Data'!E2704</f>
        <v>2013</v>
      </c>
      <c r="E2692">
        <f>'Hazard Data'!F2704</f>
        <v>1</v>
      </c>
      <c r="F2692">
        <f>'Hazard Data'!G2704</f>
        <v>0</v>
      </c>
      <c r="G2692">
        <f>'Hazard Data'!H2704</f>
        <v>0</v>
      </c>
      <c r="H2692">
        <f>'Hazard Data'!I2704</f>
        <v>52126</v>
      </c>
      <c r="I2692" t="b">
        <f t="shared" si="84"/>
        <v>0</v>
      </c>
      <c r="J2692" t="b">
        <f t="shared" si="85"/>
        <v>0</v>
      </c>
    </row>
    <row r="2693" spans="1:10" x14ac:dyDescent="0.2">
      <c r="A2693">
        <f>'Hazard Data'!B2705</f>
        <v>4</v>
      </c>
      <c r="B2693" t="str">
        <f>'Hazard Data'!C2705</f>
        <v>Severe Storm/Thunder Storm/ Wind</v>
      </c>
      <c r="C2693">
        <f>'Hazard Data'!D2705</f>
        <v>3</v>
      </c>
      <c r="D2693">
        <f>'Hazard Data'!E2705</f>
        <v>2013</v>
      </c>
      <c r="E2693">
        <f>'Hazard Data'!F2705</f>
        <v>1</v>
      </c>
      <c r="F2693">
        <f>'Hazard Data'!G2705</f>
        <v>0</v>
      </c>
      <c r="G2693">
        <f>'Hazard Data'!H2705</f>
        <v>0</v>
      </c>
      <c r="H2693">
        <f>'Hazard Data'!I2705</f>
        <v>14621</v>
      </c>
      <c r="I2693" t="b">
        <f t="shared" si="84"/>
        <v>0</v>
      </c>
      <c r="J2693" t="b">
        <f t="shared" si="85"/>
        <v>0</v>
      </c>
    </row>
    <row r="2694" spans="1:10" x14ac:dyDescent="0.2">
      <c r="A2694">
        <f>'Hazard Data'!B2706</f>
        <v>4</v>
      </c>
      <c r="B2694" t="str">
        <f>'Hazard Data'!C2706</f>
        <v>Severe Storm/Thunder Storm/ Wind</v>
      </c>
      <c r="C2694">
        <f>'Hazard Data'!D2706</f>
        <v>3</v>
      </c>
      <c r="D2694">
        <f>'Hazard Data'!E2706</f>
        <v>2013</v>
      </c>
      <c r="E2694">
        <f>'Hazard Data'!F2706</f>
        <v>1</v>
      </c>
      <c r="F2694">
        <f>'Hazard Data'!G2706</f>
        <v>0</v>
      </c>
      <c r="G2694">
        <f>'Hazard Data'!H2706</f>
        <v>0</v>
      </c>
      <c r="H2694">
        <f>'Hazard Data'!I2706</f>
        <v>33216</v>
      </c>
      <c r="I2694" t="b">
        <f t="shared" si="84"/>
        <v>0</v>
      </c>
      <c r="J2694" t="b">
        <f t="shared" si="85"/>
        <v>0</v>
      </c>
    </row>
    <row r="2695" spans="1:10" x14ac:dyDescent="0.2">
      <c r="A2695">
        <f>'Hazard Data'!B2707</f>
        <v>3</v>
      </c>
      <c r="B2695" t="str">
        <f>'Hazard Data'!C2707</f>
        <v>Severe Storm/Thunder Storm/ Wind</v>
      </c>
      <c r="C2695">
        <f>'Hazard Data'!D2707</f>
        <v>3</v>
      </c>
      <c r="D2695">
        <f>'Hazard Data'!E2707</f>
        <v>2013</v>
      </c>
      <c r="E2695">
        <f>'Hazard Data'!F2707</f>
        <v>1</v>
      </c>
      <c r="F2695">
        <f>'Hazard Data'!G2707</f>
        <v>0</v>
      </c>
      <c r="G2695">
        <f>'Hazard Data'!H2707</f>
        <v>0</v>
      </c>
      <c r="H2695">
        <f>'Hazard Data'!I2707</f>
        <v>33764</v>
      </c>
      <c r="I2695" t="b">
        <f t="shared" si="84"/>
        <v>0</v>
      </c>
      <c r="J2695" t="b">
        <f t="shared" si="85"/>
        <v>0</v>
      </c>
    </row>
    <row r="2696" spans="1:10" x14ac:dyDescent="0.2">
      <c r="A2696">
        <f>'Hazard Data'!B2708</f>
        <v>3</v>
      </c>
      <c r="B2696" t="str">
        <f>'Hazard Data'!C2708</f>
        <v>Severe Storm/Thunder Storm/ Wind</v>
      </c>
      <c r="C2696">
        <f>'Hazard Data'!D2708</f>
        <v>3</v>
      </c>
      <c r="D2696">
        <f>'Hazard Data'!E2708</f>
        <v>2013</v>
      </c>
      <c r="E2696">
        <f>'Hazard Data'!F2708</f>
        <v>1</v>
      </c>
      <c r="F2696">
        <f>'Hazard Data'!G2708</f>
        <v>0</v>
      </c>
      <c r="G2696">
        <f>'Hazard Data'!H2708</f>
        <v>0</v>
      </c>
      <c r="H2696">
        <f>'Hazard Data'!I2708</f>
        <v>121210</v>
      </c>
      <c r="I2696" t="b">
        <f t="shared" si="84"/>
        <v>0</v>
      </c>
      <c r="J2696" t="b">
        <f t="shared" si="85"/>
        <v>0</v>
      </c>
    </row>
    <row r="2697" spans="1:10" x14ac:dyDescent="0.2">
      <c r="A2697">
        <f>'Hazard Data'!B2709</f>
        <v>3</v>
      </c>
      <c r="B2697" t="str">
        <f>'Hazard Data'!C2709</f>
        <v>Flooding</v>
      </c>
      <c r="C2697">
        <f>'Hazard Data'!D2709</f>
        <v>3</v>
      </c>
      <c r="D2697">
        <f>'Hazard Data'!E2709</f>
        <v>2013</v>
      </c>
      <c r="E2697">
        <f>'Hazard Data'!F2709</f>
        <v>1</v>
      </c>
      <c r="F2697">
        <f>'Hazard Data'!G2709</f>
        <v>0</v>
      </c>
      <c r="G2697">
        <f>'Hazard Data'!H2709</f>
        <v>0</v>
      </c>
      <c r="H2697">
        <f>'Hazard Data'!I2709</f>
        <v>31535</v>
      </c>
      <c r="I2697" t="b">
        <f t="shared" si="84"/>
        <v>0</v>
      </c>
      <c r="J2697" t="b">
        <f t="shared" si="85"/>
        <v>0</v>
      </c>
    </row>
    <row r="2698" spans="1:10" x14ac:dyDescent="0.2">
      <c r="A2698">
        <f>'Hazard Data'!B2710</f>
        <v>4</v>
      </c>
      <c r="B2698" t="str">
        <f>'Hazard Data'!C2710</f>
        <v>Flooding</v>
      </c>
      <c r="C2698">
        <f>'Hazard Data'!D2710</f>
        <v>3</v>
      </c>
      <c r="D2698">
        <f>'Hazard Data'!E2710</f>
        <v>2013</v>
      </c>
      <c r="E2698">
        <f>'Hazard Data'!F2710</f>
        <v>1</v>
      </c>
      <c r="F2698">
        <f>'Hazard Data'!G2710</f>
        <v>0</v>
      </c>
      <c r="G2698">
        <f>'Hazard Data'!H2710</f>
        <v>0</v>
      </c>
      <c r="H2698">
        <f>'Hazard Data'!I2710</f>
        <v>30898</v>
      </c>
      <c r="I2698" t="b">
        <f t="shared" si="84"/>
        <v>0</v>
      </c>
      <c r="J2698" t="b">
        <f t="shared" si="85"/>
        <v>0</v>
      </c>
    </row>
    <row r="2699" spans="1:10" x14ac:dyDescent="0.2">
      <c r="A2699">
        <f>'Hazard Data'!B2711</f>
        <v>4</v>
      </c>
      <c r="B2699" t="str">
        <f>'Hazard Data'!C2711</f>
        <v>Flooding</v>
      </c>
      <c r="C2699">
        <f>'Hazard Data'!D2711</f>
        <v>3</v>
      </c>
      <c r="D2699">
        <f>'Hazard Data'!E2711</f>
        <v>2013</v>
      </c>
      <c r="E2699">
        <f>'Hazard Data'!F2711</f>
        <v>1</v>
      </c>
      <c r="F2699">
        <f>'Hazard Data'!G2711</f>
        <v>0</v>
      </c>
      <c r="G2699">
        <f>'Hazard Data'!H2711</f>
        <v>0</v>
      </c>
      <c r="H2699">
        <f>'Hazard Data'!I2711</f>
        <v>34078</v>
      </c>
      <c r="I2699" t="b">
        <f t="shared" si="84"/>
        <v>0</v>
      </c>
      <c r="J2699" t="b">
        <f t="shared" si="85"/>
        <v>0</v>
      </c>
    </row>
    <row r="2700" spans="1:10" x14ac:dyDescent="0.2">
      <c r="A2700">
        <f>'Hazard Data'!B2712</f>
        <v>3</v>
      </c>
      <c r="B2700" t="str">
        <f>'Hazard Data'!C2712</f>
        <v>Flooding</v>
      </c>
      <c r="C2700">
        <f>'Hazard Data'!D2712</f>
        <v>3</v>
      </c>
      <c r="D2700">
        <f>'Hazard Data'!E2712</f>
        <v>2013</v>
      </c>
      <c r="E2700">
        <f>'Hazard Data'!F2712</f>
        <v>1</v>
      </c>
      <c r="F2700">
        <f>'Hazard Data'!G2712</f>
        <v>0</v>
      </c>
      <c r="G2700">
        <f>'Hazard Data'!H2712</f>
        <v>0</v>
      </c>
      <c r="H2700">
        <f>'Hazard Data'!I2712</f>
        <v>296977</v>
      </c>
      <c r="I2700" t="b">
        <f t="shared" si="84"/>
        <v>0</v>
      </c>
      <c r="J2700" t="b">
        <f t="shared" si="85"/>
        <v>1</v>
      </c>
    </row>
    <row r="2701" spans="1:10" x14ac:dyDescent="0.2">
      <c r="A2701">
        <f>'Hazard Data'!B2713</f>
        <v>3</v>
      </c>
      <c r="B2701" t="str">
        <f>'Hazard Data'!C2713</f>
        <v>Flooding</v>
      </c>
      <c r="C2701">
        <f>'Hazard Data'!D2713</f>
        <v>3</v>
      </c>
      <c r="D2701">
        <f>'Hazard Data'!E2713</f>
        <v>2013</v>
      </c>
      <c r="E2701">
        <f>'Hazard Data'!F2713</f>
        <v>1</v>
      </c>
      <c r="F2701">
        <f>'Hazard Data'!G2713</f>
        <v>0</v>
      </c>
      <c r="G2701">
        <f>'Hazard Data'!H2713</f>
        <v>0</v>
      </c>
      <c r="H2701">
        <f>'Hazard Data'!I2713</f>
        <v>33580</v>
      </c>
      <c r="I2701" t="b">
        <f t="shared" si="84"/>
        <v>0</v>
      </c>
      <c r="J2701" t="b">
        <f t="shared" si="85"/>
        <v>0</v>
      </c>
    </row>
    <row r="2702" spans="1:10" x14ac:dyDescent="0.2">
      <c r="A2702">
        <f>'Hazard Data'!B2714</f>
        <v>6</v>
      </c>
      <c r="B2702" t="str">
        <f>'Hazard Data'!C2714</f>
        <v>Severe Storm/Thunder Storm/ Wind</v>
      </c>
      <c r="C2702">
        <f>'Hazard Data'!D2714</f>
        <v>3</v>
      </c>
      <c r="D2702">
        <f>'Hazard Data'!E2714</f>
        <v>2013</v>
      </c>
      <c r="E2702">
        <f>'Hazard Data'!F2714</f>
        <v>1</v>
      </c>
      <c r="F2702">
        <f>'Hazard Data'!G2714</f>
        <v>0</v>
      </c>
      <c r="G2702">
        <f>'Hazard Data'!H2714</f>
        <v>0</v>
      </c>
      <c r="H2702">
        <f>'Hazard Data'!I2714</f>
        <v>30813</v>
      </c>
      <c r="I2702" t="b">
        <f t="shared" si="84"/>
        <v>0</v>
      </c>
      <c r="J2702" t="b">
        <f t="shared" si="85"/>
        <v>0</v>
      </c>
    </row>
    <row r="2703" spans="1:10" x14ac:dyDescent="0.2">
      <c r="A2703">
        <f>'Hazard Data'!B2715</f>
        <v>3</v>
      </c>
      <c r="B2703" t="str">
        <f>'Hazard Data'!C2715</f>
        <v>Flooding</v>
      </c>
      <c r="C2703">
        <f>'Hazard Data'!D2715</f>
        <v>3</v>
      </c>
      <c r="D2703">
        <f>'Hazard Data'!E2715</f>
        <v>2013</v>
      </c>
      <c r="E2703">
        <f>'Hazard Data'!F2715</f>
        <v>1</v>
      </c>
      <c r="F2703">
        <f>'Hazard Data'!G2715</f>
        <v>0</v>
      </c>
      <c r="G2703">
        <f>'Hazard Data'!H2715</f>
        <v>0</v>
      </c>
      <c r="H2703">
        <f>'Hazard Data'!I2715</f>
        <v>31101</v>
      </c>
      <c r="I2703" t="b">
        <f t="shared" si="84"/>
        <v>0</v>
      </c>
      <c r="J2703" t="b">
        <f t="shared" si="85"/>
        <v>0</v>
      </c>
    </row>
    <row r="2704" spans="1:10" x14ac:dyDescent="0.2">
      <c r="A2704">
        <f>'Hazard Data'!B2716</f>
        <v>3</v>
      </c>
      <c r="B2704" t="str">
        <f>'Hazard Data'!C2716</f>
        <v>Flooding</v>
      </c>
      <c r="C2704">
        <f>'Hazard Data'!D2716</f>
        <v>3</v>
      </c>
      <c r="D2704">
        <f>'Hazard Data'!E2716</f>
        <v>2013</v>
      </c>
      <c r="E2704">
        <f>'Hazard Data'!F2716</f>
        <v>1</v>
      </c>
      <c r="F2704">
        <f>'Hazard Data'!G2716</f>
        <v>0</v>
      </c>
      <c r="G2704">
        <f>'Hazard Data'!H2716</f>
        <v>0</v>
      </c>
      <c r="H2704">
        <f>'Hazard Data'!I2716</f>
        <v>184954</v>
      </c>
      <c r="I2704" t="b">
        <f t="shared" si="84"/>
        <v>0</v>
      </c>
      <c r="J2704" t="b">
        <f t="shared" si="85"/>
        <v>0</v>
      </c>
    </row>
    <row r="2705" spans="1:10" x14ac:dyDescent="0.2">
      <c r="A2705">
        <f>'Hazard Data'!B2717</f>
        <v>4</v>
      </c>
      <c r="B2705" t="str">
        <f>'Hazard Data'!C2717</f>
        <v>Severe Storm/Thunder Storm/ Wind</v>
      </c>
      <c r="C2705">
        <f>'Hazard Data'!D2717</f>
        <v>3</v>
      </c>
      <c r="D2705">
        <f>'Hazard Data'!E2717</f>
        <v>2013</v>
      </c>
      <c r="E2705">
        <f>'Hazard Data'!F2717</f>
        <v>1</v>
      </c>
      <c r="F2705">
        <f>'Hazard Data'!G2717</f>
        <v>0</v>
      </c>
      <c r="G2705">
        <f>'Hazard Data'!H2717</f>
        <v>0</v>
      </c>
      <c r="H2705">
        <f>'Hazard Data'!I2717</f>
        <v>46452</v>
      </c>
      <c r="I2705" t="b">
        <f t="shared" si="84"/>
        <v>0</v>
      </c>
      <c r="J2705" t="b">
        <f t="shared" si="85"/>
        <v>0</v>
      </c>
    </row>
    <row r="2706" spans="1:10" x14ac:dyDescent="0.2">
      <c r="A2706">
        <f>'Hazard Data'!B2718</f>
        <v>3</v>
      </c>
      <c r="B2706" t="str">
        <f>'Hazard Data'!C2718</f>
        <v>Severe Storm/Thunder Storm/ Wind</v>
      </c>
      <c r="C2706">
        <f>'Hazard Data'!D2718</f>
        <v>3</v>
      </c>
      <c r="D2706">
        <f>'Hazard Data'!E2718</f>
        <v>2013</v>
      </c>
      <c r="E2706">
        <f>'Hazard Data'!F2718</f>
        <v>1</v>
      </c>
      <c r="F2706">
        <f>'Hazard Data'!G2718</f>
        <v>0</v>
      </c>
      <c r="G2706">
        <f>'Hazard Data'!H2718</f>
        <v>0</v>
      </c>
      <c r="H2706">
        <f>'Hazard Data'!I2718</f>
        <v>32160</v>
      </c>
      <c r="I2706" t="b">
        <f t="shared" si="84"/>
        <v>0</v>
      </c>
      <c r="J2706" t="b">
        <f t="shared" si="85"/>
        <v>0</v>
      </c>
    </row>
    <row r="2707" spans="1:10" x14ac:dyDescent="0.2">
      <c r="A2707">
        <f>'Hazard Data'!B2719</f>
        <v>5</v>
      </c>
      <c r="B2707" t="str">
        <f>'Hazard Data'!C2719</f>
        <v>Severe Storm/Thunder Storm/ Wind</v>
      </c>
      <c r="C2707">
        <f>'Hazard Data'!D2719</f>
        <v>3</v>
      </c>
      <c r="D2707">
        <f>'Hazard Data'!E2719</f>
        <v>2013</v>
      </c>
      <c r="E2707">
        <f>'Hazard Data'!F2719</f>
        <v>1</v>
      </c>
      <c r="F2707">
        <f>'Hazard Data'!G2719</f>
        <v>0</v>
      </c>
      <c r="G2707">
        <f>'Hazard Data'!H2719</f>
        <v>0</v>
      </c>
      <c r="H2707">
        <f>'Hazard Data'!I2719</f>
        <v>44816</v>
      </c>
      <c r="I2707" t="b">
        <f t="shared" si="84"/>
        <v>0</v>
      </c>
      <c r="J2707" t="b">
        <f t="shared" si="85"/>
        <v>0</v>
      </c>
    </row>
    <row r="2708" spans="1:10" x14ac:dyDescent="0.2">
      <c r="A2708">
        <f>'Hazard Data'!B2720</f>
        <v>1</v>
      </c>
      <c r="B2708" t="str">
        <f>'Hazard Data'!C2720</f>
        <v>Tornado</v>
      </c>
      <c r="C2708">
        <f>'Hazard Data'!D2720</f>
        <v>2</v>
      </c>
      <c r="D2708">
        <f>'Hazard Data'!E2720</f>
        <v>2013</v>
      </c>
      <c r="E2708">
        <f>'Hazard Data'!F2720</f>
        <v>1</v>
      </c>
      <c r="F2708">
        <f>'Hazard Data'!G2720</f>
        <v>0</v>
      </c>
      <c r="G2708">
        <f>'Hazard Data'!H2720</f>
        <v>0</v>
      </c>
      <c r="H2708">
        <f>'Hazard Data'!I2720</f>
        <v>83817</v>
      </c>
      <c r="I2708" t="b">
        <f t="shared" si="84"/>
        <v>0</v>
      </c>
      <c r="J2708" t="b">
        <f t="shared" si="85"/>
        <v>0</v>
      </c>
    </row>
    <row r="2709" spans="1:10" x14ac:dyDescent="0.2">
      <c r="A2709">
        <f>'Hazard Data'!B2721</f>
        <v>2</v>
      </c>
      <c r="B2709" t="str">
        <f>'Hazard Data'!C2721</f>
        <v>Hurricane/Tropical Storm</v>
      </c>
      <c r="C2709">
        <f>'Hazard Data'!D2721</f>
        <v>2</v>
      </c>
      <c r="D2709">
        <f>'Hazard Data'!E2721</f>
        <v>2013</v>
      </c>
      <c r="E2709">
        <f>'Hazard Data'!F2721</f>
        <v>1</v>
      </c>
      <c r="F2709">
        <f>'Hazard Data'!G2721</f>
        <v>11</v>
      </c>
      <c r="G2709">
        <f>'Hazard Data'!H2721</f>
        <v>0</v>
      </c>
      <c r="H2709">
        <f>'Hazard Data'!I2721</f>
        <v>0</v>
      </c>
      <c r="I2709" t="b">
        <f t="shared" si="84"/>
        <v>0</v>
      </c>
      <c r="J2709" t="b">
        <f t="shared" si="85"/>
        <v>0</v>
      </c>
    </row>
    <row r="2710" spans="1:10" x14ac:dyDescent="0.2">
      <c r="A2710">
        <f>'Hazard Data'!B2722</f>
        <v>2</v>
      </c>
      <c r="B2710" t="str">
        <f>'Hazard Data'!C2722</f>
        <v>Severe Storm/Thunder Storm/ Wind</v>
      </c>
      <c r="C2710">
        <f>'Hazard Data'!D2722</f>
        <v>2</v>
      </c>
      <c r="D2710">
        <f>'Hazard Data'!E2722</f>
        <v>2013</v>
      </c>
      <c r="E2710">
        <f>'Hazard Data'!F2722</f>
        <v>1</v>
      </c>
      <c r="F2710">
        <f>'Hazard Data'!G2722</f>
        <v>0</v>
      </c>
      <c r="G2710">
        <f>'Hazard Data'!H2722</f>
        <v>0</v>
      </c>
      <c r="H2710">
        <f>'Hazard Data'!I2722</f>
        <v>14493</v>
      </c>
      <c r="I2710" t="b">
        <f t="shared" si="84"/>
        <v>0</v>
      </c>
      <c r="J2710" t="b">
        <f t="shared" si="85"/>
        <v>0</v>
      </c>
    </row>
    <row r="2711" spans="1:10" x14ac:dyDescent="0.2">
      <c r="A2711">
        <f>'Hazard Data'!B2723</f>
        <v>6</v>
      </c>
      <c r="B2711" t="str">
        <f>'Hazard Data'!C2723</f>
        <v>Flooding</v>
      </c>
      <c r="C2711">
        <f>'Hazard Data'!D2723</f>
        <v>2</v>
      </c>
      <c r="D2711">
        <f>'Hazard Data'!E2723</f>
        <v>2013</v>
      </c>
      <c r="E2711">
        <f>'Hazard Data'!F2723</f>
        <v>2</v>
      </c>
      <c r="F2711">
        <f>'Hazard Data'!G2723</f>
        <v>0</v>
      </c>
      <c r="G2711">
        <f>'Hazard Data'!H2723</f>
        <v>0</v>
      </c>
      <c r="H2711">
        <f>'Hazard Data'!I2723</f>
        <v>197357</v>
      </c>
      <c r="I2711" t="b">
        <f t="shared" si="84"/>
        <v>0</v>
      </c>
      <c r="J2711" t="b">
        <f t="shared" si="85"/>
        <v>1</v>
      </c>
    </row>
    <row r="2712" spans="1:10" x14ac:dyDescent="0.2">
      <c r="A2712">
        <f>'Hazard Data'!B2724</f>
        <v>6</v>
      </c>
      <c r="B2712" t="str">
        <f>'Hazard Data'!C2724</f>
        <v>Flooding</v>
      </c>
      <c r="C2712">
        <f>'Hazard Data'!D2724</f>
        <v>2</v>
      </c>
      <c r="D2712">
        <f>'Hazard Data'!E2724</f>
        <v>2013</v>
      </c>
      <c r="E2712">
        <f>'Hazard Data'!F2724</f>
        <v>1</v>
      </c>
      <c r="F2712">
        <f>'Hazard Data'!G2724</f>
        <v>0</v>
      </c>
      <c r="G2712">
        <f>'Hazard Data'!H2724</f>
        <v>0</v>
      </c>
      <c r="H2712">
        <f>'Hazard Data'!I2724</f>
        <v>67890</v>
      </c>
      <c r="I2712" t="b">
        <f t="shared" si="84"/>
        <v>0</v>
      </c>
      <c r="J2712" t="b">
        <f t="shared" si="85"/>
        <v>0</v>
      </c>
    </row>
    <row r="2713" spans="1:10" x14ac:dyDescent="0.2">
      <c r="A2713">
        <f>'Hazard Data'!B2725</f>
        <v>2</v>
      </c>
      <c r="B2713" t="str">
        <f>'Hazard Data'!C2725</f>
        <v>Coastal</v>
      </c>
      <c r="C2713">
        <f>'Hazard Data'!D2725</f>
        <v>3</v>
      </c>
      <c r="D2713">
        <f>'Hazard Data'!E2725</f>
        <v>2013</v>
      </c>
      <c r="E2713">
        <f>'Hazard Data'!F2725</f>
        <v>1</v>
      </c>
      <c r="F2713">
        <f>'Hazard Data'!G2725</f>
        <v>12</v>
      </c>
      <c r="G2713">
        <f>'Hazard Data'!H2725</f>
        <v>0</v>
      </c>
      <c r="H2713">
        <f>'Hazard Data'!I2725</f>
        <v>0</v>
      </c>
      <c r="I2713" t="b">
        <f t="shared" si="84"/>
        <v>0</v>
      </c>
      <c r="J2713" t="b">
        <f t="shared" si="85"/>
        <v>0</v>
      </c>
    </row>
    <row r="2714" spans="1:10" x14ac:dyDescent="0.2">
      <c r="A2714">
        <f>'Hazard Data'!B2726</f>
        <v>4</v>
      </c>
      <c r="B2714" t="str">
        <f>'Hazard Data'!C2726</f>
        <v>Hail</v>
      </c>
      <c r="C2714">
        <f>'Hazard Data'!D2726</f>
        <v>2</v>
      </c>
      <c r="D2714">
        <f>'Hazard Data'!E2726</f>
        <v>2013</v>
      </c>
      <c r="E2714">
        <f>'Hazard Data'!F2726</f>
        <v>1</v>
      </c>
      <c r="F2714">
        <f>'Hazard Data'!G2726</f>
        <v>0</v>
      </c>
      <c r="G2714">
        <f>'Hazard Data'!H2726</f>
        <v>0</v>
      </c>
      <c r="H2714">
        <f>'Hazard Data'!I2726</f>
        <v>117710</v>
      </c>
      <c r="I2714" t="b">
        <f t="shared" si="84"/>
        <v>0</v>
      </c>
      <c r="J2714" t="b">
        <f t="shared" si="85"/>
        <v>0</v>
      </c>
    </row>
    <row r="2715" spans="1:10" x14ac:dyDescent="0.2">
      <c r="A2715">
        <f>'Hazard Data'!B2727</f>
        <v>2</v>
      </c>
      <c r="B2715" t="str">
        <f>'Hazard Data'!C2727</f>
        <v>Severe Storm/Thunder Storm/ Wind</v>
      </c>
      <c r="C2715">
        <f>'Hazard Data'!D2727</f>
        <v>2</v>
      </c>
      <c r="D2715">
        <f>'Hazard Data'!E2727</f>
        <v>2013</v>
      </c>
      <c r="E2715">
        <f>'Hazard Data'!F2727</f>
        <v>1</v>
      </c>
      <c r="F2715">
        <f>'Hazard Data'!G2727</f>
        <v>0</v>
      </c>
      <c r="G2715">
        <f>'Hazard Data'!H2727</f>
        <v>0</v>
      </c>
      <c r="H2715">
        <f>'Hazard Data'!I2727</f>
        <v>16422</v>
      </c>
      <c r="I2715" t="b">
        <f t="shared" si="84"/>
        <v>0</v>
      </c>
      <c r="J2715" t="b">
        <f t="shared" si="85"/>
        <v>0</v>
      </c>
    </row>
    <row r="2716" spans="1:10" x14ac:dyDescent="0.2">
      <c r="A2716">
        <f>'Hazard Data'!B2728</f>
        <v>3</v>
      </c>
      <c r="B2716" t="str">
        <f>'Hazard Data'!C2728</f>
        <v>Severe Storm/Thunder Storm/ Wind</v>
      </c>
      <c r="C2716">
        <f>'Hazard Data'!D2728</f>
        <v>2</v>
      </c>
      <c r="D2716">
        <f>'Hazard Data'!E2728</f>
        <v>2013</v>
      </c>
      <c r="E2716">
        <f>'Hazard Data'!F2728</f>
        <v>1</v>
      </c>
      <c r="F2716">
        <f>'Hazard Data'!G2728</f>
        <v>0</v>
      </c>
      <c r="G2716">
        <f>'Hazard Data'!H2728</f>
        <v>0</v>
      </c>
      <c r="H2716">
        <f>'Hazard Data'!I2728</f>
        <v>33498</v>
      </c>
      <c r="I2716" t="b">
        <f t="shared" si="84"/>
        <v>0</v>
      </c>
      <c r="J2716" t="b">
        <f t="shared" si="85"/>
        <v>0</v>
      </c>
    </row>
    <row r="2717" spans="1:10" x14ac:dyDescent="0.2">
      <c r="A2717">
        <f>'Hazard Data'!B2729</f>
        <v>3</v>
      </c>
      <c r="B2717" t="str">
        <f>'Hazard Data'!C2729</f>
        <v>Severe Storm/Thunder Storm/ Wind</v>
      </c>
      <c r="C2717">
        <f>'Hazard Data'!D2729</f>
        <v>2</v>
      </c>
      <c r="D2717">
        <f>'Hazard Data'!E2729</f>
        <v>2013</v>
      </c>
      <c r="E2717">
        <f>'Hazard Data'!F2729</f>
        <v>1</v>
      </c>
      <c r="F2717">
        <f>'Hazard Data'!G2729</f>
        <v>0</v>
      </c>
      <c r="G2717">
        <f>'Hazard Data'!H2729</f>
        <v>0</v>
      </c>
      <c r="H2717">
        <f>'Hazard Data'!I2729</f>
        <v>28850</v>
      </c>
      <c r="I2717" t="b">
        <f t="shared" si="84"/>
        <v>0</v>
      </c>
      <c r="J2717" t="b">
        <f t="shared" si="85"/>
        <v>0</v>
      </c>
    </row>
    <row r="2718" spans="1:10" x14ac:dyDescent="0.2">
      <c r="A2718">
        <f>'Hazard Data'!B2730</f>
        <v>5</v>
      </c>
      <c r="B2718" t="str">
        <f>'Hazard Data'!C2730</f>
        <v>Severe Storm/Thunder Storm/ Wind</v>
      </c>
      <c r="C2718">
        <f>'Hazard Data'!D2730</f>
        <v>2</v>
      </c>
      <c r="D2718">
        <f>'Hazard Data'!E2730</f>
        <v>2013</v>
      </c>
      <c r="E2718">
        <f>'Hazard Data'!F2730</f>
        <v>1</v>
      </c>
      <c r="F2718">
        <f>'Hazard Data'!G2730</f>
        <v>0</v>
      </c>
      <c r="G2718">
        <f>'Hazard Data'!H2730</f>
        <v>0</v>
      </c>
      <c r="H2718">
        <f>'Hazard Data'!I2730</f>
        <v>66603</v>
      </c>
      <c r="I2718" t="b">
        <f t="shared" si="84"/>
        <v>0</v>
      </c>
      <c r="J2718" t="b">
        <f t="shared" si="85"/>
        <v>0</v>
      </c>
    </row>
    <row r="2719" spans="1:10" x14ac:dyDescent="0.2">
      <c r="A2719">
        <f>'Hazard Data'!B2731</f>
        <v>2</v>
      </c>
      <c r="B2719" t="str">
        <f>'Hazard Data'!C2731</f>
        <v>Severe Storm/Thunder Storm/ Wind</v>
      </c>
      <c r="C2719">
        <f>'Hazard Data'!D2731</f>
        <v>2</v>
      </c>
      <c r="D2719">
        <f>'Hazard Data'!E2731</f>
        <v>2013</v>
      </c>
      <c r="E2719">
        <f>'Hazard Data'!F2731</f>
        <v>1</v>
      </c>
      <c r="F2719">
        <f>'Hazard Data'!G2731</f>
        <v>0</v>
      </c>
      <c r="G2719">
        <f>'Hazard Data'!H2731</f>
        <v>0</v>
      </c>
      <c r="H2719">
        <f>'Hazard Data'!I2731</f>
        <v>17407</v>
      </c>
      <c r="I2719" t="b">
        <f t="shared" si="84"/>
        <v>0</v>
      </c>
      <c r="J2719" t="b">
        <f t="shared" si="85"/>
        <v>0</v>
      </c>
    </row>
    <row r="2720" spans="1:10" x14ac:dyDescent="0.2">
      <c r="A2720">
        <f>'Hazard Data'!B2732</f>
        <v>4</v>
      </c>
      <c r="B2720" t="str">
        <f>'Hazard Data'!C2732</f>
        <v>Severe Storm/Thunder Storm/ Wind</v>
      </c>
      <c r="C2720">
        <f>'Hazard Data'!D2732</f>
        <v>3</v>
      </c>
      <c r="D2720">
        <f>'Hazard Data'!E2732</f>
        <v>2013</v>
      </c>
      <c r="E2720">
        <f>'Hazard Data'!F2732</f>
        <v>1</v>
      </c>
      <c r="F2720">
        <f>'Hazard Data'!G2732</f>
        <v>0</v>
      </c>
      <c r="G2720">
        <f>'Hazard Data'!H2732</f>
        <v>0</v>
      </c>
      <c r="H2720">
        <f>'Hazard Data'!I2732</f>
        <v>14661</v>
      </c>
      <c r="I2720" t="b">
        <f t="shared" si="84"/>
        <v>0</v>
      </c>
      <c r="J2720" t="b">
        <f t="shared" si="85"/>
        <v>0</v>
      </c>
    </row>
    <row r="2721" spans="1:10" x14ac:dyDescent="0.2">
      <c r="A2721">
        <f>'Hazard Data'!B2733</f>
        <v>5</v>
      </c>
      <c r="B2721" t="str">
        <f>'Hazard Data'!C2733</f>
        <v>Severe Storm/Thunder Storm/ Wind</v>
      </c>
      <c r="C2721">
        <f>'Hazard Data'!D2733</f>
        <v>3</v>
      </c>
      <c r="D2721">
        <f>'Hazard Data'!E2733</f>
        <v>2013</v>
      </c>
      <c r="E2721">
        <f>'Hazard Data'!F2733</f>
        <v>1</v>
      </c>
      <c r="F2721">
        <f>'Hazard Data'!G2733</f>
        <v>0</v>
      </c>
      <c r="G2721">
        <f>'Hazard Data'!H2733</f>
        <v>0</v>
      </c>
      <c r="H2721">
        <f>'Hazard Data'!I2733</f>
        <v>62976</v>
      </c>
      <c r="I2721" t="b">
        <f t="shared" si="84"/>
        <v>0</v>
      </c>
      <c r="J2721" t="b">
        <f t="shared" si="85"/>
        <v>0</v>
      </c>
    </row>
    <row r="2722" spans="1:10" x14ac:dyDescent="0.2">
      <c r="A2722">
        <f>'Hazard Data'!B2734</f>
        <v>4</v>
      </c>
      <c r="B2722" t="str">
        <f>'Hazard Data'!C2734</f>
        <v>Severe Storm/Thunder Storm/ Wind</v>
      </c>
      <c r="C2722">
        <f>'Hazard Data'!D2734</f>
        <v>3</v>
      </c>
      <c r="D2722">
        <f>'Hazard Data'!E2734</f>
        <v>2013</v>
      </c>
      <c r="E2722">
        <f>'Hazard Data'!F2734</f>
        <v>1</v>
      </c>
      <c r="F2722">
        <f>'Hazard Data'!G2734</f>
        <v>0</v>
      </c>
      <c r="G2722">
        <f>'Hazard Data'!H2734</f>
        <v>0</v>
      </c>
      <c r="H2722">
        <f>'Hazard Data'!I2734</f>
        <v>43080</v>
      </c>
      <c r="I2722" t="b">
        <f t="shared" si="84"/>
        <v>0</v>
      </c>
      <c r="J2722" t="b">
        <f t="shared" si="85"/>
        <v>0</v>
      </c>
    </row>
    <row r="2723" spans="1:10" x14ac:dyDescent="0.2">
      <c r="A2723">
        <f>'Hazard Data'!B2735</f>
        <v>3</v>
      </c>
      <c r="B2723" t="str">
        <f>'Hazard Data'!C2735</f>
        <v>Flooding</v>
      </c>
      <c r="C2723">
        <f>'Hazard Data'!D2735</f>
        <v>3</v>
      </c>
      <c r="D2723">
        <f>'Hazard Data'!E2735</f>
        <v>2013</v>
      </c>
      <c r="E2723">
        <f>'Hazard Data'!F2735</f>
        <v>1</v>
      </c>
      <c r="F2723">
        <f>'Hazard Data'!G2735</f>
        <v>0</v>
      </c>
      <c r="G2723">
        <f>'Hazard Data'!H2735</f>
        <v>0</v>
      </c>
      <c r="H2723">
        <f>'Hazard Data'!I2735</f>
        <v>377746</v>
      </c>
      <c r="I2723" t="b">
        <f t="shared" si="84"/>
        <v>0</v>
      </c>
      <c r="J2723" t="b">
        <f t="shared" si="85"/>
        <v>1</v>
      </c>
    </row>
    <row r="2724" spans="1:10" x14ac:dyDescent="0.2">
      <c r="A2724">
        <f>'Hazard Data'!B2736</f>
        <v>3</v>
      </c>
      <c r="B2724" t="str">
        <f>'Hazard Data'!C2736</f>
        <v>Severe Storm/Thunder Storm/ Wind</v>
      </c>
      <c r="C2724">
        <f>'Hazard Data'!D2736</f>
        <v>1</v>
      </c>
      <c r="D2724">
        <f>'Hazard Data'!E2736</f>
        <v>2013</v>
      </c>
      <c r="E2724">
        <f>'Hazard Data'!F2736</f>
        <v>1</v>
      </c>
      <c r="F2724">
        <f>'Hazard Data'!G2736</f>
        <v>0</v>
      </c>
      <c r="G2724">
        <f>'Hazard Data'!H2736</f>
        <v>0</v>
      </c>
      <c r="H2724">
        <f>'Hazard Data'!I2736</f>
        <v>114628</v>
      </c>
      <c r="I2724" t="b">
        <f t="shared" si="84"/>
        <v>0</v>
      </c>
      <c r="J2724" t="b">
        <f t="shared" si="85"/>
        <v>0</v>
      </c>
    </row>
    <row r="2725" spans="1:10" x14ac:dyDescent="0.2">
      <c r="A2725">
        <f>'Hazard Data'!B2737</f>
        <v>3</v>
      </c>
      <c r="B2725" t="str">
        <f>'Hazard Data'!C2737</f>
        <v>Severe Storm/Thunder Storm/ Wind</v>
      </c>
      <c r="C2725">
        <f>'Hazard Data'!D2737</f>
        <v>1</v>
      </c>
      <c r="D2725">
        <f>'Hazard Data'!E2737</f>
        <v>2013</v>
      </c>
      <c r="E2725">
        <f>'Hazard Data'!F2737</f>
        <v>1</v>
      </c>
      <c r="F2725">
        <f>'Hazard Data'!G2737</f>
        <v>0</v>
      </c>
      <c r="G2725">
        <f>'Hazard Data'!H2737</f>
        <v>0</v>
      </c>
      <c r="H2725">
        <f>'Hazard Data'!I2737</f>
        <v>49429</v>
      </c>
      <c r="I2725" t="b">
        <f t="shared" si="84"/>
        <v>0</v>
      </c>
      <c r="J2725" t="b">
        <f t="shared" si="85"/>
        <v>0</v>
      </c>
    </row>
    <row r="2726" spans="1:10" x14ac:dyDescent="0.2">
      <c r="A2726">
        <f>'Hazard Data'!B2738</f>
        <v>3</v>
      </c>
      <c r="B2726" t="str">
        <f>'Hazard Data'!C2738</f>
        <v>Severe Storm/Thunder Storm/ Wind</v>
      </c>
      <c r="C2726">
        <f>'Hazard Data'!D2738</f>
        <v>1</v>
      </c>
      <c r="D2726">
        <f>'Hazard Data'!E2738</f>
        <v>2013</v>
      </c>
      <c r="E2726">
        <f>'Hazard Data'!F2738</f>
        <v>1</v>
      </c>
      <c r="F2726">
        <f>'Hazard Data'!G2738</f>
        <v>0</v>
      </c>
      <c r="G2726">
        <f>'Hazard Data'!H2738</f>
        <v>0</v>
      </c>
      <c r="H2726">
        <f>'Hazard Data'!I2738</f>
        <v>49976</v>
      </c>
      <c r="I2726" t="b">
        <f t="shared" si="84"/>
        <v>0</v>
      </c>
      <c r="J2726" t="b">
        <f t="shared" si="85"/>
        <v>0</v>
      </c>
    </row>
    <row r="2727" spans="1:10" x14ac:dyDescent="0.2">
      <c r="A2727">
        <f>'Hazard Data'!B2739</f>
        <v>6</v>
      </c>
      <c r="B2727" t="str">
        <f>'Hazard Data'!C2739</f>
        <v>Severe Storm/Thunder Storm/ Wind</v>
      </c>
      <c r="C2727">
        <f>'Hazard Data'!D2739</f>
        <v>1</v>
      </c>
      <c r="D2727">
        <f>'Hazard Data'!E2739</f>
        <v>2013</v>
      </c>
      <c r="E2727">
        <f>'Hazard Data'!F2739</f>
        <v>1</v>
      </c>
      <c r="F2727">
        <f>'Hazard Data'!G2739</f>
        <v>0</v>
      </c>
      <c r="G2727">
        <f>'Hazard Data'!H2739</f>
        <v>0</v>
      </c>
      <c r="H2727">
        <f>'Hazard Data'!I2739</f>
        <v>149056</v>
      </c>
      <c r="I2727" t="b">
        <f t="shared" si="84"/>
        <v>0</v>
      </c>
      <c r="J2727" t="b">
        <f t="shared" si="85"/>
        <v>0</v>
      </c>
    </row>
    <row r="2728" spans="1:10" x14ac:dyDescent="0.2">
      <c r="A2728">
        <f>'Hazard Data'!B2740</f>
        <v>6</v>
      </c>
      <c r="B2728" t="str">
        <f>'Hazard Data'!C2740</f>
        <v>Severe Storm/Thunder Storm/ Wind</v>
      </c>
      <c r="C2728">
        <f>'Hazard Data'!D2740</f>
        <v>1</v>
      </c>
      <c r="D2728">
        <f>'Hazard Data'!E2740</f>
        <v>2013</v>
      </c>
      <c r="E2728">
        <f>'Hazard Data'!F2740</f>
        <v>1</v>
      </c>
      <c r="F2728">
        <f>'Hazard Data'!G2740</f>
        <v>0</v>
      </c>
      <c r="G2728">
        <f>'Hazard Data'!H2740</f>
        <v>0</v>
      </c>
      <c r="H2728">
        <f>'Hazard Data'!I2740</f>
        <v>116036</v>
      </c>
      <c r="I2728" t="b">
        <f t="shared" si="84"/>
        <v>0</v>
      </c>
      <c r="J2728" t="b">
        <f t="shared" si="85"/>
        <v>0</v>
      </c>
    </row>
    <row r="2729" spans="1:10" x14ac:dyDescent="0.2">
      <c r="A2729">
        <f>'Hazard Data'!B2741</f>
        <v>6</v>
      </c>
      <c r="B2729" t="str">
        <f>'Hazard Data'!C2741</f>
        <v>Severe Storm/Thunder Storm/ Wind</v>
      </c>
      <c r="C2729">
        <f>'Hazard Data'!D2741</f>
        <v>1</v>
      </c>
      <c r="D2729">
        <f>'Hazard Data'!E2741</f>
        <v>2013</v>
      </c>
      <c r="E2729">
        <f>'Hazard Data'!F2741</f>
        <v>1</v>
      </c>
      <c r="F2729">
        <f>'Hazard Data'!G2741</f>
        <v>0</v>
      </c>
      <c r="G2729">
        <f>'Hazard Data'!H2741</f>
        <v>0</v>
      </c>
      <c r="H2729">
        <f>'Hazard Data'!I2741</f>
        <v>46571</v>
      </c>
      <c r="I2729" t="b">
        <f t="shared" si="84"/>
        <v>0</v>
      </c>
      <c r="J2729" t="b">
        <f t="shared" si="85"/>
        <v>0</v>
      </c>
    </row>
    <row r="2730" spans="1:10" x14ac:dyDescent="0.2">
      <c r="A2730">
        <f>'Hazard Data'!B2742</f>
        <v>6</v>
      </c>
      <c r="B2730" t="str">
        <f>'Hazard Data'!C2742</f>
        <v>Severe Storm/Thunder Storm/ Wind</v>
      </c>
      <c r="C2730">
        <f>'Hazard Data'!D2742</f>
        <v>1</v>
      </c>
      <c r="D2730">
        <f>'Hazard Data'!E2742</f>
        <v>2013</v>
      </c>
      <c r="E2730">
        <f>'Hazard Data'!F2742</f>
        <v>1</v>
      </c>
      <c r="F2730">
        <f>'Hazard Data'!G2742</f>
        <v>0</v>
      </c>
      <c r="G2730">
        <f>'Hazard Data'!H2742</f>
        <v>0</v>
      </c>
      <c r="H2730">
        <f>'Hazard Data'!I2742</f>
        <v>45572</v>
      </c>
      <c r="I2730" t="b">
        <f t="shared" si="84"/>
        <v>0</v>
      </c>
      <c r="J2730" t="b">
        <f t="shared" si="85"/>
        <v>0</v>
      </c>
    </row>
    <row r="2731" spans="1:10" x14ac:dyDescent="0.2">
      <c r="A2731">
        <f>'Hazard Data'!B2743</f>
        <v>5</v>
      </c>
      <c r="B2731" t="str">
        <f>'Hazard Data'!C2743</f>
        <v>Severe Storm/Thunder Storm/ Wind</v>
      </c>
      <c r="C2731">
        <f>'Hazard Data'!D2743</f>
        <v>1</v>
      </c>
      <c r="D2731">
        <f>'Hazard Data'!E2743</f>
        <v>2013</v>
      </c>
      <c r="E2731">
        <f>'Hazard Data'!F2743</f>
        <v>1</v>
      </c>
      <c r="F2731">
        <f>'Hazard Data'!G2743</f>
        <v>0</v>
      </c>
      <c r="G2731">
        <f>'Hazard Data'!H2743</f>
        <v>0</v>
      </c>
      <c r="H2731">
        <f>'Hazard Data'!I2743</f>
        <v>121806</v>
      </c>
      <c r="I2731" t="b">
        <f t="shared" si="84"/>
        <v>0</v>
      </c>
      <c r="J2731" t="b">
        <f t="shared" si="85"/>
        <v>0</v>
      </c>
    </row>
    <row r="2732" spans="1:10" x14ac:dyDescent="0.2">
      <c r="A2732">
        <f>'Hazard Data'!B2744</f>
        <v>3</v>
      </c>
      <c r="B2732" t="str">
        <f>'Hazard Data'!C2744</f>
        <v>Severe Storm/Thunder Storm/ Wind</v>
      </c>
      <c r="C2732">
        <f>'Hazard Data'!D2744</f>
        <v>1</v>
      </c>
      <c r="D2732">
        <f>'Hazard Data'!E2744</f>
        <v>2013</v>
      </c>
      <c r="E2732">
        <f>'Hazard Data'!F2744</f>
        <v>1</v>
      </c>
      <c r="F2732">
        <f>'Hazard Data'!G2744</f>
        <v>0</v>
      </c>
      <c r="G2732">
        <f>'Hazard Data'!H2744</f>
        <v>0</v>
      </c>
      <c r="H2732">
        <f>'Hazard Data'!I2744</f>
        <v>168411</v>
      </c>
      <c r="I2732" t="b">
        <f t="shared" si="84"/>
        <v>0</v>
      </c>
      <c r="J2732" t="b">
        <f t="shared" si="85"/>
        <v>0</v>
      </c>
    </row>
    <row r="2733" spans="1:10" x14ac:dyDescent="0.2">
      <c r="A2733">
        <f>'Hazard Data'!B2745</f>
        <v>3</v>
      </c>
      <c r="B2733" t="str">
        <f>'Hazard Data'!C2745</f>
        <v>Severe Storm/Thunder Storm/ Wind</v>
      </c>
      <c r="C2733">
        <f>'Hazard Data'!D2745</f>
        <v>1</v>
      </c>
      <c r="D2733">
        <f>'Hazard Data'!E2745</f>
        <v>2013</v>
      </c>
      <c r="E2733">
        <f>'Hazard Data'!F2745</f>
        <v>1</v>
      </c>
      <c r="F2733">
        <f>'Hazard Data'!G2745</f>
        <v>0</v>
      </c>
      <c r="G2733">
        <f>'Hazard Data'!H2745</f>
        <v>0</v>
      </c>
      <c r="H2733">
        <f>'Hazard Data'!I2745</f>
        <v>173943</v>
      </c>
      <c r="I2733" t="b">
        <f t="shared" si="84"/>
        <v>0</v>
      </c>
      <c r="J2733" t="b">
        <f t="shared" si="85"/>
        <v>0</v>
      </c>
    </row>
    <row r="2734" spans="1:10" x14ac:dyDescent="0.2">
      <c r="A2734">
        <f>'Hazard Data'!B2746</f>
        <v>3</v>
      </c>
      <c r="B2734" t="str">
        <f>'Hazard Data'!C2746</f>
        <v>Severe Storm/Thunder Storm/ Wind</v>
      </c>
      <c r="C2734">
        <f>'Hazard Data'!D2746</f>
        <v>1</v>
      </c>
      <c r="D2734">
        <f>'Hazard Data'!E2746</f>
        <v>2013</v>
      </c>
      <c r="E2734">
        <f>'Hazard Data'!F2746</f>
        <v>1</v>
      </c>
      <c r="F2734">
        <f>'Hazard Data'!G2746</f>
        <v>0</v>
      </c>
      <c r="G2734">
        <f>'Hazard Data'!H2746</f>
        <v>0</v>
      </c>
      <c r="H2734">
        <f>'Hazard Data'!I2746</f>
        <v>128984</v>
      </c>
      <c r="I2734" t="b">
        <f t="shared" si="84"/>
        <v>0</v>
      </c>
      <c r="J2734" t="b">
        <f t="shared" si="85"/>
        <v>0</v>
      </c>
    </row>
    <row r="2735" spans="1:10" x14ac:dyDescent="0.2">
      <c r="A2735">
        <f>'Hazard Data'!B2747</f>
        <v>3</v>
      </c>
      <c r="B2735" t="str">
        <f>'Hazard Data'!C2747</f>
        <v>Severe Storm/Thunder Storm/ Wind</v>
      </c>
      <c r="C2735">
        <f>'Hazard Data'!D2747</f>
        <v>1</v>
      </c>
      <c r="D2735">
        <f>'Hazard Data'!E2747</f>
        <v>2013</v>
      </c>
      <c r="E2735">
        <f>'Hazard Data'!F2747</f>
        <v>1</v>
      </c>
      <c r="F2735">
        <f>'Hazard Data'!G2747</f>
        <v>0</v>
      </c>
      <c r="G2735">
        <f>'Hazard Data'!H2747</f>
        <v>0</v>
      </c>
      <c r="H2735">
        <f>'Hazard Data'!I2747</f>
        <v>150514</v>
      </c>
      <c r="I2735" t="b">
        <f t="shared" si="84"/>
        <v>0</v>
      </c>
      <c r="J2735" t="b">
        <f t="shared" si="85"/>
        <v>0</v>
      </c>
    </row>
    <row r="2736" spans="1:10" x14ac:dyDescent="0.2">
      <c r="A2736">
        <f>'Hazard Data'!B2748</f>
        <v>3</v>
      </c>
      <c r="B2736" t="str">
        <f>'Hazard Data'!C2748</f>
        <v>Severe Storm/Thunder Storm/ Wind</v>
      </c>
      <c r="C2736">
        <f>'Hazard Data'!D2748</f>
        <v>1</v>
      </c>
      <c r="D2736">
        <f>'Hazard Data'!E2748</f>
        <v>2013</v>
      </c>
      <c r="E2736">
        <f>'Hazard Data'!F2748</f>
        <v>1</v>
      </c>
      <c r="F2736">
        <f>'Hazard Data'!G2748</f>
        <v>0</v>
      </c>
      <c r="G2736">
        <f>'Hazard Data'!H2748</f>
        <v>0</v>
      </c>
      <c r="H2736">
        <f>'Hazard Data'!I2748</f>
        <v>148739</v>
      </c>
      <c r="I2736" t="b">
        <f t="shared" si="84"/>
        <v>0</v>
      </c>
      <c r="J2736" t="b">
        <f t="shared" si="85"/>
        <v>0</v>
      </c>
    </row>
    <row r="2737" spans="1:10" x14ac:dyDescent="0.2">
      <c r="A2737">
        <f>'Hazard Data'!B2749</f>
        <v>3</v>
      </c>
      <c r="B2737" t="str">
        <f>'Hazard Data'!C2749</f>
        <v>Severe Storm/Thunder Storm/ Wind</v>
      </c>
      <c r="C2737">
        <f>'Hazard Data'!D2749</f>
        <v>1</v>
      </c>
      <c r="D2737">
        <f>'Hazard Data'!E2749</f>
        <v>2013</v>
      </c>
      <c r="E2737">
        <f>'Hazard Data'!F2749</f>
        <v>1</v>
      </c>
      <c r="F2737">
        <f>'Hazard Data'!G2749</f>
        <v>0</v>
      </c>
      <c r="G2737">
        <f>'Hazard Data'!H2749</f>
        <v>0</v>
      </c>
      <c r="H2737">
        <f>'Hazard Data'!I2749</f>
        <v>167650</v>
      </c>
      <c r="I2737" t="b">
        <f t="shared" si="84"/>
        <v>0</v>
      </c>
      <c r="J2737" t="b">
        <f t="shared" si="85"/>
        <v>0</v>
      </c>
    </row>
    <row r="2738" spans="1:10" x14ac:dyDescent="0.2">
      <c r="A2738">
        <f>'Hazard Data'!B2750</f>
        <v>5</v>
      </c>
      <c r="B2738" t="str">
        <f>'Hazard Data'!C2750</f>
        <v>Severe Storm/Thunder Storm/ Wind</v>
      </c>
      <c r="C2738">
        <f>'Hazard Data'!D2750</f>
        <v>1</v>
      </c>
      <c r="D2738">
        <f>'Hazard Data'!E2750</f>
        <v>2013</v>
      </c>
      <c r="E2738">
        <f>'Hazard Data'!F2750</f>
        <v>1</v>
      </c>
      <c r="F2738">
        <f>'Hazard Data'!G2750</f>
        <v>0</v>
      </c>
      <c r="G2738">
        <f>'Hazard Data'!H2750</f>
        <v>0</v>
      </c>
      <c r="H2738">
        <f>'Hazard Data'!I2750</f>
        <v>164131</v>
      </c>
      <c r="I2738" t="b">
        <f t="shared" si="84"/>
        <v>0</v>
      </c>
      <c r="J2738" t="b">
        <f t="shared" si="85"/>
        <v>1</v>
      </c>
    </row>
    <row r="2739" spans="1:10" x14ac:dyDescent="0.2">
      <c r="A2739">
        <f>'Hazard Data'!B2751</f>
        <v>3</v>
      </c>
      <c r="B2739" t="str">
        <f>'Hazard Data'!C2751</f>
        <v>Flooding</v>
      </c>
      <c r="C2739">
        <f>'Hazard Data'!D2751</f>
        <v>2</v>
      </c>
      <c r="D2739">
        <f>'Hazard Data'!E2751</f>
        <v>2013</v>
      </c>
      <c r="E2739">
        <f>'Hazard Data'!F2751</f>
        <v>7</v>
      </c>
      <c r="F2739">
        <f>'Hazard Data'!G2751</f>
        <v>0</v>
      </c>
      <c r="G2739">
        <f>'Hazard Data'!H2751</f>
        <v>0</v>
      </c>
      <c r="H2739">
        <f>'Hazard Data'!I2751</f>
        <v>16687</v>
      </c>
      <c r="I2739" t="b">
        <f t="shared" si="84"/>
        <v>0</v>
      </c>
      <c r="J2739" t="b">
        <f t="shared" si="85"/>
        <v>0</v>
      </c>
    </row>
    <row r="2740" spans="1:10" x14ac:dyDescent="0.2">
      <c r="A2740">
        <f>'Hazard Data'!B2752</f>
        <v>5</v>
      </c>
      <c r="B2740" t="str">
        <f>'Hazard Data'!C2752</f>
        <v>Severe Storm/Thunder Storm/ Wind</v>
      </c>
      <c r="C2740">
        <f>'Hazard Data'!D2752</f>
        <v>1</v>
      </c>
      <c r="D2740">
        <f>'Hazard Data'!E2752</f>
        <v>2013</v>
      </c>
      <c r="E2740">
        <f>'Hazard Data'!F2752</f>
        <v>1</v>
      </c>
      <c r="F2740">
        <f>'Hazard Data'!G2752</f>
        <v>0</v>
      </c>
      <c r="G2740">
        <f>'Hazard Data'!H2752</f>
        <v>0</v>
      </c>
      <c r="H2740">
        <f>'Hazard Data'!I2752</f>
        <v>67529</v>
      </c>
      <c r="I2740" t="b">
        <f t="shared" si="84"/>
        <v>0</v>
      </c>
      <c r="J2740" t="b">
        <f t="shared" si="85"/>
        <v>0</v>
      </c>
    </row>
    <row r="2741" spans="1:10" x14ac:dyDescent="0.2">
      <c r="A2741">
        <f>'Hazard Data'!B2753</f>
        <v>3</v>
      </c>
      <c r="B2741" t="str">
        <f>'Hazard Data'!C2753</f>
        <v>Flooding</v>
      </c>
      <c r="C2741">
        <f>'Hazard Data'!D2753</f>
        <v>2</v>
      </c>
      <c r="D2741">
        <f>'Hazard Data'!E2753</f>
        <v>2013</v>
      </c>
      <c r="E2741">
        <f>'Hazard Data'!F2753</f>
        <v>1</v>
      </c>
      <c r="F2741">
        <f>'Hazard Data'!G2753</f>
        <v>0</v>
      </c>
      <c r="G2741">
        <f>'Hazard Data'!H2753</f>
        <v>0</v>
      </c>
      <c r="H2741">
        <f>'Hazard Data'!I2753</f>
        <v>32816</v>
      </c>
      <c r="I2741" t="b">
        <f t="shared" si="84"/>
        <v>0</v>
      </c>
      <c r="J2741" t="b">
        <f t="shared" si="85"/>
        <v>0</v>
      </c>
    </row>
    <row r="2742" spans="1:10" x14ac:dyDescent="0.2">
      <c r="A2742">
        <f>'Hazard Data'!B2754</f>
        <v>3</v>
      </c>
      <c r="B2742" t="str">
        <f>'Hazard Data'!C2754</f>
        <v>Severe Storm/Thunder Storm/ Wind</v>
      </c>
      <c r="C2742">
        <f>'Hazard Data'!D2754</f>
        <v>2</v>
      </c>
      <c r="D2742">
        <f>'Hazard Data'!E2754</f>
        <v>2013</v>
      </c>
      <c r="E2742">
        <f>'Hazard Data'!F2754</f>
        <v>1</v>
      </c>
      <c r="F2742">
        <f>'Hazard Data'!G2754</f>
        <v>0</v>
      </c>
      <c r="G2742">
        <f>'Hazard Data'!H2754</f>
        <v>0</v>
      </c>
      <c r="H2742">
        <f>'Hazard Data'!I2754</f>
        <v>67085</v>
      </c>
      <c r="I2742" t="b">
        <f t="shared" si="84"/>
        <v>0</v>
      </c>
      <c r="J2742" t="b">
        <f t="shared" si="85"/>
        <v>0</v>
      </c>
    </row>
    <row r="2743" spans="1:10" x14ac:dyDescent="0.2">
      <c r="A2743">
        <f>'Hazard Data'!B2755</f>
        <v>4</v>
      </c>
      <c r="B2743" t="str">
        <f>'Hazard Data'!C2755</f>
        <v>Severe Storm/Thunder Storm/ Wind</v>
      </c>
      <c r="C2743">
        <f>'Hazard Data'!D2755</f>
        <v>2</v>
      </c>
      <c r="D2743">
        <f>'Hazard Data'!E2755</f>
        <v>2013</v>
      </c>
      <c r="E2743">
        <f>'Hazard Data'!F2755</f>
        <v>1</v>
      </c>
      <c r="F2743">
        <f>'Hazard Data'!G2755</f>
        <v>0</v>
      </c>
      <c r="G2743">
        <f>'Hazard Data'!H2755</f>
        <v>0</v>
      </c>
      <c r="H2743">
        <f>'Hazard Data'!I2755</f>
        <v>78316</v>
      </c>
      <c r="I2743" t="b">
        <f t="shared" si="84"/>
        <v>0</v>
      </c>
      <c r="J2743" t="b">
        <f t="shared" si="85"/>
        <v>0</v>
      </c>
    </row>
    <row r="2744" spans="1:10" x14ac:dyDescent="0.2">
      <c r="A2744">
        <f>'Hazard Data'!B2756</f>
        <v>4</v>
      </c>
      <c r="B2744" t="str">
        <f>'Hazard Data'!C2756</f>
        <v>Severe Storm/Thunder Storm/ Wind</v>
      </c>
      <c r="C2744">
        <f>'Hazard Data'!D2756</f>
        <v>2</v>
      </c>
      <c r="D2744">
        <f>'Hazard Data'!E2756</f>
        <v>2013</v>
      </c>
      <c r="E2744">
        <f>'Hazard Data'!F2756</f>
        <v>1</v>
      </c>
      <c r="F2744">
        <f>'Hazard Data'!G2756</f>
        <v>0</v>
      </c>
      <c r="G2744">
        <f>'Hazard Data'!H2756</f>
        <v>0</v>
      </c>
      <c r="H2744">
        <f>'Hazard Data'!I2756</f>
        <v>57771</v>
      </c>
      <c r="I2744" t="b">
        <f t="shared" si="84"/>
        <v>0</v>
      </c>
      <c r="J2744" t="b">
        <f t="shared" si="85"/>
        <v>0</v>
      </c>
    </row>
    <row r="2745" spans="1:10" x14ac:dyDescent="0.2">
      <c r="A2745">
        <f>'Hazard Data'!B2757</f>
        <v>4</v>
      </c>
      <c r="B2745" t="str">
        <f>'Hazard Data'!C2757</f>
        <v>Severe Storm/Thunder Storm/ Wind</v>
      </c>
      <c r="C2745">
        <f>'Hazard Data'!D2757</f>
        <v>2</v>
      </c>
      <c r="D2745">
        <f>'Hazard Data'!E2757</f>
        <v>2013</v>
      </c>
      <c r="E2745">
        <f>'Hazard Data'!F2757</f>
        <v>1</v>
      </c>
      <c r="F2745">
        <f>'Hazard Data'!G2757</f>
        <v>0</v>
      </c>
      <c r="G2745">
        <f>'Hazard Data'!H2757</f>
        <v>0</v>
      </c>
      <c r="H2745">
        <f>'Hazard Data'!I2757</f>
        <v>8310</v>
      </c>
      <c r="I2745" t="b">
        <f t="shared" si="84"/>
        <v>0</v>
      </c>
      <c r="J2745" t="b">
        <f t="shared" si="85"/>
        <v>0</v>
      </c>
    </row>
    <row r="2746" spans="1:10" x14ac:dyDescent="0.2">
      <c r="A2746">
        <f>'Hazard Data'!B2758</f>
        <v>4</v>
      </c>
      <c r="B2746" t="str">
        <f>'Hazard Data'!C2758</f>
        <v>Severe Storm/Thunder Storm/ Wind</v>
      </c>
      <c r="C2746">
        <f>'Hazard Data'!D2758</f>
        <v>2</v>
      </c>
      <c r="D2746">
        <f>'Hazard Data'!E2758</f>
        <v>2013</v>
      </c>
      <c r="E2746">
        <f>'Hazard Data'!F2758</f>
        <v>1</v>
      </c>
      <c r="F2746">
        <f>'Hazard Data'!G2758</f>
        <v>0</v>
      </c>
      <c r="G2746">
        <f>'Hazard Data'!H2758</f>
        <v>0</v>
      </c>
      <c r="H2746">
        <f>'Hazard Data'!I2758</f>
        <v>115034</v>
      </c>
      <c r="I2746" t="b">
        <f t="shared" si="84"/>
        <v>0</v>
      </c>
      <c r="J2746" t="b">
        <f t="shared" si="85"/>
        <v>0</v>
      </c>
    </row>
    <row r="2747" spans="1:10" x14ac:dyDescent="0.2">
      <c r="A2747">
        <f>'Hazard Data'!B2759</f>
        <v>4</v>
      </c>
      <c r="B2747" t="str">
        <f>'Hazard Data'!C2759</f>
        <v>Severe Storm/Thunder Storm/ Wind</v>
      </c>
      <c r="C2747">
        <f>'Hazard Data'!D2759</f>
        <v>2</v>
      </c>
      <c r="D2747">
        <f>'Hazard Data'!E2759</f>
        <v>2013</v>
      </c>
      <c r="E2747">
        <f>'Hazard Data'!F2759</f>
        <v>1</v>
      </c>
      <c r="F2747">
        <f>'Hazard Data'!G2759</f>
        <v>0</v>
      </c>
      <c r="G2747">
        <f>'Hazard Data'!H2759</f>
        <v>0</v>
      </c>
      <c r="H2747">
        <f>'Hazard Data'!I2759</f>
        <v>61074</v>
      </c>
      <c r="I2747" t="b">
        <f t="shared" si="84"/>
        <v>0</v>
      </c>
      <c r="J2747" t="b">
        <f t="shared" si="85"/>
        <v>0</v>
      </c>
    </row>
    <row r="2748" spans="1:10" x14ac:dyDescent="0.2">
      <c r="A2748">
        <f>'Hazard Data'!B2760</f>
        <v>5</v>
      </c>
      <c r="B2748" t="str">
        <f>'Hazard Data'!C2760</f>
        <v>Severe Storm/Thunder Storm/ Wind</v>
      </c>
      <c r="C2748">
        <f>'Hazard Data'!D2760</f>
        <v>2</v>
      </c>
      <c r="D2748">
        <f>'Hazard Data'!E2760</f>
        <v>2013</v>
      </c>
      <c r="E2748">
        <f>'Hazard Data'!F2760</f>
        <v>1</v>
      </c>
      <c r="F2748">
        <f>'Hazard Data'!G2760</f>
        <v>0</v>
      </c>
      <c r="G2748">
        <f>'Hazard Data'!H2760</f>
        <v>0</v>
      </c>
      <c r="H2748">
        <f>'Hazard Data'!I2760</f>
        <v>93723</v>
      </c>
      <c r="I2748" t="b">
        <f t="shared" si="84"/>
        <v>0</v>
      </c>
      <c r="J2748" t="b">
        <f t="shared" si="85"/>
        <v>0</v>
      </c>
    </row>
    <row r="2749" spans="1:10" x14ac:dyDescent="0.2">
      <c r="A2749">
        <f>'Hazard Data'!B2761</f>
        <v>4</v>
      </c>
      <c r="B2749" t="str">
        <f>'Hazard Data'!C2761</f>
        <v>Severe Storm/Thunder Storm/ Wind</v>
      </c>
      <c r="C2749">
        <f>'Hazard Data'!D2761</f>
        <v>2</v>
      </c>
      <c r="D2749">
        <f>'Hazard Data'!E2761</f>
        <v>2013</v>
      </c>
      <c r="E2749">
        <f>'Hazard Data'!F2761</f>
        <v>1</v>
      </c>
      <c r="F2749">
        <f>'Hazard Data'!G2761</f>
        <v>0</v>
      </c>
      <c r="G2749">
        <f>'Hazard Data'!H2761</f>
        <v>0</v>
      </c>
      <c r="H2749">
        <f>'Hazard Data'!I2761</f>
        <v>50618</v>
      </c>
      <c r="I2749" t="b">
        <f t="shared" si="84"/>
        <v>0</v>
      </c>
      <c r="J2749" t="b">
        <f t="shared" si="85"/>
        <v>0</v>
      </c>
    </row>
    <row r="2750" spans="1:10" x14ac:dyDescent="0.2">
      <c r="A2750">
        <f>'Hazard Data'!B2762</f>
        <v>1</v>
      </c>
      <c r="B2750" t="str">
        <f>'Hazard Data'!C2762</f>
        <v>Flooding</v>
      </c>
      <c r="C2750">
        <f>'Hazard Data'!D2762</f>
        <v>3</v>
      </c>
      <c r="D2750">
        <f>'Hazard Data'!E2762</f>
        <v>2013</v>
      </c>
      <c r="E2750">
        <f>'Hazard Data'!F2762</f>
        <v>1</v>
      </c>
      <c r="F2750">
        <f>'Hazard Data'!G2762</f>
        <v>0</v>
      </c>
      <c r="G2750">
        <f>'Hazard Data'!H2762</f>
        <v>0</v>
      </c>
      <c r="H2750">
        <f>'Hazard Data'!I2762</f>
        <v>8238284</v>
      </c>
      <c r="I2750" t="b">
        <f t="shared" si="84"/>
        <v>1</v>
      </c>
      <c r="J2750" t="b">
        <f t="shared" si="85"/>
        <v>1</v>
      </c>
    </row>
    <row r="2751" spans="1:10" x14ac:dyDescent="0.2">
      <c r="A2751">
        <f>'Hazard Data'!B2763</f>
        <v>2</v>
      </c>
      <c r="B2751" t="str">
        <f>'Hazard Data'!C2763</f>
        <v>Lightning</v>
      </c>
      <c r="C2751">
        <f>'Hazard Data'!D2763</f>
        <v>3</v>
      </c>
      <c r="D2751">
        <f>'Hazard Data'!E2763</f>
        <v>2013</v>
      </c>
      <c r="E2751">
        <f>'Hazard Data'!F2763</f>
        <v>1</v>
      </c>
      <c r="F2751">
        <f>'Hazard Data'!G2763</f>
        <v>0</v>
      </c>
      <c r="G2751">
        <f>'Hazard Data'!H2763</f>
        <v>0</v>
      </c>
      <c r="H2751">
        <f>'Hazard Data'!I2763</f>
        <v>303121</v>
      </c>
      <c r="I2751" t="b">
        <f t="shared" si="84"/>
        <v>0</v>
      </c>
      <c r="J2751" t="b">
        <f t="shared" si="85"/>
        <v>1</v>
      </c>
    </row>
    <row r="2752" spans="1:10" x14ac:dyDescent="0.2">
      <c r="A2752">
        <f>'Hazard Data'!B2764</f>
        <v>4</v>
      </c>
      <c r="B2752" t="str">
        <f>'Hazard Data'!C2764</f>
        <v>Severe Storm/Thunder Storm/ Wind</v>
      </c>
      <c r="C2752">
        <f>'Hazard Data'!D2764</f>
        <v>3</v>
      </c>
      <c r="D2752">
        <f>'Hazard Data'!E2764</f>
        <v>2013</v>
      </c>
      <c r="E2752">
        <f>'Hazard Data'!F2764</f>
        <v>1</v>
      </c>
      <c r="F2752">
        <f>'Hazard Data'!G2764</f>
        <v>0</v>
      </c>
      <c r="G2752">
        <f>'Hazard Data'!H2764</f>
        <v>0</v>
      </c>
      <c r="H2752">
        <f>'Hazard Data'!I2764</f>
        <v>44859</v>
      </c>
      <c r="I2752" t="b">
        <f t="shared" si="84"/>
        <v>0</v>
      </c>
      <c r="J2752" t="b">
        <f t="shared" si="85"/>
        <v>0</v>
      </c>
    </row>
    <row r="2753" spans="1:10" x14ac:dyDescent="0.2">
      <c r="A2753">
        <f>'Hazard Data'!B2765</f>
        <v>2</v>
      </c>
      <c r="B2753" t="str">
        <f>'Hazard Data'!C2765</f>
        <v>Severe Storm/Thunder Storm/ Wind</v>
      </c>
      <c r="C2753">
        <f>'Hazard Data'!D2765</f>
        <v>1</v>
      </c>
      <c r="D2753">
        <f>'Hazard Data'!E2765</f>
        <v>2013</v>
      </c>
      <c r="E2753">
        <f>'Hazard Data'!F2765</f>
        <v>1</v>
      </c>
      <c r="F2753">
        <f>'Hazard Data'!G2765</f>
        <v>0</v>
      </c>
      <c r="G2753">
        <f>'Hazard Data'!H2765</f>
        <v>0</v>
      </c>
      <c r="H2753">
        <f>'Hazard Data'!I2765</f>
        <v>47998</v>
      </c>
      <c r="I2753" t="b">
        <f t="shared" si="84"/>
        <v>0</v>
      </c>
      <c r="J2753" t="b">
        <f t="shared" si="85"/>
        <v>0</v>
      </c>
    </row>
    <row r="2754" spans="1:10" x14ac:dyDescent="0.2">
      <c r="A2754">
        <f>'Hazard Data'!B2766</f>
        <v>5</v>
      </c>
      <c r="B2754" t="str">
        <f>'Hazard Data'!C2766</f>
        <v>Severe Storm/Thunder Storm/ Wind</v>
      </c>
      <c r="C2754">
        <f>'Hazard Data'!D2766</f>
        <v>2</v>
      </c>
      <c r="D2754">
        <f>'Hazard Data'!E2766</f>
        <v>2013</v>
      </c>
      <c r="E2754">
        <f>'Hazard Data'!F2766</f>
        <v>1</v>
      </c>
      <c r="F2754">
        <f>'Hazard Data'!G2766</f>
        <v>0</v>
      </c>
      <c r="G2754">
        <f>'Hazard Data'!H2766</f>
        <v>0</v>
      </c>
      <c r="H2754">
        <f>'Hazard Data'!I2766</f>
        <v>170868</v>
      </c>
      <c r="I2754" t="b">
        <f t="shared" si="84"/>
        <v>0</v>
      </c>
      <c r="J2754" t="b">
        <f t="shared" si="85"/>
        <v>1</v>
      </c>
    </row>
    <row r="2755" spans="1:10" x14ac:dyDescent="0.2">
      <c r="A2755">
        <f>'Hazard Data'!B2767</f>
        <v>4</v>
      </c>
      <c r="B2755" t="str">
        <f>'Hazard Data'!C2767</f>
        <v>Severe Storm/Thunder Storm/ Wind</v>
      </c>
      <c r="C2755">
        <f>'Hazard Data'!D2767</f>
        <v>2</v>
      </c>
      <c r="D2755">
        <f>'Hazard Data'!E2767</f>
        <v>2013</v>
      </c>
      <c r="E2755">
        <f>'Hazard Data'!F2767</f>
        <v>1</v>
      </c>
      <c r="F2755">
        <f>'Hazard Data'!G2767</f>
        <v>0</v>
      </c>
      <c r="G2755">
        <f>'Hazard Data'!H2767</f>
        <v>0</v>
      </c>
      <c r="H2755">
        <f>'Hazard Data'!I2767</f>
        <v>6480361</v>
      </c>
      <c r="I2755" t="b">
        <f t="shared" ref="I2755:I2818" si="86">IF(H2755&gt;500000, TRUE, FALSE)</f>
        <v>1</v>
      </c>
      <c r="J2755" t="b">
        <f t="shared" ref="J2755:J2818" si="87">IF(AND(A2755=1,H2755&gt;260765),TRUE,IF(AND(A2755=2,H2755&gt;248083),TRUE,IF(AND(A2755=3,H2755&gt;221267),TRUE,IF(AND(A2755=4,H2755&gt;121135),TRUE,IF(AND(A2755=5,H2755&gt;158255),TRUE,IF(AND(A2755=6,H2755&gt;175164),TRUE,FALSE))))))</f>
        <v>1</v>
      </c>
    </row>
    <row r="2756" spans="1:10" x14ac:dyDescent="0.2">
      <c r="A2756">
        <f>'Hazard Data'!B2768</f>
        <v>3</v>
      </c>
      <c r="B2756" t="str">
        <f>'Hazard Data'!C2768</f>
        <v>Severe Storm/Thunder Storm/ Wind</v>
      </c>
      <c r="C2756">
        <f>'Hazard Data'!D2768</f>
        <v>4</v>
      </c>
      <c r="D2756">
        <f>'Hazard Data'!E2768</f>
        <v>2014</v>
      </c>
      <c r="E2756">
        <f>'Hazard Data'!F2768</f>
        <v>1</v>
      </c>
      <c r="F2756">
        <f>'Hazard Data'!G2768</f>
        <v>0</v>
      </c>
      <c r="G2756">
        <f>'Hazard Data'!H2768</f>
        <v>0</v>
      </c>
      <c r="H2756">
        <f>'Hazard Data'!I2768</f>
        <v>47023</v>
      </c>
      <c r="I2756" t="b">
        <f t="shared" si="86"/>
        <v>0</v>
      </c>
      <c r="J2756" t="b">
        <f t="shared" si="87"/>
        <v>0</v>
      </c>
    </row>
    <row r="2757" spans="1:10" x14ac:dyDescent="0.2">
      <c r="A2757">
        <f>'Hazard Data'!B2769</f>
        <v>3</v>
      </c>
      <c r="B2757" t="str">
        <f>'Hazard Data'!C2769</f>
        <v>Severe Storm/Thunder Storm/ Wind</v>
      </c>
      <c r="C2757">
        <f>'Hazard Data'!D2769</f>
        <v>4</v>
      </c>
      <c r="D2757">
        <f>'Hazard Data'!E2769</f>
        <v>2014</v>
      </c>
      <c r="E2757">
        <f>'Hazard Data'!F2769</f>
        <v>1</v>
      </c>
      <c r="F2757">
        <f>'Hazard Data'!G2769</f>
        <v>0</v>
      </c>
      <c r="G2757">
        <f>'Hazard Data'!H2769</f>
        <v>0</v>
      </c>
      <c r="H2757">
        <f>'Hazard Data'!I2769</f>
        <v>29554</v>
      </c>
      <c r="I2757" t="b">
        <f t="shared" si="86"/>
        <v>0</v>
      </c>
      <c r="J2757" t="b">
        <f t="shared" si="87"/>
        <v>0</v>
      </c>
    </row>
    <row r="2758" spans="1:10" x14ac:dyDescent="0.2">
      <c r="A2758">
        <f>'Hazard Data'!B2770</f>
        <v>6</v>
      </c>
      <c r="B2758" t="str">
        <f>'Hazard Data'!C2770</f>
        <v>Severe Storm/Thunder Storm/ Wind</v>
      </c>
      <c r="C2758">
        <f>'Hazard Data'!D2770</f>
        <v>4</v>
      </c>
      <c r="D2758">
        <f>'Hazard Data'!E2770</f>
        <v>2014</v>
      </c>
      <c r="E2758">
        <f>'Hazard Data'!F2770</f>
        <v>1</v>
      </c>
      <c r="F2758">
        <f>'Hazard Data'!G2770</f>
        <v>0</v>
      </c>
      <c r="G2758">
        <f>'Hazard Data'!H2770</f>
        <v>0</v>
      </c>
      <c r="H2758">
        <f>'Hazard Data'!I2770</f>
        <v>209588</v>
      </c>
      <c r="I2758" t="b">
        <f t="shared" si="86"/>
        <v>0</v>
      </c>
      <c r="J2758" t="b">
        <f t="shared" si="87"/>
        <v>1</v>
      </c>
    </row>
    <row r="2759" spans="1:10" x14ac:dyDescent="0.2">
      <c r="A2759">
        <f>'Hazard Data'!B2771</f>
        <v>1</v>
      </c>
      <c r="B2759" t="str">
        <f>'Hazard Data'!C2771</f>
        <v>Tornado</v>
      </c>
      <c r="C2759">
        <f>'Hazard Data'!D2771</f>
        <v>4</v>
      </c>
      <c r="D2759">
        <f>'Hazard Data'!E2771</f>
        <v>2014</v>
      </c>
      <c r="E2759">
        <f>'Hazard Data'!F2771</f>
        <v>1</v>
      </c>
      <c r="F2759">
        <f>'Hazard Data'!G2771</f>
        <v>0</v>
      </c>
      <c r="G2759">
        <f>'Hazard Data'!H2771</f>
        <v>0</v>
      </c>
      <c r="H2759">
        <f>'Hazard Data'!I2771</f>
        <v>17348</v>
      </c>
      <c r="I2759" t="b">
        <f t="shared" si="86"/>
        <v>0</v>
      </c>
      <c r="J2759" t="b">
        <f t="shared" si="87"/>
        <v>0</v>
      </c>
    </row>
    <row r="2760" spans="1:10" x14ac:dyDescent="0.2">
      <c r="A2760">
        <f>'Hazard Data'!B2772</f>
        <v>3</v>
      </c>
      <c r="B2760" t="str">
        <f>'Hazard Data'!C2772</f>
        <v>Severe Storm/Thunder Storm/ Wind</v>
      </c>
      <c r="C2760">
        <f>'Hazard Data'!D2772</f>
        <v>3</v>
      </c>
      <c r="D2760">
        <f>'Hazard Data'!E2772</f>
        <v>2014</v>
      </c>
      <c r="E2760">
        <f>'Hazard Data'!F2772</f>
        <v>1</v>
      </c>
      <c r="F2760">
        <f>'Hazard Data'!G2772</f>
        <v>0</v>
      </c>
      <c r="G2760">
        <f>'Hazard Data'!H2772</f>
        <v>0</v>
      </c>
      <c r="H2760">
        <f>'Hazard Data'!I2772</f>
        <v>48725</v>
      </c>
      <c r="I2760" t="b">
        <f t="shared" si="86"/>
        <v>0</v>
      </c>
      <c r="J2760" t="b">
        <f t="shared" si="87"/>
        <v>0</v>
      </c>
    </row>
    <row r="2761" spans="1:10" x14ac:dyDescent="0.2">
      <c r="A2761">
        <f>'Hazard Data'!B2773</f>
        <v>3</v>
      </c>
      <c r="B2761" t="str">
        <f>'Hazard Data'!C2773</f>
        <v>Flooding</v>
      </c>
      <c r="C2761">
        <f>'Hazard Data'!D2773</f>
        <v>3</v>
      </c>
      <c r="D2761">
        <f>'Hazard Data'!E2773</f>
        <v>2014</v>
      </c>
      <c r="E2761">
        <f>'Hazard Data'!F2773</f>
        <v>1</v>
      </c>
      <c r="F2761">
        <f>'Hazard Data'!G2773</f>
        <v>0</v>
      </c>
      <c r="G2761">
        <f>'Hazard Data'!H2773</f>
        <v>0</v>
      </c>
      <c r="H2761">
        <f>'Hazard Data'!I2773</f>
        <v>513909</v>
      </c>
      <c r="I2761" t="b">
        <f t="shared" si="86"/>
        <v>1</v>
      </c>
      <c r="J2761" t="b">
        <f t="shared" si="87"/>
        <v>1</v>
      </c>
    </row>
    <row r="2762" spans="1:10" x14ac:dyDescent="0.2">
      <c r="A2762">
        <f>'Hazard Data'!B2774</f>
        <v>4</v>
      </c>
      <c r="B2762" t="str">
        <f>'Hazard Data'!C2774</f>
        <v>Tornado</v>
      </c>
      <c r="C2762">
        <f>'Hazard Data'!D2774</f>
        <v>3</v>
      </c>
      <c r="D2762">
        <f>'Hazard Data'!E2774</f>
        <v>2014</v>
      </c>
      <c r="E2762">
        <f>'Hazard Data'!F2774</f>
        <v>1</v>
      </c>
      <c r="F2762">
        <f>'Hazard Data'!G2774</f>
        <v>0</v>
      </c>
      <c r="G2762">
        <f>'Hazard Data'!H2774</f>
        <v>0</v>
      </c>
      <c r="H2762">
        <f>'Hazard Data'!I2774</f>
        <v>91564</v>
      </c>
      <c r="I2762" t="b">
        <f t="shared" si="86"/>
        <v>0</v>
      </c>
      <c r="J2762" t="b">
        <f t="shared" si="87"/>
        <v>0</v>
      </c>
    </row>
    <row r="2763" spans="1:10" x14ac:dyDescent="0.2">
      <c r="A2763">
        <f>'Hazard Data'!B2775</f>
        <v>4</v>
      </c>
      <c r="B2763" t="str">
        <f>'Hazard Data'!C2775</f>
        <v>Wind</v>
      </c>
      <c r="C2763">
        <f>'Hazard Data'!D2775</f>
        <v>4</v>
      </c>
      <c r="D2763">
        <f>'Hazard Data'!E2775</f>
        <v>2014</v>
      </c>
      <c r="E2763">
        <f>'Hazard Data'!F2775</f>
        <v>1</v>
      </c>
      <c r="F2763">
        <f>'Hazard Data'!G2775</f>
        <v>0</v>
      </c>
      <c r="G2763">
        <f>'Hazard Data'!H2775</f>
        <v>0</v>
      </c>
      <c r="H2763">
        <f>'Hazard Data'!I2775</f>
        <v>290871</v>
      </c>
      <c r="I2763" t="b">
        <f t="shared" si="86"/>
        <v>0</v>
      </c>
      <c r="J2763" t="b">
        <f t="shared" si="87"/>
        <v>1</v>
      </c>
    </row>
    <row r="2764" spans="1:10" x14ac:dyDescent="0.2">
      <c r="A2764">
        <f>'Hazard Data'!B2776</f>
        <v>3</v>
      </c>
      <c r="B2764" t="str">
        <f>'Hazard Data'!C2776</f>
        <v>Severe Storm/Thunder Storm/ Wind</v>
      </c>
      <c r="C2764">
        <f>'Hazard Data'!D2776</f>
        <v>3</v>
      </c>
      <c r="D2764">
        <f>'Hazard Data'!E2776</f>
        <v>2014</v>
      </c>
      <c r="E2764">
        <f>'Hazard Data'!F2776</f>
        <v>1</v>
      </c>
      <c r="F2764">
        <f>'Hazard Data'!G2776</f>
        <v>0</v>
      </c>
      <c r="G2764">
        <f>'Hazard Data'!H2776</f>
        <v>0</v>
      </c>
      <c r="H2764">
        <f>'Hazard Data'!I2776</f>
        <v>8333</v>
      </c>
      <c r="I2764" t="b">
        <f t="shared" si="86"/>
        <v>0</v>
      </c>
      <c r="J2764" t="b">
        <f t="shared" si="87"/>
        <v>0</v>
      </c>
    </row>
    <row r="2765" spans="1:10" x14ac:dyDescent="0.2">
      <c r="A2765">
        <f>'Hazard Data'!B2777</f>
        <v>3</v>
      </c>
      <c r="B2765" t="str">
        <f>'Hazard Data'!C2777</f>
        <v>Severe Storm/Thunder Storm/ Wind</v>
      </c>
      <c r="C2765">
        <f>'Hazard Data'!D2777</f>
        <v>3</v>
      </c>
      <c r="D2765">
        <f>'Hazard Data'!E2777</f>
        <v>2014</v>
      </c>
      <c r="E2765">
        <f>'Hazard Data'!F2777</f>
        <v>1</v>
      </c>
      <c r="F2765">
        <f>'Hazard Data'!G2777</f>
        <v>0</v>
      </c>
      <c r="G2765">
        <f>'Hazard Data'!H2777</f>
        <v>0</v>
      </c>
      <c r="H2765">
        <f>'Hazard Data'!I2777</f>
        <v>63414</v>
      </c>
      <c r="I2765" t="b">
        <f t="shared" si="86"/>
        <v>0</v>
      </c>
      <c r="J2765" t="b">
        <f t="shared" si="87"/>
        <v>0</v>
      </c>
    </row>
    <row r="2766" spans="1:10" x14ac:dyDescent="0.2">
      <c r="A2766">
        <f>'Hazard Data'!B2778</f>
        <v>6</v>
      </c>
      <c r="B2766" t="str">
        <f>'Hazard Data'!C2778</f>
        <v>Severe Storm/Thunder Storm/ Wind</v>
      </c>
      <c r="C2766">
        <f>'Hazard Data'!D2778</f>
        <v>3</v>
      </c>
      <c r="D2766">
        <f>'Hazard Data'!E2778</f>
        <v>2014</v>
      </c>
      <c r="E2766">
        <f>'Hazard Data'!F2778</f>
        <v>1</v>
      </c>
      <c r="F2766">
        <f>'Hazard Data'!G2778</f>
        <v>0</v>
      </c>
      <c r="G2766">
        <f>'Hazard Data'!H2778</f>
        <v>0</v>
      </c>
      <c r="H2766">
        <f>'Hazard Data'!I2778</f>
        <v>32151</v>
      </c>
      <c r="I2766" t="b">
        <f t="shared" si="86"/>
        <v>0</v>
      </c>
      <c r="J2766" t="b">
        <f t="shared" si="87"/>
        <v>0</v>
      </c>
    </row>
    <row r="2767" spans="1:10" x14ac:dyDescent="0.2">
      <c r="A2767">
        <f>'Hazard Data'!B2779</f>
        <v>3</v>
      </c>
      <c r="B2767" t="str">
        <f>'Hazard Data'!C2779</f>
        <v>Severe Storm/Thunder Storm/ Wind</v>
      </c>
      <c r="C2767">
        <f>'Hazard Data'!D2779</f>
        <v>4</v>
      </c>
      <c r="D2767">
        <f>'Hazard Data'!E2779</f>
        <v>2014</v>
      </c>
      <c r="E2767">
        <f>'Hazard Data'!F2779</f>
        <v>1</v>
      </c>
      <c r="F2767">
        <f>'Hazard Data'!G2779</f>
        <v>0</v>
      </c>
      <c r="G2767">
        <f>'Hazard Data'!H2779</f>
        <v>0</v>
      </c>
      <c r="H2767">
        <f>'Hazard Data'!I2779</f>
        <v>67326</v>
      </c>
      <c r="I2767" t="b">
        <f t="shared" si="86"/>
        <v>0</v>
      </c>
      <c r="J2767" t="b">
        <f t="shared" si="87"/>
        <v>0</v>
      </c>
    </row>
    <row r="2768" spans="1:10" x14ac:dyDescent="0.2">
      <c r="A2768">
        <f>'Hazard Data'!B2780</f>
        <v>3</v>
      </c>
      <c r="B2768" t="str">
        <f>'Hazard Data'!C2780</f>
        <v>Flooding</v>
      </c>
      <c r="C2768">
        <f>'Hazard Data'!D2780</f>
        <v>3</v>
      </c>
      <c r="D2768">
        <f>'Hazard Data'!E2780</f>
        <v>2014</v>
      </c>
      <c r="E2768">
        <f>'Hazard Data'!F2780</f>
        <v>1</v>
      </c>
      <c r="F2768">
        <f>'Hazard Data'!G2780</f>
        <v>0</v>
      </c>
      <c r="G2768">
        <f>'Hazard Data'!H2780</f>
        <v>0</v>
      </c>
      <c r="H2768">
        <f>'Hazard Data'!I2780</f>
        <v>30901</v>
      </c>
      <c r="I2768" t="b">
        <f t="shared" si="86"/>
        <v>0</v>
      </c>
      <c r="J2768" t="b">
        <f t="shared" si="87"/>
        <v>0</v>
      </c>
    </row>
    <row r="2769" spans="1:10" x14ac:dyDescent="0.2">
      <c r="A2769">
        <f>'Hazard Data'!B2781</f>
        <v>3</v>
      </c>
      <c r="B2769" t="str">
        <f>'Hazard Data'!C2781</f>
        <v>Flooding</v>
      </c>
      <c r="C2769">
        <f>'Hazard Data'!D2781</f>
        <v>3</v>
      </c>
      <c r="D2769">
        <f>'Hazard Data'!E2781</f>
        <v>2014</v>
      </c>
      <c r="E2769">
        <f>'Hazard Data'!F2781</f>
        <v>1</v>
      </c>
      <c r="F2769">
        <f>'Hazard Data'!G2781</f>
        <v>0</v>
      </c>
      <c r="G2769">
        <f>'Hazard Data'!H2781</f>
        <v>0</v>
      </c>
      <c r="H2769">
        <f>'Hazard Data'!I2781</f>
        <v>28676</v>
      </c>
      <c r="I2769" t="b">
        <f t="shared" si="86"/>
        <v>0</v>
      </c>
      <c r="J2769" t="b">
        <f t="shared" si="87"/>
        <v>0</v>
      </c>
    </row>
    <row r="2770" spans="1:10" x14ac:dyDescent="0.2">
      <c r="A2770">
        <f>'Hazard Data'!B2782</f>
        <v>3</v>
      </c>
      <c r="B2770" t="str">
        <f>'Hazard Data'!C2782</f>
        <v>Flooding</v>
      </c>
      <c r="C2770">
        <f>'Hazard Data'!D2782</f>
        <v>3</v>
      </c>
      <c r="D2770">
        <f>'Hazard Data'!E2782</f>
        <v>2014</v>
      </c>
      <c r="E2770">
        <f>'Hazard Data'!F2782</f>
        <v>1</v>
      </c>
      <c r="F2770">
        <f>'Hazard Data'!G2782</f>
        <v>0</v>
      </c>
      <c r="G2770">
        <f>'Hazard Data'!H2782</f>
        <v>0</v>
      </c>
      <c r="H2770">
        <f>'Hazard Data'!I2782</f>
        <v>215336</v>
      </c>
      <c r="I2770" t="b">
        <f t="shared" si="86"/>
        <v>0</v>
      </c>
      <c r="J2770" t="b">
        <f t="shared" si="87"/>
        <v>0</v>
      </c>
    </row>
    <row r="2771" spans="1:10" x14ac:dyDescent="0.2">
      <c r="A2771">
        <f>'Hazard Data'!B2783</f>
        <v>3</v>
      </c>
      <c r="B2771" t="str">
        <f>'Hazard Data'!C2783</f>
        <v>Severe Storm/Thunder Storm</v>
      </c>
      <c r="C2771">
        <f>'Hazard Data'!D2783</f>
        <v>3</v>
      </c>
      <c r="D2771">
        <f>'Hazard Data'!E2783</f>
        <v>2014</v>
      </c>
      <c r="E2771">
        <f>'Hazard Data'!F2783</f>
        <v>1</v>
      </c>
      <c r="F2771">
        <f>'Hazard Data'!G2783</f>
        <v>0</v>
      </c>
      <c r="G2771">
        <f>'Hazard Data'!H2783</f>
        <v>0</v>
      </c>
      <c r="H2771">
        <f>'Hazard Data'!I2783</f>
        <v>15469</v>
      </c>
      <c r="I2771" t="b">
        <f t="shared" si="86"/>
        <v>0</v>
      </c>
      <c r="J2771" t="b">
        <f t="shared" si="87"/>
        <v>0</v>
      </c>
    </row>
    <row r="2772" spans="1:10" x14ac:dyDescent="0.2">
      <c r="A2772">
        <f>'Hazard Data'!B2784</f>
        <v>3</v>
      </c>
      <c r="B2772" t="str">
        <f>'Hazard Data'!C2784</f>
        <v>Severe Storm/Thunder Storm</v>
      </c>
      <c r="C2772">
        <f>'Hazard Data'!D2784</f>
        <v>3</v>
      </c>
      <c r="D2772">
        <f>'Hazard Data'!E2784</f>
        <v>2014</v>
      </c>
      <c r="E2772">
        <f>'Hazard Data'!F2784</f>
        <v>1</v>
      </c>
      <c r="F2772">
        <f>'Hazard Data'!G2784</f>
        <v>0</v>
      </c>
      <c r="G2772">
        <f>'Hazard Data'!H2784</f>
        <v>0</v>
      </c>
      <c r="H2772">
        <f>'Hazard Data'!I2784</f>
        <v>14693</v>
      </c>
      <c r="I2772" t="b">
        <f t="shared" si="86"/>
        <v>0</v>
      </c>
      <c r="J2772" t="b">
        <f t="shared" si="87"/>
        <v>0</v>
      </c>
    </row>
    <row r="2773" spans="1:10" x14ac:dyDescent="0.2">
      <c r="A2773">
        <f>'Hazard Data'!B2785</f>
        <v>5</v>
      </c>
      <c r="B2773" t="str">
        <f>'Hazard Data'!C2785</f>
        <v>Winter Weather</v>
      </c>
      <c r="C2773">
        <f>'Hazard Data'!D2785</f>
        <v>1</v>
      </c>
      <c r="D2773">
        <f>'Hazard Data'!E2785</f>
        <v>2014</v>
      </c>
      <c r="E2773">
        <f>'Hazard Data'!F2785</f>
        <v>2</v>
      </c>
      <c r="F2773">
        <f>'Hazard Data'!G2785</f>
        <v>0</v>
      </c>
      <c r="G2773">
        <f>'Hazard Data'!H2785</f>
        <v>11</v>
      </c>
      <c r="H2773">
        <f>'Hazard Data'!I2785</f>
        <v>0</v>
      </c>
      <c r="I2773" t="b">
        <f t="shared" si="86"/>
        <v>0</v>
      </c>
      <c r="J2773" t="b">
        <f t="shared" si="87"/>
        <v>0</v>
      </c>
    </row>
    <row r="2774" spans="1:10" x14ac:dyDescent="0.2">
      <c r="A2774">
        <f>'Hazard Data'!B2786</f>
        <v>3</v>
      </c>
      <c r="B2774" t="str">
        <f>'Hazard Data'!C2786</f>
        <v>Flooding</v>
      </c>
      <c r="C2774">
        <f>'Hazard Data'!D2786</f>
        <v>1</v>
      </c>
      <c r="D2774">
        <f>'Hazard Data'!E2786</f>
        <v>2014</v>
      </c>
      <c r="E2774">
        <f>'Hazard Data'!F2786</f>
        <v>1</v>
      </c>
      <c r="F2774">
        <f>'Hazard Data'!G2786</f>
        <v>0</v>
      </c>
      <c r="G2774">
        <f>'Hazard Data'!H2786</f>
        <v>0</v>
      </c>
      <c r="H2774">
        <f>'Hazard Data'!I2786</f>
        <v>14460</v>
      </c>
      <c r="I2774" t="b">
        <f t="shared" si="86"/>
        <v>0</v>
      </c>
      <c r="J2774" t="b">
        <f t="shared" si="87"/>
        <v>0</v>
      </c>
    </row>
    <row r="2775" spans="1:10" x14ac:dyDescent="0.2">
      <c r="A2775">
        <f>'Hazard Data'!B2787</f>
        <v>5</v>
      </c>
      <c r="B2775" t="str">
        <f>'Hazard Data'!C2787</f>
        <v>Severe Storm/Thunder Storm/ Wind</v>
      </c>
      <c r="C2775">
        <f>'Hazard Data'!D2787</f>
        <v>1</v>
      </c>
      <c r="D2775">
        <f>'Hazard Data'!E2787</f>
        <v>2014</v>
      </c>
      <c r="E2775">
        <f>'Hazard Data'!F2787</f>
        <v>1</v>
      </c>
      <c r="F2775">
        <f>'Hazard Data'!G2787</f>
        <v>0</v>
      </c>
      <c r="G2775">
        <f>'Hazard Data'!H2787</f>
        <v>0</v>
      </c>
      <c r="H2775">
        <f>'Hazard Data'!I2787</f>
        <v>28597</v>
      </c>
      <c r="I2775" t="b">
        <f t="shared" si="86"/>
        <v>0</v>
      </c>
      <c r="J2775" t="b">
        <f t="shared" si="87"/>
        <v>0</v>
      </c>
    </row>
    <row r="2776" spans="1:10" x14ac:dyDescent="0.2">
      <c r="A2776">
        <f>'Hazard Data'!B2788</f>
        <v>3</v>
      </c>
      <c r="B2776" t="str">
        <f>'Hazard Data'!C2788</f>
        <v>Severe Storm/Thunder Storm/ Wind</v>
      </c>
      <c r="C2776">
        <f>'Hazard Data'!D2788</f>
        <v>2</v>
      </c>
      <c r="D2776">
        <f>'Hazard Data'!E2788</f>
        <v>2014</v>
      </c>
      <c r="E2776">
        <f>'Hazard Data'!F2788</f>
        <v>1</v>
      </c>
      <c r="F2776">
        <f>'Hazard Data'!G2788</f>
        <v>0</v>
      </c>
      <c r="G2776">
        <f>'Hazard Data'!H2788</f>
        <v>0</v>
      </c>
      <c r="H2776">
        <f>'Hazard Data'!I2788</f>
        <v>67161</v>
      </c>
      <c r="I2776" t="b">
        <f t="shared" si="86"/>
        <v>0</v>
      </c>
      <c r="J2776" t="b">
        <f t="shared" si="87"/>
        <v>0</v>
      </c>
    </row>
    <row r="2777" spans="1:10" x14ac:dyDescent="0.2">
      <c r="A2777">
        <f>'Hazard Data'!B2789</f>
        <v>3</v>
      </c>
      <c r="B2777" t="str">
        <f>'Hazard Data'!C2789</f>
        <v>Flooding</v>
      </c>
      <c r="C2777">
        <f>'Hazard Data'!D2789</f>
        <v>2</v>
      </c>
      <c r="D2777">
        <f>'Hazard Data'!E2789</f>
        <v>2014</v>
      </c>
      <c r="E2777">
        <f>'Hazard Data'!F2789</f>
        <v>1</v>
      </c>
      <c r="F2777">
        <f>'Hazard Data'!G2789</f>
        <v>0</v>
      </c>
      <c r="G2777">
        <f>'Hazard Data'!H2789</f>
        <v>0</v>
      </c>
      <c r="H2777">
        <f>'Hazard Data'!I2789</f>
        <v>34861</v>
      </c>
      <c r="I2777" t="b">
        <f t="shared" si="86"/>
        <v>0</v>
      </c>
      <c r="J2777" t="b">
        <f t="shared" si="87"/>
        <v>0</v>
      </c>
    </row>
    <row r="2778" spans="1:10" x14ac:dyDescent="0.2">
      <c r="A2778">
        <f>'Hazard Data'!B2790</f>
        <v>4</v>
      </c>
      <c r="B2778" t="str">
        <f>'Hazard Data'!C2790</f>
        <v>Severe Storm/Thunder Storm/ Wind</v>
      </c>
      <c r="C2778">
        <f>'Hazard Data'!D2790</f>
        <v>2</v>
      </c>
      <c r="D2778">
        <f>'Hazard Data'!E2790</f>
        <v>2014</v>
      </c>
      <c r="E2778">
        <f>'Hazard Data'!F2790</f>
        <v>1</v>
      </c>
      <c r="F2778">
        <f>'Hazard Data'!G2790</f>
        <v>0</v>
      </c>
      <c r="G2778">
        <f>'Hazard Data'!H2790</f>
        <v>0</v>
      </c>
      <c r="H2778">
        <f>'Hazard Data'!I2790</f>
        <v>29506</v>
      </c>
      <c r="I2778" t="b">
        <f t="shared" si="86"/>
        <v>0</v>
      </c>
      <c r="J2778" t="b">
        <f t="shared" si="87"/>
        <v>0</v>
      </c>
    </row>
    <row r="2779" spans="1:10" x14ac:dyDescent="0.2">
      <c r="A2779">
        <f>'Hazard Data'!B2791</f>
        <v>2</v>
      </c>
      <c r="B2779" t="str">
        <f>'Hazard Data'!C2791</f>
        <v>Hail</v>
      </c>
      <c r="C2779">
        <f>'Hazard Data'!D2791</f>
        <v>2</v>
      </c>
      <c r="D2779">
        <f>'Hazard Data'!E2791</f>
        <v>2014</v>
      </c>
      <c r="E2779">
        <f>'Hazard Data'!F2791</f>
        <v>1</v>
      </c>
      <c r="F2779">
        <f>'Hazard Data'!G2791</f>
        <v>0</v>
      </c>
      <c r="G2779">
        <f>'Hazard Data'!H2791</f>
        <v>0</v>
      </c>
      <c r="H2779">
        <f>'Hazard Data'!I2791</f>
        <v>14869</v>
      </c>
      <c r="I2779" t="b">
        <f t="shared" si="86"/>
        <v>0</v>
      </c>
      <c r="J2779" t="b">
        <f t="shared" si="87"/>
        <v>0</v>
      </c>
    </row>
    <row r="2780" spans="1:10" x14ac:dyDescent="0.2">
      <c r="A2780">
        <f>'Hazard Data'!B2792</f>
        <v>2</v>
      </c>
      <c r="B2780" t="str">
        <f>'Hazard Data'!C2792</f>
        <v>Hail</v>
      </c>
      <c r="C2780">
        <f>'Hazard Data'!D2792</f>
        <v>2</v>
      </c>
      <c r="D2780">
        <f>'Hazard Data'!E2792</f>
        <v>2014</v>
      </c>
      <c r="E2780">
        <f>'Hazard Data'!F2792</f>
        <v>1</v>
      </c>
      <c r="F2780">
        <f>'Hazard Data'!G2792</f>
        <v>0</v>
      </c>
      <c r="G2780">
        <f>'Hazard Data'!H2792</f>
        <v>0</v>
      </c>
      <c r="H2780">
        <f>'Hazard Data'!I2792</f>
        <v>3162</v>
      </c>
      <c r="I2780" t="b">
        <f t="shared" si="86"/>
        <v>0</v>
      </c>
      <c r="J2780" t="b">
        <f t="shared" si="87"/>
        <v>0</v>
      </c>
    </row>
    <row r="2781" spans="1:10" x14ac:dyDescent="0.2">
      <c r="A2781">
        <f>'Hazard Data'!B2793</f>
        <v>2</v>
      </c>
      <c r="B2781" t="str">
        <f>'Hazard Data'!C2793</f>
        <v>Severe Storm/Thunder Storm/ Wind</v>
      </c>
      <c r="C2781">
        <f>'Hazard Data'!D2793</f>
        <v>2</v>
      </c>
      <c r="D2781">
        <f>'Hazard Data'!E2793</f>
        <v>2014</v>
      </c>
      <c r="E2781">
        <f>'Hazard Data'!F2793</f>
        <v>1</v>
      </c>
      <c r="F2781">
        <f>'Hazard Data'!G2793</f>
        <v>0</v>
      </c>
      <c r="G2781">
        <f>'Hazard Data'!H2793</f>
        <v>0</v>
      </c>
      <c r="H2781">
        <f>'Hazard Data'!I2793</f>
        <v>17177</v>
      </c>
      <c r="I2781" t="b">
        <f t="shared" si="86"/>
        <v>0</v>
      </c>
      <c r="J2781" t="b">
        <f t="shared" si="87"/>
        <v>0</v>
      </c>
    </row>
    <row r="2782" spans="1:10" x14ac:dyDescent="0.2">
      <c r="A2782">
        <f>'Hazard Data'!B2794</f>
        <v>2</v>
      </c>
      <c r="B2782" t="str">
        <f>'Hazard Data'!C2794</f>
        <v>Severe Storm/Thunder Storm/ Wind</v>
      </c>
      <c r="C2782">
        <f>'Hazard Data'!D2794</f>
        <v>2</v>
      </c>
      <c r="D2782">
        <f>'Hazard Data'!E2794</f>
        <v>2014</v>
      </c>
      <c r="E2782">
        <f>'Hazard Data'!F2794</f>
        <v>1</v>
      </c>
      <c r="F2782">
        <f>'Hazard Data'!G2794</f>
        <v>0</v>
      </c>
      <c r="G2782">
        <f>'Hazard Data'!H2794</f>
        <v>0</v>
      </c>
      <c r="H2782">
        <f>'Hazard Data'!I2794</f>
        <v>15011</v>
      </c>
      <c r="I2782" t="b">
        <f t="shared" si="86"/>
        <v>0</v>
      </c>
      <c r="J2782" t="b">
        <f t="shared" si="87"/>
        <v>0</v>
      </c>
    </row>
    <row r="2783" spans="1:10" x14ac:dyDescent="0.2">
      <c r="A2783">
        <f>'Hazard Data'!B2795</f>
        <v>1</v>
      </c>
      <c r="B2783" t="str">
        <f>'Hazard Data'!C2795</f>
        <v>Flooding</v>
      </c>
      <c r="C2783">
        <f>'Hazard Data'!D2795</f>
        <v>3</v>
      </c>
      <c r="D2783">
        <f>'Hazard Data'!E2795</f>
        <v>2014</v>
      </c>
      <c r="E2783">
        <f>'Hazard Data'!F2795</f>
        <v>1</v>
      </c>
      <c r="F2783">
        <f>'Hazard Data'!G2795</f>
        <v>0</v>
      </c>
      <c r="G2783">
        <f>'Hazard Data'!H2795</f>
        <v>0</v>
      </c>
      <c r="H2783">
        <f>'Hazard Data'!I2795</f>
        <v>86393</v>
      </c>
      <c r="I2783" t="b">
        <f t="shared" si="86"/>
        <v>0</v>
      </c>
      <c r="J2783" t="b">
        <f t="shared" si="87"/>
        <v>0</v>
      </c>
    </row>
    <row r="2784" spans="1:10" x14ac:dyDescent="0.2">
      <c r="A2784">
        <f>'Hazard Data'!B2796</f>
        <v>2</v>
      </c>
      <c r="B2784" t="str">
        <f>'Hazard Data'!C2796</f>
        <v>Hail</v>
      </c>
      <c r="C2784">
        <f>'Hazard Data'!D2796</f>
        <v>3</v>
      </c>
      <c r="D2784">
        <f>'Hazard Data'!E2796</f>
        <v>2014</v>
      </c>
      <c r="E2784">
        <f>'Hazard Data'!F2796</f>
        <v>1</v>
      </c>
      <c r="F2784">
        <f>'Hazard Data'!G2796</f>
        <v>0</v>
      </c>
      <c r="G2784">
        <f>'Hazard Data'!H2796</f>
        <v>0</v>
      </c>
      <c r="H2784">
        <f>'Hazard Data'!I2796</f>
        <v>11749</v>
      </c>
      <c r="I2784" t="b">
        <f t="shared" si="86"/>
        <v>0</v>
      </c>
      <c r="J2784" t="b">
        <f t="shared" si="87"/>
        <v>0</v>
      </c>
    </row>
    <row r="2785" spans="1:10" x14ac:dyDescent="0.2">
      <c r="A2785">
        <f>'Hazard Data'!B2797</f>
        <v>2</v>
      </c>
      <c r="B2785" t="str">
        <f>'Hazard Data'!C2797</f>
        <v>Hail</v>
      </c>
      <c r="C2785">
        <f>'Hazard Data'!D2797</f>
        <v>3</v>
      </c>
      <c r="D2785">
        <f>'Hazard Data'!E2797</f>
        <v>2014</v>
      </c>
      <c r="E2785">
        <f>'Hazard Data'!F2797</f>
        <v>1</v>
      </c>
      <c r="F2785">
        <f>'Hazard Data'!G2797</f>
        <v>0</v>
      </c>
      <c r="G2785">
        <f>'Hazard Data'!H2797</f>
        <v>0</v>
      </c>
      <c r="H2785">
        <f>'Hazard Data'!I2797</f>
        <v>1463</v>
      </c>
      <c r="I2785" t="b">
        <f t="shared" si="86"/>
        <v>0</v>
      </c>
      <c r="J2785" t="b">
        <f t="shared" si="87"/>
        <v>0</v>
      </c>
    </row>
    <row r="2786" spans="1:10" x14ac:dyDescent="0.2">
      <c r="A2786">
        <f>'Hazard Data'!B2798</f>
        <v>2</v>
      </c>
      <c r="B2786" t="str">
        <f>'Hazard Data'!C2798</f>
        <v>Severe Storm/Thunder Storm/ Wind</v>
      </c>
      <c r="C2786">
        <f>'Hazard Data'!D2798</f>
        <v>3</v>
      </c>
      <c r="D2786">
        <f>'Hazard Data'!E2798</f>
        <v>2014</v>
      </c>
      <c r="E2786">
        <f>'Hazard Data'!F2798</f>
        <v>1</v>
      </c>
      <c r="F2786">
        <f>'Hazard Data'!G2798</f>
        <v>0</v>
      </c>
      <c r="G2786">
        <f>'Hazard Data'!H2798</f>
        <v>0</v>
      </c>
      <c r="H2786">
        <f>'Hazard Data'!I2798</f>
        <v>23619</v>
      </c>
      <c r="I2786" t="b">
        <f t="shared" si="86"/>
        <v>0</v>
      </c>
      <c r="J2786" t="b">
        <f t="shared" si="87"/>
        <v>0</v>
      </c>
    </row>
    <row r="2787" spans="1:10" x14ac:dyDescent="0.2">
      <c r="A2787">
        <f>'Hazard Data'!B2799</f>
        <v>2</v>
      </c>
      <c r="B2787" t="str">
        <f>'Hazard Data'!C2799</f>
        <v>Lightning</v>
      </c>
      <c r="C2787">
        <f>'Hazard Data'!D2799</f>
        <v>2</v>
      </c>
      <c r="D2787">
        <f>'Hazard Data'!E2799</f>
        <v>2014</v>
      </c>
      <c r="E2787">
        <f>'Hazard Data'!F2799</f>
        <v>1</v>
      </c>
      <c r="F2787">
        <f>'Hazard Data'!G2799</f>
        <v>0</v>
      </c>
      <c r="G2787">
        <f>'Hazard Data'!H2799</f>
        <v>0</v>
      </c>
      <c r="H2787">
        <f>'Hazard Data'!I2799</f>
        <v>693937</v>
      </c>
      <c r="I2787" t="b">
        <f t="shared" si="86"/>
        <v>1</v>
      </c>
      <c r="J2787" t="b">
        <f t="shared" si="87"/>
        <v>1</v>
      </c>
    </row>
    <row r="2788" spans="1:10" x14ac:dyDescent="0.2">
      <c r="A2788">
        <f>'Hazard Data'!B2800</f>
        <v>5</v>
      </c>
      <c r="B2788" t="str">
        <f>'Hazard Data'!C2800</f>
        <v>Severe Storm/Thunder Storm/ Wind</v>
      </c>
      <c r="C2788">
        <f>'Hazard Data'!D2800</f>
        <v>2</v>
      </c>
      <c r="D2788">
        <f>'Hazard Data'!E2800</f>
        <v>2014</v>
      </c>
      <c r="E2788">
        <f>'Hazard Data'!F2800</f>
        <v>1</v>
      </c>
      <c r="F2788">
        <f>'Hazard Data'!G2800</f>
        <v>0</v>
      </c>
      <c r="G2788">
        <f>'Hazard Data'!H2800</f>
        <v>0</v>
      </c>
      <c r="H2788">
        <f>'Hazard Data'!I2800</f>
        <v>101370</v>
      </c>
      <c r="I2788" t="b">
        <f t="shared" si="86"/>
        <v>0</v>
      </c>
      <c r="J2788" t="b">
        <f t="shared" si="87"/>
        <v>0</v>
      </c>
    </row>
    <row r="2789" spans="1:10" x14ac:dyDescent="0.2">
      <c r="A2789">
        <f>'Hazard Data'!B2801</f>
        <v>4</v>
      </c>
      <c r="B2789" t="str">
        <f>'Hazard Data'!C2801</f>
        <v>Severe Storm/Thunder Storm/ Wind</v>
      </c>
      <c r="C2789">
        <f>'Hazard Data'!D2801</f>
        <v>2</v>
      </c>
      <c r="D2789">
        <f>'Hazard Data'!E2801</f>
        <v>2014</v>
      </c>
      <c r="E2789">
        <f>'Hazard Data'!F2801</f>
        <v>1</v>
      </c>
      <c r="F2789">
        <f>'Hazard Data'!G2801</f>
        <v>0</v>
      </c>
      <c r="G2789">
        <f>'Hazard Data'!H2801</f>
        <v>0</v>
      </c>
      <c r="H2789">
        <f>'Hazard Data'!I2801</f>
        <v>57726</v>
      </c>
      <c r="I2789" t="b">
        <f t="shared" si="86"/>
        <v>0</v>
      </c>
      <c r="J2789" t="b">
        <f t="shared" si="87"/>
        <v>0</v>
      </c>
    </row>
    <row r="2790" spans="1:10" x14ac:dyDescent="0.2">
      <c r="A2790">
        <f>'Hazard Data'!B2802</f>
        <v>4</v>
      </c>
      <c r="B2790" t="str">
        <f>'Hazard Data'!C2802</f>
        <v>Severe Storm/Thunder Storm/ Wind</v>
      </c>
      <c r="C2790">
        <f>'Hazard Data'!D2802</f>
        <v>2</v>
      </c>
      <c r="D2790">
        <f>'Hazard Data'!E2802</f>
        <v>2014</v>
      </c>
      <c r="E2790">
        <f>'Hazard Data'!F2802</f>
        <v>1</v>
      </c>
      <c r="F2790">
        <f>'Hazard Data'!G2802</f>
        <v>0</v>
      </c>
      <c r="G2790">
        <f>'Hazard Data'!H2802</f>
        <v>0</v>
      </c>
      <c r="H2790">
        <f>'Hazard Data'!I2802</f>
        <v>187047</v>
      </c>
      <c r="I2790" t="b">
        <f t="shared" si="86"/>
        <v>0</v>
      </c>
      <c r="J2790" t="b">
        <f t="shared" si="87"/>
        <v>1</v>
      </c>
    </row>
    <row r="2791" spans="1:10" x14ac:dyDescent="0.2">
      <c r="A2791">
        <f>'Hazard Data'!B2803</f>
        <v>5</v>
      </c>
      <c r="B2791" t="str">
        <f>'Hazard Data'!C2803</f>
        <v>Severe Storm/Thunder Storm/ Wind</v>
      </c>
      <c r="C2791">
        <f>'Hazard Data'!D2803</f>
        <v>2</v>
      </c>
      <c r="D2791">
        <f>'Hazard Data'!E2803</f>
        <v>2014</v>
      </c>
      <c r="E2791">
        <f>'Hazard Data'!F2803</f>
        <v>1</v>
      </c>
      <c r="F2791">
        <f>'Hazard Data'!G2803</f>
        <v>0</v>
      </c>
      <c r="G2791">
        <f>'Hazard Data'!H2803</f>
        <v>0</v>
      </c>
      <c r="H2791">
        <f>'Hazard Data'!I2803</f>
        <v>127957</v>
      </c>
      <c r="I2791" t="b">
        <f t="shared" si="86"/>
        <v>0</v>
      </c>
      <c r="J2791" t="b">
        <f t="shared" si="87"/>
        <v>0</v>
      </c>
    </row>
    <row r="2792" spans="1:10" x14ac:dyDescent="0.2">
      <c r="A2792">
        <f>'Hazard Data'!B2804</f>
        <v>5</v>
      </c>
      <c r="B2792" t="str">
        <f>'Hazard Data'!C2804</f>
        <v>Severe Storm/Thunder Storm/ Wind</v>
      </c>
      <c r="C2792">
        <f>'Hazard Data'!D2804</f>
        <v>2</v>
      </c>
      <c r="D2792">
        <f>'Hazard Data'!E2804</f>
        <v>2014</v>
      </c>
      <c r="E2792">
        <f>'Hazard Data'!F2804</f>
        <v>1</v>
      </c>
      <c r="F2792">
        <f>'Hazard Data'!G2804</f>
        <v>0</v>
      </c>
      <c r="G2792">
        <f>'Hazard Data'!H2804</f>
        <v>0</v>
      </c>
      <c r="H2792">
        <f>'Hazard Data'!I2804</f>
        <v>59134</v>
      </c>
      <c r="I2792" t="b">
        <f t="shared" si="86"/>
        <v>0</v>
      </c>
      <c r="J2792" t="b">
        <f t="shared" si="87"/>
        <v>0</v>
      </c>
    </row>
    <row r="2793" spans="1:10" x14ac:dyDescent="0.2">
      <c r="A2793">
        <f>'Hazard Data'!B2805</f>
        <v>6</v>
      </c>
      <c r="B2793" t="str">
        <f>'Hazard Data'!C2805</f>
        <v>Severe Storm/Thunder Storm/ Wind</v>
      </c>
      <c r="C2793">
        <f>'Hazard Data'!D2805</f>
        <v>2</v>
      </c>
      <c r="D2793">
        <f>'Hazard Data'!E2805</f>
        <v>2014</v>
      </c>
      <c r="E2793">
        <f>'Hazard Data'!F2805</f>
        <v>1</v>
      </c>
      <c r="F2793">
        <f>'Hazard Data'!G2805</f>
        <v>0</v>
      </c>
      <c r="G2793">
        <f>'Hazard Data'!H2805</f>
        <v>0</v>
      </c>
      <c r="H2793">
        <f>'Hazard Data'!I2805</f>
        <v>89918</v>
      </c>
      <c r="I2793" t="b">
        <f t="shared" si="86"/>
        <v>0</v>
      </c>
      <c r="J2793" t="b">
        <f t="shared" si="87"/>
        <v>0</v>
      </c>
    </row>
    <row r="2794" spans="1:10" x14ac:dyDescent="0.2">
      <c r="A2794">
        <f>'Hazard Data'!B2806</f>
        <v>1</v>
      </c>
      <c r="B2794" t="str">
        <f>'Hazard Data'!C2806</f>
        <v>Lightning</v>
      </c>
      <c r="C2794">
        <f>'Hazard Data'!D2806</f>
        <v>2</v>
      </c>
      <c r="D2794">
        <f>'Hazard Data'!E2806</f>
        <v>2014</v>
      </c>
      <c r="E2794">
        <f>'Hazard Data'!F2806</f>
        <v>1</v>
      </c>
      <c r="F2794">
        <f>'Hazard Data'!G2806</f>
        <v>0</v>
      </c>
      <c r="G2794">
        <f>'Hazard Data'!H2806</f>
        <v>0</v>
      </c>
      <c r="H2794">
        <f>'Hazard Data'!I2806</f>
        <v>357224</v>
      </c>
      <c r="I2794" t="b">
        <f t="shared" si="86"/>
        <v>0</v>
      </c>
      <c r="J2794" t="b">
        <f t="shared" si="87"/>
        <v>1</v>
      </c>
    </row>
    <row r="2795" spans="1:10" x14ac:dyDescent="0.2">
      <c r="A2795">
        <f>'Hazard Data'!B2807</f>
        <v>2</v>
      </c>
      <c r="B2795" t="str">
        <f>'Hazard Data'!C2807</f>
        <v>Coastal</v>
      </c>
      <c r="C2795">
        <f>'Hazard Data'!D2807</f>
        <v>3</v>
      </c>
      <c r="D2795">
        <f>'Hazard Data'!E2807</f>
        <v>2014</v>
      </c>
      <c r="E2795">
        <f>'Hazard Data'!F2807</f>
        <v>1</v>
      </c>
      <c r="F2795">
        <f>'Hazard Data'!G2807</f>
        <v>12</v>
      </c>
      <c r="G2795">
        <f>'Hazard Data'!H2807</f>
        <v>0</v>
      </c>
      <c r="H2795">
        <f>'Hazard Data'!I2807</f>
        <v>0</v>
      </c>
      <c r="I2795" t="b">
        <f t="shared" si="86"/>
        <v>0</v>
      </c>
      <c r="J2795" t="b">
        <f t="shared" si="87"/>
        <v>0</v>
      </c>
    </row>
    <row r="2796" spans="1:10" x14ac:dyDescent="0.2">
      <c r="A2796">
        <f>'Hazard Data'!B2808</f>
        <v>1</v>
      </c>
      <c r="B2796" t="str">
        <f>'Hazard Data'!C2808</f>
        <v>Flooding</v>
      </c>
      <c r="C2796">
        <f>'Hazard Data'!D2808</f>
        <v>3</v>
      </c>
      <c r="D2796">
        <f>'Hazard Data'!E2808</f>
        <v>2014</v>
      </c>
      <c r="E2796">
        <f>'Hazard Data'!F2808</f>
        <v>1</v>
      </c>
      <c r="F2796">
        <f>'Hazard Data'!G2808</f>
        <v>0</v>
      </c>
      <c r="G2796">
        <f>'Hazard Data'!H2808</f>
        <v>0</v>
      </c>
      <c r="H2796">
        <f>'Hazard Data'!I2808</f>
        <v>835241</v>
      </c>
      <c r="I2796" t="b">
        <f t="shared" si="86"/>
        <v>1</v>
      </c>
      <c r="J2796" t="b">
        <f t="shared" si="87"/>
        <v>1</v>
      </c>
    </row>
    <row r="2797" spans="1:10" x14ac:dyDescent="0.2">
      <c r="A2797">
        <f>'Hazard Data'!B2809</f>
        <v>3</v>
      </c>
      <c r="B2797" t="str">
        <f>'Hazard Data'!C2809</f>
        <v>Flooding</v>
      </c>
      <c r="C2797">
        <f>'Hazard Data'!D2809</f>
        <v>3</v>
      </c>
      <c r="D2797">
        <f>'Hazard Data'!E2809</f>
        <v>2014</v>
      </c>
      <c r="E2797">
        <f>'Hazard Data'!F2809</f>
        <v>1</v>
      </c>
      <c r="F2797">
        <f>'Hazard Data'!G2809</f>
        <v>0</v>
      </c>
      <c r="G2797">
        <f>'Hazard Data'!H2809</f>
        <v>0</v>
      </c>
      <c r="H2797">
        <f>'Hazard Data'!I2809</f>
        <v>63870</v>
      </c>
      <c r="I2797" t="b">
        <f t="shared" si="86"/>
        <v>0</v>
      </c>
      <c r="J2797" t="b">
        <f t="shared" si="87"/>
        <v>0</v>
      </c>
    </row>
    <row r="2798" spans="1:10" x14ac:dyDescent="0.2">
      <c r="A2798">
        <f>'Hazard Data'!B2810</f>
        <v>2</v>
      </c>
      <c r="B2798" t="str">
        <f>'Hazard Data'!C2810</f>
        <v>Severe Storm/Thunder Storm/ Wind</v>
      </c>
      <c r="C2798">
        <f>'Hazard Data'!D2810</f>
        <v>3</v>
      </c>
      <c r="D2798">
        <f>'Hazard Data'!E2810</f>
        <v>2014</v>
      </c>
      <c r="E2798">
        <f>'Hazard Data'!F2810</f>
        <v>1</v>
      </c>
      <c r="F2798">
        <f>'Hazard Data'!G2810</f>
        <v>0</v>
      </c>
      <c r="G2798">
        <f>'Hazard Data'!H2810</f>
        <v>0</v>
      </c>
      <c r="H2798">
        <f>'Hazard Data'!I2810</f>
        <v>16644</v>
      </c>
      <c r="I2798" t="b">
        <f t="shared" si="86"/>
        <v>0</v>
      </c>
      <c r="J2798" t="b">
        <f t="shared" si="87"/>
        <v>0</v>
      </c>
    </row>
    <row r="2799" spans="1:10" x14ac:dyDescent="0.2">
      <c r="A2799">
        <f>'Hazard Data'!B2811</f>
        <v>2</v>
      </c>
      <c r="B2799" t="str">
        <f>'Hazard Data'!C2811</f>
        <v>Severe Storm/Thunder Storm/ Wind</v>
      </c>
      <c r="C2799">
        <f>'Hazard Data'!D2811</f>
        <v>3</v>
      </c>
      <c r="D2799">
        <f>'Hazard Data'!E2811</f>
        <v>2014</v>
      </c>
      <c r="E2799">
        <f>'Hazard Data'!F2811</f>
        <v>1</v>
      </c>
      <c r="F2799">
        <f>'Hazard Data'!G2811</f>
        <v>0</v>
      </c>
      <c r="G2799">
        <f>'Hazard Data'!H2811</f>
        <v>77</v>
      </c>
      <c r="H2799">
        <f>'Hazard Data'!I2811</f>
        <v>424199</v>
      </c>
      <c r="I2799" t="b">
        <f t="shared" si="86"/>
        <v>0</v>
      </c>
      <c r="J2799" t="b">
        <f t="shared" si="87"/>
        <v>1</v>
      </c>
    </row>
    <row r="2800" spans="1:10" x14ac:dyDescent="0.2">
      <c r="A2800">
        <f>'Hazard Data'!B2812</f>
        <v>1</v>
      </c>
      <c r="B2800" t="str">
        <f>'Hazard Data'!C2812</f>
        <v>Flooding</v>
      </c>
      <c r="C2800">
        <f>'Hazard Data'!D2812</f>
        <v>3</v>
      </c>
      <c r="D2800">
        <f>'Hazard Data'!E2812</f>
        <v>2014</v>
      </c>
      <c r="E2800">
        <f>'Hazard Data'!F2812</f>
        <v>1</v>
      </c>
      <c r="F2800">
        <f>'Hazard Data'!G2812</f>
        <v>0</v>
      </c>
      <c r="G2800">
        <f>'Hazard Data'!H2812</f>
        <v>0</v>
      </c>
      <c r="H2800">
        <f>'Hazard Data'!I2812</f>
        <v>340944</v>
      </c>
      <c r="I2800" t="b">
        <f t="shared" si="86"/>
        <v>0</v>
      </c>
      <c r="J2800" t="b">
        <f t="shared" si="87"/>
        <v>1</v>
      </c>
    </row>
    <row r="2801" spans="1:10" x14ac:dyDescent="0.2">
      <c r="A2801">
        <f>'Hazard Data'!B2813</f>
        <v>2</v>
      </c>
      <c r="B2801" t="str">
        <f>'Hazard Data'!C2813</f>
        <v>Severe Storm/Thunder Storm/ Wind</v>
      </c>
      <c r="C2801">
        <f>'Hazard Data'!D2813</f>
        <v>3</v>
      </c>
      <c r="D2801">
        <f>'Hazard Data'!E2813</f>
        <v>2014</v>
      </c>
      <c r="E2801">
        <f>'Hazard Data'!F2813</f>
        <v>1</v>
      </c>
      <c r="F2801">
        <f>'Hazard Data'!G2813</f>
        <v>0</v>
      </c>
      <c r="G2801">
        <f>'Hazard Data'!H2813</f>
        <v>0</v>
      </c>
      <c r="H2801">
        <f>'Hazard Data'!I2813</f>
        <v>96243</v>
      </c>
      <c r="I2801" t="b">
        <f t="shared" si="86"/>
        <v>0</v>
      </c>
      <c r="J2801" t="b">
        <f t="shared" si="87"/>
        <v>0</v>
      </c>
    </row>
    <row r="2802" spans="1:10" x14ac:dyDescent="0.2">
      <c r="A2802">
        <f>'Hazard Data'!B2814</f>
        <v>2</v>
      </c>
      <c r="B2802" t="str">
        <f>'Hazard Data'!C2814</f>
        <v>Hail</v>
      </c>
      <c r="C2802">
        <f>'Hazard Data'!D2814</f>
        <v>3</v>
      </c>
      <c r="D2802">
        <f>'Hazard Data'!E2814</f>
        <v>2014</v>
      </c>
      <c r="E2802">
        <f>'Hazard Data'!F2814</f>
        <v>1</v>
      </c>
      <c r="F2802">
        <f>'Hazard Data'!G2814</f>
        <v>0</v>
      </c>
      <c r="G2802">
        <f>'Hazard Data'!H2814</f>
        <v>0</v>
      </c>
      <c r="H2802">
        <f>'Hazard Data'!I2814</f>
        <v>15152</v>
      </c>
      <c r="I2802" t="b">
        <f t="shared" si="86"/>
        <v>0</v>
      </c>
      <c r="J2802" t="b">
        <f t="shared" si="87"/>
        <v>0</v>
      </c>
    </row>
    <row r="2803" spans="1:10" x14ac:dyDescent="0.2">
      <c r="A2803">
        <f>'Hazard Data'!B2815</f>
        <v>2</v>
      </c>
      <c r="B2803" t="str">
        <f>'Hazard Data'!C2815</f>
        <v>Severe Storm/Thunder Storm/ Wind</v>
      </c>
      <c r="C2803">
        <f>'Hazard Data'!D2815</f>
        <v>3</v>
      </c>
      <c r="D2803">
        <f>'Hazard Data'!E2815</f>
        <v>2014</v>
      </c>
      <c r="E2803">
        <f>'Hazard Data'!F2815</f>
        <v>1</v>
      </c>
      <c r="F2803">
        <f>'Hazard Data'!G2815</f>
        <v>0</v>
      </c>
      <c r="G2803">
        <f>'Hazard Data'!H2815</f>
        <v>0</v>
      </c>
      <c r="H2803">
        <f>'Hazard Data'!I2815</f>
        <v>46837</v>
      </c>
      <c r="I2803" t="b">
        <f t="shared" si="86"/>
        <v>0</v>
      </c>
      <c r="J2803" t="b">
        <f t="shared" si="87"/>
        <v>0</v>
      </c>
    </row>
    <row r="2804" spans="1:10" x14ac:dyDescent="0.2">
      <c r="A2804">
        <f>'Hazard Data'!B2816</f>
        <v>2</v>
      </c>
      <c r="B2804" t="str">
        <f>'Hazard Data'!C2816</f>
        <v>Hail</v>
      </c>
      <c r="C2804">
        <f>'Hazard Data'!D2816</f>
        <v>3</v>
      </c>
      <c r="D2804">
        <f>'Hazard Data'!E2816</f>
        <v>2014</v>
      </c>
      <c r="E2804">
        <f>'Hazard Data'!F2816</f>
        <v>1</v>
      </c>
      <c r="F2804">
        <f>'Hazard Data'!G2816</f>
        <v>0</v>
      </c>
      <c r="G2804">
        <f>'Hazard Data'!H2816</f>
        <v>0</v>
      </c>
      <c r="H2804">
        <f>'Hazard Data'!I2816</f>
        <v>3990</v>
      </c>
      <c r="I2804" t="b">
        <f t="shared" si="86"/>
        <v>0</v>
      </c>
      <c r="J2804" t="b">
        <f t="shared" si="87"/>
        <v>0</v>
      </c>
    </row>
    <row r="2805" spans="1:10" x14ac:dyDescent="0.2">
      <c r="A2805">
        <f>'Hazard Data'!B2817</f>
        <v>2</v>
      </c>
      <c r="B2805" t="str">
        <f>'Hazard Data'!C2817</f>
        <v>Hail</v>
      </c>
      <c r="C2805">
        <f>'Hazard Data'!D2817</f>
        <v>3</v>
      </c>
      <c r="D2805">
        <f>'Hazard Data'!E2817</f>
        <v>2014</v>
      </c>
      <c r="E2805">
        <f>'Hazard Data'!F2817</f>
        <v>1</v>
      </c>
      <c r="F2805">
        <f>'Hazard Data'!G2817</f>
        <v>0</v>
      </c>
      <c r="G2805">
        <f>'Hazard Data'!H2817</f>
        <v>0</v>
      </c>
      <c r="H2805">
        <f>'Hazard Data'!I2817</f>
        <v>14604</v>
      </c>
      <c r="I2805" t="b">
        <f t="shared" si="86"/>
        <v>0</v>
      </c>
      <c r="J2805" t="b">
        <f t="shared" si="87"/>
        <v>0</v>
      </c>
    </row>
    <row r="2806" spans="1:10" x14ac:dyDescent="0.2">
      <c r="A2806">
        <f>'Hazard Data'!B2818</f>
        <v>1</v>
      </c>
      <c r="B2806" t="str">
        <f>'Hazard Data'!C2818</f>
        <v>Flooding</v>
      </c>
      <c r="C2806">
        <f>'Hazard Data'!D2818</f>
        <v>3</v>
      </c>
      <c r="D2806">
        <f>'Hazard Data'!E2818</f>
        <v>2014</v>
      </c>
      <c r="E2806">
        <f>'Hazard Data'!F2818</f>
        <v>2</v>
      </c>
      <c r="F2806">
        <f>'Hazard Data'!G2818</f>
        <v>22</v>
      </c>
      <c r="G2806">
        <f>'Hazard Data'!H2818</f>
        <v>0</v>
      </c>
      <c r="H2806">
        <f>'Hazard Data'!I2818</f>
        <v>22598611</v>
      </c>
      <c r="I2806" t="b">
        <f t="shared" si="86"/>
        <v>1</v>
      </c>
      <c r="J2806" t="b">
        <f t="shared" si="87"/>
        <v>1</v>
      </c>
    </row>
    <row r="2807" spans="1:10" x14ac:dyDescent="0.2">
      <c r="A2807">
        <f>'Hazard Data'!B2819</f>
        <v>2</v>
      </c>
      <c r="B2807" t="str">
        <f>'Hazard Data'!C2819</f>
        <v>Hail</v>
      </c>
      <c r="C2807">
        <f>'Hazard Data'!D2819</f>
        <v>3</v>
      </c>
      <c r="D2807">
        <f>'Hazard Data'!E2819</f>
        <v>2014</v>
      </c>
      <c r="E2807">
        <f>'Hazard Data'!F2819</f>
        <v>1</v>
      </c>
      <c r="F2807">
        <f>'Hazard Data'!G2819</f>
        <v>0</v>
      </c>
      <c r="G2807">
        <f>'Hazard Data'!H2819</f>
        <v>0</v>
      </c>
      <c r="H2807">
        <f>'Hazard Data'!I2819</f>
        <v>3845</v>
      </c>
      <c r="I2807" t="b">
        <f t="shared" si="86"/>
        <v>0</v>
      </c>
      <c r="J2807" t="b">
        <f t="shared" si="87"/>
        <v>0</v>
      </c>
    </row>
    <row r="2808" spans="1:10" x14ac:dyDescent="0.2">
      <c r="A2808">
        <f>'Hazard Data'!B2820</f>
        <v>2</v>
      </c>
      <c r="B2808" t="str">
        <f>'Hazard Data'!C2820</f>
        <v>Hail</v>
      </c>
      <c r="C2808">
        <f>'Hazard Data'!D2820</f>
        <v>3</v>
      </c>
      <c r="D2808">
        <f>'Hazard Data'!E2820</f>
        <v>2014</v>
      </c>
      <c r="E2808">
        <f>'Hazard Data'!F2820</f>
        <v>1</v>
      </c>
      <c r="F2808">
        <f>'Hazard Data'!G2820</f>
        <v>0</v>
      </c>
      <c r="G2808">
        <f>'Hazard Data'!H2820</f>
        <v>0</v>
      </c>
      <c r="H2808">
        <f>'Hazard Data'!I2820</f>
        <v>4272</v>
      </c>
      <c r="I2808" t="b">
        <f t="shared" si="86"/>
        <v>0</v>
      </c>
      <c r="J2808" t="b">
        <f t="shared" si="87"/>
        <v>0</v>
      </c>
    </row>
    <row r="2809" spans="1:10" x14ac:dyDescent="0.2">
      <c r="A2809">
        <f>'Hazard Data'!B2821</f>
        <v>1</v>
      </c>
      <c r="B2809" t="str">
        <f>'Hazard Data'!C2821</f>
        <v>Flooding</v>
      </c>
      <c r="C2809">
        <f>'Hazard Data'!D2821</f>
        <v>3</v>
      </c>
      <c r="D2809">
        <f>'Hazard Data'!E2821</f>
        <v>2014</v>
      </c>
      <c r="E2809">
        <f>'Hazard Data'!F2821</f>
        <v>2</v>
      </c>
      <c r="F2809">
        <f>'Hazard Data'!G2821</f>
        <v>0</v>
      </c>
      <c r="G2809">
        <f>'Hazard Data'!H2821</f>
        <v>0</v>
      </c>
      <c r="H2809">
        <f>'Hazard Data'!I2821</f>
        <v>3169448</v>
      </c>
      <c r="I2809" t="b">
        <f t="shared" si="86"/>
        <v>1</v>
      </c>
      <c r="J2809" t="b">
        <f t="shared" si="87"/>
        <v>1</v>
      </c>
    </row>
    <row r="2810" spans="1:10" x14ac:dyDescent="0.2">
      <c r="A2810">
        <f>'Hazard Data'!B2822</f>
        <v>2</v>
      </c>
      <c r="B2810" t="str">
        <f>'Hazard Data'!C2822</f>
        <v>Hail</v>
      </c>
      <c r="C2810">
        <f>'Hazard Data'!D2822</f>
        <v>3</v>
      </c>
      <c r="D2810">
        <f>'Hazard Data'!E2822</f>
        <v>2014</v>
      </c>
      <c r="E2810">
        <f>'Hazard Data'!F2822</f>
        <v>1</v>
      </c>
      <c r="F2810">
        <f>'Hazard Data'!G2822</f>
        <v>0</v>
      </c>
      <c r="G2810">
        <f>'Hazard Data'!H2822</f>
        <v>0</v>
      </c>
      <c r="H2810">
        <f>'Hazard Data'!I2822</f>
        <v>17286</v>
      </c>
      <c r="I2810" t="b">
        <f t="shared" si="86"/>
        <v>0</v>
      </c>
      <c r="J2810" t="b">
        <f t="shared" si="87"/>
        <v>0</v>
      </c>
    </row>
    <row r="2811" spans="1:10" x14ac:dyDescent="0.2">
      <c r="A2811">
        <f>'Hazard Data'!B2823</f>
        <v>2</v>
      </c>
      <c r="B2811" t="str">
        <f>'Hazard Data'!C2823</f>
        <v>Hail</v>
      </c>
      <c r="C2811">
        <f>'Hazard Data'!D2823</f>
        <v>3</v>
      </c>
      <c r="D2811">
        <f>'Hazard Data'!E2823</f>
        <v>2014</v>
      </c>
      <c r="E2811">
        <f>'Hazard Data'!F2823</f>
        <v>1</v>
      </c>
      <c r="F2811">
        <f>'Hazard Data'!G2823</f>
        <v>0</v>
      </c>
      <c r="G2811">
        <f>'Hazard Data'!H2823</f>
        <v>0</v>
      </c>
      <c r="H2811">
        <f>'Hazard Data'!I2823</f>
        <v>3626</v>
      </c>
      <c r="I2811" t="b">
        <f t="shared" si="86"/>
        <v>0</v>
      </c>
      <c r="J2811" t="b">
        <f t="shared" si="87"/>
        <v>0</v>
      </c>
    </row>
    <row r="2812" spans="1:10" x14ac:dyDescent="0.2">
      <c r="A2812">
        <f>'Hazard Data'!B2824</f>
        <v>2</v>
      </c>
      <c r="B2812" t="str">
        <f>'Hazard Data'!C2824</f>
        <v>Hail</v>
      </c>
      <c r="C2812">
        <f>'Hazard Data'!D2824</f>
        <v>3</v>
      </c>
      <c r="D2812">
        <f>'Hazard Data'!E2824</f>
        <v>2014</v>
      </c>
      <c r="E2812">
        <f>'Hazard Data'!F2824</f>
        <v>1</v>
      </c>
      <c r="F2812">
        <f>'Hazard Data'!G2824</f>
        <v>0</v>
      </c>
      <c r="G2812">
        <f>'Hazard Data'!H2824</f>
        <v>0</v>
      </c>
      <c r="H2812">
        <f>'Hazard Data'!I2824</f>
        <v>3631</v>
      </c>
      <c r="I2812" t="b">
        <f t="shared" si="86"/>
        <v>0</v>
      </c>
      <c r="J2812" t="b">
        <f t="shared" si="87"/>
        <v>0</v>
      </c>
    </row>
    <row r="2813" spans="1:10" x14ac:dyDescent="0.2">
      <c r="A2813">
        <f>'Hazard Data'!B2825</f>
        <v>3</v>
      </c>
      <c r="B2813" t="str">
        <f>'Hazard Data'!C2825</f>
        <v>Severe Storm/Thunder Storm/ Wind</v>
      </c>
      <c r="C2813">
        <f>'Hazard Data'!D2825</f>
        <v>2</v>
      </c>
      <c r="D2813">
        <f>'Hazard Data'!E2825</f>
        <v>2014</v>
      </c>
      <c r="E2813">
        <f>'Hazard Data'!F2825</f>
        <v>1</v>
      </c>
      <c r="F2813">
        <f>'Hazard Data'!G2825</f>
        <v>0</v>
      </c>
      <c r="G2813">
        <f>'Hazard Data'!H2825</f>
        <v>0</v>
      </c>
      <c r="H2813">
        <f>'Hazard Data'!I2825</f>
        <v>46062</v>
      </c>
      <c r="I2813" t="b">
        <f t="shared" si="86"/>
        <v>0</v>
      </c>
      <c r="J2813" t="b">
        <f t="shared" si="87"/>
        <v>0</v>
      </c>
    </row>
    <row r="2814" spans="1:10" x14ac:dyDescent="0.2">
      <c r="A2814">
        <f>'Hazard Data'!B2826</f>
        <v>3</v>
      </c>
      <c r="B2814" t="str">
        <f>'Hazard Data'!C2826</f>
        <v>Severe Storm/Thunder Storm/ Wind</v>
      </c>
      <c r="C2814">
        <f>'Hazard Data'!D2826</f>
        <v>2</v>
      </c>
      <c r="D2814">
        <f>'Hazard Data'!E2826</f>
        <v>2014</v>
      </c>
      <c r="E2814">
        <f>'Hazard Data'!F2826</f>
        <v>1</v>
      </c>
      <c r="F2814">
        <f>'Hazard Data'!G2826</f>
        <v>0</v>
      </c>
      <c r="G2814">
        <f>'Hazard Data'!H2826</f>
        <v>0</v>
      </c>
      <c r="H2814">
        <f>'Hazard Data'!I2826</f>
        <v>33593</v>
      </c>
      <c r="I2814" t="b">
        <f t="shared" si="86"/>
        <v>0</v>
      </c>
      <c r="J2814" t="b">
        <f t="shared" si="87"/>
        <v>0</v>
      </c>
    </row>
    <row r="2815" spans="1:10" x14ac:dyDescent="0.2">
      <c r="A2815">
        <f>'Hazard Data'!B2827</f>
        <v>3</v>
      </c>
      <c r="B2815" t="str">
        <f>'Hazard Data'!C2827</f>
        <v>Severe Storm/Thunder Storm/ Wind</v>
      </c>
      <c r="C2815">
        <f>'Hazard Data'!D2827</f>
        <v>2</v>
      </c>
      <c r="D2815">
        <f>'Hazard Data'!E2827</f>
        <v>2014</v>
      </c>
      <c r="E2815">
        <f>'Hazard Data'!F2827</f>
        <v>1</v>
      </c>
      <c r="F2815">
        <f>'Hazard Data'!G2827</f>
        <v>0</v>
      </c>
      <c r="G2815">
        <f>'Hazard Data'!H2827</f>
        <v>0</v>
      </c>
      <c r="H2815">
        <f>'Hazard Data'!I2827</f>
        <v>47984</v>
      </c>
      <c r="I2815" t="b">
        <f t="shared" si="86"/>
        <v>0</v>
      </c>
      <c r="J2815" t="b">
        <f t="shared" si="87"/>
        <v>0</v>
      </c>
    </row>
    <row r="2816" spans="1:10" x14ac:dyDescent="0.2">
      <c r="A2816">
        <f>'Hazard Data'!B2828</f>
        <v>3</v>
      </c>
      <c r="B2816" t="str">
        <f>'Hazard Data'!C2828</f>
        <v>Severe Storm/Thunder Storm/ Wind</v>
      </c>
      <c r="C2816">
        <f>'Hazard Data'!D2828</f>
        <v>2</v>
      </c>
      <c r="D2816">
        <f>'Hazard Data'!E2828</f>
        <v>2014</v>
      </c>
      <c r="E2816">
        <f>'Hazard Data'!F2828</f>
        <v>1</v>
      </c>
      <c r="F2816">
        <f>'Hazard Data'!G2828</f>
        <v>0</v>
      </c>
      <c r="G2816">
        <f>'Hazard Data'!H2828</f>
        <v>0</v>
      </c>
      <c r="H2816">
        <f>'Hazard Data'!I2828</f>
        <v>91431</v>
      </c>
      <c r="I2816" t="b">
        <f t="shared" si="86"/>
        <v>0</v>
      </c>
      <c r="J2816" t="b">
        <f t="shared" si="87"/>
        <v>0</v>
      </c>
    </row>
    <row r="2817" spans="1:10" x14ac:dyDescent="0.2">
      <c r="A2817">
        <f>'Hazard Data'!B2829</f>
        <v>3</v>
      </c>
      <c r="B2817" t="str">
        <f>'Hazard Data'!C2829</f>
        <v>Severe Storm/Thunder Storm/ Wind</v>
      </c>
      <c r="C2817">
        <f>'Hazard Data'!D2829</f>
        <v>2</v>
      </c>
      <c r="D2817">
        <f>'Hazard Data'!E2829</f>
        <v>2014</v>
      </c>
      <c r="E2817">
        <f>'Hazard Data'!F2829</f>
        <v>1</v>
      </c>
      <c r="F2817">
        <f>'Hazard Data'!G2829</f>
        <v>0</v>
      </c>
      <c r="G2817">
        <f>'Hazard Data'!H2829</f>
        <v>0</v>
      </c>
      <c r="H2817">
        <f>'Hazard Data'!I2829</f>
        <v>28780</v>
      </c>
      <c r="I2817" t="b">
        <f t="shared" si="86"/>
        <v>0</v>
      </c>
      <c r="J2817" t="b">
        <f t="shared" si="87"/>
        <v>0</v>
      </c>
    </row>
    <row r="2818" spans="1:10" x14ac:dyDescent="0.2">
      <c r="A2818">
        <f>'Hazard Data'!B2830</f>
        <v>3</v>
      </c>
      <c r="B2818" t="str">
        <f>'Hazard Data'!C2830</f>
        <v>Severe Storm/Thunder Storm/ Wind</v>
      </c>
      <c r="C2818">
        <f>'Hazard Data'!D2830</f>
        <v>2</v>
      </c>
      <c r="D2818">
        <f>'Hazard Data'!E2830</f>
        <v>2014</v>
      </c>
      <c r="E2818">
        <f>'Hazard Data'!F2830</f>
        <v>1</v>
      </c>
      <c r="F2818">
        <f>'Hazard Data'!G2830</f>
        <v>0</v>
      </c>
      <c r="G2818">
        <f>'Hazard Data'!H2830</f>
        <v>0</v>
      </c>
      <c r="H2818">
        <f>'Hazard Data'!I2830</f>
        <v>45144</v>
      </c>
      <c r="I2818" t="b">
        <f t="shared" si="86"/>
        <v>0</v>
      </c>
      <c r="J2818" t="b">
        <f t="shared" si="87"/>
        <v>0</v>
      </c>
    </row>
    <row r="2819" spans="1:10" x14ac:dyDescent="0.2">
      <c r="A2819">
        <f>'Hazard Data'!B2831</f>
        <v>3</v>
      </c>
      <c r="B2819" t="str">
        <f>'Hazard Data'!C2831</f>
        <v>Flooding</v>
      </c>
      <c r="C2819">
        <f>'Hazard Data'!D2831</f>
        <v>2</v>
      </c>
      <c r="D2819">
        <f>'Hazard Data'!E2831</f>
        <v>2014</v>
      </c>
      <c r="E2819">
        <f>'Hazard Data'!F2831</f>
        <v>1</v>
      </c>
      <c r="F2819">
        <f>'Hazard Data'!G2831</f>
        <v>0</v>
      </c>
      <c r="G2819">
        <f>'Hazard Data'!H2831</f>
        <v>0</v>
      </c>
      <c r="H2819">
        <f>'Hazard Data'!I2831</f>
        <v>30683</v>
      </c>
      <c r="I2819" t="b">
        <f t="shared" ref="I2819:I2882" si="88">IF(H2819&gt;500000, TRUE, FALSE)</f>
        <v>0</v>
      </c>
      <c r="J2819" t="b">
        <f t="shared" ref="J2819:J2882" si="89">IF(AND(A2819=1,H2819&gt;260765),TRUE,IF(AND(A2819=2,H2819&gt;248083),TRUE,IF(AND(A2819=3,H2819&gt;221267),TRUE,IF(AND(A2819=4,H2819&gt;121135),TRUE,IF(AND(A2819=5,H2819&gt;158255),TRUE,IF(AND(A2819=6,H2819&gt;175164),TRUE,FALSE))))))</f>
        <v>0</v>
      </c>
    </row>
    <row r="2820" spans="1:10" x14ac:dyDescent="0.2">
      <c r="A2820">
        <f>'Hazard Data'!B2832</f>
        <v>2</v>
      </c>
      <c r="B2820" t="str">
        <f>'Hazard Data'!C2832</f>
        <v>Severe Storm/Thunder Storm/ Wind</v>
      </c>
      <c r="C2820">
        <f>'Hazard Data'!D2832</f>
        <v>2</v>
      </c>
      <c r="D2820">
        <f>'Hazard Data'!E2832</f>
        <v>2014</v>
      </c>
      <c r="E2820">
        <f>'Hazard Data'!F2832</f>
        <v>1</v>
      </c>
      <c r="F2820">
        <f>'Hazard Data'!G2832</f>
        <v>0</v>
      </c>
      <c r="G2820">
        <f>'Hazard Data'!H2832</f>
        <v>0</v>
      </c>
      <c r="H2820">
        <f>'Hazard Data'!I2832</f>
        <v>15885</v>
      </c>
      <c r="I2820" t="b">
        <f t="shared" si="88"/>
        <v>0</v>
      </c>
      <c r="J2820" t="b">
        <f t="shared" si="89"/>
        <v>0</v>
      </c>
    </row>
    <row r="2821" spans="1:10" x14ac:dyDescent="0.2">
      <c r="A2821">
        <f>'Hazard Data'!B2833</f>
        <v>2</v>
      </c>
      <c r="B2821" t="str">
        <f>'Hazard Data'!C2833</f>
        <v>Hail</v>
      </c>
      <c r="C2821">
        <f>'Hazard Data'!D2833</f>
        <v>2</v>
      </c>
      <c r="D2821">
        <f>'Hazard Data'!E2833</f>
        <v>2014</v>
      </c>
      <c r="E2821">
        <f>'Hazard Data'!F2833</f>
        <v>1</v>
      </c>
      <c r="F2821">
        <f>'Hazard Data'!G2833</f>
        <v>0</v>
      </c>
      <c r="G2821">
        <f>'Hazard Data'!H2833</f>
        <v>0</v>
      </c>
      <c r="H2821">
        <f>'Hazard Data'!I2833</f>
        <v>14907</v>
      </c>
      <c r="I2821" t="b">
        <f t="shared" si="88"/>
        <v>0</v>
      </c>
      <c r="J2821" t="b">
        <f t="shared" si="89"/>
        <v>0</v>
      </c>
    </row>
    <row r="2822" spans="1:10" x14ac:dyDescent="0.2">
      <c r="A2822">
        <f>'Hazard Data'!B2834</f>
        <v>2</v>
      </c>
      <c r="B2822" t="str">
        <f>'Hazard Data'!C2834</f>
        <v>Hail</v>
      </c>
      <c r="C2822">
        <f>'Hazard Data'!D2834</f>
        <v>2</v>
      </c>
      <c r="D2822">
        <f>'Hazard Data'!E2834</f>
        <v>2014</v>
      </c>
      <c r="E2822">
        <f>'Hazard Data'!F2834</f>
        <v>1</v>
      </c>
      <c r="F2822">
        <f>'Hazard Data'!G2834</f>
        <v>0</v>
      </c>
      <c r="G2822">
        <f>'Hazard Data'!H2834</f>
        <v>0</v>
      </c>
      <c r="H2822">
        <f>'Hazard Data'!I2834</f>
        <v>30673</v>
      </c>
      <c r="I2822" t="b">
        <f t="shared" si="88"/>
        <v>0</v>
      </c>
      <c r="J2822" t="b">
        <f t="shared" si="89"/>
        <v>0</v>
      </c>
    </row>
    <row r="2823" spans="1:10" x14ac:dyDescent="0.2">
      <c r="A2823">
        <f>'Hazard Data'!B2835</f>
        <v>2</v>
      </c>
      <c r="B2823" t="str">
        <f>'Hazard Data'!C2835</f>
        <v>Hail</v>
      </c>
      <c r="C2823">
        <f>'Hazard Data'!D2835</f>
        <v>2</v>
      </c>
      <c r="D2823">
        <f>'Hazard Data'!E2835</f>
        <v>2014</v>
      </c>
      <c r="E2823">
        <f>'Hazard Data'!F2835</f>
        <v>1</v>
      </c>
      <c r="F2823">
        <f>'Hazard Data'!G2835</f>
        <v>0</v>
      </c>
      <c r="G2823">
        <f>'Hazard Data'!H2835</f>
        <v>0</v>
      </c>
      <c r="H2823">
        <f>'Hazard Data'!I2835</f>
        <v>34503</v>
      </c>
      <c r="I2823" t="b">
        <f t="shared" si="88"/>
        <v>0</v>
      </c>
      <c r="J2823" t="b">
        <f t="shared" si="89"/>
        <v>0</v>
      </c>
    </row>
    <row r="2824" spans="1:10" x14ac:dyDescent="0.2">
      <c r="A2824">
        <f>'Hazard Data'!B2836</f>
        <v>2</v>
      </c>
      <c r="B2824" t="str">
        <f>'Hazard Data'!C2836</f>
        <v>Severe Storm/Thunder Storm/ Wind</v>
      </c>
      <c r="C2824">
        <f>'Hazard Data'!D2836</f>
        <v>2</v>
      </c>
      <c r="D2824">
        <f>'Hazard Data'!E2836</f>
        <v>2014</v>
      </c>
      <c r="E2824">
        <f>'Hazard Data'!F2836</f>
        <v>1</v>
      </c>
      <c r="F2824">
        <f>'Hazard Data'!G2836</f>
        <v>0</v>
      </c>
      <c r="G2824">
        <f>'Hazard Data'!H2836</f>
        <v>0</v>
      </c>
      <c r="H2824">
        <f>'Hazard Data'!I2836</f>
        <v>15985</v>
      </c>
      <c r="I2824" t="b">
        <f t="shared" si="88"/>
        <v>0</v>
      </c>
      <c r="J2824" t="b">
        <f t="shared" si="89"/>
        <v>0</v>
      </c>
    </row>
    <row r="2825" spans="1:10" x14ac:dyDescent="0.2">
      <c r="A2825">
        <f>'Hazard Data'!B2837</f>
        <v>2</v>
      </c>
      <c r="B2825" t="str">
        <f>'Hazard Data'!C2837</f>
        <v>Severe Storm/Thunder Storm/ Wind</v>
      </c>
      <c r="C2825">
        <f>'Hazard Data'!D2837</f>
        <v>2</v>
      </c>
      <c r="D2825">
        <f>'Hazard Data'!E2837</f>
        <v>2014</v>
      </c>
      <c r="E2825">
        <f>'Hazard Data'!F2837</f>
        <v>1</v>
      </c>
      <c r="F2825">
        <f>'Hazard Data'!G2837</f>
        <v>0</v>
      </c>
      <c r="G2825">
        <f>'Hazard Data'!H2837</f>
        <v>0</v>
      </c>
      <c r="H2825">
        <f>'Hazard Data'!I2837</f>
        <v>16048</v>
      </c>
      <c r="I2825" t="b">
        <f t="shared" si="88"/>
        <v>0</v>
      </c>
      <c r="J2825" t="b">
        <f t="shared" si="89"/>
        <v>0</v>
      </c>
    </row>
    <row r="2826" spans="1:10" x14ac:dyDescent="0.2">
      <c r="A2826">
        <f>'Hazard Data'!B2838</f>
        <v>2</v>
      </c>
      <c r="B2826" t="str">
        <f>'Hazard Data'!C2838</f>
        <v>Hail</v>
      </c>
      <c r="C2826">
        <f>'Hazard Data'!D2838</f>
        <v>2</v>
      </c>
      <c r="D2826">
        <f>'Hazard Data'!E2838</f>
        <v>2014</v>
      </c>
      <c r="E2826">
        <f>'Hazard Data'!F2838</f>
        <v>1</v>
      </c>
      <c r="F2826">
        <f>'Hazard Data'!G2838</f>
        <v>0</v>
      </c>
      <c r="G2826">
        <f>'Hazard Data'!H2838</f>
        <v>0</v>
      </c>
      <c r="H2826">
        <f>'Hazard Data'!I2838</f>
        <v>31463</v>
      </c>
      <c r="I2826" t="b">
        <f t="shared" si="88"/>
        <v>0</v>
      </c>
      <c r="J2826" t="b">
        <f t="shared" si="89"/>
        <v>0</v>
      </c>
    </row>
    <row r="2827" spans="1:10" x14ac:dyDescent="0.2">
      <c r="A2827">
        <f>'Hazard Data'!B2839</f>
        <v>2</v>
      </c>
      <c r="B2827" t="str">
        <f>'Hazard Data'!C2839</f>
        <v>Hail</v>
      </c>
      <c r="C2827">
        <f>'Hazard Data'!D2839</f>
        <v>2</v>
      </c>
      <c r="D2827">
        <f>'Hazard Data'!E2839</f>
        <v>2014</v>
      </c>
      <c r="E2827">
        <f>'Hazard Data'!F2839</f>
        <v>1</v>
      </c>
      <c r="F2827">
        <f>'Hazard Data'!G2839</f>
        <v>0</v>
      </c>
      <c r="G2827">
        <f>'Hazard Data'!H2839</f>
        <v>0</v>
      </c>
      <c r="H2827">
        <f>'Hazard Data'!I2839</f>
        <v>3996</v>
      </c>
      <c r="I2827" t="b">
        <f t="shared" si="88"/>
        <v>0</v>
      </c>
      <c r="J2827" t="b">
        <f t="shared" si="89"/>
        <v>0</v>
      </c>
    </row>
    <row r="2828" spans="1:10" x14ac:dyDescent="0.2">
      <c r="A2828">
        <f>'Hazard Data'!B2840</f>
        <v>2</v>
      </c>
      <c r="B2828" t="str">
        <f>'Hazard Data'!C2840</f>
        <v>Hail</v>
      </c>
      <c r="C2828">
        <f>'Hazard Data'!D2840</f>
        <v>2</v>
      </c>
      <c r="D2828">
        <f>'Hazard Data'!E2840</f>
        <v>2014</v>
      </c>
      <c r="E2828">
        <f>'Hazard Data'!F2840</f>
        <v>1</v>
      </c>
      <c r="F2828">
        <f>'Hazard Data'!G2840</f>
        <v>0</v>
      </c>
      <c r="G2828">
        <f>'Hazard Data'!H2840</f>
        <v>0</v>
      </c>
      <c r="H2828">
        <f>'Hazard Data'!I2840</f>
        <v>31494</v>
      </c>
      <c r="I2828" t="b">
        <f t="shared" si="88"/>
        <v>0</v>
      </c>
      <c r="J2828" t="b">
        <f t="shared" si="89"/>
        <v>0</v>
      </c>
    </row>
    <row r="2829" spans="1:10" x14ac:dyDescent="0.2">
      <c r="A2829">
        <f>'Hazard Data'!B2841</f>
        <v>2</v>
      </c>
      <c r="B2829" t="str">
        <f>'Hazard Data'!C2841</f>
        <v>Hail</v>
      </c>
      <c r="C2829">
        <f>'Hazard Data'!D2841</f>
        <v>2</v>
      </c>
      <c r="D2829">
        <f>'Hazard Data'!E2841</f>
        <v>2014</v>
      </c>
      <c r="E2829">
        <f>'Hazard Data'!F2841</f>
        <v>1</v>
      </c>
      <c r="F2829">
        <f>'Hazard Data'!G2841</f>
        <v>0</v>
      </c>
      <c r="G2829">
        <f>'Hazard Data'!H2841</f>
        <v>0</v>
      </c>
      <c r="H2829">
        <f>'Hazard Data'!I2841</f>
        <v>34430</v>
      </c>
      <c r="I2829" t="b">
        <f t="shared" si="88"/>
        <v>0</v>
      </c>
      <c r="J2829" t="b">
        <f t="shared" si="89"/>
        <v>0</v>
      </c>
    </row>
    <row r="2830" spans="1:10" x14ac:dyDescent="0.2">
      <c r="A2830">
        <f>'Hazard Data'!B2842</f>
        <v>2</v>
      </c>
      <c r="B2830" t="str">
        <f>'Hazard Data'!C2842</f>
        <v>Hail</v>
      </c>
      <c r="C2830">
        <f>'Hazard Data'!D2842</f>
        <v>2</v>
      </c>
      <c r="D2830">
        <f>'Hazard Data'!E2842</f>
        <v>2014</v>
      </c>
      <c r="E2830">
        <f>'Hazard Data'!F2842</f>
        <v>1</v>
      </c>
      <c r="F2830">
        <f>'Hazard Data'!G2842</f>
        <v>0</v>
      </c>
      <c r="G2830">
        <f>'Hazard Data'!H2842</f>
        <v>0</v>
      </c>
      <c r="H2830">
        <f>'Hazard Data'!I2842</f>
        <v>3442</v>
      </c>
      <c r="I2830" t="b">
        <f t="shared" si="88"/>
        <v>0</v>
      </c>
      <c r="J2830" t="b">
        <f t="shared" si="89"/>
        <v>0</v>
      </c>
    </row>
    <row r="2831" spans="1:10" x14ac:dyDescent="0.2">
      <c r="A2831">
        <f>'Hazard Data'!B2843</f>
        <v>2</v>
      </c>
      <c r="B2831" t="str">
        <f>'Hazard Data'!C2843</f>
        <v>Hail</v>
      </c>
      <c r="C2831">
        <f>'Hazard Data'!D2843</f>
        <v>2</v>
      </c>
      <c r="D2831">
        <f>'Hazard Data'!E2843</f>
        <v>2014</v>
      </c>
      <c r="E2831">
        <f>'Hazard Data'!F2843</f>
        <v>1</v>
      </c>
      <c r="F2831">
        <f>'Hazard Data'!G2843</f>
        <v>0</v>
      </c>
      <c r="G2831">
        <f>'Hazard Data'!H2843</f>
        <v>0</v>
      </c>
      <c r="H2831">
        <f>'Hazard Data'!I2843</f>
        <v>1537</v>
      </c>
      <c r="I2831" t="b">
        <f t="shared" si="88"/>
        <v>0</v>
      </c>
      <c r="J2831" t="b">
        <f t="shared" si="89"/>
        <v>0</v>
      </c>
    </row>
    <row r="2832" spans="1:10" x14ac:dyDescent="0.2">
      <c r="A2832">
        <f>'Hazard Data'!B2844</f>
        <v>2</v>
      </c>
      <c r="B2832" t="str">
        <f>'Hazard Data'!C2844</f>
        <v>Hail</v>
      </c>
      <c r="C2832">
        <f>'Hazard Data'!D2844</f>
        <v>2</v>
      </c>
      <c r="D2832">
        <f>'Hazard Data'!E2844</f>
        <v>2014</v>
      </c>
      <c r="E2832">
        <f>'Hazard Data'!F2844</f>
        <v>1</v>
      </c>
      <c r="F2832">
        <f>'Hazard Data'!G2844</f>
        <v>0</v>
      </c>
      <c r="G2832">
        <f>'Hazard Data'!H2844</f>
        <v>0</v>
      </c>
      <c r="H2832">
        <f>'Hazard Data'!I2844</f>
        <v>34446</v>
      </c>
      <c r="I2832" t="b">
        <f t="shared" si="88"/>
        <v>0</v>
      </c>
      <c r="J2832" t="b">
        <f t="shared" si="89"/>
        <v>0</v>
      </c>
    </row>
    <row r="2833" spans="1:10" x14ac:dyDescent="0.2">
      <c r="A2833">
        <f>'Hazard Data'!B2845</f>
        <v>2</v>
      </c>
      <c r="B2833" t="str">
        <f>'Hazard Data'!C2845</f>
        <v>Hail</v>
      </c>
      <c r="C2833">
        <f>'Hazard Data'!D2845</f>
        <v>2</v>
      </c>
      <c r="D2833">
        <f>'Hazard Data'!E2845</f>
        <v>2014</v>
      </c>
      <c r="E2833">
        <f>'Hazard Data'!F2845</f>
        <v>1</v>
      </c>
      <c r="F2833">
        <f>'Hazard Data'!G2845</f>
        <v>0</v>
      </c>
      <c r="G2833">
        <f>'Hazard Data'!H2845</f>
        <v>0</v>
      </c>
      <c r="H2833">
        <f>'Hazard Data'!I2845</f>
        <v>29123</v>
      </c>
      <c r="I2833" t="b">
        <f t="shared" si="88"/>
        <v>0</v>
      </c>
      <c r="J2833" t="b">
        <f t="shared" si="89"/>
        <v>0</v>
      </c>
    </row>
    <row r="2834" spans="1:10" x14ac:dyDescent="0.2">
      <c r="A2834">
        <f>'Hazard Data'!B2846</f>
        <v>2</v>
      </c>
      <c r="B2834" t="str">
        <f>'Hazard Data'!C2846</f>
        <v>Hail</v>
      </c>
      <c r="C2834">
        <f>'Hazard Data'!D2846</f>
        <v>2</v>
      </c>
      <c r="D2834">
        <f>'Hazard Data'!E2846</f>
        <v>2014</v>
      </c>
      <c r="E2834">
        <f>'Hazard Data'!F2846</f>
        <v>1</v>
      </c>
      <c r="F2834">
        <f>'Hazard Data'!G2846</f>
        <v>0</v>
      </c>
      <c r="G2834">
        <f>'Hazard Data'!H2846</f>
        <v>0</v>
      </c>
      <c r="H2834">
        <f>'Hazard Data'!I2846</f>
        <v>31203</v>
      </c>
      <c r="I2834" t="b">
        <f t="shared" si="88"/>
        <v>0</v>
      </c>
      <c r="J2834" t="b">
        <f t="shared" si="89"/>
        <v>0</v>
      </c>
    </row>
    <row r="2835" spans="1:10" x14ac:dyDescent="0.2">
      <c r="A2835">
        <f>'Hazard Data'!B2847</f>
        <v>2</v>
      </c>
      <c r="B2835" t="str">
        <f>'Hazard Data'!C2847</f>
        <v>Hail</v>
      </c>
      <c r="C2835">
        <f>'Hazard Data'!D2847</f>
        <v>2</v>
      </c>
      <c r="D2835">
        <f>'Hazard Data'!E2847</f>
        <v>2014</v>
      </c>
      <c r="E2835">
        <f>'Hazard Data'!F2847</f>
        <v>1</v>
      </c>
      <c r="F2835">
        <f>'Hazard Data'!G2847</f>
        <v>0</v>
      </c>
      <c r="G2835">
        <f>'Hazard Data'!H2847</f>
        <v>0</v>
      </c>
      <c r="H2835">
        <f>'Hazard Data'!I2847</f>
        <v>8165</v>
      </c>
      <c r="I2835" t="b">
        <f t="shared" si="88"/>
        <v>0</v>
      </c>
      <c r="J2835" t="b">
        <f t="shared" si="89"/>
        <v>0</v>
      </c>
    </row>
    <row r="2836" spans="1:10" x14ac:dyDescent="0.2">
      <c r="A2836">
        <f>'Hazard Data'!B2848</f>
        <v>2</v>
      </c>
      <c r="B2836" t="str">
        <f>'Hazard Data'!C2848</f>
        <v>Hail</v>
      </c>
      <c r="C2836">
        <f>'Hazard Data'!D2848</f>
        <v>2</v>
      </c>
      <c r="D2836">
        <f>'Hazard Data'!E2848</f>
        <v>2014</v>
      </c>
      <c r="E2836">
        <f>'Hazard Data'!F2848</f>
        <v>1</v>
      </c>
      <c r="F2836">
        <f>'Hazard Data'!G2848</f>
        <v>0</v>
      </c>
      <c r="G2836">
        <f>'Hazard Data'!H2848</f>
        <v>0</v>
      </c>
      <c r="H2836">
        <f>'Hazard Data'!I2848</f>
        <v>7804</v>
      </c>
      <c r="I2836" t="b">
        <f t="shared" si="88"/>
        <v>0</v>
      </c>
      <c r="J2836" t="b">
        <f t="shared" si="89"/>
        <v>0</v>
      </c>
    </row>
    <row r="2837" spans="1:10" x14ac:dyDescent="0.2">
      <c r="A2837">
        <f>'Hazard Data'!B2849</f>
        <v>2</v>
      </c>
      <c r="B2837" t="str">
        <f>'Hazard Data'!C2849</f>
        <v>Hail</v>
      </c>
      <c r="C2837">
        <f>'Hazard Data'!D2849</f>
        <v>2</v>
      </c>
      <c r="D2837">
        <f>'Hazard Data'!E2849</f>
        <v>2014</v>
      </c>
      <c r="E2837">
        <f>'Hazard Data'!F2849</f>
        <v>1</v>
      </c>
      <c r="F2837">
        <f>'Hazard Data'!G2849</f>
        <v>0</v>
      </c>
      <c r="G2837">
        <f>'Hazard Data'!H2849</f>
        <v>0</v>
      </c>
      <c r="H2837">
        <f>'Hazard Data'!I2849</f>
        <v>33729</v>
      </c>
      <c r="I2837" t="b">
        <f t="shared" si="88"/>
        <v>0</v>
      </c>
      <c r="J2837" t="b">
        <f t="shared" si="89"/>
        <v>0</v>
      </c>
    </row>
    <row r="2838" spans="1:10" x14ac:dyDescent="0.2">
      <c r="A2838">
        <f>'Hazard Data'!B2850</f>
        <v>2</v>
      </c>
      <c r="B2838" t="str">
        <f>'Hazard Data'!C2850</f>
        <v>Hail</v>
      </c>
      <c r="C2838">
        <f>'Hazard Data'!D2850</f>
        <v>2</v>
      </c>
      <c r="D2838">
        <f>'Hazard Data'!E2850</f>
        <v>2014</v>
      </c>
      <c r="E2838">
        <f>'Hazard Data'!F2850</f>
        <v>1</v>
      </c>
      <c r="F2838">
        <f>'Hazard Data'!G2850</f>
        <v>0</v>
      </c>
      <c r="G2838">
        <f>'Hazard Data'!H2850</f>
        <v>0</v>
      </c>
      <c r="H2838">
        <f>'Hazard Data'!I2850</f>
        <v>30797</v>
      </c>
      <c r="I2838" t="b">
        <f t="shared" si="88"/>
        <v>0</v>
      </c>
      <c r="J2838" t="b">
        <f t="shared" si="89"/>
        <v>0</v>
      </c>
    </row>
    <row r="2839" spans="1:10" x14ac:dyDescent="0.2">
      <c r="A2839">
        <f>'Hazard Data'!B2851</f>
        <v>2</v>
      </c>
      <c r="B2839" t="str">
        <f>'Hazard Data'!C2851</f>
        <v>Hail</v>
      </c>
      <c r="C2839">
        <f>'Hazard Data'!D2851</f>
        <v>2</v>
      </c>
      <c r="D2839">
        <f>'Hazard Data'!E2851</f>
        <v>2014</v>
      </c>
      <c r="E2839">
        <f>'Hazard Data'!F2851</f>
        <v>1</v>
      </c>
      <c r="F2839">
        <f>'Hazard Data'!G2851</f>
        <v>0</v>
      </c>
      <c r="G2839">
        <f>'Hazard Data'!H2851</f>
        <v>0</v>
      </c>
      <c r="H2839">
        <f>'Hazard Data'!I2851</f>
        <v>2874</v>
      </c>
      <c r="I2839" t="b">
        <f t="shared" si="88"/>
        <v>0</v>
      </c>
      <c r="J2839" t="b">
        <f t="shared" si="89"/>
        <v>0</v>
      </c>
    </row>
    <row r="2840" spans="1:10" x14ac:dyDescent="0.2">
      <c r="A2840">
        <f>'Hazard Data'!B2852</f>
        <v>2</v>
      </c>
      <c r="B2840" t="str">
        <f>'Hazard Data'!C2852</f>
        <v>Hail</v>
      </c>
      <c r="C2840">
        <f>'Hazard Data'!D2852</f>
        <v>2</v>
      </c>
      <c r="D2840">
        <f>'Hazard Data'!E2852</f>
        <v>2014</v>
      </c>
      <c r="E2840">
        <f>'Hazard Data'!F2852</f>
        <v>1</v>
      </c>
      <c r="F2840">
        <f>'Hazard Data'!G2852</f>
        <v>0</v>
      </c>
      <c r="G2840">
        <f>'Hazard Data'!H2852</f>
        <v>0</v>
      </c>
      <c r="H2840">
        <f>'Hazard Data'!I2852</f>
        <v>16275</v>
      </c>
      <c r="I2840" t="b">
        <f t="shared" si="88"/>
        <v>0</v>
      </c>
      <c r="J2840" t="b">
        <f t="shared" si="89"/>
        <v>0</v>
      </c>
    </row>
    <row r="2841" spans="1:10" x14ac:dyDescent="0.2">
      <c r="A2841">
        <f>'Hazard Data'!B2853</f>
        <v>2</v>
      </c>
      <c r="B2841" t="str">
        <f>'Hazard Data'!C2853</f>
        <v>Hail</v>
      </c>
      <c r="C2841">
        <f>'Hazard Data'!D2853</f>
        <v>2</v>
      </c>
      <c r="D2841">
        <f>'Hazard Data'!E2853</f>
        <v>2014</v>
      </c>
      <c r="E2841">
        <f>'Hazard Data'!F2853</f>
        <v>1</v>
      </c>
      <c r="F2841">
        <f>'Hazard Data'!G2853</f>
        <v>0</v>
      </c>
      <c r="G2841">
        <f>'Hazard Data'!H2853</f>
        <v>0</v>
      </c>
      <c r="H2841">
        <f>'Hazard Data'!I2853</f>
        <v>7664</v>
      </c>
      <c r="I2841" t="b">
        <f t="shared" si="88"/>
        <v>0</v>
      </c>
      <c r="J2841" t="b">
        <f t="shared" si="89"/>
        <v>0</v>
      </c>
    </row>
    <row r="2842" spans="1:10" x14ac:dyDescent="0.2">
      <c r="A2842">
        <f>'Hazard Data'!B2854</f>
        <v>2</v>
      </c>
      <c r="B2842" t="str">
        <f>'Hazard Data'!C2854</f>
        <v>Hail</v>
      </c>
      <c r="C2842">
        <f>'Hazard Data'!D2854</f>
        <v>2</v>
      </c>
      <c r="D2842">
        <f>'Hazard Data'!E2854</f>
        <v>2014</v>
      </c>
      <c r="E2842">
        <f>'Hazard Data'!F2854</f>
        <v>1</v>
      </c>
      <c r="F2842">
        <f>'Hazard Data'!G2854</f>
        <v>0</v>
      </c>
      <c r="G2842">
        <f>'Hazard Data'!H2854</f>
        <v>0</v>
      </c>
      <c r="H2842">
        <f>'Hazard Data'!I2854</f>
        <v>34249</v>
      </c>
      <c r="I2842" t="b">
        <f t="shared" si="88"/>
        <v>0</v>
      </c>
      <c r="J2842" t="b">
        <f t="shared" si="89"/>
        <v>0</v>
      </c>
    </row>
    <row r="2843" spans="1:10" x14ac:dyDescent="0.2">
      <c r="A2843">
        <f>'Hazard Data'!B2855</f>
        <v>2</v>
      </c>
      <c r="B2843" t="str">
        <f>'Hazard Data'!C2855</f>
        <v>Hail</v>
      </c>
      <c r="C2843">
        <f>'Hazard Data'!D2855</f>
        <v>2</v>
      </c>
      <c r="D2843">
        <f>'Hazard Data'!E2855</f>
        <v>2014</v>
      </c>
      <c r="E2843">
        <f>'Hazard Data'!F2855</f>
        <v>1</v>
      </c>
      <c r="F2843">
        <f>'Hazard Data'!G2855</f>
        <v>0</v>
      </c>
      <c r="G2843">
        <f>'Hazard Data'!H2855</f>
        <v>0</v>
      </c>
      <c r="H2843">
        <f>'Hazard Data'!I2855</f>
        <v>8379</v>
      </c>
      <c r="I2843" t="b">
        <f t="shared" si="88"/>
        <v>0</v>
      </c>
      <c r="J2843" t="b">
        <f t="shared" si="89"/>
        <v>0</v>
      </c>
    </row>
    <row r="2844" spans="1:10" x14ac:dyDescent="0.2">
      <c r="A2844">
        <f>'Hazard Data'!B2856</f>
        <v>2</v>
      </c>
      <c r="B2844" t="str">
        <f>'Hazard Data'!C2856</f>
        <v>Hail</v>
      </c>
      <c r="C2844">
        <f>'Hazard Data'!D2856</f>
        <v>2</v>
      </c>
      <c r="D2844">
        <f>'Hazard Data'!E2856</f>
        <v>2014</v>
      </c>
      <c r="E2844">
        <f>'Hazard Data'!F2856</f>
        <v>1</v>
      </c>
      <c r="F2844">
        <f>'Hazard Data'!G2856</f>
        <v>0</v>
      </c>
      <c r="G2844">
        <f>'Hazard Data'!H2856</f>
        <v>0</v>
      </c>
      <c r="H2844">
        <f>'Hazard Data'!I2856</f>
        <v>8113</v>
      </c>
      <c r="I2844" t="b">
        <f t="shared" si="88"/>
        <v>0</v>
      </c>
      <c r="J2844" t="b">
        <f t="shared" si="89"/>
        <v>0</v>
      </c>
    </row>
    <row r="2845" spans="1:10" x14ac:dyDescent="0.2">
      <c r="A2845">
        <f>'Hazard Data'!B2857</f>
        <v>2</v>
      </c>
      <c r="B2845" t="str">
        <f>'Hazard Data'!C2857</f>
        <v>Hail</v>
      </c>
      <c r="C2845">
        <f>'Hazard Data'!D2857</f>
        <v>2</v>
      </c>
      <c r="D2845">
        <f>'Hazard Data'!E2857</f>
        <v>2014</v>
      </c>
      <c r="E2845">
        <f>'Hazard Data'!F2857</f>
        <v>1</v>
      </c>
      <c r="F2845">
        <f>'Hazard Data'!G2857</f>
        <v>0</v>
      </c>
      <c r="G2845">
        <f>'Hazard Data'!H2857</f>
        <v>0</v>
      </c>
      <c r="H2845">
        <f>'Hazard Data'!I2857</f>
        <v>7417</v>
      </c>
      <c r="I2845" t="b">
        <f t="shared" si="88"/>
        <v>0</v>
      </c>
      <c r="J2845" t="b">
        <f t="shared" si="89"/>
        <v>0</v>
      </c>
    </row>
    <row r="2846" spans="1:10" x14ac:dyDescent="0.2">
      <c r="A2846">
        <f>'Hazard Data'!B2858</f>
        <v>1</v>
      </c>
      <c r="B2846" t="str">
        <f>'Hazard Data'!C2858</f>
        <v>Flooding</v>
      </c>
      <c r="C2846">
        <f>'Hazard Data'!D2858</f>
        <v>3</v>
      </c>
      <c r="D2846">
        <f>'Hazard Data'!E2858</f>
        <v>2014</v>
      </c>
      <c r="E2846">
        <f>'Hazard Data'!F2858</f>
        <v>1</v>
      </c>
      <c r="F2846">
        <f>'Hazard Data'!G2858</f>
        <v>0</v>
      </c>
      <c r="G2846">
        <f>'Hazard Data'!H2858</f>
        <v>0</v>
      </c>
      <c r="H2846">
        <f>'Hazard Data'!I2858</f>
        <v>147391</v>
      </c>
      <c r="I2846" t="b">
        <f t="shared" si="88"/>
        <v>0</v>
      </c>
      <c r="J2846" t="b">
        <f t="shared" si="89"/>
        <v>0</v>
      </c>
    </row>
    <row r="2847" spans="1:10" x14ac:dyDescent="0.2">
      <c r="A2847">
        <f>'Hazard Data'!B2859</f>
        <v>2</v>
      </c>
      <c r="B2847" t="str">
        <f>'Hazard Data'!C2859</f>
        <v>Severe Storm/Thunder Storm/ Wind</v>
      </c>
      <c r="C2847">
        <f>'Hazard Data'!D2859</f>
        <v>2</v>
      </c>
      <c r="D2847">
        <f>'Hazard Data'!E2859</f>
        <v>2014</v>
      </c>
      <c r="E2847">
        <f>'Hazard Data'!F2859</f>
        <v>1</v>
      </c>
      <c r="F2847">
        <f>'Hazard Data'!G2859</f>
        <v>0</v>
      </c>
      <c r="G2847">
        <f>'Hazard Data'!H2859</f>
        <v>0</v>
      </c>
      <c r="H2847">
        <f>'Hazard Data'!I2859</f>
        <v>14273</v>
      </c>
      <c r="I2847" t="b">
        <f t="shared" si="88"/>
        <v>0</v>
      </c>
      <c r="J2847" t="b">
        <f t="shared" si="89"/>
        <v>0</v>
      </c>
    </row>
    <row r="2848" spans="1:10" x14ac:dyDescent="0.2">
      <c r="A2848">
        <f>'Hazard Data'!B2860</f>
        <v>2</v>
      </c>
      <c r="B2848" t="str">
        <f>'Hazard Data'!C2860</f>
        <v>Severe Storm/Thunder Storm/ Wind</v>
      </c>
      <c r="C2848">
        <f>'Hazard Data'!D2860</f>
        <v>2</v>
      </c>
      <c r="D2848">
        <f>'Hazard Data'!E2860</f>
        <v>2014</v>
      </c>
      <c r="E2848">
        <f>'Hazard Data'!F2860</f>
        <v>1</v>
      </c>
      <c r="F2848">
        <f>'Hazard Data'!G2860</f>
        <v>0</v>
      </c>
      <c r="G2848">
        <f>'Hazard Data'!H2860</f>
        <v>0</v>
      </c>
      <c r="H2848">
        <f>'Hazard Data'!I2860</f>
        <v>15967</v>
      </c>
      <c r="I2848" t="b">
        <f t="shared" si="88"/>
        <v>0</v>
      </c>
      <c r="J2848" t="b">
        <f t="shared" si="89"/>
        <v>0</v>
      </c>
    </row>
    <row r="2849" spans="1:10" x14ac:dyDescent="0.2">
      <c r="A2849">
        <f>'Hazard Data'!B2861</f>
        <v>4</v>
      </c>
      <c r="B2849" t="str">
        <f>'Hazard Data'!C2861</f>
        <v>Severe Storm/Thunder Storm/ Wind</v>
      </c>
      <c r="C2849">
        <f>'Hazard Data'!D2861</f>
        <v>3</v>
      </c>
      <c r="D2849">
        <f>'Hazard Data'!E2861</f>
        <v>2014</v>
      </c>
      <c r="E2849">
        <f>'Hazard Data'!F2861</f>
        <v>1</v>
      </c>
      <c r="F2849">
        <f>'Hazard Data'!G2861</f>
        <v>0</v>
      </c>
      <c r="G2849">
        <f>'Hazard Data'!H2861</f>
        <v>0</v>
      </c>
      <c r="H2849">
        <f>'Hazard Data'!I2861</f>
        <v>67916</v>
      </c>
      <c r="I2849" t="b">
        <f t="shared" si="88"/>
        <v>0</v>
      </c>
      <c r="J2849" t="b">
        <f t="shared" si="89"/>
        <v>0</v>
      </c>
    </row>
    <row r="2850" spans="1:10" x14ac:dyDescent="0.2">
      <c r="A2850">
        <f>'Hazard Data'!B2862</f>
        <v>2</v>
      </c>
      <c r="B2850" t="str">
        <f>'Hazard Data'!C2862</f>
        <v>Hail</v>
      </c>
      <c r="C2850">
        <f>'Hazard Data'!D2862</f>
        <v>3</v>
      </c>
      <c r="D2850">
        <f>'Hazard Data'!E2862</f>
        <v>2014</v>
      </c>
      <c r="E2850">
        <f>'Hazard Data'!F2862</f>
        <v>1</v>
      </c>
      <c r="F2850">
        <f>'Hazard Data'!G2862</f>
        <v>0</v>
      </c>
      <c r="G2850">
        <f>'Hazard Data'!H2862</f>
        <v>0</v>
      </c>
      <c r="H2850">
        <f>'Hazard Data'!I2862</f>
        <v>3989</v>
      </c>
      <c r="I2850" t="b">
        <f t="shared" si="88"/>
        <v>0</v>
      </c>
      <c r="J2850" t="b">
        <f t="shared" si="89"/>
        <v>0</v>
      </c>
    </row>
    <row r="2851" spans="1:10" x14ac:dyDescent="0.2">
      <c r="A2851">
        <f>'Hazard Data'!B2863</f>
        <v>3</v>
      </c>
      <c r="B2851" t="str">
        <f>'Hazard Data'!C2863</f>
        <v>Severe Storm/Thunder Storm/ Wind</v>
      </c>
      <c r="C2851">
        <f>'Hazard Data'!D2863</f>
        <v>2</v>
      </c>
      <c r="D2851">
        <f>'Hazard Data'!E2863</f>
        <v>2014</v>
      </c>
      <c r="E2851">
        <f>'Hazard Data'!F2863</f>
        <v>1</v>
      </c>
      <c r="F2851">
        <f>'Hazard Data'!G2863</f>
        <v>0</v>
      </c>
      <c r="G2851">
        <f>'Hazard Data'!H2863</f>
        <v>0</v>
      </c>
      <c r="H2851">
        <f>'Hazard Data'!I2863</f>
        <v>117877</v>
      </c>
      <c r="I2851" t="b">
        <f t="shared" si="88"/>
        <v>0</v>
      </c>
      <c r="J2851" t="b">
        <f t="shared" si="89"/>
        <v>0</v>
      </c>
    </row>
    <row r="2852" spans="1:10" x14ac:dyDescent="0.2">
      <c r="A2852">
        <f>'Hazard Data'!B2864</f>
        <v>4</v>
      </c>
      <c r="B2852" t="str">
        <f>'Hazard Data'!C2864</f>
        <v>Severe Storm/Thunder Storm/ Wind</v>
      </c>
      <c r="C2852">
        <f>'Hazard Data'!D2864</f>
        <v>1</v>
      </c>
      <c r="D2852">
        <f>'Hazard Data'!E2864</f>
        <v>2014</v>
      </c>
      <c r="E2852">
        <f>'Hazard Data'!F2864</f>
        <v>1</v>
      </c>
      <c r="F2852">
        <f>'Hazard Data'!G2864</f>
        <v>0</v>
      </c>
      <c r="G2852">
        <f>'Hazard Data'!H2864</f>
        <v>0</v>
      </c>
      <c r="H2852">
        <f>'Hazard Data'!I2864</f>
        <v>138102</v>
      </c>
      <c r="I2852" t="b">
        <f t="shared" si="88"/>
        <v>0</v>
      </c>
      <c r="J2852" t="b">
        <f t="shared" si="89"/>
        <v>1</v>
      </c>
    </row>
    <row r="2853" spans="1:10" x14ac:dyDescent="0.2">
      <c r="A2853">
        <f>'Hazard Data'!B2865</f>
        <v>3</v>
      </c>
      <c r="B2853" t="str">
        <f>'Hazard Data'!C2865</f>
        <v>Flooding</v>
      </c>
      <c r="C2853">
        <f>'Hazard Data'!D2865</f>
        <v>3</v>
      </c>
      <c r="D2853">
        <f>'Hazard Data'!E2865</f>
        <v>2015</v>
      </c>
      <c r="E2853">
        <f>'Hazard Data'!F2865</f>
        <v>1</v>
      </c>
      <c r="F2853">
        <f>'Hazard Data'!G2865</f>
        <v>0</v>
      </c>
      <c r="G2853">
        <f>'Hazard Data'!H2865</f>
        <v>0</v>
      </c>
      <c r="H2853">
        <f>'Hazard Data'!I2865</f>
        <v>268558</v>
      </c>
      <c r="I2853" t="b">
        <f t="shared" si="88"/>
        <v>0</v>
      </c>
      <c r="J2853" t="b">
        <f t="shared" si="89"/>
        <v>1</v>
      </c>
    </row>
    <row r="2854" spans="1:10" x14ac:dyDescent="0.2">
      <c r="A2854">
        <f>'Hazard Data'!B2866</f>
        <v>3</v>
      </c>
      <c r="B2854" t="str">
        <f>'Hazard Data'!C2866</f>
        <v>Flooding</v>
      </c>
      <c r="C2854">
        <f>'Hazard Data'!D2866</f>
        <v>3</v>
      </c>
      <c r="D2854">
        <f>'Hazard Data'!E2866</f>
        <v>2015</v>
      </c>
      <c r="E2854">
        <f>'Hazard Data'!F2866</f>
        <v>1</v>
      </c>
      <c r="F2854">
        <f>'Hazard Data'!G2866</f>
        <v>0</v>
      </c>
      <c r="G2854">
        <f>'Hazard Data'!H2866</f>
        <v>0</v>
      </c>
      <c r="H2854">
        <f>'Hazard Data'!I2866</f>
        <v>270320</v>
      </c>
      <c r="I2854" t="b">
        <f t="shared" si="88"/>
        <v>0</v>
      </c>
      <c r="J2854" t="b">
        <f t="shared" si="89"/>
        <v>1</v>
      </c>
    </row>
    <row r="2855" spans="1:10" x14ac:dyDescent="0.2">
      <c r="A2855">
        <f>'Hazard Data'!B2867</f>
        <v>3</v>
      </c>
      <c r="B2855" t="str">
        <f>'Hazard Data'!C2867</f>
        <v>Severe Storm/Thunder Storm/ Wind</v>
      </c>
      <c r="C2855">
        <f>'Hazard Data'!D2867</f>
        <v>3</v>
      </c>
      <c r="D2855">
        <f>'Hazard Data'!E2867</f>
        <v>2015</v>
      </c>
      <c r="E2855">
        <f>'Hazard Data'!F2867</f>
        <v>1</v>
      </c>
      <c r="F2855">
        <f>'Hazard Data'!G2867</f>
        <v>0</v>
      </c>
      <c r="G2855">
        <f>'Hazard Data'!H2867</f>
        <v>0</v>
      </c>
      <c r="H2855">
        <f>'Hazard Data'!I2867</f>
        <v>17112</v>
      </c>
      <c r="I2855" t="b">
        <f t="shared" si="88"/>
        <v>0</v>
      </c>
      <c r="J2855" t="b">
        <f t="shared" si="89"/>
        <v>0</v>
      </c>
    </row>
    <row r="2856" spans="1:10" x14ac:dyDescent="0.2">
      <c r="A2856">
        <f>'Hazard Data'!B2868</f>
        <v>3</v>
      </c>
      <c r="B2856" t="str">
        <f>'Hazard Data'!C2868</f>
        <v>Flooding</v>
      </c>
      <c r="C2856">
        <f>'Hazard Data'!D2868</f>
        <v>3</v>
      </c>
      <c r="D2856">
        <f>'Hazard Data'!E2868</f>
        <v>2015</v>
      </c>
      <c r="E2856">
        <f>'Hazard Data'!F2868</f>
        <v>1</v>
      </c>
      <c r="F2856">
        <f>'Hazard Data'!G2868</f>
        <v>0</v>
      </c>
      <c r="G2856">
        <f>'Hazard Data'!H2868</f>
        <v>0</v>
      </c>
      <c r="H2856">
        <f>'Hazard Data'!I2868</f>
        <v>65811</v>
      </c>
      <c r="I2856" t="b">
        <f t="shared" si="88"/>
        <v>0</v>
      </c>
      <c r="J2856" t="b">
        <f t="shared" si="89"/>
        <v>0</v>
      </c>
    </row>
    <row r="2857" spans="1:10" x14ac:dyDescent="0.2">
      <c r="A2857">
        <f>'Hazard Data'!B2869</f>
        <v>5</v>
      </c>
      <c r="B2857" t="str">
        <f>'Hazard Data'!C2869</f>
        <v>Flooding</v>
      </c>
      <c r="C2857">
        <f>'Hazard Data'!D2869</f>
        <v>3</v>
      </c>
      <c r="D2857">
        <f>'Hazard Data'!E2869</f>
        <v>2015</v>
      </c>
      <c r="E2857">
        <f>'Hazard Data'!F2869</f>
        <v>1</v>
      </c>
      <c r="F2857">
        <f>'Hazard Data'!G2869</f>
        <v>0</v>
      </c>
      <c r="G2857">
        <f>'Hazard Data'!H2869</f>
        <v>0</v>
      </c>
      <c r="H2857">
        <f>'Hazard Data'!I2869</f>
        <v>30800</v>
      </c>
      <c r="I2857" t="b">
        <f t="shared" si="88"/>
        <v>0</v>
      </c>
      <c r="J2857" t="b">
        <f t="shared" si="89"/>
        <v>0</v>
      </c>
    </row>
    <row r="2858" spans="1:10" x14ac:dyDescent="0.2">
      <c r="A2858">
        <f>'Hazard Data'!B2870</f>
        <v>5</v>
      </c>
      <c r="B2858" t="str">
        <f>'Hazard Data'!C2870</f>
        <v>Flooding</v>
      </c>
      <c r="C2858">
        <f>'Hazard Data'!D2870</f>
        <v>3</v>
      </c>
      <c r="D2858">
        <f>'Hazard Data'!E2870</f>
        <v>2015</v>
      </c>
      <c r="E2858">
        <f>'Hazard Data'!F2870</f>
        <v>1</v>
      </c>
      <c r="F2858">
        <f>'Hazard Data'!G2870</f>
        <v>0</v>
      </c>
      <c r="G2858">
        <f>'Hazard Data'!H2870</f>
        <v>0</v>
      </c>
      <c r="H2858">
        <f>'Hazard Data'!I2870</f>
        <v>34459</v>
      </c>
      <c r="I2858" t="b">
        <f t="shared" si="88"/>
        <v>0</v>
      </c>
      <c r="J2858" t="b">
        <f t="shared" si="89"/>
        <v>0</v>
      </c>
    </row>
    <row r="2859" spans="1:10" x14ac:dyDescent="0.2">
      <c r="A2859">
        <f>'Hazard Data'!B2871</f>
        <v>3</v>
      </c>
      <c r="B2859" t="str">
        <f>'Hazard Data'!C2871</f>
        <v>Flooding</v>
      </c>
      <c r="C2859">
        <f>'Hazard Data'!D2871</f>
        <v>3</v>
      </c>
      <c r="D2859">
        <f>'Hazard Data'!E2871</f>
        <v>2015</v>
      </c>
      <c r="E2859">
        <f>'Hazard Data'!F2871</f>
        <v>2</v>
      </c>
      <c r="F2859">
        <f>'Hazard Data'!G2871</f>
        <v>0</v>
      </c>
      <c r="G2859">
        <f>'Hazard Data'!H2871</f>
        <v>0</v>
      </c>
      <c r="H2859">
        <f>'Hazard Data'!I2871</f>
        <v>285136</v>
      </c>
      <c r="I2859" t="b">
        <f t="shared" si="88"/>
        <v>0</v>
      </c>
      <c r="J2859" t="b">
        <f t="shared" si="89"/>
        <v>1</v>
      </c>
    </row>
    <row r="2860" spans="1:10" x14ac:dyDescent="0.2">
      <c r="A2860">
        <f>'Hazard Data'!B2872</f>
        <v>3</v>
      </c>
      <c r="B2860" t="str">
        <f>'Hazard Data'!C2872</f>
        <v>Flooding</v>
      </c>
      <c r="C2860">
        <f>'Hazard Data'!D2872</f>
        <v>3</v>
      </c>
      <c r="D2860">
        <f>'Hazard Data'!E2872</f>
        <v>2015</v>
      </c>
      <c r="E2860">
        <f>'Hazard Data'!F2872</f>
        <v>1</v>
      </c>
      <c r="F2860">
        <f>'Hazard Data'!G2872</f>
        <v>0</v>
      </c>
      <c r="G2860">
        <f>'Hazard Data'!H2872</f>
        <v>0</v>
      </c>
      <c r="H2860">
        <f>'Hazard Data'!I2872</f>
        <v>927884</v>
      </c>
      <c r="I2860" t="b">
        <f t="shared" si="88"/>
        <v>1</v>
      </c>
      <c r="J2860" t="b">
        <f t="shared" si="89"/>
        <v>1</v>
      </c>
    </row>
    <row r="2861" spans="1:10" x14ac:dyDescent="0.2">
      <c r="A2861">
        <f>'Hazard Data'!B2873</f>
        <v>3</v>
      </c>
      <c r="B2861" t="str">
        <f>'Hazard Data'!C2873</f>
        <v>Flooding</v>
      </c>
      <c r="C2861">
        <f>'Hazard Data'!D2873</f>
        <v>3</v>
      </c>
      <c r="D2861">
        <f>'Hazard Data'!E2873</f>
        <v>2015</v>
      </c>
      <c r="E2861">
        <f>'Hazard Data'!F2873</f>
        <v>1</v>
      </c>
      <c r="F2861">
        <f>'Hazard Data'!G2873</f>
        <v>0</v>
      </c>
      <c r="G2861">
        <f>'Hazard Data'!H2873</f>
        <v>0</v>
      </c>
      <c r="H2861">
        <f>'Hazard Data'!I2873</f>
        <v>237374</v>
      </c>
      <c r="I2861" t="b">
        <f t="shared" si="88"/>
        <v>0</v>
      </c>
      <c r="J2861" t="b">
        <f t="shared" si="89"/>
        <v>1</v>
      </c>
    </row>
    <row r="2862" spans="1:10" x14ac:dyDescent="0.2">
      <c r="A2862">
        <f>'Hazard Data'!B2874</f>
        <v>5</v>
      </c>
      <c r="B2862" t="str">
        <f>'Hazard Data'!C2874</f>
        <v>Flooding</v>
      </c>
      <c r="C2862">
        <f>'Hazard Data'!D2874</f>
        <v>3</v>
      </c>
      <c r="D2862">
        <f>'Hazard Data'!E2874</f>
        <v>2015</v>
      </c>
      <c r="E2862">
        <f>'Hazard Data'!F2874</f>
        <v>1</v>
      </c>
      <c r="F2862">
        <f>'Hazard Data'!G2874</f>
        <v>0</v>
      </c>
      <c r="G2862">
        <f>'Hazard Data'!H2874</f>
        <v>0</v>
      </c>
      <c r="H2862">
        <f>'Hazard Data'!I2874</f>
        <v>33526</v>
      </c>
      <c r="I2862" t="b">
        <f t="shared" si="88"/>
        <v>0</v>
      </c>
      <c r="J2862" t="b">
        <f t="shared" si="89"/>
        <v>0</v>
      </c>
    </row>
    <row r="2863" spans="1:10" x14ac:dyDescent="0.2">
      <c r="A2863">
        <f>'Hazard Data'!B2875</f>
        <v>5</v>
      </c>
      <c r="B2863" t="str">
        <f>'Hazard Data'!C2875</f>
        <v>Flooding</v>
      </c>
      <c r="C2863">
        <f>'Hazard Data'!D2875</f>
        <v>3</v>
      </c>
      <c r="D2863">
        <f>'Hazard Data'!E2875</f>
        <v>2015</v>
      </c>
      <c r="E2863">
        <f>'Hazard Data'!F2875</f>
        <v>1</v>
      </c>
      <c r="F2863">
        <f>'Hazard Data'!G2875</f>
        <v>0</v>
      </c>
      <c r="G2863">
        <f>'Hazard Data'!H2875</f>
        <v>0</v>
      </c>
      <c r="H2863">
        <f>'Hazard Data'!I2875</f>
        <v>30743</v>
      </c>
      <c r="I2863" t="b">
        <f t="shared" si="88"/>
        <v>0</v>
      </c>
      <c r="J2863" t="b">
        <f t="shared" si="89"/>
        <v>0</v>
      </c>
    </row>
    <row r="2864" spans="1:10" x14ac:dyDescent="0.2">
      <c r="A2864">
        <f>'Hazard Data'!B2876</f>
        <v>4</v>
      </c>
      <c r="B2864" t="str">
        <f>'Hazard Data'!C2876</f>
        <v>Flooding</v>
      </c>
      <c r="C2864">
        <f>'Hazard Data'!D2876</f>
        <v>4</v>
      </c>
      <c r="D2864">
        <f>'Hazard Data'!E2876</f>
        <v>2015</v>
      </c>
      <c r="E2864">
        <f>'Hazard Data'!F2876</f>
        <v>1</v>
      </c>
      <c r="F2864">
        <f>'Hazard Data'!G2876</f>
        <v>0</v>
      </c>
      <c r="G2864">
        <f>'Hazard Data'!H2876</f>
        <v>0</v>
      </c>
      <c r="H2864">
        <f>'Hazard Data'!I2876</f>
        <v>47836</v>
      </c>
      <c r="I2864" t="b">
        <f t="shared" si="88"/>
        <v>0</v>
      </c>
      <c r="J2864" t="b">
        <f t="shared" si="89"/>
        <v>0</v>
      </c>
    </row>
    <row r="2865" spans="1:10" x14ac:dyDescent="0.2">
      <c r="A2865">
        <f>'Hazard Data'!B2877</f>
        <v>1</v>
      </c>
      <c r="B2865" t="str">
        <f>'Hazard Data'!C2877</f>
        <v>Wind</v>
      </c>
      <c r="C2865">
        <f>'Hazard Data'!D2877</f>
        <v>1</v>
      </c>
      <c r="D2865">
        <f>'Hazard Data'!E2877</f>
        <v>2015</v>
      </c>
      <c r="E2865">
        <f>'Hazard Data'!F2877</f>
        <v>2</v>
      </c>
      <c r="F2865">
        <f>'Hazard Data'!G2877</f>
        <v>0</v>
      </c>
      <c r="G2865">
        <f>'Hazard Data'!H2877</f>
        <v>0</v>
      </c>
      <c r="H2865">
        <f>'Hazard Data'!I2877</f>
        <v>294625</v>
      </c>
      <c r="I2865" t="b">
        <f t="shared" si="88"/>
        <v>0</v>
      </c>
      <c r="J2865" t="b">
        <f t="shared" si="89"/>
        <v>1</v>
      </c>
    </row>
    <row r="2866" spans="1:10" x14ac:dyDescent="0.2">
      <c r="A2866">
        <f>'Hazard Data'!B2878</f>
        <v>1</v>
      </c>
      <c r="B2866" t="str">
        <f>'Hazard Data'!C2878</f>
        <v>Wind</v>
      </c>
      <c r="C2866">
        <f>'Hazard Data'!D2878</f>
        <v>1</v>
      </c>
      <c r="D2866">
        <f>'Hazard Data'!E2878</f>
        <v>2015</v>
      </c>
      <c r="E2866">
        <f>'Hazard Data'!F2878</f>
        <v>2</v>
      </c>
      <c r="F2866">
        <f>'Hazard Data'!G2878</f>
        <v>0</v>
      </c>
      <c r="G2866">
        <f>'Hazard Data'!H2878</f>
        <v>0</v>
      </c>
      <c r="H2866">
        <f>'Hazard Data'!I2878</f>
        <v>72047</v>
      </c>
      <c r="I2866" t="b">
        <f t="shared" si="88"/>
        <v>0</v>
      </c>
      <c r="J2866" t="b">
        <f t="shared" si="89"/>
        <v>0</v>
      </c>
    </row>
    <row r="2867" spans="1:10" x14ac:dyDescent="0.2">
      <c r="A2867">
        <f>'Hazard Data'!B2879</f>
        <v>4</v>
      </c>
      <c r="B2867" t="str">
        <f>'Hazard Data'!C2879</f>
        <v>Severe Storm/Thunder Storm/ Wind</v>
      </c>
      <c r="C2867">
        <f>'Hazard Data'!D2879</f>
        <v>3</v>
      </c>
      <c r="D2867">
        <f>'Hazard Data'!E2879</f>
        <v>2015</v>
      </c>
      <c r="E2867">
        <f>'Hazard Data'!F2879</f>
        <v>1</v>
      </c>
      <c r="F2867">
        <f>'Hazard Data'!G2879</f>
        <v>0</v>
      </c>
      <c r="G2867">
        <f>'Hazard Data'!H2879</f>
        <v>0</v>
      </c>
      <c r="H2867">
        <f>'Hazard Data'!I2879</f>
        <v>51474</v>
      </c>
      <c r="I2867" t="b">
        <f t="shared" si="88"/>
        <v>0</v>
      </c>
      <c r="J2867" t="b">
        <f t="shared" si="89"/>
        <v>0</v>
      </c>
    </row>
    <row r="2868" spans="1:10" x14ac:dyDescent="0.2">
      <c r="A2868">
        <f>'Hazard Data'!B2880</f>
        <v>4</v>
      </c>
      <c r="B2868" t="str">
        <f>'Hazard Data'!C2880</f>
        <v>Severe Storm/Thunder Storm/ Wind</v>
      </c>
      <c r="C2868">
        <f>'Hazard Data'!D2880</f>
        <v>3</v>
      </c>
      <c r="D2868">
        <f>'Hazard Data'!E2880</f>
        <v>2015</v>
      </c>
      <c r="E2868">
        <f>'Hazard Data'!F2880</f>
        <v>1</v>
      </c>
      <c r="F2868">
        <f>'Hazard Data'!G2880</f>
        <v>0</v>
      </c>
      <c r="G2868">
        <f>'Hazard Data'!H2880</f>
        <v>0</v>
      </c>
      <c r="H2868">
        <f>'Hazard Data'!I2880</f>
        <v>32331</v>
      </c>
      <c r="I2868" t="b">
        <f t="shared" si="88"/>
        <v>0</v>
      </c>
      <c r="J2868" t="b">
        <f t="shared" si="89"/>
        <v>0</v>
      </c>
    </row>
    <row r="2869" spans="1:10" x14ac:dyDescent="0.2">
      <c r="A2869">
        <f>'Hazard Data'!B2881</f>
        <v>3</v>
      </c>
      <c r="B2869" t="str">
        <f>'Hazard Data'!C2881</f>
        <v>Severe Storm/Thunder Storm/ Wind</v>
      </c>
      <c r="C2869">
        <f>'Hazard Data'!D2881</f>
        <v>3</v>
      </c>
      <c r="D2869">
        <f>'Hazard Data'!E2881</f>
        <v>2015</v>
      </c>
      <c r="E2869">
        <f>'Hazard Data'!F2881</f>
        <v>1</v>
      </c>
      <c r="F2869">
        <f>'Hazard Data'!G2881</f>
        <v>0</v>
      </c>
      <c r="G2869">
        <f>'Hazard Data'!H2881</f>
        <v>0</v>
      </c>
      <c r="H2869">
        <f>'Hazard Data'!I2881</f>
        <v>61784</v>
      </c>
      <c r="I2869" t="b">
        <f t="shared" si="88"/>
        <v>0</v>
      </c>
      <c r="J2869" t="b">
        <f t="shared" si="89"/>
        <v>0</v>
      </c>
    </row>
    <row r="2870" spans="1:10" x14ac:dyDescent="0.2">
      <c r="A2870">
        <f>'Hazard Data'!B2882</f>
        <v>3</v>
      </c>
      <c r="B2870" t="str">
        <f>'Hazard Data'!C2882</f>
        <v>Severe Storm/Thunder Storm/ Wind</v>
      </c>
      <c r="C2870">
        <f>'Hazard Data'!D2882</f>
        <v>3</v>
      </c>
      <c r="D2870">
        <f>'Hazard Data'!E2882</f>
        <v>2015</v>
      </c>
      <c r="E2870">
        <f>'Hazard Data'!F2882</f>
        <v>1</v>
      </c>
      <c r="F2870">
        <f>'Hazard Data'!G2882</f>
        <v>0</v>
      </c>
      <c r="G2870">
        <f>'Hazard Data'!H2882</f>
        <v>0</v>
      </c>
      <c r="H2870">
        <f>'Hazard Data'!I2882</f>
        <v>32560</v>
      </c>
      <c r="I2870" t="b">
        <f t="shared" si="88"/>
        <v>0</v>
      </c>
      <c r="J2870" t="b">
        <f t="shared" si="89"/>
        <v>0</v>
      </c>
    </row>
    <row r="2871" spans="1:10" x14ac:dyDescent="0.2">
      <c r="A2871">
        <f>'Hazard Data'!B2883</f>
        <v>3</v>
      </c>
      <c r="B2871" t="str">
        <f>'Hazard Data'!C2883</f>
        <v>Severe Storm/Thunder Storm/ Wind</v>
      </c>
      <c r="C2871">
        <f>'Hazard Data'!D2883</f>
        <v>3</v>
      </c>
      <c r="D2871">
        <f>'Hazard Data'!E2883</f>
        <v>2015</v>
      </c>
      <c r="E2871">
        <f>'Hazard Data'!F2883</f>
        <v>1</v>
      </c>
      <c r="F2871">
        <f>'Hazard Data'!G2883</f>
        <v>0</v>
      </c>
      <c r="G2871">
        <f>'Hazard Data'!H2883</f>
        <v>0</v>
      </c>
      <c r="H2871">
        <f>'Hazard Data'!I2883</f>
        <v>34455</v>
      </c>
      <c r="I2871" t="b">
        <f t="shared" si="88"/>
        <v>0</v>
      </c>
      <c r="J2871" t="b">
        <f t="shared" si="89"/>
        <v>0</v>
      </c>
    </row>
    <row r="2872" spans="1:10" x14ac:dyDescent="0.2">
      <c r="A2872">
        <f>'Hazard Data'!B2884</f>
        <v>3</v>
      </c>
      <c r="B2872" t="str">
        <f>'Hazard Data'!C2884</f>
        <v>Severe Storm/Thunder Storm/ Wind</v>
      </c>
      <c r="C2872">
        <f>'Hazard Data'!D2884</f>
        <v>3</v>
      </c>
      <c r="D2872">
        <f>'Hazard Data'!E2884</f>
        <v>2015</v>
      </c>
      <c r="E2872">
        <f>'Hazard Data'!F2884</f>
        <v>1</v>
      </c>
      <c r="F2872">
        <f>'Hazard Data'!G2884</f>
        <v>0</v>
      </c>
      <c r="G2872">
        <f>'Hazard Data'!H2884</f>
        <v>0</v>
      </c>
      <c r="H2872">
        <f>'Hazard Data'!I2884</f>
        <v>43019</v>
      </c>
      <c r="I2872" t="b">
        <f t="shared" si="88"/>
        <v>0</v>
      </c>
      <c r="J2872" t="b">
        <f t="shared" si="89"/>
        <v>0</v>
      </c>
    </row>
    <row r="2873" spans="1:10" x14ac:dyDescent="0.2">
      <c r="A2873">
        <f>'Hazard Data'!B2885</f>
        <v>3</v>
      </c>
      <c r="B2873" t="str">
        <f>'Hazard Data'!C2885</f>
        <v>Severe Storm/Thunder Storm/ Wind</v>
      </c>
      <c r="C2873">
        <f>'Hazard Data'!D2885</f>
        <v>3</v>
      </c>
      <c r="D2873">
        <f>'Hazard Data'!E2885</f>
        <v>2015</v>
      </c>
      <c r="E2873">
        <f>'Hazard Data'!F2885</f>
        <v>1</v>
      </c>
      <c r="F2873">
        <f>'Hazard Data'!G2885</f>
        <v>0</v>
      </c>
      <c r="G2873">
        <f>'Hazard Data'!H2885</f>
        <v>0</v>
      </c>
      <c r="H2873">
        <f>'Hazard Data'!I2885</f>
        <v>122352</v>
      </c>
      <c r="I2873" t="b">
        <f t="shared" si="88"/>
        <v>0</v>
      </c>
      <c r="J2873" t="b">
        <f t="shared" si="89"/>
        <v>0</v>
      </c>
    </row>
    <row r="2874" spans="1:10" x14ac:dyDescent="0.2">
      <c r="A2874">
        <f>'Hazard Data'!B2886</f>
        <v>4</v>
      </c>
      <c r="B2874" t="str">
        <f>'Hazard Data'!C2886</f>
        <v>Severe Storm/Thunder Storm/ Wind</v>
      </c>
      <c r="C2874">
        <f>'Hazard Data'!D2886</f>
        <v>3</v>
      </c>
      <c r="D2874">
        <f>'Hazard Data'!E2886</f>
        <v>2015</v>
      </c>
      <c r="E2874">
        <f>'Hazard Data'!F2886</f>
        <v>1</v>
      </c>
      <c r="F2874">
        <f>'Hazard Data'!G2886</f>
        <v>0</v>
      </c>
      <c r="G2874">
        <f>'Hazard Data'!H2886</f>
        <v>0</v>
      </c>
      <c r="H2874">
        <f>'Hazard Data'!I2886</f>
        <v>179286</v>
      </c>
      <c r="I2874" t="b">
        <f t="shared" si="88"/>
        <v>0</v>
      </c>
      <c r="J2874" t="b">
        <f t="shared" si="89"/>
        <v>1</v>
      </c>
    </row>
    <row r="2875" spans="1:10" x14ac:dyDescent="0.2">
      <c r="A2875">
        <f>'Hazard Data'!B2887</f>
        <v>4</v>
      </c>
      <c r="B2875" t="str">
        <f>'Hazard Data'!C2887</f>
        <v>Severe Storm/Thunder Storm/ Wind</v>
      </c>
      <c r="C2875">
        <f>'Hazard Data'!D2887</f>
        <v>3</v>
      </c>
      <c r="D2875">
        <f>'Hazard Data'!E2887</f>
        <v>2015</v>
      </c>
      <c r="E2875">
        <f>'Hazard Data'!F2887</f>
        <v>1</v>
      </c>
      <c r="F2875">
        <f>'Hazard Data'!G2887</f>
        <v>0</v>
      </c>
      <c r="G2875">
        <f>'Hazard Data'!H2887</f>
        <v>0</v>
      </c>
      <c r="H2875">
        <f>'Hazard Data'!I2887</f>
        <v>43998</v>
      </c>
      <c r="I2875" t="b">
        <f t="shared" si="88"/>
        <v>0</v>
      </c>
      <c r="J2875" t="b">
        <f t="shared" si="89"/>
        <v>0</v>
      </c>
    </row>
    <row r="2876" spans="1:10" x14ac:dyDescent="0.2">
      <c r="A2876">
        <f>'Hazard Data'!B2888</f>
        <v>3</v>
      </c>
      <c r="B2876" t="str">
        <f>'Hazard Data'!C2888</f>
        <v>Severe Storm/Thunder Storm/ Wind</v>
      </c>
      <c r="C2876">
        <f>'Hazard Data'!D2888</f>
        <v>1</v>
      </c>
      <c r="D2876">
        <f>'Hazard Data'!E2888</f>
        <v>2015</v>
      </c>
      <c r="E2876">
        <f>'Hazard Data'!F2888</f>
        <v>1</v>
      </c>
      <c r="F2876">
        <f>'Hazard Data'!G2888</f>
        <v>0</v>
      </c>
      <c r="G2876">
        <f>'Hazard Data'!H2888</f>
        <v>0</v>
      </c>
      <c r="H2876">
        <f>'Hazard Data'!I2888</f>
        <v>63420</v>
      </c>
      <c r="I2876" t="b">
        <f t="shared" si="88"/>
        <v>0</v>
      </c>
      <c r="J2876" t="b">
        <f t="shared" si="89"/>
        <v>0</v>
      </c>
    </row>
    <row r="2877" spans="1:10" x14ac:dyDescent="0.2">
      <c r="A2877">
        <f>'Hazard Data'!B2889</f>
        <v>4</v>
      </c>
      <c r="B2877" t="str">
        <f>'Hazard Data'!C2889</f>
        <v>Severe Storm/Thunder Storm/ Wind</v>
      </c>
      <c r="C2877">
        <f>'Hazard Data'!D2889</f>
        <v>3</v>
      </c>
      <c r="D2877">
        <f>'Hazard Data'!E2889</f>
        <v>2015</v>
      </c>
      <c r="E2877">
        <f>'Hazard Data'!F2889</f>
        <v>1</v>
      </c>
      <c r="F2877">
        <f>'Hazard Data'!G2889</f>
        <v>0</v>
      </c>
      <c r="G2877">
        <f>'Hazard Data'!H2889</f>
        <v>0</v>
      </c>
      <c r="H2877">
        <f>'Hazard Data'!I2889</f>
        <v>50613</v>
      </c>
      <c r="I2877" t="b">
        <f t="shared" si="88"/>
        <v>0</v>
      </c>
      <c r="J2877" t="b">
        <f t="shared" si="89"/>
        <v>0</v>
      </c>
    </row>
    <row r="2878" spans="1:10" x14ac:dyDescent="0.2">
      <c r="A2878">
        <f>'Hazard Data'!B2890</f>
        <v>3</v>
      </c>
      <c r="B2878" t="str">
        <f>'Hazard Data'!C2890</f>
        <v>Flooding</v>
      </c>
      <c r="C2878">
        <f>'Hazard Data'!D2890</f>
        <v>4</v>
      </c>
      <c r="D2878">
        <f>'Hazard Data'!E2890</f>
        <v>2015</v>
      </c>
      <c r="E2878">
        <f>'Hazard Data'!F2890</f>
        <v>1</v>
      </c>
      <c r="F2878">
        <f>'Hazard Data'!G2890</f>
        <v>0</v>
      </c>
      <c r="G2878">
        <f>'Hazard Data'!H2890</f>
        <v>0</v>
      </c>
      <c r="H2878">
        <f>'Hazard Data'!I2890</f>
        <v>74662</v>
      </c>
      <c r="I2878" t="b">
        <f t="shared" si="88"/>
        <v>0</v>
      </c>
      <c r="J2878" t="b">
        <f t="shared" si="89"/>
        <v>0</v>
      </c>
    </row>
    <row r="2879" spans="1:10" x14ac:dyDescent="0.2">
      <c r="A2879">
        <f>'Hazard Data'!B2891</f>
        <v>2</v>
      </c>
      <c r="B2879" t="str">
        <f>'Hazard Data'!C2891</f>
        <v>Coastal</v>
      </c>
      <c r="C2879">
        <f>'Hazard Data'!D2891</f>
        <v>2</v>
      </c>
      <c r="D2879">
        <f>'Hazard Data'!E2891</f>
        <v>2015</v>
      </c>
      <c r="E2879">
        <f>'Hazard Data'!F2891</f>
        <v>1</v>
      </c>
      <c r="F2879">
        <f>'Hazard Data'!G2891</f>
        <v>13</v>
      </c>
      <c r="G2879">
        <f>'Hazard Data'!H2891</f>
        <v>0</v>
      </c>
      <c r="H2879">
        <f>'Hazard Data'!I2891</f>
        <v>0</v>
      </c>
      <c r="I2879" t="b">
        <f t="shared" si="88"/>
        <v>0</v>
      </c>
      <c r="J2879" t="b">
        <f t="shared" si="89"/>
        <v>0</v>
      </c>
    </row>
    <row r="2880" spans="1:10" x14ac:dyDescent="0.2">
      <c r="A2880">
        <f>'Hazard Data'!B2892</f>
        <v>3</v>
      </c>
      <c r="B2880" t="str">
        <f>'Hazard Data'!C2892</f>
        <v>Flooding</v>
      </c>
      <c r="C2880">
        <f>'Hazard Data'!D2892</f>
        <v>3</v>
      </c>
      <c r="D2880">
        <f>'Hazard Data'!E2892</f>
        <v>2015</v>
      </c>
      <c r="E2880">
        <f>'Hazard Data'!F2892</f>
        <v>1</v>
      </c>
      <c r="F2880">
        <f>'Hazard Data'!G2892</f>
        <v>0</v>
      </c>
      <c r="G2880">
        <f>'Hazard Data'!H2892</f>
        <v>0</v>
      </c>
      <c r="H2880">
        <f>'Hazard Data'!I2892</f>
        <v>167809</v>
      </c>
      <c r="I2880" t="b">
        <f t="shared" si="88"/>
        <v>0</v>
      </c>
      <c r="J2880" t="b">
        <f t="shared" si="89"/>
        <v>0</v>
      </c>
    </row>
    <row r="2881" spans="1:10" x14ac:dyDescent="0.2">
      <c r="A2881">
        <f>'Hazard Data'!B2893</f>
        <v>2</v>
      </c>
      <c r="B2881" t="str">
        <f>'Hazard Data'!C2893</f>
        <v>Severe Storm/Thunder Storm/ Wind</v>
      </c>
      <c r="C2881">
        <f>'Hazard Data'!D2893</f>
        <v>2</v>
      </c>
      <c r="D2881">
        <f>'Hazard Data'!E2893</f>
        <v>2015</v>
      </c>
      <c r="E2881">
        <f>'Hazard Data'!F2893</f>
        <v>1</v>
      </c>
      <c r="F2881">
        <f>'Hazard Data'!G2893</f>
        <v>0</v>
      </c>
      <c r="G2881">
        <f>'Hazard Data'!H2893</f>
        <v>0</v>
      </c>
      <c r="H2881">
        <f>'Hazard Data'!I2893</f>
        <v>17086</v>
      </c>
      <c r="I2881" t="b">
        <f t="shared" si="88"/>
        <v>0</v>
      </c>
      <c r="J2881" t="b">
        <f t="shared" si="89"/>
        <v>0</v>
      </c>
    </row>
    <row r="2882" spans="1:10" x14ac:dyDescent="0.2">
      <c r="A2882">
        <f>'Hazard Data'!B2894</f>
        <v>2</v>
      </c>
      <c r="B2882" t="str">
        <f>'Hazard Data'!C2894</f>
        <v>Severe Storm/Thunder Storm/ Wind</v>
      </c>
      <c r="C2882">
        <f>'Hazard Data'!D2894</f>
        <v>2</v>
      </c>
      <c r="D2882">
        <f>'Hazard Data'!E2894</f>
        <v>2015</v>
      </c>
      <c r="E2882">
        <f>'Hazard Data'!F2894</f>
        <v>1</v>
      </c>
      <c r="F2882">
        <f>'Hazard Data'!G2894</f>
        <v>0</v>
      </c>
      <c r="G2882">
        <f>'Hazard Data'!H2894</f>
        <v>0</v>
      </c>
      <c r="H2882">
        <f>'Hazard Data'!I2894</f>
        <v>108023</v>
      </c>
      <c r="I2882" t="b">
        <f t="shared" si="88"/>
        <v>0</v>
      </c>
      <c r="J2882" t="b">
        <f t="shared" si="89"/>
        <v>0</v>
      </c>
    </row>
    <row r="2883" spans="1:10" x14ac:dyDescent="0.2">
      <c r="A2883">
        <f>'Hazard Data'!B2895</f>
        <v>3</v>
      </c>
      <c r="B2883" t="str">
        <f>'Hazard Data'!C2895</f>
        <v>Severe Storm/Thunder Storm/ Wind</v>
      </c>
      <c r="C2883">
        <f>'Hazard Data'!D2895</f>
        <v>3</v>
      </c>
      <c r="D2883">
        <f>'Hazard Data'!E2895</f>
        <v>2015</v>
      </c>
      <c r="E2883">
        <f>'Hazard Data'!F2895</f>
        <v>1</v>
      </c>
      <c r="F2883">
        <f>'Hazard Data'!G2895</f>
        <v>0</v>
      </c>
      <c r="G2883">
        <f>'Hazard Data'!H2895</f>
        <v>0</v>
      </c>
      <c r="H2883">
        <f>'Hazard Data'!I2895</f>
        <v>3316602</v>
      </c>
      <c r="I2883" t="b">
        <f t="shared" ref="I2883:I2946" si="90">IF(H2883&gt;500000, TRUE, FALSE)</f>
        <v>1</v>
      </c>
      <c r="J2883" t="b">
        <f t="shared" ref="J2883:J2946" si="91">IF(AND(A2883=1,H2883&gt;260765),TRUE,IF(AND(A2883=2,H2883&gt;248083),TRUE,IF(AND(A2883=3,H2883&gt;221267),TRUE,IF(AND(A2883=4,H2883&gt;121135),TRUE,IF(AND(A2883=5,H2883&gt;158255),TRUE,IF(AND(A2883=6,H2883&gt;175164),TRUE,FALSE))))))</f>
        <v>1</v>
      </c>
    </row>
    <row r="2884" spans="1:10" x14ac:dyDescent="0.2">
      <c r="A2884">
        <f>'Hazard Data'!B2896</f>
        <v>3</v>
      </c>
      <c r="B2884" t="str">
        <f>'Hazard Data'!C2896</f>
        <v>Flooding</v>
      </c>
      <c r="C2884">
        <f>'Hazard Data'!D2896</f>
        <v>3</v>
      </c>
      <c r="D2884">
        <f>'Hazard Data'!E2896</f>
        <v>2015</v>
      </c>
      <c r="E2884">
        <f>'Hazard Data'!F2896</f>
        <v>1</v>
      </c>
      <c r="F2884">
        <f>'Hazard Data'!G2896</f>
        <v>0</v>
      </c>
      <c r="G2884">
        <f>'Hazard Data'!H2896</f>
        <v>0</v>
      </c>
      <c r="H2884">
        <f>'Hazard Data'!I2896</f>
        <v>206678</v>
      </c>
      <c r="I2884" t="b">
        <f t="shared" si="90"/>
        <v>0</v>
      </c>
      <c r="J2884" t="b">
        <f t="shared" si="91"/>
        <v>0</v>
      </c>
    </row>
    <row r="2885" spans="1:10" x14ac:dyDescent="0.2">
      <c r="A2885">
        <f>'Hazard Data'!B2897</f>
        <v>2</v>
      </c>
      <c r="B2885" t="str">
        <f>'Hazard Data'!C2897</f>
        <v>Hail</v>
      </c>
      <c r="C2885">
        <f>'Hazard Data'!D2897</f>
        <v>2</v>
      </c>
      <c r="D2885">
        <f>'Hazard Data'!E2897</f>
        <v>2015</v>
      </c>
      <c r="E2885">
        <f>'Hazard Data'!F2897</f>
        <v>1</v>
      </c>
      <c r="F2885">
        <f>'Hazard Data'!G2897</f>
        <v>0</v>
      </c>
      <c r="G2885">
        <f>'Hazard Data'!H2897</f>
        <v>0</v>
      </c>
      <c r="H2885">
        <f>'Hazard Data'!I2897</f>
        <v>3637</v>
      </c>
      <c r="I2885" t="b">
        <f t="shared" si="90"/>
        <v>0</v>
      </c>
      <c r="J2885" t="b">
        <f t="shared" si="91"/>
        <v>0</v>
      </c>
    </row>
    <row r="2886" spans="1:10" x14ac:dyDescent="0.2">
      <c r="A2886">
        <f>'Hazard Data'!B2898</f>
        <v>2</v>
      </c>
      <c r="B2886" t="str">
        <f>'Hazard Data'!C2898</f>
        <v>Hail</v>
      </c>
      <c r="C2886">
        <f>'Hazard Data'!D2898</f>
        <v>2</v>
      </c>
      <c r="D2886">
        <f>'Hazard Data'!E2898</f>
        <v>2015</v>
      </c>
      <c r="E2886">
        <f>'Hazard Data'!F2898</f>
        <v>1</v>
      </c>
      <c r="F2886">
        <f>'Hazard Data'!G2898</f>
        <v>0</v>
      </c>
      <c r="G2886">
        <f>'Hazard Data'!H2898</f>
        <v>0</v>
      </c>
      <c r="H2886">
        <f>'Hazard Data'!I2898</f>
        <v>17086</v>
      </c>
      <c r="I2886" t="b">
        <f t="shared" si="90"/>
        <v>0</v>
      </c>
      <c r="J2886" t="b">
        <f t="shared" si="91"/>
        <v>0</v>
      </c>
    </row>
    <row r="2887" spans="1:10" x14ac:dyDescent="0.2">
      <c r="A2887">
        <f>'Hazard Data'!B2899</f>
        <v>2</v>
      </c>
      <c r="B2887" t="str">
        <f>'Hazard Data'!C2899</f>
        <v>Hail</v>
      </c>
      <c r="C2887">
        <f>'Hazard Data'!D2899</f>
        <v>3</v>
      </c>
      <c r="D2887">
        <f>'Hazard Data'!E2899</f>
        <v>2015</v>
      </c>
      <c r="E2887">
        <f>'Hazard Data'!F2899</f>
        <v>1</v>
      </c>
      <c r="F2887">
        <f>'Hazard Data'!G2899</f>
        <v>0</v>
      </c>
      <c r="G2887">
        <f>'Hazard Data'!H2899</f>
        <v>0</v>
      </c>
      <c r="H2887">
        <f>'Hazard Data'!I2899</f>
        <v>8480</v>
      </c>
      <c r="I2887" t="b">
        <f t="shared" si="90"/>
        <v>0</v>
      </c>
      <c r="J2887" t="b">
        <f t="shared" si="91"/>
        <v>0</v>
      </c>
    </row>
    <row r="2888" spans="1:10" x14ac:dyDescent="0.2">
      <c r="A2888">
        <f>'Hazard Data'!B2900</f>
        <v>2</v>
      </c>
      <c r="B2888" t="str">
        <f>'Hazard Data'!C2900</f>
        <v>Severe Storm/Thunder Storm/ Wind</v>
      </c>
      <c r="C2888">
        <f>'Hazard Data'!D2900</f>
        <v>3</v>
      </c>
      <c r="D2888">
        <f>'Hazard Data'!E2900</f>
        <v>2015</v>
      </c>
      <c r="E2888">
        <f>'Hazard Data'!F2900</f>
        <v>1</v>
      </c>
      <c r="F2888">
        <f>'Hazard Data'!G2900</f>
        <v>0</v>
      </c>
      <c r="G2888">
        <f>'Hazard Data'!H2900</f>
        <v>0</v>
      </c>
      <c r="H2888">
        <f>'Hazard Data'!I2900</f>
        <v>15022</v>
      </c>
      <c r="I2888" t="b">
        <f t="shared" si="90"/>
        <v>0</v>
      </c>
      <c r="J2888" t="b">
        <f t="shared" si="91"/>
        <v>0</v>
      </c>
    </row>
    <row r="2889" spans="1:10" x14ac:dyDescent="0.2">
      <c r="A2889">
        <f>'Hazard Data'!B2901</f>
        <v>2</v>
      </c>
      <c r="B2889" t="str">
        <f>'Hazard Data'!C2901</f>
        <v>Coastal</v>
      </c>
      <c r="C2889">
        <f>'Hazard Data'!D2901</f>
        <v>3</v>
      </c>
      <c r="D2889">
        <f>'Hazard Data'!E2901</f>
        <v>2015</v>
      </c>
      <c r="E2889">
        <f>'Hazard Data'!F2901</f>
        <v>1</v>
      </c>
      <c r="F2889">
        <f>'Hazard Data'!G2901</f>
        <v>12</v>
      </c>
      <c r="G2889">
        <f>'Hazard Data'!H2901</f>
        <v>0</v>
      </c>
      <c r="H2889">
        <f>'Hazard Data'!I2901</f>
        <v>0</v>
      </c>
      <c r="I2889" t="b">
        <f t="shared" si="90"/>
        <v>0</v>
      </c>
      <c r="J2889" t="b">
        <f t="shared" si="91"/>
        <v>0</v>
      </c>
    </row>
    <row r="2890" spans="1:10" x14ac:dyDescent="0.2">
      <c r="A2890">
        <f>'Hazard Data'!B2902</f>
        <v>2</v>
      </c>
      <c r="B2890" t="str">
        <f>'Hazard Data'!C2902</f>
        <v>Coastal</v>
      </c>
      <c r="C2890">
        <f>'Hazard Data'!D2902</f>
        <v>3</v>
      </c>
      <c r="D2890">
        <f>'Hazard Data'!E2902</f>
        <v>2015</v>
      </c>
      <c r="E2890">
        <f>'Hazard Data'!F2902</f>
        <v>1</v>
      </c>
      <c r="F2890">
        <f>'Hazard Data'!G2902</f>
        <v>11</v>
      </c>
      <c r="G2890">
        <f>'Hazard Data'!H2902</f>
        <v>0</v>
      </c>
      <c r="H2890">
        <f>'Hazard Data'!I2902</f>
        <v>0</v>
      </c>
      <c r="I2890" t="b">
        <f t="shared" si="90"/>
        <v>0</v>
      </c>
      <c r="J2890" t="b">
        <f t="shared" si="91"/>
        <v>0</v>
      </c>
    </row>
    <row r="2891" spans="1:10" x14ac:dyDescent="0.2">
      <c r="A2891">
        <f>'Hazard Data'!B2903</f>
        <v>3</v>
      </c>
      <c r="B2891" t="str">
        <f>'Hazard Data'!C2903</f>
        <v>Flooding</v>
      </c>
      <c r="C2891">
        <f>'Hazard Data'!D2903</f>
        <v>3</v>
      </c>
      <c r="D2891">
        <f>'Hazard Data'!E2903</f>
        <v>2015</v>
      </c>
      <c r="E2891">
        <f>'Hazard Data'!F2903</f>
        <v>1</v>
      </c>
      <c r="F2891">
        <f>'Hazard Data'!G2903</f>
        <v>0</v>
      </c>
      <c r="G2891">
        <f>'Hazard Data'!H2903</f>
        <v>0</v>
      </c>
      <c r="H2891">
        <f>'Hazard Data'!I2903</f>
        <v>29570</v>
      </c>
      <c r="I2891" t="b">
        <f t="shared" si="90"/>
        <v>0</v>
      </c>
      <c r="J2891" t="b">
        <f t="shared" si="91"/>
        <v>0</v>
      </c>
    </row>
    <row r="2892" spans="1:10" x14ac:dyDescent="0.2">
      <c r="A2892">
        <f>'Hazard Data'!B2904</f>
        <v>3</v>
      </c>
      <c r="B2892" t="str">
        <f>'Hazard Data'!C2904</f>
        <v>Flooding</v>
      </c>
      <c r="C2892">
        <f>'Hazard Data'!D2904</f>
        <v>3</v>
      </c>
      <c r="D2892">
        <f>'Hazard Data'!E2904</f>
        <v>2015</v>
      </c>
      <c r="E2892">
        <f>'Hazard Data'!F2904</f>
        <v>1</v>
      </c>
      <c r="F2892">
        <f>'Hazard Data'!G2904</f>
        <v>0</v>
      </c>
      <c r="G2892">
        <f>'Hazard Data'!H2904</f>
        <v>0</v>
      </c>
      <c r="H2892">
        <f>'Hazard Data'!I2904</f>
        <v>223836</v>
      </c>
      <c r="I2892" t="b">
        <f t="shared" si="90"/>
        <v>0</v>
      </c>
      <c r="J2892" t="b">
        <f t="shared" si="91"/>
        <v>1</v>
      </c>
    </row>
    <row r="2893" spans="1:10" x14ac:dyDescent="0.2">
      <c r="A2893">
        <f>'Hazard Data'!B2905</f>
        <v>3</v>
      </c>
      <c r="B2893" t="str">
        <f>'Hazard Data'!C2905</f>
        <v>Flooding</v>
      </c>
      <c r="C2893">
        <f>'Hazard Data'!D2905</f>
        <v>3</v>
      </c>
      <c r="D2893">
        <f>'Hazard Data'!E2905</f>
        <v>2015</v>
      </c>
      <c r="E2893">
        <f>'Hazard Data'!F2905</f>
        <v>1</v>
      </c>
      <c r="F2893">
        <f>'Hazard Data'!G2905</f>
        <v>0</v>
      </c>
      <c r="G2893">
        <f>'Hazard Data'!H2905</f>
        <v>0</v>
      </c>
      <c r="H2893">
        <f>'Hazard Data'!I2905</f>
        <v>15915</v>
      </c>
      <c r="I2893" t="b">
        <f t="shared" si="90"/>
        <v>0</v>
      </c>
      <c r="J2893" t="b">
        <f t="shared" si="91"/>
        <v>0</v>
      </c>
    </row>
    <row r="2894" spans="1:10" x14ac:dyDescent="0.2">
      <c r="A2894">
        <f>'Hazard Data'!B2906</f>
        <v>4</v>
      </c>
      <c r="B2894" t="str">
        <f>'Hazard Data'!C2906</f>
        <v>Severe Storm/Thunder Storm/ Wind</v>
      </c>
      <c r="C2894">
        <f>'Hazard Data'!D2906</f>
        <v>3</v>
      </c>
      <c r="D2894">
        <f>'Hazard Data'!E2906</f>
        <v>2015</v>
      </c>
      <c r="E2894">
        <f>'Hazard Data'!F2906</f>
        <v>1</v>
      </c>
      <c r="F2894">
        <f>'Hazard Data'!G2906</f>
        <v>0</v>
      </c>
      <c r="G2894">
        <f>'Hazard Data'!H2906</f>
        <v>0</v>
      </c>
      <c r="H2894">
        <f>'Hazard Data'!I2906</f>
        <v>30730</v>
      </c>
      <c r="I2894" t="b">
        <f t="shared" si="90"/>
        <v>0</v>
      </c>
      <c r="J2894" t="b">
        <f t="shared" si="91"/>
        <v>0</v>
      </c>
    </row>
    <row r="2895" spans="1:10" x14ac:dyDescent="0.2">
      <c r="A2895">
        <f>'Hazard Data'!B2907</f>
        <v>4</v>
      </c>
      <c r="B2895" t="str">
        <f>'Hazard Data'!C2907</f>
        <v>Severe Storm/Thunder Storm/ Wind</v>
      </c>
      <c r="C2895">
        <f>'Hazard Data'!D2907</f>
        <v>3</v>
      </c>
      <c r="D2895">
        <f>'Hazard Data'!E2907</f>
        <v>2015</v>
      </c>
      <c r="E2895">
        <f>'Hazard Data'!F2907</f>
        <v>1</v>
      </c>
      <c r="F2895">
        <f>'Hazard Data'!G2907</f>
        <v>0</v>
      </c>
      <c r="G2895">
        <f>'Hazard Data'!H2907</f>
        <v>0</v>
      </c>
      <c r="H2895">
        <f>'Hazard Data'!I2907</f>
        <v>32490</v>
      </c>
      <c r="I2895" t="b">
        <f t="shared" si="90"/>
        <v>0</v>
      </c>
      <c r="J2895" t="b">
        <f t="shared" si="91"/>
        <v>0</v>
      </c>
    </row>
    <row r="2896" spans="1:10" x14ac:dyDescent="0.2">
      <c r="A2896">
        <f>'Hazard Data'!B2908</f>
        <v>3</v>
      </c>
      <c r="B2896" t="str">
        <f>'Hazard Data'!C2908</f>
        <v>Flooding</v>
      </c>
      <c r="C2896">
        <f>'Hazard Data'!D2908</f>
        <v>3</v>
      </c>
      <c r="D2896">
        <f>'Hazard Data'!E2908</f>
        <v>2015</v>
      </c>
      <c r="E2896">
        <f>'Hazard Data'!F2908</f>
        <v>1</v>
      </c>
      <c r="F2896">
        <f>'Hazard Data'!G2908</f>
        <v>0</v>
      </c>
      <c r="G2896">
        <f>'Hazard Data'!H2908</f>
        <v>0</v>
      </c>
      <c r="H2896">
        <f>'Hazard Data'!I2908</f>
        <v>14439</v>
      </c>
      <c r="I2896" t="b">
        <f t="shared" si="90"/>
        <v>0</v>
      </c>
      <c r="J2896" t="b">
        <f t="shared" si="91"/>
        <v>0</v>
      </c>
    </row>
    <row r="2897" spans="1:10" x14ac:dyDescent="0.2">
      <c r="A2897">
        <f>'Hazard Data'!B2909</f>
        <v>3</v>
      </c>
      <c r="B2897" t="str">
        <f>'Hazard Data'!C2909</f>
        <v>Severe Storm/Thunder Storm/ Wind</v>
      </c>
      <c r="C2897">
        <f>'Hazard Data'!D2909</f>
        <v>3</v>
      </c>
      <c r="D2897">
        <f>'Hazard Data'!E2909</f>
        <v>2015</v>
      </c>
      <c r="E2897">
        <f>'Hazard Data'!F2909</f>
        <v>1</v>
      </c>
      <c r="F2897">
        <f>'Hazard Data'!G2909</f>
        <v>0</v>
      </c>
      <c r="G2897">
        <f>'Hazard Data'!H2909</f>
        <v>0</v>
      </c>
      <c r="H2897">
        <f>'Hazard Data'!I2909</f>
        <v>173500</v>
      </c>
      <c r="I2897" t="b">
        <f t="shared" si="90"/>
        <v>0</v>
      </c>
      <c r="J2897" t="b">
        <f t="shared" si="91"/>
        <v>0</v>
      </c>
    </row>
    <row r="2898" spans="1:10" x14ac:dyDescent="0.2">
      <c r="A2898">
        <f>'Hazard Data'!B2910</f>
        <v>3</v>
      </c>
      <c r="B2898" t="str">
        <f>'Hazard Data'!C2910</f>
        <v>Severe Storm/Thunder Storm/ Wind</v>
      </c>
      <c r="C2898">
        <f>'Hazard Data'!D2910</f>
        <v>3</v>
      </c>
      <c r="D2898">
        <f>'Hazard Data'!E2910</f>
        <v>2015</v>
      </c>
      <c r="E2898">
        <f>'Hazard Data'!F2910</f>
        <v>1</v>
      </c>
      <c r="F2898">
        <f>'Hazard Data'!G2910</f>
        <v>0</v>
      </c>
      <c r="G2898">
        <f>'Hazard Data'!H2910</f>
        <v>0</v>
      </c>
      <c r="H2898">
        <f>'Hazard Data'!I2910</f>
        <v>8365</v>
      </c>
      <c r="I2898" t="b">
        <f t="shared" si="90"/>
        <v>0</v>
      </c>
      <c r="J2898" t="b">
        <f t="shared" si="91"/>
        <v>0</v>
      </c>
    </row>
    <row r="2899" spans="1:10" x14ac:dyDescent="0.2">
      <c r="A2899">
        <f>'Hazard Data'!B2911</f>
        <v>3</v>
      </c>
      <c r="B2899" t="str">
        <f>'Hazard Data'!C2911</f>
        <v>Severe Storm/Thunder Storm/ Wind</v>
      </c>
      <c r="C2899">
        <f>'Hazard Data'!D2911</f>
        <v>3</v>
      </c>
      <c r="D2899">
        <f>'Hazard Data'!E2911</f>
        <v>2015</v>
      </c>
      <c r="E2899">
        <f>'Hazard Data'!F2911</f>
        <v>1</v>
      </c>
      <c r="F2899">
        <f>'Hazard Data'!G2911</f>
        <v>0</v>
      </c>
      <c r="G2899">
        <f>'Hazard Data'!H2911</f>
        <v>0</v>
      </c>
      <c r="H2899">
        <f>'Hazard Data'!I2911</f>
        <v>44108</v>
      </c>
      <c r="I2899" t="b">
        <f t="shared" si="90"/>
        <v>0</v>
      </c>
      <c r="J2899" t="b">
        <f t="shared" si="91"/>
        <v>0</v>
      </c>
    </row>
    <row r="2900" spans="1:10" x14ac:dyDescent="0.2">
      <c r="A2900">
        <f>'Hazard Data'!B2912</f>
        <v>3</v>
      </c>
      <c r="B2900" t="str">
        <f>'Hazard Data'!C2912</f>
        <v>Severe Storm/Thunder Storm/ Wind</v>
      </c>
      <c r="C2900">
        <f>'Hazard Data'!D2912</f>
        <v>3</v>
      </c>
      <c r="D2900">
        <f>'Hazard Data'!E2912</f>
        <v>2015</v>
      </c>
      <c r="E2900">
        <f>'Hazard Data'!F2912</f>
        <v>1</v>
      </c>
      <c r="F2900">
        <f>'Hazard Data'!G2912</f>
        <v>0</v>
      </c>
      <c r="G2900">
        <f>'Hazard Data'!H2912</f>
        <v>0</v>
      </c>
      <c r="H2900">
        <f>'Hazard Data'!I2912</f>
        <v>29199</v>
      </c>
      <c r="I2900" t="b">
        <f t="shared" si="90"/>
        <v>0</v>
      </c>
      <c r="J2900" t="b">
        <f t="shared" si="91"/>
        <v>0</v>
      </c>
    </row>
    <row r="2901" spans="1:10" x14ac:dyDescent="0.2">
      <c r="A2901">
        <f>'Hazard Data'!B2913</f>
        <v>3</v>
      </c>
      <c r="B2901" t="str">
        <f>'Hazard Data'!C2913</f>
        <v>Severe Storm/Thunder Storm/ Wind</v>
      </c>
      <c r="C2901">
        <f>'Hazard Data'!D2913</f>
        <v>3</v>
      </c>
      <c r="D2901">
        <f>'Hazard Data'!E2913</f>
        <v>2015</v>
      </c>
      <c r="E2901">
        <f>'Hazard Data'!F2913</f>
        <v>1</v>
      </c>
      <c r="F2901">
        <f>'Hazard Data'!G2913</f>
        <v>0</v>
      </c>
      <c r="G2901">
        <f>'Hazard Data'!H2913</f>
        <v>0</v>
      </c>
      <c r="H2901">
        <f>'Hazard Data'!I2913</f>
        <v>28882</v>
      </c>
      <c r="I2901" t="b">
        <f t="shared" si="90"/>
        <v>0</v>
      </c>
      <c r="J2901" t="b">
        <f t="shared" si="91"/>
        <v>0</v>
      </c>
    </row>
    <row r="2902" spans="1:10" x14ac:dyDescent="0.2">
      <c r="A2902">
        <f>'Hazard Data'!B2914</f>
        <v>2</v>
      </c>
      <c r="B2902" t="str">
        <f>'Hazard Data'!C2914</f>
        <v>Severe Storm/Thunder Storm/ Wind</v>
      </c>
      <c r="C2902">
        <f>'Hazard Data'!D2914</f>
        <v>2</v>
      </c>
      <c r="D2902">
        <f>'Hazard Data'!E2914</f>
        <v>2015</v>
      </c>
      <c r="E2902">
        <f>'Hazard Data'!F2914</f>
        <v>1</v>
      </c>
      <c r="F2902">
        <f>'Hazard Data'!G2914</f>
        <v>0</v>
      </c>
      <c r="G2902">
        <f>'Hazard Data'!H2914</f>
        <v>0</v>
      </c>
      <c r="H2902">
        <f>'Hazard Data'!I2914</f>
        <v>15918</v>
      </c>
      <c r="I2902" t="b">
        <f t="shared" si="90"/>
        <v>0</v>
      </c>
      <c r="J2902" t="b">
        <f t="shared" si="91"/>
        <v>0</v>
      </c>
    </row>
    <row r="2903" spans="1:10" x14ac:dyDescent="0.2">
      <c r="A2903">
        <f>'Hazard Data'!B2915</f>
        <v>6</v>
      </c>
      <c r="B2903" t="str">
        <f>'Hazard Data'!C2915</f>
        <v>Tornado</v>
      </c>
      <c r="C2903">
        <f>'Hazard Data'!D2915</f>
        <v>2</v>
      </c>
      <c r="D2903">
        <f>'Hazard Data'!E2915</f>
        <v>2015</v>
      </c>
      <c r="E2903">
        <f>'Hazard Data'!F2915</f>
        <v>1</v>
      </c>
      <c r="F2903">
        <f>'Hazard Data'!G2915</f>
        <v>0</v>
      </c>
      <c r="G2903">
        <f>'Hazard Data'!H2915</f>
        <v>0</v>
      </c>
      <c r="H2903">
        <f>'Hazard Data'!I2915</f>
        <v>84094</v>
      </c>
      <c r="I2903" t="b">
        <f t="shared" si="90"/>
        <v>0</v>
      </c>
      <c r="J2903" t="b">
        <f t="shared" si="91"/>
        <v>0</v>
      </c>
    </row>
    <row r="2904" spans="1:10" x14ac:dyDescent="0.2">
      <c r="A2904">
        <f>'Hazard Data'!B2916</f>
        <v>3</v>
      </c>
      <c r="B2904" t="str">
        <f>'Hazard Data'!C2916</f>
        <v>Severe Storm/Thunder Storm/ Wind</v>
      </c>
      <c r="C2904">
        <f>'Hazard Data'!D2916</f>
        <v>2</v>
      </c>
      <c r="D2904">
        <f>'Hazard Data'!E2916</f>
        <v>2015</v>
      </c>
      <c r="E2904">
        <f>'Hazard Data'!F2916</f>
        <v>1</v>
      </c>
      <c r="F2904">
        <f>'Hazard Data'!G2916</f>
        <v>0</v>
      </c>
      <c r="G2904">
        <f>'Hazard Data'!H2916</f>
        <v>0</v>
      </c>
      <c r="H2904">
        <f>'Hazard Data'!I2916</f>
        <v>34443</v>
      </c>
      <c r="I2904" t="b">
        <f t="shared" si="90"/>
        <v>0</v>
      </c>
      <c r="J2904" t="b">
        <f t="shared" si="91"/>
        <v>0</v>
      </c>
    </row>
    <row r="2905" spans="1:10" x14ac:dyDescent="0.2">
      <c r="A2905">
        <f>'Hazard Data'!B2917</f>
        <v>3</v>
      </c>
      <c r="B2905" t="str">
        <f>'Hazard Data'!C2917</f>
        <v>Severe Storm/Thunder Storm/ Wind</v>
      </c>
      <c r="C2905">
        <f>'Hazard Data'!D2917</f>
        <v>2</v>
      </c>
      <c r="D2905">
        <f>'Hazard Data'!E2917</f>
        <v>2015</v>
      </c>
      <c r="E2905">
        <f>'Hazard Data'!F2917</f>
        <v>1</v>
      </c>
      <c r="F2905">
        <f>'Hazard Data'!G2917</f>
        <v>0</v>
      </c>
      <c r="G2905">
        <f>'Hazard Data'!H2917</f>
        <v>0</v>
      </c>
      <c r="H2905">
        <f>'Hazard Data'!I2917</f>
        <v>30939</v>
      </c>
      <c r="I2905" t="b">
        <f t="shared" si="90"/>
        <v>0</v>
      </c>
      <c r="J2905" t="b">
        <f t="shared" si="91"/>
        <v>0</v>
      </c>
    </row>
    <row r="2906" spans="1:10" x14ac:dyDescent="0.2">
      <c r="A2906">
        <f>'Hazard Data'!B2918</f>
        <v>3</v>
      </c>
      <c r="B2906" t="str">
        <f>'Hazard Data'!C2918</f>
        <v>Severe Storm/Thunder Storm/ Wind</v>
      </c>
      <c r="C2906">
        <f>'Hazard Data'!D2918</f>
        <v>2</v>
      </c>
      <c r="D2906">
        <f>'Hazard Data'!E2918</f>
        <v>2015</v>
      </c>
      <c r="E2906">
        <f>'Hazard Data'!F2918</f>
        <v>1</v>
      </c>
      <c r="F2906">
        <f>'Hazard Data'!G2918</f>
        <v>0</v>
      </c>
      <c r="G2906">
        <f>'Hazard Data'!H2918</f>
        <v>0</v>
      </c>
      <c r="H2906">
        <f>'Hazard Data'!I2918</f>
        <v>34103</v>
      </c>
      <c r="I2906" t="b">
        <f t="shared" si="90"/>
        <v>0</v>
      </c>
      <c r="J2906" t="b">
        <f t="shared" si="91"/>
        <v>0</v>
      </c>
    </row>
    <row r="2907" spans="1:10" x14ac:dyDescent="0.2">
      <c r="A2907">
        <f>'Hazard Data'!B2919</f>
        <v>3</v>
      </c>
      <c r="B2907" t="str">
        <f>'Hazard Data'!C2919</f>
        <v>Severe Storm/Thunder Storm/ Wind</v>
      </c>
      <c r="C2907">
        <f>'Hazard Data'!D2919</f>
        <v>2</v>
      </c>
      <c r="D2907">
        <f>'Hazard Data'!E2919</f>
        <v>2015</v>
      </c>
      <c r="E2907">
        <f>'Hazard Data'!F2919</f>
        <v>1</v>
      </c>
      <c r="F2907">
        <f>'Hazard Data'!G2919</f>
        <v>0</v>
      </c>
      <c r="G2907">
        <f>'Hazard Data'!H2919</f>
        <v>0</v>
      </c>
      <c r="H2907">
        <f>'Hazard Data'!I2919</f>
        <v>31501</v>
      </c>
      <c r="I2907" t="b">
        <f t="shared" si="90"/>
        <v>0</v>
      </c>
      <c r="J2907" t="b">
        <f t="shared" si="91"/>
        <v>0</v>
      </c>
    </row>
    <row r="2908" spans="1:10" x14ac:dyDescent="0.2">
      <c r="A2908">
        <f>'Hazard Data'!B2920</f>
        <v>2</v>
      </c>
      <c r="B2908" t="str">
        <f>'Hazard Data'!C2920</f>
        <v>Coastal</v>
      </c>
      <c r="C2908">
        <f>'Hazard Data'!D2920</f>
        <v>2</v>
      </c>
      <c r="D2908">
        <f>'Hazard Data'!E2920</f>
        <v>2015</v>
      </c>
      <c r="E2908">
        <f>'Hazard Data'!F2920</f>
        <v>1</v>
      </c>
      <c r="F2908">
        <f>'Hazard Data'!G2920</f>
        <v>13</v>
      </c>
      <c r="G2908">
        <f>'Hazard Data'!H2920</f>
        <v>0</v>
      </c>
      <c r="H2908">
        <f>'Hazard Data'!I2920</f>
        <v>0</v>
      </c>
      <c r="I2908" t="b">
        <f t="shared" si="90"/>
        <v>0</v>
      </c>
      <c r="J2908" t="b">
        <f t="shared" si="91"/>
        <v>0</v>
      </c>
    </row>
    <row r="2909" spans="1:10" x14ac:dyDescent="0.2">
      <c r="A2909">
        <f>'Hazard Data'!B2921</f>
        <v>4</v>
      </c>
      <c r="B2909" t="str">
        <f>'Hazard Data'!C2921</f>
        <v>Severe Storm/Thunder Storm/ Wind</v>
      </c>
      <c r="C2909">
        <f>'Hazard Data'!D2921</f>
        <v>2</v>
      </c>
      <c r="D2909">
        <f>'Hazard Data'!E2921</f>
        <v>2015</v>
      </c>
      <c r="E2909">
        <f>'Hazard Data'!F2921</f>
        <v>1</v>
      </c>
      <c r="F2909">
        <f>'Hazard Data'!G2921</f>
        <v>0</v>
      </c>
      <c r="G2909">
        <f>'Hazard Data'!H2921</f>
        <v>0</v>
      </c>
      <c r="H2909">
        <f>'Hazard Data'!I2921</f>
        <v>30413</v>
      </c>
      <c r="I2909" t="b">
        <f t="shared" si="90"/>
        <v>0</v>
      </c>
      <c r="J2909" t="b">
        <f t="shared" si="91"/>
        <v>0</v>
      </c>
    </row>
    <row r="2910" spans="1:10" x14ac:dyDescent="0.2">
      <c r="A2910">
        <f>'Hazard Data'!B2922</f>
        <v>3</v>
      </c>
      <c r="B2910" t="str">
        <f>'Hazard Data'!C2922</f>
        <v>Severe Storm/Thunder Storm/ Wind</v>
      </c>
      <c r="C2910">
        <f>'Hazard Data'!D2922</f>
        <v>2</v>
      </c>
      <c r="D2910">
        <f>'Hazard Data'!E2922</f>
        <v>2015</v>
      </c>
      <c r="E2910">
        <f>'Hazard Data'!F2922</f>
        <v>1</v>
      </c>
      <c r="F2910">
        <f>'Hazard Data'!G2922</f>
        <v>0</v>
      </c>
      <c r="G2910">
        <f>'Hazard Data'!H2922</f>
        <v>0</v>
      </c>
      <c r="H2910">
        <f>'Hazard Data'!I2922</f>
        <v>49791</v>
      </c>
      <c r="I2910" t="b">
        <f t="shared" si="90"/>
        <v>0</v>
      </c>
      <c r="J2910" t="b">
        <f t="shared" si="91"/>
        <v>0</v>
      </c>
    </row>
    <row r="2911" spans="1:10" x14ac:dyDescent="0.2">
      <c r="A2911">
        <f>'Hazard Data'!B2923</f>
        <v>3</v>
      </c>
      <c r="B2911" t="str">
        <f>'Hazard Data'!C2923</f>
        <v>Severe Storm/Thunder Storm/ Wind</v>
      </c>
      <c r="C2911">
        <f>'Hazard Data'!D2923</f>
        <v>2</v>
      </c>
      <c r="D2911">
        <f>'Hazard Data'!E2923</f>
        <v>2015</v>
      </c>
      <c r="E2911">
        <f>'Hazard Data'!F2923</f>
        <v>1</v>
      </c>
      <c r="F2911">
        <f>'Hazard Data'!G2923</f>
        <v>0</v>
      </c>
      <c r="G2911">
        <f>'Hazard Data'!H2923</f>
        <v>0</v>
      </c>
      <c r="H2911">
        <f>'Hazard Data'!I2923</f>
        <v>98945</v>
      </c>
      <c r="I2911" t="b">
        <f t="shared" si="90"/>
        <v>0</v>
      </c>
      <c r="J2911" t="b">
        <f t="shared" si="91"/>
        <v>0</v>
      </c>
    </row>
    <row r="2912" spans="1:10" x14ac:dyDescent="0.2">
      <c r="A2912">
        <f>'Hazard Data'!B2924</f>
        <v>6</v>
      </c>
      <c r="B2912" t="str">
        <f>'Hazard Data'!C2924</f>
        <v>Severe Storm/Thunder Storm/ Wind</v>
      </c>
      <c r="C2912">
        <f>'Hazard Data'!D2924</f>
        <v>3</v>
      </c>
      <c r="D2912">
        <f>'Hazard Data'!E2924</f>
        <v>2015</v>
      </c>
      <c r="E2912">
        <f>'Hazard Data'!F2924</f>
        <v>1</v>
      </c>
      <c r="F2912">
        <f>'Hazard Data'!G2924</f>
        <v>0</v>
      </c>
      <c r="G2912">
        <f>'Hazard Data'!H2924</f>
        <v>0</v>
      </c>
      <c r="H2912">
        <f>'Hazard Data'!I2924</f>
        <v>45263</v>
      </c>
      <c r="I2912" t="b">
        <f t="shared" si="90"/>
        <v>0</v>
      </c>
      <c r="J2912" t="b">
        <f t="shared" si="91"/>
        <v>0</v>
      </c>
    </row>
    <row r="2913" spans="1:10" x14ac:dyDescent="0.2">
      <c r="A2913">
        <f>'Hazard Data'!B2925</f>
        <v>5</v>
      </c>
      <c r="B2913" t="str">
        <f>'Hazard Data'!C2925</f>
        <v>Severe Storm/Thunder Storm/ Wind</v>
      </c>
      <c r="C2913">
        <f>'Hazard Data'!D2925</f>
        <v>2</v>
      </c>
      <c r="D2913">
        <f>'Hazard Data'!E2925</f>
        <v>2015</v>
      </c>
      <c r="E2913">
        <f>'Hazard Data'!F2925</f>
        <v>1</v>
      </c>
      <c r="F2913">
        <f>'Hazard Data'!G2925</f>
        <v>0</v>
      </c>
      <c r="G2913">
        <f>'Hazard Data'!H2925</f>
        <v>0</v>
      </c>
      <c r="H2913">
        <f>'Hazard Data'!I2925</f>
        <v>50761</v>
      </c>
      <c r="I2913" t="b">
        <f t="shared" si="90"/>
        <v>0</v>
      </c>
      <c r="J2913" t="b">
        <f t="shared" si="91"/>
        <v>0</v>
      </c>
    </row>
    <row r="2914" spans="1:10" x14ac:dyDescent="0.2">
      <c r="A2914">
        <f>'Hazard Data'!B2926</f>
        <v>5</v>
      </c>
      <c r="B2914" t="str">
        <f>'Hazard Data'!C2926</f>
        <v>Severe Storm/Thunder Storm/ Wind</v>
      </c>
      <c r="C2914">
        <f>'Hazard Data'!D2926</f>
        <v>2</v>
      </c>
      <c r="D2914">
        <f>'Hazard Data'!E2926</f>
        <v>2015</v>
      </c>
      <c r="E2914">
        <f>'Hazard Data'!F2926</f>
        <v>1</v>
      </c>
      <c r="F2914">
        <f>'Hazard Data'!G2926</f>
        <v>0</v>
      </c>
      <c r="G2914">
        <f>'Hazard Data'!H2926</f>
        <v>0</v>
      </c>
      <c r="H2914">
        <f>'Hazard Data'!I2926</f>
        <v>43694</v>
      </c>
      <c r="I2914" t="b">
        <f t="shared" si="90"/>
        <v>0</v>
      </c>
      <c r="J2914" t="b">
        <f t="shared" si="91"/>
        <v>0</v>
      </c>
    </row>
    <row r="2915" spans="1:10" x14ac:dyDescent="0.2">
      <c r="A2915">
        <f>'Hazard Data'!B2927</f>
        <v>3</v>
      </c>
      <c r="B2915" t="str">
        <f>'Hazard Data'!C2927</f>
        <v>Severe Storm/Thunder Storm/ Wind</v>
      </c>
      <c r="C2915">
        <f>'Hazard Data'!D2927</f>
        <v>3</v>
      </c>
      <c r="D2915">
        <f>'Hazard Data'!E2927</f>
        <v>2015</v>
      </c>
      <c r="E2915">
        <f>'Hazard Data'!F2927</f>
        <v>1</v>
      </c>
      <c r="F2915">
        <f>'Hazard Data'!G2927</f>
        <v>0</v>
      </c>
      <c r="G2915">
        <f>'Hazard Data'!H2927</f>
        <v>0</v>
      </c>
      <c r="H2915">
        <f>'Hazard Data'!I2927</f>
        <v>518740</v>
      </c>
      <c r="I2915" t="b">
        <f t="shared" si="90"/>
        <v>1</v>
      </c>
      <c r="J2915" t="b">
        <f t="shared" si="91"/>
        <v>1</v>
      </c>
    </row>
    <row r="2916" spans="1:10" x14ac:dyDescent="0.2">
      <c r="A2916">
        <f>'Hazard Data'!B2928</f>
        <v>6</v>
      </c>
      <c r="B2916" t="str">
        <f>'Hazard Data'!C2928</f>
        <v>Severe Storm/Thunder Storm/ Wind</v>
      </c>
      <c r="C2916">
        <f>'Hazard Data'!D2928</f>
        <v>2</v>
      </c>
      <c r="D2916">
        <f>'Hazard Data'!E2928</f>
        <v>2015</v>
      </c>
      <c r="E2916">
        <f>'Hazard Data'!F2928</f>
        <v>1</v>
      </c>
      <c r="F2916">
        <f>'Hazard Data'!G2928</f>
        <v>0</v>
      </c>
      <c r="G2916">
        <f>'Hazard Data'!H2928</f>
        <v>0</v>
      </c>
      <c r="H2916">
        <f>'Hazard Data'!I2928</f>
        <v>92182</v>
      </c>
      <c r="I2916" t="b">
        <f t="shared" si="90"/>
        <v>0</v>
      </c>
      <c r="J2916" t="b">
        <f t="shared" si="91"/>
        <v>0</v>
      </c>
    </row>
    <row r="2917" spans="1:10" x14ac:dyDescent="0.2">
      <c r="A2917">
        <f>'Hazard Data'!B2929</f>
        <v>3</v>
      </c>
      <c r="B2917" t="str">
        <f>'Hazard Data'!C2929</f>
        <v>Severe Storm/Thunder Storm/ Wind</v>
      </c>
      <c r="C2917">
        <f>'Hazard Data'!D2929</f>
        <v>2</v>
      </c>
      <c r="D2917">
        <f>'Hazard Data'!E2929</f>
        <v>2015</v>
      </c>
      <c r="E2917">
        <f>'Hazard Data'!F2929</f>
        <v>1</v>
      </c>
      <c r="F2917">
        <f>'Hazard Data'!G2929</f>
        <v>0</v>
      </c>
      <c r="G2917">
        <f>'Hazard Data'!H2929</f>
        <v>0</v>
      </c>
      <c r="H2917">
        <f>'Hazard Data'!I2929</f>
        <v>30752</v>
      </c>
      <c r="I2917" t="b">
        <f t="shared" si="90"/>
        <v>0</v>
      </c>
      <c r="J2917" t="b">
        <f t="shared" si="91"/>
        <v>0</v>
      </c>
    </row>
    <row r="2918" spans="1:10" x14ac:dyDescent="0.2">
      <c r="A2918">
        <f>'Hazard Data'!B2930</f>
        <v>4</v>
      </c>
      <c r="B2918" t="str">
        <f>'Hazard Data'!C2930</f>
        <v>Severe Storm/Thunder Storm/ Wind</v>
      </c>
      <c r="C2918">
        <f>'Hazard Data'!D2930</f>
        <v>3</v>
      </c>
      <c r="D2918">
        <f>'Hazard Data'!E2930</f>
        <v>2015</v>
      </c>
      <c r="E2918">
        <f>'Hazard Data'!F2930</f>
        <v>1</v>
      </c>
      <c r="F2918">
        <f>'Hazard Data'!G2930</f>
        <v>0</v>
      </c>
      <c r="G2918">
        <f>'Hazard Data'!H2930</f>
        <v>0</v>
      </c>
      <c r="H2918">
        <f>'Hazard Data'!I2930</f>
        <v>49320</v>
      </c>
      <c r="I2918" t="b">
        <f t="shared" si="90"/>
        <v>0</v>
      </c>
      <c r="J2918" t="b">
        <f t="shared" si="91"/>
        <v>0</v>
      </c>
    </row>
    <row r="2919" spans="1:10" x14ac:dyDescent="0.2">
      <c r="A2919">
        <f>'Hazard Data'!B2931</f>
        <v>5</v>
      </c>
      <c r="B2919" t="str">
        <f>'Hazard Data'!C2931</f>
        <v>Severe Storm/Thunder Storm/ Wind</v>
      </c>
      <c r="C2919">
        <f>'Hazard Data'!D2931</f>
        <v>3</v>
      </c>
      <c r="D2919">
        <f>'Hazard Data'!E2931</f>
        <v>2015</v>
      </c>
      <c r="E2919">
        <f>'Hazard Data'!F2931</f>
        <v>1</v>
      </c>
      <c r="F2919">
        <f>'Hazard Data'!G2931</f>
        <v>0</v>
      </c>
      <c r="G2919">
        <f>'Hazard Data'!H2931</f>
        <v>0</v>
      </c>
      <c r="H2919">
        <f>'Hazard Data'!I2931</f>
        <v>67288</v>
      </c>
      <c r="I2919" t="b">
        <f t="shared" si="90"/>
        <v>0</v>
      </c>
      <c r="J2919" t="b">
        <f t="shared" si="91"/>
        <v>0</v>
      </c>
    </row>
    <row r="2920" spans="1:10" x14ac:dyDescent="0.2">
      <c r="A2920">
        <f>'Hazard Data'!B2932</f>
        <v>5</v>
      </c>
      <c r="B2920" t="str">
        <f>'Hazard Data'!C2932</f>
        <v>Severe Storm/Thunder Storm/ Wind</v>
      </c>
      <c r="C2920">
        <f>'Hazard Data'!D2932</f>
        <v>3</v>
      </c>
      <c r="D2920">
        <f>'Hazard Data'!E2932</f>
        <v>2015</v>
      </c>
      <c r="E2920">
        <f>'Hazard Data'!F2932</f>
        <v>1</v>
      </c>
      <c r="F2920">
        <f>'Hazard Data'!G2932</f>
        <v>0</v>
      </c>
      <c r="G2920">
        <f>'Hazard Data'!H2932</f>
        <v>0</v>
      </c>
      <c r="H2920">
        <f>'Hazard Data'!I2932</f>
        <v>45748</v>
      </c>
      <c r="I2920" t="b">
        <f t="shared" si="90"/>
        <v>0</v>
      </c>
      <c r="J2920" t="b">
        <f t="shared" si="91"/>
        <v>0</v>
      </c>
    </row>
    <row r="2921" spans="1:10" x14ac:dyDescent="0.2">
      <c r="A2921">
        <f>'Hazard Data'!B2933</f>
        <v>4</v>
      </c>
      <c r="B2921" t="str">
        <f>'Hazard Data'!C2933</f>
        <v>Severe Storm/Thunder Storm/ Wind</v>
      </c>
      <c r="C2921">
        <f>'Hazard Data'!D2933</f>
        <v>3</v>
      </c>
      <c r="D2921">
        <f>'Hazard Data'!E2933</f>
        <v>2015</v>
      </c>
      <c r="E2921">
        <f>'Hazard Data'!F2933</f>
        <v>1</v>
      </c>
      <c r="F2921">
        <f>'Hazard Data'!G2933</f>
        <v>0</v>
      </c>
      <c r="G2921">
        <f>'Hazard Data'!H2933</f>
        <v>0</v>
      </c>
      <c r="H2921">
        <f>'Hazard Data'!I2933</f>
        <v>8079</v>
      </c>
      <c r="I2921" t="b">
        <f t="shared" si="90"/>
        <v>0</v>
      </c>
      <c r="J2921" t="b">
        <f t="shared" si="91"/>
        <v>0</v>
      </c>
    </row>
    <row r="2922" spans="1:10" x14ac:dyDescent="0.2">
      <c r="A2922">
        <f>'Hazard Data'!B2934</f>
        <v>4</v>
      </c>
      <c r="B2922" t="str">
        <f>'Hazard Data'!C2934</f>
        <v>Severe Storm/Thunder Storm/ Wind</v>
      </c>
      <c r="C2922">
        <f>'Hazard Data'!D2934</f>
        <v>3</v>
      </c>
      <c r="D2922">
        <f>'Hazard Data'!E2934</f>
        <v>2015</v>
      </c>
      <c r="E2922">
        <f>'Hazard Data'!F2934</f>
        <v>1</v>
      </c>
      <c r="F2922">
        <f>'Hazard Data'!G2934</f>
        <v>0</v>
      </c>
      <c r="G2922">
        <f>'Hazard Data'!H2934</f>
        <v>0</v>
      </c>
      <c r="H2922">
        <f>'Hazard Data'!I2934</f>
        <v>8665</v>
      </c>
      <c r="I2922" t="b">
        <f t="shared" si="90"/>
        <v>0</v>
      </c>
      <c r="J2922" t="b">
        <f t="shared" si="91"/>
        <v>0</v>
      </c>
    </row>
    <row r="2923" spans="1:10" x14ac:dyDescent="0.2">
      <c r="A2923">
        <f>'Hazard Data'!B2935</f>
        <v>3</v>
      </c>
      <c r="B2923" t="str">
        <f>'Hazard Data'!C2935</f>
        <v>Severe Storm/Thunder Storm/ Wind</v>
      </c>
      <c r="C2923">
        <f>'Hazard Data'!D2935</f>
        <v>2</v>
      </c>
      <c r="D2923">
        <f>'Hazard Data'!E2935</f>
        <v>2015</v>
      </c>
      <c r="E2923">
        <f>'Hazard Data'!F2935</f>
        <v>1</v>
      </c>
      <c r="F2923">
        <f>'Hazard Data'!G2935</f>
        <v>0</v>
      </c>
      <c r="G2923">
        <f>'Hazard Data'!H2935</f>
        <v>0</v>
      </c>
      <c r="H2923">
        <f>'Hazard Data'!I2935</f>
        <v>68366</v>
      </c>
      <c r="I2923" t="b">
        <f t="shared" si="90"/>
        <v>0</v>
      </c>
      <c r="J2923" t="b">
        <f t="shared" si="91"/>
        <v>0</v>
      </c>
    </row>
    <row r="2924" spans="1:10" x14ac:dyDescent="0.2">
      <c r="A2924">
        <f>'Hazard Data'!B2936</f>
        <v>5</v>
      </c>
      <c r="B2924" t="str">
        <f>'Hazard Data'!C2936</f>
        <v>Severe Storm/Thunder Storm/ Wind</v>
      </c>
      <c r="C2924">
        <f>'Hazard Data'!D2936</f>
        <v>2</v>
      </c>
      <c r="D2924">
        <f>'Hazard Data'!E2936</f>
        <v>2015</v>
      </c>
      <c r="E2924">
        <f>'Hazard Data'!F2936</f>
        <v>1</v>
      </c>
      <c r="F2924">
        <f>'Hazard Data'!G2936</f>
        <v>0</v>
      </c>
      <c r="G2924">
        <f>'Hazard Data'!H2936</f>
        <v>0</v>
      </c>
      <c r="H2924">
        <f>'Hazard Data'!I2936</f>
        <v>76137</v>
      </c>
      <c r="I2924" t="b">
        <f t="shared" si="90"/>
        <v>0</v>
      </c>
      <c r="J2924" t="b">
        <f t="shared" si="91"/>
        <v>0</v>
      </c>
    </row>
    <row r="2925" spans="1:10" x14ac:dyDescent="0.2">
      <c r="A2925">
        <f>'Hazard Data'!B2937</f>
        <v>5</v>
      </c>
      <c r="B2925" t="str">
        <f>'Hazard Data'!C2937</f>
        <v>Severe Storm/Thunder Storm/ Wind</v>
      </c>
      <c r="C2925">
        <f>'Hazard Data'!D2937</f>
        <v>2</v>
      </c>
      <c r="D2925">
        <f>'Hazard Data'!E2937</f>
        <v>2015</v>
      </c>
      <c r="E2925">
        <f>'Hazard Data'!F2937</f>
        <v>1</v>
      </c>
      <c r="F2925">
        <f>'Hazard Data'!G2937</f>
        <v>0</v>
      </c>
      <c r="G2925">
        <f>'Hazard Data'!H2937</f>
        <v>0</v>
      </c>
      <c r="H2925">
        <f>'Hazard Data'!I2937</f>
        <v>33774</v>
      </c>
      <c r="I2925" t="b">
        <f t="shared" si="90"/>
        <v>0</v>
      </c>
      <c r="J2925" t="b">
        <f t="shared" si="91"/>
        <v>0</v>
      </c>
    </row>
    <row r="2926" spans="1:10" x14ac:dyDescent="0.2">
      <c r="A2926">
        <f>'Hazard Data'!B2938</f>
        <v>3</v>
      </c>
      <c r="B2926" t="str">
        <f>'Hazard Data'!C2938</f>
        <v>Severe Storm/Thunder Storm/ Wind</v>
      </c>
      <c r="C2926">
        <f>'Hazard Data'!D2938</f>
        <v>3</v>
      </c>
      <c r="D2926">
        <f>'Hazard Data'!E2938</f>
        <v>2015</v>
      </c>
      <c r="E2926">
        <f>'Hazard Data'!F2938</f>
        <v>1</v>
      </c>
      <c r="F2926">
        <f>'Hazard Data'!G2938</f>
        <v>0</v>
      </c>
      <c r="G2926">
        <f>'Hazard Data'!H2938</f>
        <v>0</v>
      </c>
      <c r="H2926">
        <f>'Hazard Data'!I2938</f>
        <v>8516</v>
      </c>
      <c r="I2926" t="b">
        <f t="shared" si="90"/>
        <v>0</v>
      </c>
      <c r="J2926" t="b">
        <f t="shared" si="91"/>
        <v>0</v>
      </c>
    </row>
    <row r="2927" spans="1:10" x14ac:dyDescent="0.2">
      <c r="A2927">
        <f>'Hazard Data'!B2939</f>
        <v>4</v>
      </c>
      <c r="B2927" t="str">
        <f>'Hazard Data'!C2939</f>
        <v>Severe Storm/Thunder Storm/ Wind</v>
      </c>
      <c r="C2927">
        <f>'Hazard Data'!D2939</f>
        <v>3</v>
      </c>
      <c r="D2927">
        <f>'Hazard Data'!E2939</f>
        <v>2015</v>
      </c>
      <c r="E2927">
        <f>'Hazard Data'!F2939</f>
        <v>1</v>
      </c>
      <c r="F2927">
        <f>'Hazard Data'!G2939</f>
        <v>0</v>
      </c>
      <c r="G2927">
        <f>'Hazard Data'!H2939</f>
        <v>0</v>
      </c>
      <c r="H2927">
        <f>'Hazard Data'!I2939</f>
        <v>121971</v>
      </c>
      <c r="I2927" t="b">
        <f t="shared" si="90"/>
        <v>0</v>
      </c>
      <c r="J2927" t="b">
        <f t="shared" si="91"/>
        <v>1</v>
      </c>
    </row>
    <row r="2928" spans="1:10" x14ac:dyDescent="0.2">
      <c r="A2928">
        <f>'Hazard Data'!B2940</f>
        <v>1</v>
      </c>
      <c r="B2928" t="str">
        <f>'Hazard Data'!C2940</f>
        <v>Severe Storm/Thunder Storm/ Wind</v>
      </c>
      <c r="C2928">
        <f>'Hazard Data'!D2940</f>
        <v>3</v>
      </c>
      <c r="D2928">
        <f>'Hazard Data'!E2940</f>
        <v>2015</v>
      </c>
      <c r="E2928">
        <f>'Hazard Data'!F2940</f>
        <v>1</v>
      </c>
      <c r="F2928">
        <f>'Hazard Data'!G2940</f>
        <v>0</v>
      </c>
      <c r="G2928">
        <f>'Hazard Data'!H2940</f>
        <v>0</v>
      </c>
      <c r="H2928">
        <f>'Hazard Data'!I2940</f>
        <v>15897</v>
      </c>
      <c r="I2928" t="b">
        <f t="shared" si="90"/>
        <v>0</v>
      </c>
      <c r="J2928" t="b">
        <f t="shared" si="91"/>
        <v>0</v>
      </c>
    </row>
    <row r="2929" spans="1:10" x14ac:dyDescent="0.2">
      <c r="A2929">
        <f>'Hazard Data'!B2941</f>
        <v>2</v>
      </c>
      <c r="B2929" t="str">
        <f>'Hazard Data'!C2941</f>
        <v>Flooding</v>
      </c>
      <c r="C2929">
        <f>'Hazard Data'!D2941</f>
        <v>4</v>
      </c>
      <c r="D2929">
        <f>'Hazard Data'!E2941</f>
        <v>2015</v>
      </c>
      <c r="E2929">
        <f>'Hazard Data'!F2941</f>
        <v>1</v>
      </c>
      <c r="F2929">
        <f>'Hazard Data'!G2941</f>
        <v>0</v>
      </c>
      <c r="G2929">
        <f>'Hazard Data'!H2941</f>
        <v>0</v>
      </c>
      <c r="H2929">
        <f>'Hazard Data'!I2941</f>
        <v>1281871</v>
      </c>
      <c r="I2929" t="b">
        <f t="shared" si="90"/>
        <v>1</v>
      </c>
      <c r="J2929" t="b">
        <f t="shared" si="91"/>
        <v>1</v>
      </c>
    </row>
    <row r="2930" spans="1:10" x14ac:dyDescent="0.2">
      <c r="A2930">
        <f>'Hazard Data'!B2942</f>
        <v>2</v>
      </c>
      <c r="B2930" t="str">
        <f>'Hazard Data'!C2942</f>
        <v>Flooding</v>
      </c>
      <c r="C2930">
        <f>'Hazard Data'!D2942</f>
        <v>4</v>
      </c>
      <c r="D2930">
        <f>'Hazard Data'!E2942</f>
        <v>2015</v>
      </c>
      <c r="E2930">
        <f>'Hazard Data'!F2942</f>
        <v>1</v>
      </c>
      <c r="F2930">
        <f>'Hazard Data'!G2942</f>
        <v>0</v>
      </c>
      <c r="G2930">
        <f>'Hazard Data'!H2942</f>
        <v>0</v>
      </c>
      <c r="H2930">
        <f>'Hazard Data'!I2942</f>
        <v>3374573</v>
      </c>
      <c r="I2930" t="b">
        <f t="shared" si="90"/>
        <v>1</v>
      </c>
      <c r="J2930" t="b">
        <f t="shared" si="91"/>
        <v>1</v>
      </c>
    </row>
    <row r="2931" spans="1:10" x14ac:dyDescent="0.2">
      <c r="A2931">
        <f>'Hazard Data'!B2943</f>
        <v>2</v>
      </c>
      <c r="B2931" t="str">
        <f>'Hazard Data'!C2943</f>
        <v>Flooding</v>
      </c>
      <c r="C2931">
        <f>'Hazard Data'!D2943</f>
        <v>4</v>
      </c>
      <c r="D2931">
        <f>'Hazard Data'!E2943</f>
        <v>2015</v>
      </c>
      <c r="E2931">
        <f>'Hazard Data'!F2943</f>
        <v>1</v>
      </c>
      <c r="F2931">
        <f>'Hazard Data'!G2943</f>
        <v>0</v>
      </c>
      <c r="G2931">
        <f>'Hazard Data'!H2943</f>
        <v>0</v>
      </c>
      <c r="H2931">
        <f>'Hazard Data'!I2943</f>
        <v>687731</v>
      </c>
      <c r="I2931" t="b">
        <f t="shared" si="90"/>
        <v>1</v>
      </c>
      <c r="J2931" t="b">
        <f t="shared" si="91"/>
        <v>1</v>
      </c>
    </row>
    <row r="2932" spans="1:10" x14ac:dyDescent="0.2">
      <c r="A2932">
        <f>'Hazard Data'!B2944</f>
        <v>3</v>
      </c>
      <c r="B2932" t="str">
        <f>'Hazard Data'!C2944</f>
        <v>Flooding</v>
      </c>
      <c r="C2932">
        <f>'Hazard Data'!D2944</f>
        <v>4</v>
      </c>
      <c r="D2932">
        <f>'Hazard Data'!E2944</f>
        <v>2015</v>
      </c>
      <c r="E2932">
        <f>'Hazard Data'!F2944</f>
        <v>1</v>
      </c>
      <c r="F2932">
        <f>'Hazard Data'!G2944</f>
        <v>0</v>
      </c>
      <c r="G2932">
        <f>'Hazard Data'!H2944</f>
        <v>0</v>
      </c>
      <c r="H2932">
        <f>'Hazard Data'!I2944</f>
        <v>12933963</v>
      </c>
      <c r="I2932" t="b">
        <f t="shared" si="90"/>
        <v>1</v>
      </c>
      <c r="J2932" t="b">
        <f t="shared" si="91"/>
        <v>1</v>
      </c>
    </row>
    <row r="2933" spans="1:10" x14ac:dyDescent="0.2">
      <c r="A2933">
        <f>'Hazard Data'!B2945</f>
        <v>2</v>
      </c>
      <c r="B2933" t="str">
        <f>'Hazard Data'!C2945</f>
        <v>Flooding</v>
      </c>
      <c r="C2933">
        <f>'Hazard Data'!D2945</f>
        <v>4</v>
      </c>
      <c r="D2933">
        <f>'Hazard Data'!E2945</f>
        <v>2015</v>
      </c>
      <c r="E2933">
        <f>'Hazard Data'!F2945</f>
        <v>1</v>
      </c>
      <c r="F2933">
        <f>'Hazard Data'!G2945</f>
        <v>0</v>
      </c>
      <c r="G2933">
        <f>'Hazard Data'!H2945</f>
        <v>0</v>
      </c>
      <c r="H2933">
        <f>'Hazard Data'!I2945</f>
        <v>647142</v>
      </c>
      <c r="I2933" t="b">
        <f t="shared" si="90"/>
        <v>1</v>
      </c>
      <c r="J2933" t="b">
        <f t="shared" si="91"/>
        <v>1</v>
      </c>
    </row>
    <row r="2934" spans="1:10" x14ac:dyDescent="0.2">
      <c r="A2934">
        <f>'Hazard Data'!B2946</f>
        <v>1</v>
      </c>
      <c r="B2934" t="str">
        <f>'Hazard Data'!C2946</f>
        <v>Flooding</v>
      </c>
      <c r="C2934">
        <f>'Hazard Data'!D2946</f>
        <v>4</v>
      </c>
      <c r="D2934">
        <f>'Hazard Data'!E2946</f>
        <v>2015</v>
      </c>
      <c r="E2934">
        <f>'Hazard Data'!F2946</f>
        <v>1</v>
      </c>
      <c r="F2934">
        <f>'Hazard Data'!G2946</f>
        <v>0</v>
      </c>
      <c r="G2934">
        <f>'Hazard Data'!H2946</f>
        <v>0</v>
      </c>
      <c r="H2934">
        <f>'Hazard Data'!I2946</f>
        <v>14743</v>
      </c>
      <c r="I2934" t="b">
        <f t="shared" si="90"/>
        <v>0</v>
      </c>
      <c r="J2934" t="b">
        <f t="shared" si="91"/>
        <v>0</v>
      </c>
    </row>
    <row r="2935" spans="1:10" x14ac:dyDescent="0.2">
      <c r="A2935">
        <f>'Hazard Data'!B2947</f>
        <v>2</v>
      </c>
      <c r="B2935" t="str">
        <f>'Hazard Data'!C2947</f>
        <v>Flooding</v>
      </c>
      <c r="C2935">
        <f>'Hazard Data'!D2947</f>
        <v>4</v>
      </c>
      <c r="D2935">
        <f>'Hazard Data'!E2947</f>
        <v>2015</v>
      </c>
      <c r="E2935">
        <f>'Hazard Data'!F2947</f>
        <v>16</v>
      </c>
      <c r="F2935">
        <f>'Hazard Data'!G2947</f>
        <v>0</v>
      </c>
      <c r="G2935">
        <f>'Hazard Data'!H2947</f>
        <v>0</v>
      </c>
      <c r="H2935">
        <f>'Hazard Data'!I2947</f>
        <v>158393184</v>
      </c>
      <c r="I2935" t="b">
        <f t="shared" si="90"/>
        <v>1</v>
      </c>
      <c r="J2935" t="b">
        <f t="shared" si="91"/>
        <v>1</v>
      </c>
    </row>
    <row r="2936" spans="1:10" x14ac:dyDescent="0.2">
      <c r="A2936">
        <f>'Hazard Data'!B2948</f>
        <v>2</v>
      </c>
      <c r="B2936" t="str">
        <f>'Hazard Data'!C2948</f>
        <v>Flooding</v>
      </c>
      <c r="C2936">
        <f>'Hazard Data'!D2948</f>
        <v>4</v>
      </c>
      <c r="D2936">
        <f>'Hazard Data'!E2948</f>
        <v>2015</v>
      </c>
      <c r="E2936">
        <f>'Hazard Data'!F2948</f>
        <v>1</v>
      </c>
      <c r="F2936">
        <f>'Hazard Data'!G2948</f>
        <v>0</v>
      </c>
      <c r="G2936">
        <f>'Hazard Data'!H2948</f>
        <v>0</v>
      </c>
      <c r="H2936">
        <f>'Hazard Data'!I2948</f>
        <v>3661812</v>
      </c>
      <c r="I2936" t="b">
        <f t="shared" si="90"/>
        <v>1</v>
      </c>
      <c r="J2936" t="b">
        <f t="shared" si="91"/>
        <v>1</v>
      </c>
    </row>
    <row r="2937" spans="1:10" x14ac:dyDescent="0.2">
      <c r="A2937">
        <f>'Hazard Data'!B2949</f>
        <v>2</v>
      </c>
      <c r="B2937" t="str">
        <f>'Hazard Data'!C2949</f>
        <v>Flooding</v>
      </c>
      <c r="C2937">
        <f>'Hazard Data'!D2949</f>
        <v>4</v>
      </c>
      <c r="D2937">
        <f>'Hazard Data'!E2949</f>
        <v>2015</v>
      </c>
      <c r="E2937">
        <f>'Hazard Data'!F2949</f>
        <v>1</v>
      </c>
      <c r="F2937">
        <f>'Hazard Data'!G2949</f>
        <v>0</v>
      </c>
      <c r="G2937">
        <f>'Hazard Data'!H2949</f>
        <v>0</v>
      </c>
      <c r="H2937">
        <f>'Hazard Data'!I2949</f>
        <v>172469</v>
      </c>
      <c r="I2937" t="b">
        <f t="shared" si="90"/>
        <v>0</v>
      </c>
      <c r="J2937" t="b">
        <f t="shared" si="91"/>
        <v>0</v>
      </c>
    </row>
    <row r="2938" spans="1:10" x14ac:dyDescent="0.2">
      <c r="A2938">
        <f>'Hazard Data'!B2950</f>
        <v>2</v>
      </c>
      <c r="B2938" t="str">
        <f>'Hazard Data'!C2950</f>
        <v>Flooding</v>
      </c>
      <c r="C2938">
        <f>'Hazard Data'!D2950</f>
        <v>4</v>
      </c>
      <c r="D2938">
        <f>'Hazard Data'!E2950</f>
        <v>2015</v>
      </c>
      <c r="E2938">
        <f>'Hazard Data'!F2950</f>
        <v>2</v>
      </c>
      <c r="F2938">
        <f>'Hazard Data'!G2950</f>
        <v>0</v>
      </c>
      <c r="G2938">
        <f>'Hazard Data'!H2950</f>
        <v>0</v>
      </c>
      <c r="H2938">
        <f>'Hazard Data'!I2950</f>
        <v>126587</v>
      </c>
      <c r="I2938" t="b">
        <f t="shared" si="90"/>
        <v>0</v>
      </c>
      <c r="J2938" t="b">
        <f t="shared" si="91"/>
        <v>0</v>
      </c>
    </row>
    <row r="2939" spans="1:10" x14ac:dyDescent="0.2">
      <c r="A2939">
        <f>'Hazard Data'!B2951</f>
        <v>2</v>
      </c>
      <c r="B2939" t="str">
        <f>'Hazard Data'!C2951</f>
        <v>Flooding</v>
      </c>
      <c r="C2939">
        <f>'Hazard Data'!D2951</f>
        <v>4</v>
      </c>
      <c r="D2939">
        <f>'Hazard Data'!E2951</f>
        <v>2015</v>
      </c>
      <c r="E2939">
        <f>'Hazard Data'!F2951</f>
        <v>1</v>
      </c>
      <c r="F2939">
        <f>'Hazard Data'!G2951</f>
        <v>0</v>
      </c>
      <c r="G2939">
        <f>'Hazard Data'!H2951</f>
        <v>0</v>
      </c>
      <c r="H2939">
        <f>'Hazard Data'!I2951</f>
        <v>839284</v>
      </c>
      <c r="I2939" t="b">
        <f t="shared" si="90"/>
        <v>1</v>
      </c>
      <c r="J2939" t="b">
        <f t="shared" si="91"/>
        <v>1</v>
      </c>
    </row>
    <row r="2940" spans="1:10" x14ac:dyDescent="0.2">
      <c r="A2940">
        <f>'Hazard Data'!B2952</f>
        <v>2</v>
      </c>
      <c r="B2940" t="str">
        <f>'Hazard Data'!C2952</f>
        <v>Flooding</v>
      </c>
      <c r="C2940">
        <f>'Hazard Data'!D2952</f>
        <v>4</v>
      </c>
      <c r="D2940">
        <f>'Hazard Data'!E2952</f>
        <v>2015</v>
      </c>
      <c r="E2940">
        <f>'Hazard Data'!F2952</f>
        <v>1</v>
      </c>
      <c r="F2940">
        <f>'Hazard Data'!G2952</f>
        <v>0</v>
      </c>
      <c r="G2940">
        <f>'Hazard Data'!H2952</f>
        <v>0</v>
      </c>
      <c r="H2940">
        <f>'Hazard Data'!I2952</f>
        <v>68512</v>
      </c>
      <c r="I2940" t="b">
        <f t="shared" si="90"/>
        <v>0</v>
      </c>
      <c r="J2940" t="b">
        <f t="shared" si="91"/>
        <v>0</v>
      </c>
    </row>
    <row r="2941" spans="1:10" x14ac:dyDescent="0.2">
      <c r="A2941">
        <f>'Hazard Data'!B2953</f>
        <v>2</v>
      </c>
      <c r="B2941" t="str">
        <f>'Hazard Data'!C2953</f>
        <v>Flooding</v>
      </c>
      <c r="C2941">
        <f>'Hazard Data'!D2953</f>
        <v>4</v>
      </c>
      <c r="D2941">
        <f>'Hazard Data'!E2953</f>
        <v>2015</v>
      </c>
      <c r="E2941">
        <f>'Hazard Data'!F2953</f>
        <v>1</v>
      </c>
      <c r="F2941">
        <f>'Hazard Data'!G2953</f>
        <v>0</v>
      </c>
      <c r="G2941">
        <f>'Hazard Data'!H2953</f>
        <v>0</v>
      </c>
      <c r="H2941">
        <f>'Hazard Data'!I2953</f>
        <v>868134</v>
      </c>
      <c r="I2941" t="b">
        <f t="shared" si="90"/>
        <v>1</v>
      </c>
      <c r="J2941" t="b">
        <f t="shared" si="91"/>
        <v>1</v>
      </c>
    </row>
    <row r="2942" spans="1:10" x14ac:dyDescent="0.2">
      <c r="A2942">
        <f>'Hazard Data'!B2954</f>
        <v>2</v>
      </c>
      <c r="B2942" t="str">
        <f>'Hazard Data'!C2954</f>
        <v>Flooding</v>
      </c>
      <c r="C2942">
        <f>'Hazard Data'!D2954</f>
        <v>4</v>
      </c>
      <c r="D2942">
        <f>'Hazard Data'!E2954</f>
        <v>2015</v>
      </c>
      <c r="E2942">
        <f>'Hazard Data'!F2954</f>
        <v>1</v>
      </c>
      <c r="F2942">
        <f>'Hazard Data'!G2954</f>
        <v>0</v>
      </c>
      <c r="G2942">
        <f>'Hazard Data'!H2954</f>
        <v>0</v>
      </c>
      <c r="H2942">
        <f>'Hazard Data'!I2954</f>
        <v>144110</v>
      </c>
      <c r="I2942" t="b">
        <f t="shared" si="90"/>
        <v>0</v>
      </c>
      <c r="J2942" t="b">
        <f t="shared" si="91"/>
        <v>0</v>
      </c>
    </row>
    <row r="2943" spans="1:10" x14ac:dyDescent="0.2">
      <c r="A2943">
        <f>'Hazard Data'!B2955</f>
        <v>2</v>
      </c>
      <c r="B2943" t="str">
        <f>'Hazard Data'!C2955</f>
        <v>Flooding</v>
      </c>
      <c r="C2943">
        <f>'Hazard Data'!D2955</f>
        <v>4</v>
      </c>
      <c r="D2943">
        <f>'Hazard Data'!E2955</f>
        <v>2015</v>
      </c>
      <c r="E2943">
        <f>'Hazard Data'!F2955</f>
        <v>1</v>
      </c>
      <c r="F2943">
        <f>'Hazard Data'!G2955</f>
        <v>0</v>
      </c>
      <c r="G2943">
        <f>'Hazard Data'!H2955</f>
        <v>0</v>
      </c>
      <c r="H2943">
        <f>'Hazard Data'!I2955</f>
        <v>148041</v>
      </c>
      <c r="I2943" t="b">
        <f t="shared" si="90"/>
        <v>0</v>
      </c>
      <c r="J2943" t="b">
        <f t="shared" si="91"/>
        <v>0</v>
      </c>
    </row>
    <row r="2944" spans="1:10" x14ac:dyDescent="0.2">
      <c r="A2944">
        <f>'Hazard Data'!B2956</f>
        <v>2</v>
      </c>
      <c r="B2944" t="str">
        <f>'Hazard Data'!C2956</f>
        <v>Flooding</v>
      </c>
      <c r="C2944">
        <f>'Hazard Data'!D2956</f>
        <v>4</v>
      </c>
      <c r="D2944">
        <f>'Hazard Data'!E2956</f>
        <v>2015</v>
      </c>
      <c r="E2944">
        <f>'Hazard Data'!F2956</f>
        <v>1</v>
      </c>
      <c r="F2944">
        <f>'Hazard Data'!G2956</f>
        <v>0</v>
      </c>
      <c r="G2944">
        <f>'Hazard Data'!H2956</f>
        <v>0</v>
      </c>
      <c r="H2944">
        <f>'Hazard Data'!I2956</f>
        <v>858861</v>
      </c>
      <c r="I2944" t="b">
        <f t="shared" si="90"/>
        <v>1</v>
      </c>
      <c r="J2944" t="b">
        <f t="shared" si="91"/>
        <v>1</v>
      </c>
    </row>
    <row r="2945" spans="1:10" x14ac:dyDescent="0.2">
      <c r="A2945">
        <f>'Hazard Data'!B2957</f>
        <v>2</v>
      </c>
      <c r="B2945" t="str">
        <f>'Hazard Data'!C2957</f>
        <v>Flooding</v>
      </c>
      <c r="C2945">
        <f>'Hazard Data'!D2957</f>
        <v>4</v>
      </c>
      <c r="D2945">
        <f>'Hazard Data'!E2957</f>
        <v>2015</v>
      </c>
      <c r="E2945">
        <f>'Hazard Data'!F2957</f>
        <v>1</v>
      </c>
      <c r="F2945">
        <f>'Hazard Data'!G2957</f>
        <v>0</v>
      </c>
      <c r="G2945">
        <f>'Hazard Data'!H2957</f>
        <v>0</v>
      </c>
      <c r="H2945">
        <f>'Hazard Data'!I2957</f>
        <v>369827</v>
      </c>
      <c r="I2945" t="b">
        <f t="shared" si="90"/>
        <v>0</v>
      </c>
      <c r="J2945" t="b">
        <f t="shared" si="91"/>
        <v>1</v>
      </c>
    </row>
    <row r="2946" spans="1:10" x14ac:dyDescent="0.2">
      <c r="A2946">
        <f>'Hazard Data'!B2958</f>
        <v>2</v>
      </c>
      <c r="B2946" t="str">
        <f>'Hazard Data'!C2958</f>
        <v>Flooding</v>
      </c>
      <c r="C2946">
        <f>'Hazard Data'!D2958</f>
        <v>4</v>
      </c>
      <c r="D2946">
        <f>'Hazard Data'!E2958</f>
        <v>2015</v>
      </c>
      <c r="E2946">
        <f>'Hazard Data'!F2958</f>
        <v>1</v>
      </c>
      <c r="F2946">
        <f>'Hazard Data'!G2958</f>
        <v>0</v>
      </c>
      <c r="G2946">
        <f>'Hazard Data'!H2958</f>
        <v>0</v>
      </c>
      <c r="H2946">
        <f>'Hazard Data'!I2958</f>
        <v>1306006</v>
      </c>
      <c r="I2946" t="b">
        <f t="shared" si="90"/>
        <v>1</v>
      </c>
      <c r="J2946" t="b">
        <f t="shared" si="91"/>
        <v>1</v>
      </c>
    </row>
    <row r="2947" spans="1:10" x14ac:dyDescent="0.2">
      <c r="A2947">
        <f>'Hazard Data'!B2959</f>
        <v>2</v>
      </c>
      <c r="B2947" t="str">
        <f>'Hazard Data'!C2959</f>
        <v>Flooding</v>
      </c>
      <c r="C2947">
        <f>'Hazard Data'!D2959</f>
        <v>4</v>
      </c>
      <c r="D2947">
        <f>'Hazard Data'!E2959</f>
        <v>2015</v>
      </c>
      <c r="E2947">
        <f>'Hazard Data'!F2959</f>
        <v>1</v>
      </c>
      <c r="F2947">
        <f>'Hazard Data'!G2959</f>
        <v>0</v>
      </c>
      <c r="G2947">
        <f>'Hazard Data'!H2959</f>
        <v>0</v>
      </c>
      <c r="H2947">
        <f>'Hazard Data'!I2959</f>
        <v>900900</v>
      </c>
      <c r="I2947" t="b">
        <f t="shared" ref="I2947:I3010" si="92">IF(H2947&gt;500000, TRUE, FALSE)</f>
        <v>1</v>
      </c>
      <c r="J2947" t="b">
        <f t="shared" ref="J2947:J3010" si="93">IF(AND(A2947=1,H2947&gt;260765),TRUE,IF(AND(A2947=2,H2947&gt;248083),TRUE,IF(AND(A2947=3,H2947&gt;221267),TRUE,IF(AND(A2947=4,H2947&gt;121135),TRUE,IF(AND(A2947=5,H2947&gt;158255),TRUE,IF(AND(A2947=6,H2947&gt;175164),TRUE,FALSE))))))</f>
        <v>1</v>
      </c>
    </row>
    <row r="2948" spans="1:10" x14ac:dyDescent="0.2">
      <c r="A2948">
        <f>'Hazard Data'!B2960</f>
        <v>2</v>
      </c>
      <c r="B2948" t="str">
        <f>'Hazard Data'!C2960</f>
        <v>Flooding</v>
      </c>
      <c r="C2948">
        <f>'Hazard Data'!D2960</f>
        <v>4</v>
      </c>
      <c r="D2948">
        <f>'Hazard Data'!E2960</f>
        <v>2015</v>
      </c>
      <c r="E2948">
        <f>'Hazard Data'!F2960</f>
        <v>1</v>
      </c>
      <c r="F2948">
        <f>'Hazard Data'!G2960</f>
        <v>0</v>
      </c>
      <c r="G2948">
        <f>'Hazard Data'!H2960</f>
        <v>0</v>
      </c>
      <c r="H2948">
        <f>'Hazard Data'!I2960</f>
        <v>4031163</v>
      </c>
      <c r="I2948" t="b">
        <f t="shared" si="92"/>
        <v>1</v>
      </c>
      <c r="J2948" t="b">
        <f t="shared" si="93"/>
        <v>1</v>
      </c>
    </row>
    <row r="2949" spans="1:10" x14ac:dyDescent="0.2">
      <c r="A2949">
        <f>'Hazard Data'!B2961</f>
        <v>2</v>
      </c>
      <c r="B2949" t="str">
        <f>'Hazard Data'!C2961</f>
        <v>Severe Storm/Thunder Storm/ Wind</v>
      </c>
      <c r="C2949">
        <f>'Hazard Data'!D2961</f>
        <v>3</v>
      </c>
      <c r="D2949">
        <f>'Hazard Data'!E2961</f>
        <v>2015</v>
      </c>
      <c r="E2949">
        <f>'Hazard Data'!F2961</f>
        <v>1</v>
      </c>
      <c r="F2949">
        <f>'Hazard Data'!G2961</f>
        <v>0</v>
      </c>
      <c r="G2949">
        <f>'Hazard Data'!H2961</f>
        <v>0</v>
      </c>
      <c r="H2949">
        <f>'Hazard Data'!I2961</f>
        <v>16996</v>
      </c>
      <c r="I2949" t="b">
        <f t="shared" si="92"/>
        <v>0</v>
      </c>
      <c r="J2949" t="b">
        <f t="shared" si="93"/>
        <v>0</v>
      </c>
    </row>
    <row r="2950" spans="1:10" x14ac:dyDescent="0.2">
      <c r="A2950">
        <f>'Hazard Data'!B2962</f>
        <v>2</v>
      </c>
      <c r="B2950" t="str">
        <f>'Hazard Data'!C2962</f>
        <v>Severe Storm/Thunder Storm/ Wind</v>
      </c>
      <c r="C2950">
        <f>'Hazard Data'!D2962</f>
        <v>3</v>
      </c>
      <c r="D2950">
        <f>'Hazard Data'!E2962</f>
        <v>2015</v>
      </c>
      <c r="E2950">
        <f>'Hazard Data'!F2962</f>
        <v>1</v>
      </c>
      <c r="F2950">
        <f>'Hazard Data'!G2962</f>
        <v>0</v>
      </c>
      <c r="G2950">
        <f>'Hazard Data'!H2962</f>
        <v>0</v>
      </c>
      <c r="H2950">
        <f>'Hazard Data'!I2962</f>
        <v>100999</v>
      </c>
      <c r="I2950" t="b">
        <f t="shared" si="92"/>
        <v>0</v>
      </c>
      <c r="J2950" t="b">
        <f t="shared" si="93"/>
        <v>0</v>
      </c>
    </row>
    <row r="2951" spans="1:10" x14ac:dyDescent="0.2">
      <c r="A2951">
        <f>'Hazard Data'!B2963</f>
        <v>2</v>
      </c>
      <c r="B2951" t="str">
        <f>'Hazard Data'!C2963</f>
        <v>Hail</v>
      </c>
      <c r="C2951">
        <f>'Hazard Data'!D2963</f>
        <v>3</v>
      </c>
      <c r="D2951">
        <f>'Hazard Data'!E2963</f>
        <v>2015</v>
      </c>
      <c r="E2951">
        <f>'Hazard Data'!F2963</f>
        <v>1</v>
      </c>
      <c r="F2951">
        <f>'Hazard Data'!G2963</f>
        <v>0</v>
      </c>
      <c r="G2951">
        <f>'Hazard Data'!H2963</f>
        <v>0</v>
      </c>
      <c r="H2951">
        <f>'Hazard Data'!I2963</f>
        <v>7987</v>
      </c>
      <c r="I2951" t="b">
        <f t="shared" si="92"/>
        <v>0</v>
      </c>
      <c r="J2951" t="b">
        <f t="shared" si="93"/>
        <v>0</v>
      </c>
    </row>
    <row r="2952" spans="1:10" x14ac:dyDescent="0.2">
      <c r="A2952">
        <f>'Hazard Data'!B2964</f>
        <v>1</v>
      </c>
      <c r="B2952" t="str">
        <f>'Hazard Data'!C2964</f>
        <v>Severe Storm/Thunder Storm/ Wind</v>
      </c>
      <c r="C2952">
        <f>'Hazard Data'!D2964</f>
        <v>2</v>
      </c>
      <c r="D2952">
        <f>'Hazard Data'!E2964</f>
        <v>2015</v>
      </c>
      <c r="E2952">
        <f>'Hazard Data'!F2964</f>
        <v>1</v>
      </c>
      <c r="F2952">
        <f>'Hazard Data'!G2964</f>
        <v>0</v>
      </c>
      <c r="G2952">
        <f>'Hazard Data'!H2964</f>
        <v>0</v>
      </c>
      <c r="H2952">
        <f>'Hazard Data'!I2964</f>
        <v>153146</v>
      </c>
      <c r="I2952" t="b">
        <f t="shared" si="92"/>
        <v>0</v>
      </c>
      <c r="J2952" t="b">
        <f t="shared" si="93"/>
        <v>0</v>
      </c>
    </row>
    <row r="2953" spans="1:10" x14ac:dyDescent="0.2">
      <c r="A2953">
        <f>'Hazard Data'!B2965</f>
        <v>3</v>
      </c>
      <c r="B2953" t="str">
        <f>'Hazard Data'!C2965</f>
        <v>Flooding</v>
      </c>
      <c r="C2953">
        <f>'Hazard Data'!D2965</f>
        <v>3</v>
      </c>
      <c r="D2953">
        <f>'Hazard Data'!E2965</f>
        <v>2015</v>
      </c>
      <c r="E2953">
        <f>'Hazard Data'!F2965</f>
        <v>1</v>
      </c>
      <c r="F2953">
        <f>'Hazard Data'!G2965</f>
        <v>0</v>
      </c>
      <c r="G2953">
        <f>'Hazard Data'!H2965</f>
        <v>0</v>
      </c>
      <c r="H2953">
        <f>'Hazard Data'!I2965</f>
        <v>29196</v>
      </c>
      <c r="I2953" t="b">
        <f t="shared" si="92"/>
        <v>0</v>
      </c>
      <c r="J2953" t="b">
        <f t="shared" si="93"/>
        <v>0</v>
      </c>
    </row>
    <row r="2954" spans="1:10" x14ac:dyDescent="0.2">
      <c r="A2954">
        <f>'Hazard Data'!B2966</f>
        <v>3</v>
      </c>
      <c r="B2954" t="str">
        <f>'Hazard Data'!C2966</f>
        <v>Flooding</v>
      </c>
      <c r="C2954">
        <f>'Hazard Data'!D2966</f>
        <v>3</v>
      </c>
      <c r="D2954">
        <f>'Hazard Data'!E2966</f>
        <v>2015</v>
      </c>
      <c r="E2954">
        <f>'Hazard Data'!F2966</f>
        <v>1</v>
      </c>
      <c r="F2954">
        <f>'Hazard Data'!G2966</f>
        <v>0</v>
      </c>
      <c r="G2954">
        <f>'Hazard Data'!H2966</f>
        <v>0</v>
      </c>
      <c r="H2954">
        <f>'Hazard Data'!I2966</f>
        <v>32471</v>
      </c>
      <c r="I2954" t="b">
        <f t="shared" si="92"/>
        <v>0</v>
      </c>
      <c r="J2954" t="b">
        <f t="shared" si="93"/>
        <v>0</v>
      </c>
    </row>
    <row r="2955" spans="1:10" x14ac:dyDescent="0.2">
      <c r="A2955">
        <f>'Hazard Data'!B2967</f>
        <v>3</v>
      </c>
      <c r="B2955" t="str">
        <f>'Hazard Data'!C2967</f>
        <v>Flooding</v>
      </c>
      <c r="C2955">
        <f>'Hazard Data'!D2967</f>
        <v>3</v>
      </c>
      <c r="D2955">
        <f>'Hazard Data'!E2967</f>
        <v>2015</v>
      </c>
      <c r="E2955">
        <f>'Hazard Data'!F2967</f>
        <v>1</v>
      </c>
      <c r="F2955">
        <f>'Hazard Data'!G2967</f>
        <v>0</v>
      </c>
      <c r="G2955">
        <f>'Hazard Data'!H2967</f>
        <v>0</v>
      </c>
      <c r="H2955">
        <f>'Hazard Data'!I2967</f>
        <v>29189</v>
      </c>
      <c r="I2955" t="b">
        <f t="shared" si="92"/>
        <v>0</v>
      </c>
      <c r="J2955" t="b">
        <f t="shared" si="93"/>
        <v>0</v>
      </c>
    </row>
    <row r="2956" spans="1:10" x14ac:dyDescent="0.2">
      <c r="A2956">
        <f>'Hazard Data'!B2968</f>
        <v>3</v>
      </c>
      <c r="B2956" t="str">
        <f>'Hazard Data'!C2968</f>
        <v>Severe Storm/Thunder Storm/ Wind</v>
      </c>
      <c r="C2956">
        <f>'Hazard Data'!D2968</f>
        <v>3</v>
      </c>
      <c r="D2956">
        <f>'Hazard Data'!E2968</f>
        <v>2015</v>
      </c>
      <c r="E2956">
        <f>'Hazard Data'!F2968</f>
        <v>1</v>
      </c>
      <c r="F2956">
        <f>'Hazard Data'!G2968</f>
        <v>0</v>
      </c>
      <c r="G2956">
        <f>'Hazard Data'!H2968</f>
        <v>0</v>
      </c>
      <c r="H2956">
        <f>'Hazard Data'!I2968</f>
        <v>99563</v>
      </c>
      <c r="I2956" t="b">
        <f t="shared" si="92"/>
        <v>0</v>
      </c>
      <c r="J2956" t="b">
        <f t="shared" si="93"/>
        <v>0</v>
      </c>
    </row>
    <row r="2957" spans="1:10" x14ac:dyDescent="0.2">
      <c r="A2957">
        <f>'Hazard Data'!B2969</f>
        <v>5</v>
      </c>
      <c r="B2957" t="str">
        <f>'Hazard Data'!C2969</f>
        <v>Severe Storm/Thunder Storm/ Wind</v>
      </c>
      <c r="C2957">
        <f>'Hazard Data'!D2969</f>
        <v>3</v>
      </c>
      <c r="D2957">
        <f>'Hazard Data'!E2969</f>
        <v>2015</v>
      </c>
      <c r="E2957">
        <f>'Hazard Data'!F2969</f>
        <v>1</v>
      </c>
      <c r="F2957">
        <f>'Hazard Data'!G2969</f>
        <v>0</v>
      </c>
      <c r="G2957">
        <f>'Hazard Data'!H2969</f>
        <v>0</v>
      </c>
      <c r="H2957">
        <f>'Hazard Data'!I2969</f>
        <v>59673</v>
      </c>
      <c r="I2957" t="b">
        <f t="shared" si="92"/>
        <v>0</v>
      </c>
      <c r="J2957" t="b">
        <f t="shared" si="93"/>
        <v>0</v>
      </c>
    </row>
    <row r="2958" spans="1:10" x14ac:dyDescent="0.2">
      <c r="A2958">
        <f>'Hazard Data'!B2970</f>
        <v>1</v>
      </c>
      <c r="B2958" t="str">
        <f>'Hazard Data'!C2970</f>
        <v>Severe Storm/Thunder Storm/ Wind</v>
      </c>
      <c r="C2958">
        <f>'Hazard Data'!D2970</f>
        <v>3</v>
      </c>
      <c r="D2958">
        <f>'Hazard Data'!E2970</f>
        <v>2015</v>
      </c>
      <c r="E2958">
        <f>'Hazard Data'!F2970</f>
        <v>1</v>
      </c>
      <c r="F2958">
        <f>'Hazard Data'!G2970</f>
        <v>0</v>
      </c>
      <c r="G2958">
        <f>'Hazard Data'!H2970</f>
        <v>0</v>
      </c>
      <c r="H2958">
        <f>'Hazard Data'!I2970</f>
        <v>1593601</v>
      </c>
      <c r="I2958" t="b">
        <f t="shared" si="92"/>
        <v>1</v>
      </c>
      <c r="J2958" t="b">
        <f t="shared" si="93"/>
        <v>1</v>
      </c>
    </row>
    <row r="2959" spans="1:10" x14ac:dyDescent="0.2">
      <c r="A2959">
        <f>'Hazard Data'!B2971</f>
        <v>3</v>
      </c>
      <c r="B2959" t="str">
        <f>'Hazard Data'!C2971</f>
        <v>Flooding</v>
      </c>
      <c r="C2959">
        <f>'Hazard Data'!D2971</f>
        <v>3</v>
      </c>
      <c r="D2959">
        <f>'Hazard Data'!E2971</f>
        <v>2015</v>
      </c>
      <c r="E2959">
        <f>'Hazard Data'!F2971</f>
        <v>1</v>
      </c>
      <c r="F2959">
        <f>'Hazard Data'!G2971</f>
        <v>0</v>
      </c>
      <c r="G2959">
        <f>'Hazard Data'!H2971</f>
        <v>0</v>
      </c>
      <c r="H2959">
        <f>'Hazard Data'!I2971</f>
        <v>477589</v>
      </c>
      <c r="I2959" t="b">
        <f t="shared" si="92"/>
        <v>0</v>
      </c>
      <c r="J2959" t="b">
        <f t="shared" si="93"/>
        <v>1</v>
      </c>
    </row>
    <row r="2960" spans="1:10" x14ac:dyDescent="0.2">
      <c r="A2960">
        <f>'Hazard Data'!B2972</f>
        <v>5</v>
      </c>
      <c r="B2960" t="str">
        <f>'Hazard Data'!C2972</f>
        <v>Flooding</v>
      </c>
      <c r="C2960">
        <f>'Hazard Data'!D2972</f>
        <v>3</v>
      </c>
      <c r="D2960">
        <f>'Hazard Data'!E2972</f>
        <v>2015</v>
      </c>
      <c r="E2960">
        <f>'Hazard Data'!F2972</f>
        <v>1</v>
      </c>
      <c r="F2960">
        <f>'Hazard Data'!G2972</f>
        <v>0</v>
      </c>
      <c r="G2960">
        <f>'Hazard Data'!H2972</f>
        <v>0</v>
      </c>
      <c r="H2960">
        <f>'Hazard Data'!I2972</f>
        <v>65189</v>
      </c>
      <c r="I2960" t="b">
        <f t="shared" si="92"/>
        <v>0</v>
      </c>
      <c r="J2960" t="b">
        <f t="shared" si="93"/>
        <v>0</v>
      </c>
    </row>
    <row r="2961" spans="1:10" x14ac:dyDescent="0.2">
      <c r="A2961">
        <f>'Hazard Data'!B2973</f>
        <v>2</v>
      </c>
      <c r="B2961" t="str">
        <f>'Hazard Data'!C2973</f>
        <v>Severe Storm/Thunder Storm/ Wind</v>
      </c>
      <c r="C2961">
        <f>'Hazard Data'!D2973</f>
        <v>3</v>
      </c>
      <c r="D2961">
        <f>'Hazard Data'!E2973</f>
        <v>2015</v>
      </c>
      <c r="E2961">
        <f>'Hazard Data'!F2973</f>
        <v>1</v>
      </c>
      <c r="F2961">
        <f>'Hazard Data'!G2973</f>
        <v>0</v>
      </c>
      <c r="G2961">
        <f>'Hazard Data'!H2973</f>
        <v>0</v>
      </c>
      <c r="H2961">
        <f>'Hazard Data'!I2973</f>
        <v>522196</v>
      </c>
      <c r="I2961" t="b">
        <f t="shared" si="92"/>
        <v>1</v>
      </c>
      <c r="J2961" t="b">
        <f t="shared" si="93"/>
        <v>1</v>
      </c>
    </row>
    <row r="2962" spans="1:10" x14ac:dyDescent="0.2">
      <c r="A2962">
        <f>'Hazard Data'!B2974</f>
        <v>3</v>
      </c>
      <c r="B2962" t="str">
        <f>'Hazard Data'!C2974</f>
        <v>Flooding</v>
      </c>
      <c r="C2962">
        <f>'Hazard Data'!D2974</f>
        <v>3</v>
      </c>
      <c r="D2962">
        <f>'Hazard Data'!E2974</f>
        <v>2015</v>
      </c>
      <c r="E2962">
        <f>'Hazard Data'!F2974</f>
        <v>1</v>
      </c>
      <c r="F2962">
        <f>'Hazard Data'!G2974</f>
        <v>0</v>
      </c>
      <c r="G2962">
        <f>'Hazard Data'!H2974</f>
        <v>0</v>
      </c>
      <c r="H2962">
        <f>'Hazard Data'!I2974</f>
        <v>34012</v>
      </c>
      <c r="I2962" t="b">
        <f t="shared" si="92"/>
        <v>0</v>
      </c>
      <c r="J2962" t="b">
        <f t="shared" si="93"/>
        <v>0</v>
      </c>
    </row>
    <row r="2963" spans="1:10" x14ac:dyDescent="0.2">
      <c r="A2963">
        <f>'Hazard Data'!B2975</f>
        <v>1</v>
      </c>
      <c r="B2963" t="str">
        <f>'Hazard Data'!C2975</f>
        <v>Flooding</v>
      </c>
      <c r="C2963">
        <f>'Hazard Data'!D2975</f>
        <v>4</v>
      </c>
      <c r="D2963">
        <f>'Hazard Data'!E2975</f>
        <v>2015</v>
      </c>
      <c r="E2963">
        <f>'Hazard Data'!F2975</f>
        <v>1</v>
      </c>
      <c r="F2963">
        <f>'Hazard Data'!G2975</f>
        <v>0</v>
      </c>
      <c r="G2963">
        <f>'Hazard Data'!H2975</f>
        <v>0</v>
      </c>
      <c r="H2963">
        <f>'Hazard Data'!I2975</f>
        <v>7889</v>
      </c>
      <c r="I2963" t="b">
        <f t="shared" si="92"/>
        <v>0</v>
      </c>
      <c r="J2963" t="b">
        <f t="shared" si="93"/>
        <v>0</v>
      </c>
    </row>
    <row r="2964" spans="1:10" x14ac:dyDescent="0.2">
      <c r="A2964">
        <f>'Hazard Data'!B2976</f>
        <v>1</v>
      </c>
      <c r="B2964" t="str">
        <f>'Hazard Data'!C2976</f>
        <v>Flooding</v>
      </c>
      <c r="C2964">
        <f>'Hazard Data'!D2976</f>
        <v>4</v>
      </c>
      <c r="D2964">
        <f>'Hazard Data'!E2976</f>
        <v>2015</v>
      </c>
      <c r="E2964">
        <f>'Hazard Data'!F2976</f>
        <v>1</v>
      </c>
      <c r="F2964">
        <f>'Hazard Data'!G2976</f>
        <v>0</v>
      </c>
      <c r="G2964">
        <f>'Hazard Data'!H2976</f>
        <v>0</v>
      </c>
      <c r="H2964">
        <f>'Hazard Data'!I2976</f>
        <v>14883</v>
      </c>
      <c r="I2964" t="b">
        <f t="shared" si="92"/>
        <v>0</v>
      </c>
      <c r="J2964" t="b">
        <f t="shared" si="93"/>
        <v>0</v>
      </c>
    </row>
    <row r="2965" spans="1:10" x14ac:dyDescent="0.2">
      <c r="A2965">
        <f>'Hazard Data'!B2977</f>
        <v>3</v>
      </c>
      <c r="B2965" t="str">
        <f>'Hazard Data'!C2977</f>
        <v>Flooding</v>
      </c>
      <c r="C2965">
        <f>'Hazard Data'!D2977</f>
        <v>4</v>
      </c>
      <c r="D2965">
        <f>'Hazard Data'!E2977</f>
        <v>2015</v>
      </c>
      <c r="E2965">
        <f>'Hazard Data'!F2977</f>
        <v>1</v>
      </c>
      <c r="F2965">
        <f>'Hazard Data'!G2977</f>
        <v>0</v>
      </c>
      <c r="G2965">
        <f>'Hazard Data'!H2977</f>
        <v>0</v>
      </c>
      <c r="H2965">
        <f>'Hazard Data'!I2977</f>
        <v>79228</v>
      </c>
      <c r="I2965" t="b">
        <f t="shared" si="92"/>
        <v>0</v>
      </c>
      <c r="J2965" t="b">
        <f t="shared" si="93"/>
        <v>0</v>
      </c>
    </row>
    <row r="2966" spans="1:10" x14ac:dyDescent="0.2">
      <c r="A2966">
        <f>'Hazard Data'!B2978</f>
        <v>3</v>
      </c>
      <c r="B2966" t="str">
        <f>'Hazard Data'!C2978</f>
        <v>Flooding</v>
      </c>
      <c r="C2966">
        <f>'Hazard Data'!D2978</f>
        <v>4</v>
      </c>
      <c r="D2966">
        <f>'Hazard Data'!E2978</f>
        <v>2015</v>
      </c>
      <c r="E2966">
        <f>'Hazard Data'!F2978</f>
        <v>1</v>
      </c>
      <c r="F2966">
        <f>'Hazard Data'!G2978</f>
        <v>0</v>
      </c>
      <c r="G2966">
        <f>'Hazard Data'!H2978</f>
        <v>0</v>
      </c>
      <c r="H2966">
        <f>'Hazard Data'!I2978</f>
        <v>16276</v>
      </c>
      <c r="I2966" t="b">
        <f t="shared" si="92"/>
        <v>0</v>
      </c>
      <c r="J2966" t="b">
        <f t="shared" si="93"/>
        <v>0</v>
      </c>
    </row>
    <row r="2967" spans="1:10" x14ac:dyDescent="0.2">
      <c r="A2967">
        <f>'Hazard Data'!B2979</f>
        <v>1</v>
      </c>
      <c r="B2967" t="str">
        <f>'Hazard Data'!C2979</f>
        <v>Flooding</v>
      </c>
      <c r="C2967">
        <f>'Hazard Data'!D2979</f>
        <v>4</v>
      </c>
      <c r="D2967">
        <f>'Hazard Data'!E2979</f>
        <v>2015</v>
      </c>
      <c r="E2967">
        <f>'Hazard Data'!F2979</f>
        <v>1</v>
      </c>
      <c r="F2967">
        <f>'Hazard Data'!G2979</f>
        <v>0</v>
      </c>
      <c r="G2967">
        <f>'Hazard Data'!H2979</f>
        <v>0</v>
      </c>
      <c r="H2967">
        <f>'Hazard Data'!I2979</f>
        <v>15931</v>
      </c>
      <c r="I2967" t="b">
        <f t="shared" si="92"/>
        <v>0</v>
      </c>
      <c r="J2967" t="b">
        <f t="shared" si="93"/>
        <v>0</v>
      </c>
    </row>
    <row r="2968" spans="1:10" x14ac:dyDescent="0.2">
      <c r="A2968">
        <f>'Hazard Data'!B2980</f>
        <v>3</v>
      </c>
      <c r="B2968" t="str">
        <f>'Hazard Data'!C2980</f>
        <v>Flooding</v>
      </c>
      <c r="C2968">
        <f>'Hazard Data'!D2980</f>
        <v>4</v>
      </c>
      <c r="D2968">
        <f>'Hazard Data'!E2980</f>
        <v>2015</v>
      </c>
      <c r="E2968">
        <f>'Hazard Data'!F2980</f>
        <v>1</v>
      </c>
      <c r="F2968">
        <f>'Hazard Data'!G2980</f>
        <v>0</v>
      </c>
      <c r="G2968">
        <f>'Hazard Data'!H2980</f>
        <v>0</v>
      </c>
      <c r="H2968">
        <f>'Hazard Data'!I2980</f>
        <v>14900880</v>
      </c>
      <c r="I2968" t="b">
        <f t="shared" si="92"/>
        <v>1</v>
      </c>
      <c r="J2968" t="b">
        <f t="shared" si="93"/>
        <v>1</v>
      </c>
    </row>
    <row r="2969" spans="1:10" x14ac:dyDescent="0.2">
      <c r="A2969">
        <f>'Hazard Data'!B2981</f>
        <v>3</v>
      </c>
      <c r="B2969" t="str">
        <f>'Hazard Data'!C2981</f>
        <v>Flooding</v>
      </c>
      <c r="C2969">
        <f>'Hazard Data'!D2981</f>
        <v>4</v>
      </c>
      <c r="D2969">
        <f>'Hazard Data'!E2981</f>
        <v>2015</v>
      </c>
      <c r="E2969">
        <f>'Hazard Data'!F2981</f>
        <v>1</v>
      </c>
      <c r="F2969">
        <f>'Hazard Data'!G2981</f>
        <v>0</v>
      </c>
      <c r="G2969">
        <f>'Hazard Data'!H2981</f>
        <v>0</v>
      </c>
      <c r="H2969">
        <f>'Hazard Data'!I2981</f>
        <v>16803120</v>
      </c>
      <c r="I2969" t="b">
        <f t="shared" si="92"/>
        <v>1</v>
      </c>
      <c r="J2969" t="b">
        <f t="shared" si="93"/>
        <v>1</v>
      </c>
    </row>
    <row r="2970" spans="1:10" x14ac:dyDescent="0.2">
      <c r="A2970">
        <f>'Hazard Data'!B2982</f>
        <v>3</v>
      </c>
      <c r="B2970" t="str">
        <f>'Hazard Data'!C2982</f>
        <v>Flooding</v>
      </c>
      <c r="C2970">
        <f>'Hazard Data'!D2982</f>
        <v>4</v>
      </c>
      <c r="D2970">
        <f>'Hazard Data'!E2982</f>
        <v>2015</v>
      </c>
      <c r="E2970">
        <f>'Hazard Data'!F2982</f>
        <v>1</v>
      </c>
      <c r="F2970">
        <f>'Hazard Data'!G2982</f>
        <v>0</v>
      </c>
      <c r="G2970">
        <f>'Hazard Data'!H2982</f>
        <v>0</v>
      </c>
      <c r="H2970">
        <f>'Hazard Data'!I2982</f>
        <v>28803084</v>
      </c>
      <c r="I2970" t="b">
        <f t="shared" si="92"/>
        <v>1</v>
      </c>
      <c r="J2970" t="b">
        <f t="shared" si="93"/>
        <v>1</v>
      </c>
    </row>
    <row r="2971" spans="1:10" x14ac:dyDescent="0.2">
      <c r="A2971">
        <f>'Hazard Data'!B2983</f>
        <v>3</v>
      </c>
      <c r="B2971" t="str">
        <f>'Hazard Data'!C2983</f>
        <v>Flooding</v>
      </c>
      <c r="C2971">
        <f>'Hazard Data'!D2983</f>
        <v>4</v>
      </c>
      <c r="D2971">
        <f>'Hazard Data'!E2983</f>
        <v>2015</v>
      </c>
      <c r="E2971">
        <f>'Hazard Data'!F2983</f>
        <v>1</v>
      </c>
      <c r="F2971">
        <f>'Hazard Data'!G2983</f>
        <v>0</v>
      </c>
      <c r="G2971">
        <f>'Hazard Data'!H2983</f>
        <v>0</v>
      </c>
      <c r="H2971">
        <f>'Hazard Data'!I2983</f>
        <v>72903348</v>
      </c>
      <c r="I2971" t="b">
        <f t="shared" si="92"/>
        <v>1</v>
      </c>
      <c r="J2971" t="b">
        <f t="shared" si="93"/>
        <v>1</v>
      </c>
    </row>
    <row r="2972" spans="1:10" x14ac:dyDescent="0.2">
      <c r="A2972">
        <f>'Hazard Data'!B2984</f>
        <v>3</v>
      </c>
      <c r="B2972" t="str">
        <f>'Hazard Data'!C2984</f>
        <v>Flooding</v>
      </c>
      <c r="C2972">
        <f>'Hazard Data'!D2984</f>
        <v>4</v>
      </c>
      <c r="D2972">
        <f>'Hazard Data'!E2984</f>
        <v>2015</v>
      </c>
      <c r="E2972">
        <f>'Hazard Data'!F2984</f>
        <v>1</v>
      </c>
      <c r="F2972">
        <f>'Hazard Data'!G2984</f>
        <v>0</v>
      </c>
      <c r="G2972">
        <f>'Hazard Data'!H2984</f>
        <v>0</v>
      </c>
      <c r="H2972">
        <f>'Hazard Data'!I2984</f>
        <v>16324389</v>
      </c>
      <c r="I2972" t="b">
        <f t="shared" si="92"/>
        <v>1</v>
      </c>
      <c r="J2972" t="b">
        <f t="shared" si="93"/>
        <v>1</v>
      </c>
    </row>
    <row r="2973" spans="1:10" x14ac:dyDescent="0.2">
      <c r="A2973">
        <f>'Hazard Data'!B2985</f>
        <v>3</v>
      </c>
      <c r="B2973" t="str">
        <f>'Hazard Data'!C2985</f>
        <v>Flooding</v>
      </c>
      <c r="C2973">
        <f>'Hazard Data'!D2985</f>
        <v>4</v>
      </c>
      <c r="D2973">
        <f>'Hazard Data'!E2985</f>
        <v>2015</v>
      </c>
      <c r="E2973">
        <f>'Hazard Data'!F2985</f>
        <v>1</v>
      </c>
      <c r="F2973">
        <f>'Hazard Data'!G2985</f>
        <v>0</v>
      </c>
      <c r="G2973">
        <f>'Hazard Data'!H2985</f>
        <v>0</v>
      </c>
      <c r="H2973">
        <f>'Hazard Data'!I2985</f>
        <v>8277121</v>
      </c>
      <c r="I2973" t="b">
        <f t="shared" si="92"/>
        <v>1</v>
      </c>
      <c r="J2973" t="b">
        <f t="shared" si="93"/>
        <v>1</v>
      </c>
    </row>
    <row r="2974" spans="1:10" x14ac:dyDescent="0.2">
      <c r="A2974">
        <f>'Hazard Data'!B2986</f>
        <v>3</v>
      </c>
      <c r="B2974" t="str">
        <f>'Hazard Data'!C2986</f>
        <v>Flooding</v>
      </c>
      <c r="C2974">
        <f>'Hazard Data'!D2986</f>
        <v>4</v>
      </c>
      <c r="D2974">
        <f>'Hazard Data'!E2986</f>
        <v>2015</v>
      </c>
      <c r="E2974">
        <f>'Hazard Data'!F2986</f>
        <v>1</v>
      </c>
      <c r="F2974">
        <f>'Hazard Data'!G2986</f>
        <v>0</v>
      </c>
      <c r="G2974">
        <f>'Hazard Data'!H2986</f>
        <v>0</v>
      </c>
      <c r="H2974">
        <f>'Hazard Data'!I2986</f>
        <v>28917218</v>
      </c>
      <c r="I2974" t="b">
        <f t="shared" si="92"/>
        <v>1</v>
      </c>
      <c r="J2974" t="b">
        <f t="shared" si="93"/>
        <v>1</v>
      </c>
    </row>
    <row r="2975" spans="1:10" x14ac:dyDescent="0.2">
      <c r="A2975">
        <f>'Hazard Data'!B2987</f>
        <v>3</v>
      </c>
      <c r="B2975" t="str">
        <f>'Hazard Data'!C2987</f>
        <v>Flooding</v>
      </c>
      <c r="C2975">
        <f>'Hazard Data'!D2987</f>
        <v>4</v>
      </c>
      <c r="D2975">
        <f>'Hazard Data'!E2987</f>
        <v>2015</v>
      </c>
      <c r="E2975">
        <f>'Hazard Data'!F2987</f>
        <v>1</v>
      </c>
      <c r="F2975">
        <f>'Hazard Data'!G2987</f>
        <v>0</v>
      </c>
      <c r="G2975">
        <f>'Hazard Data'!H2987</f>
        <v>0</v>
      </c>
      <c r="H2975">
        <f>'Hazard Data'!I2987</f>
        <v>4176209</v>
      </c>
      <c r="I2975" t="b">
        <f t="shared" si="92"/>
        <v>1</v>
      </c>
      <c r="J2975" t="b">
        <f t="shared" si="93"/>
        <v>1</v>
      </c>
    </row>
    <row r="2976" spans="1:10" x14ac:dyDescent="0.2">
      <c r="A2976">
        <f>'Hazard Data'!B2988</f>
        <v>3</v>
      </c>
      <c r="B2976" t="str">
        <f>'Hazard Data'!C2988</f>
        <v>Flooding</v>
      </c>
      <c r="C2976">
        <f>'Hazard Data'!D2988</f>
        <v>4</v>
      </c>
      <c r="D2976">
        <f>'Hazard Data'!E2988</f>
        <v>2015</v>
      </c>
      <c r="E2976">
        <f>'Hazard Data'!F2988</f>
        <v>1</v>
      </c>
      <c r="F2976">
        <f>'Hazard Data'!G2988</f>
        <v>0</v>
      </c>
      <c r="G2976">
        <f>'Hazard Data'!H2988</f>
        <v>0</v>
      </c>
      <c r="H2976">
        <f>'Hazard Data'!I2988</f>
        <v>17265998</v>
      </c>
      <c r="I2976" t="b">
        <f t="shared" si="92"/>
        <v>1</v>
      </c>
      <c r="J2976" t="b">
        <f t="shared" si="93"/>
        <v>1</v>
      </c>
    </row>
    <row r="2977" spans="1:10" x14ac:dyDescent="0.2">
      <c r="A2977">
        <f>'Hazard Data'!B2989</f>
        <v>3</v>
      </c>
      <c r="B2977" t="str">
        <f>'Hazard Data'!C2989</f>
        <v>Flooding</v>
      </c>
      <c r="C2977">
        <f>'Hazard Data'!D2989</f>
        <v>4</v>
      </c>
      <c r="D2977">
        <f>'Hazard Data'!E2989</f>
        <v>2015</v>
      </c>
      <c r="E2977">
        <f>'Hazard Data'!F2989</f>
        <v>1</v>
      </c>
      <c r="F2977">
        <f>'Hazard Data'!G2989</f>
        <v>0</v>
      </c>
      <c r="G2977">
        <f>'Hazard Data'!H2989</f>
        <v>0</v>
      </c>
      <c r="H2977">
        <f>'Hazard Data'!I2989</f>
        <v>7513848</v>
      </c>
      <c r="I2977" t="b">
        <f t="shared" si="92"/>
        <v>1</v>
      </c>
      <c r="J2977" t="b">
        <f t="shared" si="93"/>
        <v>1</v>
      </c>
    </row>
    <row r="2978" spans="1:10" x14ac:dyDescent="0.2">
      <c r="A2978">
        <f>'Hazard Data'!B2990</f>
        <v>4</v>
      </c>
      <c r="B2978" t="str">
        <f>'Hazard Data'!C2990</f>
        <v>Flooding</v>
      </c>
      <c r="C2978">
        <f>'Hazard Data'!D2990</f>
        <v>4</v>
      </c>
      <c r="D2978">
        <f>'Hazard Data'!E2990</f>
        <v>2015</v>
      </c>
      <c r="E2978">
        <f>'Hazard Data'!F2990</f>
        <v>2</v>
      </c>
      <c r="F2978">
        <f>'Hazard Data'!G2990</f>
        <v>0</v>
      </c>
      <c r="G2978">
        <f>'Hazard Data'!H2990</f>
        <v>0</v>
      </c>
      <c r="H2978">
        <f>'Hazard Data'!I2990</f>
        <v>1722795</v>
      </c>
      <c r="I2978" t="b">
        <f t="shared" si="92"/>
        <v>1</v>
      </c>
      <c r="J2978" t="b">
        <f t="shared" si="93"/>
        <v>1</v>
      </c>
    </row>
    <row r="2979" spans="1:10" x14ac:dyDescent="0.2">
      <c r="A2979">
        <f>'Hazard Data'!B2991</f>
        <v>4</v>
      </c>
      <c r="B2979" t="str">
        <f>'Hazard Data'!C2991</f>
        <v>Flooding</v>
      </c>
      <c r="C2979">
        <f>'Hazard Data'!D2991</f>
        <v>4</v>
      </c>
      <c r="D2979">
        <f>'Hazard Data'!E2991</f>
        <v>2015</v>
      </c>
      <c r="E2979">
        <f>'Hazard Data'!F2991</f>
        <v>2</v>
      </c>
      <c r="F2979">
        <f>'Hazard Data'!G2991</f>
        <v>0</v>
      </c>
      <c r="G2979">
        <f>'Hazard Data'!H2991</f>
        <v>0</v>
      </c>
      <c r="H2979">
        <f>'Hazard Data'!I2991</f>
        <v>305816784</v>
      </c>
      <c r="I2979" t="b">
        <f t="shared" si="92"/>
        <v>1</v>
      </c>
      <c r="J2979" t="b">
        <f t="shared" si="93"/>
        <v>1</v>
      </c>
    </row>
    <row r="2980" spans="1:10" x14ac:dyDescent="0.2">
      <c r="A2980">
        <f>'Hazard Data'!B2992</f>
        <v>3</v>
      </c>
      <c r="B2980" t="str">
        <f>'Hazard Data'!C2992</f>
        <v>Flooding</v>
      </c>
      <c r="C2980">
        <f>'Hazard Data'!D2992</f>
        <v>4</v>
      </c>
      <c r="D2980">
        <f>'Hazard Data'!E2992</f>
        <v>2015</v>
      </c>
      <c r="E2980">
        <f>'Hazard Data'!F2992</f>
        <v>1</v>
      </c>
      <c r="F2980">
        <f>'Hazard Data'!G2992</f>
        <v>0</v>
      </c>
      <c r="G2980">
        <f>'Hazard Data'!H2992</f>
        <v>0</v>
      </c>
      <c r="H2980">
        <f>'Hazard Data'!I2992</f>
        <v>12506593</v>
      </c>
      <c r="I2980" t="b">
        <f t="shared" si="92"/>
        <v>1</v>
      </c>
      <c r="J2980" t="b">
        <f t="shared" si="93"/>
        <v>1</v>
      </c>
    </row>
    <row r="2981" spans="1:10" x14ac:dyDescent="0.2">
      <c r="A2981">
        <f>'Hazard Data'!B2993</f>
        <v>3</v>
      </c>
      <c r="B2981" t="str">
        <f>'Hazard Data'!C2993</f>
        <v>Flooding</v>
      </c>
      <c r="C2981">
        <f>'Hazard Data'!D2993</f>
        <v>4</v>
      </c>
      <c r="D2981">
        <f>'Hazard Data'!E2993</f>
        <v>2015</v>
      </c>
      <c r="E2981">
        <f>'Hazard Data'!F2993</f>
        <v>1</v>
      </c>
      <c r="F2981">
        <f>'Hazard Data'!G2993</f>
        <v>0</v>
      </c>
      <c r="G2981">
        <f>'Hazard Data'!H2993</f>
        <v>0</v>
      </c>
      <c r="H2981">
        <f>'Hazard Data'!I2993</f>
        <v>14450683</v>
      </c>
      <c r="I2981" t="b">
        <f t="shared" si="92"/>
        <v>1</v>
      </c>
      <c r="J2981" t="b">
        <f t="shared" si="93"/>
        <v>1</v>
      </c>
    </row>
    <row r="2982" spans="1:10" x14ac:dyDescent="0.2">
      <c r="A2982">
        <f>'Hazard Data'!B2994</f>
        <v>3</v>
      </c>
      <c r="B2982" t="str">
        <f>'Hazard Data'!C2994</f>
        <v>Flooding</v>
      </c>
      <c r="C2982">
        <f>'Hazard Data'!D2994</f>
        <v>4</v>
      </c>
      <c r="D2982">
        <f>'Hazard Data'!E2994</f>
        <v>2015</v>
      </c>
      <c r="E2982">
        <f>'Hazard Data'!F2994</f>
        <v>1</v>
      </c>
      <c r="F2982">
        <f>'Hazard Data'!G2994</f>
        <v>0</v>
      </c>
      <c r="G2982">
        <f>'Hazard Data'!H2994</f>
        <v>0</v>
      </c>
      <c r="H2982">
        <f>'Hazard Data'!I2994</f>
        <v>260059</v>
      </c>
      <c r="I2982" t="b">
        <f t="shared" si="92"/>
        <v>0</v>
      </c>
      <c r="J2982" t="b">
        <f t="shared" si="93"/>
        <v>1</v>
      </c>
    </row>
    <row r="2983" spans="1:10" x14ac:dyDescent="0.2">
      <c r="A2983">
        <f>'Hazard Data'!B2995</f>
        <v>4</v>
      </c>
      <c r="B2983" t="str">
        <f>'Hazard Data'!C2995</f>
        <v>Flooding</v>
      </c>
      <c r="C2983">
        <f>'Hazard Data'!D2995</f>
        <v>4</v>
      </c>
      <c r="D2983">
        <f>'Hazard Data'!E2995</f>
        <v>2015</v>
      </c>
      <c r="E2983">
        <f>'Hazard Data'!F2995</f>
        <v>1</v>
      </c>
      <c r="F2983">
        <f>'Hazard Data'!G2995</f>
        <v>0</v>
      </c>
      <c r="G2983">
        <f>'Hazard Data'!H2995</f>
        <v>0</v>
      </c>
      <c r="H2983">
        <f>'Hazard Data'!I2995</f>
        <v>7771443</v>
      </c>
      <c r="I2983" t="b">
        <f t="shared" si="92"/>
        <v>1</v>
      </c>
      <c r="J2983" t="b">
        <f t="shared" si="93"/>
        <v>1</v>
      </c>
    </row>
    <row r="2984" spans="1:10" x14ac:dyDescent="0.2">
      <c r="A2984">
        <f>'Hazard Data'!B2996</f>
        <v>3</v>
      </c>
      <c r="B2984" t="str">
        <f>'Hazard Data'!C2996</f>
        <v>Flooding</v>
      </c>
      <c r="C2984">
        <f>'Hazard Data'!D2996</f>
        <v>4</v>
      </c>
      <c r="D2984">
        <f>'Hazard Data'!E2996</f>
        <v>2015</v>
      </c>
      <c r="E2984">
        <f>'Hazard Data'!F2996</f>
        <v>1</v>
      </c>
      <c r="F2984">
        <f>'Hazard Data'!G2996</f>
        <v>0</v>
      </c>
      <c r="G2984">
        <f>'Hazard Data'!H2996</f>
        <v>0</v>
      </c>
      <c r="H2984">
        <f>'Hazard Data'!I2996</f>
        <v>4921570</v>
      </c>
      <c r="I2984" t="b">
        <f t="shared" si="92"/>
        <v>1</v>
      </c>
      <c r="J2984" t="b">
        <f t="shared" si="93"/>
        <v>1</v>
      </c>
    </row>
    <row r="2985" spans="1:10" x14ac:dyDescent="0.2">
      <c r="A2985">
        <f>'Hazard Data'!B2997</f>
        <v>3</v>
      </c>
      <c r="B2985" t="str">
        <f>'Hazard Data'!C2997</f>
        <v>Flooding</v>
      </c>
      <c r="C2985">
        <f>'Hazard Data'!D2997</f>
        <v>4</v>
      </c>
      <c r="D2985">
        <f>'Hazard Data'!E2997</f>
        <v>2015</v>
      </c>
      <c r="E2985">
        <f>'Hazard Data'!F2997</f>
        <v>1</v>
      </c>
      <c r="F2985">
        <f>'Hazard Data'!G2997</f>
        <v>0</v>
      </c>
      <c r="G2985">
        <f>'Hazard Data'!H2997</f>
        <v>0</v>
      </c>
      <c r="H2985">
        <f>'Hazard Data'!I2997</f>
        <v>80528</v>
      </c>
      <c r="I2985" t="b">
        <f t="shared" si="92"/>
        <v>0</v>
      </c>
      <c r="J2985" t="b">
        <f t="shared" si="93"/>
        <v>0</v>
      </c>
    </row>
    <row r="2986" spans="1:10" x14ac:dyDescent="0.2">
      <c r="A2986">
        <f>'Hazard Data'!B2998</f>
        <v>3</v>
      </c>
      <c r="B2986" t="str">
        <f>'Hazard Data'!C2998</f>
        <v>Flooding</v>
      </c>
      <c r="C2986">
        <f>'Hazard Data'!D2998</f>
        <v>4</v>
      </c>
      <c r="D2986">
        <f>'Hazard Data'!E2998</f>
        <v>2015</v>
      </c>
      <c r="E2986">
        <f>'Hazard Data'!F2998</f>
        <v>1</v>
      </c>
      <c r="F2986">
        <f>'Hazard Data'!G2998</f>
        <v>13</v>
      </c>
      <c r="G2986">
        <f>'Hazard Data'!H2998</f>
        <v>13</v>
      </c>
      <c r="H2986">
        <f>'Hazard Data'!I2998</f>
        <v>344590</v>
      </c>
      <c r="I2986" t="b">
        <f t="shared" si="92"/>
        <v>0</v>
      </c>
      <c r="J2986" t="b">
        <f t="shared" si="93"/>
        <v>1</v>
      </c>
    </row>
    <row r="2987" spans="1:10" x14ac:dyDescent="0.2">
      <c r="A2987">
        <f>'Hazard Data'!B2999</f>
        <v>3</v>
      </c>
      <c r="B2987" t="str">
        <f>'Hazard Data'!C2999</f>
        <v>Flooding</v>
      </c>
      <c r="C2987">
        <f>'Hazard Data'!D2999</f>
        <v>4</v>
      </c>
      <c r="D2987">
        <f>'Hazard Data'!E2999</f>
        <v>2015</v>
      </c>
      <c r="E2987">
        <f>'Hazard Data'!F2999</f>
        <v>1</v>
      </c>
      <c r="F2987">
        <f>'Hazard Data'!G2999</f>
        <v>12</v>
      </c>
      <c r="G2987">
        <f>'Hazard Data'!H2999</f>
        <v>12</v>
      </c>
      <c r="H2987">
        <f>'Hazard Data'!I2999</f>
        <v>332765</v>
      </c>
      <c r="I2987" t="b">
        <f t="shared" si="92"/>
        <v>0</v>
      </c>
      <c r="J2987" t="b">
        <f t="shared" si="93"/>
        <v>1</v>
      </c>
    </row>
    <row r="2988" spans="1:10" x14ac:dyDescent="0.2">
      <c r="A2988">
        <f>'Hazard Data'!B3000</f>
        <v>3</v>
      </c>
      <c r="B2988" t="str">
        <f>'Hazard Data'!C3000</f>
        <v>Flooding</v>
      </c>
      <c r="C2988">
        <f>'Hazard Data'!D3000</f>
        <v>4</v>
      </c>
      <c r="D2988">
        <f>'Hazard Data'!E3000</f>
        <v>2015</v>
      </c>
      <c r="E2988">
        <f>'Hazard Data'!F3000</f>
        <v>1</v>
      </c>
      <c r="F2988">
        <f>'Hazard Data'!G3000</f>
        <v>12</v>
      </c>
      <c r="G2988">
        <f>'Hazard Data'!H3000</f>
        <v>12</v>
      </c>
      <c r="H2988">
        <f>'Hazard Data'!I3000</f>
        <v>1689664</v>
      </c>
      <c r="I2988" t="b">
        <f t="shared" si="92"/>
        <v>1</v>
      </c>
      <c r="J2988" t="b">
        <f t="shared" si="93"/>
        <v>1</v>
      </c>
    </row>
    <row r="2989" spans="1:10" x14ac:dyDescent="0.2">
      <c r="A2989">
        <f>'Hazard Data'!B3001</f>
        <v>3</v>
      </c>
      <c r="B2989" t="str">
        <f>'Hazard Data'!C3001</f>
        <v>Flooding</v>
      </c>
      <c r="C2989">
        <f>'Hazard Data'!D3001</f>
        <v>4</v>
      </c>
      <c r="D2989">
        <f>'Hazard Data'!E3001</f>
        <v>2015</v>
      </c>
      <c r="E2989">
        <f>'Hazard Data'!F3001</f>
        <v>1</v>
      </c>
      <c r="F2989">
        <f>'Hazard Data'!G3001</f>
        <v>21</v>
      </c>
      <c r="G2989">
        <f>'Hazard Data'!H3001</f>
        <v>216</v>
      </c>
      <c r="H2989">
        <f>'Hazard Data'!I3001</f>
        <v>142858224</v>
      </c>
      <c r="I2989" t="b">
        <f t="shared" si="92"/>
        <v>1</v>
      </c>
      <c r="J2989" t="b">
        <f t="shared" si="93"/>
        <v>1</v>
      </c>
    </row>
    <row r="2990" spans="1:10" x14ac:dyDescent="0.2">
      <c r="A2990">
        <f>'Hazard Data'!B3002</f>
        <v>3</v>
      </c>
      <c r="B2990" t="str">
        <f>'Hazard Data'!C3002</f>
        <v>Flooding</v>
      </c>
      <c r="C2990">
        <f>'Hazard Data'!D3002</f>
        <v>4</v>
      </c>
      <c r="D2990">
        <f>'Hazard Data'!E3002</f>
        <v>2015</v>
      </c>
      <c r="E2990">
        <f>'Hazard Data'!F3002</f>
        <v>1</v>
      </c>
      <c r="F2990">
        <f>'Hazard Data'!G3002</f>
        <v>26</v>
      </c>
      <c r="G2990">
        <f>'Hazard Data'!H3002</f>
        <v>65</v>
      </c>
      <c r="H2990">
        <f>'Hazard Data'!I3002</f>
        <v>1743561</v>
      </c>
      <c r="I2990" t="b">
        <f t="shared" si="92"/>
        <v>1</v>
      </c>
      <c r="J2990" t="b">
        <f t="shared" si="93"/>
        <v>1</v>
      </c>
    </row>
    <row r="2991" spans="1:10" x14ac:dyDescent="0.2">
      <c r="A2991">
        <f>'Hazard Data'!B3003</f>
        <v>3</v>
      </c>
      <c r="B2991" t="str">
        <f>'Hazard Data'!C3003</f>
        <v>Flooding</v>
      </c>
      <c r="C2991">
        <f>'Hazard Data'!D3003</f>
        <v>4</v>
      </c>
      <c r="D2991">
        <f>'Hazard Data'!E3003</f>
        <v>2015</v>
      </c>
      <c r="E2991">
        <f>'Hazard Data'!F3003</f>
        <v>1</v>
      </c>
      <c r="F2991">
        <f>'Hazard Data'!G3003</f>
        <v>13</v>
      </c>
      <c r="G2991">
        <f>'Hazard Data'!H3003</f>
        <v>13</v>
      </c>
      <c r="H2991">
        <f>'Hazard Data'!I3003</f>
        <v>13855916</v>
      </c>
      <c r="I2991" t="b">
        <f t="shared" si="92"/>
        <v>1</v>
      </c>
      <c r="J2991" t="b">
        <f t="shared" si="93"/>
        <v>1</v>
      </c>
    </row>
    <row r="2992" spans="1:10" x14ac:dyDescent="0.2">
      <c r="A2992">
        <f>'Hazard Data'!B3004</f>
        <v>4</v>
      </c>
      <c r="B2992" t="str">
        <f>'Hazard Data'!C3004</f>
        <v>Flooding</v>
      </c>
      <c r="C2992">
        <f>'Hazard Data'!D3004</f>
        <v>4</v>
      </c>
      <c r="D2992">
        <f>'Hazard Data'!E3004</f>
        <v>2015</v>
      </c>
      <c r="E2992">
        <f>'Hazard Data'!F3004</f>
        <v>1</v>
      </c>
      <c r="F2992">
        <f>'Hazard Data'!G3004</f>
        <v>0</v>
      </c>
      <c r="G2992">
        <f>'Hazard Data'!H3004</f>
        <v>0</v>
      </c>
      <c r="H2992">
        <f>'Hazard Data'!I3004</f>
        <v>222482</v>
      </c>
      <c r="I2992" t="b">
        <f t="shared" si="92"/>
        <v>0</v>
      </c>
      <c r="J2992" t="b">
        <f t="shared" si="93"/>
        <v>1</v>
      </c>
    </row>
    <row r="2993" spans="1:10" x14ac:dyDescent="0.2">
      <c r="A2993">
        <f>'Hazard Data'!B3005</f>
        <v>4</v>
      </c>
      <c r="B2993" t="str">
        <f>'Hazard Data'!C3005</f>
        <v>Flooding</v>
      </c>
      <c r="C2993">
        <f>'Hazard Data'!D3005</f>
        <v>4</v>
      </c>
      <c r="D2993">
        <f>'Hazard Data'!E3005</f>
        <v>2015</v>
      </c>
      <c r="E2993">
        <f>'Hazard Data'!F3005</f>
        <v>1</v>
      </c>
      <c r="F2993">
        <f>'Hazard Data'!G3005</f>
        <v>0</v>
      </c>
      <c r="G2993">
        <f>'Hazard Data'!H3005</f>
        <v>0</v>
      </c>
      <c r="H2993">
        <f>'Hazard Data'!I3005</f>
        <v>8239869</v>
      </c>
      <c r="I2993" t="b">
        <f t="shared" si="92"/>
        <v>1</v>
      </c>
      <c r="J2993" t="b">
        <f t="shared" si="93"/>
        <v>1</v>
      </c>
    </row>
    <row r="2994" spans="1:10" x14ac:dyDescent="0.2">
      <c r="A2994">
        <f>'Hazard Data'!B3006</f>
        <v>3</v>
      </c>
      <c r="B2994" t="str">
        <f>'Hazard Data'!C3006</f>
        <v>Flooding</v>
      </c>
      <c r="C2994">
        <f>'Hazard Data'!D3006</f>
        <v>4</v>
      </c>
      <c r="D2994">
        <f>'Hazard Data'!E3006</f>
        <v>2015</v>
      </c>
      <c r="E2994">
        <f>'Hazard Data'!F3006</f>
        <v>1</v>
      </c>
      <c r="F2994">
        <f>'Hazard Data'!G3006</f>
        <v>12</v>
      </c>
      <c r="G2994">
        <f>'Hazard Data'!H3006</f>
        <v>12</v>
      </c>
      <c r="H2994">
        <f>'Hazard Data'!I3006</f>
        <v>257087</v>
      </c>
      <c r="I2994" t="b">
        <f t="shared" si="92"/>
        <v>0</v>
      </c>
      <c r="J2994" t="b">
        <f t="shared" si="93"/>
        <v>1</v>
      </c>
    </row>
    <row r="2995" spans="1:10" x14ac:dyDescent="0.2">
      <c r="A2995">
        <f>'Hazard Data'!B3007</f>
        <v>3</v>
      </c>
      <c r="B2995" t="str">
        <f>'Hazard Data'!C3007</f>
        <v>Flooding</v>
      </c>
      <c r="C2995">
        <f>'Hazard Data'!D3007</f>
        <v>4</v>
      </c>
      <c r="D2995">
        <f>'Hazard Data'!E3007</f>
        <v>2015</v>
      </c>
      <c r="E2995">
        <f>'Hazard Data'!F3007</f>
        <v>1</v>
      </c>
      <c r="F2995">
        <f>'Hazard Data'!G3007</f>
        <v>0</v>
      </c>
      <c r="G2995">
        <f>'Hazard Data'!H3007</f>
        <v>0</v>
      </c>
      <c r="H2995">
        <f>'Hazard Data'!I3007</f>
        <v>1478516</v>
      </c>
      <c r="I2995" t="b">
        <f t="shared" si="92"/>
        <v>1</v>
      </c>
      <c r="J2995" t="b">
        <f t="shared" si="93"/>
        <v>1</v>
      </c>
    </row>
    <row r="2996" spans="1:10" x14ac:dyDescent="0.2">
      <c r="A2996">
        <f>'Hazard Data'!B3008</f>
        <v>3</v>
      </c>
      <c r="B2996" t="str">
        <f>'Hazard Data'!C3008</f>
        <v>Flooding</v>
      </c>
      <c r="C2996">
        <f>'Hazard Data'!D3008</f>
        <v>2</v>
      </c>
      <c r="D2996">
        <f>'Hazard Data'!E3008</f>
        <v>2015</v>
      </c>
      <c r="E2996">
        <f>'Hazard Data'!F3008</f>
        <v>1</v>
      </c>
      <c r="F2996">
        <f>'Hazard Data'!G3008</f>
        <v>0</v>
      </c>
      <c r="G2996">
        <f>'Hazard Data'!H3008</f>
        <v>0</v>
      </c>
      <c r="H2996">
        <f>'Hazard Data'!I3008</f>
        <v>29475</v>
      </c>
      <c r="I2996" t="b">
        <f t="shared" si="92"/>
        <v>0</v>
      </c>
      <c r="J2996" t="b">
        <f t="shared" si="93"/>
        <v>0</v>
      </c>
    </row>
    <row r="2997" spans="1:10" x14ac:dyDescent="0.2">
      <c r="A2997">
        <f>'Hazard Data'!B3009</f>
        <v>3</v>
      </c>
      <c r="B2997" t="str">
        <f>'Hazard Data'!C3009</f>
        <v>Flooding</v>
      </c>
      <c r="C2997">
        <f>'Hazard Data'!D3009</f>
        <v>2</v>
      </c>
      <c r="D2997">
        <f>'Hazard Data'!E3009</f>
        <v>2015</v>
      </c>
      <c r="E2997">
        <f>'Hazard Data'!F3009</f>
        <v>1</v>
      </c>
      <c r="F2997">
        <f>'Hazard Data'!G3009</f>
        <v>0</v>
      </c>
      <c r="G2997">
        <f>'Hazard Data'!H3009</f>
        <v>0</v>
      </c>
      <c r="H2997">
        <f>'Hazard Data'!I3009</f>
        <v>51331</v>
      </c>
      <c r="I2997" t="b">
        <f t="shared" si="92"/>
        <v>0</v>
      </c>
      <c r="J2997" t="b">
        <f t="shared" si="93"/>
        <v>0</v>
      </c>
    </row>
    <row r="2998" spans="1:10" x14ac:dyDescent="0.2">
      <c r="A2998">
        <f>'Hazard Data'!B3010</f>
        <v>3</v>
      </c>
      <c r="B2998" t="str">
        <f>'Hazard Data'!C3010</f>
        <v>Flooding</v>
      </c>
      <c r="C2998">
        <f>'Hazard Data'!D3010</f>
        <v>2</v>
      </c>
      <c r="D2998">
        <f>'Hazard Data'!E3010</f>
        <v>2015</v>
      </c>
      <c r="E2998">
        <f>'Hazard Data'!F3010</f>
        <v>1</v>
      </c>
      <c r="F2998">
        <f>'Hazard Data'!G3010</f>
        <v>0</v>
      </c>
      <c r="G2998">
        <f>'Hazard Data'!H3010</f>
        <v>0</v>
      </c>
      <c r="H2998">
        <f>'Hazard Data'!I3010</f>
        <v>29865</v>
      </c>
      <c r="I2998" t="b">
        <f t="shared" si="92"/>
        <v>0</v>
      </c>
      <c r="J2998" t="b">
        <f t="shared" si="93"/>
        <v>0</v>
      </c>
    </row>
    <row r="2999" spans="1:10" x14ac:dyDescent="0.2">
      <c r="A2999">
        <f>'Hazard Data'!B3011</f>
        <v>4</v>
      </c>
      <c r="B2999" t="str">
        <f>'Hazard Data'!C3011</f>
        <v>Severe Storm/Thunder Storm/ Wind</v>
      </c>
      <c r="C2999">
        <f>'Hazard Data'!D3011</f>
        <v>2</v>
      </c>
      <c r="D2999">
        <f>'Hazard Data'!E3011</f>
        <v>2015</v>
      </c>
      <c r="E2999">
        <f>'Hazard Data'!F3011</f>
        <v>1</v>
      </c>
      <c r="F2999">
        <f>'Hazard Data'!G3011</f>
        <v>0</v>
      </c>
      <c r="G2999">
        <f>'Hazard Data'!H3011</f>
        <v>0</v>
      </c>
      <c r="H2999">
        <f>'Hazard Data'!I3011</f>
        <v>32027</v>
      </c>
      <c r="I2999" t="b">
        <f t="shared" si="92"/>
        <v>0</v>
      </c>
      <c r="J2999" t="b">
        <f t="shared" si="93"/>
        <v>0</v>
      </c>
    </row>
    <row r="3000" spans="1:10" x14ac:dyDescent="0.2">
      <c r="A3000">
        <f>'Hazard Data'!B3012</f>
        <v>3</v>
      </c>
      <c r="B3000" t="str">
        <f>'Hazard Data'!C3012</f>
        <v>Flooding</v>
      </c>
      <c r="C3000">
        <f>'Hazard Data'!D3012</f>
        <v>2</v>
      </c>
      <c r="D3000">
        <f>'Hazard Data'!E3012</f>
        <v>2015</v>
      </c>
      <c r="E3000">
        <f>'Hazard Data'!F3012</f>
        <v>1</v>
      </c>
      <c r="F3000">
        <f>'Hazard Data'!G3012</f>
        <v>0</v>
      </c>
      <c r="G3000">
        <f>'Hazard Data'!H3012</f>
        <v>0</v>
      </c>
      <c r="H3000">
        <f>'Hazard Data'!I3012</f>
        <v>16283</v>
      </c>
      <c r="I3000" t="b">
        <f t="shared" si="92"/>
        <v>0</v>
      </c>
      <c r="J3000" t="b">
        <f t="shared" si="93"/>
        <v>0</v>
      </c>
    </row>
    <row r="3001" spans="1:10" x14ac:dyDescent="0.2">
      <c r="A3001">
        <f>'Hazard Data'!B3013</f>
        <v>4</v>
      </c>
      <c r="B3001" t="str">
        <f>'Hazard Data'!C3013</f>
        <v>Severe Storm/Thunder Storm/ Wind</v>
      </c>
      <c r="C3001">
        <f>'Hazard Data'!D3013</f>
        <v>2</v>
      </c>
      <c r="D3001">
        <f>'Hazard Data'!E3013</f>
        <v>2015</v>
      </c>
      <c r="E3001">
        <f>'Hazard Data'!F3013</f>
        <v>1</v>
      </c>
      <c r="F3001">
        <f>'Hazard Data'!G3013</f>
        <v>0</v>
      </c>
      <c r="G3001">
        <f>'Hazard Data'!H3013</f>
        <v>0</v>
      </c>
      <c r="H3001">
        <f>'Hazard Data'!I3013</f>
        <v>51336</v>
      </c>
      <c r="I3001" t="b">
        <f t="shared" si="92"/>
        <v>0</v>
      </c>
      <c r="J3001" t="b">
        <f t="shared" si="93"/>
        <v>0</v>
      </c>
    </row>
    <row r="3002" spans="1:10" x14ac:dyDescent="0.2">
      <c r="A3002">
        <f>'Hazard Data'!B3014</f>
        <v>4</v>
      </c>
      <c r="B3002" t="str">
        <f>'Hazard Data'!C3014</f>
        <v>Severe Storm/Thunder Storm/ Wind</v>
      </c>
      <c r="C3002">
        <f>'Hazard Data'!D3014</f>
        <v>2</v>
      </c>
      <c r="D3002">
        <f>'Hazard Data'!E3014</f>
        <v>2015</v>
      </c>
      <c r="E3002">
        <f>'Hazard Data'!F3014</f>
        <v>1</v>
      </c>
      <c r="F3002">
        <f>'Hazard Data'!G3014</f>
        <v>0</v>
      </c>
      <c r="G3002">
        <f>'Hazard Data'!H3014</f>
        <v>0</v>
      </c>
      <c r="H3002">
        <f>'Hazard Data'!I3014</f>
        <v>182748</v>
      </c>
      <c r="I3002" t="b">
        <f t="shared" si="92"/>
        <v>0</v>
      </c>
      <c r="J3002" t="b">
        <f t="shared" si="93"/>
        <v>1</v>
      </c>
    </row>
    <row r="3003" spans="1:10" x14ac:dyDescent="0.2">
      <c r="A3003">
        <f>'Hazard Data'!B3015</f>
        <v>3</v>
      </c>
      <c r="B3003" t="str">
        <f>'Hazard Data'!C3015</f>
        <v>Severe Storm/Thunder Storm/ Wind</v>
      </c>
      <c r="C3003">
        <f>'Hazard Data'!D3015</f>
        <v>2</v>
      </c>
      <c r="D3003">
        <f>'Hazard Data'!E3015</f>
        <v>2015</v>
      </c>
      <c r="E3003">
        <f>'Hazard Data'!F3015</f>
        <v>1</v>
      </c>
      <c r="F3003">
        <f>'Hazard Data'!G3015</f>
        <v>0</v>
      </c>
      <c r="G3003">
        <f>'Hazard Data'!H3015</f>
        <v>0</v>
      </c>
      <c r="H3003">
        <f>'Hazard Data'!I3015</f>
        <v>69247</v>
      </c>
      <c r="I3003" t="b">
        <f t="shared" si="92"/>
        <v>0</v>
      </c>
      <c r="J3003" t="b">
        <f t="shared" si="93"/>
        <v>0</v>
      </c>
    </row>
    <row r="3004" spans="1:10" x14ac:dyDescent="0.2">
      <c r="A3004">
        <f>'Hazard Data'!B3016</f>
        <v>5</v>
      </c>
      <c r="B3004" t="str">
        <f>'Hazard Data'!C3016</f>
        <v>Severe Storm/Thunder Storm/ Wind</v>
      </c>
      <c r="C3004">
        <f>'Hazard Data'!D3016</f>
        <v>2</v>
      </c>
      <c r="D3004">
        <f>'Hazard Data'!E3016</f>
        <v>2015</v>
      </c>
      <c r="E3004">
        <f>'Hazard Data'!F3016</f>
        <v>1</v>
      </c>
      <c r="F3004">
        <f>'Hazard Data'!G3016</f>
        <v>0</v>
      </c>
      <c r="G3004">
        <f>'Hazard Data'!H3016</f>
        <v>0</v>
      </c>
      <c r="H3004">
        <f>'Hazard Data'!I3016</f>
        <v>7904</v>
      </c>
      <c r="I3004" t="b">
        <f t="shared" si="92"/>
        <v>0</v>
      </c>
      <c r="J3004" t="b">
        <f t="shared" si="93"/>
        <v>0</v>
      </c>
    </row>
    <row r="3005" spans="1:10" x14ac:dyDescent="0.2">
      <c r="A3005">
        <f>'Hazard Data'!B3017</f>
        <v>5</v>
      </c>
      <c r="B3005" t="str">
        <f>'Hazard Data'!C3017</f>
        <v>Severe Storm/Thunder Storm/ Wind</v>
      </c>
      <c r="C3005">
        <f>'Hazard Data'!D3017</f>
        <v>2</v>
      </c>
      <c r="D3005">
        <f>'Hazard Data'!E3017</f>
        <v>2015</v>
      </c>
      <c r="E3005">
        <f>'Hazard Data'!F3017</f>
        <v>1</v>
      </c>
      <c r="F3005">
        <f>'Hazard Data'!G3017</f>
        <v>0</v>
      </c>
      <c r="G3005">
        <f>'Hazard Data'!H3017</f>
        <v>0</v>
      </c>
      <c r="H3005">
        <f>'Hazard Data'!I3017</f>
        <v>28562</v>
      </c>
      <c r="I3005" t="b">
        <f t="shared" si="92"/>
        <v>0</v>
      </c>
      <c r="J3005" t="b">
        <f t="shared" si="93"/>
        <v>0</v>
      </c>
    </row>
    <row r="3006" spans="1:10" x14ac:dyDescent="0.2">
      <c r="A3006">
        <f>'Hazard Data'!B3018</f>
        <v>3</v>
      </c>
      <c r="B3006" t="str">
        <f>'Hazard Data'!C3018</f>
        <v>Severe Storm/Thunder Storm/ Wind</v>
      </c>
      <c r="C3006">
        <f>'Hazard Data'!D3018</f>
        <v>2</v>
      </c>
      <c r="D3006">
        <f>'Hazard Data'!E3018</f>
        <v>2015</v>
      </c>
      <c r="E3006">
        <f>'Hazard Data'!F3018</f>
        <v>1</v>
      </c>
      <c r="F3006">
        <f>'Hazard Data'!G3018</f>
        <v>0</v>
      </c>
      <c r="G3006">
        <f>'Hazard Data'!H3018</f>
        <v>0</v>
      </c>
      <c r="H3006">
        <f>'Hazard Data'!I3018</f>
        <v>47337</v>
      </c>
      <c r="I3006" t="b">
        <f t="shared" si="92"/>
        <v>0</v>
      </c>
      <c r="J3006" t="b">
        <f t="shared" si="93"/>
        <v>0</v>
      </c>
    </row>
    <row r="3007" spans="1:10" x14ac:dyDescent="0.2">
      <c r="A3007">
        <f>'Hazard Data'!B3019</f>
        <v>3</v>
      </c>
      <c r="B3007" t="str">
        <f>'Hazard Data'!C3019</f>
        <v>Severe Storm/Thunder Storm/ Wind</v>
      </c>
      <c r="C3007">
        <f>'Hazard Data'!D3019</f>
        <v>2</v>
      </c>
      <c r="D3007">
        <f>'Hazard Data'!E3019</f>
        <v>2015</v>
      </c>
      <c r="E3007">
        <f>'Hazard Data'!F3019</f>
        <v>1</v>
      </c>
      <c r="F3007">
        <f>'Hazard Data'!G3019</f>
        <v>0</v>
      </c>
      <c r="G3007">
        <f>'Hazard Data'!H3019</f>
        <v>0</v>
      </c>
      <c r="H3007">
        <f>'Hazard Data'!I3019</f>
        <v>272695</v>
      </c>
      <c r="I3007" t="b">
        <f t="shared" si="92"/>
        <v>0</v>
      </c>
      <c r="J3007" t="b">
        <f t="shared" si="93"/>
        <v>1</v>
      </c>
    </row>
    <row r="3008" spans="1:10" x14ac:dyDescent="0.2">
      <c r="A3008">
        <f>'Hazard Data'!B3020</f>
        <v>4</v>
      </c>
      <c r="B3008" t="str">
        <f>'Hazard Data'!C3020</f>
        <v>Severe Storm/Thunder Storm/ Wind</v>
      </c>
      <c r="C3008">
        <f>'Hazard Data'!D3020</f>
        <v>2</v>
      </c>
      <c r="D3008">
        <f>'Hazard Data'!E3020</f>
        <v>2015</v>
      </c>
      <c r="E3008">
        <f>'Hazard Data'!F3020</f>
        <v>1</v>
      </c>
      <c r="F3008">
        <f>'Hazard Data'!G3020</f>
        <v>0</v>
      </c>
      <c r="G3008">
        <f>'Hazard Data'!H3020</f>
        <v>0</v>
      </c>
      <c r="H3008">
        <f>'Hazard Data'!I3020</f>
        <v>8049</v>
      </c>
      <c r="I3008" t="b">
        <f t="shared" si="92"/>
        <v>0</v>
      </c>
      <c r="J3008" t="b">
        <f t="shared" si="93"/>
        <v>0</v>
      </c>
    </row>
    <row r="3009" spans="1:10" x14ac:dyDescent="0.2">
      <c r="A3009">
        <f>'Hazard Data'!B3021</f>
        <v>5</v>
      </c>
      <c r="B3009" t="str">
        <f>'Hazard Data'!C3021</f>
        <v>Severe Storm/Thunder Storm/ Wind</v>
      </c>
      <c r="C3009">
        <f>'Hazard Data'!D3021</f>
        <v>2</v>
      </c>
      <c r="D3009">
        <f>'Hazard Data'!E3021</f>
        <v>2015</v>
      </c>
      <c r="E3009">
        <f>'Hazard Data'!F3021</f>
        <v>1</v>
      </c>
      <c r="F3009">
        <f>'Hazard Data'!G3021</f>
        <v>0</v>
      </c>
      <c r="G3009">
        <f>'Hazard Data'!H3021</f>
        <v>0</v>
      </c>
      <c r="H3009">
        <f>'Hazard Data'!I3021</f>
        <v>169331</v>
      </c>
      <c r="I3009" t="b">
        <f t="shared" si="92"/>
        <v>0</v>
      </c>
      <c r="J3009" t="b">
        <f t="shared" si="93"/>
        <v>1</v>
      </c>
    </row>
    <row r="3010" spans="1:10" x14ac:dyDescent="0.2">
      <c r="A3010">
        <f>'Hazard Data'!B3022</f>
        <v>5</v>
      </c>
      <c r="B3010" t="str">
        <f>'Hazard Data'!C3022</f>
        <v>Severe Storm/Thunder Storm/ Wind</v>
      </c>
      <c r="C3010">
        <f>'Hazard Data'!D3022</f>
        <v>2</v>
      </c>
      <c r="D3010">
        <f>'Hazard Data'!E3022</f>
        <v>2015</v>
      </c>
      <c r="E3010">
        <f>'Hazard Data'!F3022</f>
        <v>1</v>
      </c>
      <c r="F3010">
        <f>'Hazard Data'!G3022</f>
        <v>0</v>
      </c>
      <c r="G3010">
        <f>'Hazard Data'!H3022</f>
        <v>0</v>
      </c>
      <c r="H3010">
        <f>'Hazard Data'!I3022</f>
        <v>65576</v>
      </c>
      <c r="I3010" t="b">
        <f t="shared" si="92"/>
        <v>0</v>
      </c>
      <c r="J3010" t="b">
        <f t="shared" si="93"/>
        <v>0</v>
      </c>
    </row>
    <row r="3011" spans="1:10" x14ac:dyDescent="0.2">
      <c r="A3011">
        <f>'Hazard Data'!B3023</f>
        <v>3</v>
      </c>
      <c r="B3011" t="str">
        <f>'Hazard Data'!C3023</f>
        <v>Flooding</v>
      </c>
      <c r="C3011">
        <f>'Hazard Data'!D3023</f>
        <v>2</v>
      </c>
      <c r="D3011">
        <f>'Hazard Data'!E3023</f>
        <v>2015</v>
      </c>
      <c r="E3011">
        <f>'Hazard Data'!F3023</f>
        <v>1</v>
      </c>
      <c r="F3011">
        <f>'Hazard Data'!G3023</f>
        <v>0</v>
      </c>
      <c r="G3011">
        <f>'Hazard Data'!H3023</f>
        <v>0</v>
      </c>
      <c r="H3011">
        <f>'Hazard Data'!I3023</f>
        <v>1942567</v>
      </c>
      <c r="I3011" t="b">
        <f t="shared" ref="I3011:I3074" si="94">IF(H3011&gt;500000, TRUE, FALSE)</f>
        <v>1</v>
      </c>
      <c r="J3011" t="b">
        <f t="shared" ref="J3011:J3074" si="95">IF(AND(A3011=1,H3011&gt;260765),TRUE,IF(AND(A3011=2,H3011&gt;248083),TRUE,IF(AND(A3011=3,H3011&gt;221267),TRUE,IF(AND(A3011=4,H3011&gt;121135),TRUE,IF(AND(A3011=5,H3011&gt;158255),TRUE,IF(AND(A3011=6,H3011&gt;175164),TRUE,FALSE))))))</f>
        <v>1</v>
      </c>
    </row>
    <row r="3012" spans="1:10" x14ac:dyDescent="0.2">
      <c r="A3012">
        <f>'Hazard Data'!B3024</f>
        <v>3</v>
      </c>
      <c r="B3012" t="str">
        <f>'Hazard Data'!C3024</f>
        <v>Severe Storm/Thunder Storm/ Wind</v>
      </c>
      <c r="C3012">
        <f>'Hazard Data'!D3024</f>
        <v>2</v>
      </c>
      <c r="D3012">
        <f>'Hazard Data'!E3024</f>
        <v>2015</v>
      </c>
      <c r="E3012">
        <f>'Hazard Data'!F3024</f>
        <v>1</v>
      </c>
      <c r="F3012">
        <f>'Hazard Data'!G3024</f>
        <v>0</v>
      </c>
      <c r="G3012">
        <f>'Hazard Data'!H3024</f>
        <v>0</v>
      </c>
      <c r="H3012">
        <f>'Hazard Data'!I3024</f>
        <v>69507</v>
      </c>
      <c r="I3012" t="b">
        <f t="shared" si="94"/>
        <v>0</v>
      </c>
      <c r="J3012" t="b">
        <f t="shared" si="95"/>
        <v>0</v>
      </c>
    </row>
    <row r="3013" spans="1:10" x14ac:dyDescent="0.2">
      <c r="A3013">
        <f>'Hazard Data'!B3025</f>
        <v>5</v>
      </c>
      <c r="B3013" t="str">
        <f>'Hazard Data'!C3025</f>
        <v>Severe Storm/Thunder Storm/ Wind</v>
      </c>
      <c r="C3013">
        <f>'Hazard Data'!D3025</f>
        <v>2</v>
      </c>
      <c r="D3013">
        <f>'Hazard Data'!E3025</f>
        <v>2015</v>
      </c>
      <c r="E3013">
        <f>'Hazard Data'!F3025</f>
        <v>1</v>
      </c>
      <c r="F3013">
        <f>'Hazard Data'!G3025</f>
        <v>0</v>
      </c>
      <c r="G3013">
        <f>'Hazard Data'!H3025</f>
        <v>0</v>
      </c>
      <c r="H3013">
        <f>'Hazard Data'!I3025</f>
        <v>30134</v>
      </c>
      <c r="I3013" t="b">
        <f t="shared" si="94"/>
        <v>0</v>
      </c>
      <c r="J3013" t="b">
        <f t="shared" si="95"/>
        <v>0</v>
      </c>
    </row>
    <row r="3014" spans="1:10" x14ac:dyDescent="0.2">
      <c r="A3014">
        <f>'Hazard Data'!B3026</f>
        <v>5</v>
      </c>
      <c r="B3014" t="str">
        <f>'Hazard Data'!C3026</f>
        <v>Severe Storm/Thunder Storm/ Wind</v>
      </c>
      <c r="C3014">
        <f>'Hazard Data'!D3026</f>
        <v>2</v>
      </c>
      <c r="D3014">
        <f>'Hazard Data'!E3026</f>
        <v>2015</v>
      </c>
      <c r="E3014">
        <f>'Hazard Data'!F3026</f>
        <v>1</v>
      </c>
      <c r="F3014">
        <f>'Hazard Data'!G3026</f>
        <v>0</v>
      </c>
      <c r="G3014">
        <f>'Hazard Data'!H3026</f>
        <v>0</v>
      </c>
      <c r="H3014">
        <f>'Hazard Data'!I3026</f>
        <v>86694</v>
      </c>
      <c r="I3014" t="b">
        <f t="shared" si="94"/>
        <v>0</v>
      </c>
      <c r="J3014" t="b">
        <f t="shared" si="95"/>
        <v>0</v>
      </c>
    </row>
    <row r="3015" spans="1:10" x14ac:dyDescent="0.2">
      <c r="A3015">
        <f>'Hazard Data'!B3027</f>
        <v>4</v>
      </c>
      <c r="B3015" t="str">
        <f>'Hazard Data'!C3027</f>
        <v>Severe Storm/Thunder Storm/ Wind</v>
      </c>
      <c r="C3015">
        <f>'Hazard Data'!D3027</f>
        <v>2</v>
      </c>
      <c r="D3015">
        <f>'Hazard Data'!E3027</f>
        <v>2015</v>
      </c>
      <c r="E3015">
        <f>'Hazard Data'!F3027</f>
        <v>1</v>
      </c>
      <c r="F3015">
        <f>'Hazard Data'!G3027</f>
        <v>0</v>
      </c>
      <c r="G3015">
        <f>'Hazard Data'!H3027</f>
        <v>0</v>
      </c>
      <c r="H3015">
        <f>'Hazard Data'!I3027</f>
        <v>46314</v>
      </c>
      <c r="I3015" t="b">
        <f t="shared" si="94"/>
        <v>0</v>
      </c>
      <c r="J3015" t="b">
        <f t="shared" si="95"/>
        <v>0</v>
      </c>
    </row>
    <row r="3016" spans="1:10" x14ac:dyDescent="0.2">
      <c r="A3016">
        <f>'Hazard Data'!B3028</f>
        <v>4</v>
      </c>
      <c r="B3016" t="str">
        <f>'Hazard Data'!C3028</f>
        <v>Severe Storm/Thunder Storm/ Wind</v>
      </c>
      <c r="C3016">
        <f>'Hazard Data'!D3028</f>
        <v>2</v>
      </c>
      <c r="D3016">
        <f>'Hazard Data'!E3028</f>
        <v>2015</v>
      </c>
      <c r="E3016">
        <f>'Hazard Data'!F3028</f>
        <v>1</v>
      </c>
      <c r="F3016">
        <f>'Hazard Data'!G3028</f>
        <v>0</v>
      </c>
      <c r="G3016">
        <f>'Hazard Data'!H3028</f>
        <v>0</v>
      </c>
      <c r="H3016">
        <f>'Hazard Data'!I3028</f>
        <v>48597</v>
      </c>
      <c r="I3016" t="b">
        <f t="shared" si="94"/>
        <v>0</v>
      </c>
      <c r="J3016" t="b">
        <f t="shared" si="95"/>
        <v>0</v>
      </c>
    </row>
    <row r="3017" spans="1:10" x14ac:dyDescent="0.2">
      <c r="A3017">
        <f>'Hazard Data'!B3029</f>
        <v>4</v>
      </c>
      <c r="B3017" t="str">
        <f>'Hazard Data'!C3029</f>
        <v>Severe Storm/Thunder Storm/ Wind</v>
      </c>
      <c r="C3017">
        <f>'Hazard Data'!D3029</f>
        <v>2</v>
      </c>
      <c r="D3017">
        <f>'Hazard Data'!E3029</f>
        <v>2015</v>
      </c>
      <c r="E3017">
        <f>'Hazard Data'!F3029</f>
        <v>1</v>
      </c>
      <c r="F3017">
        <f>'Hazard Data'!G3029</f>
        <v>0</v>
      </c>
      <c r="G3017">
        <f>'Hazard Data'!H3029</f>
        <v>0</v>
      </c>
      <c r="H3017">
        <f>'Hazard Data'!I3029</f>
        <v>46937</v>
      </c>
      <c r="I3017" t="b">
        <f t="shared" si="94"/>
        <v>0</v>
      </c>
      <c r="J3017" t="b">
        <f t="shared" si="95"/>
        <v>0</v>
      </c>
    </row>
    <row r="3018" spans="1:10" x14ac:dyDescent="0.2">
      <c r="A3018">
        <f>'Hazard Data'!B3030</f>
        <v>3</v>
      </c>
      <c r="B3018" t="str">
        <f>'Hazard Data'!C3030</f>
        <v>Severe Storm/Thunder Storm/ Wind</v>
      </c>
      <c r="C3018">
        <f>'Hazard Data'!D3030</f>
        <v>2</v>
      </c>
      <c r="D3018">
        <f>'Hazard Data'!E3030</f>
        <v>2015</v>
      </c>
      <c r="E3018">
        <f>'Hazard Data'!F3030</f>
        <v>1</v>
      </c>
      <c r="F3018">
        <f>'Hazard Data'!G3030</f>
        <v>0</v>
      </c>
      <c r="G3018">
        <f>'Hazard Data'!H3030</f>
        <v>0</v>
      </c>
      <c r="H3018">
        <f>'Hazard Data'!I3030</f>
        <v>33511</v>
      </c>
      <c r="I3018" t="b">
        <f t="shared" si="94"/>
        <v>0</v>
      </c>
      <c r="J3018" t="b">
        <f t="shared" si="95"/>
        <v>0</v>
      </c>
    </row>
    <row r="3019" spans="1:10" x14ac:dyDescent="0.2">
      <c r="A3019">
        <f>'Hazard Data'!B3031</f>
        <v>5</v>
      </c>
      <c r="B3019" t="str">
        <f>'Hazard Data'!C3031</f>
        <v>Severe Storm/Thunder Storm/ Wind</v>
      </c>
      <c r="C3019">
        <f>'Hazard Data'!D3031</f>
        <v>2</v>
      </c>
      <c r="D3019">
        <f>'Hazard Data'!E3031</f>
        <v>2015</v>
      </c>
      <c r="E3019">
        <f>'Hazard Data'!F3031</f>
        <v>1</v>
      </c>
      <c r="F3019">
        <f>'Hazard Data'!G3031</f>
        <v>0</v>
      </c>
      <c r="G3019">
        <f>'Hazard Data'!H3031</f>
        <v>0</v>
      </c>
      <c r="H3019">
        <f>'Hazard Data'!I3031</f>
        <v>33317</v>
      </c>
      <c r="I3019" t="b">
        <f t="shared" si="94"/>
        <v>0</v>
      </c>
      <c r="J3019" t="b">
        <f t="shared" si="95"/>
        <v>0</v>
      </c>
    </row>
    <row r="3020" spans="1:10" x14ac:dyDescent="0.2">
      <c r="A3020">
        <f>'Hazard Data'!B3032</f>
        <v>5</v>
      </c>
      <c r="B3020" t="str">
        <f>'Hazard Data'!C3032</f>
        <v>Severe Storm/Thunder Storm/ Wind</v>
      </c>
      <c r="C3020">
        <f>'Hazard Data'!D3032</f>
        <v>2</v>
      </c>
      <c r="D3020">
        <f>'Hazard Data'!E3032</f>
        <v>2015</v>
      </c>
      <c r="E3020">
        <f>'Hazard Data'!F3032</f>
        <v>1</v>
      </c>
      <c r="F3020">
        <f>'Hazard Data'!G3032</f>
        <v>0</v>
      </c>
      <c r="G3020">
        <f>'Hazard Data'!H3032</f>
        <v>0</v>
      </c>
      <c r="H3020">
        <f>'Hazard Data'!I3032</f>
        <v>769113</v>
      </c>
      <c r="I3020" t="b">
        <f t="shared" si="94"/>
        <v>1</v>
      </c>
      <c r="J3020" t="b">
        <f t="shared" si="95"/>
        <v>1</v>
      </c>
    </row>
    <row r="3021" spans="1:10" x14ac:dyDescent="0.2">
      <c r="A3021">
        <f>'Hazard Data'!B3033</f>
        <v>4</v>
      </c>
      <c r="B3021" t="str">
        <f>'Hazard Data'!C3033</f>
        <v>Severe Storm/Thunder Storm/ Wind</v>
      </c>
      <c r="C3021">
        <f>'Hazard Data'!D3033</f>
        <v>2</v>
      </c>
      <c r="D3021">
        <f>'Hazard Data'!E3033</f>
        <v>2015</v>
      </c>
      <c r="E3021">
        <f>'Hazard Data'!F3033</f>
        <v>1</v>
      </c>
      <c r="F3021">
        <f>'Hazard Data'!G3033</f>
        <v>0</v>
      </c>
      <c r="G3021">
        <f>'Hazard Data'!H3033</f>
        <v>0</v>
      </c>
      <c r="H3021">
        <f>'Hazard Data'!I3033</f>
        <v>30340</v>
      </c>
      <c r="I3021" t="b">
        <f t="shared" si="94"/>
        <v>0</v>
      </c>
      <c r="J3021" t="b">
        <f t="shared" si="95"/>
        <v>0</v>
      </c>
    </row>
    <row r="3022" spans="1:10" x14ac:dyDescent="0.2">
      <c r="A3022">
        <f>'Hazard Data'!B3034</f>
        <v>4</v>
      </c>
      <c r="B3022" t="str">
        <f>'Hazard Data'!C3034</f>
        <v>Severe Storm/Thunder Storm/ Wind</v>
      </c>
      <c r="C3022">
        <f>'Hazard Data'!D3034</f>
        <v>2</v>
      </c>
      <c r="D3022">
        <f>'Hazard Data'!E3034</f>
        <v>2015</v>
      </c>
      <c r="E3022">
        <f>'Hazard Data'!F3034</f>
        <v>1</v>
      </c>
      <c r="F3022">
        <f>'Hazard Data'!G3034</f>
        <v>0</v>
      </c>
      <c r="G3022">
        <f>'Hazard Data'!H3034</f>
        <v>0</v>
      </c>
      <c r="H3022">
        <f>'Hazard Data'!I3034</f>
        <v>28730</v>
      </c>
      <c r="I3022" t="b">
        <f t="shared" si="94"/>
        <v>0</v>
      </c>
      <c r="J3022" t="b">
        <f t="shared" si="95"/>
        <v>0</v>
      </c>
    </row>
    <row r="3023" spans="1:10" x14ac:dyDescent="0.2">
      <c r="A3023">
        <f>'Hazard Data'!B3035</f>
        <v>3</v>
      </c>
      <c r="B3023" t="str">
        <f>'Hazard Data'!C3035</f>
        <v>Severe Storm/Thunder Storm/ Wind</v>
      </c>
      <c r="C3023">
        <f>'Hazard Data'!D3035</f>
        <v>2</v>
      </c>
      <c r="D3023">
        <f>'Hazard Data'!E3035</f>
        <v>2015</v>
      </c>
      <c r="E3023">
        <f>'Hazard Data'!F3035</f>
        <v>1</v>
      </c>
      <c r="F3023">
        <f>'Hazard Data'!G3035</f>
        <v>0</v>
      </c>
      <c r="G3023">
        <f>'Hazard Data'!H3035</f>
        <v>0</v>
      </c>
      <c r="H3023">
        <f>'Hazard Data'!I3035</f>
        <v>51241</v>
      </c>
      <c r="I3023" t="b">
        <f t="shared" si="94"/>
        <v>0</v>
      </c>
      <c r="J3023" t="b">
        <f t="shared" si="95"/>
        <v>0</v>
      </c>
    </row>
    <row r="3024" spans="1:10" x14ac:dyDescent="0.2">
      <c r="A3024">
        <f>'Hazard Data'!B3036</f>
        <v>3</v>
      </c>
      <c r="B3024" t="str">
        <f>'Hazard Data'!C3036</f>
        <v>Severe Storm/Thunder Storm/ Wind</v>
      </c>
      <c r="C3024">
        <f>'Hazard Data'!D3036</f>
        <v>2</v>
      </c>
      <c r="D3024">
        <f>'Hazard Data'!E3036</f>
        <v>2015</v>
      </c>
      <c r="E3024">
        <f>'Hazard Data'!F3036</f>
        <v>1</v>
      </c>
      <c r="F3024">
        <f>'Hazard Data'!G3036</f>
        <v>0</v>
      </c>
      <c r="G3024">
        <f>'Hazard Data'!H3036</f>
        <v>0</v>
      </c>
      <c r="H3024">
        <f>'Hazard Data'!I3036</f>
        <v>46880</v>
      </c>
      <c r="I3024" t="b">
        <f t="shared" si="94"/>
        <v>0</v>
      </c>
      <c r="J3024" t="b">
        <f t="shared" si="95"/>
        <v>0</v>
      </c>
    </row>
    <row r="3025" spans="1:10" x14ac:dyDescent="0.2">
      <c r="A3025">
        <f>'Hazard Data'!B3037</f>
        <v>3</v>
      </c>
      <c r="B3025" t="str">
        <f>'Hazard Data'!C3037</f>
        <v>Severe Storm/Thunder Storm/ Wind</v>
      </c>
      <c r="C3025">
        <f>'Hazard Data'!D3037</f>
        <v>2</v>
      </c>
      <c r="D3025">
        <f>'Hazard Data'!E3037</f>
        <v>2015</v>
      </c>
      <c r="E3025">
        <f>'Hazard Data'!F3037</f>
        <v>1</v>
      </c>
      <c r="F3025">
        <f>'Hazard Data'!G3037</f>
        <v>0</v>
      </c>
      <c r="G3025">
        <f>'Hazard Data'!H3037</f>
        <v>0</v>
      </c>
      <c r="H3025">
        <f>'Hazard Data'!I3037</f>
        <v>8424</v>
      </c>
      <c r="I3025" t="b">
        <f t="shared" si="94"/>
        <v>0</v>
      </c>
      <c r="J3025" t="b">
        <f t="shared" si="95"/>
        <v>0</v>
      </c>
    </row>
    <row r="3026" spans="1:10" x14ac:dyDescent="0.2">
      <c r="A3026">
        <f>'Hazard Data'!B3038</f>
        <v>3</v>
      </c>
      <c r="B3026" t="str">
        <f>'Hazard Data'!C3038</f>
        <v>Severe Storm/Thunder Storm/ Wind</v>
      </c>
      <c r="C3026">
        <f>'Hazard Data'!D3038</f>
        <v>2</v>
      </c>
      <c r="D3026">
        <f>'Hazard Data'!E3038</f>
        <v>2015</v>
      </c>
      <c r="E3026">
        <f>'Hazard Data'!F3038</f>
        <v>1</v>
      </c>
      <c r="F3026">
        <f>'Hazard Data'!G3038</f>
        <v>0</v>
      </c>
      <c r="G3026">
        <f>'Hazard Data'!H3038</f>
        <v>0</v>
      </c>
      <c r="H3026">
        <f>'Hazard Data'!I3038</f>
        <v>45701</v>
      </c>
      <c r="I3026" t="b">
        <f t="shared" si="94"/>
        <v>0</v>
      </c>
      <c r="J3026" t="b">
        <f t="shared" si="95"/>
        <v>0</v>
      </c>
    </row>
    <row r="3027" spans="1:10" x14ac:dyDescent="0.2">
      <c r="A3027">
        <f>'Hazard Data'!B3039</f>
        <v>4</v>
      </c>
      <c r="B3027" t="str">
        <f>'Hazard Data'!C3039</f>
        <v>Severe Storm/Thunder Storm/ Wind</v>
      </c>
      <c r="C3027">
        <f>'Hazard Data'!D3039</f>
        <v>2</v>
      </c>
      <c r="D3027">
        <f>'Hazard Data'!E3039</f>
        <v>2015</v>
      </c>
      <c r="E3027">
        <f>'Hazard Data'!F3039</f>
        <v>1</v>
      </c>
      <c r="F3027">
        <f>'Hazard Data'!G3039</f>
        <v>0</v>
      </c>
      <c r="G3027">
        <f>'Hazard Data'!H3039</f>
        <v>0</v>
      </c>
      <c r="H3027">
        <f>'Hazard Data'!I3039</f>
        <v>17053</v>
      </c>
      <c r="I3027" t="b">
        <f t="shared" si="94"/>
        <v>0</v>
      </c>
      <c r="J3027" t="b">
        <f t="shared" si="95"/>
        <v>0</v>
      </c>
    </row>
    <row r="3028" spans="1:10" x14ac:dyDescent="0.2">
      <c r="A3028">
        <f>'Hazard Data'!B3040</f>
        <v>5</v>
      </c>
      <c r="B3028" t="str">
        <f>'Hazard Data'!C3040</f>
        <v>Severe Storm/Thunder Storm/ Wind</v>
      </c>
      <c r="C3028">
        <f>'Hazard Data'!D3040</f>
        <v>2</v>
      </c>
      <c r="D3028">
        <f>'Hazard Data'!E3040</f>
        <v>2015</v>
      </c>
      <c r="E3028">
        <f>'Hazard Data'!F3040</f>
        <v>1</v>
      </c>
      <c r="F3028">
        <f>'Hazard Data'!G3040</f>
        <v>0</v>
      </c>
      <c r="G3028">
        <f>'Hazard Data'!H3040</f>
        <v>0</v>
      </c>
      <c r="H3028">
        <f>'Hazard Data'!I3040</f>
        <v>100305</v>
      </c>
      <c r="I3028" t="b">
        <f t="shared" si="94"/>
        <v>0</v>
      </c>
      <c r="J3028" t="b">
        <f t="shared" si="95"/>
        <v>0</v>
      </c>
    </row>
    <row r="3029" spans="1:10" x14ac:dyDescent="0.2">
      <c r="A3029">
        <f>'Hazard Data'!B3041</f>
        <v>2</v>
      </c>
      <c r="B3029" t="str">
        <f>'Hazard Data'!C3041</f>
        <v>Wind</v>
      </c>
      <c r="C3029">
        <f>'Hazard Data'!D3041</f>
        <v>2</v>
      </c>
      <c r="D3029">
        <f>'Hazard Data'!E3041</f>
        <v>2016</v>
      </c>
      <c r="E3029">
        <f>'Hazard Data'!F3041</f>
        <v>1</v>
      </c>
      <c r="F3029">
        <f>'Hazard Data'!G3041</f>
        <v>0</v>
      </c>
      <c r="G3029">
        <f>'Hazard Data'!H3041</f>
        <v>0</v>
      </c>
      <c r="H3029">
        <f>'Hazard Data'!I3041</f>
        <v>47684</v>
      </c>
      <c r="I3029" t="b">
        <f t="shared" si="94"/>
        <v>0</v>
      </c>
      <c r="J3029" t="b">
        <f t="shared" si="95"/>
        <v>0</v>
      </c>
    </row>
    <row r="3030" spans="1:10" x14ac:dyDescent="0.2">
      <c r="A3030">
        <f>'Hazard Data'!B3042</f>
        <v>3</v>
      </c>
      <c r="B3030" t="str">
        <f>'Hazard Data'!C3042</f>
        <v>Wind</v>
      </c>
      <c r="C3030">
        <f>'Hazard Data'!D3042</f>
        <v>1</v>
      </c>
      <c r="D3030">
        <f>'Hazard Data'!E3042</f>
        <v>2016</v>
      </c>
      <c r="E3030">
        <f>'Hazard Data'!F3042</f>
        <v>1</v>
      </c>
      <c r="F3030">
        <f>'Hazard Data'!G3042</f>
        <v>0</v>
      </c>
      <c r="G3030">
        <f>'Hazard Data'!H3042</f>
        <v>0</v>
      </c>
      <c r="H3030">
        <f>'Hazard Data'!I3042</f>
        <v>259394</v>
      </c>
      <c r="I3030" t="b">
        <f t="shared" si="94"/>
        <v>0</v>
      </c>
      <c r="J3030" t="b">
        <f t="shared" si="95"/>
        <v>1</v>
      </c>
    </row>
    <row r="3031" spans="1:10" x14ac:dyDescent="0.2">
      <c r="A3031">
        <f>'Hazard Data'!B3043</f>
        <v>5</v>
      </c>
      <c r="B3031" t="str">
        <f>'Hazard Data'!C3043</f>
        <v>Severe Storm/Thunder Storm/ Wind</v>
      </c>
      <c r="C3031">
        <f>'Hazard Data'!D3043</f>
        <v>2</v>
      </c>
      <c r="D3031">
        <f>'Hazard Data'!E3043</f>
        <v>2016</v>
      </c>
      <c r="E3031">
        <f>'Hazard Data'!F3043</f>
        <v>1</v>
      </c>
      <c r="F3031">
        <f>'Hazard Data'!G3043</f>
        <v>0</v>
      </c>
      <c r="G3031">
        <f>'Hazard Data'!H3043</f>
        <v>0</v>
      </c>
      <c r="H3031">
        <f>'Hazard Data'!I3043</f>
        <v>0</v>
      </c>
      <c r="I3031" t="b">
        <f t="shared" si="94"/>
        <v>0</v>
      </c>
      <c r="J3031" t="b">
        <f t="shared" si="95"/>
        <v>0</v>
      </c>
    </row>
    <row r="3032" spans="1:10" x14ac:dyDescent="0.2">
      <c r="A3032">
        <f>'Hazard Data'!B3044</f>
        <v>2</v>
      </c>
      <c r="B3032" t="str">
        <f>'Hazard Data'!C3044</f>
        <v>Severe Storm/Thunder Storm/ Wind</v>
      </c>
      <c r="C3032">
        <f>'Hazard Data'!D3044</f>
        <v>2</v>
      </c>
      <c r="D3032">
        <f>'Hazard Data'!E3044</f>
        <v>2016</v>
      </c>
      <c r="E3032">
        <f>'Hazard Data'!F3044</f>
        <v>1</v>
      </c>
      <c r="F3032">
        <f>'Hazard Data'!G3044</f>
        <v>0</v>
      </c>
      <c r="G3032">
        <f>'Hazard Data'!H3044</f>
        <v>0</v>
      </c>
      <c r="H3032">
        <f>'Hazard Data'!I3044</f>
        <v>49696</v>
      </c>
      <c r="I3032" t="b">
        <f t="shared" si="94"/>
        <v>0</v>
      </c>
      <c r="J3032" t="b">
        <f t="shared" si="95"/>
        <v>0</v>
      </c>
    </row>
    <row r="3033" spans="1:10" x14ac:dyDescent="0.2">
      <c r="A3033">
        <f>'Hazard Data'!B3045</f>
        <v>2</v>
      </c>
      <c r="B3033" t="str">
        <f>'Hazard Data'!C3045</f>
        <v>Severe Storm/Thunder Storm/ Wind</v>
      </c>
      <c r="C3033">
        <f>'Hazard Data'!D3045</f>
        <v>2</v>
      </c>
      <c r="D3033">
        <f>'Hazard Data'!E3045</f>
        <v>2016</v>
      </c>
      <c r="E3033">
        <f>'Hazard Data'!F3045</f>
        <v>1</v>
      </c>
      <c r="F3033">
        <f>'Hazard Data'!G3045</f>
        <v>0</v>
      </c>
      <c r="G3033">
        <f>'Hazard Data'!H3045</f>
        <v>0</v>
      </c>
      <c r="H3033">
        <f>'Hazard Data'!I3045</f>
        <v>73104</v>
      </c>
      <c r="I3033" t="b">
        <f t="shared" si="94"/>
        <v>0</v>
      </c>
      <c r="J3033" t="b">
        <f t="shared" si="95"/>
        <v>0</v>
      </c>
    </row>
    <row r="3034" spans="1:10" x14ac:dyDescent="0.2">
      <c r="A3034">
        <f>'Hazard Data'!B3046</f>
        <v>2</v>
      </c>
      <c r="B3034" t="str">
        <f>'Hazard Data'!C3046</f>
        <v>Severe Storm/Thunder Storm/ Wind</v>
      </c>
      <c r="C3034">
        <f>'Hazard Data'!D3046</f>
        <v>2</v>
      </c>
      <c r="D3034">
        <f>'Hazard Data'!E3046</f>
        <v>2016</v>
      </c>
      <c r="E3034">
        <f>'Hazard Data'!F3046</f>
        <v>1</v>
      </c>
      <c r="F3034">
        <f>'Hazard Data'!G3046</f>
        <v>0</v>
      </c>
      <c r="G3034">
        <f>'Hazard Data'!H3046</f>
        <v>0</v>
      </c>
      <c r="H3034">
        <f>'Hazard Data'!I3046</f>
        <v>17364</v>
      </c>
      <c r="I3034" t="b">
        <f t="shared" si="94"/>
        <v>0</v>
      </c>
      <c r="J3034" t="b">
        <f t="shared" si="95"/>
        <v>0</v>
      </c>
    </row>
    <row r="3035" spans="1:10" x14ac:dyDescent="0.2">
      <c r="A3035">
        <f>'Hazard Data'!B3047</f>
        <v>1</v>
      </c>
      <c r="B3035" t="str">
        <f>'Hazard Data'!C3047</f>
        <v>Severe Storm/Thunder Storm/ Wind</v>
      </c>
      <c r="C3035">
        <f>'Hazard Data'!D3047</f>
        <v>3</v>
      </c>
      <c r="D3035">
        <f>'Hazard Data'!E3047</f>
        <v>2016</v>
      </c>
      <c r="E3035">
        <f>'Hazard Data'!F3047</f>
        <v>1</v>
      </c>
      <c r="F3035">
        <f>'Hazard Data'!G3047</f>
        <v>0</v>
      </c>
      <c r="G3035">
        <f>'Hazard Data'!H3047</f>
        <v>0</v>
      </c>
      <c r="H3035">
        <f>'Hazard Data'!I3047</f>
        <v>8423</v>
      </c>
      <c r="I3035" t="b">
        <f t="shared" si="94"/>
        <v>0</v>
      </c>
      <c r="J3035" t="b">
        <f t="shared" si="95"/>
        <v>0</v>
      </c>
    </row>
    <row r="3036" spans="1:10" x14ac:dyDescent="0.2">
      <c r="A3036">
        <f>'Hazard Data'!B3048</f>
        <v>2</v>
      </c>
      <c r="B3036" t="str">
        <f>'Hazard Data'!C3048</f>
        <v>Severe Storm/Thunder Storm/ Wind</v>
      </c>
      <c r="C3036">
        <f>'Hazard Data'!D3048</f>
        <v>2</v>
      </c>
      <c r="D3036">
        <f>'Hazard Data'!E3048</f>
        <v>2016</v>
      </c>
      <c r="E3036">
        <f>'Hazard Data'!F3048</f>
        <v>1</v>
      </c>
      <c r="F3036">
        <f>'Hazard Data'!G3048</f>
        <v>0</v>
      </c>
      <c r="G3036">
        <f>'Hazard Data'!H3048</f>
        <v>0</v>
      </c>
      <c r="H3036">
        <f>'Hazard Data'!I3048</f>
        <v>16354</v>
      </c>
      <c r="I3036" t="b">
        <f t="shared" si="94"/>
        <v>0</v>
      </c>
      <c r="J3036" t="b">
        <f t="shared" si="95"/>
        <v>0</v>
      </c>
    </row>
    <row r="3037" spans="1:10" x14ac:dyDescent="0.2">
      <c r="A3037">
        <f>'Hazard Data'!B3049</f>
        <v>2</v>
      </c>
      <c r="B3037" t="str">
        <f>'Hazard Data'!C3049</f>
        <v>Lightning</v>
      </c>
      <c r="C3037">
        <f>'Hazard Data'!D3049</f>
        <v>2</v>
      </c>
      <c r="D3037">
        <f>'Hazard Data'!E3049</f>
        <v>2016</v>
      </c>
      <c r="E3037">
        <f>'Hazard Data'!F3049</f>
        <v>1</v>
      </c>
      <c r="F3037">
        <f>'Hazard Data'!G3049</f>
        <v>0</v>
      </c>
      <c r="G3037">
        <f>'Hazard Data'!H3049</f>
        <v>51</v>
      </c>
      <c r="H3037">
        <f>'Hazard Data'!I3049</f>
        <v>0</v>
      </c>
      <c r="I3037" t="b">
        <f t="shared" si="94"/>
        <v>0</v>
      </c>
      <c r="J3037" t="b">
        <f t="shared" si="95"/>
        <v>0</v>
      </c>
    </row>
    <row r="3038" spans="1:10" x14ac:dyDescent="0.2">
      <c r="A3038">
        <f>'Hazard Data'!B3050</f>
        <v>2</v>
      </c>
      <c r="B3038" t="str">
        <f>'Hazard Data'!C3050</f>
        <v>Severe Storm/Thunder Storm/ Wind</v>
      </c>
      <c r="C3038">
        <f>'Hazard Data'!D3050</f>
        <v>2</v>
      </c>
      <c r="D3038">
        <f>'Hazard Data'!E3050</f>
        <v>2016</v>
      </c>
      <c r="E3038">
        <f>'Hazard Data'!F3050</f>
        <v>1</v>
      </c>
      <c r="F3038">
        <f>'Hazard Data'!G3050</f>
        <v>0</v>
      </c>
      <c r="G3038">
        <f>'Hazard Data'!H3050</f>
        <v>0</v>
      </c>
      <c r="H3038">
        <f>'Hazard Data'!I3050</f>
        <v>15772</v>
      </c>
      <c r="I3038" t="b">
        <f t="shared" si="94"/>
        <v>0</v>
      </c>
      <c r="J3038" t="b">
        <f t="shared" si="95"/>
        <v>0</v>
      </c>
    </row>
    <row r="3039" spans="1:10" x14ac:dyDescent="0.2">
      <c r="A3039">
        <f>'Hazard Data'!B3051</f>
        <v>2</v>
      </c>
      <c r="B3039" t="str">
        <f>'Hazard Data'!C3051</f>
        <v>Severe Storm/Thunder Storm/ Wind</v>
      </c>
      <c r="C3039">
        <f>'Hazard Data'!D3051</f>
        <v>2</v>
      </c>
      <c r="D3039">
        <f>'Hazard Data'!E3051</f>
        <v>2016</v>
      </c>
      <c r="E3039">
        <f>'Hazard Data'!F3051</f>
        <v>1</v>
      </c>
      <c r="F3039">
        <f>'Hazard Data'!G3051</f>
        <v>0</v>
      </c>
      <c r="G3039">
        <f>'Hazard Data'!H3051</f>
        <v>0</v>
      </c>
      <c r="H3039">
        <f>'Hazard Data'!I3051</f>
        <v>46809</v>
      </c>
      <c r="I3039" t="b">
        <f t="shared" si="94"/>
        <v>0</v>
      </c>
      <c r="J3039" t="b">
        <f t="shared" si="95"/>
        <v>0</v>
      </c>
    </row>
    <row r="3040" spans="1:10" x14ac:dyDescent="0.2">
      <c r="A3040">
        <f>'Hazard Data'!B3052</f>
        <v>2</v>
      </c>
      <c r="B3040" t="str">
        <f>'Hazard Data'!C3052</f>
        <v>Severe Storm/Thunder Storm/ Wind</v>
      </c>
      <c r="C3040">
        <f>'Hazard Data'!D3052</f>
        <v>2</v>
      </c>
      <c r="D3040">
        <f>'Hazard Data'!E3052</f>
        <v>2016</v>
      </c>
      <c r="E3040">
        <f>'Hazard Data'!F3052</f>
        <v>1</v>
      </c>
      <c r="F3040">
        <f>'Hazard Data'!G3052</f>
        <v>0</v>
      </c>
      <c r="G3040">
        <f>'Hazard Data'!H3052</f>
        <v>0</v>
      </c>
      <c r="H3040">
        <f>'Hazard Data'!I3052</f>
        <v>14387</v>
      </c>
      <c r="I3040" t="b">
        <f t="shared" si="94"/>
        <v>0</v>
      </c>
      <c r="J3040" t="b">
        <f t="shared" si="95"/>
        <v>0</v>
      </c>
    </row>
    <row r="3041" spans="1:10" x14ac:dyDescent="0.2">
      <c r="A3041">
        <f>'Hazard Data'!B3053</f>
        <v>2</v>
      </c>
      <c r="B3041" t="str">
        <f>'Hazard Data'!C3053</f>
        <v>Severe Storm/Thunder Storm/ Wind</v>
      </c>
      <c r="C3041">
        <f>'Hazard Data'!D3053</f>
        <v>2</v>
      </c>
      <c r="D3041">
        <f>'Hazard Data'!E3053</f>
        <v>2016</v>
      </c>
      <c r="E3041">
        <f>'Hazard Data'!F3053</f>
        <v>1</v>
      </c>
      <c r="F3041">
        <f>'Hazard Data'!G3053</f>
        <v>0</v>
      </c>
      <c r="G3041">
        <f>'Hazard Data'!H3053</f>
        <v>0</v>
      </c>
      <c r="H3041">
        <f>'Hazard Data'!I3053</f>
        <v>14918</v>
      </c>
      <c r="I3041" t="b">
        <f t="shared" si="94"/>
        <v>0</v>
      </c>
      <c r="J3041" t="b">
        <f t="shared" si="95"/>
        <v>0</v>
      </c>
    </row>
    <row r="3042" spans="1:10" x14ac:dyDescent="0.2">
      <c r="A3042">
        <f>'Hazard Data'!B3054</f>
        <v>2</v>
      </c>
      <c r="B3042" t="str">
        <f>'Hazard Data'!C3054</f>
        <v>Flooding</v>
      </c>
      <c r="C3042">
        <f>'Hazard Data'!D3054</f>
        <v>4</v>
      </c>
      <c r="D3042">
        <f>'Hazard Data'!E3054</f>
        <v>2016</v>
      </c>
      <c r="E3042">
        <f>'Hazard Data'!F3054</f>
        <v>1</v>
      </c>
      <c r="F3042">
        <f>'Hazard Data'!G3054</f>
        <v>0</v>
      </c>
      <c r="G3042">
        <f>'Hazard Data'!H3054</f>
        <v>0</v>
      </c>
      <c r="H3042">
        <f>'Hazard Data'!I3054</f>
        <v>15899556</v>
      </c>
      <c r="I3042" t="b">
        <f t="shared" si="94"/>
        <v>1</v>
      </c>
      <c r="J3042" t="b">
        <f t="shared" si="95"/>
        <v>1</v>
      </c>
    </row>
    <row r="3043" spans="1:10" x14ac:dyDescent="0.2">
      <c r="A3043">
        <f>'Hazard Data'!B3055</f>
        <v>2</v>
      </c>
      <c r="B3043" t="str">
        <f>'Hazard Data'!C3055</f>
        <v>Flooding</v>
      </c>
      <c r="C3043">
        <f>'Hazard Data'!D3055</f>
        <v>4</v>
      </c>
      <c r="D3043">
        <f>'Hazard Data'!E3055</f>
        <v>2016</v>
      </c>
      <c r="E3043">
        <f>'Hazard Data'!F3055</f>
        <v>2</v>
      </c>
      <c r="F3043">
        <f>'Hazard Data'!G3055</f>
        <v>0</v>
      </c>
      <c r="G3043">
        <f>'Hazard Data'!H3055</f>
        <v>0</v>
      </c>
      <c r="H3043">
        <f>'Hazard Data'!I3055</f>
        <v>15390706</v>
      </c>
      <c r="I3043" t="b">
        <f t="shared" si="94"/>
        <v>1</v>
      </c>
      <c r="J3043" t="b">
        <f t="shared" si="95"/>
        <v>1</v>
      </c>
    </row>
    <row r="3044" spans="1:10" x14ac:dyDescent="0.2">
      <c r="A3044">
        <f>'Hazard Data'!B3056</f>
        <v>2</v>
      </c>
      <c r="B3044" t="str">
        <f>'Hazard Data'!C3056</f>
        <v>Flooding</v>
      </c>
      <c r="C3044">
        <f>'Hazard Data'!D3056</f>
        <v>4</v>
      </c>
      <c r="D3044">
        <f>'Hazard Data'!E3056</f>
        <v>2016</v>
      </c>
      <c r="E3044">
        <f>'Hazard Data'!F3056</f>
        <v>2</v>
      </c>
      <c r="F3044">
        <f>'Hazard Data'!G3056</f>
        <v>0</v>
      </c>
      <c r="G3044">
        <f>'Hazard Data'!H3056</f>
        <v>0</v>
      </c>
      <c r="H3044">
        <f>'Hazard Data'!I3056</f>
        <v>16463887</v>
      </c>
      <c r="I3044" t="b">
        <f t="shared" si="94"/>
        <v>1</v>
      </c>
      <c r="J3044" t="b">
        <f t="shared" si="95"/>
        <v>1</v>
      </c>
    </row>
    <row r="3045" spans="1:10" x14ac:dyDescent="0.2">
      <c r="A3045">
        <f>'Hazard Data'!B3057</f>
        <v>2</v>
      </c>
      <c r="B3045" t="str">
        <f>'Hazard Data'!C3057</f>
        <v>Flooding</v>
      </c>
      <c r="C3045">
        <f>'Hazard Data'!D3057</f>
        <v>4</v>
      </c>
      <c r="D3045">
        <f>'Hazard Data'!E3057</f>
        <v>2016</v>
      </c>
      <c r="E3045">
        <f>'Hazard Data'!F3057</f>
        <v>2</v>
      </c>
      <c r="F3045">
        <f>'Hazard Data'!G3057</f>
        <v>0</v>
      </c>
      <c r="G3045">
        <f>'Hazard Data'!H3057</f>
        <v>0</v>
      </c>
      <c r="H3045">
        <f>'Hazard Data'!I3057</f>
        <v>15403388</v>
      </c>
      <c r="I3045" t="b">
        <f t="shared" si="94"/>
        <v>1</v>
      </c>
      <c r="J3045" t="b">
        <f t="shared" si="95"/>
        <v>1</v>
      </c>
    </row>
    <row r="3046" spans="1:10" x14ac:dyDescent="0.2">
      <c r="A3046">
        <f>'Hazard Data'!B3058</f>
        <v>2</v>
      </c>
      <c r="B3046" t="str">
        <f>'Hazard Data'!C3058</f>
        <v>Flooding</v>
      </c>
      <c r="C3046">
        <f>'Hazard Data'!D3058</f>
        <v>4</v>
      </c>
      <c r="D3046">
        <f>'Hazard Data'!E3058</f>
        <v>2016</v>
      </c>
      <c r="E3046">
        <f>'Hazard Data'!F3058</f>
        <v>1</v>
      </c>
      <c r="F3046">
        <f>'Hazard Data'!G3058</f>
        <v>0</v>
      </c>
      <c r="G3046">
        <f>'Hazard Data'!H3058</f>
        <v>0</v>
      </c>
      <c r="H3046">
        <f>'Hazard Data'!I3058</f>
        <v>4188891</v>
      </c>
      <c r="I3046" t="b">
        <f t="shared" si="94"/>
        <v>1</v>
      </c>
      <c r="J3046" t="b">
        <f t="shared" si="95"/>
        <v>1</v>
      </c>
    </row>
    <row r="3047" spans="1:10" x14ac:dyDescent="0.2">
      <c r="A3047">
        <f>'Hazard Data'!B3059</f>
        <v>2</v>
      </c>
      <c r="B3047" t="str">
        <f>'Hazard Data'!C3059</f>
        <v>Flooding</v>
      </c>
      <c r="C3047">
        <f>'Hazard Data'!D3059</f>
        <v>4</v>
      </c>
      <c r="D3047">
        <f>'Hazard Data'!E3059</f>
        <v>2016</v>
      </c>
      <c r="E3047">
        <f>'Hazard Data'!F3059</f>
        <v>1</v>
      </c>
      <c r="F3047">
        <f>'Hazard Data'!G3059</f>
        <v>0</v>
      </c>
      <c r="G3047">
        <f>'Hazard Data'!H3059</f>
        <v>0</v>
      </c>
      <c r="H3047">
        <f>'Hazard Data'!I3059</f>
        <v>3712934</v>
      </c>
      <c r="I3047" t="b">
        <f t="shared" si="94"/>
        <v>1</v>
      </c>
      <c r="J3047" t="b">
        <f t="shared" si="95"/>
        <v>1</v>
      </c>
    </row>
    <row r="3048" spans="1:10" x14ac:dyDescent="0.2">
      <c r="A3048">
        <f>'Hazard Data'!B3060</f>
        <v>2</v>
      </c>
      <c r="B3048" t="str">
        <f>'Hazard Data'!C3060</f>
        <v>Flooding</v>
      </c>
      <c r="C3048">
        <f>'Hazard Data'!D3060</f>
        <v>4</v>
      </c>
      <c r="D3048">
        <f>'Hazard Data'!E3060</f>
        <v>2016</v>
      </c>
      <c r="E3048">
        <f>'Hazard Data'!F3060</f>
        <v>1</v>
      </c>
      <c r="F3048">
        <f>'Hazard Data'!G3060</f>
        <v>0</v>
      </c>
      <c r="G3048">
        <f>'Hazard Data'!H3060</f>
        <v>0</v>
      </c>
      <c r="H3048">
        <f>'Hazard Data'!I3060</f>
        <v>12433516</v>
      </c>
      <c r="I3048" t="b">
        <f t="shared" si="94"/>
        <v>1</v>
      </c>
      <c r="J3048" t="b">
        <f t="shared" si="95"/>
        <v>1</v>
      </c>
    </row>
    <row r="3049" spans="1:10" x14ac:dyDescent="0.2">
      <c r="A3049">
        <f>'Hazard Data'!B3061</f>
        <v>2</v>
      </c>
      <c r="B3049" t="str">
        <f>'Hazard Data'!C3061</f>
        <v>Flooding</v>
      </c>
      <c r="C3049">
        <f>'Hazard Data'!D3061</f>
        <v>4</v>
      </c>
      <c r="D3049">
        <f>'Hazard Data'!E3061</f>
        <v>2016</v>
      </c>
      <c r="E3049">
        <f>'Hazard Data'!F3061</f>
        <v>1</v>
      </c>
      <c r="F3049">
        <f>'Hazard Data'!G3061</f>
        <v>0</v>
      </c>
      <c r="G3049">
        <f>'Hazard Data'!H3061</f>
        <v>0</v>
      </c>
      <c r="H3049">
        <f>'Hazard Data'!I3061</f>
        <v>14529943</v>
      </c>
      <c r="I3049" t="b">
        <f t="shared" si="94"/>
        <v>1</v>
      </c>
      <c r="J3049" t="b">
        <f t="shared" si="95"/>
        <v>1</v>
      </c>
    </row>
    <row r="3050" spans="1:10" x14ac:dyDescent="0.2">
      <c r="A3050">
        <f>'Hazard Data'!B3062</f>
        <v>2</v>
      </c>
      <c r="B3050" t="str">
        <f>'Hazard Data'!C3062</f>
        <v>Flooding</v>
      </c>
      <c r="C3050">
        <f>'Hazard Data'!D3062</f>
        <v>4</v>
      </c>
      <c r="D3050">
        <f>'Hazard Data'!E3062</f>
        <v>2016</v>
      </c>
      <c r="E3050">
        <f>'Hazard Data'!F3062</f>
        <v>1</v>
      </c>
      <c r="F3050">
        <f>'Hazard Data'!G3062</f>
        <v>0</v>
      </c>
      <c r="G3050">
        <f>'Hazard Data'!H3062</f>
        <v>0</v>
      </c>
      <c r="H3050">
        <f>'Hazard Data'!I3062</f>
        <v>14333378</v>
      </c>
      <c r="I3050" t="b">
        <f t="shared" si="94"/>
        <v>1</v>
      </c>
      <c r="J3050" t="b">
        <f t="shared" si="95"/>
        <v>1</v>
      </c>
    </row>
    <row r="3051" spans="1:10" x14ac:dyDescent="0.2">
      <c r="A3051">
        <f>'Hazard Data'!B3063</f>
        <v>2</v>
      </c>
      <c r="B3051" t="str">
        <f>'Hazard Data'!C3063</f>
        <v>Flooding</v>
      </c>
      <c r="C3051">
        <f>'Hazard Data'!D3063</f>
        <v>4</v>
      </c>
      <c r="D3051">
        <f>'Hazard Data'!E3063</f>
        <v>2016</v>
      </c>
      <c r="E3051">
        <f>'Hazard Data'!F3063</f>
        <v>1</v>
      </c>
      <c r="F3051">
        <f>'Hazard Data'!G3063</f>
        <v>0</v>
      </c>
      <c r="G3051">
        <f>'Hazard Data'!H3063</f>
        <v>0</v>
      </c>
      <c r="H3051">
        <f>'Hazard Data'!I3063</f>
        <v>16075513</v>
      </c>
      <c r="I3051" t="b">
        <f t="shared" si="94"/>
        <v>1</v>
      </c>
      <c r="J3051" t="b">
        <f t="shared" si="95"/>
        <v>1</v>
      </c>
    </row>
    <row r="3052" spans="1:10" x14ac:dyDescent="0.2">
      <c r="A3052">
        <f>'Hazard Data'!B3064</f>
        <v>5</v>
      </c>
      <c r="B3052" t="str">
        <f>'Hazard Data'!C3064</f>
        <v>Flooding</v>
      </c>
      <c r="C3052">
        <f>'Hazard Data'!D3064</f>
        <v>3</v>
      </c>
      <c r="D3052">
        <f>'Hazard Data'!E3064</f>
        <v>2016</v>
      </c>
      <c r="E3052">
        <f>'Hazard Data'!F3064</f>
        <v>1</v>
      </c>
      <c r="F3052">
        <f>'Hazard Data'!G3064</f>
        <v>0</v>
      </c>
      <c r="G3052">
        <f>'Hazard Data'!H3064</f>
        <v>0</v>
      </c>
      <c r="H3052">
        <f>'Hazard Data'!I3064</f>
        <v>14434</v>
      </c>
      <c r="I3052" t="b">
        <f t="shared" si="94"/>
        <v>0</v>
      </c>
      <c r="J3052" t="b">
        <f t="shared" si="95"/>
        <v>0</v>
      </c>
    </row>
    <row r="3053" spans="1:10" x14ac:dyDescent="0.2">
      <c r="A3053">
        <f>'Hazard Data'!B3065</f>
        <v>4</v>
      </c>
      <c r="B3053" t="str">
        <f>'Hazard Data'!C3065</f>
        <v>Flooding</v>
      </c>
      <c r="C3053">
        <f>'Hazard Data'!D3065</f>
        <v>3</v>
      </c>
      <c r="D3053">
        <f>'Hazard Data'!E3065</f>
        <v>2016</v>
      </c>
      <c r="E3053">
        <f>'Hazard Data'!F3065</f>
        <v>1</v>
      </c>
      <c r="F3053">
        <f>'Hazard Data'!G3065</f>
        <v>0</v>
      </c>
      <c r="G3053">
        <f>'Hazard Data'!H3065</f>
        <v>0</v>
      </c>
      <c r="H3053">
        <f>'Hazard Data'!I3065</f>
        <v>6413085</v>
      </c>
      <c r="I3053" t="b">
        <f t="shared" si="94"/>
        <v>1</v>
      </c>
      <c r="J3053" t="b">
        <f t="shared" si="95"/>
        <v>1</v>
      </c>
    </row>
    <row r="3054" spans="1:10" x14ac:dyDescent="0.2">
      <c r="A3054">
        <f>'Hazard Data'!B3066</f>
        <v>3</v>
      </c>
      <c r="B3054" t="str">
        <f>'Hazard Data'!C3066</f>
        <v>Wind</v>
      </c>
      <c r="C3054">
        <f>'Hazard Data'!D3066</f>
        <v>3</v>
      </c>
      <c r="D3054">
        <f>'Hazard Data'!E3066</f>
        <v>2016</v>
      </c>
      <c r="E3054">
        <f>'Hazard Data'!F3066</f>
        <v>1</v>
      </c>
      <c r="F3054">
        <f>'Hazard Data'!G3066</f>
        <v>0</v>
      </c>
      <c r="G3054">
        <f>'Hazard Data'!H3066</f>
        <v>0</v>
      </c>
      <c r="H3054">
        <f>'Hazard Data'!I3066</f>
        <v>14601</v>
      </c>
      <c r="I3054" t="b">
        <f t="shared" si="94"/>
        <v>0</v>
      </c>
      <c r="J3054" t="b">
        <f t="shared" si="95"/>
        <v>0</v>
      </c>
    </row>
    <row r="3055" spans="1:10" x14ac:dyDescent="0.2">
      <c r="A3055">
        <f>'Hazard Data'!B3067</f>
        <v>5</v>
      </c>
      <c r="B3055" t="str">
        <f>'Hazard Data'!C3067</f>
        <v>Flooding</v>
      </c>
      <c r="C3055">
        <f>'Hazard Data'!D3067</f>
        <v>3</v>
      </c>
      <c r="D3055">
        <f>'Hazard Data'!E3067</f>
        <v>2016</v>
      </c>
      <c r="E3055">
        <f>'Hazard Data'!F3067</f>
        <v>1</v>
      </c>
      <c r="F3055">
        <f>'Hazard Data'!G3067</f>
        <v>0</v>
      </c>
      <c r="G3055">
        <f>'Hazard Data'!H3067</f>
        <v>0</v>
      </c>
      <c r="H3055">
        <f>'Hazard Data'!I3067</f>
        <v>33187</v>
      </c>
      <c r="I3055" t="b">
        <f t="shared" si="94"/>
        <v>0</v>
      </c>
      <c r="J3055" t="b">
        <f t="shared" si="95"/>
        <v>0</v>
      </c>
    </row>
    <row r="3056" spans="1:10" x14ac:dyDescent="0.2">
      <c r="A3056">
        <f>'Hazard Data'!B3068</f>
        <v>4</v>
      </c>
      <c r="B3056" t="str">
        <f>'Hazard Data'!C3068</f>
        <v>Flooding</v>
      </c>
      <c r="C3056">
        <f>'Hazard Data'!D3068</f>
        <v>3</v>
      </c>
      <c r="D3056">
        <f>'Hazard Data'!E3068</f>
        <v>2016</v>
      </c>
      <c r="E3056">
        <f>'Hazard Data'!F3068</f>
        <v>1</v>
      </c>
      <c r="F3056">
        <f>'Hazard Data'!G3068</f>
        <v>0</v>
      </c>
      <c r="G3056">
        <f>'Hazard Data'!H3068</f>
        <v>0</v>
      </c>
      <c r="H3056">
        <f>'Hazard Data'!I3068</f>
        <v>153922</v>
      </c>
      <c r="I3056" t="b">
        <f t="shared" si="94"/>
        <v>0</v>
      </c>
      <c r="J3056" t="b">
        <f t="shared" si="95"/>
        <v>1</v>
      </c>
    </row>
    <row r="3057" spans="1:10" x14ac:dyDescent="0.2">
      <c r="A3057">
        <f>'Hazard Data'!B3069</f>
        <v>3</v>
      </c>
      <c r="B3057" t="str">
        <f>'Hazard Data'!C3069</f>
        <v>Flooding</v>
      </c>
      <c r="C3057">
        <f>'Hazard Data'!D3069</f>
        <v>3</v>
      </c>
      <c r="D3057">
        <f>'Hazard Data'!E3069</f>
        <v>2016</v>
      </c>
      <c r="E3057">
        <f>'Hazard Data'!F3069</f>
        <v>1</v>
      </c>
      <c r="F3057">
        <f>'Hazard Data'!G3069</f>
        <v>0</v>
      </c>
      <c r="G3057">
        <f>'Hazard Data'!H3069</f>
        <v>0</v>
      </c>
      <c r="H3057">
        <f>'Hazard Data'!I3069</f>
        <v>32404</v>
      </c>
      <c r="I3057" t="b">
        <f t="shared" si="94"/>
        <v>0</v>
      </c>
      <c r="J3057" t="b">
        <f t="shared" si="95"/>
        <v>0</v>
      </c>
    </row>
    <row r="3058" spans="1:10" x14ac:dyDescent="0.2">
      <c r="A3058">
        <f>'Hazard Data'!B3070</f>
        <v>5</v>
      </c>
      <c r="B3058" t="str">
        <f>'Hazard Data'!C3070</f>
        <v>Flooding</v>
      </c>
      <c r="C3058">
        <f>'Hazard Data'!D3070</f>
        <v>3</v>
      </c>
      <c r="D3058">
        <f>'Hazard Data'!E3070</f>
        <v>2016</v>
      </c>
      <c r="E3058">
        <f>'Hazard Data'!F3070</f>
        <v>1</v>
      </c>
      <c r="F3058">
        <f>'Hazard Data'!G3070</f>
        <v>0</v>
      </c>
      <c r="G3058">
        <f>'Hazard Data'!H3070</f>
        <v>0</v>
      </c>
      <c r="H3058">
        <f>'Hazard Data'!I3070</f>
        <v>7257</v>
      </c>
      <c r="I3058" t="b">
        <f t="shared" si="94"/>
        <v>0</v>
      </c>
      <c r="J3058" t="b">
        <f t="shared" si="95"/>
        <v>0</v>
      </c>
    </row>
    <row r="3059" spans="1:10" x14ac:dyDescent="0.2">
      <c r="A3059">
        <f>'Hazard Data'!B3071</f>
        <v>5</v>
      </c>
      <c r="B3059" t="str">
        <f>'Hazard Data'!C3071</f>
        <v>Flooding</v>
      </c>
      <c r="C3059">
        <f>'Hazard Data'!D3071</f>
        <v>3</v>
      </c>
      <c r="D3059">
        <f>'Hazard Data'!E3071</f>
        <v>2016</v>
      </c>
      <c r="E3059">
        <f>'Hazard Data'!F3071</f>
        <v>1</v>
      </c>
      <c r="F3059">
        <f>'Hazard Data'!G3071</f>
        <v>0</v>
      </c>
      <c r="G3059">
        <f>'Hazard Data'!H3071</f>
        <v>0</v>
      </c>
      <c r="H3059">
        <f>'Hazard Data'!I3071</f>
        <v>77040</v>
      </c>
      <c r="I3059" t="b">
        <f t="shared" si="94"/>
        <v>0</v>
      </c>
      <c r="J3059" t="b">
        <f t="shared" si="95"/>
        <v>0</v>
      </c>
    </row>
    <row r="3060" spans="1:10" x14ac:dyDescent="0.2">
      <c r="A3060">
        <f>'Hazard Data'!B3072</f>
        <v>5</v>
      </c>
      <c r="B3060" t="str">
        <f>'Hazard Data'!C3072</f>
        <v>Wind</v>
      </c>
      <c r="C3060">
        <f>'Hazard Data'!D3072</f>
        <v>3</v>
      </c>
      <c r="D3060">
        <f>'Hazard Data'!E3072</f>
        <v>2016</v>
      </c>
      <c r="E3060">
        <f>'Hazard Data'!F3072</f>
        <v>1</v>
      </c>
      <c r="F3060">
        <f>'Hazard Data'!G3072</f>
        <v>0</v>
      </c>
      <c r="G3060">
        <f>'Hazard Data'!H3072</f>
        <v>0</v>
      </c>
      <c r="H3060">
        <f>'Hazard Data'!I3072</f>
        <v>223251</v>
      </c>
      <c r="I3060" t="b">
        <f t="shared" si="94"/>
        <v>0</v>
      </c>
      <c r="J3060" t="b">
        <f t="shared" si="95"/>
        <v>1</v>
      </c>
    </row>
    <row r="3061" spans="1:10" x14ac:dyDescent="0.2">
      <c r="A3061">
        <f>'Hazard Data'!B3073</f>
        <v>2</v>
      </c>
      <c r="B3061" t="str">
        <f>'Hazard Data'!C3073</f>
        <v>Hurricane/Tropical Storm</v>
      </c>
      <c r="C3061">
        <f>'Hazard Data'!D3073</f>
        <v>4</v>
      </c>
      <c r="D3061">
        <f>'Hazard Data'!E3073</f>
        <v>2016</v>
      </c>
      <c r="E3061">
        <f>'Hazard Data'!F3073</f>
        <v>18</v>
      </c>
      <c r="F3061">
        <f>'Hazard Data'!G3073</f>
        <v>0</v>
      </c>
      <c r="G3061">
        <f>'Hazard Data'!H3073</f>
        <v>0</v>
      </c>
      <c r="H3061">
        <f>'Hazard Data'!I3073</f>
        <v>1120498620</v>
      </c>
      <c r="I3061" t="b">
        <f t="shared" si="94"/>
        <v>1</v>
      </c>
      <c r="J3061" t="b">
        <f t="shared" si="95"/>
        <v>1</v>
      </c>
    </row>
    <row r="3062" spans="1:10" x14ac:dyDescent="0.2">
      <c r="A3062">
        <f>'Hazard Data'!B3074</f>
        <v>2</v>
      </c>
      <c r="B3062" t="str">
        <f>'Hazard Data'!C3074</f>
        <v>Hurricane/Tropical Storm</v>
      </c>
      <c r="C3062">
        <f>'Hazard Data'!D3074</f>
        <v>4</v>
      </c>
      <c r="D3062">
        <f>'Hazard Data'!E3074</f>
        <v>2016</v>
      </c>
      <c r="E3062">
        <f>'Hazard Data'!F3074</f>
        <v>18</v>
      </c>
      <c r="F3062">
        <f>'Hazard Data'!G3074</f>
        <v>0</v>
      </c>
      <c r="G3062">
        <f>'Hazard Data'!H3074</f>
        <v>0</v>
      </c>
      <c r="H3062">
        <f>'Hazard Data'!I3074</f>
        <v>1132181544</v>
      </c>
      <c r="I3062" t="b">
        <f t="shared" si="94"/>
        <v>1</v>
      </c>
      <c r="J3062" t="b">
        <f t="shared" si="95"/>
        <v>1</v>
      </c>
    </row>
    <row r="3063" spans="1:10" x14ac:dyDescent="0.2">
      <c r="A3063">
        <f>'Hazard Data'!B3075</f>
        <v>1</v>
      </c>
      <c r="B3063" t="str">
        <f>'Hazard Data'!C3075</f>
        <v>Flooding</v>
      </c>
      <c r="C3063">
        <f>'Hazard Data'!D3075</f>
        <v>2</v>
      </c>
      <c r="D3063">
        <f>'Hazard Data'!E3075</f>
        <v>2016</v>
      </c>
      <c r="E3063">
        <f>'Hazard Data'!F3075</f>
        <v>2</v>
      </c>
      <c r="F3063">
        <f>'Hazard Data'!G3075</f>
        <v>0</v>
      </c>
      <c r="G3063">
        <f>'Hazard Data'!H3075</f>
        <v>0</v>
      </c>
      <c r="H3063">
        <f>'Hazard Data'!I3075</f>
        <v>851490</v>
      </c>
      <c r="I3063" t="b">
        <f t="shared" si="94"/>
        <v>1</v>
      </c>
      <c r="J3063" t="b">
        <f t="shared" si="95"/>
        <v>1</v>
      </c>
    </row>
    <row r="3064" spans="1:10" x14ac:dyDescent="0.2">
      <c r="A3064">
        <f>'Hazard Data'!B3076</f>
        <v>2</v>
      </c>
      <c r="B3064" t="str">
        <f>'Hazard Data'!C3076</f>
        <v>Lightning</v>
      </c>
      <c r="C3064">
        <f>'Hazard Data'!D3076</f>
        <v>3</v>
      </c>
      <c r="D3064">
        <f>'Hazard Data'!E3076</f>
        <v>2016</v>
      </c>
      <c r="E3064">
        <f>'Hazard Data'!F3076</f>
        <v>1</v>
      </c>
      <c r="F3064">
        <f>'Hazard Data'!G3076</f>
        <v>0</v>
      </c>
      <c r="G3064">
        <f>'Hazard Data'!H3076</f>
        <v>11</v>
      </c>
      <c r="H3064">
        <f>'Hazard Data'!I3076</f>
        <v>0</v>
      </c>
      <c r="I3064" t="b">
        <f t="shared" si="94"/>
        <v>0</v>
      </c>
      <c r="J3064" t="b">
        <f t="shared" si="95"/>
        <v>0</v>
      </c>
    </row>
    <row r="3065" spans="1:10" x14ac:dyDescent="0.2">
      <c r="A3065">
        <f>'Hazard Data'!B3077</f>
        <v>3</v>
      </c>
      <c r="B3065" t="str">
        <f>'Hazard Data'!C3077</f>
        <v>Flooding</v>
      </c>
      <c r="C3065">
        <f>'Hazard Data'!D3077</f>
        <v>3</v>
      </c>
      <c r="D3065">
        <f>'Hazard Data'!E3077</f>
        <v>2016</v>
      </c>
      <c r="E3065">
        <f>'Hazard Data'!F3077</f>
        <v>1</v>
      </c>
      <c r="F3065">
        <f>'Hazard Data'!G3077</f>
        <v>0</v>
      </c>
      <c r="G3065">
        <f>'Hazard Data'!H3077</f>
        <v>0</v>
      </c>
      <c r="H3065">
        <f>'Hazard Data'!I3077</f>
        <v>424754</v>
      </c>
      <c r="I3065" t="b">
        <f t="shared" si="94"/>
        <v>0</v>
      </c>
      <c r="J3065" t="b">
        <f t="shared" si="95"/>
        <v>1</v>
      </c>
    </row>
    <row r="3066" spans="1:10" x14ac:dyDescent="0.2">
      <c r="A3066">
        <f>'Hazard Data'!B3078</f>
        <v>3</v>
      </c>
      <c r="B3066" t="str">
        <f>'Hazard Data'!C3078</f>
        <v>Flooding</v>
      </c>
      <c r="C3066">
        <f>'Hazard Data'!D3078</f>
        <v>3</v>
      </c>
      <c r="D3066">
        <f>'Hazard Data'!E3078</f>
        <v>2016</v>
      </c>
      <c r="E3066">
        <f>'Hazard Data'!F3078</f>
        <v>1</v>
      </c>
      <c r="F3066">
        <f>'Hazard Data'!G3078</f>
        <v>0</v>
      </c>
      <c r="G3066">
        <f>'Hazard Data'!H3078</f>
        <v>0</v>
      </c>
      <c r="H3066">
        <f>'Hazard Data'!I3078</f>
        <v>15008</v>
      </c>
      <c r="I3066" t="b">
        <f t="shared" si="94"/>
        <v>0</v>
      </c>
      <c r="J3066" t="b">
        <f t="shared" si="95"/>
        <v>0</v>
      </c>
    </row>
    <row r="3067" spans="1:10" x14ac:dyDescent="0.2">
      <c r="A3067">
        <f>'Hazard Data'!B3079</f>
        <v>3</v>
      </c>
      <c r="B3067" t="str">
        <f>'Hazard Data'!C3079</f>
        <v>Flooding</v>
      </c>
      <c r="C3067">
        <f>'Hazard Data'!D3079</f>
        <v>3</v>
      </c>
      <c r="D3067">
        <f>'Hazard Data'!E3079</f>
        <v>2016</v>
      </c>
      <c r="E3067">
        <f>'Hazard Data'!F3079</f>
        <v>1</v>
      </c>
      <c r="F3067">
        <f>'Hazard Data'!G3079</f>
        <v>0</v>
      </c>
      <c r="G3067">
        <f>'Hazard Data'!H3079</f>
        <v>0</v>
      </c>
      <c r="H3067">
        <f>'Hazard Data'!I3079</f>
        <v>15482</v>
      </c>
      <c r="I3067" t="b">
        <f t="shared" si="94"/>
        <v>0</v>
      </c>
      <c r="J3067" t="b">
        <f t="shared" si="95"/>
        <v>0</v>
      </c>
    </row>
    <row r="3068" spans="1:10" x14ac:dyDescent="0.2">
      <c r="A3068">
        <f>'Hazard Data'!B3080</f>
        <v>3</v>
      </c>
      <c r="B3068" t="str">
        <f>'Hazard Data'!C3080</f>
        <v>Flooding</v>
      </c>
      <c r="C3068">
        <f>'Hazard Data'!D3080</f>
        <v>3</v>
      </c>
      <c r="D3068">
        <f>'Hazard Data'!E3080</f>
        <v>2016</v>
      </c>
      <c r="E3068">
        <f>'Hazard Data'!F3080</f>
        <v>1</v>
      </c>
      <c r="F3068">
        <f>'Hazard Data'!G3080</f>
        <v>0</v>
      </c>
      <c r="G3068">
        <f>'Hazard Data'!H3080</f>
        <v>0</v>
      </c>
      <c r="H3068">
        <f>'Hazard Data'!I3080</f>
        <v>16906</v>
      </c>
      <c r="I3068" t="b">
        <f t="shared" si="94"/>
        <v>0</v>
      </c>
      <c r="J3068" t="b">
        <f t="shared" si="95"/>
        <v>0</v>
      </c>
    </row>
    <row r="3069" spans="1:10" x14ac:dyDescent="0.2">
      <c r="A3069">
        <f>'Hazard Data'!B3081</f>
        <v>3</v>
      </c>
      <c r="B3069" t="str">
        <f>'Hazard Data'!C3081</f>
        <v>Flooding</v>
      </c>
      <c r="C3069">
        <f>'Hazard Data'!D3081</f>
        <v>3</v>
      </c>
      <c r="D3069">
        <f>'Hazard Data'!E3081</f>
        <v>2016</v>
      </c>
      <c r="E3069">
        <f>'Hazard Data'!F3081</f>
        <v>1</v>
      </c>
      <c r="F3069">
        <f>'Hazard Data'!G3081</f>
        <v>0</v>
      </c>
      <c r="G3069">
        <f>'Hazard Data'!H3081</f>
        <v>0</v>
      </c>
      <c r="H3069">
        <f>'Hazard Data'!I3081</f>
        <v>14628225</v>
      </c>
      <c r="I3069" t="b">
        <f t="shared" si="94"/>
        <v>1</v>
      </c>
      <c r="J3069" t="b">
        <f t="shared" si="95"/>
        <v>1</v>
      </c>
    </row>
    <row r="3070" spans="1:10" x14ac:dyDescent="0.2">
      <c r="A3070">
        <f>'Hazard Data'!B3082</f>
        <v>3</v>
      </c>
      <c r="B3070" t="str">
        <f>'Hazard Data'!C3082</f>
        <v>Flooding</v>
      </c>
      <c r="C3070">
        <f>'Hazard Data'!D3082</f>
        <v>3</v>
      </c>
      <c r="D3070">
        <f>'Hazard Data'!E3082</f>
        <v>2016</v>
      </c>
      <c r="E3070">
        <f>'Hazard Data'!F3082</f>
        <v>1</v>
      </c>
      <c r="F3070">
        <f>'Hazard Data'!G3082</f>
        <v>0</v>
      </c>
      <c r="G3070">
        <f>'Hazard Data'!H3082</f>
        <v>0</v>
      </c>
      <c r="H3070">
        <f>'Hazard Data'!I3082</f>
        <v>152337</v>
      </c>
      <c r="I3070" t="b">
        <f t="shared" si="94"/>
        <v>0</v>
      </c>
      <c r="J3070" t="b">
        <f t="shared" si="95"/>
        <v>0</v>
      </c>
    </row>
    <row r="3071" spans="1:10" x14ac:dyDescent="0.2">
      <c r="A3071">
        <f>'Hazard Data'!B3083</f>
        <v>3</v>
      </c>
      <c r="B3071" t="str">
        <f>'Hazard Data'!C3083</f>
        <v>Flooding</v>
      </c>
      <c r="C3071">
        <f>'Hazard Data'!D3083</f>
        <v>3</v>
      </c>
      <c r="D3071">
        <f>'Hazard Data'!E3083</f>
        <v>2016</v>
      </c>
      <c r="E3071">
        <f>'Hazard Data'!F3083</f>
        <v>1</v>
      </c>
      <c r="F3071">
        <f>'Hazard Data'!G3083</f>
        <v>0</v>
      </c>
      <c r="G3071">
        <f>'Hazard Data'!H3083</f>
        <v>0</v>
      </c>
      <c r="H3071">
        <f>'Hazard Data'!I3083</f>
        <v>404067</v>
      </c>
      <c r="I3071" t="b">
        <f t="shared" si="94"/>
        <v>0</v>
      </c>
      <c r="J3071" t="b">
        <f t="shared" si="95"/>
        <v>1</v>
      </c>
    </row>
    <row r="3072" spans="1:10" x14ac:dyDescent="0.2">
      <c r="A3072">
        <f>'Hazard Data'!B3084</f>
        <v>3</v>
      </c>
      <c r="B3072" t="str">
        <f>'Hazard Data'!C3084</f>
        <v>Flooding</v>
      </c>
      <c r="C3072">
        <f>'Hazard Data'!D3084</f>
        <v>3</v>
      </c>
      <c r="D3072">
        <f>'Hazard Data'!E3084</f>
        <v>2016</v>
      </c>
      <c r="E3072">
        <f>'Hazard Data'!F3084</f>
        <v>1</v>
      </c>
      <c r="F3072">
        <f>'Hazard Data'!G3084</f>
        <v>0</v>
      </c>
      <c r="G3072">
        <f>'Hazard Data'!H3084</f>
        <v>0</v>
      </c>
      <c r="H3072">
        <f>'Hazard Data'!I3084</f>
        <v>16102</v>
      </c>
      <c r="I3072" t="b">
        <f t="shared" si="94"/>
        <v>0</v>
      </c>
      <c r="J3072" t="b">
        <f t="shared" si="95"/>
        <v>0</v>
      </c>
    </row>
    <row r="3073" spans="1:10" x14ac:dyDescent="0.2">
      <c r="A3073">
        <f>'Hazard Data'!B3085</f>
        <v>3</v>
      </c>
      <c r="B3073" t="str">
        <f>'Hazard Data'!C3085</f>
        <v>Severe Storm/Thunder Storm</v>
      </c>
      <c r="C3073">
        <f>'Hazard Data'!D3085</f>
        <v>3</v>
      </c>
      <c r="D3073">
        <f>'Hazard Data'!E3085</f>
        <v>2016</v>
      </c>
      <c r="E3073">
        <f>'Hazard Data'!F3085</f>
        <v>1</v>
      </c>
      <c r="F3073">
        <f>'Hazard Data'!G3085</f>
        <v>0</v>
      </c>
      <c r="G3073">
        <f>'Hazard Data'!H3085</f>
        <v>0</v>
      </c>
      <c r="H3073">
        <f>'Hazard Data'!I3085</f>
        <v>15813955</v>
      </c>
      <c r="I3073" t="b">
        <f t="shared" si="94"/>
        <v>1</v>
      </c>
      <c r="J3073" t="b">
        <f t="shared" si="95"/>
        <v>1</v>
      </c>
    </row>
    <row r="3074" spans="1:10" x14ac:dyDescent="0.2">
      <c r="A3074">
        <f>'Hazard Data'!B3086</f>
        <v>3</v>
      </c>
      <c r="B3074" t="str">
        <f>'Hazard Data'!C3086</f>
        <v>Flooding</v>
      </c>
      <c r="C3074">
        <f>'Hazard Data'!D3086</f>
        <v>3</v>
      </c>
      <c r="D3074">
        <f>'Hazard Data'!E3086</f>
        <v>2016</v>
      </c>
      <c r="E3074">
        <f>'Hazard Data'!F3086</f>
        <v>1</v>
      </c>
      <c r="F3074">
        <f>'Hazard Data'!G3086</f>
        <v>0</v>
      </c>
      <c r="G3074">
        <f>'Hazard Data'!H3086</f>
        <v>0</v>
      </c>
      <c r="H3074">
        <f>'Hazard Data'!I3086</f>
        <v>152353</v>
      </c>
      <c r="I3074" t="b">
        <f t="shared" si="94"/>
        <v>0</v>
      </c>
      <c r="J3074" t="b">
        <f t="shared" si="95"/>
        <v>0</v>
      </c>
    </row>
    <row r="3075" spans="1:10" x14ac:dyDescent="0.2">
      <c r="A3075">
        <f>'Hazard Data'!B3087</f>
        <v>3</v>
      </c>
      <c r="B3075" t="str">
        <f>'Hazard Data'!C3087</f>
        <v>Severe Storm/Thunder Storm/ Wind</v>
      </c>
      <c r="C3075">
        <f>'Hazard Data'!D3087</f>
        <v>3</v>
      </c>
      <c r="D3075">
        <f>'Hazard Data'!E3087</f>
        <v>2016</v>
      </c>
      <c r="E3075">
        <f>'Hazard Data'!F3087</f>
        <v>1</v>
      </c>
      <c r="F3075">
        <f>'Hazard Data'!G3087</f>
        <v>0</v>
      </c>
      <c r="G3075">
        <f>'Hazard Data'!H3087</f>
        <v>0</v>
      </c>
      <c r="H3075">
        <f>'Hazard Data'!I3087</f>
        <v>293357</v>
      </c>
      <c r="I3075" t="b">
        <f t="shared" ref="I3075:I3138" si="96">IF(H3075&gt;500000, TRUE, FALSE)</f>
        <v>0</v>
      </c>
      <c r="J3075" t="b">
        <f t="shared" ref="J3075:J3138" si="97">IF(AND(A3075=1,H3075&gt;260765),TRUE,IF(AND(A3075=2,H3075&gt;248083),TRUE,IF(AND(A3075=3,H3075&gt;221267),TRUE,IF(AND(A3075=4,H3075&gt;121135),TRUE,IF(AND(A3075=5,H3075&gt;158255),TRUE,IF(AND(A3075=6,H3075&gt;175164),TRUE,FALSE))))))</f>
        <v>1</v>
      </c>
    </row>
    <row r="3076" spans="1:10" x14ac:dyDescent="0.2">
      <c r="A3076">
        <f>'Hazard Data'!B3088</f>
        <v>3</v>
      </c>
      <c r="B3076" t="str">
        <f>'Hazard Data'!C3088</f>
        <v>Hail</v>
      </c>
      <c r="C3076">
        <f>'Hazard Data'!D3088</f>
        <v>3</v>
      </c>
      <c r="D3076">
        <f>'Hazard Data'!E3088</f>
        <v>2016</v>
      </c>
      <c r="E3076">
        <f>'Hazard Data'!F3088</f>
        <v>1</v>
      </c>
      <c r="F3076">
        <f>'Hazard Data'!G3088</f>
        <v>0</v>
      </c>
      <c r="G3076">
        <f>'Hazard Data'!H3088</f>
        <v>0</v>
      </c>
      <c r="H3076">
        <f>'Hazard Data'!I3088</f>
        <v>141</v>
      </c>
      <c r="I3076" t="b">
        <f t="shared" si="96"/>
        <v>0</v>
      </c>
      <c r="J3076" t="b">
        <f t="shared" si="97"/>
        <v>0</v>
      </c>
    </row>
    <row r="3077" spans="1:10" x14ac:dyDescent="0.2">
      <c r="A3077">
        <f>'Hazard Data'!B3089</f>
        <v>3</v>
      </c>
      <c r="B3077" t="str">
        <f>'Hazard Data'!C3089</f>
        <v>Severe Storm/Thunder Storm/ Wind</v>
      </c>
      <c r="C3077">
        <f>'Hazard Data'!D3089</f>
        <v>3</v>
      </c>
      <c r="D3077">
        <f>'Hazard Data'!E3089</f>
        <v>2016</v>
      </c>
      <c r="E3077">
        <f>'Hazard Data'!F3089</f>
        <v>1</v>
      </c>
      <c r="F3077">
        <f>'Hazard Data'!G3089</f>
        <v>0</v>
      </c>
      <c r="G3077">
        <f>'Hazard Data'!H3089</f>
        <v>10</v>
      </c>
      <c r="H3077">
        <f>'Hazard Data'!I3089</f>
        <v>0</v>
      </c>
      <c r="I3077" t="b">
        <f t="shared" si="96"/>
        <v>0</v>
      </c>
      <c r="J3077" t="b">
        <f t="shared" si="97"/>
        <v>0</v>
      </c>
    </row>
    <row r="3078" spans="1:10" x14ac:dyDescent="0.2">
      <c r="A3078">
        <f>'Hazard Data'!B3090</f>
        <v>5</v>
      </c>
      <c r="B3078" t="str">
        <f>'Hazard Data'!C3090</f>
        <v>Severe Storm/Thunder Storm/ Wind</v>
      </c>
      <c r="C3078">
        <f>'Hazard Data'!D3090</f>
        <v>3</v>
      </c>
      <c r="D3078">
        <f>'Hazard Data'!E3090</f>
        <v>2016</v>
      </c>
      <c r="E3078">
        <f>'Hazard Data'!F3090</f>
        <v>1</v>
      </c>
      <c r="F3078">
        <f>'Hazard Data'!G3090</f>
        <v>0</v>
      </c>
      <c r="G3078">
        <f>'Hazard Data'!H3090</f>
        <v>0</v>
      </c>
      <c r="H3078">
        <f>'Hazard Data'!I3090</f>
        <v>166</v>
      </c>
      <c r="I3078" t="b">
        <f t="shared" si="96"/>
        <v>0</v>
      </c>
      <c r="J3078" t="b">
        <f t="shared" si="97"/>
        <v>0</v>
      </c>
    </row>
    <row r="3079" spans="1:10" x14ac:dyDescent="0.2">
      <c r="A3079">
        <f>'Hazard Data'!B3091</f>
        <v>3</v>
      </c>
      <c r="B3079" t="str">
        <f>'Hazard Data'!C3091</f>
        <v>Flooding</v>
      </c>
      <c r="C3079">
        <f>'Hazard Data'!D3091</f>
        <v>4</v>
      </c>
      <c r="D3079">
        <f>'Hazard Data'!E3091</f>
        <v>2016</v>
      </c>
      <c r="E3079">
        <f>'Hazard Data'!F3091</f>
        <v>1</v>
      </c>
      <c r="F3079">
        <f>'Hazard Data'!G3091</f>
        <v>0</v>
      </c>
      <c r="G3079">
        <f>'Hazard Data'!H3091</f>
        <v>0</v>
      </c>
      <c r="H3079">
        <f>'Hazard Data'!I3091</f>
        <v>31374</v>
      </c>
      <c r="I3079" t="b">
        <f t="shared" si="96"/>
        <v>0</v>
      </c>
      <c r="J3079" t="b">
        <f t="shared" si="97"/>
        <v>0</v>
      </c>
    </row>
    <row r="3080" spans="1:10" x14ac:dyDescent="0.2">
      <c r="A3080">
        <f>'Hazard Data'!B3092</f>
        <v>5</v>
      </c>
      <c r="B3080" t="str">
        <f>'Hazard Data'!C3092</f>
        <v>Flooding</v>
      </c>
      <c r="C3080">
        <f>'Hazard Data'!D3092</f>
        <v>4</v>
      </c>
      <c r="D3080">
        <f>'Hazard Data'!E3092</f>
        <v>2016</v>
      </c>
      <c r="E3080">
        <f>'Hazard Data'!F3092</f>
        <v>1</v>
      </c>
      <c r="F3080">
        <f>'Hazard Data'!G3092</f>
        <v>0</v>
      </c>
      <c r="G3080">
        <f>'Hazard Data'!H3092</f>
        <v>0</v>
      </c>
      <c r="H3080">
        <f>'Hazard Data'!I3092</f>
        <v>167539</v>
      </c>
      <c r="I3080" t="b">
        <f t="shared" si="96"/>
        <v>0</v>
      </c>
      <c r="J3080" t="b">
        <f t="shared" si="97"/>
        <v>1</v>
      </c>
    </row>
    <row r="3081" spans="1:10" x14ac:dyDescent="0.2">
      <c r="A3081">
        <f>'Hazard Data'!B3093</f>
        <v>4</v>
      </c>
      <c r="B3081" t="str">
        <f>'Hazard Data'!C3093</f>
        <v>Flooding</v>
      </c>
      <c r="C3081">
        <f>'Hazard Data'!D3093</f>
        <v>4</v>
      </c>
      <c r="D3081">
        <f>'Hazard Data'!E3093</f>
        <v>2016</v>
      </c>
      <c r="E3081">
        <f>'Hazard Data'!F3093</f>
        <v>1</v>
      </c>
      <c r="F3081">
        <f>'Hazard Data'!G3093</f>
        <v>0</v>
      </c>
      <c r="G3081">
        <f>'Hazard Data'!H3093</f>
        <v>0</v>
      </c>
      <c r="H3081">
        <f>'Hazard Data'!I3093</f>
        <v>49843</v>
      </c>
      <c r="I3081" t="b">
        <f t="shared" si="96"/>
        <v>0</v>
      </c>
      <c r="J3081" t="b">
        <f t="shared" si="97"/>
        <v>0</v>
      </c>
    </row>
    <row r="3082" spans="1:10" x14ac:dyDescent="0.2">
      <c r="A3082">
        <f>'Hazard Data'!B3094</f>
        <v>2</v>
      </c>
      <c r="B3082" t="str">
        <f>'Hazard Data'!C3094</f>
        <v>Severe Storm/Thunder Storm/ Wind</v>
      </c>
      <c r="C3082">
        <f>'Hazard Data'!D3094</f>
        <v>3</v>
      </c>
      <c r="D3082">
        <f>'Hazard Data'!E3094</f>
        <v>2016</v>
      </c>
      <c r="E3082">
        <f>'Hazard Data'!F3094</f>
        <v>1</v>
      </c>
      <c r="F3082">
        <f>'Hazard Data'!G3094</f>
        <v>0</v>
      </c>
      <c r="G3082">
        <f>'Hazard Data'!H3094</f>
        <v>0</v>
      </c>
      <c r="H3082">
        <f>'Hazard Data'!I3094</f>
        <v>15000</v>
      </c>
      <c r="I3082" t="b">
        <f t="shared" si="96"/>
        <v>0</v>
      </c>
      <c r="J3082" t="b">
        <f t="shared" si="97"/>
        <v>0</v>
      </c>
    </row>
    <row r="3083" spans="1:10" x14ac:dyDescent="0.2">
      <c r="A3083">
        <f>'Hazard Data'!B3095</f>
        <v>4</v>
      </c>
      <c r="B3083" t="str">
        <f>'Hazard Data'!C3095</f>
        <v>Flooding</v>
      </c>
      <c r="C3083">
        <f>'Hazard Data'!D3095</f>
        <v>4</v>
      </c>
      <c r="D3083">
        <f>'Hazard Data'!E3095</f>
        <v>2016</v>
      </c>
      <c r="E3083">
        <f>'Hazard Data'!F3095</f>
        <v>1</v>
      </c>
      <c r="F3083">
        <f>'Hazard Data'!G3095</f>
        <v>0</v>
      </c>
      <c r="G3083">
        <f>'Hazard Data'!H3095</f>
        <v>0</v>
      </c>
      <c r="H3083">
        <f>'Hazard Data'!I3095</f>
        <v>323190</v>
      </c>
      <c r="I3083" t="b">
        <f t="shared" si="96"/>
        <v>0</v>
      </c>
      <c r="J3083" t="b">
        <f t="shared" si="97"/>
        <v>1</v>
      </c>
    </row>
    <row r="3084" spans="1:10" x14ac:dyDescent="0.2">
      <c r="A3084">
        <f>'Hazard Data'!B3096</f>
        <v>4</v>
      </c>
      <c r="B3084" t="str">
        <f>'Hazard Data'!C3096</f>
        <v>Flooding</v>
      </c>
      <c r="C3084">
        <f>'Hazard Data'!D3096</f>
        <v>4</v>
      </c>
      <c r="D3084">
        <f>'Hazard Data'!E3096</f>
        <v>2016</v>
      </c>
      <c r="E3084">
        <f>'Hazard Data'!F3096</f>
        <v>1</v>
      </c>
      <c r="F3084">
        <f>'Hazard Data'!G3096</f>
        <v>0</v>
      </c>
      <c r="G3084">
        <f>'Hazard Data'!H3096</f>
        <v>0</v>
      </c>
      <c r="H3084">
        <f>'Hazard Data'!I3096</f>
        <v>32309</v>
      </c>
      <c r="I3084" t="b">
        <f t="shared" si="96"/>
        <v>0</v>
      </c>
      <c r="J3084" t="b">
        <f t="shared" si="97"/>
        <v>0</v>
      </c>
    </row>
    <row r="3085" spans="1:10" x14ac:dyDescent="0.2">
      <c r="A3085">
        <f>'Hazard Data'!B3097</f>
        <v>2</v>
      </c>
      <c r="B3085" t="str">
        <f>'Hazard Data'!C3097</f>
        <v>Severe Storm/Thunder Storm/ Wind</v>
      </c>
      <c r="C3085">
        <f>'Hazard Data'!D3097</f>
        <v>3</v>
      </c>
      <c r="D3085">
        <f>'Hazard Data'!E3097</f>
        <v>2016</v>
      </c>
      <c r="E3085">
        <f>'Hazard Data'!F3097</f>
        <v>1</v>
      </c>
      <c r="F3085">
        <f>'Hazard Data'!G3097</f>
        <v>0</v>
      </c>
      <c r="G3085">
        <f>'Hazard Data'!H3097</f>
        <v>0</v>
      </c>
      <c r="H3085">
        <f>'Hazard Data'!I3097</f>
        <v>14510</v>
      </c>
      <c r="I3085" t="b">
        <f t="shared" si="96"/>
        <v>0</v>
      </c>
      <c r="J3085" t="b">
        <f t="shared" si="97"/>
        <v>0</v>
      </c>
    </row>
    <row r="3086" spans="1:10" x14ac:dyDescent="0.2">
      <c r="A3086">
        <f>'Hazard Data'!B3098</f>
        <v>2</v>
      </c>
      <c r="B3086" t="str">
        <f>'Hazard Data'!C3098</f>
        <v>Severe Storm/Thunder Storm/ Wind</v>
      </c>
      <c r="C3086">
        <f>'Hazard Data'!D3098</f>
        <v>3</v>
      </c>
      <c r="D3086">
        <f>'Hazard Data'!E3098</f>
        <v>2016</v>
      </c>
      <c r="E3086">
        <f>'Hazard Data'!F3098</f>
        <v>1</v>
      </c>
      <c r="F3086">
        <f>'Hazard Data'!G3098</f>
        <v>0</v>
      </c>
      <c r="G3086">
        <f>'Hazard Data'!H3098</f>
        <v>0</v>
      </c>
      <c r="H3086">
        <f>'Hazard Data'!I3098</f>
        <v>15370</v>
      </c>
      <c r="I3086" t="b">
        <f t="shared" si="96"/>
        <v>0</v>
      </c>
      <c r="J3086" t="b">
        <f t="shared" si="97"/>
        <v>0</v>
      </c>
    </row>
    <row r="3087" spans="1:10" x14ac:dyDescent="0.2">
      <c r="A3087">
        <f>'Hazard Data'!B3099</f>
        <v>2</v>
      </c>
      <c r="B3087" t="str">
        <f>'Hazard Data'!C3099</f>
        <v>Severe Storm/Thunder Storm/ Wind</v>
      </c>
      <c r="C3087">
        <f>'Hazard Data'!D3099</f>
        <v>3</v>
      </c>
      <c r="D3087">
        <f>'Hazard Data'!E3099</f>
        <v>2016</v>
      </c>
      <c r="E3087">
        <f>'Hazard Data'!F3099</f>
        <v>1</v>
      </c>
      <c r="F3087">
        <f>'Hazard Data'!G3099</f>
        <v>0</v>
      </c>
      <c r="G3087">
        <f>'Hazard Data'!H3099</f>
        <v>0</v>
      </c>
      <c r="H3087">
        <f>'Hazard Data'!I3099</f>
        <v>33003</v>
      </c>
      <c r="I3087" t="b">
        <f t="shared" si="96"/>
        <v>0</v>
      </c>
      <c r="J3087" t="b">
        <f t="shared" si="97"/>
        <v>0</v>
      </c>
    </row>
    <row r="3088" spans="1:10" x14ac:dyDescent="0.2">
      <c r="A3088">
        <f>'Hazard Data'!B3100</f>
        <v>2</v>
      </c>
      <c r="B3088" t="str">
        <f>'Hazard Data'!C3100</f>
        <v>Hail</v>
      </c>
      <c r="C3088">
        <f>'Hazard Data'!D3100</f>
        <v>3</v>
      </c>
      <c r="D3088">
        <f>'Hazard Data'!E3100</f>
        <v>2016</v>
      </c>
      <c r="E3088">
        <f>'Hazard Data'!F3100</f>
        <v>1</v>
      </c>
      <c r="F3088">
        <f>'Hazard Data'!G3100</f>
        <v>0</v>
      </c>
      <c r="G3088">
        <f>'Hazard Data'!H3100</f>
        <v>0</v>
      </c>
      <c r="H3088">
        <f>'Hazard Data'!I3100</f>
        <v>3870</v>
      </c>
      <c r="I3088" t="b">
        <f t="shared" si="96"/>
        <v>0</v>
      </c>
      <c r="J3088" t="b">
        <f t="shared" si="97"/>
        <v>0</v>
      </c>
    </row>
    <row r="3089" spans="1:10" x14ac:dyDescent="0.2">
      <c r="A3089">
        <f>'Hazard Data'!B3101</f>
        <v>2</v>
      </c>
      <c r="B3089" t="str">
        <f>'Hazard Data'!C3101</f>
        <v>Severe Storm/Thunder Storm/ Wind</v>
      </c>
      <c r="C3089">
        <f>'Hazard Data'!D3101</f>
        <v>3</v>
      </c>
      <c r="D3089">
        <f>'Hazard Data'!E3101</f>
        <v>2016</v>
      </c>
      <c r="E3089">
        <f>'Hazard Data'!F3101</f>
        <v>1</v>
      </c>
      <c r="F3089">
        <f>'Hazard Data'!G3101</f>
        <v>0</v>
      </c>
      <c r="G3089">
        <f>'Hazard Data'!H3101</f>
        <v>0</v>
      </c>
      <c r="H3089">
        <f>'Hazard Data'!I3101</f>
        <v>14436</v>
      </c>
      <c r="I3089" t="b">
        <f t="shared" si="96"/>
        <v>0</v>
      </c>
      <c r="J3089" t="b">
        <f t="shared" si="97"/>
        <v>0</v>
      </c>
    </row>
    <row r="3090" spans="1:10" x14ac:dyDescent="0.2">
      <c r="A3090">
        <f>'Hazard Data'!B3102</f>
        <v>2</v>
      </c>
      <c r="B3090" t="str">
        <f>'Hazard Data'!C3102</f>
        <v>Hail</v>
      </c>
      <c r="C3090">
        <f>'Hazard Data'!D3102</f>
        <v>3</v>
      </c>
      <c r="D3090">
        <f>'Hazard Data'!E3102</f>
        <v>2016</v>
      </c>
      <c r="E3090">
        <f>'Hazard Data'!F3102</f>
        <v>1</v>
      </c>
      <c r="F3090">
        <f>'Hazard Data'!G3102</f>
        <v>0</v>
      </c>
      <c r="G3090">
        <f>'Hazard Data'!H3102</f>
        <v>0</v>
      </c>
      <c r="H3090">
        <f>'Hazard Data'!I3102</f>
        <v>3868</v>
      </c>
      <c r="I3090" t="b">
        <f t="shared" si="96"/>
        <v>0</v>
      </c>
      <c r="J3090" t="b">
        <f t="shared" si="97"/>
        <v>0</v>
      </c>
    </row>
    <row r="3091" spans="1:10" x14ac:dyDescent="0.2">
      <c r="A3091">
        <f>'Hazard Data'!B3103</f>
        <v>2</v>
      </c>
      <c r="B3091" t="str">
        <f>'Hazard Data'!C3103</f>
        <v>Hail</v>
      </c>
      <c r="C3091">
        <f>'Hazard Data'!D3103</f>
        <v>3</v>
      </c>
      <c r="D3091">
        <f>'Hazard Data'!E3103</f>
        <v>2016</v>
      </c>
      <c r="E3091">
        <f>'Hazard Data'!F3103</f>
        <v>1</v>
      </c>
      <c r="F3091">
        <f>'Hazard Data'!G3103</f>
        <v>0</v>
      </c>
      <c r="G3091">
        <f>'Hazard Data'!H3103</f>
        <v>0</v>
      </c>
      <c r="H3091">
        <f>'Hazard Data'!I3103</f>
        <v>4157</v>
      </c>
      <c r="I3091" t="b">
        <f t="shared" si="96"/>
        <v>0</v>
      </c>
      <c r="J3091" t="b">
        <f t="shared" si="97"/>
        <v>0</v>
      </c>
    </row>
    <row r="3092" spans="1:10" x14ac:dyDescent="0.2">
      <c r="A3092">
        <f>'Hazard Data'!B3104</f>
        <v>3</v>
      </c>
      <c r="B3092" t="str">
        <f>'Hazard Data'!C3104</f>
        <v>Wind</v>
      </c>
      <c r="C3092">
        <f>'Hazard Data'!D3104</f>
        <v>4</v>
      </c>
      <c r="D3092">
        <f>'Hazard Data'!E3104</f>
        <v>2016</v>
      </c>
      <c r="E3092">
        <f>'Hazard Data'!F3104</f>
        <v>1</v>
      </c>
      <c r="F3092">
        <f>'Hazard Data'!G3104</f>
        <v>0</v>
      </c>
      <c r="G3092">
        <f>'Hazard Data'!H3104</f>
        <v>0</v>
      </c>
      <c r="H3092">
        <f>'Hazard Data'!I3104</f>
        <v>14980140</v>
      </c>
      <c r="I3092" t="b">
        <f t="shared" si="96"/>
        <v>1</v>
      </c>
      <c r="J3092" t="b">
        <f t="shared" si="97"/>
        <v>1</v>
      </c>
    </row>
    <row r="3093" spans="1:10" x14ac:dyDescent="0.2">
      <c r="A3093">
        <f>'Hazard Data'!B3105</f>
        <v>4</v>
      </c>
      <c r="B3093" t="str">
        <f>'Hazard Data'!C3105</f>
        <v>Wind</v>
      </c>
      <c r="C3093">
        <f>'Hazard Data'!D3105</f>
        <v>4</v>
      </c>
      <c r="D3093">
        <f>'Hazard Data'!E3105</f>
        <v>2016</v>
      </c>
      <c r="E3093">
        <f>'Hazard Data'!F3105</f>
        <v>1</v>
      </c>
      <c r="F3093">
        <f>'Hazard Data'!G3105</f>
        <v>0</v>
      </c>
      <c r="G3093">
        <f>'Hazard Data'!H3105</f>
        <v>0</v>
      </c>
      <c r="H3093">
        <f>'Hazard Data'!I3105</f>
        <v>15802858</v>
      </c>
      <c r="I3093" t="b">
        <f t="shared" si="96"/>
        <v>1</v>
      </c>
      <c r="J3093" t="b">
        <f t="shared" si="97"/>
        <v>1</v>
      </c>
    </row>
    <row r="3094" spans="1:10" x14ac:dyDescent="0.2">
      <c r="A3094">
        <f>'Hazard Data'!B3106</f>
        <v>2</v>
      </c>
      <c r="B3094" t="str">
        <f>'Hazard Data'!C3106</f>
        <v>Severe Storm/Thunder Storm/ Wind</v>
      </c>
      <c r="C3094">
        <f>'Hazard Data'!D3106</f>
        <v>3</v>
      </c>
      <c r="D3094">
        <f>'Hazard Data'!E3106</f>
        <v>2016</v>
      </c>
      <c r="E3094">
        <f>'Hazard Data'!F3106</f>
        <v>1</v>
      </c>
      <c r="F3094">
        <f>'Hazard Data'!G3106</f>
        <v>0</v>
      </c>
      <c r="G3094">
        <f>'Hazard Data'!H3106</f>
        <v>0</v>
      </c>
      <c r="H3094">
        <f>'Hazard Data'!I3106</f>
        <v>16034</v>
      </c>
      <c r="I3094" t="b">
        <f t="shared" si="96"/>
        <v>0</v>
      </c>
      <c r="J3094" t="b">
        <f t="shared" si="97"/>
        <v>0</v>
      </c>
    </row>
    <row r="3095" spans="1:10" x14ac:dyDescent="0.2">
      <c r="A3095">
        <f>'Hazard Data'!B3107</f>
        <v>5</v>
      </c>
      <c r="B3095" t="str">
        <f>'Hazard Data'!C3107</f>
        <v>Wind</v>
      </c>
      <c r="C3095">
        <f>'Hazard Data'!D3107</f>
        <v>4</v>
      </c>
      <c r="D3095">
        <f>'Hazard Data'!E3107</f>
        <v>2016</v>
      </c>
      <c r="E3095">
        <f>'Hazard Data'!F3107</f>
        <v>1</v>
      </c>
      <c r="F3095">
        <f>'Hazard Data'!G3107</f>
        <v>0</v>
      </c>
      <c r="G3095">
        <f>'Hazard Data'!H3107</f>
        <v>0</v>
      </c>
      <c r="H3095">
        <f>'Hazard Data'!I3107</f>
        <v>21849604</v>
      </c>
      <c r="I3095" t="b">
        <f t="shared" si="96"/>
        <v>1</v>
      </c>
      <c r="J3095" t="b">
        <f t="shared" si="97"/>
        <v>1</v>
      </c>
    </row>
    <row r="3096" spans="1:10" x14ac:dyDescent="0.2">
      <c r="A3096">
        <f>'Hazard Data'!B3108</f>
        <v>5</v>
      </c>
      <c r="B3096" t="str">
        <f>'Hazard Data'!C3108</f>
        <v>Flooding</v>
      </c>
      <c r="C3096">
        <f>'Hazard Data'!D3108</f>
        <v>4</v>
      </c>
      <c r="D3096">
        <f>'Hazard Data'!E3108</f>
        <v>2016</v>
      </c>
      <c r="E3096">
        <f>'Hazard Data'!F3108</f>
        <v>1</v>
      </c>
      <c r="F3096">
        <f>'Hazard Data'!G3108</f>
        <v>0</v>
      </c>
      <c r="G3096">
        <f>'Hazard Data'!H3108</f>
        <v>0</v>
      </c>
      <c r="H3096">
        <f>'Hazard Data'!I3108</f>
        <v>165304</v>
      </c>
      <c r="I3096" t="b">
        <f t="shared" si="96"/>
        <v>0</v>
      </c>
      <c r="J3096" t="b">
        <f t="shared" si="97"/>
        <v>1</v>
      </c>
    </row>
    <row r="3097" spans="1:10" x14ac:dyDescent="0.2">
      <c r="A3097">
        <f>'Hazard Data'!B3109</f>
        <v>5</v>
      </c>
      <c r="B3097" t="str">
        <f>'Hazard Data'!C3109</f>
        <v>Hail</v>
      </c>
      <c r="C3097">
        <f>'Hazard Data'!D3109</f>
        <v>3</v>
      </c>
      <c r="D3097">
        <f>'Hazard Data'!E3109</f>
        <v>2016</v>
      </c>
      <c r="E3097">
        <f>'Hazard Data'!F3109</f>
        <v>1</v>
      </c>
      <c r="F3097">
        <f>'Hazard Data'!G3109</f>
        <v>0</v>
      </c>
      <c r="G3097">
        <f>'Hazard Data'!H3109</f>
        <v>0</v>
      </c>
      <c r="H3097">
        <f>'Hazard Data'!I3109</f>
        <v>1509</v>
      </c>
      <c r="I3097" t="b">
        <f t="shared" si="96"/>
        <v>0</v>
      </c>
      <c r="J3097" t="b">
        <f t="shared" si="97"/>
        <v>0</v>
      </c>
    </row>
    <row r="3098" spans="1:10" x14ac:dyDescent="0.2">
      <c r="A3098">
        <f>'Hazard Data'!B3110</f>
        <v>6</v>
      </c>
      <c r="B3098" t="str">
        <f>'Hazard Data'!C3110</f>
        <v>Lightning</v>
      </c>
      <c r="C3098">
        <f>'Hazard Data'!D3110</f>
        <v>3</v>
      </c>
      <c r="D3098">
        <f>'Hazard Data'!E3110</f>
        <v>2016</v>
      </c>
      <c r="E3098">
        <f>'Hazard Data'!F3110</f>
        <v>1</v>
      </c>
      <c r="F3098">
        <f>'Hazard Data'!G3110</f>
        <v>0</v>
      </c>
      <c r="G3098">
        <f>'Hazard Data'!H3110</f>
        <v>52</v>
      </c>
      <c r="H3098">
        <f>'Hazard Data'!I3110</f>
        <v>0</v>
      </c>
      <c r="I3098" t="b">
        <f t="shared" si="96"/>
        <v>0</v>
      </c>
      <c r="J3098" t="b">
        <f t="shared" si="97"/>
        <v>0</v>
      </c>
    </row>
    <row r="3099" spans="1:10" x14ac:dyDescent="0.2">
      <c r="A3099">
        <f>'Hazard Data'!B3111</f>
        <v>3</v>
      </c>
      <c r="B3099" t="str">
        <f>'Hazard Data'!C3111</f>
        <v>Severe Storm/Thunder Storm/ Wind</v>
      </c>
      <c r="C3099">
        <f>'Hazard Data'!D3111</f>
        <v>3</v>
      </c>
      <c r="D3099">
        <f>'Hazard Data'!E3111</f>
        <v>2016</v>
      </c>
      <c r="E3099">
        <f>'Hazard Data'!F3111</f>
        <v>1</v>
      </c>
      <c r="F3099">
        <f>'Hazard Data'!G3111</f>
        <v>0</v>
      </c>
      <c r="G3099">
        <f>'Hazard Data'!H3111</f>
        <v>0</v>
      </c>
      <c r="H3099">
        <f>'Hazard Data'!I3111</f>
        <v>154</v>
      </c>
      <c r="I3099" t="b">
        <f t="shared" si="96"/>
        <v>0</v>
      </c>
      <c r="J3099" t="b">
        <f t="shared" si="97"/>
        <v>0</v>
      </c>
    </row>
    <row r="3100" spans="1:10" x14ac:dyDescent="0.2">
      <c r="A3100">
        <f>'Hazard Data'!B3112</f>
        <v>1</v>
      </c>
      <c r="B3100" t="str">
        <f>'Hazard Data'!C3112</f>
        <v>Tornado</v>
      </c>
      <c r="C3100">
        <f>'Hazard Data'!D3112</f>
        <v>4</v>
      </c>
      <c r="D3100">
        <f>'Hazard Data'!E3112</f>
        <v>2016</v>
      </c>
      <c r="E3100">
        <f>'Hazard Data'!F3112</f>
        <v>1</v>
      </c>
      <c r="F3100">
        <f>'Hazard Data'!G3112</f>
        <v>0</v>
      </c>
      <c r="G3100">
        <f>'Hazard Data'!H3112</f>
        <v>0</v>
      </c>
      <c r="H3100">
        <f>'Hazard Data'!I3112</f>
        <v>7163518</v>
      </c>
      <c r="I3100" t="b">
        <f t="shared" si="96"/>
        <v>1</v>
      </c>
      <c r="J3100" t="b">
        <f t="shared" si="97"/>
        <v>1</v>
      </c>
    </row>
    <row r="3101" spans="1:10" x14ac:dyDescent="0.2">
      <c r="A3101">
        <f>'Hazard Data'!B3113</f>
        <v>2</v>
      </c>
      <c r="B3101" t="str">
        <f>'Hazard Data'!C3113</f>
        <v>Severe Storm/Thunder Storm/ Wind</v>
      </c>
      <c r="C3101">
        <f>'Hazard Data'!D3113</f>
        <v>3</v>
      </c>
      <c r="D3101">
        <f>'Hazard Data'!E3113</f>
        <v>2016</v>
      </c>
      <c r="E3101">
        <f>'Hazard Data'!F3113</f>
        <v>1</v>
      </c>
      <c r="F3101">
        <f>'Hazard Data'!G3113</f>
        <v>0</v>
      </c>
      <c r="G3101">
        <f>'Hazard Data'!H3113</f>
        <v>0</v>
      </c>
      <c r="H3101">
        <f>'Hazard Data'!I3113</f>
        <v>30356</v>
      </c>
      <c r="I3101" t="b">
        <f t="shared" si="96"/>
        <v>0</v>
      </c>
      <c r="J3101" t="b">
        <f t="shared" si="97"/>
        <v>0</v>
      </c>
    </row>
    <row r="3102" spans="1:10" x14ac:dyDescent="0.2">
      <c r="A3102">
        <f>'Hazard Data'!B3114</f>
        <v>5</v>
      </c>
      <c r="B3102" t="str">
        <f>'Hazard Data'!C3114</f>
        <v>Hail</v>
      </c>
      <c r="C3102">
        <f>'Hazard Data'!D3114</f>
        <v>1</v>
      </c>
      <c r="D3102">
        <f>'Hazard Data'!E3114</f>
        <v>2017</v>
      </c>
      <c r="E3102">
        <f>'Hazard Data'!F3114</f>
        <v>1</v>
      </c>
      <c r="F3102">
        <f>'Hazard Data'!G3114</f>
        <v>0</v>
      </c>
      <c r="G3102">
        <f>'Hazard Data'!H3114</f>
        <v>0</v>
      </c>
      <c r="H3102">
        <f>'Hazard Data'!I3114</f>
        <v>157</v>
      </c>
      <c r="I3102" t="b">
        <f t="shared" si="96"/>
        <v>0</v>
      </c>
      <c r="J3102" t="b">
        <f t="shared" si="97"/>
        <v>0</v>
      </c>
    </row>
    <row r="3103" spans="1:10" x14ac:dyDescent="0.2">
      <c r="A3103">
        <f>'Hazard Data'!B3115</f>
        <v>3</v>
      </c>
      <c r="B3103" t="str">
        <f>'Hazard Data'!C3115</f>
        <v>Hail</v>
      </c>
      <c r="C3103">
        <f>'Hazard Data'!D3115</f>
        <v>1</v>
      </c>
      <c r="D3103">
        <f>'Hazard Data'!E3115</f>
        <v>2017</v>
      </c>
      <c r="E3103">
        <f>'Hazard Data'!F3115</f>
        <v>1</v>
      </c>
      <c r="F3103">
        <f>'Hazard Data'!G3115</f>
        <v>0</v>
      </c>
      <c r="G3103">
        <f>'Hazard Data'!H3115</f>
        <v>0</v>
      </c>
      <c r="H3103">
        <f>'Hazard Data'!I3115</f>
        <v>145</v>
      </c>
      <c r="I3103" t="b">
        <f t="shared" si="96"/>
        <v>0</v>
      </c>
      <c r="J3103" t="b">
        <f t="shared" si="97"/>
        <v>0</v>
      </c>
    </row>
    <row r="3104" spans="1:10" x14ac:dyDescent="0.2">
      <c r="A3104">
        <f>'Hazard Data'!B3116</f>
        <v>3</v>
      </c>
      <c r="B3104" t="str">
        <f>'Hazard Data'!C3116</f>
        <v>Hail</v>
      </c>
      <c r="C3104">
        <f>'Hazard Data'!D3116</f>
        <v>1</v>
      </c>
      <c r="D3104">
        <f>'Hazard Data'!E3116</f>
        <v>2017</v>
      </c>
      <c r="E3104">
        <f>'Hazard Data'!F3116</f>
        <v>1</v>
      </c>
      <c r="F3104">
        <f>'Hazard Data'!G3116</f>
        <v>0</v>
      </c>
      <c r="G3104">
        <f>'Hazard Data'!H3116</f>
        <v>0</v>
      </c>
      <c r="H3104">
        <f>'Hazard Data'!I3116</f>
        <v>145</v>
      </c>
      <c r="I3104" t="b">
        <f t="shared" si="96"/>
        <v>0</v>
      </c>
      <c r="J3104" t="b">
        <f t="shared" si="97"/>
        <v>0</v>
      </c>
    </row>
    <row r="3105" spans="1:10" x14ac:dyDescent="0.2">
      <c r="A3105">
        <f>'Hazard Data'!B3117</f>
        <v>3</v>
      </c>
      <c r="B3105" t="str">
        <f>'Hazard Data'!C3117</f>
        <v>Hail</v>
      </c>
      <c r="C3105">
        <f>'Hazard Data'!D3117</f>
        <v>1</v>
      </c>
      <c r="D3105">
        <f>'Hazard Data'!E3117</f>
        <v>2017</v>
      </c>
      <c r="E3105">
        <f>'Hazard Data'!F3117</f>
        <v>1</v>
      </c>
      <c r="F3105">
        <f>'Hazard Data'!G3117</f>
        <v>0</v>
      </c>
      <c r="G3105">
        <f>'Hazard Data'!H3117</f>
        <v>0</v>
      </c>
      <c r="H3105">
        <f>'Hazard Data'!I3117</f>
        <v>163</v>
      </c>
      <c r="I3105" t="b">
        <f t="shared" si="96"/>
        <v>0</v>
      </c>
      <c r="J3105" t="b">
        <f t="shared" si="97"/>
        <v>0</v>
      </c>
    </row>
    <row r="3106" spans="1:10" x14ac:dyDescent="0.2">
      <c r="A3106">
        <f>'Hazard Data'!B3118</f>
        <v>3</v>
      </c>
      <c r="B3106" t="str">
        <f>'Hazard Data'!C3118</f>
        <v>Flooding</v>
      </c>
      <c r="C3106">
        <f>'Hazard Data'!D3118</f>
        <v>1</v>
      </c>
      <c r="D3106">
        <f>'Hazard Data'!E3118</f>
        <v>2017</v>
      </c>
      <c r="E3106">
        <f>'Hazard Data'!F3118</f>
        <v>1</v>
      </c>
      <c r="F3106">
        <f>'Hazard Data'!G3118</f>
        <v>0</v>
      </c>
      <c r="G3106">
        <f>'Hazard Data'!H3118</f>
        <v>0</v>
      </c>
      <c r="H3106">
        <f>'Hazard Data'!I3118</f>
        <v>74829</v>
      </c>
      <c r="I3106" t="b">
        <f t="shared" si="96"/>
        <v>0</v>
      </c>
      <c r="J3106" t="b">
        <f t="shared" si="97"/>
        <v>0</v>
      </c>
    </row>
    <row r="3107" spans="1:10" x14ac:dyDescent="0.2">
      <c r="A3107">
        <f>'Hazard Data'!B3119</f>
        <v>1</v>
      </c>
      <c r="B3107" t="str">
        <f>'Hazard Data'!C3119</f>
        <v>Severe Storm/Thunder Storm/ Wind</v>
      </c>
      <c r="C3107">
        <f>'Hazard Data'!D3119</f>
        <v>1</v>
      </c>
      <c r="D3107">
        <f>'Hazard Data'!E3119</f>
        <v>2017</v>
      </c>
      <c r="E3107">
        <f>'Hazard Data'!F3119</f>
        <v>1</v>
      </c>
      <c r="F3107">
        <f>'Hazard Data'!G3119</f>
        <v>0</v>
      </c>
      <c r="G3107">
        <f>'Hazard Data'!H3119</f>
        <v>0</v>
      </c>
      <c r="H3107">
        <f>'Hazard Data'!I3119</f>
        <v>305024</v>
      </c>
      <c r="I3107" t="b">
        <f t="shared" si="96"/>
        <v>0</v>
      </c>
      <c r="J3107" t="b">
        <f t="shared" si="97"/>
        <v>1</v>
      </c>
    </row>
    <row r="3108" spans="1:10" x14ac:dyDescent="0.2">
      <c r="A3108">
        <f>'Hazard Data'!B3120</f>
        <v>1</v>
      </c>
      <c r="B3108" t="str">
        <f>'Hazard Data'!C3120</f>
        <v>Severe Storm/Thunder Storm/ Wind</v>
      </c>
      <c r="C3108">
        <f>'Hazard Data'!D3120</f>
        <v>2</v>
      </c>
      <c r="D3108">
        <f>'Hazard Data'!E3120</f>
        <v>2017</v>
      </c>
      <c r="E3108">
        <f>'Hazard Data'!F3120</f>
        <v>1</v>
      </c>
      <c r="F3108">
        <f>'Hazard Data'!G3120</f>
        <v>0</v>
      </c>
      <c r="G3108">
        <f>'Hazard Data'!H3120</f>
        <v>0</v>
      </c>
      <c r="H3108">
        <f>'Hazard Data'!I3120</f>
        <v>7883</v>
      </c>
      <c r="I3108" t="b">
        <f t="shared" si="96"/>
        <v>0</v>
      </c>
      <c r="J3108" t="b">
        <f t="shared" si="97"/>
        <v>0</v>
      </c>
    </row>
    <row r="3109" spans="1:10" x14ac:dyDescent="0.2">
      <c r="A3109">
        <f>'Hazard Data'!B3121</f>
        <v>1</v>
      </c>
      <c r="B3109" t="str">
        <f>'Hazard Data'!C3121</f>
        <v>Severe Storm/Thunder Storm/ Wind</v>
      </c>
      <c r="C3109">
        <f>'Hazard Data'!D3121</f>
        <v>2</v>
      </c>
      <c r="D3109">
        <f>'Hazard Data'!E3121</f>
        <v>2017</v>
      </c>
      <c r="E3109">
        <f>'Hazard Data'!F3121</f>
        <v>1</v>
      </c>
      <c r="F3109">
        <f>'Hazard Data'!G3121</f>
        <v>0</v>
      </c>
      <c r="G3109">
        <f>'Hazard Data'!H3121</f>
        <v>0</v>
      </c>
      <c r="H3109">
        <f>'Hazard Data'!I3121</f>
        <v>144903</v>
      </c>
      <c r="I3109" t="b">
        <f t="shared" si="96"/>
        <v>0</v>
      </c>
      <c r="J3109" t="b">
        <f t="shared" si="97"/>
        <v>0</v>
      </c>
    </row>
    <row r="3110" spans="1:10" x14ac:dyDescent="0.2">
      <c r="A3110">
        <f>'Hazard Data'!B3122</f>
        <v>1</v>
      </c>
      <c r="B3110" t="str">
        <f>'Hazard Data'!C3122</f>
        <v>Severe Storm/Thunder Storm/ Wind</v>
      </c>
      <c r="C3110">
        <f>'Hazard Data'!D3122</f>
        <v>2</v>
      </c>
      <c r="D3110">
        <f>'Hazard Data'!E3122</f>
        <v>2017</v>
      </c>
      <c r="E3110">
        <f>'Hazard Data'!F3122</f>
        <v>1</v>
      </c>
      <c r="F3110">
        <f>'Hazard Data'!G3122</f>
        <v>0</v>
      </c>
      <c r="G3110">
        <f>'Hazard Data'!H3122</f>
        <v>0</v>
      </c>
      <c r="H3110">
        <f>'Hazard Data'!I3122</f>
        <v>170234</v>
      </c>
      <c r="I3110" t="b">
        <f t="shared" si="96"/>
        <v>0</v>
      </c>
      <c r="J3110" t="b">
        <f t="shared" si="97"/>
        <v>0</v>
      </c>
    </row>
    <row r="3111" spans="1:10" x14ac:dyDescent="0.2">
      <c r="A3111">
        <f>'Hazard Data'!B3123</f>
        <v>1</v>
      </c>
      <c r="B3111" t="str">
        <f>'Hazard Data'!C3123</f>
        <v>Wind/ Winter Weather</v>
      </c>
      <c r="C3111">
        <f>'Hazard Data'!D3123</f>
        <v>1</v>
      </c>
      <c r="D3111">
        <f>'Hazard Data'!E3123</f>
        <v>2017</v>
      </c>
      <c r="E3111">
        <f>'Hazard Data'!F3123</f>
        <v>1</v>
      </c>
      <c r="F3111">
        <f>'Hazard Data'!G3123</f>
        <v>0</v>
      </c>
      <c r="G3111">
        <f>'Hazard Data'!H3123</f>
        <v>0</v>
      </c>
      <c r="H3111">
        <f>'Hazard Data'!I3123</f>
        <v>0</v>
      </c>
      <c r="I3111" t="b">
        <f t="shared" si="96"/>
        <v>0</v>
      </c>
      <c r="J3111" t="b">
        <f t="shared" si="97"/>
        <v>0</v>
      </c>
    </row>
    <row r="3112" spans="1:10" x14ac:dyDescent="0.2">
      <c r="A3112">
        <f>'Hazard Data'!B3124</f>
        <v>1</v>
      </c>
      <c r="B3112" t="str">
        <f>'Hazard Data'!C3124</f>
        <v>Wind/ Winter Weather</v>
      </c>
      <c r="C3112">
        <f>'Hazard Data'!D3124</f>
        <v>1</v>
      </c>
      <c r="D3112">
        <f>'Hazard Data'!E3124</f>
        <v>2017</v>
      </c>
      <c r="E3112">
        <f>'Hazard Data'!F3124</f>
        <v>1</v>
      </c>
      <c r="F3112">
        <f>'Hazard Data'!G3124</f>
        <v>0</v>
      </c>
      <c r="G3112">
        <f>'Hazard Data'!H3124</f>
        <v>0</v>
      </c>
      <c r="H3112">
        <f>'Hazard Data'!I3124</f>
        <v>0</v>
      </c>
      <c r="I3112" t="b">
        <f t="shared" si="96"/>
        <v>0</v>
      </c>
      <c r="J3112" t="b">
        <f t="shared" si="97"/>
        <v>0</v>
      </c>
    </row>
    <row r="3113" spans="1:10" x14ac:dyDescent="0.2">
      <c r="A3113">
        <f>'Hazard Data'!B3125</f>
        <v>2</v>
      </c>
      <c r="B3113" t="str">
        <f>'Hazard Data'!C3125</f>
        <v>Severe Storm/Thunder Storm/ Wind</v>
      </c>
      <c r="C3113">
        <f>'Hazard Data'!D3125</f>
        <v>2</v>
      </c>
      <c r="D3113">
        <f>'Hazard Data'!E3125</f>
        <v>2017</v>
      </c>
      <c r="E3113">
        <f>'Hazard Data'!F3125</f>
        <v>1</v>
      </c>
      <c r="F3113">
        <f>'Hazard Data'!G3125</f>
        <v>0</v>
      </c>
      <c r="G3113">
        <f>'Hazard Data'!H3125</f>
        <v>0</v>
      </c>
      <c r="H3113">
        <f>'Hazard Data'!I3125</f>
        <v>16520</v>
      </c>
      <c r="I3113" t="b">
        <f t="shared" si="96"/>
        <v>0</v>
      </c>
      <c r="J3113" t="b">
        <f t="shared" si="97"/>
        <v>0</v>
      </c>
    </row>
    <row r="3114" spans="1:10" x14ac:dyDescent="0.2">
      <c r="A3114">
        <f>'Hazard Data'!B3126</f>
        <v>2</v>
      </c>
      <c r="B3114" t="str">
        <f>'Hazard Data'!C3126</f>
        <v>Severe Storm/Thunder Storm/ Wind</v>
      </c>
      <c r="C3114">
        <f>'Hazard Data'!D3126</f>
        <v>2</v>
      </c>
      <c r="D3114">
        <f>'Hazard Data'!E3126</f>
        <v>2017</v>
      </c>
      <c r="E3114">
        <f>'Hazard Data'!F3126</f>
        <v>1</v>
      </c>
      <c r="F3114">
        <f>'Hazard Data'!G3126</f>
        <v>0</v>
      </c>
      <c r="G3114">
        <f>'Hazard Data'!H3126</f>
        <v>0</v>
      </c>
      <c r="H3114">
        <f>'Hazard Data'!I3126</f>
        <v>16130</v>
      </c>
      <c r="I3114" t="b">
        <f t="shared" si="96"/>
        <v>0</v>
      </c>
      <c r="J3114" t="b">
        <f t="shared" si="97"/>
        <v>0</v>
      </c>
    </row>
    <row r="3115" spans="1:10" x14ac:dyDescent="0.2">
      <c r="A3115">
        <f>'Hazard Data'!B3127</f>
        <v>2</v>
      </c>
      <c r="B3115" t="str">
        <f>'Hazard Data'!C3127</f>
        <v>Severe Storm/Thunder Storm/ Wind</v>
      </c>
      <c r="C3115">
        <f>'Hazard Data'!D3127</f>
        <v>2</v>
      </c>
      <c r="D3115">
        <f>'Hazard Data'!E3127</f>
        <v>2017</v>
      </c>
      <c r="E3115">
        <f>'Hazard Data'!F3127</f>
        <v>1</v>
      </c>
      <c r="F3115">
        <f>'Hazard Data'!G3127</f>
        <v>0</v>
      </c>
      <c r="G3115">
        <f>'Hazard Data'!H3127</f>
        <v>0</v>
      </c>
      <c r="H3115">
        <f>'Hazard Data'!I3127</f>
        <v>49824</v>
      </c>
      <c r="I3115" t="b">
        <f t="shared" si="96"/>
        <v>0</v>
      </c>
      <c r="J3115" t="b">
        <f t="shared" si="97"/>
        <v>0</v>
      </c>
    </row>
    <row r="3116" spans="1:10" x14ac:dyDescent="0.2">
      <c r="A3116">
        <f>'Hazard Data'!B3128</f>
        <v>1</v>
      </c>
      <c r="B3116" t="str">
        <f>'Hazard Data'!C3128</f>
        <v>Tornado</v>
      </c>
      <c r="C3116">
        <f>'Hazard Data'!D3128</f>
        <v>2</v>
      </c>
      <c r="D3116">
        <f>'Hazard Data'!E3128</f>
        <v>2017</v>
      </c>
      <c r="E3116">
        <f>'Hazard Data'!F3128</f>
        <v>1</v>
      </c>
      <c r="F3116">
        <f>'Hazard Data'!G3128</f>
        <v>0</v>
      </c>
      <c r="G3116">
        <f>'Hazard Data'!H3128</f>
        <v>0</v>
      </c>
      <c r="H3116">
        <f>'Hazard Data'!I3128</f>
        <v>340944</v>
      </c>
      <c r="I3116" t="b">
        <f t="shared" si="96"/>
        <v>0</v>
      </c>
      <c r="J3116" t="b">
        <f t="shared" si="97"/>
        <v>1</v>
      </c>
    </row>
    <row r="3117" spans="1:10" x14ac:dyDescent="0.2">
      <c r="A3117">
        <f>'Hazard Data'!B3129</f>
        <v>1</v>
      </c>
      <c r="B3117" t="str">
        <f>'Hazard Data'!C3129</f>
        <v>Severe Storm/Thunder Storm/ Wind</v>
      </c>
      <c r="C3117">
        <f>'Hazard Data'!D3129</f>
        <v>2</v>
      </c>
      <c r="D3117">
        <f>'Hazard Data'!E3129</f>
        <v>2017</v>
      </c>
      <c r="E3117">
        <f>'Hazard Data'!F3129</f>
        <v>1</v>
      </c>
      <c r="F3117">
        <f>'Hazard Data'!G3129</f>
        <v>0</v>
      </c>
      <c r="G3117">
        <f>'Hazard Data'!H3129</f>
        <v>0</v>
      </c>
      <c r="H3117">
        <f>'Hazard Data'!I3129</f>
        <v>745202</v>
      </c>
      <c r="I3117" t="b">
        <f t="shared" si="96"/>
        <v>1</v>
      </c>
      <c r="J3117" t="b">
        <f t="shared" si="97"/>
        <v>1</v>
      </c>
    </row>
    <row r="3118" spans="1:10" x14ac:dyDescent="0.2">
      <c r="A3118">
        <f>'Hazard Data'!B3130</f>
        <v>3</v>
      </c>
      <c r="B3118" t="str">
        <f>'Hazard Data'!C3130</f>
        <v>Hail</v>
      </c>
      <c r="C3118">
        <f>'Hazard Data'!D3130</f>
        <v>2</v>
      </c>
      <c r="D3118">
        <f>'Hazard Data'!E3130</f>
        <v>2017</v>
      </c>
      <c r="E3118">
        <f>'Hazard Data'!F3130</f>
        <v>1</v>
      </c>
      <c r="F3118">
        <f>'Hazard Data'!G3130</f>
        <v>0</v>
      </c>
      <c r="G3118">
        <f>'Hazard Data'!H3130</f>
        <v>0</v>
      </c>
      <c r="H3118">
        <f>'Hazard Data'!I3130</f>
        <v>141</v>
      </c>
      <c r="I3118" t="b">
        <f t="shared" si="96"/>
        <v>0</v>
      </c>
      <c r="J3118" t="b">
        <f t="shared" si="97"/>
        <v>0</v>
      </c>
    </row>
    <row r="3119" spans="1:10" x14ac:dyDescent="0.2">
      <c r="A3119">
        <f>'Hazard Data'!B3131</f>
        <v>4</v>
      </c>
      <c r="B3119" t="str">
        <f>'Hazard Data'!C3131</f>
        <v>Hail</v>
      </c>
      <c r="C3119">
        <f>'Hazard Data'!D3131</f>
        <v>2</v>
      </c>
      <c r="D3119">
        <f>'Hazard Data'!E3131</f>
        <v>2017</v>
      </c>
      <c r="E3119">
        <f>'Hazard Data'!F3131</f>
        <v>1</v>
      </c>
      <c r="F3119">
        <f>'Hazard Data'!G3131</f>
        <v>0</v>
      </c>
      <c r="G3119">
        <f>'Hazard Data'!H3131</f>
        <v>0</v>
      </c>
      <c r="H3119">
        <f>'Hazard Data'!I3131</f>
        <v>1504</v>
      </c>
      <c r="I3119" t="b">
        <f t="shared" si="96"/>
        <v>0</v>
      </c>
      <c r="J3119" t="b">
        <f t="shared" si="97"/>
        <v>0</v>
      </c>
    </row>
    <row r="3120" spans="1:10" x14ac:dyDescent="0.2">
      <c r="A3120">
        <f>'Hazard Data'!B3132</f>
        <v>3</v>
      </c>
      <c r="B3120" t="str">
        <f>'Hazard Data'!C3132</f>
        <v>Flooding</v>
      </c>
      <c r="C3120">
        <f>'Hazard Data'!D3132</f>
        <v>2</v>
      </c>
      <c r="D3120">
        <f>'Hazard Data'!E3132</f>
        <v>2017</v>
      </c>
      <c r="E3120">
        <f>'Hazard Data'!F3132</f>
        <v>1</v>
      </c>
      <c r="F3120">
        <f>'Hazard Data'!G3132</f>
        <v>0</v>
      </c>
      <c r="G3120">
        <f>'Hazard Data'!H3132</f>
        <v>0</v>
      </c>
      <c r="H3120">
        <f>'Hazard Data'!I3132</f>
        <v>1592</v>
      </c>
      <c r="I3120" t="b">
        <f t="shared" si="96"/>
        <v>0</v>
      </c>
      <c r="J3120" t="b">
        <f t="shared" si="97"/>
        <v>0</v>
      </c>
    </row>
    <row r="3121" spans="1:10" x14ac:dyDescent="0.2">
      <c r="A3121">
        <f>'Hazard Data'!B3133</f>
        <v>3</v>
      </c>
      <c r="B3121" t="str">
        <f>'Hazard Data'!C3133</f>
        <v>Flooding</v>
      </c>
      <c r="C3121">
        <f>'Hazard Data'!D3133</f>
        <v>2</v>
      </c>
      <c r="D3121">
        <f>'Hazard Data'!E3133</f>
        <v>2017</v>
      </c>
      <c r="E3121">
        <f>'Hazard Data'!F3133</f>
        <v>1</v>
      </c>
      <c r="F3121">
        <f>'Hazard Data'!G3133</f>
        <v>0</v>
      </c>
      <c r="G3121">
        <f>'Hazard Data'!H3133</f>
        <v>0</v>
      </c>
      <c r="H3121">
        <f>'Hazard Data'!I3133</f>
        <v>15048</v>
      </c>
      <c r="I3121" t="b">
        <f t="shared" si="96"/>
        <v>0</v>
      </c>
      <c r="J3121" t="b">
        <f t="shared" si="97"/>
        <v>0</v>
      </c>
    </row>
    <row r="3122" spans="1:10" x14ac:dyDescent="0.2">
      <c r="A3122">
        <f>'Hazard Data'!B3134</f>
        <v>1</v>
      </c>
      <c r="B3122" t="str">
        <f>'Hazard Data'!C3134</f>
        <v>Tornado</v>
      </c>
      <c r="C3122">
        <f>'Hazard Data'!D3134</f>
        <v>4</v>
      </c>
      <c r="D3122">
        <f>'Hazard Data'!E3134</f>
        <v>2017</v>
      </c>
      <c r="E3122">
        <f>'Hazard Data'!F3134</f>
        <v>1</v>
      </c>
      <c r="F3122">
        <f>'Hazard Data'!G3134</f>
        <v>0</v>
      </c>
      <c r="G3122">
        <f>'Hazard Data'!H3134</f>
        <v>0</v>
      </c>
      <c r="H3122">
        <f>'Hazard Data'!I3134</f>
        <v>816457</v>
      </c>
      <c r="I3122" t="b">
        <f t="shared" si="96"/>
        <v>1</v>
      </c>
      <c r="J3122" t="b">
        <f t="shared" si="97"/>
        <v>1</v>
      </c>
    </row>
    <row r="3123" spans="1:10" x14ac:dyDescent="0.2">
      <c r="A3123">
        <f>'Hazard Data'!B3135</f>
        <v>3</v>
      </c>
      <c r="B3123" t="str">
        <f>'Hazard Data'!C3135</f>
        <v>Flooding</v>
      </c>
      <c r="C3123">
        <f>'Hazard Data'!D3135</f>
        <v>2</v>
      </c>
      <c r="D3123">
        <f>'Hazard Data'!E3135</f>
        <v>2017</v>
      </c>
      <c r="E3123">
        <f>'Hazard Data'!F3135</f>
        <v>1</v>
      </c>
      <c r="F3123">
        <f>'Hazard Data'!G3135</f>
        <v>0</v>
      </c>
      <c r="G3123">
        <f>'Hazard Data'!H3135</f>
        <v>0</v>
      </c>
      <c r="H3123">
        <f>'Hazard Data'!I3135</f>
        <v>1562</v>
      </c>
      <c r="I3123" t="b">
        <f t="shared" si="96"/>
        <v>0</v>
      </c>
      <c r="J3123" t="b">
        <f t="shared" si="97"/>
        <v>0</v>
      </c>
    </row>
    <row r="3124" spans="1:10" x14ac:dyDescent="0.2">
      <c r="A3124">
        <f>'Hazard Data'!B3136</f>
        <v>2</v>
      </c>
      <c r="B3124" t="str">
        <f>'Hazard Data'!C3136</f>
        <v>Severe Storm/Thunder Storm/ Wind</v>
      </c>
      <c r="C3124">
        <f>'Hazard Data'!D3136</f>
        <v>2</v>
      </c>
      <c r="D3124">
        <f>'Hazard Data'!E3136</f>
        <v>2017</v>
      </c>
      <c r="E3124">
        <f>'Hazard Data'!F3136</f>
        <v>1</v>
      </c>
      <c r="F3124">
        <f>'Hazard Data'!G3136</f>
        <v>0</v>
      </c>
      <c r="G3124">
        <f>'Hazard Data'!H3136</f>
        <v>0</v>
      </c>
      <c r="H3124">
        <f>'Hazard Data'!I3136</f>
        <v>15951</v>
      </c>
      <c r="I3124" t="b">
        <f t="shared" si="96"/>
        <v>0</v>
      </c>
      <c r="J3124" t="b">
        <f t="shared" si="97"/>
        <v>0</v>
      </c>
    </row>
    <row r="3125" spans="1:10" x14ac:dyDescent="0.2">
      <c r="A3125">
        <f>'Hazard Data'!B3137</f>
        <v>4</v>
      </c>
      <c r="B3125" t="str">
        <f>'Hazard Data'!C3137</f>
        <v>Hail</v>
      </c>
      <c r="C3125">
        <f>'Hazard Data'!D3137</f>
        <v>2</v>
      </c>
      <c r="D3125">
        <f>'Hazard Data'!E3137</f>
        <v>2017</v>
      </c>
      <c r="E3125">
        <f>'Hazard Data'!F3137</f>
        <v>1</v>
      </c>
      <c r="F3125">
        <f>'Hazard Data'!G3137</f>
        <v>0</v>
      </c>
      <c r="G3125">
        <f>'Hazard Data'!H3137</f>
        <v>0</v>
      </c>
      <c r="H3125">
        <f>'Hazard Data'!I3137</f>
        <v>1621</v>
      </c>
      <c r="I3125" t="b">
        <f t="shared" si="96"/>
        <v>0</v>
      </c>
      <c r="J3125" t="b">
        <f t="shared" si="97"/>
        <v>0</v>
      </c>
    </row>
    <row r="3126" spans="1:10" x14ac:dyDescent="0.2">
      <c r="A3126">
        <f>'Hazard Data'!B3138</f>
        <v>2</v>
      </c>
      <c r="B3126" t="str">
        <f>'Hazard Data'!C3138</f>
        <v>Tornado</v>
      </c>
      <c r="C3126">
        <f>'Hazard Data'!D3138</f>
        <v>1</v>
      </c>
      <c r="D3126">
        <f>'Hazard Data'!E3138</f>
        <v>2017</v>
      </c>
      <c r="E3126">
        <f>'Hazard Data'!F3138</f>
        <v>1</v>
      </c>
      <c r="F3126">
        <f>'Hazard Data'!G3138</f>
        <v>0</v>
      </c>
      <c r="G3126">
        <f>'Hazard Data'!H3138</f>
        <v>0</v>
      </c>
      <c r="H3126">
        <f>'Hazard Data'!I3138</f>
        <v>14288797</v>
      </c>
      <c r="I3126" t="b">
        <f t="shared" si="96"/>
        <v>1</v>
      </c>
      <c r="J3126" t="b">
        <f t="shared" si="97"/>
        <v>1</v>
      </c>
    </row>
    <row r="3127" spans="1:10" x14ac:dyDescent="0.2">
      <c r="A3127">
        <f>'Hazard Data'!B3139</f>
        <v>2</v>
      </c>
      <c r="B3127" t="str">
        <f>'Hazard Data'!C3139</f>
        <v>Hail</v>
      </c>
      <c r="C3127">
        <f>'Hazard Data'!D3139</f>
        <v>2</v>
      </c>
      <c r="D3127">
        <f>'Hazard Data'!E3139</f>
        <v>2017</v>
      </c>
      <c r="E3127">
        <f>'Hazard Data'!F3139</f>
        <v>1</v>
      </c>
      <c r="F3127">
        <f>'Hazard Data'!G3139</f>
        <v>0</v>
      </c>
      <c r="G3127">
        <f>'Hazard Data'!H3139</f>
        <v>0</v>
      </c>
      <c r="H3127">
        <f>'Hazard Data'!I3139</f>
        <v>8094</v>
      </c>
      <c r="I3127" t="b">
        <f t="shared" si="96"/>
        <v>0</v>
      </c>
      <c r="J3127" t="b">
        <f t="shared" si="97"/>
        <v>0</v>
      </c>
    </row>
    <row r="3128" spans="1:10" x14ac:dyDescent="0.2">
      <c r="A3128">
        <f>'Hazard Data'!B3140</f>
        <v>1</v>
      </c>
      <c r="B3128" t="str">
        <f>'Hazard Data'!C3140</f>
        <v>Severe Storm/Thunder Storm/ Wind</v>
      </c>
      <c r="C3128">
        <f>'Hazard Data'!D3140</f>
        <v>2</v>
      </c>
      <c r="D3128">
        <f>'Hazard Data'!E3140</f>
        <v>2017</v>
      </c>
      <c r="E3128">
        <f>'Hazard Data'!F3140</f>
        <v>1</v>
      </c>
      <c r="F3128">
        <f>'Hazard Data'!G3140</f>
        <v>0</v>
      </c>
      <c r="G3128">
        <f>'Hazard Data'!H3140</f>
        <v>0</v>
      </c>
      <c r="H3128">
        <f>'Hazard Data'!I3140</f>
        <v>164385</v>
      </c>
      <c r="I3128" t="b">
        <f t="shared" si="96"/>
        <v>0</v>
      </c>
      <c r="J3128" t="b">
        <f t="shared" si="97"/>
        <v>0</v>
      </c>
    </row>
    <row r="3129" spans="1:10" x14ac:dyDescent="0.2">
      <c r="A3129">
        <f>'Hazard Data'!B3141</f>
        <v>3</v>
      </c>
      <c r="B3129" t="str">
        <f>'Hazard Data'!C3141</f>
        <v>Flooding</v>
      </c>
      <c r="C3129">
        <f>'Hazard Data'!D3141</f>
        <v>2</v>
      </c>
      <c r="D3129">
        <f>'Hazard Data'!E3141</f>
        <v>2017</v>
      </c>
      <c r="E3129">
        <f>'Hazard Data'!F3141</f>
        <v>1</v>
      </c>
      <c r="F3129">
        <f>'Hazard Data'!G3141</f>
        <v>0</v>
      </c>
      <c r="G3129">
        <f>'Hazard Data'!H3141</f>
        <v>0</v>
      </c>
      <c r="H3129">
        <f>'Hazard Data'!I3141</f>
        <v>1524</v>
      </c>
      <c r="I3129" t="b">
        <f t="shared" si="96"/>
        <v>0</v>
      </c>
      <c r="J3129" t="b">
        <f t="shared" si="97"/>
        <v>0</v>
      </c>
    </row>
    <row r="3130" spans="1:10" x14ac:dyDescent="0.2">
      <c r="A3130">
        <f>'Hazard Data'!B3142</f>
        <v>3</v>
      </c>
      <c r="B3130" t="str">
        <f>'Hazard Data'!C3142</f>
        <v>Flooding</v>
      </c>
      <c r="C3130">
        <f>'Hazard Data'!D3142</f>
        <v>2</v>
      </c>
      <c r="D3130">
        <f>'Hazard Data'!E3142</f>
        <v>2017</v>
      </c>
      <c r="E3130">
        <f>'Hazard Data'!F3142</f>
        <v>1</v>
      </c>
      <c r="F3130">
        <f>'Hazard Data'!G3142</f>
        <v>0</v>
      </c>
      <c r="G3130">
        <f>'Hazard Data'!H3142</f>
        <v>0</v>
      </c>
      <c r="H3130">
        <f>'Hazard Data'!I3142</f>
        <v>1433</v>
      </c>
      <c r="I3130" t="b">
        <f t="shared" si="96"/>
        <v>0</v>
      </c>
      <c r="J3130" t="b">
        <f t="shared" si="97"/>
        <v>0</v>
      </c>
    </row>
    <row r="3131" spans="1:10" x14ac:dyDescent="0.2">
      <c r="A3131">
        <f>'Hazard Data'!B3143</f>
        <v>3</v>
      </c>
      <c r="B3131" t="str">
        <f>'Hazard Data'!C3143</f>
        <v>Flooding</v>
      </c>
      <c r="C3131">
        <f>'Hazard Data'!D3143</f>
        <v>2</v>
      </c>
      <c r="D3131">
        <f>'Hazard Data'!E3143</f>
        <v>2017</v>
      </c>
      <c r="E3131">
        <f>'Hazard Data'!F3143</f>
        <v>1</v>
      </c>
      <c r="F3131">
        <f>'Hazard Data'!G3143</f>
        <v>0</v>
      </c>
      <c r="G3131">
        <f>'Hazard Data'!H3143</f>
        <v>0</v>
      </c>
      <c r="H3131">
        <f>'Hazard Data'!I3143</f>
        <v>1724</v>
      </c>
      <c r="I3131" t="b">
        <f t="shared" si="96"/>
        <v>0</v>
      </c>
      <c r="J3131" t="b">
        <f t="shared" si="97"/>
        <v>0</v>
      </c>
    </row>
    <row r="3132" spans="1:10" x14ac:dyDescent="0.2">
      <c r="A3132">
        <f>'Hazard Data'!B3144</f>
        <v>3</v>
      </c>
      <c r="B3132" t="str">
        <f>'Hazard Data'!C3144</f>
        <v>Flooding</v>
      </c>
      <c r="C3132">
        <f>'Hazard Data'!D3144</f>
        <v>2</v>
      </c>
      <c r="D3132">
        <f>'Hazard Data'!E3144</f>
        <v>2017</v>
      </c>
      <c r="E3132">
        <f>'Hazard Data'!F3144</f>
        <v>1</v>
      </c>
      <c r="F3132">
        <f>'Hazard Data'!G3144</f>
        <v>0</v>
      </c>
      <c r="G3132">
        <f>'Hazard Data'!H3144</f>
        <v>0</v>
      </c>
      <c r="H3132">
        <f>'Hazard Data'!I3144</f>
        <v>1455</v>
      </c>
      <c r="I3132" t="b">
        <f t="shared" si="96"/>
        <v>0</v>
      </c>
      <c r="J3132" t="b">
        <f t="shared" si="97"/>
        <v>0</v>
      </c>
    </row>
    <row r="3133" spans="1:10" x14ac:dyDescent="0.2">
      <c r="A3133">
        <f>'Hazard Data'!B3145</f>
        <v>3</v>
      </c>
      <c r="B3133" t="str">
        <f>'Hazard Data'!C3145</f>
        <v>Flooding</v>
      </c>
      <c r="C3133">
        <f>'Hazard Data'!D3145</f>
        <v>2</v>
      </c>
      <c r="D3133">
        <f>'Hazard Data'!E3145</f>
        <v>2017</v>
      </c>
      <c r="E3133">
        <f>'Hazard Data'!F3145</f>
        <v>1</v>
      </c>
      <c r="F3133">
        <f>'Hazard Data'!G3145</f>
        <v>0</v>
      </c>
      <c r="G3133">
        <f>'Hazard Data'!H3145</f>
        <v>0</v>
      </c>
      <c r="H3133">
        <f>'Hazard Data'!I3145</f>
        <v>1500</v>
      </c>
      <c r="I3133" t="b">
        <f t="shared" si="96"/>
        <v>0</v>
      </c>
      <c r="J3133" t="b">
        <f t="shared" si="97"/>
        <v>0</v>
      </c>
    </row>
    <row r="3134" spans="1:10" x14ac:dyDescent="0.2">
      <c r="A3134">
        <f>'Hazard Data'!B3146</f>
        <v>3</v>
      </c>
      <c r="B3134" t="str">
        <f>'Hazard Data'!C3146</f>
        <v>Flooding</v>
      </c>
      <c r="C3134">
        <f>'Hazard Data'!D3146</f>
        <v>2</v>
      </c>
      <c r="D3134">
        <f>'Hazard Data'!E3146</f>
        <v>2017</v>
      </c>
      <c r="E3134">
        <f>'Hazard Data'!F3146</f>
        <v>1</v>
      </c>
      <c r="F3134">
        <f>'Hazard Data'!G3146</f>
        <v>0</v>
      </c>
      <c r="G3134">
        <f>'Hazard Data'!H3146</f>
        <v>0</v>
      </c>
      <c r="H3134">
        <f>'Hazard Data'!I3146</f>
        <v>1729</v>
      </c>
      <c r="I3134" t="b">
        <f t="shared" si="96"/>
        <v>0</v>
      </c>
      <c r="J3134" t="b">
        <f t="shared" si="97"/>
        <v>0</v>
      </c>
    </row>
    <row r="3135" spans="1:10" x14ac:dyDescent="0.2">
      <c r="A3135">
        <f>'Hazard Data'!B3147</f>
        <v>3</v>
      </c>
      <c r="B3135" t="str">
        <f>'Hazard Data'!C3147</f>
        <v>Severe Storm/Thunder Storm</v>
      </c>
      <c r="C3135">
        <f>'Hazard Data'!D3147</f>
        <v>2</v>
      </c>
      <c r="D3135">
        <f>'Hazard Data'!E3147</f>
        <v>2017</v>
      </c>
      <c r="E3135">
        <f>'Hazard Data'!F3147</f>
        <v>2</v>
      </c>
      <c r="F3135">
        <f>'Hazard Data'!G3147</f>
        <v>0</v>
      </c>
      <c r="G3135">
        <f>'Hazard Data'!H3147</f>
        <v>0</v>
      </c>
      <c r="H3135">
        <f>'Hazard Data'!I3147</f>
        <v>1480</v>
      </c>
      <c r="I3135" t="b">
        <f t="shared" si="96"/>
        <v>0</v>
      </c>
      <c r="J3135" t="b">
        <f t="shared" si="97"/>
        <v>0</v>
      </c>
    </row>
    <row r="3136" spans="1:10" x14ac:dyDescent="0.2">
      <c r="A3136">
        <f>'Hazard Data'!B3148</f>
        <v>3</v>
      </c>
      <c r="B3136" t="str">
        <f>'Hazard Data'!C3148</f>
        <v>Severe Storm/Thunder Storm</v>
      </c>
      <c r="C3136">
        <f>'Hazard Data'!D3148</f>
        <v>2</v>
      </c>
      <c r="D3136">
        <f>'Hazard Data'!E3148</f>
        <v>2017</v>
      </c>
      <c r="E3136">
        <f>'Hazard Data'!F3148</f>
        <v>2</v>
      </c>
      <c r="F3136">
        <f>'Hazard Data'!G3148</f>
        <v>0</v>
      </c>
      <c r="G3136">
        <f>'Hazard Data'!H3148</f>
        <v>0</v>
      </c>
      <c r="H3136">
        <f>'Hazard Data'!I3148</f>
        <v>1542</v>
      </c>
      <c r="I3136" t="b">
        <f t="shared" si="96"/>
        <v>0</v>
      </c>
      <c r="J3136" t="b">
        <f t="shared" si="97"/>
        <v>0</v>
      </c>
    </row>
    <row r="3137" spans="1:10" x14ac:dyDescent="0.2">
      <c r="A3137">
        <f>'Hazard Data'!B3149</f>
        <v>3</v>
      </c>
      <c r="B3137" t="str">
        <f>'Hazard Data'!C3149</f>
        <v>Flooding</v>
      </c>
      <c r="C3137">
        <f>'Hazard Data'!D3149</f>
        <v>2</v>
      </c>
      <c r="D3137">
        <f>'Hazard Data'!E3149</f>
        <v>2017</v>
      </c>
      <c r="E3137">
        <f>'Hazard Data'!F3149</f>
        <v>1</v>
      </c>
      <c r="F3137">
        <f>'Hazard Data'!G3149</f>
        <v>0</v>
      </c>
      <c r="G3137">
        <f>'Hazard Data'!H3149</f>
        <v>0</v>
      </c>
      <c r="H3137">
        <f>'Hazard Data'!I3149</f>
        <v>1459</v>
      </c>
      <c r="I3137" t="b">
        <f t="shared" si="96"/>
        <v>0</v>
      </c>
      <c r="J3137" t="b">
        <f t="shared" si="97"/>
        <v>0</v>
      </c>
    </row>
    <row r="3138" spans="1:10" x14ac:dyDescent="0.2">
      <c r="A3138">
        <f>'Hazard Data'!B3150</f>
        <v>6</v>
      </c>
      <c r="B3138" t="str">
        <f>'Hazard Data'!C3150</f>
        <v>Severe Storm/Thunder Storm</v>
      </c>
      <c r="C3138">
        <f>'Hazard Data'!D3150</f>
        <v>3</v>
      </c>
      <c r="D3138">
        <f>'Hazard Data'!E3150</f>
        <v>2017</v>
      </c>
      <c r="E3138">
        <f>'Hazard Data'!F3150</f>
        <v>1</v>
      </c>
      <c r="F3138">
        <f>'Hazard Data'!G3150</f>
        <v>0</v>
      </c>
      <c r="G3138">
        <f>'Hazard Data'!H3150</f>
        <v>0</v>
      </c>
      <c r="H3138">
        <f>'Hazard Data'!I3150</f>
        <v>1443</v>
      </c>
      <c r="I3138" t="b">
        <f t="shared" si="96"/>
        <v>0</v>
      </c>
      <c r="J3138" t="b">
        <f t="shared" si="97"/>
        <v>0</v>
      </c>
    </row>
    <row r="3139" spans="1:10" x14ac:dyDescent="0.2">
      <c r="A3139">
        <f>'Hazard Data'!B3151</f>
        <v>3</v>
      </c>
      <c r="B3139" t="str">
        <f>'Hazard Data'!C3151</f>
        <v>Flooding</v>
      </c>
      <c r="C3139">
        <f>'Hazard Data'!D3151</f>
        <v>3</v>
      </c>
      <c r="D3139">
        <f>'Hazard Data'!E3151</f>
        <v>2017</v>
      </c>
      <c r="E3139">
        <f>'Hazard Data'!F3151</f>
        <v>1</v>
      </c>
      <c r="F3139">
        <f>'Hazard Data'!G3151</f>
        <v>0</v>
      </c>
      <c r="G3139">
        <f>'Hazard Data'!H3151</f>
        <v>0</v>
      </c>
      <c r="H3139">
        <f>'Hazard Data'!I3151</f>
        <v>1681</v>
      </c>
      <c r="I3139" t="b">
        <f t="shared" ref="I3139:I3202" si="98">IF(H3139&gt;500000, TRUE, FALSE)</f>
        <v>0</v>
      </c>
      <c r="J3139" t="b">
        <f t="shared" ref="J3139:J3202" si="99">IF(AND(A3139=1,H3139&gt;260765),TRUE,IF(AND(A3139=2,H3139&gt;248083),TRUE,IF(AND(A3139=3,H3139&gt;221267),TRUE,IF(AND(A3139=4,H3139&gt;121135),TRUE,IF(AND(A3139=5,H3139&gt;158255),TRUE,IF(AND(A3139=6,H3139&gt;175164),TRUE,FALSE))))))</f>
        <v>0</v>
      </c>
    </row>
    <row r="3140" spans="1:10" x14ac:dyDescent="0.2">
      <c r="A3140">
        <f>'Hazard Data'!B3152</f>
        <v>3</v>
      </c>
      <c r="B3140" t="str">
        <f>'Hazard Data'!C3152</f>
        <v>Severe Storm/Thunder Storm</v>
      </c>
      <c r="C3140">
        <f>'Hazard Data'!D3152</f>
        <v>3</v>
      </c>
      <c r="D3140">
        <f>'Hazard Data'!E3152</f>
        <v>2017</v>
      </c>
      <c r="E3140">
        <f>'Hazard Data'!F3152</f>
        <v>1</v>
      </c>
      <c r="F3140">
        <f>'Hazard Data'!G3152</f>
        <v>0</v>
      </c>
      <c r="G3140">
        <f>'Hazard Data'!H3152</f>
        <v>0</v>
      </c>
      <c r="H3140">
        <f>'Hazard Data'!I3152</f>
        <v>1635</v>
      </c>
      <c r="I3140" t="b">
        <f t="shared" si="98"/>
        <v>0</v>
      </c>
      <c r="J3140" t="b">
        <f t="shared" si="99"/>
        <v>0</v>
      </c>
    </row>
    <row r="3141" spans="1:10" x14ac:dyDescent="0.2">
      <c r="A3141">
        <f>'Hazard Data'!B3153</f>
        <v>1</v>
      </c>
      <c r="B3141" t="str">
        <f>'Hazard Data'!C3153</f>
        <v>Flooding</v>
      </c>
      <c r="C3141">
        <f>'Hazard Data'!D3153</f>
        <v>3</v>
      </c>
      <c r="D3141">
        <f>'Hazard Data'!E3153</f>
        <v>2017</v>
      </c>
      <c r="E3141">
        <f>'Hazard Data'!F3153</f>
        <v>1</v>
      </c>
      <c r="F3141">
        <f>'Hazard Data'!G3153</f>
        <v>0</v>
      </c>
      <c r="G3141">
        <f>'Hazard Data'!H3153</f>
        <v>0</v>
      </c>
      <c r="H3141">
        <f>'Hazard Data'!I3153</f>
        <v>8318</v>
      </c>
      <c r="I3141" t="b">
        <f t="shared" si="98"/>
        <v>0</v>
      </c>
      <c r="J3141" t="b">
        <f t="shared" si="99"/>
        <v>0</v>
      </c>
    </row>
    <row r="3142" spans="1:10" x14ac:dyDescent="0.2">
      <c r="A3142">
        <f>'Hazard Data'!B3154</f>
        <v>2</v>
      </c>
      <c r="B3142" t="str">
        <f>'Hazard Data'!C3154</f>
        <v>Severe Storm/Thunder Storm/ Wind</v>
      </c>
      <c r="C3142">
        <f>'Hazard Data'!D3154</f>
        <v>3</v>
      </c>
      <c r="D3142">
        <f>'Hazard Data'!E3154</f>
        <v>2017</v>
      </c>
      <c r="E3142">
        <f>'Hazard Data'!F3154</f>
        <v>1</v>
      </c>
      <c r="F3142">
        <f>'Hazard Data'!G3154</f>
        <v>0</v>
      </c>
      <c r="G3142">
        <f>'Hazard Data'!H3154</f>
        <v>0</v>
      </c>
      <c r="H3142">
        <f>'Hazard Data'!I3154</f>
        <v>33095</v>
      </c>
      <c r="I3142" t="b">
        <f t="shared" si="98"/>
        <v>0</v>
      </c>
      <c r="J3142" t="b">
        <f t="shared" si="99"/>
        <v>0</v>
      </c>
    </row>
    <row r="3143" spans="1:10" x14ac:dyDescent="0.2">
      <c r="A3143">
        <f>'Hazard Data'!B3155</f>
        <v>4</v>
      </c>
      <c r="B3143" t="str">
        <f>'Hazard Data'!C3155</f>
        <v>Wind</v>
      </c>
      <c r="C3143">
        <f>'Hazard Data'!D3155</f>
        <v>3</v>
      </c>
      <c r="D3143">
        <f>'Hazard Data'!E3155</f>
        <v>2017</v>
      </c>
      <c r="E3143">
        <f>'Hazard Data'!F3155</f>
        <v>1</v>
      </c>
      <c r="F3143">
        <f>'Hazard Data'!G3155</f>
        <v>0</v>
      </c>
      <c r="G3143">
        <f>'Hazard Data'!H3155</f>
        <v>0</v>
      </c>
      <c r="H3143">
        <f>'Hazard Data'!I3155</f>
        <v>1725</v>
      </c>
      <c r="I3143" t="b">
        <f t="shared" si="98"/>
        <v>0</v>
      </c>
      <c r="J3143" t="b">
        <f t="shared" si="99"/>
        <v>0</v>
      </c>
    </row>
    <row r="3144" spans="1:10" x14ac:dyDescent="0.2">
      <c r="A3144">
        <f>'Hazard Data'!B3156</f>
        <v>1</v>
      </c>
      <c r="B3144" t="str">
        <f>'Hazard Data'!C3156</f>
        <v>Wind</v>
      </c>
      <c r="C3144">
        <f>'Hazard Data'!D3156</f>
        <v>3</v>
      </c>
      <c r="D3144">
        <f>'Hazard Data'!E3156</f>
        <v>2017</v>
      </c>
      <c r="E3144">
        <f>'Hazard Data'!F3156</f>
        <v>1</v>
      </c>
      <c r="F3144">
        <f>'Hazard Data'!G3156</f>
        <v>0</v>
      </c>
      <c r="G3144">
        <f>'Hazard Data'!H3156</f>
        <v>0</v>
      </c>
      <c r="H3144">
        <f>'Hazard Data'!I3156</f>
        <v>168221</v>
      </c>
      <c r="I3144" t="b">
        <f t="shared" si="98"/>
        <v>0</v>
      </c>
      <c r="J3144" t="b">
        <f t="shared" si="99"/>
        <v>0</v>
      </c>
    </row>
    <row r="3145" spans="1:10" x14ac:dyDescent="0.2">
      <c r="A3145">
        <f>'Hazard Data'!B3157</f>
        <v>1</v>
      </c>
      <c r="B3145" t="str">
        <f>'Hazard Data'!C3157</f>
        <v>Wind</v>
      </c>
      <c r="C3145">
        <f>'Hazard Data'!D3157</f>
        <v>3</v>
      </c>
      <c r="D3145">
        <f>'Hazard Data'!E3157</f>
        <v>2017</v>
      </c>
      <c r="E3145">
        <f>'Hazard Data'!F3157</f>
        <v>1</v>
      </c>
      <c r="F3145">
        <f>'Hazard Data'!G3157</f>
        <v>0</v>
      </c>
      <c r="G3145">
        <f>'Hazard Data'!H3157</f>
        <v>0</v>
      </c>
      <c r="H3145">
        <f>'Hazard Data'!I3157</f>
        <v>172279</v>
      </c>
      <c r="I3145" t="b">
        <f t="shared" si="98"/>
        <v>0</v>
      </c>
      <c r="J3145" t="b">
        <f t="shared" si="99"/>
        <v>0</v>
      </c>
    </row>
    <row r="3146" spans="1:10" x14ac:dyDescent="0.2">
      <c r="A3146">
        <f>'Hazard Data'!B3158</f>
        <v>5</v>
      </c>
      <c r="B3146" t="str">
        <f>'Hazard Data'!C3158</f>
        <v>Wind</v>
      </c>
      <c r="C3146">
        <f>'Hazard Data'!D3158</f>
        <v>3</v>
      </c>
      <c r="D3146">
        <f>'Hazard Data'!E3158</f>
        <v>2017</v>
      </c>
      <c r="E3146">
        <f>'Hazard Data'!F3158</f>
        <v>1</v>
      </c>
      <c r="F3146">
        <f>'Hazard Data'!G3158</f>
        <v>0</v>
      </c>
      <c r="G3146">
        <f>'Hazard Data'!H3158</f>
        <v>0</v>
      </c>
      <c r="H3146">
        <f>'Hazard Data'!I3158</f>
        <v>1711</v>
      </c>
      <c r="I3146" t="b">
        <f t="shared" si="98"/>
        <v>0</v>
      </c>
      <c r="J3146" t="b">
        <f t="shared" si="99"/>
        <v>0</v>
      </c>
    </row>
    <row r="3147" spans="1:10" x14ac:dyDescent="0.2">
      <c r="A3147">
        <f>'Hazard Data'!B3159</f>
        <v>2</v>
      </c>
      <c r="B3147" t="str">
        <f>'Hazard Data'!C3159</f>
        <v>Severe Storm/Thunder Storm/ Wind</v>
      </c>
      <c r="C3147">
        <f>'Hazard Data'!D3159</f>
        <v>3</v>
      </c>
      <c r="D3147">
        <f>'Hazard Data'!E3159</f>
        <v>2017</v>
      </c>
      <c r="E3147">
        <f>'Hazard Data'!F3159</f>
        <v>1</v>
      </c>
      <c r="F3147">
        <f>'Hazard Data'!G3159</f>
        <v>0</v>
      </c>
      <c r="G3147">
        <f>'Hazard Data'!H3159</f>
        <v>0</v>
      </c>
      <c r="H3147">
        <f>'Hazard Data'!I3159</f>
        <v>47227</v>
      </c>
      <c r="I3147" t="b">
        <f t="shared" si="98"/>
        <v>0</v>
      </c>
      <c r="J3147" t="b">
        <f t="shared" si="99"/>
        <v>0</v>
      </c>
    </row>
    <row r="3148" spans="1:10" x14ac:dyDescent="0.2">
      <c r="A3148">
        <f>'Hazard Data'!B3160</f>
        <v>2</v>
      </c>
      <c r="B3148" t="str">
        <f>'Hazard Data'!C3160</f>
        <v>Severe Storm/Thunder Storm/ Wind</v>
      </c>
      <c r="C3148">
        <f>'Hazard Data'!D3160</f>
        <v>3</v>
      </c>
      <c r="D3148">
        <f>'Hazard Data'!E3160</f>
        <v>2017</v>
      </c>
      <c r="E3148">
        <f>'Hazard Data'!F3160</f>
        <v>1</v>
      </c>
      <c r="F3148">
        <f>'Hazard Data'!G3160</f>
        <v>0</v>
      </c>
      <c r="G3148">
        <f>'Hazard Data'!H3160</f>
        <v>0</v>
      </c>
      <c r="H3148">
        <f>'Hazard Data'!I3160</f>
        <v>17159</v>
      </c>
      <c r="I3148" t="b">
        <f t="shared" si="98"/>
        <v>0</v>
      </c>
      <c r="J3148" t="b">
        <f t="shared" si="99"/>
        <v>0</v>
      </c>
    </row>
    <row r="3149" spans="1:10" x14ac:dyDescent="0.2">
      <c r="A3149">
        <f>'Hazard Data'!B3161</f>
        <v>5</v>
      </c>
      <c r="B3149" t="str">
        <f>'Hazard Data'!C3161</f>
        <v>Hail</v>
      </c>
      <c r="C3149">
        <f>'Hazard Data'!D3161</f>
        <v>2</v>
      </c>
      <c r="D3149">
        <f>'Hazard Data'!E3161</f>
        <v>2017</v>
      </c>
      <c r="E3149">
        <f>'Hazard Data'!F3161</f>
        <v>1</v>
      </c>
      <c r="F3149">
        <f>'Hazard Data'!G3161</f>
        <v>0</v>
      </c>
      <c r="G3149">
        <f>'Hazard Data'!H3161</f>
        <v>0</v>
      </c>
      <c r="H3149">
        <f>'Hazard Data'!I3161</f>
        <v>1588</v>
      </c>
      <c r="I3149" t="b">
        <f t="shared" si="98"/>
        <v>0</v>
      </c>
      <c r="J3149" t="b">
        <f t="shared" si="99"/>
        <v>0</v>
      </c>
    </row>
    <row r="3150" spans="1:10" x14ac:dyDescent="0.2">
      <c r="A3150">
        <f>'Hazard Data'!B3162</f>
        <v>3</v>
      </c>
      <c r="B3150" t="str">
        <f>'Hazard Data'!C3162</f>
        <v>Flooding</v>
      </c>
      <c r="C3150">
        <f>'Hazard Data'!D3162</f>
        <v>2</v>
      </c>
      <c r="D3150">
        <f>'Hazard Data'!E3162</f>
        <v>2017</v>
      </c>
      <c r="E3150">
        <f>'Hazard Data'!F3162</f>
        <v>1</v>
      </c>
      <c r="F3150">
        <f>'Hazard Data'!G3162</f>
        <v>0</v>
      </c>
      <c r="G3150">
        <f>'Hazard Data'!H3162</f>
        <v>0</v>
      </c>
      <c r="H3150">
        <f>'Hazard Data'!I3162</f>
        <v>1539</v>
      </c>
      <c r="I3150" t="b">
        <f t="shared" si="98"/>
        <v>0</v>
      </c>
      <c r="J3150" t="b">
        <f t="shared" si="99"/>
        <v>0</v>
      </c>
    </row>
    <row r="3151" spans="1:10" x14ac:dyDescent="0.2">
      <c r="A3151">
        <f>'Hazard Data'!B3163</f>
        <v>3</v>
      </c>
      <c r="B3151" t="str">
        <f>'Hazard Data'!C3163</f>
        <v>Flooding</v>
      </c>
      <c r="C3151">
        <f>'Hazard Data'!D3163</f>
        <v>2</v>
      </c>
      <c r="D3151">
        <f>'Hazard Data'!E3163</f>
        <v>2017</v>
      </c>
      <c r="E3151">
        <f>'Hazard Data'!F3163</f>
        <v>1</v>
      </c>
      <c r="F3151">
        <f>'Hazard Data'!G3163</f>
        <v>0</v>
      </c>
      <c r="G3151">
        <f>'Hazard Data'!H3163</f>
        <v>0</v>
      </c>
      <c r="H3151">
        <f>'Hazard Data'!I3163</f>
        <v>14417</v>
      </c>
      <c r="I3151" t="b">
        <f t="shared" si="98"/>
        <v>0</v>
      </c>
      <c r="J3151" t="b">
        <f t="shared" si="99"/>
        <v>0</v>
      </c>
    </row>
    <row r="3152" spans="1:10" x14ac:dyDescent="0.2">
      <c r="A3152">
        <f>'Hazard Data'!B3164</f>
        <v>3</v>
      </c>
      <c r="B3152" t="str">
        <f>'Hazard Data'!C3164</f>
        <v>Severe Storm/Thunder Storm</v>
      </c>
      <c r="C3152">
        <f>'Hazard Data'!D3164</f>
        <v>2</v>
      </c>
      <c r="D3152">
        <f>'Hazard Data'!E3164</f>
        <v>2017</v>
      </c>
      <c r="E3152">
        <f>'Hazard Data'!F3164</f>
        <v>2</v>
      </c>
      <c r="F3152">
        <f>'Hazard Data'!G3164</f>
        <v>0</v>
      </c>
      <c r="G3152">
        <f>'Hazard Data'!H3164</f>
        <v>0</v>
      </c>
      <c r="H3152">
        <f>'Hazard Data'!I3164</f>
        <v>1609</v>
      </c>
      <c r="I3152" t="b">
        <f t="shared" si="98"/>
        <v>0</v>
      </c>
      <c r="J3152" t="b">
        <f t="shared" si="99"/>
        <v>0</v>
      </c>
    </row>
    <row r="3153" spans="1:10" x14ac:dyDescent="0.2">
      <c r="A3153">
        <f>'Hazard Data'!B3165</f>
        <v>3</v>
      </c>
      <c r="B3153" t="str">
        <f>'Hazard Data'!C3165</f>
        <v>Flooding</v>
      </c>
      <c r="C3153">
        <f>'Hazard Data'!D3165</f>
        <v>2</v>
      </c>
      <c r="D3153">
        <f>'Hazard Data'!E3165</f>
        <v>2017</v>
      </c>
      <c r="E3153">
        <f>'Hazard Data'!F3165</f>
        <v>1</v>
      </c>
      <c r="F3153">
        <f>'Hazard Data'!G3165</f>
        <v>0</v>
      </c>
      <c r="G3153">
        <f>'Hazard Data'!H3165</f>
        <v>0</v>
      </c>
      <c r="H3153">
        <f>'Hazard Data'!I3165</f>
        <v>1623</v>
      </c>
      <c r="I3153" t="b">
        <f t="shared" si="98"/>
        <v>0</v>
      </c>
      <c r="J3153" t="b">
        <f t="shared" si="99"/>
        <v>0</v>
      </c>
    </row>
    <row r="3154" spans="1:10" x14ac:dyDescent="0.2">
      <c r="A3154">
        <f>'Hazard Data'!B3166</f>
        <v>4</v>
      </c>
      <c r="B3154" t="str">
        <f>'Hazard Data'!C3166</f>
        <v>Flooding</v>
      </c>
      <c r="C3154">
        <f>'Hazard Data'!D3166</f>
        <v>2</v>
      </c>
      <c r="D3154">
        <f>'Hazard Data'!E3166</f>
        <v>2017</v>
      </c>
      <c r="E3154">
        <f>'Hazard Data'!F3166</f>
        <v>1</v>
      </c>
      <c r="F3154">
        <f>'Hazard Data'!G3166</f>
        <v>0</v>
      </c>
      <c r="G3154">
        <f>'Hazard Data'!H3166</f>
        <v>0</v>
      </c>
      <c r="H3154">
        <f>'Hazard Data'!I3166</f>
        <v>1681</v>
      </c>
      <c r="I3154" t="b">
        <f t="shared" si="98"/>
        <v>0</v>
      </c>
      <c r="J3154" t="b">
        <f t="shared" si="99"/>
        <v>0</v>
      </c>
    </row>
    <row r="3155" spans="1:10" x14ac:dyDescent="0.2">
      <c r="A3155">
        <f>'Hazard Data'!B3167</f>
        <v>4</v>
      </c>
      <c r="B3155" t="str">
        <f>'Hazard Data'!C3167</f>
        <v>Flooding</v>
      </c>
      <c r="C3155">
        <f>'Hazard Data'!D3167</f>
        <v>2</v>
      </c>
      <c r="D3155">
        <f>'Hazard Data'!E3167</f>
        <v>2017</v>
      </c>
      <c r="E3155">
        <f>'Hazard Data'!F3167</f>
        <v>1</v>
      </c>
      <c r="F3155">
        <f>'Hazard Data'!G3167</f>
        <v>0</v>
      </c>
      <c r="G3155">
        <f>'Hazard Data'!H3167</f>
        <v>0</v>
      </c>
      <c r="H3155">
        <f>'Hazard Data'!I3167</f>
        <v>1602</v>
      </c>
      <c r="I3155" t="b">
        <f t="shared" si="98"/>
        <v>0</v>
      </c>
      <c r="J3155" t="b">
        <f t="shared" si="99"/>
        <v>0</v>
      </c>
    </row>
    <row r="3156" spans="1:10" x14ac:dyDescent="0.2">
      <c r="A3156">
        <f>'Hazard Data'!B3168</f>
        <v>4</v>
      </c>
      <c r="B3156" t="str">
        <f>'Hazard Data'!C3168</f>
        <v>Flooding</v>
      </c>
      <c r="C3156">
        <f>'Hazard Data'!D3168</f>
        <v>2</v>
      </c>
      <c r="D3156">
        <f>'Hazard Data'!E3168</f>
        <v>2017</v>
      </c>
      <c r="E3156">
        <f>'Hazard Data'!F3168</f>
        <v>1</v>
      </c>
      <c r="F3156">
        <f>'Hazard Data'!G3168</f>
        <v>0</v>
      </c>
      <c r="G3156">
        <f>'Hazard Data'!H3168</f>
        <v>0</v>
      </c>
      <c r="H3156">
        <f>'Hazard Data'!I3168</f>
        <v>1530</v>
      </c>
      <c r="I3156" t="b">
        <f t="shared" si="98"/>
        <v>0</v>
      </c>
      <c r="J3156" t="b">
        <f t="shared" si="99"/>
        <v>0</v>
      </c>
    </row>
    <row r="3157" spans="1:10" x14ac:dyDescent="0.2">
      <c r="A3157">
        <f>'Hazard Data'!B3169</f>
        <v>4</v>
      </c>
      <c r="B3157" t="str">
        <f>'Hazard Data'!C3169</f>
        <v>Hail</v>
      </c>
      <c r="C3157">
        <f>'Hazard Data'!D3169</f>
        <v>2</v>
      </c>
      <c r="D3157">
        <f>'Hazard Data'!E3169</f>
        <v>2017</v>
      </c>
      <c r="E3157">
        <f>'Hazard Data'!F3169</f>
        <v>1</v>
      </c>
      <c r="F3157">
        <f>'Hazard Data'!G3169</f>
        <v>0</v>
      </c>
      <c r="G3157">
        <f>'Hazard Data'!H3169</f>
        <v>0</v>
      </c>
      <c r="H3157">
        <f>'Hazard Data'!I3169</f>
        <v>1713</v>
      </c>
      <c r="I3157" t="b">
        <f t="shared" si="98"/>
        <v>0</v>
      </c>
      <c r="J3157" t="b">
        <f t="shared" si="99"/>
        <v>0</v>
      </c>
    </row>
    <row r="3158" spans="1:10" x14ac:dyDescent="0.2">
      <c r="A3158">
        <f>'Hazard Data'!B3170</f>
        <v>2</v>
      </c>
      <c r="B3158" t="str">
        <f>'Hazard Data'!C3170</f>
        <v>Severe Storm/Thunder Storm/ Wind</v>
      </c>
      <c r="C3158">
        <f>'Hazard Data'!D3170</f>
        <v>4</v>
      </c>
      <c r="D3158">
        <f>'Hazard Data'!E3170</f>
        <v>2017</v>
      </c>
      <c r="E3158">
        <f>'Hazard Data'!F3170</f>
        <v>1</v>
      </c>
      <c r="F3158">
        <f>'Hazard Data'!G3170</f>
        <v>0</v>
      </c>
      <c r="G3158">
        <f>'Hazard Data'!H3170</f>
        <v>0</v>
      </c>
      <c r="H3158">
        <f>'Hazard Data'!I3170</f>
        <v>235402</v>
      </c>
      <c r="I3158" t="b">
        <f t="shared" si="98"/>
        <v>0</v>
      </c>
      <c r="J3158" t="b">
        <f t="shared" si="99"/>
        <v>0</v>
      </c>
    </row>
    <row r="3159" spans="1:10" x14ac:dyDescent="0.2">
      <c r="A3159">
        <f>'Hazard Data'!B3171</f>
        <v>2</v>
      </c>
      <c r="B3159" t="str">
        <f>'Hazard Data'!C3171</f>
        <v>Tornado</v>
      </c>
      <c r="C3159">
        <f>'Hazard Data'!D3171</f>
        <v>4</v>
      </c>
      <c r="D3159">
        <f>'Hazard Data'!E3171</f>
        <v>2017</v>
      </c>
      <c r="E3159">
        <f>'Hazard Data'!F3171</f>
        <v>1</v>
      </c>
      <c r="F3159">
        <f>'Hazard Data'!G3171</f>
        <v>0</v>
      </c>
      <c r="G3159">
        <f>'Hazard Data'!H3171</f>
        <v>0</v>
      </c>
      <c r="H3159">
        <f>'Hazard Data'!I3171</f>
        <v>430896</v>
      </c>
      <c r="I3159" t="b">
        <f t="shared" si="98"/>
        <v>0</v>
      </c>
      <c r="J3159" t="b">
        <f t="shared" si="99"/>
        <v>1</v>
      </c>
    </row>
    <row r="3160" spans="1:10" x14ac:dyDescent="0.2">
      <c r="A3160">
        <f>'Hazard Data'!B3172</f>
        <v>6</v>
      </c>
      <c r="B3160" t="str">
        <f>'Hazard Data'!C3172</f>
        <v>Tornado</v>
      </c>
      <c r="C3160">
        <f>'Hazard Data'!D3172</f>
        <v>2</v>
      </c>
      <c r="D3160">
        <f>'Hazard Data'!E3172</f>
        <v>2017</v>
      </c>
      <c r="E3160">
        <f>'Hazard Data'!F3172</f>
        <v>1</v>
      </c>
      <c r="F3160">
        <f>'Hazard Data'!G3172</f>
        <v>0</v>
      </c>
      <c r="G3160">
        <f>'Hazard Data'!H3172</f>
        <v>12</v>
      </c>
      <c r="H3160">
        <f>'Hazard Data'!I3172</f>
        <v>0</v>
      </c>
      <c r="I3160" t="b">
        <f t="shared" si="98"/>
        <v>0</v>
      </c>
      <c r="J3160" t="b">
        <f t="shared" si="99"/>
        <v>0</v>
      </c>
    </row>
    <row r="3161" spans="1:10" x14ac:dyDescent="0.2">
      <c r="A3161">
        <f>'Hazard Data'!B3173</f>
        <v>3</v>
      </c>
      <c r="B3161" t="str">
        <f>'Hazard Data'!C3173</f>
        <v>Flooding</v>
      </c>
      <c r="C3161">
        <f>'Hazard Data'!D3173</f>
        <v>2</v>
      </c>
      <c r="D3161">
        <f>'Hazard Data'!E3173</f>
        <v>2017</v>
      </c>
      <c r="E3161">
        <f>'Hazard Data'!F3173</f>
        <v>1</v>
      </c>
      <c r="F3161">
        <f>'Hazard Data'!G3173</f>
        <v>0</v>
      </c>
      <c r="G3161">
        <f>'Hazard Data'!H3173</f>
        <v>0</v>
      </c>
      <c r="H3161">
        <f>'Hazard Data'!I3173</f>
        <v>1434</v>
      </c>
      <c r="I3161" t="b">
        <f t="shared" si="98"/>
        <v>0</v>
      </c>
      <c r="J3161" t="b">
        <f t="shared" si="99"/>
        <v>0</v>
      </c>
    </row>
    <row r="3162" spans="1:10" x14ac:dyDescent="0.2">
      <c r="A3162">
        <f>'Hazard Data'!B3174</f>
        <v>3</v>
      </c>
      <c r="B3162" t="str">
        <f>'Hazard Data'!C3174</f>
        <v>Flooding</v>
      </c>
      <c r="C3162">
        <f>'Hazard Data'!D3174</f>
        <v>2</v>
      </c>
      <c r="D3162">
        <f>'Hazard Data'!E3174</f>
        <v>2017</v>
      </c>
      <c r="E3162">
        <f>'Hazard Data'!F3174</f>
        <v>1</v>
      </c>
      <c r="F3162">
        <f>'Hazard Data'!G3174</f>
        <v>0</v>
      </c>
      <c r="G3162">
        <f>'Hazard Data'!H3174</f>
        <v>0</v>
      </c>
      <c r="H3162">
        <f>'Hazard Data'!I3174</f>
        <v>1509</v>
      </c>
      <c r="I3162" t="b">
        <f t="shared" si="98"/>
        <v>0</v>
      </c>
      <c r="J3162" t="b">
        <f t="shared" si="99"/>
        <v>0</v>
      </c>
    </row>
    <row r="3163" spans="1:10" x14ac:dyDescent="0.2">
      <c r="A3163">
        <f>'Hazard Data'!B3175</f>
        <v>5</v>
      </c>
      <c r="B3163" t="str">
        <f>'Hazard Data'!C3175</f>
        <v>Severe Storm/Thunder Storm</v>
      </c>
      <c r="C3163">
        <f>'Hazard Data'!D3175</f>
        <v>2</v>
      </c>
      <c r="D3163">
        <f>'Hazard Data'!E3175</f>
        <v>2017</v>
      </c>
      <c r="E3163">
        <f>'Hazard Data'!F3175</f>
        <v>1</v>
      </c>
      <c r="F3163">
        <f>'Hazard Data'!G3175</f>
        <v>0</v>
      </c>
      <c r="G3163">
        <f>'Hazard Data'!H3175</f>
        <v>0</v>
      </c>
      <c r="H3163">
        <f>'Hazard Data'!I3175</f>
        <v>1524</v>
      </c>
      <c r="I3163" t="b">
        <f t="shared" si="98"/>
        <v>0</v>
      </c>
      <c r="J3163" t="b">
        <f t="shared" si="99"/>
        <v>0</v>
      </c>
    </row>
    <row r="3164" spans="1:10" x14ac:dyDescent="0.2">
      <c r="A3164">
        <f>'Hazard Data'!B3176</f>
        <v>3</v>
      </c>
      <c r="B3164" t="str">
        <f>'Hazard Data'!C3176</f>
        <v>Flooding</v>
      </c>
      <c r="C3164">
        <f>'Hazard Data'!D3176</f>
        <v>3</v>
      </c>
      <c r="D3164">
        <f>'Hazard Data'!E3176</f>
        <v>2017</v>
      </c>
      <c r="E3164">
        <f>'Hazard Data'!F3176</f>
        <v>1</v>
      </c>
      <c r="F3164">
        <f>'Hazard Data'!G3176</f>
        <v>0</v>
      </c>
      <c r="G3164">
        <f>'Hazard Data'!H3176</f>
        <v>0</v>
      </c>
      <c r="H3164">
        <f>'Hazard Data'!I3176</f>
        <v>1684</v>
      </c>
      <c r="I3164" t="b">
        <f t="shared" si="98"/>
        <v>0</v>
      </c>
      <c r="J3164" t="b">
        <f t="shared" si="99"/>
        <v>0</v>
      </c>
    </row>
    <row r="3165" spans="1:10" x14ac:dyDescent="0.2">
      <c r="A3165">
        <f>'Hazard Data'!B3177</f>
        <v>3</v>
      </c>
      <c r="B3165" t="str">
        <f>'Hazard Data'!C3177</f>
        <v>Severe Storm/Thunder Storm</v>
      </c>
      <c r="C3165">
        <f>'Hazard Data'!D3177</f>
        <v>3</v>
      </c>
      <c r="D3165">
        <f>'Hazard Data'!E3177</f>
        <v>2017</v>
      </c>
      <c r="E3165">
        <f>'Hazard Data'!F3177</f>
        <v>1</v>
      </c>
      <c r="F3165">
        <f>'Hazard Data'!G3177</f>
        <v>0</v>
      </c>
      <c r="G3165">
        <f>'Hazard Data'!H3177</f>
        <v>0</v>
      </c>
      <c r="H3165">
        <f>'Hazard Data'!I3177</f>
        <v>1688</v>
      </c>
      <c r="I3165" t="b">
        <f t="shared" si="98"/>
        <v>0</v>
      </c>
      <c r="J3165" t="b">
        <f t="shared" si="99"/>
        <v>0</v>
      </c>
    </row>
    <row r="3166" spans="1:10" x14ac:dyDescent="0.2">
      <c r="A3166">
        <f>'Hazard Data'!B3178</f>
        <v>3</v>
      </c>
      <c r="B3166" t="str">
        <f>'Hazard Data'!C3178</f>
        <v>Severe Storm/Thunder Storm</v>
      </c>
      <c r="C3166">
        <f>'Hazard Data'!D3178</f>
        <v>3</v>
      </c>
      <c r="D3166">
        <f>'Hazard Data'!E3178</f>
        <v>2017</v>
      </c>
      <c r="E3166">
        <f>'Hazard Data'!F3178</f>
        <v>1</v>
      </c>
      <c r="F3166">
        <f>'Hazard Data'!G3178</f>
        <v>0</v>
      </c>
      <c r="G3166">
        <f>'Hazard Data'!H3178</f>
        <v>0</v>
      </c>
      <c r="H3166">
        <f>'Hazard Data'!I3178</f>
        <v>1530</v>
      </c>
      <c r="I3166" t="b">
        <f t="shared" si="98"/>
        <v>0</v>
      </c>
      <c r="J3166" t="b">
        <f t="shared" si="99"/>
        <v>0</v>
      </c>
    </row>
    <row r="3167" spans="1:10" x14ac:dyDescent="0.2">
      <c r="A3167">
        <f>'Hazard Data'!B3179</f>
        <v>3</v>
      </c>
      <c r="B3167" t="str">
        <f>'Hazard Data'!C3179</f>
        <v>Severe Storm/Thunder Storm</v>
      </c>
      <c r="C3167">
        <f>'Hazard Data'!D3179</f>
        <v>3</v>
      </c>
      <c r="D3167">
        <f>'Hazard Data'!E3179</f>
        <v>2017</v>
      </c>
      <c r="E3167">
        <f>'Hazard Data'!F3179</f>
        <v>1</v>
      </c>
      <c r="F3167">
        <f>'Hazard Data'!G3179</f>
        <v>0</v>
      </c>
      <c r="G3167">
        <f>'Hazard Data'!H3179</f>
        <v>0</v>
      </c>
      <c r="H3167">
        <f>'Hazard Data'!I3179</f>
        <v>1713</v>
      </c>
      <c r="I3167" t="b">
        <f t="shared" si="98"/>
        <v>0</v>
      </c>
      <c r="J3167" t="b">
        <f t="shared" si="99"/>
        <v>0</v>
      </c>
    </row>
    <row r="3168" spans="1:10" x14ac:dyDescent="0.2">
      <c r="A3168">
        <f>'Hazard Data'!B3180</f>
        <v>3</v>
      </c>
      <c r="B3168" t="str">
        <f>'Hazard Data'!C3180</f>
        <v>Hail</v>
      </c>
      <c r="C3168">
        <f>'Hazard Data'!D3180</f>
        <v>3</v>
      </c>
      <c r="D3168">
        <f>'Hazard Data'!E3180</f>
        <v>2017</v>
      </c>
      <c r="E3168">
        <f>'Hazard Data'!F3180</f>
        <v>1</v>
      </c>
      <c r="F3168">
        <f>'Hazard Data'!G3180</f>
        <v>0</v>
      </c>
      <c r="G3168">
        <f>'Hazard Data'!H3180</f>
        <v>0</v>
      </c>
      <c r="H3168">
        <f>'Hazard Data'!I3180</f>
        <v>1579</v>
      </c>
      <c r="I3168" t="b">
        <f t="shared" si="98"/>
        <v>0</v>
      </c>
      <c r="J3168" t="b">
        <f t="shared" si="99"/>
        <v>0</v>
      </c>
    </row>
    <row r="3169" spans="1:10" x14ac:dyDescent="0.2">
      <c r="A3169">
        <f>'Hazard Data'!B3181</f>
        <v>4</v>
      </c>
      <c r="B3169" t="str">
        <f>'Hazard Data'!C3181</f>
        <v>Hail</v>
      </c>
      <c r="C3169">
        <f>'Hazard Data'!D3181</f>
        <v>3</v>
      </c>
      <c r="D3169">
        <f>'Hazard Data'!E3181</f>
        <v>2017</v>
      </c>
      <c r="E3169">
        <f>'Hazard Data'!F3181</f>
        <v>1</v>
      </c>
      <c r="F3169">
        <f>'Hazard Data'!G3181</f>
        <v>0</v>
      </c>
      <c r="G3169">
        <f>'Hazard Data'!H3181</f>
        <v>0</v>
      </c>
      <c r="H3169">
        <f>'Hazard Data'!I3181</f>
        <v>1491</v>
      </c>
      <c r="I3169" t="b">
        <f t="shared" si="98"/>
        <v>0</v>
      </c>
      <c r="J3169" t="b">
        <f t="shared" si="99"/>
        <v>0</v>
      </c>
    </row>
    <row r="3170" spans="1:10" x14ac:dyDescent="0.2">
      <c r="A3170">
        <f>'Hazard Data'!B3182</f>
        <v>3</v>
      </c>
      <c r="B3170" t="str">
        <f>'Hazard Data'!C3182</f>
        <v>Flooding</v>
      </c>
      <c r="C3170">
        <f>'Hazard Data'!D3182</f>
        <v>3</v>
      </c>
      <c r="D3170">
        <f>'Hazard Data'!E3182</f>
        <v>2017</v>
      </c>
      <c r="E3170">
        <f>'Hazard Data'!F3182</f>
        <v>1</v>
      </c>
      <c r="F3170">
        <f>'Hazard Data'!G3182</f>
        <v>0</v>
      </c>
      <c r="G3170">
        <f>'Hazard Data'!H3182</f>
        <v>0</v>
      </c>
      <c r="H3170">
        <f>'Hazard Data'!I3182</f>
        <v>1626</v>
      </c>
      <c r="I3170" t="b">
        <f t="shared" si="98"/>
        <v>0</v>
      </c>
      <c r="J3170" t="b">
        <f t="shared" si="99"/>
        <v>0</v>
      </c>
    </row>
    <row r="3171" spans="1:10" x14ac:dyDescent="0.2">
      <c r="A3171">
        <f>'Hazard Data'!B3183</f>
        <v>3</v>
      </c>
      <c r="B3171" t="str">
        <f>'Hazard Data'!C3183</f>
        <v>Flooding</v>
      </c>
      <c r="C3171">
        <f>'Hazard Data'!D3183</f>
        <v>3</v>
      </c>
      <c r="D3171">
        <f>'Hazard Data'!E3183</f>
        <v>2017</v>
      </c>
      <c r="E3171">
        <f>'Hazard Data'!F3183</f>
        <v>1</v>
      </c>
      <c r="F3171">
        <f>'Hazard Data'!G3183</f>
        <v>0</v>
      </c>
      <c r="G3171">
        <f>'Hazard Data'!H3183</f>
        <v>0</v>
      </c>
      <c r="H3171">
        <f>'Hazard Data'!I3183</f>
        <v>1653</v>
      </c>
      <c r="I3171" t="b">
        <f t="shared" si="98"/>
        <v>0</v>
      </c>
      <c r="J3171" t="b">
        <f t="shared" si="99"/>
        <v>0</v>
      </c>
    </row>
    <row r="3172" spans="1:10" x14ac:dyDescent="0.2">
      <c r="A3172">
        <f>'Hazard Data'!B3184</f>
        <v>3</v>
      </c>
      <c r="B3172" t="str">
        <f>'Hazard Data'!C3184</f>
        <v>Hail</v>
      </c>
      <c r="C3172">
        <f>'Hazard Data'!D3184</f>
        <v>3</v>
      </c>
      <c r="D3172">
        <f>'Hazard Data'!E3184</f>
        <v>2017</v>
      </c>
      <c r="E3172">
        <f>'Hazard Data'!F3184</f>
        <v>1</v>
      </c>
      <c r="F3172">
        <f>'Hazard Data'!G3184</f>
        <v>0</v>
      </c>
      <c r="G3172">
        <f>'Hazard Data'!H3184</f>
        <v>0</v>
      </c>
      <c r="H3172">
        <f>'Hazard Data'!I3184</f>
        <v>1729</v>
      </c>
      <c r="I3172" t="b">
        <f t="shared" si="98"/>
        <v>0</v>
      </c>
      <c r="J3172" t="b">
        <f t="shared" si="99"/>
        <v>0</v>
      </c>
    </row>
    <row r="3173" spans="1:10" x14ac:dyDescent="0.2">
      <c r="A3173">
        <f>'Hazard Data'!B3185</f>
        <v>3</v>
      </c>
      <c r="B3173" t="str">
        <f>'Hazard Data'!C3185</f>
        <v>Severe Storm/Thunder Storm</v>
      </c>
      <c r="C3173">
        <f>'Hazard Data'!D3185</f>
        <v>3</v>
      </c>
      <c r="D3173">
        <f>'Hazard Data'!E3185</f>
        <v>2017</v>
      </c>
      <c r="E3173">
        <f>'Hazard Data'!F3185</f>
        <v>1</v>
      </c>
      <c r="F3173">
        <f>'Hazard Data'!G3185</f>
        <v>0</v>
      </c>
      <c r="G3173">
        <f>'Hazard Data'!H3185</f>
        <v>0</v>
      </c>
      <c r="H3173">
        <f>'Hazard Data'!I3185</f>
        <v>1637</v>
      </c>
      <c r="I3173" t="b">
        <f t="shared" si="98"/>
        <v>0</v>
      </c>
      <c r="J3173" t="b">
        <f t="shared" si="99"/>
        <v>0</v>
      </c>
    </row>
    <row r="3174" spans="1:10" x14ac:dyDescent="0.2">
      <c r="A3174">
        <f>'Hazard Data'!B3186</f>
        <v>3</v>
      </c>
      <c r="B3174" t="str">
        <f>'Hazard Data'!C3186</f>
        <v>Flooding</v>
      </c>
      <c r="C3174">
        <f>'Hazard Data'!D3186</f>
        <v>3</v>
      </c>
      <c r="D3174">
        <f>'Hazard Data'!E3186</f>
        <v>2017</v>
      </c>
      <c r="E3174">
        <f>'Hazard Data'!F3186</f>
        <v>1</v>
      </c>
      <c r="F3174">
        <f>'Hazard Data'!G3186</f>
        <v>0</v>
      </c>
      <c r="G3174">
        <f>'Hazard Data'!H3186</f>
        <v>0</v>
      </c>
      <c r="H3174">
        <f>'Hazard Data'!I3186</f>
        <v>1604</v>
      </c>
      <c r="I3174" t="b">
        <f t="shared" si="98"/>
        <v>0</v>
      </c>
      <c r="J3174" t="b">
        <f t="shared" si="99"/>
        <v>0</v>
      </c>
    </row>
    <row r="3175" spans="1:10" x14ac:dyDescent="0.2">
      <c r="A3175">
        <f>'Hazard Data'!B3187</f>
        <v>1</v>
      </c>
      <c r="B3175" t="str">
        <f>'Hazard Data'!C3187</f>
        <v>Severe Storm/Thunder Storm/ Wind</v>
      </c>
      <c r="C3175">
        <f>'Hazard Data'!D3187</f>
        <v>3</v>
      </c>
      <c r="D3175">
        <f>'Hazard Data'!E3187</f>
        <v>2017</v>
      </c>
      <c r="E3175">
        <f>'Hazard Data'!F3187</f>
        <v>1</v>
      </c>
      <c r="F3175">
        <f>'Hazard Data'!G3187</f>
        <v>0</v>
      </c>
      <c r="G3175">
        <f>'Hazard Data'!H3187</f>
        <v>0</v>
      </c>
      <c r="H3175">
        <f>'Hazard Data'!I3187</f>
        <v>144094</v>
      </c>
      <c r="I3175" t="b">
        <f t="shared" si="98"/>
        <v>0</v>
      </c>
      <c r="J3175" t="b">
        <f t="shared" si="99"/>
        <v>0</v>
      </c>
    </row>
    <row r="3176" spans="1:10" x14ac:dyDescent="0.2">
      <c r="A3176">
        <f>'Hazard Data'!B3188</f>
        <v>4</v>
      </c>
      <c r="B3176" t="str">
        <f>'Hazard Data'!C3188</f>
        <v>Hail</v>
      </c>
      <c r="C3176">
        <f>'Hazard Data'!D3188</f>
        <v>3</v>
      </c>
      <c r="D3176">
        <f>'Hazard Data'!E3188</f>
        <v>2017</v>
      </c>
      <c r="E3176">
        <f>'Hazard Data'!F3188</f>
        <v>1</v>
      </c>
      <c r="F3176">
        <f>'Hazard Data'!G3188</f>
        <v>0</v>
      </c>
      <c r="G3176">
        <f>'Hazard Data'!H3188</f>
        <v>0</v>
      </c>
      <c r="H3176">
        <f>'Hazard Data'!I3188</f>
        <v>1689</v>
      </c>
      <c r="I3176" t="b">
        <f t="shared" si="98"/>
        <v>0</v>
      </c>
      <c r="J3176" t="b">
        <f t="shared" si="99"/>
        <v>0</v>
      </c>
    </row>
    <row r="3177" spans="1:10" x14ac:dyDescent="0.2">
      <c r="A3177">
        <f>'Hazard Data'!B3189</f>
        <v>4</v>
      </c>
      <c r="B3177" t="str">
        <f>'Hazard Data'!C3189</f>
        <v>Flooding</v>
      </c>
      <c r="C3177">
        <f>'Hazard Data'!D3189</f>
        <v>3</v>
      </c>
      <c r="D3177">
        <f>'Hazard Data'!E3189</f>
        <v>2017</v>
      </c>
      <c r="E3177">
        <f>'Hazard Data'!F3189</f>
        <v>1</v>
      </c>
      <c r="F3177">
        <f>'Hazard Data'!G3189</f>
        <v>0</v>
      </c>
      <c r="G3177">
        <f>'Hazard Data'!H3189</f>
        <v>0</v>
      </c>
      <c r="H3177">
        <f>'Hazard Data'!I3189</f>
        <v>1673</v>
      </c>
      <c r="I3177" t="b">
        <f t="shared" si="98"/>
        <v>0</v>
      </c>
      <c r="J3177" t="b">
        <f t="shared" si="99"/>
        <v>0</v>
      </c>
    </row>
    <row r="3178" spans="1:10" x14ac:dyDescent="0.2">
      <c r="A3178">
        <f>'Hazard Data'!B3190</f>
        <v>3</v>
      </c>
      <c r="B3178" t="str">
        <f>'Hazard Data'!C3190</f>
        <v>Flooding</v>
      </c>
      <c r="C3178">
        <f>'Hazard Data'!D3190</f>
        <v>3</v>
      </c>
      <c r="D3178">
        <f>'Hazard Data'!E3190</f>
        <v>2017</v>
      </c>
      <c r="E3178">
        <f>'Hazard Data'!F3190</f>
        <v>1</v>
      </c>
      <c r="F3178">
        <f>'Hazard Data'!G3190</f>
        <v>0</v>
      </c>
      <c r="G3178">
        <f>'Hazard Data'!H3190</f>
        <v>0</v>
      </c>
      <c r="H3178">
        <f>'Hazard Data'!I3190</f>
        <v>1587</v>
      </c>
      <c r="I3178" t="b">
        <f t="shared" si="98"/>
        <v>0</v>
      </c>
      <c r="J3178" t="b">
        <f t="shared" si="99"/>
        <v>0</v>
      </c>
    </row>
    <row r="3179" spans="1:10" x14ac:dyDescent="0.2">
      <c r="A3179">
        <f>'Hazard Data'!B3191</f>
        <v>1</v>
      </c>
      <c r="B3179" t="str">
        <f>'Hazard Data'!C3191</f>
        <v>Severe Storm/Thunder Storm/ Wind</v>
      </c>
      <c r="C3179">
        <f>'Hazard Data'!D3191</f>
        <v>3</v>
      </c>
      <c r="D3179">
        <f>'Hazard Data'!E3191</f>
        <v>2017</v>
      </c>
      <c r="E3179">
        <f>'Hazard Data'!F3191</f>
        <v>1</v>
      </c>
      <c r="F3179">
        <f>'Hazard Data'!G3191</f>
        <v>0</v>
      </c>
      <c r="G3179">
        <f>'Hazard Data'!H3191</f>
        <v>0</v>
      </c>
      <c r="H3179">
        <f>'Hazard Data'!I3191</f>
        <v>28876</v>
      </c>
      <c r="I3179" t="b">
        <f t="shared" si="98"/>
        <v>0</v>
      </c>
      <c r="J3179" t="b">
        <f t="shared" si="99"/>
        <v>0</v>
      </c>
    </row>
    <row r="3180" spans="1:10" x14ac:dyDescent="0.2">
      <c r="A3180">
        <f>'Hazard Data'!B3192</f>
        <v>3</v>
      </c>
      <c r="B3180" t="str">
        <f>'Hazard Data'!C3192</f>
        <v>Flooding</v>
      </c>
      <c r="C3180">
        <f>'Hazard Data'!D3192</f>
        <v>3</v>
      </c>
      <c r="D3180">
        <f>'Hazard Data'!E3192</f>
        <v>2017</v>
      </c>
      <c r="E3180">
        <f>'Hazard Data'!F3192</f>
        <v>1</v>
      </c>
      <c r="F3180">
        <f>'Hazard Data'!G3192</f>
        <v>0</v>
      </c>
      <c r="G3180">
        <f>'Hazard Data'!H3192</f>
        <v>0</v>
      </c>
      <c r="H3180">
        <f>'Hazard Data'!I3192</f>
        <v>1691</v>
      </c>
      <c r="I3180" t="b">
        <f t="shared" si="98"/>
        <v>0</v>
      </c>
      <c r="J3180" t="b">
        <f t="shared" si="99"/>
        <v>0</v>
      </c>
    </row>
    <row r="3181" spans="1:10" x14ac:dyDescent="0.2">
      <c r="A3181">
        <f>'Hazard Data'!B3193</f>
        <v>3</v>
      </c>
      <c r="B3181" t="str">
        <f>'Hazard Data'!C3193</f>
        <v>Flooding</v>
      </c>
      <c r="C3181">
        <f>'Hazard Data'!D3193</f>
        <v>3</v>
      </c>
      <c r="D3181">
        <f>'Hazard Data'!E3193</f>
        <v>2017</v>
      </c>
      <c r="E3181">
        <f>'Hazard Data'!F3193</f>
        <v>1</v>
      </c>
      <c r="F3181">
        <f>'Hazard Data'!G3193</f>
        <v>0</v>
      </c>
      <c r="G3181">
        <f>'Hazard Data'!H3193</f>
        <v>0</v>
      </c>
      <c r="H3181">
        <f>'Hazard Data'!I3193</f>
        <v>1633</v>
      </c>
      <c r="I3181" t="b">
        <f t="shared" si="98"/>
        <v>0</v>
      </c>
      <c r="J3181" t="b">
        <f t="shared" si="99"/>
        <v>0</v>
      </c>
    </row>
    <row r="3182" spans="1:10" x14ac:dyDescent="0.2">
      <c r="A3182">
        <f>'Hazard Data'!B3194</f>
        <v>3</v>
      </c>
      <c r="B3182" t="str">
        <f>'Hazard Data'!C3194</f>
        <v>Flooding</v>
      </c>
      <c r="C3182">
        <f>'Hazard Data'!D3194</f>
        <v>3</v>
      </c>
      <c r="D3182">
        <f>'Hazard Data'!E3194</f>
        <v>2017</v>
      </c>
      <c r="E3182">
        <f>'Hazard Data'!F3194</f>
        <v>1</v>
      </c>
      <c r="F3182">
        <f>'Hazard Data'!G3194</f>
        <v>0</v>
      </c>
      <c r="G3182">
        <f>'Hazard Data'!H3194</f>
        <v>0</v>
      </c>
      <c r="H3182">
        <f>'Hazard Data'!I3194</f>
        <v>1561</v>
      </c>
      <c r="I3182" t="b">
        <f t="shared" si="98"/>
        <v>0</v>
      </c>
      <c r="J3182" t="b">
        <f t="shared" si="99"/>
        <v>0</v>
      </c>
    </row>
    <row r="3183" spans="1:10" x14ac:dyDescent="0.2">
      <c r="A3183">
        <f>'Hazard Data'!B3195</f>
        <v>3</v>
      </c>
      <c r="B3183" t="str">
        <f>'Hazard Data'!C3195</f>
        <v>Flooding</v>
      </c>
      <c r="C3183">
        <f>'Hazard Data'!D3195</f>
        <v>3</v>
      </c>
      <c r="D3183">
        <f>'Hazard Data'!E3195</f>
        <v>2017</v>
      </c>
      <c r="E3183">
        <f>'Hazard Data'!F3195</f>
        <v>1</v>
      </c>
      <c r="F3183">
        <f>'Hazard Data'!G3195</f>
        <v>0</v>
      </c>
      <c r="G3183">
        <f>'Hazard Data'!H3195</f>
        <v>0</v>
      </c>
      <c r="H3183">
        <f>'Hazard Data'!I3195</f>
        <v>1588</v>
      </c>
      <c r="I3183" t="b">
        <f t="shared" si="98"/>
        <v>0</v>
      </c>
      <c r="J3183" t="b">
        <f t="shared" si="99"/>
        <v>0</v>
      </c>
    </row>
    <row r="3184" spans="1:10" x14ac:dyDescent="0.2">
      <c r="A3184">
        <f>'Hazard Data'!B3196</f>
        <v>3</v>
      </c>
      <c r="B3184" t="str">
        <f>'Hazard Data'!C3196</f>
        <v>Flooding</v>
      </c>
      <c r="C3184">
        <f>'Hazard Data'!D3196</f>
        <v>3</v>
      </c>
      <c r="D3184">
        <f>'Hazard Data'!E3196</f>
        <v>2017</v>
      </c>
      <c r="E3184">
        <f>'Hazard Data'!F3196</f>
        <v>1</v>
      </c>
      <c r="F3184">
        <f>'Hazard Data'!G3196</f>
        <v>0</v>
      </c>
      <c r="G3184">
        <f>'Hazard Data'!H3196</f>
        <v>0</v>
      </c>
      <c r="H3184">
        <f>'Hazard Data'!I3196</f>
        <v>1546</v>
      </c>
      <c r="I3184" t="b">
        <f t="shared" si="98"/>
        <v>0</v>
      </c>
      <c r="J3184" t="b">
        <f t="shared" si="99"/>
        <v>0</v>
      </c>
    </row>
    <row r="3185" spans="1:10" x14ac:dyDescent="0.2">
      <c r="A3185">
        <f>'Hazard Data'!B3197</f>
        <v>2</v>
      </c>
      <c r="B3185" t="str">
        <f>'Hazard Data'!C3197</f>
        <v>Severe Storm/Thunder Storm/ Wind</v>
      </c>
      <c r="C3185">
        <f>'Hazard Data'!D3197</f>
        <v>3</v>
      </c>
      <c r="D3185">
        <f>'Hazard Data'!E3197</f>
        <v>2017</v>
      </c>
      <c r="E3185">
        <f>'Hazard Data'!F3197</f>
        <v>1</v>
      </c>
      <c r="F3185">
        <f>'Hazard Data'!G3197</f>
        <v>0</v>
      </c>
      <c r="G3185">
        <f>'Hazard Data'!H3197</f>
        <v>0</v>
      </c>
      <c r="H3185">
        <f>'Hazard Data'!I3197</f>
        <v>16199</v>
      </c>
      <c r="I3185" t="b">
        <f t="shared" si="98"/>
        <v>0</v>
      </c>
      <c r="J3185" t="b">
        <f t="shared" si="99"/>
        <v>0</v>
      </c>
    </row>
    <row r="3186" spans="1:10" x14ac:dyDescent="0.2">
      <c r="A3186">
        <f>'Hazard Data'!B3198</f>
        <v>3</v>
      </c>
      <c r="B3186" t="str">
        <f>'Hazard Data'!C3198</f>
        <v>Flooding</v>
      </c>
      <c r="C3186">
        <f>'Hazard Data'!D3198</f>
        <v>3</v>
      </c>
      <c r="D3186">
        <f>'Hazard Data'!E3198</f>
        <v>2017</v>
      </c>
      <c r="E3186">
        <f>'Hazard Data'!F3198</f>
        <v>1</v>
      </c>
      <c r="F3186">
        <f>'Hazard Data'!G3198</f>
        <v>0</v>
      </c>
      <c r="G3186">
        <f>'Hazard Data'!H3198</f>
        <v>0</v>
      </c>
      <c r="H3186">
        <f>'Hazard Data'!I3198</f>
        <v>1489</v>
      </c>
      <c r="I3186" t="b">
        <f t="shared" si="98"/>
        <v>0</v>
      </c>
      <c r="J3186" t="b">
        <f t="shared" si="99"/>
        <v>0</v>
      </c>
    </row>
    <row r="3187" spans="1:10" x14ac:dyDescent="0.2">
      <c r="A3187">
        <f>'Hazard Data'!B3199</f>
        <v>3</v>
      </c>
      <c r="B3187" t="str">
        <f>'Hazard Data'!C3199</f>
        <v>Flooding</v>
      </c>
      <c r="C3187">
        <f>'Hazard Data'!D3199</f>
        <v>3</v>
      </c>
      <c r="D3187">
        <f>'Hazard Data'!E3199</f>
        <v>2017</v>
      </c>
      <c r="E3187">
        <f>'Hazard Data'!F3199</f>
        <v>1</v>
      </c>
      <c r="F3187">
        <f>'Hazard Data'!G3199</f>
        <v>0</v>
      </c>
      <c r="G3187">
        <f>'Hazard Data'!H3199</f>
        <v>0</v>
      </c>
      <c r="H3187">
        <f>'Hazard Data'!I3199</f>
        <v>1600</v>
      </c>
      <c r="I3187" t="b">
        <f t="shared" si="98"/>
        <v>0</v>
      </c>
      <c r="J3187" t="b">
        <f t="shared" si="99"/>
        <v>0</v>
      </c>
    </row>
    <row r="3188" spans="1:10" x14ac:dyDescent="0.2">
      <c r="A3188">
        <f>'Hazard Data'!B3200</f>
        <v>3</v>
      </c>
      <c r="B3188" t="str">
        <f>'Hazard Data'!C3200</f>
        <v>Severe Storm/Thunder Storm</v>
      </c>
      <c r="C3188">
        <f>'Hazard Data'!D3200</f>
        <v>3</v>
      </c>
      <c r="D3188">
        <f>'Hazard Data'!E3200</f>
        <v>2017</v>
      </c>
      <c r="E3188">
        <f>'Hazard Data'!F3200</f>
        <v>1</v>
      </c>
      <c r="F3188">
        <f>'Hazard Data'!G3200</f>
        <v>0</v>
      </c>
      <c r="G3188">
        <f>'Hazard Data'!H3200</f>
        <v>0</v>
      </c>
      <c r="H3188">
        <f>'Hazard Data'!I3200</f>
        <v>1667</v>
      </c>
      <c r="I3188" t="b">
        <f t="shared" si="98"/>
        <v>0</v>
      </c>
      <c r="J3188" t="b">
        <f t="shared" si="99"/>
        <v>0</v>
      </c>
    </row>
    <row r="3189" spans="1:10" x14ac:dyDescent="0.2">
      <c r="A3189">
        <f>'Hazard Data'!B3201</f>
        <v>3</v>
      </c>
      <c r="B3189" t="str">
        <f>'Hazard Data'!C3201</f>
        <v>Severe Storm/Thunder Storm/ Wind</v>
      </c>
      <c r="C3189">
        <f>'Hazard Data'!D3201</f>
        <v>3</v>
      </c>
      <c r="D3189">
        <f>'Hazard Data'!E3201</f>
        <v>2017</v>
      </c>
      <c r="E3189">
        <f>'Hazard Data'!F3201</f>
        <v>1</v>
      </c>
      <c r="F3189">
        <f>'Hazard Data'!G3201</f>
        <v>0</v>
      </c>
      <c r="G3189">
        <f>'Hazard Data'!H3201</f>
        <v>0</v>
      </c>
      <c r="H3189">
        <f>'Hazard Data'!I3201</f>
        <v>1673</v>
      </c>
      <c r="I3189" t="b">
        <f t="shared" si="98"/>
        <v>0</v>
      </c>
      <c r="J3189" t="b">
        <f t="shared" si="99"/>
        <v>0</v>
      </c>
    </row>
    <row r="3190" spans="1:10" x14ac:dyDescent="0.2">
      <c r="A3190">
        <f>'Hazard Data'!B3202</f>
        <v>2</v>
      </c>
      <c r="B3190" t="str">
        <f>'Hazard Data'!C3202</f>
        <v>Severe Storm/Thunder Storm/ Wind</v>
      </c>
      <c r="C3190">
        <f>'Hazard Data'!D3202</f>
        <v>3</v>
      </c>
      <c r="D3190">
        <f>'Hazard Data'!E3202</f>
        <v>2017</v>
      </c>
      <c r="E3190">
        <f>'Hazard Data'!F3202</f>
        <v>1</v>
      </c>
      <c r="F3190">
        <f>'Hazard Data'!G3202</f>
        <v>0</v>
      </c>
      <c r="G3190">
        <f>'Hazard Data'!H3202</f>
        <v>0</v>
      </c>
      <c r="H3190">
        <f>'Hazard Data'!I3202</f>
        <v>235901</v>
      </c>
      <c r="I3190" t="b">
        <f t="shared" si="98"/>
        <v>0</v>
      </c>
      <c r="J3190" t="b">
        <f t="shared" si="99"/>
        <v>0</v>
      </c>
    </row>
    <row r="3191" spans="1:10" x14ac:dyDescent="0.2">
      <c r="A3191">
        <f>'Hazard Data'!B3203</f>
        <v>2</v>
      </c>
      <c r="B3191" t="str">
        <f>'Hazard Data'!C3203</f>
        <v>Severe Storm/Thunder Storm/ Wind</v>
      </c>
      <c r="C3191">
        <f>'Hazard Data'!D3203</f>
        <v>3</v>
      </c>
      <c r="D3191">
        <f>'Hazard Data'!E3203</f>
        <v>2017</v>
      </c>
      <c r="E3191">
        <f>'Hazard Data'!F3203</f>
        <v>1</v>
      </c>
      <c r="F3191">
        <f>'Hazard Data'!G3203</f>
        <v>0</v>
      </c>
      <c r="G3191">
        <f>'Hazard Data'!H3203</f>
        <v>0</v>
      </c>
      <c r="H3191">
        <f>'Hazard Data'!I3203</f>
        <v>15948</v>
      </c>
      <c r="I3191" t="b">
        <f t="shared" si="98"/>
        <v>0</v>
      </c>
      <c r="J3191" t="b">
        <f t="shared" si="99"/>
        <v>0</v>
      </c>
    </row>
    <row r="3192" spans="1:10" x14ac:dyDescent="0.2">
      <c r="A3192">
        <f>'Hazard Data'!B3204</f>
        <v>2</v>
      </c>
      <c r="B3192" t="str">
        <f>'Hazard Data'!C3204</f>
        <v>Flooding</v>
      </c>
      <c r="C3192">
        <f>'Hazard Data'!D3204</f>
        <v>3</v>
      </c>
      <c r="D3192">
        <f>'Hazard Data'!E3204</f>
        <v>2017</v>
      </c>
      <c r="E3192">
        <f>'Hazard Data'!F3204</f>
        <v>1</v>
      </c>
      <c r="F3192">
        <f>'Hazard Data'!G3204</f>
        <v>0</v>
      </c>
      <c r="G3192">
        <f>'Hazard Data'!H3204</f>
        <v>0</v>
      </c>
      <c r="H3192">
        <f>'Hazard Data'!I3204</f>
        <v>261201</v>
      </c>
      <c r="I3192" t="b">
        <f t="shared" si="98"/>
        <v>0</v>
      </c>
      <c r="J3192" t="b">
        <f t="shared" si="99"/>
        <v>1</v>
      </c>
    </row>
    <row r="3193" spans="1:10" x14ac:dyDescent="0.2">
      <c r="A3193">
        <f>'Hazard Data'!B3205</f>
        <v>2</v>
      </c>
      <c r="B3193" t="str">
        <f>'Hazard Data'!C3205</f>
        <v>Wind</v>
      </c>
      <c r="C3193">
        <f>'Hazard Data'!D3205</f>
        <v>4</v>
      </c>
      <c r="D3193">
        <f>'Hazard Data'!E3205</f>
        <v>2018</v>
      </c>
      <c r="E3193">
        <f>'Hazard Data'!F3205</f>
        <v>1</v>
      </c>
      <c r="F3193">
        <f>'Hazard Data'!G3205</f>
        <v>0</v>
      </c>
      <c r="G3193">
        <f>'Hazard Data'!H3205</f>
        <v>0</v>
      </c>
      <c r="H3193">
        <f>'Hazard Data'!I3205</f>
        <v>16360</v>
      </c>
      <c r="I3193" t="b">
        <f t="shared" si="98"/>
        <v>0</v>
      </c>
      <c r="J3193" t="b">
        <f t="shared" si="99"/>
        <v>0</v>
      </c>
    </row>
    <row r="3194" spans="1:10" x14ac:dyDescent="0.2">
      <c r="A3194">
        <f>'Hazard Data'!B3206</f>
        <v>2</v>
      </c>
      <c r="B3194" t="str">
        <f>'Hazard Data'!C3206</f>
        <v>Hurricane/Tropical Storm</v>
      </c>
      <c r="C3194">
        <f>'Hazard Data'!D3206</f>
        <v>3</v>
      </c>
      <c r="D3194">
        <f>'Hazard Data'!E3206</f>
        <v>2018</v>
      </c>
      <c r="E3194">
        <f>'Hazard Data'!F3206</f>
        <v>1</v>
      </c>
      <c r="F3194">
        <f>'Hazard Data'!G3206</f>
        <v>0</v>
      </c>
      <c r="G3194">
        <f>'Hazard Data'!H3206</f>
        <v>0</v>
      </c>
      <c r="H3194">
        <f>'Hazard Data'!I3206</f>
        <v>666861</v>
      </c>
      <c r="I3194" t="b">
        <f t="shared" si="98"/>
        <v>1</v>
      </c>
      <c r="J3194" t="b">
        <f t="shared" si="99"/>
        <v>1</v>
      </c>
    </row>
    <row r="3195" spans="1:10" x14ac:dyDescent="0.2">
      <c r="A3195">
        <f>'Hazard Data'!B3207</f>
        <v>2</v>
      </c>
      <c r="B3195" t="str">
        <f>'Hazard Data'!C3207</f>
        <v>Hurricane/Tropical Storm</v>
      </c>
      <c r="C3195">
        <f>'Hazard Data'!D3207</f>
        <v>3</v>
      </c>
      <c r="D3195">
        <f>'Hazard Data'!E3207</f>
        <v>2018</v>
      </c>
      <c r="E3195">
        <f>'Hazard Data'!F3207</f>
        <v>1</v>
      </c>
      <c r="F3195">
        <f>'Hazard Data'!G3207</f>
        <v>0</v>
      </c>
      <c r="G3195">
        <f>'Hazard Data'!H3207</f>
        <v>0</v>
      </c>
      <c r="H3195">
        <f>'Hazard Data'!I3207</f>
        <v>44507</v>
      </c>
      <c r="I3195" t="b">
        <f t="shared" si="98"/>
        <v>0</v>
      </c>
      <c r="J3195" t="b">
        <f t="shared" si="99"/>
        <v>0</v>
      </c>
    </row>
    <row r="3196" spans="1:10" x14ac:dyDescent="0.2">
      <c r="A3196">
        <f>'Hazard Data'!B3208</f>
        <v>2</v>
      </c>
      <c r="B3196" t="str">
        <f>'Hazard Data'!C3208</f>
        <v>Coastal</v>
      </c>
      <c r="C3196">
        <f>'Hazard Data'!D3208</f>
        <v>3</v>
      </c>
      <c r="D3196">
        <f>'Hazard Data'!E3208</f>
        <v>2018</v>
      </c>
      <c r="E3196">
        <f>'Hazard Data'!F3208</f>
        <v>1</v>
      </c>
      <c r="F3196">
        <f>'Hazard Data'!G3208</f>
        <v>11</v>
      </c>
      <c r="G3196">
        <f>'Hazard Data'!H3208</f>
        <v>0</v>
      </c>
      <c r="H3196">
        <f>'Hazard Data'!I3208</f>
        <v>0</v>
      </c>
      <c r="I3196" t="b">
        <f t="shared" si="98"/>
        <v>0</v>
      </c>
      <c r="J3196" t="b">
        <f t="shared" si="99"/>
        <v>0</v>
      </c>
    </row>
    <row r="3197" spans="1:10" x14ac:dyDescent="0.2">
      <c r="A3197">
        <f>'Hazard Data'!B3209</f>
        <v>2</v>
      </c>
      <c r="B3197" t="str">
        <f>'Hazard Data'!C3209</f>
        <v>Hurricane/Tropical Storm</v>
      </c>
      <c r="C3197">
        <f>'Hazard Data'!D3209</f>
        <v>4</v>
      </c>
      <c r="D3197">
        <f>'Hazard Data'!E3209</f>
        <v>2018</v>
      </c>
      <c r="E3197">
        <f>'Hazard Data'!F3209</f>
        <v>1</v>
      </c>
      <c r="F3197">
        <f>'Hazard Data'!G3209</f>
        <v>0</v>
      </c>
      <c r="G3197">
        <f>'Hazard Data'!H3209</f>
        <v>0</v>
      </c>
      <c r="H3197">
        <f>'Hazard Data'!I3209</f>
        <v>62279</v>
      </c>
      <c r="I3197" t="b">
        <f t="shared" si="98"/>
        <v>0</v>
      </c>
      <c r="J3197" t="b">
        <f t="shared" si="99"/>
        <v>0</v>
      </c>
    </row>
    <row r="3198" spans="1:10" x14ac:dyDescent="0.2">
      <c r="A3198">
        <f>'Hazard Data'!B3210</f>
        <v>2</v>
      </c>
      <c r="B3198" t="str">
        <f>'Hazard Data'!C3210</f>
        <v>Hurricane/Tropical Storm</v>
      </c>
      <c r="C3198">
        <f>'Hazard Data'!D3210</f>
        <v>4</v>
      </c>
      <c r="D3198">
        <f>'Hazard Data'!E3210</f>
        <v>2018</v>
      </c>
      <c r="E3198">
        <f>'Hazard Data'!F3210</f>
        <v>1</v>
      </c>
      <c r="F3198">
        <f>'Hazard Data'!G3210</f>
        <v>0</v>
      </c>
      <c r="G3198">
        <f>'Hazard Data'!H3210</f>
        <v>0</v>
      </c>
      <c r="H3198">
        <f>'Hazard Data'!I3210</f>
        <v>515126</v>
      </c>
      <c r="I3198" t="b">
        <f t="shared" si="98"/>
        <v>1</v>
      </c>
      <c r="J3198" t="b">
        <f t="shared" si="99"/>
        <v>1</v>
      </c>
    </row>
    <row r="3199" spans="1:10" x14ac:dyDescent="0.2">
      <c r="A3199">
        <f>'Hazard Data'!B3211</f>
        <v>1</v>
      </c>
      <c r="B3199" t="str">
        <f>'Hazard Data'!C3211</f>
        <v>Wind</v>
      </c>
      <c r="C3199">
        <f>'Hazard Data'!D3211</f>
        <v>3</v>
      </c>
      <c r="D3199">
        <f>'Hazard Data'!E3211</f>
        <v>2018</v>
      </c>
      <c r="E3199">
        <f>'Hazard Data'!F3211</f>
        <v>2</v>
      </c>
      <c r="F3199">
        <f>'Hazard Data'!G3211</f>
        <v>0</v>
      </c>
      <c r="G3199">
        <f>'Hazard Data'!H3211</f>
        <v>0</v>
      </c>
      <c r="H3199">
        <f>'Hazard Data'!I3211</f>
        <v>306228</v>
      </c>
      <c r="I3199" t="b">
        <f t="shared" si="98"/>
        <v>0</v>
      </c>
      <c r="J3199" t="b">
        <f t="shared" si="99"/>
        <v>1</v>
      </c>
    </row>
    <row r="3200" spans="1:10" x14ac:dyDescent="0.2">
      <c r="A3200">
        <f>'Hazard Data'!B3212</f>
        <v>1</v>
      </c>
      <c r="B3200" t="str">
        <f>'Hazard Data'!C3212</f>
        <v>Lightning</v>
      </c>
      <c r="C3200">
        <f>'Hazard Data'!D3212</f>
        <v>2</v>
      </c>
      <c r="D3200">
        <f>'Hazard Data'!E3212</f>
        <v>2018</v>
      </c>
      <c r="E3200">
        <f>'Hazard Data'!F3212</f>
        <v>1</v>
      </c>
      <c r="F3200">
        <f>'Hazard Data'!G3212</f>
        <v>0</v>
      </c>
      <c r="G3200">
        <f>'Hazard Data'!H3212</f>
        <v>11</v>
      </c>
      <c r="H3200">
        <f>'Hazard Data'!I3212</f>
        <v>0</v>
      </c>
      <c r="I3200" t="b">
        <f t="shared" si="98"/>
        <v>0</v>
      </c>
      <c r="J3200" t="b">
        <f t="shared" si="99"/>
        <v>0</v>
      </c>
    </row>
    <row r="3201" spans="1:10" x14ac:dyDescent="0.2">
      <c r="A3201">
        <f>'Hazard Data'!B3213</f>
        <v>1</v>
      </c>
      <c r="B3201" t="str">
        <f>'Hazard Data'!C3213</f>
        <v>Severe Storm/Thunder Storm/ Wind</v>
      </c>
      <c r="C3201">
        <f>'Hazard Data'!D3213</f>
        <v>2</v>
      </c>
      <c r="D3201">
        <f>'Hazard Data'!E3213</f>
        <v>2018</v>
      </c>
      <c r="E3201">
        <f>'Hazard Data'!F3213</f>
        <v>1</v>
      </c>
      <c r="F3201">
        <f>'Hazard Data'!G3213</f>
        <v>0</v>
      </c>
      <c r="G3201">
        <f>'Hazard Data'!H3213</f>
        <v>0</v>
      </c>
      <c r="H3201">
        <f>'Hazard Data'!I3213</f>
        <v>85719</v>
      </c>
      <c r="I3201" t="b">
        <f t="shared" si="98"/>
        <v>0</v>
      </c>
      <c r="J3201" t="b">
        <f t="shared" si="99"/>
        <v>0</v>
      </c>
    </row>
    <row r="3202" spans="1:10" x14ac:dyDescent="0.2">
      <c r="A3202">
        <f>'Hazard Data'!B3214</f>
        <v>1</v>
      </c>
      <c r="B3202" t="str">
        <f>'Hazard Data'!C3214</f>
        <v>Severe Storm/Thunder Storm/ Wind</v>
      </c>
      <c r="C3202">
        <f>'Hazard Data'!D3214</f>
        <v>2</v>
      </c>
      <c r="D3202">
        <f>'Hazard Data'!E3214</f>
        <v>2018</v>
      </c>
      <c r="E3202">
        <f>'Hazard Data'!F3214</f>
        <v>1</v>
      </c>
      <c r="F3202">
        <f>'Hazard Data'!G3214</f>
        <v>0</v>
      </c>
      <c r="G3202">
        <f>'Hazard Data'!H3214</f>
        <v>0</v>
      </c>
      <c r="H3202">
        <f>'Hazard Data'!I3214</f>
        <v>83421</v>
      </c>
      <c r="I3202" t="b">
        <f t="shared" si="98"/>
        <v>0</v>
      </c>
      <c r="J3202" t="b">
        <f t="shared" si="99"/>
        <v>0</v>
      </c>
    </row>
    <row r="3203" spans="1:10" x14ac:dyDescent="0.2">
      <c r="A3203">
        <f>'Hazard Data'!B3215</f>
        <v>1</v>
      </c>
      <c r="B3203" t="str">
        <f>'Hazard Data'!C3215</f>
        <v>Flooding</v>
      </c>
      <c r="C3203">
        <f>'Hazard Data'!D3215</f>
        <v>4</v>
      </c>
      <c r="D3203">
        <f>'Hazard Data'!E3215</f>
        <v>2018</v>
      </c>
      <c r="E3203">
        <f>'Hazard Data'!F3215</f>
        <v>2</v>
      </c>
      <c r="F3203">
        <f>'Hazard Data'!G3215</f>
        <v>0</v>
      </c>
      <c r="G3203">
        <f>'Hazard Data'!H3215</f>
        <v>0</v>
      </c>
      <c r="H3203">
        <f>'Hazard Data'!I3215</f>
        <v>17220</v>
      </c>
      <c r="I3203" t="b">
        <f t="shared" ref="I3203:I3266" si="100">IF(H3203&gt;500000, TRUE, FALSE)</f>
        <v>0</v>
      </c>
      <c r="J3203" t="b">
        <f t="shared" ref="J3203:J3266" si="101">IF(AND(A3203=1,H3203&gt;260765),TRUE,IF(AND(A3203=2,H3203&gt;248083),TRUE,IF(AND(A3203=3,H3203&gt;221267),TRUE,IF(AND(A3203=4,H3203&gt;121135),TRUE,IF(AND(A3203=5,H3203&gt;158255),TRUE,IF(AND(A3203=6,H3203&gt;175164),TRUE,FALSE))))))</f>
        <v>0</v>
      </c>
    </row>
    <row r="3204" spans="1:10" x14ac:dyDescent="0.2">
      <c r="A3204">
        <f>'Hazard Data'!B3216</f>
        <v>1</v>
      </c>
      <c r="B3204" t="str">
        <f>'Hazard Data'!C3216</f>
        <v>Flooding</v>
      </c>
      <c r="C3204">
        <f>'Hazard Data'!D3216</f>
        <v>4</v>
      </c>
      <c r="D3204">
        <f>'Hazard Data'!E3216</f>
        <v>2018</v>
      </c>
      <c r="E3204">
        <f>'Hazard Data'!F3216</f>
        <v>2</v>
      </c>
      <c r="F3204">
        <f>'Hazard Data'!G3216</f>
        <v>0</v>
      </c>
      <c r="G3204">
        <f>'Hazard Data'!H3216</f>
        <v>0</v>
      </c>
      <c r="H3204">
        <f>'Hazard Data'!I3216</f>
        <v>28790</v>
      </c>
      <c r="I3204" t="b">
        <f t="shared" si="100"/>
        <v>0</v>
      </c>
      <c r="J3204" t="b">
        <f t="shared" si="101"/>
        <v>0</v>
      </c>
    </row>
    <row r="3205" spans="1:10" x14ac:dyDescent="0.2">
      <c r="A3205">
        <f>'Hazard Data'!B3217</f>
        <v>2</v>
      </c>
      <c r="B3205" t="str">
        <f>'Hazard Data'!C3217</f>
        <v>Hail</v>
      </c>
      <c r="C3205">
        <f>'Hazard Data'!D3217</f>
        <v>1</v>
      </c>
      <c r="D3205">
        <f>'Hazard Data'!E3217</f>
        <v>2018</v>
      </c>
      <c r="E3205">
        <f>'Hazard Data'!F3217</f>
        <v>1</v>
      </c>
      <c r="F3205">
        <f>'Hazard Data'!G3217</f>
        <v>0</v>
      </c>
      <c r="G3205">
        <f>'Hazard Data'!H3217</f>
        <v>0</v>
      </c>
      <c r="H3205">
        <f>'Hazard Data'!I3217</f>
        <v>21210</v>
      </c>
      <c r="I3205" t="b">
        <f t="shared" si="100"/>
        <v>0</v>
      </c>
      <c r="J3205" t="b">
        <f t="shared" si="101"/>
        <v>0</v>
      </c>
    </row>
    <row r="3206" spans="1:10" x14ac:dyDescent="0.2">
      <c r="A3206">
        <f>'Hazard Data'!B3218</f>
        <v>2</v>
      </c>
      <c r="B3206" t="str">
        <f>'Hazard Data'!C3218</f>
        <v>Hail</v>
      </c>
      <c r="C3206">
        <f>'Hazard Data'!D3218</f>
        <v>1</v>
      </c>
      <c r="D3206">
        <f>'Hazard Data'!E3218</f>
        <v>2018</v>
      </c>
      <c r="E3206">
        <f>'Hazard Data'!F3218</f>
        <v>1</v>
      </c>
      <c r="F3206">
        <f>'Hazard Data'!G3218</f>
        <v>0</v>
      </c>
      <c r="G3206">
        <f>'Hazard Data'!H3218</f>
        <v>0</v>
      </c>
      <c r="H3206">
        <f>'Hazard Data'!I3218</f>
        <v>34427</v>
      </c>
      <c r="I3206" t="b">
        <f t="shared" si="100"/>
        <v>0</v>
      </c>
      <c r="J3206" t="b">
        <f t="shared" si="101"/>
        <v>0</v>
      </c>
    </row>
    <row r="3207" spans="1:10" x14ac:dyDescent="0.2">
      <c r="A3207">
        <f>'Hazard Data'!B3219</f>
        <v>2</v>
      </c>
      <c r="B3207" t="str">
        <f>'Hazard Data'!C3219</f>
        <v>Hail</v>
      </c>
      <c r="C3207">
        <f>'Hazard Data'!D3219</f>
        <v>1</v>
      </c>
      <c r="D3207">
        <f>'Hazard Data'!E3219</f>
        <v>2018</v>
      </c>
      <c r="E3207">
        <f>'Hazard Data'!F3219</f>
        <v>1</v>
      </c>
      <c r="F3207">
        <f>'Hazard Data'!G3219</f>
        <v>0</v>
      </c>
      <c r="G3207">
        <f>'Hazard Data'!H3219</f>
        <v>0</v>
      </c>
      <c r="H3207">
        <f>'Hazard Data'!I3219</f>
        <v>14946</v>
      </c>
      <c r="I3207" t="b">
        <f t="shared" si="100"/>
        <v>0</v>
      </c>
      <c r="J3207" t="b">
        <f t="shared" si="101"/>
        <v>0</v>
      </c>
    </row>
    <row r="3208" spans="1:10" x14ac:dyDescent="0.2">
      <c r="A3208">
        <f>'Hazard Data'!B3220</f>
        <v>2</v>
      </c>
      <c r="B3208" t="str">
        <f>'Hazard Data'!C3220</f>
        <v>Hail</v>
      </c>
      <c r="C3208">
        <f>'Hazard Data'!D3220</f>
        <v>1</v>
      </c>
      <c r="D3208">
        <f>'Hazard Data'!E3220</f>
        <v>2018</v>
      </c>
      <c r="E3208">
        <f>'Hazard Data'!F3220</f>
        <v>1</v>
      </c>
      <c r="F3208">
        <f>'Hazard Data'!G3220</f>
        <v>0</v>
      </c>
      <c r="G3208">
        <f>'Hazard Data'!H3220</f>
        <v>0</v>
      </c>
      <c r="H3208">
        <f>'Hazard Data'!I3220</f>
        <v>8380</v>
      </c>
      <c r="I3208" t="b">
        <f t="shared" si="100"/>
        <v>0</v>
      </c>
      <c r="J3208" t="b">
        <f t="shared" si="101"/>
        <v>0</v>
      </c>
    </row>
    <row r="3209" spans="1:10" x14ac:dyDescent="0.2">
      <c r="A3209">
        <f>'Hazard Data'!B3221</f>
        <v>2</v>
      </c>
      <c r="B3209" t="str">
        <f>'Hazard Data'!C3221</f>
        <v>Severe Storm/Thunder Storm/ Wind</v>
      </c>
      <c r="C3209">
        <f>'Hazard Data'!D3221</f>
        <v>3</v>
      </c>
      <c r="D3209">
        <f>'Hazard Data'!E3221</f>
        <v>2018</v>
      </c>
      <c r="E3209">
        <f>'Hazard Data'!F3221</f>
        <v>1</v>
      </c>
      <c r="F3209">
        <f>'Hazard Data'!G3221</f>
        <v>0</v>
      </c>
      <c r="G3209">
        <f>'Hazard Data'!H3221</f>
        <v>0</v>
      </c>
      <c r="H3209">
        <f>'Hazard Data'!I3221</f>
        <v>17391</v>
      </c>
      <c r="I3209" t="b">
        <f t="shared" si="100"/>
        <v>0</v>
      </c>
      <c r="J3209" t="b">
        <f t="shared" si="101"/>
        <v>0</v>
      </c>
    </row>
    <row r="3210" spans="1:10" x14ac:dyDescent="0.2">
      <c r="A3210">
        <f>'Hazard Data'!B3222</f>
        <v>2</v>
      </c>
      <c r="B3210" t="str">
        <f>'Hazard Data'!C3222</f>
        <v>Tornado</v>
      </c>
      <c r="C3210">
        <f>'Hazard Data'!D3222</f>
        <v>3</v>
      </c>
      <c r="D3210">
        <f>'Hazard Data'!E3222</f>
        <v>2018</v>
      </c>
      <c r="E3210">
        <f>'Hazard Data'!F3222</f>
        <v>1</v>
      </c>
      <c r="F3210">
        <f>'Hazard Data'!G3222</f>
        <v>0</v>
      </c>
      <c r="G3210">
        <f>'Hazard Data'!H3222</f>
        <v>0</v>
      </c>
      <c r="H3210">
        <f>'Hazard Data'!I3222</f>
        <v>7136</v>
      </c>
      <c r="I3210" t="b">
        <f t="shared" si="100"/>
        <v>0</v>
      </c>
      <c r="J3210" t="b">
        <f t="shared" si="101"/>
        <v>0</v>
      </c>
    </row>
    <row r="3211" spans="1:10" x14ac:dyDescent="0.2">
      <c r="A3211">
        <f>'Hazard Data'!B3223</f>
        <v>2</v>
      </c>
      <c r="B3211" t="str">
        <f>'Hazard Data'!C3223</f>
        <v>Severe Storm/Thunder Storm/ Wind</v>
      </c>
      <c r="C3211">
        <f>'Hazard Data'!D3223</f>
        <v>3</v>
      </c>
      <c r="D3211">
        <f>'Hazard Data'!E3223</f>
        <v>2018</v>
      </c>
      <c r="E3211">
        <f>'Hazard Data'!F3223</f>
        <v>1</v>
      </c>
      <c r="F3211">
        <f>'Hazard Data'!G3223</f>
        <v>0</v>
      </c>
      <c r="G3211">
        <f>'Hazard Data'!H3223</f>
        <v>0</v>
      </c>
      <c r="H3211">
        <f>'Hazard Data'!I3223</f>
        <v>332860</v>
      </c>
      <c r="I3211" t="b">
        <f t="shared" si="100"/>
        <v>0</v>
      </c>
      <c r="J3211" t="b">
        <f t="shared" si="101"/>
        <v>1</v>
      </c>
    </row>
    <row r="3212" spans="1:10" x14ac:dyDescent="0.2">
      <c r="A3212">
        <f>'Hazard Data'!B3224</f>
        <v>2</v>
      </c>
      <c r="B3212" t="str">
        <f>'Hazard Data'!C3224</f>
        <v>Severe Storm/Thunder Storm/ Wind</v>
      </c>
      <c r="C3212">
        <f>'Hazard Data'!D3224</f>
        <v>2</v>
      </c>
      <c r="D3212">
        <f>'Hazard Data'!E3224</f>
        <v>2018</v>
      </c>
      <c r="E3212">
        <f>'Hazard Data'!F3224</f>
        <v>1</v>
      </c>
      <c r="F3212">
        <f>'Hazard Data'!G3224</f>
        <v>0</v>
      </c>
      <c r="G3212">
        <f>'Hazard Data'!H3224</f>
        <v>0</v>
      </c>
      <c r="H3212">
        <f>'Hazard Data'!I3224</f>
        <v>8615</v>
      </c>
      <c r="I3212" t="b">
        <f t="shared" si="100"/>
        <v>0</v>
      </c>
      <c r="J3212" t="b">
        <f t="shared" si="101"/>
        <v>0</v>
      </c>
    </row>
    <row r="3213" spans="1:10" x14ac:dyDescent="0.2">
      <c r="A3213">
        <f>'Hazard Data'!B3225</f>
        <v>2</v>
      </c>
      <c r="B3213" t="str">
        <f>'Hazard Data'!C3225</f>
        <v>Severe Storm/Thunder Storm/ Wind</v>
      </c>
      <c r="C3213">
        <f>'Hazard Data'!D3225</f>
        <v>2</v>
      </c>
      <c r="D3213">
        <f>'Hazard Data'!E3225</f>
        <v>2018</v>
      </c>
      <c r="E3213">
        <f>'Hazard Data'!F3225</f>
        <v>1</v>
      </c>
      <c r="F3213">
        <f>'Hazard Data'!G3225</f>
        <v>0</v>
      </c>
      <c r="G3213">
        <f>'Hazard Data'!H3225</f>
        <v>0</v>
      </c>
      <c r="H3213">
        <f>'Hazard Data'!I3225</f>
        <v>257491</v>
      </c>
      <c r="I3213" t="b">
        <f t="shared" si="100"/>
        <v>0</v>
      </c>
      <c r="J3213" t="b">
        <f t="shared" si="101"/>
        <v>1</v>
      </c>
    </row>
    <row r="3214" spans="1:10" x14ac:dyDescent="0.2">
      <c r="A3214">
        <f>'Hazard Data'!B3226</f>
        <v>2</v>
      </c>
      <c r="B3214" t="str">
        <f>'Hazard Data'!C3226</f>
        <v>Severe Storm/Thunder Storm/ Wind</v>
      </c>
      <c r="C3214">
        <f>'Hazard Data'!D3226</f>
        <v>2</v>
      </c>
      <c r="D3214">
        <f>'Hazard Data'!E3226</f>
        <v>2018</v>
      </c>
      <c r="E3214">
        <f>'Hazard Data'!F3226</f>
        <v>1</v>
      </c>
      <c r="F3214">
        <f>'Hazard Data'!G3226</f>
        <v>0</v>
      </c>
      <c r="G3214">
        <f>'Hazard Data'!H3226</f>
        <v>0</v>
      </c>
      <c r="H3214">
        <f>'Hazard Data'!I3226</f>
        <v>16826</v>
      </c>
      <c r="I3214" t="b">
        <f t="shared" si="100"/>
        <v>0</v>
      </c>
      <c r="J3214" t="b">
        <f t="shared" si="101"/>
        <v>0</v>
      </c>
    </row>
    <row r="3215" spans="1:10" x14ac:dyDescent="0.2">
      <c r="A3215">
        <f>'Hazard Data'!B3227</f>
        <v>2</v>
      </c>
      <c r="B3215" t="str">
        <f>'Hazard Data'!C3227</f>
        <v>Severe Storm/Thunder Storm/ Wind</v>
      </c>
      <c r="C3215">
        <f>'Hazard Data'!D3227</f>
        <v>2</v>
      </c>
      <c r="D3215">
        <f>'Hazard Data'!E3227</f>
        <v>2018</v>
      </c>
      <c r="E3215">
        <f>'Hazard Data'!F3227</f>
        <v>1</v>
      </c>
      <c r="F3215">
        <f>'Hazard Data'!G3227</f>
        <v>0</v>
      </c>
      <c r="G3215">
        <f>'Hazard Data'!H3227</f>
        <v>0</v>
      </c>
      <c r="H3215">
        <f>'Hazard Data'!I3227</f>
        <v>7667</v>
      </c>
      <c r="I3215" t="b">
        <f t="shared" si="100"/>
        <v>0</v>
      </c>
      <c r="J3215" t="b">
        <f t="shared" si="101"/>
        <v>0</v>
      </c>
    </row>
    <row r="3216" spans="1:10" x14ac:dyDescent="0.2">
      <c r="A3216">
        <f>'Hazard Data'!B3228</f>
        <v>2</v>
      </c>
      <c r="B3216" t="str">
        <f>'Hazard Data'!C3228</f>
        <v>Lightning</v>
      </c>
      <c r="C3216">
        <f>'Hazard Data'!D3228</f>
        <v>2</v>
      </c>
      <c r="D3216">
        <f>'Hazard Data'!E3228</f>
        <v>2018</v>
      </c>
      <c r="E3216">
        <f>'Hazard Data'!F3228</f>
        <v>1</v>
      </c>
      <c r="F3216">
        <f>'Hazard Data'!G3228</f>
        <v>0</v>
      </c>
      <c r="G3216">
        <f>'Hazard Data'!H3228</f>
        <v>0</v>
      </c>
      <c r="H3216">
        <f>'Hazard Data'!I3228</f>
        <v>148232</v>
      </c>
      <c r="I3216" t="b">
        <f t="shared" si="100"/>
        <v>0</v>
      </c>
      <c r="J3216" t="b">
        <f t="shared" si="101"/>
        <v>0</v>
      </c>
    </row>
    <row r="3217" spans="1:10" x14ac:dyDescent="0.2">
      <c r="A3217">
        <f>'Hazard Data'!B3229</f>
        <v>2</v>
      </c>
      <c r="B3217" t="str">
        <f>'Hazard Data'!C3229</f>
        <v>Flooding</v>
      </c>
      <c r="C3217">
        <f>'Hazard Data'!D3229</f>
        <v>3</v>
      </c>
      <c r="D3217">
        <f>'Hazard Data'!E3229</f>
        <v>2018</v>
      </c>
      <c r="E3217">
        <f>'Hazard Data'!F3229</f>
        <v>2</v>
      </c>
      <c r="F3217">
        <f>'Hazard Data'!G3229</f>
        <v>0</v>
      </c>
      <c r="G3217">
        <f>'Hazard Data'!H3229</f>
        <v>0</v>
      </c>
      <c r="H3217">
        <f>'Hazard Data'!I3229</f>
        <v>158472</v>
      </c>
      <c r="I3217" t="b">
        <f t="shared" si="100"/>
        <v>0</v>
      </c>
      <c r="J3217" t="b">
        <f t="shared" si="101"/>
        <v>0</v>
      </c>
    </row>
    <row r="3218" spans="1:10" x14ac:dyDescent="0.2">
      <c r="A3218">
        <f>'Hazard Data'!B3230</f>
        <v>2</v>
      </c>
      <c r="B3218" t="str">
        <f>'Hazard Data'!C3230</f>
        <v>Tornado</v>
      </c>
      <c r="C3218">
        <f>'Hazard Data'!D3230</f>
        <v>3</v>
      </c>
      <c r="D3218">
        <f>'Hazard Data'!E3230</f>
        <v>2018</v>
      </c>
      <c r="E3218">
        <f>'Hazard Data'!F3230</f>
        <v>1</v>
      </c>
      <c r="F3218">
        <f>'Hazard Data'!G3230</f>
        <v>0</v>
      </c>
      <c r="G3218">
        <f>'Hazard Data'!H3230</f>
        <v>0</v>
      </c>
      <c r="H3218">
        <f>'Hazard Data'!I3230</f>
        <v>80599</v>
      </c>
      <c r="I3218" t="b">
        <f t="shared" si="100"/>
        <v>0</v>
      </c>
      <c r="J3218" t="b">
        <f t="shared" si="101"/>
        <v>0</v>
      </c>
    </row>
    <row r="3219" spans="1:10" x14ac:dyDescent="0.2">
      <c r="A3219">
        <f>'Hazard Data'!B3231</f>
        <v>2</v>
      </c>
      <c r="B3219" t="str">
        <f>'Hazard Data'!C3231</f>
        <v>Flooding</v>
      </c>
      <c r="C3219">
        <f>'Hazard Data'!D3231</f>
        <v>3</v>
      </c>
      <c r="D3219">
        <f>'Hazard Data'!E3231</f>
        <v>2018</v>
      </c>
      <c r="E3219">
        <f>'Hazard Data'!F3231</f>
        <v>1</v>
      </c>
      <c r="F3219">
        <f>'Hazard Data'!G3231</f>
        <v>0</v>
      </c>
      <c r="G3219">
        <f>'Hazard Data'!H3231</f>
        <v>0</v>
      </c>
      <c r="H3219">
        <f>'Hazard Data'!I3231</f>
        <v>833339</v>
      </c>
      <c r="I3219" t="b">
        <f t="shared" si="100"/>
        <v>1</v>
      </c>
      <c r="J3219" t="b">
        <f t="shared" si="101"/>
        <v>1</v>
      </c>
    </row>
    <row r="3220" spans="1:10" x14ac:dyDescent="0.2">
      <c r="A3220">
        <f>'Hazard Data'!B3232</f>
        <v>2</v>
      </c>
      <c r="B3220" t="str">
        <f>'Hazard Data'!C3232</f>
        <v>Flooding</v>
      </c>
      <c r="C3220">
        <f>'Hazard Data'!D3232</f>
        <v>3</v>
      </c>
      <c r="D3220">
        <f>'Hazard Data'!E3232</f>
        <v>2018</v>
      </c>
      <c r="E3220">
        <f>'Hazard Data'!F3232</f>
        <v>1</v>
      </c>
      <c r="F3220">
        <f>'Hazard Data'!G3232</f>
        <v>11</v>
      </c>
      <c r="G3220">
        <f>'Hazard Data'!H3232</f>
        <v>0</v>
      </c>
      <c r="H3220">
        <f>'Hazard Data'!I3232</f>
        <v>157521</v>
      </c>
      <c r="I3220" t="b">
        <f t="shared" si="100"/>
        <v>0</v>
      </c>
      <c r="J3220" t="b">
        <f t="shared" si="101"/>
        <v>0</v>
      </c>
    </row>
    <row r="3221" spans="1:10" x14ac:dyDescent="0.2">
      <c r="A3221">
        <f>'Hazard Data'!B3233</f>
        <v>2</v>
      </c>
      <c r="B3221" t="str">
        <f>'Hazard Data'!C3233</f>
        <v>Flooding</v>
      </c>
      <c r="C3221">
        <f>'Hazard Data'!D3233</f>
        <v>3</v>
      </c>
      <c r="D3221">
        <f>'Hazard Data'!E3233</f>
        <v>2018</v>
      </c>
      <c r="E3221">
        <f>'Hazard Data'!F3233</f>
        <v>1</v>
      </c>
      <c r="F3221">
        <f>'Hazard Data'!G3233</f>
        <v>0</v>
      </c>
      <c r="G3221">
        <f>'Hazard Data'!H3233</f>
        <v>0</v>
      </c>
      <c r="H3221">
        <f>'Hazard Data'!I3233</f>
        <v>163006</v>
      </c>
      <c r="I3221" t="b">
        <f t="shared" si="100"/>
        <v>0</v>
      </c>
      <c r="J3221" t="b">
        <f t="shared" si="101"/>
        <v>0</v>
      </c>
    </row>
    <row r="3222" spans="1:10" x14ac:dyDescent="0.2">
      <c r="A3222">
        <f>'Hazard Data'!B3234</f>
        <v>2</v>
      </c>
      <c r="B3222" t="str">
        <f>'Hazard Data'!C3234</f>
        <v>Flooding</v>
      </c>
      <c r="C3222">
        <f>'Hazard Data'!D3234</f>
        <v>3</v>
      </c>
      <c r="D3222">
        <f>'Hazard Data'!E3234</f>
        <v>2018</v>
      </c>
      <c r="E3222">
        <f>'Hazard Data'!F3234</f>
        <v>1</v>
      </c>
      <c r="F3222">
        <f>'Hazard Data'!G3234</f>
        <v>26</v>
      </c>
      <c r="G3222">
        <f>'Hazard Data'!H3234</f>
        <v>0</v>
      </c>
      <c r="H3222">
        <f>'Hazard Data'!I3234</f>
        <v>173864</v>
      </c>
      <c r="I3222" t="b">
        <f t="shared" si="100"/>
        <v>0</v>
      </c>
      <c r="J3222" t="b">
        <f t="shared" si="101"/>
        <v>0</v>
      </c>
    </row>
    <row r="3223" spans="1:10" x14ac:dyDescent="0.2">
      <c r="A3223">
        <f>'Hazard Data'!B3235</f>
        <v>4</v>
      </c>
      <c r="B3223" t="str">
        <f>'Hazard Data'!C3235</f>
        <v>Flooding</v>
      </c>
      <c r="C3223">
        <f>'Hazard Data'!D3235</f>
        <v>2</v>
      </c>
      <c r="D3223">
        <f>'Hazard Data'!E3235</f>
        <v>2018</v>
      </c>
      <c r="E3223">
        <f>'Hazard Data'!F3235</f>
        <v>1</v>
      </c>
      <c r="F3223">
        <f>'Hazard Data'!G3235</f>
        <v>0</v>
      </c>
      <c r="G3223">
        <f>'Hazard Data'!H3235</f>
        <v>0</v>
      </c>
      <c r="H3223">
        <f>'Hazard Data'!I3235</f>
        <v>1693</v>
      </c>
      <c r="I3223" t="b">
        <f t="shared" si="100"/>
        <v>0</v>
      </c>
      <c r="J3223" t="b">
        <f t="shared" si="101"/>
        <v>0</v>
      </c>
    </row>
    <row r="3224" spans="1:10" x14ac:dyDescent="0.2">
      <c r="A3224">
        <f>'Hazard Data'!B3236</f>
        <v>4</v>
      </c>
      <c r="B3224" t="str">
        <f>'Hazard Data'!C3236</f>
        <v>Flooding</v>
      </c>
      <c r="C3224">
        <f>'Hazard Data'!D3236</f>
        <v>2</v>
      </c>
      <c r="D3224">
        <f>'Hazard Data'!E3236</f>
        <v>2018</v>
      </c>
      <c r="E3224">
        <f>'Hazard Data'!F3236</f>
        <v>1</v>
      </c>
      <c r="F3224">
        <f>'Hazard Data'!G3236</f>
        <v>0</v>
      </c>
      <c r="G3224">
        <f>'Hazard Data'!H3236</f>
        <v>0</v>
      </c>
      <c r="H3224">
        <f>'Hazard Data'!I3236</f>
        <v>1486</v>
      </c>
      <c r="I3224" t="b">
        <f t="shared" si="100"/>
        <v>0</v>
      </c>
      <c r="J3224" t="b">
        <f t="shared" si="101"/>
        <v>0</v>
      </c>
    </row>
    <row r="3225" spans="1:10" x14ac:dyDescent="0.2">
      <c r="A3225">
        <f>'Hazard Data'!B3237</f>
        <v>4</v>
      </c>
      <c r="B3225" t="str">
        <f>'Hazard Data'!C3237</f>
        <v>Flooding</v>
      </c>
      <c r="C3225">
        <f>'Hazard Data'!D3237</f>
        <v>2</v>
      </c>
      <c r="D3225">
        <f>'Hazard Data'!E3237</f>
        <v>2018</v>
      </c>
      <c r="E3225">
        <f>'Hazard Data'!F3237</f>
        <v>1</v>
      </c>
      <c r="F3225">
        <f>'Hazard Data'!G3237</f>
        <v>0</v>
      </c>
      <c r="G3225">
        <f>'Hazard Data'!H3237</f>
        <v>0</v>
      </c>
      <c r="H3225">
        <f>'Hazard Data'!I3237</f>
        <v>1490</v>
      </c>
      <c r="I3225" t="b">
        <f t="shared" si="100"/>
        <v>0</v>
      </c>
      <c r="J3225" t="b">
        <f t="shared" si="101"/>
        <v>0</v>
      </c>
    </row>
    <row r="3226" spans="1:10" x14ac:dyDescent="0.2">
      <c r="A3226">
        <f>'Hazard Data'!B3238</f>
        <v>3</v>
      </c>
      <c r="B3226" t="str">
        <f>'Hazard Data'!C3238</f>
        <v>Severe Storm/Thunder Storm/ Wind</v>
      </c>
      <c r="C3226">
        <f>'Hazard Data'!D3238</f>
        <v>1</v>
      </c>
      <c r="D3226">
        <f>'Hazard Data'!E3238</f>
        <v>2018</v>
      </c>
      <c r="E3226">
        <f>'Hazard Data'!F3238</f>
        <v>1</v>
      </c>
      <c r="F3226">
        <f>'Hazard Data'!G3238</f>
        <v>0</v>
      </c>
      <c r="G3226">
        <f>'Hazard Data'!H3238</f>
        <v>0</v>
      </c>
      <c r="H3226">
        <f>'Hazard Data'!I3238</f>
        <v>1644</v>
      </c>
      <c r="I3226" t="b">
        <f t="shared" si="100"/>
        <v>0</v>
      </c>
      <c r="J3226" t="b">
        <f t="shared" si="101"/>
        <v>0</v>
      </c>
    </row>
    <row r="3227" spans="1:10" x14ac:dyDescent="0.2">
      <c r="A3227">
        <f>'Hazard Data'!B3239</f>
        <v>3</v>
      </c>
      <c r="B3227" t="str">
        <f>'Hazard Data'!C3239</f>
        <v>Severe Storm/Thunder Storm/ Wind</v>
      </c>
      <c r="C3227">
        <f>'Hazard Data'!D3239</f>
        <v>1</v>
      </c>
      <c r="D3227">
        <f>'Hazard Data'!E3239</f>
        <v>2018</v>
      </c>
      <c r="E3227">
        <f>'Hazard Data'!F3239</f>
        <v>1</v>
      </c>
      <c r="F3227">
        <f>'Hazard Data'!G3239</f>
        <v>0</v>
      </c>
      <c r="G3227">
        <f>'Hazard Data'!H3239</f>
        <v>0</v>
      </c>
      <c r="H3227">
        <f>'Hazard Data'!I3239</f>
        <v>1489</v>
      </c>
      <c r="I3227" t="b">
        <f t="shared" si="100"/>
        <v>0</v>
      </c>
      <c r="J3227" t="b">
        <f t="shared" si="101"/>
        <v>0</v>
      </c>
    </row>
    <row r="3228" spans="1:10" x14ac:dyDescent="0.2">
      <c r="A3228">
        <f>'Hazard Data'!B3240</f>
        <v>3</v>
      </c>
      <c r="B3228" t="str">
        <f>'Hazard Data'!C3240</f>
        <v>Lightning</v>
      </c>
      <c r="C3228">
        <f>'Hazard Data'!D3240</f>
        <v>3</v>
      </c>
      <c r="D3228">
        <f>'Hazard Data'!E3240</f>
        <v>2018</v>
      </c>
      <c r="E3228">
        <f>'Hazard Data'!F3240</f>
        <v>1</v>
      </c>
      <c r="F3228">
        <f>'Hazard Data'!G3240</f>
        <v>0</v>
      </c>
      <c r="G3228">
        <f>'Hazard Data'!H3240</f>
        <v>0</v>
      </c>
      <c r="H3228">
        <f>'Hazard Data'!I3240</f>
        <v>1509</v>
      </c>
      <c r="I3228" t="b">
        <f t="shared" si="100"/>
        <v>0</v>
      </c>
      <c r="J3228" t="b">
        <f t="shared" si="101"/>
        <v>0</v>
      </c>
    </row>
    <row r="3229" spans="1:10" x14ac:dyDescent="0.2">
      <c r="A3229">
        <f>'Hazard Data'!B3241</f>
        <v>3</v>
      </c>
      <c r="B3229" t="str">
        <f>'Hazard Data'!C3241</f>
        <v>Severe Storm/Thunder Storm/ Wind</v>
      </c>
      <c r="C3229">
        <f>'Hazard Data'!D3241</f>
        <v>3</v>
      </c>
      <c r="D3229">
        <f>'Hazard Data'!E3241</f>
        <v>2018</v>
      </c>
      <c r="E3229">
        <f>'Hazard Data'!F3241</f>
        <v>1</v>
      </c>
      <c r="F3229">
        <f>'Hazard Data'!G3241</f>
        <v>0</v>
      </c>
      <c r="G3229">
        <f>'Hazard Data'!H3241</f>
        <v>0</v>
      </c>
      <c r="H3229">
        <f>'Hazard Data'!I3241</f>
        <v>1684</v>
      </c>
      <c r="I3229" t="b">
        <f t="shared" si="100"/>
        <v>0</v>
      </c>
      <c r="J3229" t="b">
        <f t="shared" si="101"/>
        <v>0</v>
      </c>
    </row>
    <row r="3230" spans="1:10" x14ac:dyDescent="0.2">
      <c r="A3230">
        <f>'Hazard Data'!B3242</f>
        <v>3</v>
      </c>
      <c r="B3230" t="str">
        <f>'Hazard Data'!C3242</f>
        <v>Hail</v>
      </c>
      <c r="C3230">
        <f>'Hazard Data'!D3242</f>
        <v>3</v>
      </c>
      <c r="D3230">
        <f>'Hazard Data'!E3242</f>
        <v>2018</v>
      </c>
      <c r="E3230">
        <f>'Hazard Data'!F3242</f>
        <v>1</v>
      </c>
      <c r="F3230">
        <f>'Hazard Data'!G3242</f>
        <v>0</v>
      </c>
      <c r="G3230">
        <f>'Hazard Data'!H3242</f>
        <v>0</v>
      </c>
      <c r="H3230">
        <f>'Hazard Data'!I3242</f>
        <v>1491</v>
      </c>
      <c r="I3230" t="b">
        <f t="shared" si="100"/>
        <v>0</v>
      </c>
      <c r="J3230" t="b">
        <f t="shared" si="101"/>
        <v>0</v>
      </c>
    </row>
    <row r="3231" spans="1:10" x14ac:dyDescent="0.2">
      <c r="A3231">
        <f>'Hazard Data'!B3243</f>
        <v>3</v>
      </c>
      <c r="B3231" t="str">
        <f>'Hazard Data'!C3243</f>
        <v>Hail</v>
      </c>
      <c r="C3231">
        <f>'Hazard Data'!D3243</f>
        <v>2</v>
      </c>
      <c r="D3231">
        <f>'Hazard Data'!E3243</f>
        <v>2018</v>
      </c>
      <c r="E3231">
        <f>'Hazard Data'!F3243</f>
        <v>1</v>
      </c>
      <c r="F3231">
        <f>'Hazard Data'!G3243</f>
        <v>0</v>
      </c>
      <c r="G3231">
        <f>'Hazard Data'!H3243</f>
        <v>0</v>
      </c>
      <c r="H3231">
        <f>'Hazard Data'!I3243</f>
        <v>1495</v>
      </c>
      <c r="I3231" t="b">
        <f t="shared" si="100"/>
        <v>0</v>
      </c>
      <c r="J3231" t="b">
        <f t="shared" si="101"/>
        <v>0</v>
      </c>
    </row>
    <row r="3232" spans="1:10" x14ac:dyDescent="0.2">
      <c r="A3232">
        <f>'Hazard Data'!B3244</f>
        <v>3</v>
      </c>
      <c r="B3232" t="str">
        <f>'Hazard Data'!C3244</f>
        <v>Hail</v>
      </c>
      <c r="C3232">
        <f>'Hazard Data'!D3244</f>
        <v>2</v>
      </c>
      <c r="D3232">
        <f>'Hazard Data'!E3244</f>
        <v>2018</v>
      </c>
      <c r="E3232">
        <f>'Hazard Data'!F3244</f>
        <v>1</v>
      </c>
      <c r="F3232">
        <f>'Hazard Data'!G3244</f>
        <v>0</v>
      </c>
      <c r="G3232">
        <f>'Hazard Data'!H3244</f>
        <v>0</v>
      </c>
      <c r="H3232">
        <f>'Hazard Data'!I3244</f>
        <v>1553</v>
      </c>
      <c r="I3232" t="b">
        <f t="shared" si="100"/>
        <v>0</v>
      </c>
      <c r="J3232" t="b">
        <f t="shared" si="101"/>
        <v>0</v>
      </c>
    </row>
    <row r="3233" spans="1:10" x14ac:dyDescent="0.2">
      <c r="A3233">
        <f>'Hazard Data'!B3245</f>
        <v>3</v>
      </c>
      <c r="B3233" t="str">
        <f>'Hazard Data'!C3245</f>
        <v>Severe Storm/Thunder Storm/ Wind</v>
      </c>
      <c r="C3233">
        <f>'Hazard Data'!D3245</f>
        <v>2</v>
      </c>
      <c r="D3233">
        <f>'Hazard Data'!E3245</f>
        <v>2018</v>
      </c>
      <c r="E3233">
        <f>'Hazard Data'!F3245</f>
        <v>1</v>
      </c>
      <c r="F3233">
        <f>'Hazard Data'!G3245</f>
        <v>0</v>
      </c>
      <c r="G3233">
        <f>'Hazard Data'!H3245</f>
        <v>0</v>
      </c>
      <c r="H3233">
        <f>'Hazard Data'!I3245</f>
        <v>1577</v>
      </c>
      <c r="I3233" t="b">
        <f t="shared" si="100"/>
        <v>0</v>
      </c>
      <c r="J3233" t="b">
        <f t="shared" si="101"/>
        <v>0</v>
      </c>
    </row>
    <row r="3234" spans="1:10" x14ac:dyDescent="0.2">
      <c r="A3234">
        <f>'Hazard Data'!B3246</f>
        <v>3</v>
      </c>
      <c r="B3234" t="str">
        <f>'Hazard Data'!C3246</f>
        <v>Hurricane/Tropical Storm</v>
      </c>
      <c r="C3234">
        <f>'Hazard Data'!D3246</f>
        <v>4</v>
      </c>
      <c r="D3234">
        <f>'Hazard Data'!E3246</f>
        <v>2018</v>
      </c>
      <c r="E3234">
        <f>'Hazard Data'!F3246</f>
        <v>2</v>
      </c>
      <c r="F3234">
        <f>'Hazard Data'!G3246</f>
        <v>0</v>
      </c>
      <c r="G3234">
        <f>'Hazard Data'!H3246</f>
        <v>12</v>
      </c>
      <c r="H3234">
        <f>'Hazard Data'!I3246</f>
        <v>0</v>
      </c>
      <c r="I3234" t="b">
        <f t="shared" si="100"/>
        <v>0</v>
      </c>
      <c r="J3234" t="b">
        <f t="shared" si="101"/>
        <v>0</v>
      </c>
    </row>
    <row r="3235" spans="1:10" x14ac:dyDescent="0.2">
      <c r="A3235">
        <f>'Hazard Data'!B3247</f>
        <v>3</v>
      </c>
      <c r="B3235" t="str">
        <f>'Hazard Data'!C3247</f>
        <v>Flooding</v>
      </c>
      <c r="C3235">
        <f>'Hazard Data'!D3247</f>
        <v>4</v>
      </c>
      <c r="D3235">
        <f>'Hazard Data'!E3247</f>
        <v>2018</v>
      </c>
      <c r="E3235">
        <f>'Hazard Data'!F3247</f>
        <v>2</v>
      </c>
      <c r="F3235">
        <f>'Hazard Data'!G3247</f>
        <v>0</v>
      </c>
      <c r="G3235">
        <f>'Hazard Data'!H3247</f>
        <v>0</v>
      </c>
      <c r="H3235">
        <f>'Hazard Data'!I3247</f>
        <v>83159</v>
      </c>
      <c r="I3235" t="b">
        <f t="shared" si="100"/>
        <v>0</v>
      </c>
      <c r="J3235" t="b">
        <f t="shared" si="101"/>
        <v>0</v>
      </c>
    </row>
    <row r="3236" spans="1:10" x14ac:dyDescent="0.2">
      <c r="A3236">
        <f>'Hazard Data'!B3248</f>
        <v>3</v>
      </c>
      <c r="B3236" t="str">
        <f>'Hazard Data'!C3248</f>
        <v>Flooding</v>
      </c>
      <c r="C3236">
        <f>'Hazard Data'!D3248</f>
        <v>4</v>
      </c>
      <c r="D3236">
        <f>'Hazard Data'!E3248</f>
        <v>2018</v>
      </c>
      <c r="E3236">
        <f>'Hazard Data'!F3248</f>
        <v>2</v>
      </c>
      <c r="F3236">
        <f>'Hazard Data'!G3248</f>
        <v>0</v>
      </c>
      <c r="G3236">
        <f>'Hazard Data'!H3248</f>
        <v>0</v>
      </c>
      <c r="H3236">
        <f>'Hazard Data'!I3248</f>
        <v>1579</v>
      </c>
      <c r="I3236" t="b">
        <f t="shared" si="100"/>
        <v>0</v>
      </c>
      <c r="J3236" t="b">
        <f t="shared" si="101"/>
        <v>0</v>
      </c>
    </row>
    <row r="3237" spans="1:10" x14ac:dyDescent="0.2">
      <c r="A3237">
        <f>'Hazard Data'!B3249</f>
        <v>5</v>
      </c>
      <c r="B3237" t="str">
        <f>'Hazard Data'!C3249</f>
        <v>Severe Storm/Thunder Storm/ Wind</v>
      </c>
      <c r="C3237">
        <f>'Hazard Data'!D3249</f>
        <v>1</v>
      </c>
      <c r="D3237">
        <f>'Hazard Data'!E3249</f>
        <v>2018</v>
      </c>
      <c r="E3237">
        <f>'Hazard Data'!F3249</f>
        <v>1</v>
      </c>
      <c r="F3237">
        <f>'Hazard Data'!G3249</f>
        <v>0</v>
      </c>
      <c r="G3237">
        <f>'Hazard Data'!H3249</f>
        <v>0</v>
      </c>
      <c r="H3237">
        <f>'Hazard Data'!I3249</f>
        <v>1738</v>
      </c>
      <c r="I3237" t="b">
        <f t="shared" si="100"/>
        <v>0</v>
      </c>
      <c r="J3237" t="b">
        <f t="shared" si="101"/>
        <v>0</v>
      </c>
    </row>
    <row r="3238" spans="1:10" x14ac:dyDescent="0.2">
      <c r="A3238">
        <f>'Hazard Data'!B3250</f>
        <v>5</v>
      </c>
      <c r="B3238" t="str">
        <f>'Hazard Data'!C3250</f>
        <v>Hail</v>
      </c>
      <c r="C3238">
        <f>'Hazard Data'!D3250</f>
        <v>2</v>
      </c>
      <c r="D3238">
        <f>'Hazard Data'!E3250</f>
        <v>2018</v>
      </c>
      <c r="E3238">
        <f>'Hazard Data'!F3250</f>
        <v>1</v>
      </c>
      <c r="F3238">
        <f>'Hazard Data'!G3250</f>
        <v>0</v>
      </c>
      <c r="G3238">
        <f>'Hazard Data'!H3250</f>
        <v>0</v>
      </c>
      <c r="H3238">
        <f>'Hazard Data'!I3250</f>
        <v>0</v>
      </c>
      <c r="I3238" t="b">
        <f t="shared" si="100"/>
        <v>0</v>
      </c>
      <c r="J3238" t="b">
        <f t="shared" si="101"/>
        <v>0</v>
      </c>
    </row>
    <row r="3239" spans="1:10" x14ac:dyDescent="0.2">
      <c r="A3239">
        <f>'Hazard Data'!B3251</f>
        <v>5</v>
      </c>
      <c r="B3239" t="str">
        <f>'Hazard Data'!C3251</f>
        <v>Hail</v>
      </c>
      <c r="C3239">
        <f>'Hazard Data'!D3251</f>
        <v>2</v>
      </c>
      <c r="D3239">
        <f>'Hazard Data'!E3251</f>
        <v>2018</v>
      </c>
      <c r="E3239">
        <f>'Hazard Data'!F3251</f>
        <v>1</v>
      </c>
      <c r="F3239">
        <f>'Hazard Data'!G3251</f>
        <v>0</v>
      </c>
      <c r="G3239">
        <f>'Hazard Data'!H3251</f>
        <v>0</v>
      </c>
      <c r="H3239">
        <f>'Hazard Data'!I3251</f>
        <v>0</v>
      </c>
      <c r="I3239" t="b">
        <f t="shared" si="100"/>
        <v>0</v>
      </c>
      <c r="J3239" t="b">
        <f t="shared" si="101"/>
        <v>0</v>
      </c>
    </row>
    <row r="3240" spans="1:10" x14ac:dyDescent="0.2">
      <c r="A3240">
        <f>'Hazard Data'!B3252</f>
        <v>5</v>
      </c>
      <c r="B3240" t="str">
        <f>'Hazard Data'!C3252</f>
        <v>Flooding</v>
      </c>
      <c r="C3240">
        <f>'Hazard Data'!D3252</f>
        <v>3</v>
      </c>
      <c r="D3240">
        <f>'Hazard Data'!E3252</f>
        <v>2018</v>
      </c>
      <c r="E3240">
        <f>'Hazard Data'!F3252</f>
        <v>1</v>
      </c>
      <c r="F3240">
        <f>'Hazard Data'!G3252</f>
        <v>0</v>
      </c>
      <c r="G3240">
        <f>'Hazard Data'!H3252</f>
        <v>0</v>
      </c>
      <c r="H3240">
        <f>'Hazard Data'!I3252</f>
        <v>1542</v>
      </c>
      <c r="I3240" t="b">
        <f t="shared" si="100"/>
        <v>0</v>
      </c>
      <c r="J3240" t="b">
        <f t="shared" si="101"/>
        <v>0</v>
      </c>
    </row>
    <row r="3241" spans="1:10" x14ac:dyDescent="0.2">
      <c r="A3241">
        <f>'Hazard Data'!B3253</f>
        <v>5</v>
      </c>
      <c r="B3241" t="str">
        <f>'Hazard Data'!C3253</f>
        <v>Lightning</v>
      </c>
      <c r="C3241">
        <f>'Hazard Data'!D3253</f>
        <v>3</v>
      </c>
      <c r="D3241">
        <f>'Hazard Data'!E3253</f>
        <v>2018</v>
      </c>
      <c r="E3241">
        <f>'Hazard Data'!F3253</f>
        <v>1</v>
      </c>
      <c r="F3241">
        <f>'Hazard Data'!G3253</f>
        <v>0</v>
      </c>
      <c r="G3241">
        <f>'Hazard Data'!H3253</f>
        <v>0</v>
      </c>
      <c r="H3241">
        <f>'Hazard Data'!I3253</f>
        <v>0</v>
      </c>
      <c r="I3241" t="b">
        <f t="shared" si="100"/>
        <v>0</v>
      </c>
      <c r="J3241" t="b">
        <f t="shared" si="101"/>
        <v>0</v>
      </c>
    </row>
    <row r="3242" spans="1:10" x14ac:dyDescent="0.2">
      <c r="A3242">
        <f>'Hazard Data'!B3254</f>
        <v>5</v>
      </c>
      <c r="B3242" t="str">
        <f>'Hazard Data'!C3254</f>
        <v>Flooding</v>
      </c>
      <c r="C3242">
        <f>'Hazard Data'!D3254</f>
        <v>3</v>
      </c>
      <c r="D3242">
        <f>'Hazard Data'!E3254</f>
        <v>2018</v>
      </c>
      <c r="E3242">
        <f>'Hazard Data'!F3254</f>
        <v>1</v>
      </c>
      <c r="F3242">
        <f>'Hazard Data'!G3254</f>
        <v>0</v>
      </c>
      <c r="G3242">
        <f>'Hazard Data'!H3254</f>
        <v>0</v>
      </c>
      <c r="H3242">
        <f>'Hazard Data'!I3254</f>
        <v>1556</v>
      </c>
      <c r="I3242" t="b">
        <f t="shared" si="100"/>
        <v>0</v>
      </c>
      <c r="J3242" t="b">
        <f t="shared" si="101"/>
        <v>0</v>
      </c>
    </row>
    <row r="3243" spans="1:10" x14ac:dyDescent="0.2">
      <c r="A3243">
        <f>'Hazard Data'!B3255</f>
        <v>5</v>
      </c>
      <c r="B3243" t="str">
        <f>'Hazard Data'!C3255</f>
        <v>Hail</v>
      </c>
      <c r="C3243">
        <f>'Hazard Data'!D3255</f>
        <v>2</v>
      </c>
      <c r="D3243">
        <f>'Hazard Data'!E3255</f>
        <v>2018</v>
      </c>
      <c r="E3243">
        <f>'Hazard Data'!F3255</f>
        <v>1</v>
      </c>
      <c r="F3243">
        <f>'Hazard Data'!G3255</f>
        <v>0</v>
      </c>
      <c r="G3243">
        <f>'Hazard Data'!H3255</f>
        <v>0</v>
      </c>
      <c r="H3243">
        <f>'Hazard Data'!I3255</f>
        <v>1731</v>
      </c>
      <c r="I3243" t="b">
        <f t="shared" si="100"/>
        <v>0</v>
      </c>
      <c r="J3243" t="b">
        <f t="shared" si="101"/>
        <v>0</v>
      </c>
    </row>
    <row r="3244" spans="1:10" x14ac:dyDescent="0.2">
      <c r="A3244">
        <f>'Hazard Data'!B3256</f>
        <v>3</v>
      </c>
      <c r="B3244" t="str">
        <f>'Hazard Data'!C3256</f>
        <v>Severe Storm/Thunder Storm/ Wind</v>
      </c>
      <c r="C3244">
        <f>'Hazard Data'!D3256</f>
        <v>1</v>
      </c>
      <c r="D3244">
        <f>'Hazard Data'!E3256</f>
        <v>2019</v>
      </c>
      <c r="E3244">
        <f>'Hazard Data'!F3256</f>
        <v>1</v>
      </c>
      <c r="F3244">
        <f>'Hazard Data'!G3256</f>
        <v>0</v>
      </c>
      <c r="G3244">
        <f>'Hazard Data'!H3256</f>
        <v>0</v>
      </c>
      <c r="H3244">
        <f>'Hazard Data'!I3256</f>
        <v>147</v>
      </c>
      <c r="I3244" t="b">
        <f t="shared" si="100"/>
        <v>0</v>
      </c>
      <c r="J3244" t="b">
        <f t="shared" si="101"/>
        <v>0</v>
      </c>
    </row>
    <row r="3245" spans="1:10" x14ac:dyDescent="0.2">
      <c r="A3245">
        <f>'Hazard Data'!B3257</f>
        <v>3</v>
      </c>
      <c r="B3245" t="str">
        <f>'Hazard Data'!C3257</f>
        <v>Severe Storm/Thunder Storm/ Wind</v>
      </c>
      <c r="C3245">
        <f>'Hazard Data'!D3257</f>
        <v>2</v>
      </c>
      <c r="D3245">
        <f>'Hazard Data'!E3257</f>
        <v>2019</v>
      </c>
      <c r="E3245">
        <f>'Hazard Data'!F3257</f>
        <v>1</v>
      </c>
      <c r="F3245">
        <f>'Hazard Data'!G3257</f>
        <v>0</v>
      </c>
      <c r="G3245">
        <f>'Hazard Data'!H3257</f>
        <v>0</v>
      </c>
      <c r="H3245">
        <f>'Hazard Data'!I3257</f>
        <v>1619</v>
      </c>
      <c r="I3245" t="b">
        <f t="shared" si="100"/>
        <v>0</v>
      </c>
      <c r="J3245" t="b">
        <f t="shared" si="101"/>
        <v>0</v>
      </c>
    </row>
    <row r="3246" spans="1:10" x14ac:dyDescent="0.2">
      <c r="A3246">
        <f>'Hazard Data'!B3258</f>
        <v>3</v>
      </c>
      <c r="B3246" t="str">
        <f>'Hazard Data'!C3258</f>
        <v>Severe Storm/Thunder Storm/ Wind</v>
      </c>
      <c r="C3246">
        <f>'Hazard Data'!D3258</f>
        <v>2</v>
      </c>
      <c r="D3246">
        <f>'Hazard Data'!E3258</f>
        <v>2019</v>
      </c>
      <c r="E3246">
        <f>'Hazard Data'!F3258</f>
        <v>1</v>
      </c>
      <c r="F3246">
        <f>'Hazard Data'!G3258</f>
        <v>0</v>
      </c>
      <c r="G3246">
        <f>'Hazard Data'!H3258</f>
        <v>0</v>
      </c>
      <c r="H3246">
        <f>'Hazard Data'!I3258</f>
        <v>1441</v>
      </c>
      <c r="I3246" t="b">
        <f t="shared" si="100"/>
        <v>0</v>
      </c>
      <c r="J3246" t="b">
        <f t="shared" si="101"/>
        <v>0</v>
      </c>
    </row>
    <row r="3247" spans="1:10" x14ac:dyDescent="0.2">
      <c r="A3247">
        <f>'Hazard Data'!B3259</f>
        <v>3</v>
      </c>
      <c r="B3247" t="str">
        <f>'Hazard Data'!C3259</f>
        <v>Severe Storm/Thunder Storm/ Wind</v>
      </c>
      <c r="C3247">
        <f>'Hazard Data'!D3259</f>
        <v>2</v>
      </c>
      <c r="D3247">
        <f>'Hazard Data'!E3259</f>
        <v>2019</v>
      </c>
      <c r="E3247">
        <f>'Hazard Data'!F3259</f>
        <v>1</v>
      </c>
      <c r="F3247">
        <f>'Hazard Data'!G3259</f>
        <v>0</v>
      </c>
      <c r="G3247">
        <f>'Hazard Data'!H3259</f>
        <v>0</v>
      </c>
      <c r="H3247">
        <f>'Hazard Data'!I3259</f>
        <v>1516</v>
      </c>
      <c r="I3247" t="b">
        <f t="shared" si="100"/>
        <v>0</v>
      </c>
      <c r="J3247" t="b">
        <f t="shared" si="101"/>
        <v>0</v>
      </c>
    </row>
    <row r="3248" spans="1:10" x14ac:dyDescent="0.2">
      <c r="A3248">
        <f>'Hazard Data'!B3260</f>
        <v>6</v>
      </c>
      <c r="B3248" t="str">
        <f>'Hazard Data'!C3260</f>
        <v>Tornado</v>
      </c>
      <c r="C3248">
        <f>'Hazard Data'!D3260</f>
        <v>1</v>
      </c>
      <c r="D3248">
        <f>'Hazard Data'!E3260</f>
        <v>2019</v>
      </c>
      <c r="E3248">
        <f>'Hazard Data'!F3260</f>
        <v>1</v>
      </c>
      <c r="F3248">
        <f>'Hazard Data'!G3260</f>
        <v>0</v>
      </c>
      <c r="G3248">
        <f>'Hazard Data'!H3260</f>
        <v>78</v>
      </c>
      <c r="H3248">
        <f>'Hazard Data'!I3260</f>
        <v>0</v>
      </c>
      <c r="I3248" t="b">
        <f t="shared" si="100"/>
        <v>0</v>
      </c>
      <c r="J3248" t="b">
        <f t="shared" si="101"/>
        <v>0</v>
      </c>
    </row>
    <row r="3249" spans="1:10" x14ac:dyDescent="0.2">
      <c r="A3249">
        <f>'Hazard Data'!B3261</f>
        <v>1</v>
      </c>
      <c r="B3249" t="str">
        <f>'Hazard Data'!C3261</f>
        <v>Tornado</v>
      </c>
      <c r="C3249">
        <f>'Hazard Data'!D3261</f>
        <v>2</v>
      </c>
      <c r="D3249">
        <f>'Hazard Data'!E3261</f>
        <v>2019</v>
      </c>
      <c r="E3249">
        <f>'Hazard Data'!F3261</f>
        <v>1</v>
      </c>
      <c r="F3249">
        <f>'Hazard Data'!G3261</f>
        <v>0</v>
      </c>
      <c r="G3249">
        <f>'Hazard Data'!H3261</f>
        <v>0</v>
      </c>
      <c r="H3249">
        <f>'Hazard Data'!I3261</f>
        <v>2289583</v>
      </c>
      <c r="I3249" t="b">
        <f t="shared" si="100"/>
        <v>1</v>
      </c>
      <c r="J3249" t="b">
        <f t="shared" si="101"/>
        <v>1</v>
      </c>
    </row>
    <row r="3250" spans="1:10" x14ac:dyDescent="0.2">
      <c r="A3250">
        <f>'Hazard Data'!B3262</f>
        <v>2</v>
      </c>
      <c r="B3250" t="str">
        <f>'Hazard Data'!C3262</f>
        <v>Severe Storm/Thunder Storm/ Wind</v>
      </c>
      <c r="C3250">
        <f>'Hazard Data'!D3262</f>
        <v>2</v>
      </c>
      <c r="D3250">
        <f>'Hazard Data'!E3262</f>
        <v>2019</v>
      </c>
      <c r="E3250">
        <f>'Hazard Data'!F3262</f>
        <v>1</v>
      </c>
      <c r="F3250">
        <f>'Hazard Data'!G3262</f>
        <v>0</v>
      </c>
      <c r="G3250">
        <f>'Hazard Data'!H3262</f>
        <v>0</v>
      </c>
      <c r="H3250">
        <f>'Hazard Data'!I3262</f>
        <v>158837</v>
      </c>
      <c r="I3250" t="b">
        <f t="shared" si="100"/>
        <v>0</v>
      </c>
      <c r="J3250" t="b">
        <f t="shared" si="101"/>
        <v>0</v>
      </c>
    </row>
    <row r="3251" spans="1:10" x14ac:dyDescent="0.2">
      <c r="A3251">
        <f>'Hazard Data'!B3263</f>
        <v>2</v>
      </c>
      <c r="B3251" t="str">
        <f>'Hazard Data'!C3263</f>
        <v>Severe Storm/Thunder Storm/ Wind</v>
      </c>
      <c r="C3251">
        <f>'Hazard Data'!D3263</f>
        <v>2</v>
      </c>
      <c r="D3251">
        <f>'Hazard Data'!E3263</f>
        <v>2019</v>
      </c>
      <c r="E3251">
        <f>'Hazard Data'!F3263</f>
        <v>1</v>
      </c>
      <c r="F3251">
        <f>'Hazard Data'!G3263</f>
        <v>0</v>
      </c>
      <c r="G3251">
        <f>'Hazard Data'!H3263</f>
        <v>0</v>
      </c>
      <c r="H3251">
        <f>'Hazard Data'!I3263</f>
        <v>168554</v>
      </c>
      <c r="I3251" t="b">
        <f t="shared" si="100"/>
        <v>0</v>
      </c>
      <c r="J3251" t="b">
        <f t="shared" si="101"/>
        <v>0</v>
      </c>
    </row>
    <row r="3252" spans="1:10" x14ac:dyDescent="0.2">
      <c r="A3252">
        <f>'Hazard Data'!B3264</f>
        <v>2</v>
      </c>
      <c r="B3252" t="str">
        <f>'Hazard Data'!C3264</f>
        <v>Severe Storm/Thunder Storm/ Wind</v>
      </c>
      <c r="C3252">
        <f>'Hazard Data'!D3264</f>
        <v>2</v>
      </c>
      <c r="D3252">
        <f>'Hazard Data'!E3264</f>
        <v>2019</v>
      </c>
      <c r="E3252">
        <f>'Hazard Data'!F3264</f>
        <v>1</v>
      </c>
      <c r="F3252">
        <f>'Hazard Data'!G3264</f>
        <v>0</v>
      </c>
      <c r="G3252">
        <f>'Hazard Data'!H3264</f>
        <v>0</v>
      </c>
      <c r="H3252">
        <f>'Hazard Data'!I3264</f>
        <v>14387</v>
      </c>
      <c r="I3252" t="b">
        <f t="shared" si="100"/>
        <v>0</v>
      </c>
      <c r="J3252" t="b">
        <f t="shared" si="101"/>
        <v>0</v>
      </c>
    </row>
    <row r="3253" spans="1:10" x14ac:dyDescent="0.2">
      <c r="A3253">
        <f>'Hazard Data'!B3265</f>
        <v>2</v>
      </c>
      <c r="B3253" t="str">
        <f>'Hazard Data'!C3265</f>
        <v>Severe Storm/Thunder Storm/ Wind</v>
      </c>
      <c r="C3253">
        <f>'Hazard Data'!D3265</f>
        <v>2</v>
      </c>
      <c r="D3253">
        <f>'Hazard Data'!E3265</f>
        <v>2019</v>
      </c>
      <c r="E3253">
        <f>'Hazard Data'!F3265</f>
        <v>1</v>
      </c>
      <c r="F3253">
        <f>'Hazard Data'!G3265</f>
        <v>0</v>
      </c>
      <c r="G3253">
        <f>'Hazard Data'!H3265</f>
        <v>0</v>
      </c>
      <c r="H3253">
        <f>'Hazard Data'!I3265</f>
        <v>163148</v>
      </c>
      <c r="I3253" t="b">
        <f t="shared" si="100"/>
        <v>0</v>
      </c>
      <c r="J3253" t="b">
        <f t="shared" si="101"/>
        <v>0</v>
      </c>
    </row>
    <row r="3254" spans="1:10" x14ac:dyDescent="0.2">
      <c r="A3254">
        <f>'Hazard Data'!B3266</f>
        <v>3</v>
      </c>
      <c r="B3254" t="str">
        <f>'Hazard Data'!C3266</f>
        <v>Hail</v>
      </c>
      <c r="C3254">
        <f>'Hazard Data'!D3266</f>
        <v>2</v>
      </c>
      <c r="D3254">
        <f>'Hazard Data'!E3266</f>
        <v>2019</v>
      </c>
      <c r="E3254">
        <f>'Hazard Data'!F3266</f>
        <v>1</v>
      </c>
      <c r="F3254">
        <f>'Hazard Data'!G3266</f>
        <v>0</v>
      </c>
      <c r="G3254">
        <f>'Hazard Data'!H3266</f>
        <v>0</v>
      </c>
      <c r="H3254">
        <f>'Hazard Data'!I3266</f>
        <v>1523</v>
      </c>
      <c r="I3254" t="b">
        <f t="shared" si="100"/>
        <v>0</v>
      </c>
      <c r="J3254" t="b">
        <f t="shared" si="101"/>
        <v>0</v>
      </c>
    </row>
    <row r="3255" spans="1:10" x14ac:dyDescent="0.2">
      <c r="A3255">
        <f>'Hazard Data'!B3267</f>
        <v>4</v>
      </c>
      <c r="B3255" t="str">
        <f>'Hazard Data'!C3267</f>
        <v>Severe Storm/Thunder Storm/ Wind</v>
      </c>
      <c r="C3255">
        <f>'Hazard Data'!D3267</f>
        <v>2</v>
      </c>
      <c r="D3255">
        <f>'Hazard Data'!E3267</f>
        <v>2019</v>
      </c>
      <c r="E3255">
        <f>'Hazard Data'!F3267</f>
        <v>1</v>
      </c>
      <c r="F3255">
        <f>'Hazard Data'!G3267</f>
        <v>0</v>
      </c>
      <c r="G3255">
        <f>'Hazard Data'!H3267</f>
        <v>0</v>
      </c>
      <c r="H3255">
        <f>'Hazard Data'!I3267</f>
        <v>1451</v>
      </c>
      <c r="I3255" t="b">
        <f t="shared" si="100"/>
        <v>0</v>
      </c>
      <c r="J3255" t="b">
        <f t="shared" si="101"/>
        <v>0</v>
      </c>
    </row>
    <row r="3256" spans="1:10" x14ac:dyDescent="0.2">
      <c r="A3256">
        <f>'Hazard Data'!B3268</f>
        <v>4</v>
      </c>
      <c r="B3256" t="str">
        <f>'Hazard Data'!C3268</f>
        <v>Severe Storm/Thunder Storm/ Wind</v>
      </c>
      <c r="C3256">
        <f>'Hazard Data'!D3268</f>
        <v>2</v>
      </c>
      <c r="D3256">
        <f>'Hazard Data'!E3268</f>
        <v>2019</v>
      </c>
      <c r="E3256">
        <f>'Hazard Data'!F3268</f>
        <v>1</v>
      </c>
      <c r="F3256">
        <f>'Hazard Data'!G3268</f>
        <v>0</v>
      </c>
      <c r="G3256">
        <f>'Hazard Data'!H3268</f>
        <v>0</v>
      </c>
      <c r="H3256">
        <f>'Hazard Data'!I3268</f>
        <v>1622</v>
      </c>
      <c r="I3256" t="b">
        <f t="shared" si="100"/>
        <v>0</v>
      </c>
      <c r="J3256" t="b">
        <f t="shared" si="101"/>
        <v>0</v>
      </c>
    </row>
    <row r="3257" spans="1:10" x14ac:dyDescent="0.2">
      <c r="A3257">
        <f>'Hazard Data'!B3269</f>
        <v>3</v>
      </c>
      <c r="B3257" t="str">
        <f>'Hazard Data'!C3269</f>
        <v>Severe Storm/Thunder Storm/ Wind</v>
      </c>
      <c r="C3257">
        <f>'Hazard Data'!D3269</f>
        <v>2</v>
      </c>
      <c r="D3257">
        <f>'Hazard Data'!E3269</f>
        <v>2019</v>
      </c>
      <c r="E3257">
        <f>'Hazard Data'!F3269</f>
        <v>1</v>
      </c>
      <c r="F3257">
        <f>'Hazard Data'!G3269</f>
        <v>0</v>
      </c>
      <c r="G3257">
        <f>'Hazard Data'!H3269</f>
        <v>0</v>
      </c>
      <c r="H3257">
        <f>'Hazard Data'!I3269</f>
        <v>1520</v>
      </c>
      <c r="I3257" t="b">
        <f t="shared" si="100"/>
        <v>0</v>
      </c>
      <c r="J3257" t="b">
        <f t="shared" si="101"/>
        <v>0</v>
      </c>
    </row>
    <row r="3258" spans="1:10" x14ac:dyDescent="0.2">
      <c r="A3258">
        <f>'Hazard Data'!B3270</f>
        <v>5</v>
      </c>
      <c r="B3258" t="str">
        <f>'Hazard Data'!C3270</f>
        <v>Severe Storm/Thunder Storm/ Wind</v>
      </c>
      <c r="C3258">
        <f>'Hazard Data'!D3270</f>
        <v>2</v>
      </c>
      <c r="D3258">
        <f>'Hazard Data'!E3270</f>
        <v>2019</v>
      </c>
      <c r="E3258">
        <f>'Hazard Data'!F3270</f>
        <v>1</v>
      </c>
      <c r="F3258">
        <f>'Hazard Data'!G3270</f>
        <v>0</v>
      </c>
      <c r="G3258">
        <f>'Hazard Data'!H3270</f>
        <v>0</v>
      </c>
      <c r="H3258">
        <f>'Hazard Data'!I3270</f>
        <v>1578</v>
      </c>
      <c r="I3258" t="b">
        <f t="shared" si="100"/>
        <v>0</v>
      </c>
      <c r="J3258" t="b">
        <f t="shared" si="101"/>
        <v>0</v>
      </c>
    </row>
    <row r="3259" spans="1:10" x14ac:dyDescent="0.2">
      <c r="A3259">
        <f>'Hazard Data'!B3271</f>
        <v>5</v>
      </c>
      <c r="B3259" t="str">
        <f>'Hazard Data'!C3271</f>
        <v>Severe Storm/Thunder Storm/ Wind</v>
      </c>
      <c r="C3259">
        <f>'Hazard Data'!D3271</f>
        <v>2</v>
      </c>
      <c r="D3259">
        <f>'Hazard Data'!E3271</f>
        <v>2019</v>
      </c>
      <c r="E3259">
        <f>'Hazard Data'!F3271</f>
        <v>1</v>
      </c>
      <c r="F3259">
        <f>'Hazard Data'!G3271</f>
        <v>0</v>
      </c>
      <c r="G3259">
        <f>'Hazard Data'!H3271</f>
        <v>0</v>
      </c>
      <c r="H3259">
        <f>'Hazard Data'!I3271</f>
        <v>1576</v>
      </c>
      <c r="I3259" t="b">
        <f t="shared" si="100"/>
        <v>0</v>
      </c>
      <c r="J3259" t="b">
        <f t="shared" si="101"/>
        <v>0</v>
      </c>
    </row>
    <row r="3260" spans="1:10" x14ac:dyDescent="0.2">
      <c r="A3260">
        <f>'Hazard Data'!B3272</f>
        <v>2</v>
      </c>
      <c r="B3260" t="str">
        <f>'Hazard Data'!C3272</f>
        <v>Lightning</v>
      </c>
      <c r="C3260">
        <f>'Hazard Data'!D3272</f>
        <v>2</v>
      </c>
      <c r="D3260">
        <f>'Hazard Data'!E3272</f>
        <v>2019</v>
      </c>
      <c r="E3260">
        <f>'Hazard Data'!F3272</f>
        <v>1</v>
      </c>
      <c r="F3260">
        <f>'Hazard Data'!G3272</f>
        <v>0</v>
      </c>
      <c r="G3260">
        <f>'Hazard Data'!H3272</f>
        <v>0</v>
      </c>
      <c r="H3260">
        <f>'Hazard Data'!I3272</f>
        <v>803775</v>
      </c>
      <c r="I3260" t="b">
        <f t="shared" si="100"/>
        <v>1</v>
      </c>
      <c r="J3260" t="b">
        <f t="shared" si="101"/>
        <v>1</v>
      </c>
    </row>
    <row r="3261" spans="1:10" x14ac:dyDescent="0.2">
      <c r="A3261">
        <f>'Hazard Data'!B3273</f>
        <v>2</v>
      </c>
      <c r="B3261" t="str">
        <f>'Hazard Data'!C3273</f>
        <v>Severe Storm/Thunder Storm/ Wind</v>
      </c>
      <c r="C3261">
        <f>'Hazard Data'!D3273</f>
        <v>2</v>
      </c>
      <c r="D3261">
        <f>'Hazard Data'!E3273</f>
        <v>2019</v>
      </c>
      <c r="E3261">
        <f>'Hazard Data'!F3273</f>
        <v>1</v>
      </c>
      <c r="F3261">
        <f>'Hazard Data'!G3273</f>
        <v>0</v>
      </c>
      <c r="G3261">
        <f>'Hazard Data'!H3273</f>
        <v>0</v>
      </c>
      <c r="H3261">
        <f>'Hazard Data'!I3273</f>
        <v>17189</v>
      </c>
      <c r="I3261" t="b">
        <f t="shared" si="100"/>
        <v>0</v>
      </c>
      <c r="J3261" t="b">
        <f t="shared" si="101"/>
        <v>0</v>
      </c>
    </row>
    <row r="3262" spans="1:10" x14ac:dyDescent="0.2">
      <c r="A3262">
        <f>'Hazard Data'!B3274</f>
        <v>2</v>
      </c>
      <c r="B3262" t="str">
        <f>'Hazard Data'!C3274</f>
        <v>Severe Storm/Thunder Storm/ Wind</v>
      </c>
      <c r="C3262">
        <f>'Hazard Data'!D3274</f>
        <v>2</v>
      </c>
      <c r="D3262">
        <f>'Hazard Data'!E3274</f>
        <v>2019</v>
      </c>
      <c r="E3262">
        <f>'Hazard Data'!F3274</f>
        <v>1</v>
      </c>
      <c r="F3262">
        <f>'Hazard Data'!G3274</f>
        <v>0</v>
      </c>
      <c r="G3262">
        <f>'Hazard Data'!H3274</f>
        <v>0</v>
      </c>
      <c r="H3262">
        <f>'Hazard Data'!I3274</f>
        <v>14487</v>
      </c>
      <c r="I3262" t="b">
        <f t="shared" si="100"/>
        <v>0</v>
      </c>
      <c r="J3262" t="b">
        <f t="shared" si="101"/>
        <v>0</v>
      </c>
    </row>
    <row r="3263" spans="1:10" x14ac:dyDescent="0.2">
      <c r="A3263">
        <f>'Hazard Data'!B3275</f>
        <v>2</v>
      </c>
      <c r="B3263" t="str">
        <f>'Hazard Data'!C3275</f>
        <v>Severe Storm/Thunder Storm/ Wind</v>
      </c>
      <c r="C3263">
        <f>'Hazard Data'!D3275</f>
        <v>2</v>
      </c>
      <c r="D3263">
        <f>'Hazard Data'!E3275</f>
        <v>2019</v>
      </c>
      <c r="E3263">
        <f>'Hazard Data'!F3275</f>
        <v>1</v>
      </c>
      <c r="F3263">
        <f>'Hazard Data'!G3275</f>
        <v>0</v>
      </c>
      <c r="G3263">
        <f>'Hazard Data'!H3275</f>
        <v>0</v>
      </c>
      <c r="H3263">
        <f>'Hazard Data'!I3275</f>
        <v>83690</v>
      </c>
      <c r="I3263" t="b">
        <f t="shared" si="100"/>
        <v>0</v>
      </c>
      <c r="J3263" t="b">
        <f t="shared" si="101"/>
        <v>0</v>
      </c>
    </row>
    <row r="3264" spans="1:10" x14ac:dyDescent="0.2">
      <c r="A3264">
        <f>'Hazard Data'!B3276</f>
        <v>2</v>
      </c>
      <c r="B3264" t="str">
        <f>'Hazard Data'!C3276</f>
        <v>Severe Storm/Thunder Storm/ Wind</v>
      </c>
      <c r="C3264">
        <f>'Hazard Data'!D3276</f>
        <v>2</v>
      </c>
      <c r="D3264">
        <f>'Hazard Data'!E3276</f>
        <v>2019</v>
      </c>
      <c r="E3264">
        <f>'Hazard Data'!F3276</f>
        <v>1</v>
      </c>
      <c r="F3264">
        <f>'Hazard Data'!G3276</f>
        <v>0</v>
      </c>
      <c r="G3264">
        <f>'Hazard Data'!H3276</f>
        <v>0</v>
      </c>
      <c r="H3264">
        <f>'Hazard Data'!I3276</f>
        <v>14988</v>
      </c>
      <c r="I3264" t="b">
        <f t="shared" si="100"/>
        <v>0</v>
      </c>
      <c r="J3264" t="b">
        <f t="shared" si="101"/>
        <v>0</v>
      </c>
    </row>
    <row r="3265" spans="1:10" x14ac:dyDescent="0.2">
      <c r="A3265">
        <f>'Hazard Data'!B3277</f>
        <v>3</v>
      </c>
      <c r="B3265" t="str">
        <f>'Hazard Data'!C3277</f>
        <v>Severe Storm/Thunder Storm/ Wind</v>
      </c>
      <c r="C3265">
        <f>'Hazard Data'!D3277</f>
        <v>2</v>
      </c>
      <c r="D3265">
        <f>'Hazard Data'!E3277</f>
        <v>2019</v>
      </c>
      <c r="E3265">
        <f>'Hazard Data'!F3277</f>
        <v>1</v>
      </c>
      <c r="F3265">
        <f>'Hazard Data'!G3277</f>
        <v>0</v>
      </c>
      <c r="G3265">
        <f>'Hazard Data'!H3277</f>
        <v>0</v>
      </c>
      <c r="H3265">
        <f>'Hazard Data'!I3277</f>
        <v>1518</v>
      </c>
      <c r="I3265" t="b">
        <f t="shared" si="100"/>
        <v>0</v>
      </c>
      <c r="J3265" t="b">
        <f t="shared" si="101"/>
        <v>0</v>
      </c>
    </row>
    <row r="3266" spans="1:10" x14ac:dyDescent="0.2">
      <c r="A3266">
        <f>'Hazard Data'!B3278</f>
        <v>3</v>
      </c>
      <c r="B3266" t="str">
        <f>'Hazard Data'!C3278</f>
        <v>Severe Storm/Thunder Storm/ Wind</v>
      </c>
      <c r="C3266">
        <f>'Hazard Data'!D3278</f>
        <v>2</v>
      </c>
      <c r="D3266">
        <f>'Hazard Data'!E3278</f>
        <v>2019</v>
      </c>
      <c r="E3266">
        <f>'Hazard Data'!F3278</f>
        <v>1</v>
      </c>
      <c r="F3266">
        <f>'Hazard Data'!G3278</f>
        <v>0</v>
      </c>
      <c r="G3266">
        <f>'Hazard Data'!H3278</f>
        <v>0</v>
      </c>
      <c r="H3266">
        <f>'Hazard Data'!I3278</f>
        <v>1680</v>
      </c>
      <c r="I3266" t="b">
        <f t="shared" si="100"/>
        <v>0</v>
      </c>
      <c r="J3266" t="b">
        <f t="shared" si="101"/>
        <v>0</v>
      </c>
    </row>
    <row r="3267" spans="1:10" x14ac:dyDescent="0.2">
      <c r="A3267">
        <f>'Hazard Data'!B3279</f>
        <v>4</v>
      </c>
      <c r="B3267" t="str">
        <f>'Hazard Data'!C3279</f>
        <v>Severe Storm/Thunder Storm/ Wind</v>
      </c>
      <c r="C3267">
        <f>'Hazard Data'!D3279</f>
        <v>2</v>
      </c>
      <c r="D3267">
        <f>'Hazard Data'!E3279</f>
        <v>2019</v>
      </c>
      <c r="E3267">
        <f>'Hazard Data'!F3279</f>
        <v>1</v>
      </c>
      <c r="F3267">
        <f>'Hazard Data'!G3279</f>
        <v>0</v>
      </c>
      <c r="G3267">
        <f>'Hazard Data'!H3279</f>
        <v>0</v>
      </c>
      <c r="H3267">
        <f>'Hazard Data'!I3279</f>
        <v>1654</v>
      </c>
      <c r="I3267" t="b">
        <f t="shared" ref="I3267:I3330" si="102">IF(H3267&gt;500000, TRUE, FALSE)</f>
        <v>0</v>
      </c>
      <c r="J3267" t="b">
        <f t="shared" ref="J3267:J3330" si="103">IF(AND(A3267=1,H3267&gt;260765),TRUE,IF(AND(A3267=2,H3267&gt;248083),TRUE,IF(AND(A3267=3,H3267&gt;221267),TRUE,IF(AND(A3267=4,H3267&gt;121135),TRUE,IF(AND(A3267=5,H3267&gt;158255),TRUE,IF(AND(A3267=6,H3267&gt;175164),TRUE,FALSE))))))</f>
        <v>0</v>
      </c>
    </row>
    <row r="3268" spans="1:10" x14ac:dyDescent="0.2">
      <c r="A3268">
        <f>'Hazard Data'!B3280</f>
        <v>3</v>
      </c>
      <c r="B3268" t="str">
        <f>'Hazard Data'!C3280</f>
        <v>Severe Storm/Thunder Storm/ Wind</v>
      </c>
      <c r="C3268">
        <f>'Hazard Data'!D3280</f>
        <v>2</v>
      </c>
      <c r="D3268">
        <f>'Hazard Data'!E3280</f>
        <v>2019</v>
      </c>
      <c r="E3268">
        <f>'Hazard Data'!F3280</f>
        <v>1</v>
      </c>
      <c r="F3268">
        <f>'Hazard Data'!G3280</f>
        <v>12</v>
      </c>
      <c r="G3268">
        <f>'Hazard Data'!H3280</f>
        <v>0</v>
      </c>
      <c r="H3268">
        <f>'Hazard Data'!I3280</f>
        <v>0</v>
      </c>
      <c r="I3268" t="b">
        <f t="shared" si="102"/>
        <v>0</v>
      </c>
      <c r="J3268" t="b">
        <f t="shared" si="103"/>
        <v>0</v>
      </c>
    </row>
    <row r="3269" spans="1:10" x14ac:dyDescent="0.2">
      <c r="A3269">
        <f>'Hazard Data'!B3281</f>
        <v>5</v>
      </c>
      <c r="B3269" t="str">
        <f>'Hazard Data'!C3281</f>
        <v>Severe Storm/Thunder Storm/ Wind</v>
      </c>
      <c r="C3269">
        <f>'Hazard Data'!D3281</f>
        <v>2</v>
      </c>
      <c r="D3269">
        <f>'Hazard Data'!E3281</f>
        <v>2019</v>
      </c>
      <c r="E3269">
        <f>'Hazard Data'!F3281</f>
        <v>1</v>
      </c>
      <c r="F3269">
        <f>'Hazard Data'!G3281</f>
        <v>0</v>
      </c>
      <c r="G3269">
        <f>'Hazard Data'!H3281</f>
        <v>0</v>
      </c>
      <c r="H3269">
        <f>'Hazard Data'!I3281</f>
        <v>1436</v>
      </c>
      <c r="I3269" t="b">
        <f t="shared" si="102"/>
        <v>0</v>
      </c>
      <c r="J3269" t="b">
        <f t="shared" si="103"/>
        <v>0</v>
      </c>
    </row>
    <row r="3270" spans="1:10" x14ac:dyDescent="0.2">
      <c r="A3270">
        <f>'Hazard Data'!B3282</f>
        <v>2</v>
      </c>
      <c r="B3270" t="str">
        <f>'Hazard Data'!C3282</f>
        <v>Tornado</v>
      </c>
      <c r="C3270">
        <f>'Hazard Data'!D3282</f>
        <v>3</v>
      </c>
      <c r="D3270">
        <f>'Hazard Data'!E3282</f>
        <v>2019</v>
      </c>
      <c r="E3270">
        <f>'Hazard Data'!F3282</f>
        <v>1</v>
      </c>
      <c r="F3270">
        <f>'Hazard Data'!G3282</f>
        <v>0</v>
      </c>
      <c r="G3270">
        <f>'Hazard Data'!H3282</f>
        <v>0</v>
      </c>
      <c r="H3270">
        <f>'Hazard Data'!I3282</f>
        <v>160549</v>
      </c>
      <c r="I3270" t="b">
        <f t="shared" si="102"/>
        <v>0</v>
      </c>
      <c r="J3270" t="b">
        <f t="shared" si="103"/>
        <v>0</v>
      </c>
    </row>
    <row r="3271" spans="1:10" x14ac:dyDescent="0.2">
      <c r="A3271">
        <f>'Hazard Data'!B3283</f>
        <v>2</v>
      </c>
      <c r="B3271" t="str">
        <f>'Hazard Data'!C3283</f>
        <v>Tornado</v>
      </c>
      <c r="C3271">
        <f>'Hazard Data'!D3283</f>
        <v>3</v>
      </c>
      <c r="D3271">
        <f>'Hazard Data'!E3283</f>
        <v>2019</v>
      </c>
      <c r="E3271">
        <f>'Hazard Data'!F3283</f>
        <v>1</v>
      </c>
      <c r="F3271">
        <f>'Hazard Data'!G3283</f>
        <v>0</v>
      </c>
      <c r="G3271">
        <f>'Hazard Data'!H3283</f>
        <v>0</v>
      </c>
      <c r="H3271">
        <f>'Hazard Data'!I3283</f>
        <v>3178326</v>
      </c>
      <c r="I3271" t="b">
        <f t="shared" si="102"/>
        <v>1</v>
      </c>
      <c r="J3271" t="b">
        <f t="shared" si="103"/>
        <v>1</v>
      </c>
    </row>
    <row r="3272" spans="1:10" x14ac:dyDescent="0.2">
      <c r="A3272">
        <f>'Hazard Data'!B3284</f>
        <v>2</v>
      </c>
      <c r="B3272" t="str">
        <f>'Hazard Data'!C3284</f>
        <v>Tornado</v>
      </c>
      <c r="C3272">
        <f>'Hazard Data'!D3284</f>
        <v>3</v>
      </c>
      <c r="D3272">
        <f>'Hazard Data'!E3284</f>
        <v>2019</v>
      </c>
      <c r="E3272">
        <f>'Hazard Data'!F3284</f>
        <v>1</v>
      </c>
      <c r="F3272">
        <f>'Hazard Data'!G3284</f>
        <v>0</v>
      </c>
      <c r="G3272">
        <f>'Hazard Data'!H3284</f>
        <v>0</v>
      </c>
      <c r="H3272">
        <f>'Hazard Data'!I3284</f>
        <v>3353649</v>
      </c>
      <c r="I3272" t="b">
        <f t="shared" si="102"/>
        <v>1</v>
      </c>
      <c r="J3272" t="b">
        <f t="shared" si="103"/>
        <v>1</v>
      </c>
    </row>
    <row r="3273" spans="1:10" x14ac:dyDescent="0.2">
      <c r="A3273">
        <f>'Hazard Data'!B3285</f>
        <v>2</v>
      </c>
      <c r="B3273" t="str">
        <f>'Hazard Data'!C3285</f>
        <v>Tornado</v>
      </c>
      <c r="C3273">
        <f>'Hazard Data'!D3285</f>
        <v>4</v>
      </c>
      <c r="D3273">
        <f>'Hazard Data'!E3285</f>
        <v>2019</v>
      </c>
      <c r="E3273">
        <f>'Hazard Data'!F3285</f>
        <v>1</v>
      </c>
      <c r="F3273">
        <f>'Hazard Data'!G3285</f>
        <v>0</v>
      </c>
      <c r="G3273">
        <f>'Hazard Data'!H3285</f>
        <v>0</v>
      </c>
      <c r="H3273">
        <f>'Hazard Data'!I3285</f>
        <v>420949</v>
      </c>
      <c r="I3273" t="b">
        <f t="shared" si="102"/>
        <v>0</v>
      </c>
      <c r="J3273" t="b">
        <f t="shared" si="103"/>
        <v>1</v>
      </c>
    </row>
    <row r="3274" spans="1:10" x14ac:dyDescent="0.2">
      <c r="A3274">
        <f>'Hazard Data'!B3286</f>
        <v>3</v>
      </c>
      <c r="B3274" t="str">
        <f>'Hazard Data'!C3286</f>
        <v>Flooding</v>
      </c>
      <c r="C3274">
        <f>'Hazard Data'!D3286</f>
        <v>2</v>
      </c>
      <c r="D3274">
        <f>'Hazard Data'!E3286</f>
        <v>2019</v>
      </c>
      <c r="E3274">
        <f>'Hazard Data'!F3286</f>
        <v>1</v>
      </c>
      <c r="F3274">
        <f>'Hazard Data'!G3286</f>
        <v>0</v>
      </c>
      <c r="G3274">
        <f>'Hazard Data'!H3286</f>
        <v>0</v>
      </c>
      <c r="H3274">
        <f>'Hazard Data'!I3286</f>
        <v>51883</v>
      </c>
      <c r="I3274" t="b">
        <f t="shared" si="102"/>
        <v>0</v>
      </c>
      <c r="J3274" t="b">
        <f t="shared" si="103"/>
        <v>0</v>
      </c>
    </row>
    <row r="3275" spans="1:10" x14ac:dyDescent="0.2">
      <c r="A3275">
        <f>'Hazard Data'!B3287</f>
        <v>4</v>
      </c>
      <c r="B3275" t="str">
        <f>'Hazard Data'!C3287</f>
        <v>Severe Storm/Thunder Storm/ Wind</v>
      </c>
      <c r="C3275">
        <f>'Hazard Data'!D3287</f>
        <v>3</v>
      </c>
      <c r="D3275">
        <f>'Hazard Data'!E3287</f>
        <v>2019</v>
      </c>
      <c r="E3275">
        <f>'Hazard Data'!F3287</f>
        <v>1</v>
      </c>
      <c r="F3275">
        <f>'Hazard Data'!G3287</f>
        <v>11</v>
      </c>
      <c r="G3275">
        <f>'Hazard Data'!H3287</f>
        <v>0</v>
      </c>
      <c r="H3275">
        <f>'Hazard Data'!I3287</f>
        <v>0</v>
      </c>
      <c r="I3275" t="b">
        <f t="shared" si="102"/>
        <v>0</v>
      </c>
      <c r="J3275" t="b">
        <f t="shared" si="103"/>
        <v>0</v>
      </c>
    </row>
    <row r="3276" spans="1:10" x14ac:dyDescent="0.2">
      <c r="A3276">
        <f>'Hazard Data'!B3288</f>
        <v>2</v>
      </c>
      <c r="B3276" t="str">
        <f>'Hazard Data'!C3288</f>
        <v>Lightning</v>
      </c>
      <c r="C3276">
        <f>'Hazard Data'!D3288</f>
        <v>3</v>
      </c>
      <c r="D3276">
        <f>'Hazard Data'!E3288</f>
        <v>2019</v>
      </c>
      <c r="E3276">
        <f>'Hazard Data'!F3288</f>
        <v>1</v>
      </c>
      <c r="F3276">
        <f>'Hazard Data'!G3288</f>
        <v>0</v>
      </c>
      <c r="G3276">
        <f>'Hazard Data'!H3288</f>
        <v>0</v>
      </c>
      <c r="H3276">
        <f>'Hazard Data'!I3288</f>
        <v>2266281</v>
      </c>
      <c r="I3276" t="b">
        <f t="shared" si="102"/>
        <v>1</v>
      </c>
      <c r="J3276" t="b">
        <f t="shared" si="103"/>
        <v>1</v>
      </c>
    </row>
    <row r="3277" spans="1:10" x14ac:dyDescent="0.2">
      <c r="A3277">
        <f>'Hazard Data'!B3289</f>
        <v>4</v>
      </c>
      <c r="B3277" t="str">
        <f>'Hazard Data'!C3289</f>
        <v>Severe Storm/Thunder Storm/ Wind</v>
      </c>
      <c r="C3277">
        <f>'Hazard Data'!D3289</f>
        <v>3</v>
      </c>
      <c r="D3277">
        <f>'Hazard Data'!E3289</f>
        <v>2019</v>
      </c>
      <c r="E3277">
        <f>'Hazard Data'!F3289</f>
        <v>1</v>
      </c>
      <c r="F3277">
        <f>'Hazard Data'!G3289</f>
        <v>0</v>
      </c>
      <c r="G3277">
        <f>'Hazard Data'!H3289</f>
        <v>0</v>
      </c>
      <c r="H3277">
        <f>'Hazard Data'!I3289</f>
        <v>166</v>
      </c>
      <c r="I3277" t="b">
        <f t="shared" si="102"/>
        <v>0</v>
      </c>
      <c r="J3277" t="b">
        <f t="shared" si="103"/>
        <v>0</v>
      </c>
    </row>
    <row r="3278" spans="1:10" x14ac:dyDescent="0.2">
      <c r="A3278">
        <f>'Hazard Data'!B3290</f>
        <v>2</v>
      </c>
      <c r="B3278" t="str">
        <f>'Hazard Data'!C3290</f>
        <v>Lightning</v>
      </c>
      <c r="C3278">
        <f>'Hazard Data'!D3290</f>
        <v>3</v>
      </c>
      <c r="D3278">
        <f>'Hazard Data'!E3290</f>
        <v>2019</v>
      </c>
      <c r="E3278">
        <f>'Hazard Data'!F3290</f>
        <v>1</v>
      </c>
      <c r="F3278">
        <f>'Hazard Data'!G3290</f>
        <v>0</v>
      </c>
      <c r="G3278">
        <f>'Hazard Data'!H3290</f>
        <v>0</v>
      </c>
      <c r="H3278">
        <f>'Hazard Data'!I3290</f>
        <v>77991</v>
      </c>
      <c r="I3278" t="b">
        <f t="shared" si="102"/>
        <v>0</v>
      </c>
      <c r="J3278" t="b">
        <f t="shared" si="103"/>
        <v>0</v>
      </c>
    </row>
    <row r="3279" spans="1:10" x14ac:dyDescent="0.2">
      <c r="A3279">
        <f>'Hazard Data'!B3291</f>
        <v>3</v>
      </c>
      <c r="B3279" t="str">
        <f>'Hazard Data'!C3291</f>
        <v>Hail</v>
      </c>
      <c r="C3279">
        <f>'Hazard Data'!D3291</f>
        <v>3</v>
      </c>
      <c r="D3279">
        <f>'Hazard Data'!E3291</f>
        <v>2019</v>
      </c>
      <c r="E3279">
        <f>'Hazard Data'!F3291</f>
        <v>1</v>
      </c>
      <c r="F3279">
        <f>'Hazard Data'!G3291</f>
        <v>0</v>
      </c>
      <c r="G3279">
        <f>'Hazard Data'!H3291</f>
        <v>0</v>
      </c>
      <c r="H3279">
        <f>'Hazard Data'!I3291</f>
        <v>150</v>
      </c>
      <c r="I3279" t="b">
        <f t="shared" si="102"/>
        <v>0</v>
      </c>
      <c r="J3279" t="b">
        <f t="shared" si="103"/>
        <v>0</v>
      </c>
    </row>
    <row r="3280" spans="1:10" x14ac:dyDescent="0.2">
      <c r="A3280">
        <f>'Hazard Data'!B3292</f>
        <v>4</v>
      </c>
      <c r="B3280" t="str">
        <f>'Hazard Data'!C3292</f>
        <v>Hail</v>
      </c>
      <c r="C3280">
        <f>'Hazard Data'!D3292</f>
        <v>3</v>
      </c>
      <c r="D3280">
        <f>'Hazard Data'!E3292</f>
        <v>2019</v>
      </c>
      <c r="E3280">
        <f>'Hazard Data'!F3292</f>
        <v>1</v>
      </c>
      <c r="F3280">
        <f>'Hazard Data'!G3292</f>
        <v>0</v>
      </c>
      <c r="G3280">
        <f>'Hazard Data'!H3292</f>
        <v>0</v>
      </c>
      <c r="H3280">
        <f>'Hazard Data'!I3292</f>
        <v>157</v>
      </c>
      <c r="I3280" t="b">
        <f t="shared" si="102"/>
        <v>0</v>
      </c>
      <c r="J3280" t="b">
        <f t="shared" si="103"/>
        <v>0</v>
      </c>
    </row>
    <row r="3281" spans="1:10" x14ac:dyDescent="0.2">
      <c r="A3281">
        <f>'Hazard Data'!B3293</f>
        <v>4</v>
      </c>
      <c r="B3281" t="str">
        <f>'Hazard Data'!C3293</f>
        <v>Hail</v>
      </c>
      <c r="C3281">
        <f>'Hazard Data'!D3293</f>
        <v>3</v>
      </c>
      <c r="D3281">
        <f>'Hazard Data'!E3293</f>
        <v>2019</v>
      </c>
      <c r="E3281">
        <f>'Hazard Data'!F3293</f>
        <v>1</v>
      </c>
      <c r="F3281">
        <f>'Hazard Data'!G3293</f>
        <v>0</v>
      </c>
      <c r="G3281">
        <f>'Hazard Data'!H3293</f>
        <v>0</v>
      </c>
      <c r="H3281">
        <f>'Hazard Data'!I3293</f>
        <v>155</v>
      </c>
      <c r="I3281" t="b">
        <f t="shared" si="102"/>
        <v>0</v>
      </c>
      <c r="J3281" t="b">
        <f t="shared" si="103"/>
        <v>0</v>
      </c>
    </row>
    <row r="3282" spans="1:10" x14ac:dyDescent="0.2">
      <c r="A3282">
        <f>'Hazard Data'!B3294</f>
        <v>5</v>
      </c>
      <c r="B3282" t="str">
        <f>'Hazard Data'!C3294</f>
        <v>Severe Storm/Thunder Storm/ Wind</v>
      </c>
      <c r="C3282">
        <f>'Hazard Data'!D3294</f>
        <v>3</v>
      </c>
      <c r="D3282">
        <f>'Hazard Data'!E3294</f>
        <v>2019</v>
      </c>
      <c r="E3282">
        <f>'Hazard Data'!F3294</f>
        <v>1</v>
      </c>
      <c r="F3282">
        <f>'Hazard Data'!G3294</f>
        <v>0</v>
      </c>
      <c r="G3282">
        <f>'Hazard Data'!H3294</f>
        <v>0</v>
      </c>
      <c r="H3282">
        <f>'Hazard Data'!I3294</f>
        <v>170</v>
      </c>
      <c r="I3282" t="b">
        <f t="shared" si="102"/>
        <v>0</v>
      </c>
      <c r="J3282" t="b">
        <f t="shared" si="103"/>
        <v>0</v>
      </c>
    </row>
    <row r="3283" spans="1:10" x14ac:dyDescent="0.2">
      <c r="A3283">
        <f>'Hazard Data'!B3295</f>
        <v>2</v>
      </c>
      <c r="B3283" t="str">
        <f>'Hazard Data'!C3295</f>
        <v>Severe Storm/Thunder Storm/ Wind</v>
      </c>
      <c r="C3283">
        <f>'Hazard Data'!D3295</f>
        <v>2</v>
      </c>
      <c r="D3283">
        <f>'Hazard Data'!E3295</f>
        <v>2019</v>
      </c>
      <c r="E3283">
        <f>'Hazard Data'!F3295</f>
        <v>1</v>
      </c>
      <c r="F3283">
        <f>'Hazard Data'!G3295</f>
        <v>0</v>
      </c>
      <c r="G3283">
        <f>'Hazard Data'!H3295</f>
        <v>0</v>
      </c>
      <c r="H3283">
        <f>'Hazard Data'!I3295</f>
        <v>15135</v>
      </c>
      <c r="I3283" t="b">
        <f t="shared" si="102"/>
        <v>0</v>
      </c>
      <c r="J3283" t="b">
        <f t="shared" si="103"/>
        <v>0</v>
      </c>
    </row>
    <row r="3284" spans="1:10" x14ac:dyDescent="0.2">
      <c r="A3284">
        <f>'Hazard Data'!B3296</f>
        <v>2</v>
      </c>
      <c r="B3284" t="str">
        <f>'Hazard Data'!C3296</f>
        <v>Severe Storm/Thunder Storm/ Wind</v>
      </c>
      <c r="C3284">
        <f>'Hazard Data'!D3296</f>
        <v>2</v>
      </c>
      <c r="D3284">
        <f>'Hazard Data'!E3296</f>
        <v>2019</v>
      </c>
      <c r="E3284">
        <f>'Hazard Data'!F3296</f>
        <v>1</v>
      </c>
      <c r="F3284">
        <f>'Hazard Data'!G3296</f>
        <v>0</v>
      </c>
      <c r="G3284">
        <f>'Hazard Data'!H3296</f>
        <v>0</v>
      </c>
      <c r="H3284">
        <f>'Hazard Data'!I3296</f>
        <v>823590</v>
      </c>
      <c r="I3284" t="b">
        <f t="shared" si="102"/>
        <v>1</v>
      </c>
      <c r="J3284" t="b">
        <f t="shared" si="103"/>
        <v>1</v>
      </c>
    </row>
    <row r="3285" spans="1:10" x14ac:dyDescent="0.2">
      <c r="A3285">
        <f>'Hazard Data'!B3297</f>
        <v>2</v>
      </c>
      <c r="B3285" t="str">
        <f>'Hazard Data'!C3297</f>
        <v>Severe Storm/Thunder Storm/ Wind</v>
      </c>
      <c r="C3285">
        <f>'Hazard Data'!D3297</f>
        <v>2</v>
      </c>
      <c r="D3285">
        <f>'Hazard Data'!E3297</f>
        <v>2019</v>
      </c>
      <c r="E3285">
        <f>'Hazard Data'!F3297</f>
        <v>1</v>
      </c>
      <c r="F3285">
        <f>'Hazard Data'!G3297</f>
        <v>0</v>
      </c>
      <c r="G3285">
        <f>'Hazard Data'!H3297</f>
        <v>0</v>
      </c>
      <c r="H3285">
        <f>'Hazard Data'!I3297</f>
        <v>14783</v>
      </c>
      <c r="I3285" t="b">
        <f t="shared" si="102"/>
        <v>0</v>
      </c>
      <c r="J3285" t="b">
        <f t="shared" si="103"/>
        <v>0</v>
      </c>
    </row>
    <row r="3286" spans="1:10" x14ac:dyDescent="0.2">
      <c r="A3286">
        <f>'Hazard Data'!B3298</f>
        <v>3</v>
      </c>
      <c r="B3286" t="str">
        <f>'Hazard Data'!C3298</f>
        <v>Heat</v>
      </c>
      <c r="C3286">
        <f>'Hazard Data'!D3298</f>
        <v>2</v>
      </c>
      <c r="D3286">
        <f>'Hazard Data'!E3298</f>
        <v>2019</v>
      </c>
      <c r="E3286">
        <f>'Hazard Data'!F3298</f>
        <v>1</v>
      </c>
      <c r="F3286">
        <f>'Hazard Data'!G3298</f>
        <v>11</v>
      </c>
      <c r="G3286">
        <f>'Hazard Data'!H3298</f>
        <v>0</v>
      </c>
      <c r="H3286">
        <f>'Hazard Data'!I3298</f>
        <v>0</v>
      </c>
      <c r="I3286" t="b">
        <f t="shared" si="102"/>
        <v>0</v>
      </c>
      <c r="J3286" t="b">
        <f t="shared" si="103"/>
        <v>0</v>
      </c>
    </row>
    <row r="3287" spans="1:10" x14ac:dyDescent="0.2">
      <c r="A3287">
        <f>'Hazard Data'!B3299</f>
        <v>3</v>
      </c>
      <c r="B3287" t="str">
        <f>'Hazard Data'!C3299</f>
        <v>Severe Storm/Thunder Storm/ Wind</v>
      </c>
      <c r="C3287">
        <f>'Hazard Data'!D3299</f>
        <v>2</v>
      </c>
      <c r="D3287">
        <f>'Hazard Data'!E3299</f>
        <v>2019</v>
      </c>
      <c r="E3287">
        <f>'Hazard Data'!F3299</f>
        <v>1</v>
      </c>
      <c r="F3287">
        <f>'Hazard Data'!G3299</f>
        <v>0</v>
      </c>
      <c r="G3287">
        <f>'Hazard Data'!H3299</f>
        <v>0</v>
      </c>
      <c r="H3287">
        <f>'Hazard Data'!I3299</f>
        <v>1642</v>
      </c>
      <c r="I3287" t="b">
        <f t="shared" si="102"/>
        <v>0</v>
      </c>
      <c r="J3287" t="b">
        <f t="shared" si="103"/>
        <v>0</v>
      </c>
    </row>
    <row r="3288" spans="1:10" x14ac:dyDescent="0.2">
      <c r="A3288">
        <f>'Hazard Data'!B3300</f>
        <v>3</v>
      </c>
      <c r="B3288" t="str">
        <f>'Hazard Data'!C3300</f>
        <v>Flooding</v>
      </c>
      <c r="C3288">
        <f>'Hazard Data'!D3300</f>
        <v>4</v>
      </c>
      <c r="D3288">
        <f>'Hazard Data'!E3300</f>
        <v>2019</v>
      </c>
      <c r="E3288">
        <f>'Hazard Data'!F3300</f>
        <v>1</v>
      </c>
      <c r="F3288">
        <f>'Hazard Data'!G3300</f>
        <v>0</v>
      </c>
      <c r="G3288">
        <f>'Hazard Data'!H3300</f>
        <v>0</v>
      </c>
      <c r="H3288">
        <f>'Hazard Data'!I3300</f>
        <v>1588</v>
      </c>
      <c r="I3288" t="b">
        <f t="shared" si="102"/>
        <v>0</v>
      </c>
      <c r="J3288" t="b">
        <f t="shared" si="103"/>
        <v>0</v>
      </c>
    </row>
    <row r="3289" spans="1:10" x14ac:dyDescent="0.2">
      <c r="A3289">
        <f>'Hazard Data'!B3301</f>
        <v>2</v>
      </c>
      <c r="B3289" t="str">
        <f>'Hazard Data'!C3301</f>
        <v>Lightning</v>
      </c>
      <c r="C3289">
        <f>'Hazard Data'!D3301</f>
        <v>3</v>
      </c>
      <c r="D3289">
        <f>'Hazard Data'!E3301</f>
        <v>2020</v>
      </c>
      <c r="E3289">
        <f>'Hazard Data'!F3301</f>
        <v>1</v>
      </c>
      <c r="F3289">
        <f>'Hazard Data'!G3301</f>
        <v>0</v>
      </c>
      <c r="G3289">
        <f>'Hazard Data'!H3301</f>
        <v>0</v>
      </c>
      <c r="H3289">
        <f>'Hazard Data'!I3301</f>
        <v>81479</v>
      </c>
      <c r="I3289" t="b">
        <f t="shared" si="102"/>
        <v>0</v>
      </c>
      <c r="J3289" t="b">
        <f t="shared" si="103"/>
        <v>0</v>
      </c>
    </row>
    <row r="3290" spans="1:10" x14ac:dyDescent="0.2">
      <c r="A3290">
        <f>'Hazard Data'!B3302</f>
        <v>1</v>
      </c>
      <c r="B3290" t="str">
        <f>'Hazard Data'!C3302</f>
        <v>Flooding</v>
      </c>
      <c r="C3290">
        <f>'Hazard Data'!D3302</f>
        <v>1</v>
      </c>
      <c r="D3290">
        <f>'Hazard Data'!E3302</f>
        <v>2020</v>
      </c>
      <c r="E3290">
        <f>'Hazard Data'!F3302</f>
        <v>1</v>
      </c>
      <c r="F3290">
        <f>'Hazard Data'!G3302</f>
        <v>0</v>
      </c>
      <c r="G3290">
        <f>'Hazard Data'!H3302</f>
        <v>0</v>
      </c>
      <c r="H3290">
        <f>'Hazard Data'!I3302</f>
        <v>13494490</v>
      </c>
      <c r="I3290" t="b">
        <f t="shared" si="102"/>
        <v>1</v>
      </c>
      <c r="J3290" t="b">
        <f t="shared" si="103"/>
        <v>1</v>
      </c>
    </row>
    <row r="3291" spans="1:10" x14ac:dyDescent="0.2">
      <c r="A3291">
        <f>'Hazard Data'!B3303</f>
        <v>1</v>
      </c>
      <c r="B3291" t="str">
        <f>'Hazard Data'!C3303</f>
        <v>Flooding</v>
      </c>
      <c r="C3291">
        <f>'Hazard Data'!D3303</f>
        <v>1</v>
      </c>
      <c r="D3291">
        <f>'Hazard Data'!E3303</f>
        <v>2020</v>
      </c>
      <c r="E3291">
        <f>'Hazard Data'!F3303</f>
        <v>2</v>
      </c>
      <c r="F3291">
        <f>'Hazard Data'!G3303</f>
        <v>0</v>
      </c>
      <c r="G3291">
        <f>'Hazard Data'!H3303</f>
        <v>0</v>
      </c>
      <c r="H3291">
        <f>'Hazard Data'!I3303</f>
        <v>15038792</v>
      </c>
      <c r="I3291" t="b">
        <f t="shared" si="102"/>
        <v>1</v>
      </c>
      <c r="J3291" t="b">
        <f t="shared" si="103"/>
        <v>1</v>
      </c>
    </row>
    <row r="3292" spans="1:10" x14ac:dyDescent="0.2">
      <c r="A3292">
        <f>'Hazard Data'!B3304</f>
        <v>5</v>
      </c>
      <c r="B3292" t="str">
        <f>'Hazard Data'!C3304</f>
        <v>Wind</v>
      </c>
      <c r="C3292">
        <f>'Hazard Data'!D3304</f>
        <v>4</v>
      </c>
      <c r="D3292">
        <f>'Hazard Data'!E3304</f>
        <v>2020</v>
      </c>
      <c r="E3292">
        <f>'Hazard Data'!F3304</f>
        <v>1</v>
      </c>
      <c r="F3292">
        <f>'Hazard Data'!G3304</f>
        <v>0</v>
      </c>
      <c r="G3292">
        <f>'Hazard Data'!H3304</f>
        <v>0</v>
      </c>
      <c r="H3292">
        <f>'Hazard Data'!I3304</f>
        <v>150</v>
      </c>
      <c r="I3292" t="b">
        <f t="shared" si="102"/>
        <v>0</v>
      </c>
      <c r="J3292" t="b">
        <f t="shared" si="103"/>
        <v>0</v>
      </c>
    </row>
    <row r="3293" spans="1:10" x14ac:dyDescent="0.2">
      <c r="A3293">
        <f>'Hazard Data'!B3305</f>
        <v>2</v>
      </c>
      <c r="B3293" t="str">
        <f>'Hazard Data'!C3305</f>
        <v>Severe Storm/Thunder Storm/ Wind</v>
      </c>
      <c r="C3293">
        <f>'Hazard Data'!D3305</f>
        <v>2</v>
      </c>
      <c r="D3293">
        <f>'Hazard Data'!E3305</f>
        <v>2020</v>
      </c>
      <c r="E3293">
        <f>'Hazard Data'!F3305</f>
        <v>1</v>
      </c>
      <c r="F3293">
        <f>'Hazard Data'!G3305</f>
        <v>0</v>
      </c>
      <c r="G3293">
        <f>'Hazard Data'!H3305</f>
        <v>0</v>
      </c>
      <c r="H3293">
        <f>'Hazard Data'!I3305</f>
        <v>28980</v>
      </c>
      <c r="I3293" t="b">
        <f t="shared" si="102"/>
        <v>0</v>
      </c>
      <c r="J3293" t="b">
        <f t="shared" si="103"/>
        <v>0</v>
      </c>
    </row>
    <row r="3294" spans="1:10" x14ac:dyDescent="0.2">
      <c r="A3294">
        <f>'Hazard Data'!B3306</f>
        <v>2</v>
      </c>
      <c r="B3294" t="str">
        <f>'Hazard Data'!C3306</f>
        <v>Severe Storm/Thunder Storm/ Wind</v>
      </c>
      <c r="C3294">
        <f>'Hazard Data'!D3306</f>
        <v>2</v>
      </c>
      <c r="D3294">
        <f>'Hazard Data'!E3306</f>
        <v>2020</v>
      </c>
      <c r="E3294">
        <f>'Hazard Data'!F3306</f>
        <v>1</v>
      </c>
      <c r="F3294">
        <f>'Hazard Data'!G3306</f>
        <v>0</v>
      </c>
      <c r="G3294">
        <f>'Hazard Data'!H3306</f>
        <v>0</v>
      </c>
      <c r="H3294">
        <f>'Hazard Data'!I3306</f>
        <v>85640</v>
      </c>
      <c r="I3294" t="b">
        <f t="shared" si="102"/>
        <v>0</v>
      </c>
      <c r="J3294" t="b">
        <f t="shared" si="103"/>
        <v>0</v>
      </c>
    </row>
    <row r="3295" spans="1:10" x14ac:dyDescent="0.2">
      <c r="A3295">
        <f>'Hazard Data'!B3307</f>
        <v>2</v>
      </c>
      <c r="B3295" t="str">
        <f>'Hazard Data'!C3307</f>
        <v>Severe Storm/Thunder Storm/ Wind</v>
      </c>
      <c r="C3295">
        <f>'Hazard Data'!D3307</f>
        <v>2</v>
      </c>
      <c r="D3295">
        <f>'Hazard Data'!E3307</f>
        <v>2020</v>
      </c>
      <c r="E3295">
        <f>'Hazard Data'!F3307</f>
        <v>1</v>
      </c>
      <c r="F3295">
        <f>'Hazard Data'!G3307</f>
        <v>0</v>
      </c>
      <c r="G3295">
        <f>'Hazard Data'!H3307</f>
        <v>0</v>
      </c>
      <c r="H3295">
        <f>'Hazard Data'!I3307</f>
        <v>32052</v>
      </c>
      <c r="I3295" t="b">
        <f t="shared" si="102"/>
        <v>0</v>
      </c>
      <c r="J3295" t="b">
        <f t="shared" si="103"/>
        <v>0</v>
      </c>
    </row>
    <row r="3296" spans="1:10" x14ac:dyDescent="0.2">
      <c r="A3296">
        <f>'Hazard Data'!B3308</f>
        <v>2</v>
      </c>
      <c r="B3296" t="str">
        <f>'Hazard Data'!C3308</f>
        <v>Severe Storm/Thunder Storm/ Wind</v>
      </c>
      <c r="C3296">
        <f>'Hazard Data'!D3308</f>
        <v>2</v>
      </c>
      <c r="D3296">
        <f>'Hazard Data'!E3308</f>
        <v>2020</v>
      </c>
      <c r="E3296">
        <f>'Hazard Data'!F3308</f>
        <v>1</v>
      </c>
      <c r="F3296">
        <f>'Hazard Data'!G3308</f>
        <v>0</v>
      </c>
      <c r="G3296">
        <f>'Hazard Data'!H3308</f>
        <v>0</v>
      </c>
      <c r="H3296">
        <f>'Hazard Data'!I3308</f>
        <v>171645</v>
      </c>
      <c r="I3296" t="b">
        <f t="shared" si="102"/>
        <v>0</v>
      </c>
      <c r="J3296" t="b">
        <f t="shared" si="103"/>
        <v>0</v>
      </c>
    </row>
    <row r="3297" spans="1:10" x14ac:dyDescent="0.2">
      <c r="A3297">
        <f>'Hazard Data'!B3309</f>
        <v>5</v>
      </c>
      <c r="B3297" t="str">
        <f>'Hazard Data'!C3309</f>
        <v>Hail</v>
      </c>
      <c r="C3297">
        <f>'Hazard Data'!D3309</f>
        <v>2</v>
      </c>
      <c r="D3297">
        <f>'Hazard Data'!E3309</f>
        <v>2020</v>
      </c>
      <c r="E3297">
        <f>'Hazard Data'!F3309</f>
        <v>1</v>
      </c>
      <c r="F3297">
        <f>'Hazard Data'!G3309</f>
        <v>0</v>
      </c>
      <c r="G3297">
        <f>'Hazard Data'!H3309</f>
        <v>0</v>
      </c>
      <c r="H3297">
        <f>'Hazard Data'!I3309</f>
        <v>168</v>
      </c>
      <c r="I3297" t="b">
        <f t="shared" si="102"/>
        <v>0</v>
      </c>
      <c r="J3297" t="b">
        <f t="shared" si="103"/>
        <v>0</v>
      </c>
    </row>
    <row r="3298" spans="1:10" x14ac:dyDescent="0.2">
      <c r="A3298">
        <f>'Hazard Data'!B3310</f>
        <v>3</v>
      </c>
      <c r="B3298" t="str">
        <f>'Hazard Data'!C3310</f>
        <v>Lightning</v>
      </c>
      <c r="C3298">
        <f>'Hazard Data'!D3310</f>
        <v>1</v>
      </c>
      <c r="D3298">
        <f>'Hazard Data'!E3310</f>
        <v>2020</v>
      </c>
      <c r="E3298">
        <f>'Hazard Data'!F3310</f>
        <v>1</v>
      </c>
      <c r="F3298">
        <f>'Hazard Data'!G3310</f>
        <v>0</v>
      </c>
      <c r="G3298">
        <f>'Hazard Data'!H3310</f>
        <v>0</v>
      </c>
      <c r="H3298">
        <f>'Hazard Data'!I3310</f>
        <v>81764</v>
      </c>
      <c r="I3298" t="b">
        <f t="shared" si="102"/>
        <v>0</v>
      </c>
      <c r="J3298" t="b">
        <f t="shared" si="103"/>
        <v>0</v>
      </c>
    </row>
    <row r="3299" spans="1:10" x14ac:dyDescent="0.2">
      <c r="A3299">
        <f>'Hazard Data'!B3311</f>
        <v>3</v>
      </c>
      <c r="B3299" t="str">
        <f>'Hazard Data'!C3311</f>
        <v>Hail</v>
      </c>
      <c r="C3299">
        <f>'Hazard Data'!D3311</f>
        <v>1</v>
      </c>
      <c r="D3299">
        <f>'Hazard Data'!E3311</f>
        <v>2020</v>
      </c>
      <c r="E3299">
        <f>'Hazard Data'!F3311</f>
        <v>1</v>
      </c>
      <c r="F3299">
        <f>'Hazard Data'!G3311</f>
        <v>0</v>
      </c>
      <c r="G3299">
        <f>'Hazard Data'!H3311</f>
        <v>0</v>
      </c>
      <c r="H3299">
        <f>'Hazard Data'!I3311</f>
        <v>166</v>
      </c>
      <c r="I3299" t="b">
        <f t="shared" si="102"/>
        <v>0</v>
      </c>
      <c r="J3299" t="b">
        <f t="shared" si="103"/>
        <v>0</v>
      </c>
    </row>
    <row r="3300" spans="1:10" x14ac:dyDescent="0.2">
      <c r="A3300">
        <f>'Hazard Data'!B3312</f>
        <v>4</v>
      </c>
      <c r="B3300" t="str">
        <f>'Hazard Data'!C3312</f>
        <v>Severe Storm/Thunder Storm/ Wind</v>
      </c>
      <c r="C3300">
        <f>'Hazard Data'!D3312</f>
        <v>2</v>
      </c>
      <c r="D3300">
        <f>'Hazard Data'!E3312</f>
        <v>2020</v>
      </c>
      <c r="E3300">
        <f>'Hazard Data'!F3312</f>
        <v>1</v>
      </c>
      <c r="F3300">
        <f>'Hazard Data'!G3312</f>
        <v>0</v>
      </c>
      <c r="G3300">
        <f>'Hazard Data'!H3312</f>
        <v>0</v>
      </c>
      <c r="H3300">
        <f>'Hazard Data'!I3312</f>
        <v>168</v>
      </c>
      <c r="I3300" t="b">
        <f t="shared" si="102"/>
        <v>0</v>
      </c>
      <c r="J3300" t="b">
        <f t="shared" si="103"/>
        <v>0</v>
      </c>
    </row>
    <row r="3301" spans="1:10" x14ac:dyDescent="0.2">
      <c r="A3301">
        <f>'Hazard Data'!B3313</f>
        <v>3</v>
      </c>
      <c r="B3301" t="str">
        <f>'Hazard Data'!C3313</f>
        <v>Flooding</v>
      </c>
      <c r="C3301">
        <f>'Hazard Data'!D3313</f>
        <v>2</v>
      </c>
      <c r="D3301">
        <f>'Hazard Data'!E3313</f>
        <v>2020</v>
      </c>
      <c r="E3301">
        <f>'Hazard Data'!F3313</f>
        <v>1</v>
      </c>
      <c r="F3301">
        <f>'Hazard Data'!G3313</f>
        <v>0</v>
      </c>
      <c r="G3301">
        <f>'Hazard Data'!H3313</f>
        <v>0</v>
      </c>
      <c r="H3301">
        <f>'Hazard Data'!I3313</f>
        <v>1429</v>
      </c>
      <c r="I3301" t="b">
        <f t="shared" si="102"/>
        <v>0</v>
      </c>
      <c r="J3301" t="b">
        <f t="shared" si="103"/>
        <v>0</v>
      </c>
    </row>
    <row r="3302" spans="1:10" x14ac:dyDescent="0.2">
      <c r="A3302">
        <f>'Hazard Data'!B3314</f>
        <v>1</v>
      </c>
      <c r="B3302" t="str">
        <f>'Hazard Data'!C3314</f>
        <v>Severe Storm/Thunder Storm/ Wind</v>
      </c>
      <c r="C3302">
        <f>'Hazard Data'!D3314</f>
        <v>2</v>
      </c>
      <c r="D3302">
        <f>'Hazard Data'!E3314</f>
        <v>2020</v>
      </c>
      <c r="E3302">
        <f>'Hazard Data'!F3314</f>
        <v>1</v>
      </c>
      <c r="F3302">
        <f>'Hazard Data'!G3314</f>
        <v>0</v>
      </c>
      <c r="G3302">
        <f>'Hazard Data'!H3314</f>
        <v>0</v>
      </c>
      <c r="H3302">
        <f>'Hazard Data'!I3314</f>
        <v>29995</v>
      </c>
      <c r="I3302" t="b">
        <f t="shared" si="102"/>
        <v>0</v>
      </c>
      <c r="J3302" t="b">
        <f t="shared" si="103"/>
        <v>0</v>
      </c>
    </row>
    <row r="3303" spans="1:10" x14ac:dyDescent="0.2">
      <c r="A3303">
        <f>'Hazard Data'!B3315</f>
        <v>3</v>
      </c>
      <c r="B3303" t="str">
        <f>'Hazard Data'!C3315</f>
        <v>Hail</v>
      </c>
      <c r="C3303">
        <f>'Hazard Data'!D3315</f>
        <v>2</v>
      </c>
      <c r="D3303">
        <f>'Hazard Data'!E3315</f>
        <v>2020</v>
      </c>
      <c r="E3303">
        <f>'Hazard Data'!F3315</f>
        <v>1</v>
      </c>
      <c r="F3303">
        <f>'Hazard Data'!G3315</f>
        <v>0</v>
      </c>
      <c r="G3303">
        <f>'Hazard Data'!H3315</f>
        <v>0</v>
      </c>
      <c r="H3303">
        <f>'Hazard Data'!I3315</f>
        <v>144</v>
      </c>
      <c r="I3303" t="b">
        <f t="shared" si="102"/>
        <v>0</v>
      </c>
      <c r="J3303" t="b">
        <f t="shared" si="103"/>
        <v>0</v>
      </c>
    </row>
    <row r="3304" spans="1:10" x14ac:dyDescent="0.2">
      <c r="A3304">
        <f>'Hazard Data'!B3316</f>
        <v>1</v>
      </c>
      <c r="B3304" t="str">
        <f>'Hazard Data'!C3316</f>
        <v>Flooding</v>
      </c>
      <c r="C3304">
        <f>'Hazard Data'!D3316</f>
        <v>2</v>
      </c>
      <c r="D3304">
        <f>'Hazard Data'!E3316</f>
        <v>2020</v>
      </c>
      <c r="E3304">
        <f>'Hazard Data'!F3316</f>
        <v>1</v>
      </c>
      <c r="F3304">
        <f>'Hazard Data'!G3316</f>
        <v>0</v>
      </c>
      <c r="G3304">
        <f>'Hazard Data'!H3316</f>
        <v>0</v>
      </c>
      <c r="H3304">
        <f>'Hazard Data'!I3316</f>
        <v>3302605</v>
      </c>
      <c r="I3304" t="b">
        <f t="shared" si="102"/>
        <v>1</v>
      </c>
      <c r="J3304" t="b">
        <f t="shared" si="103"/>
        <v>1</v>
      </c>
    </row>
    <row r="3305" spans="1:10" x14ac:dyDescent="0.2">
      <c r="A3305">
        <f>'Hazard Data'!B3317</f>
        <v>1</v>
      </c>
      <c r="B3305" t="str">
        <f>'Hazard Data'!C3317</f>
        <v>Flooding</v>
      </c>
      <c r="C3305">
        <f>'Hazard Data'!D3317</f>
        <v>2</v>
      </c>
      <c r="D3305">
        <f>'Hazard Data'!E3317</f>
        <v>2020</v>
      </c>
      <c r="E3305">
        <f>'Hazard Data'!F3317</f>
        <v>2</v>
      </c>
      <c r="F3305">
        <f>'Hazard Data'!G3317</f>
        <v>0</v>
      </c>
      <c r="G3305">
        <f>'Hazard Data'!H3317</f>
        <v>0</v>
      </c>
      <c r="H3305">
        <f>'Hazard Data'!I3317</f>
        <v>162213</v>
      </c>
      <c r="I3305" t="b">
        <f t="shared" si="102"/>
        <v>0</v>
      </c>
      <c r="J3305" t="b">
        <f t="shared" si="103"/>
        <v>0</v>
      </c>
    </row>
    <row r="3306" spans="1:10" x14ac:dyDescent="0.2">
      <c r="A3306">
        <f>'Hazard Data'!B3318</f>
        <v>3</v>
      </c>
      <c r="B3306" t="str">
        <f>'Hazard Data'!C3318</f>
        <v>Flooding</v>
      </c>
      <c r="C3306">
        <f>'Hazard Data'!D3318</f>
        <v>2</v>
      </c>
      <c r="D3306">
        <f>'Hazard Data'!E3318</f>
        <v>2020</v>
      </c>
      <c r="E3306">
        <f>'Hazard Data'!F3318</f>
        <v>1</v>
      </c>
      <c r="F3306">
        <f>'Hazard Data'!G3318</f>
        <v>0</v>
      </c>
      <c r="G3306">
        <f>'Hazard Data'!H3318</f>
        <v>25</v>
      </c>
      <c r="H3306">
        <f>'Hazard Data'!I3318</f>
        <v>166604</v>
      </c>
      <c r="I3306" t="b">
        <f t="shared" si="102"/>
        <v>0</v>
      </c>
      <c r="J3306" t="b">
        <f t="shared" si="103"/>
        <v>0</v>
      </c>
    </row>
    <row r="3307" spans="1:10" x14ac:dyDescent="0.2">
      <c r="A3307">
        <f>'Hazard Data'!B3319</f>
        <v>3</v>
      </c>
      <c r="B3307" t="str">
        <f>'Hazard Data'!C3319</f>
        <v>Flooding</v>
      </c>
      <c r="C3307">
        <f>'Hazard Data'!D3319</f>
        <v>2</v>
      </c>
      <c r="D3307">
        <f>'Hazard Data'!E3319</f>
        <v>2020</v>
      </c>
      <c r="E3307">
        <f>'Hazard Data'!F3319</f>
        <v>1</v>
      </c>
      <c r="F3307">
        <f>'Hazard Data'!G3319</f>
        <v>0</v>
      </c>
      <c r="G3307">
        <f>'Hazard Data'!H3319</f>
        <v>0</v>
      </c>
      <c r="H3307">
        <f>'Hazard Data'!I3319</f>
        <v>169061</v>
      </c>
      <c r="I3307" t="b">
        <f t="shared" si="102"/>
        <v>0</v>
      </c>
      <c r="J3307" t="b">
        <f t="shared" si="103"/>
        <v>0</v>
      </c>
    </row>
    <row r="3308" spans="1:10" x14ac:dyDescent="0.2">
      <c r="A3308">
        <f>'Hazard Data'!B3320</f>
        <v>5</v>
      </c>
      <c r="B3308" t="str">
        <f>'Hazard Data'!C3320</f>
        <v>Flooding</v>
      </c>
      <c r="C3308">
        <f>'Hazard Data'!D3320</f>
        <v>2</v>
      </c>
      <c r="D3308">
        <f>'Hazard Data'!E3320</f>
        <v>2020</v>
      </c>
      <c r="E3308">
        <f>'Hazard Data'!F3320</f>
        <v>1</v>
      </c>
      <c r="F3308">
        <f>'Hazard Data'!G3320</f>
        <v>0</v>
      </c>
      <c r="G3308">
        <f>'Hazard Data'!H3320</f>
        <v>0</v>
      </c>
      <c r="H3308">
        <f>'Hazard Data'!I3320</f>
        <v>1710</v>
      </c>
      <c r="I3308" t="b">
        <f t="shared" si="102"/>
        <v>0</v>
      </c>
      <c r="J3308" t="b">
        <f t="shared" si="103"/>
        <v>0</v>
      </c>
    </row>
    <row r="3309" spans="1:10" x14ac:dyDescent="0.2">
      <c r="A3309">
        <f>'Hazard Data'!B3321</f>
        <v>3</v>
      </c>
      <c r="B3309" t="str">
        <f>'Hazard Data'!C3321</f>
        <v>Flooding</v>
      </c>
      <c r="C3309">
        <f>'Hazard Data'!D3321</f>
        <v>2</v>
      </c>
      <c r="D3309">
        <f>'Hazard Data'!E3321</f>
        <v>2020</v>
      </c>
      <c r="E3309">
        <f>'Hazard Data'!F3321</f>
        <v>1</v>
      </c>
      <c r="F3309">
        <f>'Hazard Data'!G3321</f>
        <v>0</v>
      </c>
      <c r="G3309">
        <f>'Hazard Data'!H3321</f>
        <v>0</v>
      </c>
      <c r="H3309">
        <f>'Hazard Data'!I3321</f>
        <v>71357</v>
      </c>
      <c r="I3309" t="b">
        <f t="shared" si="102"/>
        <v>0</v>
      </c>
      <c r="J3309" t="b">
        <f t="shared" si="103"/>
        <v>0</v>
      </c>
    </row>
    <row r="3310" spans="1:10" x14ac:dyDescent="0.2">
      <c r="A3310">
        <f>'Hazard Data'!B3322</f>
        <v>3</v>
      </c>
      <c r="B3310" t="str">
        <f>'Hazard Data'!C3322</f>
        <v>Flooding</v>
      </c>
      <c r="C3310">
        <f>'Hazard Data'!D3322</f>
        <v>2</v>
      </c>
      <c r="D3310">
        <f>'Hazard Data'!E3322</f>
        <v>2020</v>
      </c>
      <c r="E3310">
        <f>'Hazard Data'!F3322</f>
        <v>1</v>
      </c>
      <c r="F3310">
        <f>'Hazard Data'!G3322</f>
        <v>0</v>
      </c>
      <c r="G3310">
        <f>'Hazard Data'!H3322</f>
        <v>0</v>
      </c>
      <c r="H3310">
        <f>'Hazard Data'!I3322</f>
        <v>1489</v>
      </c>
      <c r="I3310" t="b">
        <f t="shared" si="102"/>
        <v>0</v>
      </c>
      <c r="J3310" t="b">
        <f t="shared" si="103"/>
        <v>0</v>
      </c>
    </row>
    <row r="3311" spans="1:10" x14ac:dyDescent="0.2">
      <c r="A3311">
        <f>'Hazard Data'!B3323</f>
        <v>3</v>
      </c>
      <c r="B3311" t="str">
        <f>'Hazard Data'!C3323</f>
        <v>Flooding</v>
      </c>
      <c r="C3311">
        <f>'Hazard Data'!D3323</f>
        <v>2</v>
      </c>
      <c r="D3311">
        <f>'Hazard Data'!E3323</f>
        <v>2020</v>
      </c>
      <c r="E3311">
        <f>'Hazard Data'!F3323</f>
        <v>1</v>
      </c>
      <c r="F3311">
        <f>'Hazard Data'!G3323</f>
        <v>0</v>
      </c>
      <c r="G3311">
        <f>'Hazard Data'!H3323</f>
        <v>0</v>
      </c>
      <c r="H3311">
        <f>'Hazard Data'!I3323</f>
        <v>1636</v>
      </c>
      <c r="I3311" t="b">
        <f t="shared" si="102"/>
        <v>0</v>
      </c>
      <c r="J3311" t="b">
        <f t="shared" si="103"/>
        <v>0</v>
      </c>
    </row>
    <row r="3312" spans="1:10" x14ac:dyDescent="0.2">
      <c r="A3312">
        <f>'Hazard Data'!B3324</f>
        <v>1</v>
      </c>
      <c r="B3312" t="str">
        <f>'Hazard Data'!C3324</f>
        <v>Tornado</v>
      </c>
      <c r="C3312">
        <f>'Hazard Data'!D3324</f>
        <v>2</v>
      </c>
      <c r="D3312">
        <f>'Hazard Data'!E3324</f>
        <v>2020</v>
      </c>
      <c r="E3312">
        <f>'Hazard Data'!F3324</f>
        <v>1</v>
      </c>
      <c r="F3312">
        <f>'Hazard Data'!G3324</f>
        <v>0</v>
      </c>
      <c r="G3312">
        <f>'Hazard Data'!H3324</f>
        <v>0</v>
      </c>
      <c r="H3312">
        <f>'Hazard Data'!I3324</f>
        <v>1694261</v>
      </c>
      <c r="I3312" t="b">
        <f t="shared" si="102"/>
        <v>1</v>
      </c>
      <c r="J3312" t="b">
        <f t="shared" si="103"/>
        <v>1</v>
      </c>
    </row>
    <row r="3313" spans="1:10" x14ac:dyDescent="0.2">
      <c r="A3313">
        <f>'Hazard Data'!B3325</f>
        <v>1</v>
      </c>
      <c r="B3313" t="str">
        <f>'Hazard Data'!C3325</f>
        <v>Severe Storm/Thunder Storm/ Wind</v>
      </c>
      <c r="C3313">
        <f>'Hazard Data'!D3325</f>
        <v>2</v>
      </c>
      <c r="D3313">
        <f>'Hazard Data'!E3325</f>
        <v>2020</v>
      </c>
      <c r="E3313">
        <f>'Hazard Data'!F3325</f>
        <v>1</v>
      </c>
      <c r="F3313">
        <f>'Hazard Data'!G3325</f>
        <v>0</v>
      </c>
      <c r="G3313">
        <f>'Hazard Data'!H3325</f>
        <v>0</v>
      </c>
      <c r="H3313">
        <f>'Hazard Data'!I3325</f>
        <v>163101</v>
      </c>
      <c r="I3313" t="b">
        <f t="shared" si="102"/>
        <v>0</v>
      </c>
      <c r="J3313" t="b">
        <f t="shared" si="103"/>
        <v>0</v>
      </c>
    </row>
    <row r="3314" spans="1:10" x14ac:dyDescent="0.2">
      <c r="A3314">
        <f>'Hazard Data'!B3326</f>
        <v>3</v>
      </c>
      <c r="B3314" t="str">
        <f>'Hazard Data'!C3326</f>
        <v>Wind</v>
      </c>
      <c r="C3314">
        <f>'Hazard Data'!D3326</f>
        <v>1</v>
      </c>
      <c r="D3314">
        <f>'Hazard Data'!E3326</f>
        <v>2020</v>
      </c>
      <c r="E3314">
        <f>'Hazard Data'!F3326</f>
        <v>1</v>
      </c>
      <c r="F3314">
        <f>'Hazard Data'!G3326</f>
        <v>12</v>
      </c>
      <c r="G3314">
        <f>'Hazard Data'!H3326</f>
        <v>0</v>
      </c>
      <c r="H3314">
        <f>'Hazard Data'!I3326</f>
        <v>0</v>
      </c>
      <c r="I3314" t="b">
        <f t="shared" si="102"/>
        <v>0</v>
      </c>
      <c r="J3314" t="b">
        <f t="shared" si="103"/>
        <v>0</v>
      </c>
    </row>
    <row r="3315" spans="1:10" x14ac:dyDescent="0.2">
      <c r="A3315">
        <f>'Hazard Data'!B3327</f>
        <v>2</v>
      </c>
      <c r="B3315" t="str">
        <f>'Hazard Data'!C3327</f>
        <v>Tornado</v>
      </c>
      <c r="C3315">
        <f>'Hazard Data'!D3327</f>
        <v>1</v>
      </c>
      <c r="D3315">
        <f>'Hazard Data'!E3327</f>
        <v>2020</v>
      </c>
      <c r="E3315">
        <f>'Hazard Data'!F3327</f>
        <v>1</v>
      </c>
      <c r="F3315">
        <f>'Hazard Data'!G3327</f>
        <v>0</v>
      </c>
      <c r="G3315">
        <f>'Hazard Data'!H3327</f>
        <v>0</v>
      </c>
      <c r="H3315">
        <f>'Hazard Data'!I3327</f>
        <v>3452565</v>
      </c>
      <c r="I3315" t="b">
        <f t="shared" si="102"/>
        <v>1</v>
      </c>
      <c r="J3315" t="b">
        <f t="shared" si="103"/>
        <v>1</v>
      </c>
    </row>
    <row r="3316" spans="1:10" x14ac:dyDescent="0.2">
      <c r="A3316">
        <f>'Hazard Data'!B3328</f>
        <v>1</v>
      </c>
      <c r="B3316" t="str">
        <f>'Hazard Data'!C3328</f>
        <v>Severe Storm/Thunder Storm/ Wind</v>
      </c>
      <c r="C3316">
        <f>'Hazard Data'!D3328</f>
        <v>2</v>
      </c>
      <c r="D3316">
        <f>'Hazard Data'!E3328</f>
        <v>2020</v>
      </c>
      <c r="E3316">
        <f>'Hazard Data'!F3328</f>
        <v>1</v>
      </c>
      <c r="F3316">
        <f>'Hazard Data'!G3328</f>
        <v>0</v>
      </c>
      <c r="G3316">
        <f>'Hazard Data'!H3328</f>
        <v>0</v>
      </c>
      <c r="H3316">
        <f>'Hazard Data'!I3328</f>
        <v>80092</v>
      </c>
      <c r="I3316" t="b">
        <f t="shared" si="102"/>
        <v>0</v>
      </c>
      <c r="J3316" t="b">
        <f t="shared" si="103"/>
        <v>0</v>
      </c>
    </row>
    <row r="3317" spans="1:10" x14ac:dyDescent="0.2">
      <c r="A3317">
        <f>'Hazard Data'!B3329</f>
        <v>1</v>
      </c>
      <c r="B3317" t="str">
        <f>'Hazard Data'!C3329</f>
        <v>Tornado</v>
      </c>
      <c r="C3317">
        <f>'Hazard Data'!D3329</f>
        <v>2</v>
      </c>
      <c r="D3317">
        <f>'Hazard Data'!E3329</f>
        <v>2020</v>
      </c>
      <c r="E3317">
        <f>'Hazard Data'!F3329</f>
        <v>1</v>
      </c>
      <c r="F3317">
        <f>'Hazard Data'!G3329</f>
        <v>0</v>
      </c>
      <c r="G3317">
        <f>'Hazard Data'!H3329</f>
        <v>0</v>
      </c>
      <c r="H3317">
        <f>'Hazard Data'!I3329</f>
        <v>333779</v>
      </c>
      <c r="I3317" t="b">
        <f t="shared" si="102"/>
        <v>0</v>
      </c>
      <c r="J3317" t="b">
        <f t="shared" si="103"/>
        <v>1</v>
      </c>
    </row>
    <row r="3318" spans="1:10" x14ac:dyDescent="0.2">
      <c r="A3318">
        <f>'Hazard Data'!B3330</f>
        <v>1</v>
      </c>
      <c r="B3318" t="str">
        <f>'Hazard Data'!C3330</f>
        <v>Tornado</v>
      </c>
      <c r="C3318">
        <f>'Hazard Data'!D3330</f>
        <v>2</v>
      </c>
      <c r="D3318">
        <f>'Hazard Data'!E3330</f>
        <v>2020</v>
      </c>
      <c r="E3318">
        <f>'Hazard Data'!F3330</f>
        <v>1</v>
      </c>
      <c r="F3318">
        <f>'Hazard Data'!G3330</f>
        <v>0</v>
      </c>
      <c r="G3318">
        <f>'Hazard Data'!H3330</f>
        <v>0</v>
      </c>
      <c r="H3318">
        <f>'Hazard Data'!I3330</f>
        <v>78110730</v>
      </c>
      <c r="I3318" t="b">
        <f t="shared" si="102"/>
        <v>1</v>
      </c>
      <c r="J3318" t="b">
        <f t="shared" si="103"/>
        <v>1</v>
      </c>
    </row>
    <row r="3319" spans="1:10" x14ac:dyDescent="0.2">
      <c r="A3319">
        <f>'Hazard Data'!B3331</f>
        <v>2</v>
      </c>
      <c r="B3319" t="str">
        <f>'Hazard Data'!C3331</f>
        <v>Severe Storm/Thunder Storm/ Wind</v>
      </c>
      <c r="C3319">
        <f>'Hazard Data'!D3331</f>
        <v>1</v>
      </c>
      <c r="D3319">
        <f>'Hazard Data'!E3331</f>
        <v>2020</v>
      </c>
      <c r="E3319">
        <f>'Hazard Data'!F3331</f>
        <v>1</v>
      </c>
      <c r="F3319">
        <f>'Hazard Data'!G3331</f>
        <v>0</v>
      </c>
      <c r="G3319">
        <f>'Hazard Data'!H3331</f>
        <v>0</v>
      </c>
      <c r="H3319">
        <f>'Hazard Data'!I3331</f>
        <v>333716</v>
      </c>
      <c r="I3319" t="b">
        <f t="shared" si="102"/>
        <v>0</v>
      </c>
      <c r="J3319" t="b">
        <f t="shared" si="103"/>
        <v>1</v>
      </c>
    </row>
    <row r="3320" spans="1:10" x14ac:dyDescent="0.2">
      <c r="A3320">
        <f>'Hazard Data'!B3332</f>
        <v>2</v>
      </c>
      <c r="B3320" t="str">
        <f>'Hazard Data'!C3332</f>
        <v>Severe Storm/Thunder Storm/ Wind</v>
      </c>
      <c r="C3320">
        <f>'Hazard Data'!D3332</f>
        <v>1</v>
      </c>
      <c r="D3320">
        <f>'Hazard Data'!E3332</f>
        <v>2020</v>
      </c>
      <c r="E3320">
        <f>'Hazard Data'!F3332</f>
        <v>1</v>
      </c>
      <c r="F3320">
        <f>'Hazard Data'!G3332</f>
        <v>0</v>
      </c>
      <c r="G3320">
        <f>'Hazard Data'!H3332</f>
        <v>0</v>
      </c>
      <c r="H3320">
        <f>'Hazard Data'!I3332</f>
        <v>147788</v>
      </c>
      <c r="I3320" t="b">
        <f t="shared" si="102"/>
        <v>0</v>
      </c>
      <c r="J3320" t="b">
        <f t="shared" si="103"/>
        <v>0</v>
      </c>
    </row>
    <row r="3321" spans="1:10" x14ac:dyDescent="0.2">
      <c r="A3321">
        <f>'Hazard Data'!B3333</f>
        <v>1</v>
      </c>
      <c r="B3321" t="str">
        <f>'Hazard Data'!C3333</f>
        <v>Flooding</v>
      </c>
      <c r="C3321">
        <f>'Hazard Data'!D3333</f>
        <v>1</v>
      </c>
      <c r="D3321">
        <f>'Hazard Data'!E3333</f>
        <v>2020</v>
      </c>
      <c r="E3321">
        <f>'Hazard Data'!F3333</f>
        <v>1</v>
      </c>
      <c r="F3321">
        <f>'Hazard Data'!G3333</f>
        <v>0</v>
      </c>
      <c r="G3321">
        <f>'Hazard Data'!H3333</f>
        <v>0</v>
      </c>
      <c r="H3321">
        <f>'Hazard Data'!I3333</f>
        <v>3386304</v>
      </c>
      <c r="I3321" t="b">
        <f t="shared" si="102"/>
        <v>1</v>
      </c>
      <c r="J3321" t="b">
        <f t="shared" si="103"/>
        <v>1</v>
      </c>
    </row>
    <row r="3322" spans="1:10" x14ac:dyDescent="0.2">
      <c r="A3322">
        <f>'Hazard Data'!B3334</f>
        <v>6</v>
      </c>
      <c r="B3322" t="str">
        <f>'Hazard Data'!C3334</f>
        <v>Wind</v>
      </c>
      <c r="C3322">
        <f>'Hazard Data'!D3334</f>
        <v>2</v>
      </c>
      <c r="D3322">
        <f>'Hazard Data'!E3334</f>
        <v>2020</v>
      </c>
      <c r="E3322">
        <f>'Hazard Data'!F3334</f>
        <v>1</v>
      </c>
      <c r="F3322">
        <f>'Hazard Data'!G3334</f>
        <v>0</v>
      </c>
      <c r="G3322">
        <f>'Hazard Data'!H3334</f>
        <v>0</v>
      </c>
      <c r="H3322">
        <f>'Hazard Data'!I3334</f>
        <v>167</v>
      </c>
      <c r="I3322" t="b">
        <f t="shared" si="102"/>
        <v>0</v>
      </c>
      <c r="J3322" t="b">
        <f t="shared" si="103"/>
        <v>0</v>
      </c>
    </row>
    <row r="3323" spans="1:10" x14ac:dyDescent="0.2">
      <c r="A3323">
        <f>'Hazard Data'!B3335</f>
        <v>5</v>
      </c>
      <c r="B3323" t="str">
        <f>'Hazard Data'!C3335</f>
        <v>Severe Storm/Thunder Storm/ Wind</v>
      </c>
      <c r="C3323">
        <f>'Hazard Data'!D3335</f>
        <v>1</v>
      </c>
      <c r="D3323">
        <f>'Hazard Data'!E3335</f>
        <v>2020</v>
      </c>
      <c r="E3323">
        <f>'Hazard Data'!F3335</f>
        <v>1</v>
      </c>
      <c r="F3323">
        <f>'Hazard Data'!G3335</f>
        <v>0</v>
      </c>
      <c r="G3323">
        <f>'Hazard Data'!H3335</f>
        <v>0</v>
      </c>
      <c r="H3323">
        <f>'Hazard Data'!I3335</f>
        <v>163</v>
      </c>
      <c r="I3323" t="b">
        <f t="shared" si="102"/>
        <v>0</v>
      </c>
      <c r="J3323" t="b">
        <f t="shared" si="103"/>
        <v>0</v>
      </c>
    </row>
    <row r="3324" spans="1:10" x14ac:dyDescent="0.2">
      <c r="A3324">
        <f>'Hazard Data'!B3336</f>
        <v>3</v>
      </c>
      <c r="B3324" t="str">
        <f>'Hazard Data'!C3336</f>
        <v>Severe Storm/Thunder Storm/ Wind</v>
      </c>
      <c r="C3324">
        <f>'Hazard Data'!D3336</f>
        <v>1</v>
      </c>
      <c r="D3324">
        <f>'Hazard Data'!E3336</f>
        <v>2020</v>
      </c>
      <c r="E3324">
        <f>'Hazard Data'!F3336</f>
        <v>1</v>
      </c>
      <c r="F3324">
        <f>'Hazard Data'!G3336</f>
        <v>0</v>
      </c>
      <c r="G3324">
        <f>'Hazard Data'!H3336</f>
        <v>0</v>
      </c>
      <c r="H3324">
        <f>'Hazard Data'!I3336</f>
        <v>168</v>
      </c>
      <c r="I3324" t="b">
        <f t="shared" si="102"/>
        <v>0</v>
      </c>
      <c r="J3324" t="b">
        <f t="shared" si="103"/>
        <v>0</v>
      </c>
    </row>
    <row r="3325" spans="1:10" x14ac:dyDescent="0.2">
      <c r="A3325">
        <f>'Hazard Data'!B3337</f>
        <v>4</v>
      </c>
      <c r="B3325" t="str">
        <f>'Hazard Data'!C3337</f>
        <v>Severe Storm/Thunder Storm/ Wind</v>
      </c>
      <c r="C3325">
        <f>'Hazard Data'!D3337</f>
        <v>1</v>
      </c>
      <c r="D3325">
        <f>'Hazard Data'!E3337</f>
        <v>2020</v>
      </c>
      <c r="E3325">
        <f>'Hazard Data'!F3337</f>
        <v>1</v>
      </c>
      <c r="F3325">
        <f>'Hazard Data'!G3337</f>
        <v>0</v>
      </c>
      <c r="G3325">
        <f>'Hazard Data'!H3337</f>
        <v>0</v>
      </c>
      <c r="H3325">
        <f>'Hazard Data'!I3337</f>
        <v>147</v>
      </c>
      <c r="I3325" t="b">
        <f t="shared" si="102"/>
        <v>0</v>
      </c>
      <c r="J3325" t="b">
        <f t="shared" si="103"/>
        <v>0</v>
      </c>
    </row>
    <row r="3326" spans="1:10" x14ac:dyDescent="0.2">
      <c r="A3326">
        <f>'Hazard Data'!B3338</f>
        <v>3</v>
      </c>
      <c r="B3326" t="str">
        <f>'Hazard Data'!C3338</f>
        <v>Severe Storm/Thunder Storm/ Wind</v>
      </c>
      <c r="C3326">
        <f>'Hazard Data'!D3338</f>
        <v>1</v>
      </c>
      <c r="D3326">
        <f>'Hazard Data'!E3338</f>
        <v>2020</v>
      </c>
      <c r="E3326">
        <f>'Hazard Data'!F3338</f>
        <v>1</v>
      </c>
      <c r="F3326">
        <f>'Hazard Data'!G3338</f>
        <v>0</v>
      </c>
      <c r="G3326">
        <f>'Hazard Data'!H3338</f>
        <v>0</v>
      </c>
      <c r="H3326">
        <f>'Hazard Data'!I3338</f>
        <v>148</v>
      </c>
      <c r="I3326" t="b">
        <f t="shared" si="102"/>
        <v>0</v>
      </c>
      <c r="J3326" t="b">
        <f t="shared" si="103"/>
        <v>0</v>
      </c>
    </row>
    <row r="3327" spans="1:10" x14ac:dyDescent="0.2">
      <c r="A3327">
        <f>'Hazard Data'!B3339</f>
        <v>6</v>
      </c>
      <c r="B3327" t="str">
        <f>'Hazard Data'!C3339</f>
        <v>Flooding</v>
      </c>
      <c r="C3327">
        <f>'Hazard Data'!D3339</f>
        <v>3</v>
      </c>
      <c r="D3327">
        <f>'Hazard Data'!E3339</f>
        <v>2020</v>
      </c>
      <c r="E3327">
        <f>'Hazard Data'!F3339</f>
        <v>1</v>
      </c>
      <c r="F3327">
        <f>'Hazard Data'!G3339</f>
        <v>0</v>
      </c>
      <c r="G3327">
        <f>'Hazard Data'!H3339</f>
        <v>0</v>
      </c>
      <c r="H3327">
        <f>'Hazard Data'!I3339</f>
        <v>81669</v>
      </c>
      <c r="I3327" t="b">
        <f t="shared" si="102"/>
        <v>0</v>
      </c>
      <c r="J3327" t="b">
        <f t="shared" si="103"/>
        <v>0</v>
      </c>
    </row>
    <row r="3328" spans="1:10" x14ac:dyDescent="0.2">
      <c r="A3328">
        <f>'Hazard Data'!B3340</f>
        <v>6</v>
      </c>
      <c r="B3328" t="str">
        <f>'Hazard Data'!C3340</f>
        <v>Flooding</v>
      </c>
      <c r="C3328">
        <f>'Hazard Data'!D3340</f>
        <v>3</v>
      </c>
      <c r="D3328">
        <f>'Hazard Data'!E3340</f>
        <v>2020</v>
      </c>
      <c r="E3328">
        <f>'Hazard Data'!F3340</f>
        <v>1</v>
      </c>
      <c r="F3328">
        <f>'Hazard Data'!G3340</f>
        <v>0</v>
      </c>
      <c r="G3328">
        <f>'Hazard Data'!H3340</f>
        <v>0</v>
      </c>
      <c r="H3328">
        <f>'Hazard Data'!I3340</f>
        <v>163735</v>
      </c>
      <c r="I3328" t="b">
        <f t="shared" si="102"/>
        <v>0</v>
      </c>
      <c r="J3328" t="b">
        <f t="shared" si="103"/>
        <v>0</v>
      </c>
    </row>
    <row r="3329" spans="1:10" x14ac:dyDescent="0.2">
      <c r="A3329">
        <f>'Hazard Data'!B3341</f>
        <v>6</v>
      </c>
      <c r="B3329" t="str">
        <f>'Hazard Data'!C3341</f>
        <v>Flooding</v>
      </c>
      <c r="C3329">
        <f>'Hazard Data'!D3341</f>
        <v>3</v>
      </c>
      <c r="D3329">
        <f>'Hazard Data'!E3341</f>
        <v>2020</v>
      </c>
      <c r="E3329">
        <f>'Hazard Data'!F3341</f>
        <v>1</v>
      </c>
      <c r="F3329">
        <f>'Hazard Data'!G3341</f>
        <v>0</v>
      </c>
      <c r="G3329">
        <f>'Hazard Data'!H3341</f>
        <v>0</v>
      </c>
      <c r="H3329">
        <f>'Hazard Data'!I3341</f>
        <v>161706</v>
      </c>
      <c r="I3329" t="b">
        <f t="shared" si="102"/>
        <v>0</v>
      </c>
      <c r="J3329" t="b">
        <f t="shared" si="103"/>
        <v>0</v>
      </c>
    </row>
    <row r="3330" spans="1:10" x14ac:dyDescent="0.2">
      <c r="A3330">
        <f>'Hazard Data'!B3342</f>
        <v>6</v>
      </c>
      <c r="B3330" t="str">
        <f>'Hazard Data'!C3342</f>
        <v>Flooding</v>
      </c>
      <c r="C3330">
        <f>'Hazard Data'!D3342</f>
        <v>3</v>
      </c>
      <c r="D3330">
        <f>'Hazard Data'!E3342</f>
        <v>2020</v>
      </c>
      <c r="E3330">
        <f>'Hazard Data'!F3342</f>
        <v>1</v>
      </c>
      <c r="F3330">
        <f>'Hazard Data'!G3342</f>
        <v>0</v>
      </c>
      <c r="G3330">
        <f>'Hazard Data'!H3342</f>
        <v>0</v>
      </c>
      <c r="H3330">
        <f>'Hazard Data'!I3342</f>
        <v>85252</v>
      </c>
      <c r="I3330" t="b">
        <f t="shared" si="102"/>
        <v>0</v>
      </c>
      <c r="J3330" t="b">
        <f t="shared" si="103"/>
        <v>0</v>
      </c>
    </row>
    <row r="3331" spans="1:10" x14ac:dyDescent="0.2">
      <c r="A3331">
        <f>'Hazard Data'!B3343</f>
        <v>6</v>
      </c>
      <c r="B3331" t="str">
        <f>'Hazard Data'!C3343</f>
        <v>Flooding</v>
      </c>
      <c r="C3331">
        <f>'Hazard Data'!D3343</f>
        <v>3</v>
      </c>
      <c r="D3331">
        <f>'Hazard Data'!E3343</f>
        <v>2020</v>
      </c>
      <c r="E3331">
        <f>'Hazard Data'!F3343</f>
        <v>1</v>
      </c>
      <c r="F3331">
        <f>'Hazard Data'!G3343</f>
        <v>0</v>
      </c>
      <c r="G3331">
        <f>'Hazard Data'!H3343</f>
        <v>0</v>
      </c>
      <c r="H3331">
        <f>'Hazard Data'!I3343</f>
        <v>167508</v>
      </c>
      <c r="I3331" t="b">
        <f t="shared" ref="I3331:I3367" si="104">IF(H3331&gt;500000, TRUE, FALSE)</f>
        <v>0</v>
      </c>
      <c r="J3331" t="b">
        <f t="shared" ref="J3331:J3367" si="105">IF(AND(A3331=1,H3331&gt;260765),TRUE,IF(AND(A3331=2,H3331&gt;248083),TRUE,IF(AND(A3331=3,H3331&gt;221267),TRUE,IF(AND(A3331=4,H3331&gt;121135),TRUE,IF(AND(A3331=5,H3331&gt;158255),TRUE,IF(AND(A3331=6,H3331&gt;175164),TRUE,FALSE))))))</f>
        <v>0</v>
      </c>
    </row>
    <row r="3332" spans="1:10" x14ac:dyDescent="0.2">
      <c r="A3332">
        <f>'Hazard Data'!B3344</f>
        <v>3</v>
      </c>
      <c r="B3332" t="str">
        <f>'Hazard Data'!C3344</f>
        <v>Wind</v>
      </c>
      <c r="C3332">
        <f>'Hazard Data'!D3344</f>
        <v>2</v>
      </c>
      <c r="D3332">
        <f>'Hazard Data'!E3344</f>
        <v>2020</v>
      </c>
      <c r="E3332">
        <f>'Hazard Data'!F3344</f>
        <v>1</v>
      </c>
      <c r="F3332">
        <f>'Hazard Data'!G3344</f>
        <v>0</v>
      </c>
      <c r="G3332">
        <f>'Hazard Data'!H3344</f>
        <v>0</v>
      </c>
      <c r="H3332">
        <f>'Hazard Data'!I3344</f>
        <v>155</v>
      </c>
      <c r="I3332" t="b">
        <f t="shared" si="104"/>
        <v>0</v>
      </c>
      <c r="J3332" t="b">
        <f t="shared" si="105"/>
        <v>0</v>
      </c>
    </row>
    <row r="3333" spans="1:10" x14ac:dyDescent="0.2">
      <c r="A3333">
        <f>'Hazard Data'!B3345</f>
        <v>4</v>
      </c>
      <c r="B3333" t="str">
        <f>'Hazard Data'!C3345</f>
        <v>Flooding</v>
      </c>
      <c r="C3333">
        <f>'Hazard Data'!D3345</f>
        <v>4</v>
      </c>
      <c r="D3333">
        <f>'Hazard Data'!E3345</f>
        <v>2020</v>
      </c>
      <c r="E3333">
        <f>'Hazard Data'!F3345</f>
        <v>1</v>
      </c>
      <c r="F3333">
        <f>'Hazard Data'!G3345</f>
        <v>0</v>
      </c>
      <c r="G3333">
        <f>'Hazard Data'!H3345</f>
        <v>0</v>
      </c>
      <c r="H3333">
        <f>'Hazard Data'!I3345</f>
        <v>16397</v>
      </c>
      <c r="I3333" t="b">
        <f t="shared" si="104"/>
        <v>0</v>
      </c>
      <c r="J3333" t="b">
        <f t="shared" si="105"/>
        <v>0</v>
      </c>
    </row>
    <row r="3334" spans="1:10" x14ac:dyDescent="0.2">
      <c r="A3334">
        <f>'Hazard Data'!B3346</f>
        <v>3</v>
      </c>
      <c r="B3334" t="str">
        <f>'Hazard Data'!C3346</f>
        <v>Wind</v>
      </c>
      <c r="C3334">
        <f>'Hazard Data'!D3346</f>
        <v>2</v>
      </c>
      <c r="D3334">
        <f>'Hazard Data'!E3346</f>
        <v>2020</v>
      </c>
      <c r="E3334">
        <f>'Hazard Data'!F3346</f>
        <v>1</v>
      </c>
      <c r="F3334">
        <f>'Hazard Data'!G3346</f>
        <v>0</v>
      </c>
      <c r="G3334">
        <f>'Hazard Data'!H3346</f>
        <v>0</v>
      </c>
      <c r="H3334">
        <f>'Hazard Data'!I3346</f>
        <v>165</v>
      </c>
      <c r="I3334" t="b">
        <f t="shared" si="104"/>
        <v>0</v>
      </c>
      <c r="J3334" t="b">
        <f t="shared" si="105"/>
        <v>0</v>
      </c>
    </row>
    <row r="3335" spans="1:10" x14ac:dyDescent="0.2">
      <c r="A3335">
        <f>'Hazard Data'!B3347</f>
        <v>3</v>
      </c>
      <c r="B3335" t="str">
        <f>'Hazard Data'!C3347</f>
        <v>Lightning</v>
      </c>
      <c r="C3335">
        <f>'Hazard Data'!D3347</f>
        <v>3</v>
      </c>
      <c r="D3335">
        <f>'Hazard Data'!E3347</f>
        <v>2020</v>
      </c>
      <c r="E3335">
        <f>'Hazard Data'!F3347</f>
        <v>1</v>
      </c>
      <c r="F3335">
        <f>'Hazard Data'!G3347</f>
        <v>0</v>
      </c>
      <c r="G3335">
        <f>'Hazard Data'!H3347</f>
        <v>0</v>
      </c>
      <c r="H3335">
        <f>'Hazard Data'!I3347</f>
        <v>166</v>
      </c>
      <c r="I3335" t="b">
        <f t="shared" si="104"/>
        <v>0</v>
      </c>
      <c r="J3335" t="b">
        <f t="shared" si="105"/>
        <v>0</v>
      </c>
    </row>
    <row r="3336" spans="1:10" x14ac:dyDescent="0.2">
      <c r="A3336">
        <f>'Hazard Data'!B3348</f>
        <v>3</v>
      </c>
      <c r="B3336" t="str">
        <f>'Hazard Data'!C3348</f>
        <v>Flooding</v>
      </c>
      <c r="C3336">
        <f>'Hazard Data'!D3348</f>
        <v>3</v>
      </c>
      <c r="D3336">
        <f>'Hazard Data'!E3348</f>
        <v>2020</v>
      </c>
      <c r="E3336">
        <f>'Hazard Data'!F3348</f>
        <v>1</v>
      </c>
      <c r="F3336">
        <f>'Hazard Data'!G3348</f>
        <v>0</v>
      </c>
      <c r="G3336">
        <f>'Hazard Data'!H3348</f>
        <v>0</v>
      </c>
      <c r="H3336">
        <f>'Hazard Data'!I3348</f>
        <v>33057</v>
      </c>
      <c r="I3336" t="b">
        <f t="shared" si="104"/>
        <v>0</v>
      </c>
      <c r="J3336" t="b">
        <f t="shared" si="105"/>
        <v>0</v>
      </c>
    </row>
    <row r="3337" spans="1:10" x14ac:dyDescent="0.2">
      <c r="A3337">
        <f>'Hazard Data'!B3349</f>
        <v>3</v>
      </c>
      <c r="B3337" t="str">
        <f>'Hazard Data'!C3349</f>
        <v>Flooding</v>
      </c>
      <c r="C3337">
        <f>'Hazard Data'!D3349</f>
        <v>3</v>
      </c>
      <c r="D3337">
        <f>'Hazard Data'!E3349</f>
        <v>2020</v>
      </c>
      <c r="E3337">
        <f>'Hazard Data'!F3349</f>
        <v>1</v>
      </c>
      <c r="F3337">
        <f>'Hazard Data'!G3349</f>
        <v>0</v>
      </c>
      <c r="G3337">
        <f>'Hazard Data'!H3349</f>
        <v>0</v>
      </c>
      <c r="H3337">
        <f>'Hazard Data'!I3349</f>
        <v>74377</v>
      </c>
      <c r="I3337" t="b">
        <f t="shared" si="104"/>
        <v>0</v>
      </c>
      <c r="J3337" t="b">
        <f t="shared" si="105"/>
        <v>0</v>
      </c>
    </row>
    <row r="3338" spans="1:10" x14ac:dyDescent="0.2">
      <c r="A3338">
        <f>'Hazard Data'!B3350</f>
        <v>3</v>
      </c>
      <c r="B3338" t="str">
        <f>'Hazard Data'!C3350</f>
        <v>Lightning</v>
      </c>
      <c r="C3338">
        <f>'Hazard Data'!D3350</f>
        <v>3</v>
      </c>
      <c r="D3338">
        <f>'Hazard Data'!E3350</f>
        <v>2020</v>
      </c>
      <c r="E3338">
        <f>'Hazard Data'!F3350</f>
        <v>1</v>
      </c>
      <c r="F3338">
        <f>'Hazard Data'!G3350</f>
        <v>0</v>
      </c>
      <c r="G3338">
        <f>'Hazard Data'!H3350</f>
        <v>12</v>
      </c>
      <c r="H3338">
        <f>'Hazard Data'!I3350</f>
        <v>0</v>
      </c>
      <c r="I3338" t="b">
        <f t="shared" si="104"/>
        <v>0</v>
      </c>
      <c r="J3338" t="b">
        <f t="shared" si="105"/>
        <v>0</v>
      </c>
    </row>
    <row r="3339" spans="1:10" x14ac:dyDescent="0.2">
      <c r="A3339">
        <f>'Hazard Data'!B3351</f>
        <v>3</v>
      </c>
      <c r="B3339" t="str">
        <f>'Hazard Data'!C3351</f>
        <v>Lightning</v>
      </c>
      <c r="C3339">
        <f>'Hazard Data'!D3351</f>
        <v>3</v>
      </c>
      <c r="D3339">
        <f>'Hazard Data'!E3351</f>
        <v>2020</v>
      </c>
      <c r="E3339">
        <f>'Hazard Data'!F3351</f>
        <v>1</v>
      </c>
      <c r="F3339">
        <f>'Hazard Data'!G3351</f>
        <v>0</v>
      </c>
      <c r="G3339">
        <f>'Hazard Data'!H3351</f>
        <v>0</v>
      </c>
      <c r="H3339">
        <f>'Hazard Data'!I3351</f>
        <v>148</v>
      </c>
      <c r="I3339" t="b">
        <f t="shared" si="104"/>
        <v>0</v>
      </c>
      <c r="J3339" t="b">
        <f t="shared" si="105"/>
        <v>0</v>
      </c>
    </row>
    <row r="3340" spans="1:10" x14ac:dyDescent="0.2">
      <c r="A3340">
        <f>'Hazard Data'!B3352</f>
        <v>2</v>
      </c>
      <c r="B3340" t="str">
        <f>'Hazard Data'!C3352</f>
        <v>Tornado</v>
      </c>
      <c r="C3340">
        <f>'Hazard Data'!D3352</f>
        <v>3</v>
      </c>
      <c r="D3340">
        <f>'Hazard Data'!E3352</f>
        <v>2020</v>
      </c>
      <c r="E3340">
        <f>'Hazard Data'!F3352</f>
        <v>1</v>
      </c>
      <c r="F3340">
        <f>'Hazard Data'!G3352</f>
        <v>0</v>
      </c>
      <c r="G3340">
        <f>'Hazard Data'!H3352</f>
        <v>0</v>
      </c>
      <c r="H3340">
        <f>'Hazard Data'!I3352</f>
        <v>50223</v>
      </c>
      <c r="I3340" t="b">
        <f t="shared" si="104"/>
        <v>0</v>
      </c>
      <c r="J3340" t="b">
        <f t="shared" si="105"/>
        <v>0</v>
      </c>
    </row>
    <row r="3341" spans="1:10" x14ac:dyDescent="0.2">
      <c r="A3341">
        <f>'Hazard Data'!B3353</f>
        <v>3</v>
      </c>
      <c r="B3341" t="str">
        <f>'Hazard Data'!C3353</f>
        <v>Flooding</v>
      </c>
      <c r="C3341">
        <f>'Hazard Data'!D3353</f>
        <v>4</v>
      </c>
      <c r="D3341">
        <f>'Hazard Data'!E3353</f>
        <v>2020</v>
      </c>
      <c r="E3341">
        <f>'Hazard Data'!F3353</f>
        <v>1</v>
      </c>
      <c r="F3341">
        <f>'Hazard Data'!G3353</f>
        <v>0</v>
      </c>
      <c r="G3341">
        <f>'Hazard Data'!H3353</f>
        <v>0</v>
      </c>
      <c r="H3341">
        <f>'Hazard Data'!I3353</f>
        <v>16509</v>
      </c>
      <c r="I3341" t="b">
        <f t="shared" si="104"/>
        <v>0</v>
      </c>
      <c r="J3341" t="b">
        <f t="shared" si="105"/>
        <v>0</v>
      </c>
    </row>
    <row r="3342" spans="1:10" x14ac:dyDescent="0.2">
      <c r="A3342">
        <f>'Hazard Data'!B3354</f>
        <v>2</v>
      </c>
      <c r="B3342" t="str">
        <f>'Hazard Data'!C3354</f>
        <v>Coastal</v>
      </c>
      <c r="C3342">
        <f>'Hazard Data'!D3354</f>
        <v>3</v>
      </c>
      <c r="D3342">
        <f>'Hazard Data'!E3354</f>
        <v>2020</v>
      </c>
      <c r="E3342">
        <f>'Hazard Data'!F3354</f>
        <v>1</v>
      </c>
      <c r="F3342">
        <f>'Hazard Data'!G3354</f>
        <v>12</v>
      </c>
      <c r="G3342">
        <f>'Hazard Data'!H3354</f>
        <v>0</v>
      </c>
      <c r="H3342">
        <f>'Hazard Data'!I3354</f>
        <v>0</v>
      </c>
      <c r="I3342" t="b">
        <f t="shared" si="104"/>
        <v>0</v>
      </c>
      <c r="J3342" t="b">
        <f t="shared" si="105"/>
        <v>0</v>
      </c>
    </row>
    <row r="3343" spans="1:10" x14ac:dyDescent="0.2">
      <c r="A3343">
        <f>'Hazard Data'!B3355</f>
        <v>4</v>
      </c>
      <c r="B3343" t="str">
        <f>'Hazard Data'!C3355</f>
        <v>Tornado</v>
      </c>
      <c r="C3343">
        <f>'Hazard Data'!D3355</f>
        <v>2</v>
      </c>
      <c r="D3343">
        <f>'Hazard Data'!E3355</f>
        <v>2020</v>
      </c>
      <c r="E3343">
        <f>'Hazard Data'!F3355</f>
        <v>8</v>
      </c>
      <c r="F3343">
        <f>'Hazard Data'!G3355</f>
        <v>23</v>
      </c>
      <c r="G3343">
        <f>'Hazard Data'!H3355</f>
        <v>83</v>
      </c>
      <c r="H3343">
        <f>'Hazard Data'!I3355</f>
        <v>0</v>
      </c>
      <c r="I3343" t="b">
        <f t="shared" si="104"/>
        <v>0</v>
      </c>
      <c r="J3343" t="b">
        <f t="shared" si="105"/>
        <v>0</v>
      </c>
    </row>
    <row r="3344" spans="1:10" x14ac:dyDescent="0.2">
      <c r="A3344">
        <f>'Hazard Data'!B3356</f>
        <v>6</v>
      </c>
      <c r="B3344" t="str">
        <f>'Hazard Data'!C3356</f>
        <v>Hail</v>
      </c>
      <c r="C3344">
        <f>'Hazard Data'!D3356</f>
        <v>4</v>
      </c>
      <c r="D3344">
        <f>'Hazard Data'!E3356</f>
        <v>2020</v>
      </c>
      <c r="E3344">
        <f>'Hazard Data'!F3356</f>
        <v>1</v>
      </c>
      <c r="F3344">
        <f>'Hazard Data'!G3356</f>
        <v>0</v>
      </c>
      <c r="G3344">
        <f>'Hazard Data'!H3356</f>
        <v>0</v>
      </c>
      <c r="H3344">
        <f>'Hazard Data'!I3356</f>
        <v>160</v>
      </c>
      <c r="I3344" t="b">
        <f t="shared" si="104"/>
        <v>0</v>
      </c>
      <c r="J3344" t="b">
        <f t="shared" si="105"/>
        <v>0</v>
      </c>
    </row>
    <row r="3345" spans="1:10" x14ac:dyDescent="0.2">
      <c r="A3345">
        <f>'Hazard Data'!B3357</f>
        <v>2</v>
      </c>
      <c r="B3345" t="str">
        <f>'Hazard Data'!C3357</f>
        <v>Severe Storm/Thunder Storm/ Wind</v>
      </c>
      <c r="C3345">
        <f>'Hazard Data'!D3357</f>
        <v>4</v>
      </c>
      <c r="D3345">
        <f>'Hazard Data'!E3357</f>
        <v>2020</v>
      </c>
      <c r="E3345">
        <f>'Hazard Data'!F3357</f>
        <v>1</v>
      </c>
      <c r="F3345">
        <f>'Hazard Data'!G3357</f>
        <v>0</v>
      </c>
      <c r="G3345">
        <f>'Hazard Data'!H3357</f>
        <v>0</v>
      </c>
      <c r="H3345">
        <f>'Hazard Data'!I3357</f>
        <v>87059</v>
      </c>
      <c r="I3345" t="b">
        <f t="shared" si="104"/>
        <v>0</v>
      </c>
      <c r="J3345" t="b">
        <f t="shared" si="105"/>
        <v>0</v>
      </c>
    </row>
    <row r="3346" spans="1:10" x14ac:dyDescent="0.2">
      <c r="A3346">
        <f>'Hazard Data'!B3358</f>
        <v>3</v>
      </c>
      <c r="B3346" t="str">
        <f>'Hazard Data'!C3358</f>
        <v>Wind</v>
      </c>
      <c r="C3346">
        <f>'Hazard Data'!D3358</f>
        <v>4</v>
      </c>
      <c r="D3346">
        <f>'Hazard Data'!E3358</f>
        <v>2020</v>
      </c>
      <c r="E3346">
        <f>'Hazard Data'!F3358</f>
        <v>1</v>
      </c>
      <c r="F3346">
        <f>'Hazard Data'!G3358</f>
        <v>0</v>
      </c>
      <c r="G3346">
        <f>'Hazard Data'!H3358</f>
        <v>0</v>
      </c>
      <c r="H3346">
        <f>'Hazard Data'!I3358</f>
        <v>152</v>
      </c>
      <c r="I3346" t="b">
        <f t="shared" si="104"/>
        <v>0</v>
      </c>
      <c r="J3346" t="b">
        <f t="shared" si="105"/>
        <v>0</v>
      </c>
    </row>
    <row r="3347" spans="1:10" x14ac:dyDescent="0.2">
      <c r="A3347">
        <f>'Hazard Data'!B3359</f>
        <v>1</v>
      </c>
      <c r="B3347" t="str">
        <f>'Hazard Data'!C3359</f>
        <v>Hurricane/Tropical Storm</v>
      </c>
      <c r="C3347">
        <f>'Hazard Data'!D3359</f>
        <v>4</v>
      </c>
      <c r="D3347">
        <f>'Hazard Data'!E3359</f>
        <v>2020</v>
      </c>
      <c r="E3347">
        <f>'Hazard Data'!F3359</f>
        <v>1</v>
      </c>
      <c r="F3347">
        <f>'Hazard Data'!G3359</f>
        <v>0</v>
      </c>
      <c r="G3347">
        <f>'Hazard Data'!H3359</f>
        <v>0</v>
      </c>
      <c r="H3347">
        <f>'Hazard Data'!I3359</f>
        <v>2145964</v>
      </c>
      <c r="I3347" t="b">
        <f t="shared" si="104"/>
        <v>1</v>
      </c>
      <c r="J3347" t="b">
        <f t="shared" si="105"/>
        <v>1</v>
      </c>
    </row>
    <row r="3348" spans="1:10" x14ac:dyDescent="0.2">
      <c r="A3348">
        <f>'Hazard Data'!B3360</f>
        <v>2</v>
      </c>
      <c r="B3348" t="str">
        <f>'Hazard Data'!C3360</f>
        <v>Tornado</v>
      </c>
      <c r="C3348">
        <f>'Hazard Data'!D3360</f>
        <v>4</v>
      </c>
      <c r="D3348">
        <f>'Hazard Data'!E3360</f>
        <v>2020</v>
      </c>
      <c r="E3348">
        <f>'Hazard Data'!F3360</f>
        <v>1</v>
      </c>
      <c r="F3348">
        <f>'Hazard Data'!G3360</f>
        <v>0</v>
      </c>
      <c r="G3348">
        <f>'Hazard Data'!H3360</f>
        <v>11</v>
      </c>
      <c r="H3348">
        <f>'Hazard Data'!I3360</f>
        <v>2285303</v>
      </c>
      <c r="I3348" t="b">
        <f t="shared" si="104"/>
        <v>1</v>
      </c>
      <c r="J3348" t="b">
        <f t="shared" si="105"/>
        <v>1</v>
      </c>
    </row>
    <row r="3349" spans="1:10" x14ac:dyDescent="0.2">
      <c r="A3349">
        <f>'Hazard Data'!B3361</f>
        <v>2</v>
      </c>
      <c r="B3349" t="str">
        <f>'Hazard Data'!C3361</f>
        <v>Tornado</v>
      </c>
      <c r="C3349">
        <f>'Hazard Data'!D3361</f>
        <v>4</v>
      </c>
      <c r="D3349">
        <f>'Hazard Data'!E3361</f>
        <v>2020</v>
      </c>
      <c r="E3349">
        <f>'Hazard Data'!F3361</f>
        <v>1</v>
      </c>
      <c r="F3349">
        <f>'Hazard Data'!G3361</f>
        <v>0</v>
      </c>
      <c r="G3349">
        <f>'Hazard Data'!H3361</f>
        <v>0</v>
      </c>
      <c r="H3349">
        <f>'Hazard Data'!I3361</f>
        <v>300839</v>
      </c>
      <c r="I3349" t="b">
        <f t="shared" si="104"/>
        <v>0</v>
      </c>
      <c r="J3349" t="b">
        <f t="shared" si="105"/>
        <v>1</v>
      </c>
    </row>
    <row r="3350" spans="1:10" x14ac:dyDescent="0.2">
      <c r="A3350">
        <f>'Hazard Data'!B3362</f>
        <v>2</v>
      </c>
      <c r="B3350" t="str">
        <f>'Hazard Data'!C3362</f>
        <v>Wind</v>
      </c>
      <c r="C3350">
        <f>'Hazard Data'!D3362</f>
        <v>4</v>
      </c>
      <c r="D3350">
        <f>'Hazard Data'!E3362</f>
        <v>2020</v>
      </c>
      <c r="E3350">
        <f>'Hazard Data'!F3362</f>
        <v>1</v>
      </c>
      <c r="F3350">
        <f>'Hazard Data'!G3362</f>
        <v>0</v>
      </c>
      <c r="G3350">
        <f>'Hazard Data'!H3362</f>
        <v>0</v>
      </c>
      <c r="H3350">
        <f>'Hazard Data'!I3362</f>
        <v>34291</v>
      </c>
      <c r="I3350" t="b">
        <f t="shared" si="104"/>
        <v>0</v>
      </c>
      <c r="J3350" t="b">
        <f t="shared" si="105"/>
        <v>0</v>
      </c>
    </row>
    <row r="3351" spans="1:10" x14ac:dyDescent="0.2">
      <c r="A3351">
        <f>'Hazard Data'!B3363</f>
        <v>1</v>
      </c>
      <c r="B3351" t="str">
        <f>'Hazard Data'!C3363</f>
        <v>Severe Storm/Thunder Storm/ Wind</v>
      </c>
      <c r="C3351">
        <f>'Hazard Data'!D3363</f>
        <v>2</v>
      </c>
      <c r="D3351">
        <f>'Hazard Data'!E3363</f>
        <v>2020</v>
      </c>
      <c r="E3351">
        <f>'Hazard Data'!F3363</f>
        <v>1</v>
      </c>
      <c r="F3351">
        <f>'Hazard Data'!G3363</f>
        <v>0</v>
      </c>
      <c r="G3351">
        <f>'Hazard Data'!H3363</f>
        <v>0</v>
      </c>
      <c r="H3351">
        <f>'Hazard Data'!I3363</f>
        <v>4312932</v>
      </c>
      <c r="I3351" t="b">
        <f t="shared" si="104"/>
        <v>1</v>
      </c>
      <c r="J3351" t="b">
        <f t="shared" si="105"/>
        <v>1</v>
      </c>
    </row>
    <row r="3352" spans="1:10" x14ac:dyDescent="0.2">
      <c r="A3352">
        <f>'Hazard Data'!B3364</f>
        <v>2</v>
      </c>
      <c r="B3352" t="str">
        <f>'Hazard Data'!C3364</f>
        <v>Coastal</v>
      </c>
      <c r="C3352">
        <f>'Hazard Data'!D3364</f>
        <v>2</v>
      </c>
      <c r="D3352">
        <f>'Hazard Data'!E3364</f>
        <v>2020</v>
      </c>
      <c r="E3352">
        <f>'Hazard Data'!F3364</f>
        <v>2</v>
      </c>
      <c r="F3352">
        <f>'Hazard Data'!G3364</f>
        <v>34</v>
      </c>
      <c r="G3352">
        <f>'Hazard Data'!H3364</f>
        <v>0</v>
      </c>
      <c r="H3352">
        <f>'Hazard Data'!I3364</f>
        <v>0</v>
      </c>
      <c r="I3352" t="b">
        <f t="shared" si="104"/>
        <v>0</v>
      </c>
      <c r="J3352" t="b">
        <f t="shared" si="105"/>
        <v>0</v>
      </c>
    </row>
    <row r="3353" spans="1:10" x14ac:dyDescent="0.2">
      <c r="A3353">
        <f>'Hazard Data'!B3365</f>
        <v>3</v>
      </c>
      <c r="B3353" t="str">
        <f>'Hazard Data'!C3365</f>
        <v>Flooding</v>
      </c>
      <c r="C3353">
        <f>'Hazard Data'!D3365</f>
        <v>2</v>
      </c>
      <c r="D3353">
        <f>'Hazard Data'!E3365</f>
        <v>2020</v>
      </c>
      <c r="E3353">
        <f>'Hazard Data'!F3365</f>
        <v>1</v>
      </c>
      <c r="F3353">
        <f>'Hazard Data'!G3365</f>
        <v>0</v>
      </c>
      <c r="G3353">
        <f>'Hazard Data'!H3365</f>
        <v>0</v>
      </c>
      <c r="H3353">
        <f>'Hazard Data'!I3365</f>
        <v>1503</v>
      </c>
      <c r="I3353" t="b">
        <f t="shared" si="104"/>
        <v>0</v>
      </c>
      <c r="J3353" t="b">
        <f t="shared" si="105"/>
        <v>0</v>
      </c>
    </row>
    <row r="3354" spans="1:10" x14ac:dyDescent="0.2">
      <c r="A3354">
        <f>'Hazard Data'!B3366</f>
        <v>3</v>
      </c>
      <c r="B3354" t="str">
        <f>'Hazard Data'!C3366</f>
        <v>Flooding</v>
      </c>
      <c r="C3354">
        <f>'Hazard Data'!D3366</f>
        <v>2</v>
      </c>
      <c r="D3354">
        <f>'Hazard Data'!E3366</f>
        <v>2020</v>
      </c>
      <c r="E3354">
        <f>'Hazard Data'!F3366</f>
        <v>1</v>
      </c>
      <c r="F3354">
        <f>'Hazard Data'!G3366</f>
        <v>0</v>
      </c>
      <c r="G3354">
        <f>'Hazard Data'!H3366</f>
        <v>0</v>
      </c>
      <c r="H3354">
        <f>'Hazard Data'!I3366</f>
        <v>32303</v>
      </c>
      <c r="I3354" t="b">
        <f t="shared" si="104"/>
        <v>0</v>
      </c>
      <c r="J3354" t="b">
        <f t="shared" si="105"/>
        <v>0</v>
      </c>
    </row>
    <row r="3355" spans="1:10" x14ac:dyDescent="0.2">
      <c r="A3355">
        <f>'Hazard Data'!B3367</f>
        <v>3</v>
      </c>
      <c r="B3355" t="str">
        <f>'Hazard Data'!C3367</f>
        <v>Flooding</v>
      </c>
      <c r="C3355">
        <f>'Hazard Data'!D3367</f>
        <v>2</v>
      </c>
      <c r="D3355">
        <f>'Hazard Data'!E3367</f>
        <v>2020</v>
      </c>
      <c r="E3355">
        <f>'Hazard Data'!F3367</f>
        <v>1</v>
      </c>
      <c r="F3355">
        <f>'Hazard Data'!G3367</f>
        <v>0</v>
      </c>
      <c r="G3355">
        <f>'Hazard Data'!H3367</f>
        <v>0</v>
      </c>
      <c r="H3355">
        <f>'Hazard Data'!I3367</f>
        <v>1611</v>
      </c>
      <c r="I3355" t="b">
        <f t="shared" si="104"/>
        <v>0</v>
      </c>
      <c r="J3355" t="b">
        <f t="shared" si="105"/>
        <v>0</v>
      </c>
    </row>
    <row r="3356" spans="1:10" x14ac:dyDescent="0.2">
      <c r="A3356">
        <f>'Hazard Data'!B3368</f>
        <v>3</v>
      </c>
      <c r="B3356" t="str">
        <f>'Hazard Data'!C3368</f>
        <v>Flooding</v>
      </c>
      <c r="C3356">
        <f>'Hazard Data'!D3368</f>
        <v>2</v>
      </c>
      <c r="D3356">
        <f>'Hazard Data'!E3368</f>
        <v>2020</v>
      </c>
      <c r="E3356">
        <f>'Hazard Data'!F3368</f>
        <v>1</v>
      </c>
      <c r="F3356">
        <f>'Hazard Data'!G3368</f>
        <v>0</v>
      </c>
      <c r="G3356">
        <f>'Hazard Data'!H3368</f>
        <v>0</v>
      </c>
      <c r="H3356">
        <f>'Hazard Data'!I3368</f>
        <v>51065</v>
      </c>
      <c r="I3356" t="b">
        <f t="shared" si="104"/>
        <v>0</v>
      </c>
      <c r="J3356" t="b">
        <f t="shared" si="105"/>
        <v>0</v>
      </c>
    </row>
    <row r="3357" spans="1:10" x14ac:dyDescent="0.2">
      <c r="A3357">
        <f>'Hazard Data'!B3369</f>
        <v>3</v>
      </c>
      <c r="B3357" t="str">
        <f>'Hazard Data'!C3369</f>
        <v>Flooding</v>
      </c>
      <c r="C3357">
        <f>'Hazard Data'!D3369</f>
        <v>2</v>
      </c>
      <c r="D3357">
        <f>'Hazard Data'!E3369</f>
        <v>2020</v>
      </c>
      <c r="E3357">
        <f>'Hazard Data'!F3369</f>
        <v>1</v>
      </c>
      <c r="F3357">
        <f>'Hazard Data'!G3369</f>
        <v>0</v>
      </c>
      <c r="G3357">
        <f>'Hazard Data'!H3369</f>
        <v>0</v>
      </c>
      <c r="H3357">
        <f>'Hazard Data'!I3369</f>
        <v>1646</v>
      </c>
      <c r="I3357" t="b">
        <f t="shared" si="104"/>
        <v>0</v>
      </c>
      <c r="J3357" t="b">
        <f t="shared" si="105"/>
        <v>0</v>
      </c>
    </row>
    <row r="3358" spans="1:10" x14ac:dyDescent="0.2">
      <c r="A3358">
        <f>'Hazard Data'!B3370</f>
        <v>2</v>
      </c>
      <c r="B3358" t="str">
        <f>'Hazard Data'!C3370</f>
        <v>Flooding</v>
      </c>
      <c r="C3358">
        <f>'Hazard Data'!D3370</f>
        <v>4</v>
      </c>
      <c r="D3358">
        <f>'Hazard Data'!E3370</f>
        <v>2020</v>
      </c>
      <c r="E3358">
        <f>'Hazard Data'!F3370</f>
        <v>1</v>
      </c>
      <c r="F3358">
        <f>'Hazard Data'!G3370</f>
        <v>0</v>
      </c>
      <c r="G3358">
        <f>'Hazard Data'!H3370</f>
        <v>0</v>
      </c>
      <c r="H3358">
        <f>'Hazard Data'!I3370</f>
        <v>16822</v>
      </c>
      <c r="I3358" t="b">
        <f t="shared" si="104"/>
        <v>0</v>
      </c>
      <c r="J3358" t="b">
        <f t="shared" si="105"/>
        <v>0</v>
      </c>
    </row>
    <row r="3359" spans="1:10" x14ac:dyDescent="0.2">
      <c r="A3359">
        <f>'Hazard Data'!B3371</f>
        <v>4</v>
      </c>
      <c r="B3359" t="str">
        <f>'Hazard Data'!C3371</f>
        <v>Severe Storm/Thunder Storm/ Wind</v>
      </c>
      <c r="C3359">
        <f>'Hazard Data'!D3371</f>
        <v>2</v>
      </c>
      <c r="D3359">
        <f>'Hazard Data'!E3371</f>
        <v>2020</v>
      </c>
      <c r="E3359">
        <f>'Hazard Data'!F3371</f>
        <v>1</v>
      </c>
      <c r="F3359">
        <f>'Hazard Data'!G3371</f>
        <v>0</v>
      </c>
      <c r="G3359">
        <f>'Hazard Data'!H3371</f>
        <v>0</v>
      </c>
      <c r="H3359">
        <f>'Hazard Data'!I3371</f>
        <v>1654</v>
      </c>
      <c r="I3359" t="b">
        <f t="shared" si="104"/>
        <v>0</v>
      </c>
      <c r="J3359" t="b">
        <f t="shared" si="105"/>
        <v>0</v>
      </c>
    </row>
    <row r="3360" spans="1:10" x14ac:dyDescent="0.2">
      <c r="A3360">
        <f>'Hazard Data'!B3372</f>
        <v>3</v>
      </c>
      <c r="B3360" t="str">
        <f>'Hazard Data'!C3372</f>
        <v>Flooding</v>
      </c>
      <c r="C3360">
        <f>'Hazard Data'!D3372</f>
        <v>3</v>
      </c>
      <c r="D3360">
        <f>'Hazard Data'!E3372</f>
        <v>2020</v>
      </c>
      <c r="E3360">
        <f>'Hazard Data'!F3372</f>
        <v>1</v>
      </c>
      <c r="F3360">
        <f>'Hazard Data'!G3372</f>
        <v>0</v>
      </c>
      <c r="G3360">
        <f>'Hazard Data'!H3372</f>
        <v>0</v>
      </c>
      <c r="H3360">
        <f>'Hazard Data'!I3372</f>
        <v>8586</v>
      </c>
      <c r="I3360" t="b">
        <f t="shared" si="104"/>
        <v>0</v>
      </c>
      <c r="J3360" t="b">
        <f t="shared" si="105"/>
        <v>0</v>
      </c>
    </row>
    <row r="3361" spans="1:10" x14ac:dyDescent="0.2">
      <c r="A3361">
        <f>'Hazard Data'!B3373</f>
        <v>5</v>
      </c>
      <c r="B3361" t="str">
        <f>'Hazard Data'!C3373</f>
        <v>Flooding</v>
      </c>
      <c r="C3361">
        <f>'Hazard Data'!D3373</f>
        <v>3</v>
      </c>
      <c r="D3361">
        <f>'Hazard Data'!E3373</f>
        <v>2020</v>
      </c>
      <c r="E3361">
        <f>'Hazard Data'!F3373</f>
        <v>1</v>
      </c>
      <c r="F3361">
        <f>'Hazard Data'!G3373</f>
        <v>0</v>
      </c>
      <c r="G3361">
        <f>'Hazard Data'!H3373</f>
        <v>0</v>
      </c>
      <c r="H3361">
        <f>'Hazard Data'!I3373</f>
        <v>7767</v>
      </c>
      <c r="I3361" t="b">
        <f t="shared" si="104"/>
        <v>0</v>
      </c>
      <c r="J3361" t="b">
        <f t="shared" si="105"/>
        <v>0</v>
      </c>
    </row>
    <row r="3362" spans="1:10" x14ac:dyDescent="0.2">
      <c r="A3362">
        <f>'Hazard Data'!B3374</f>
        <v>5</v>
      </c>
      <c r="B3362" t="str">
        <f>'Hazard Data'!C3374</f>
        <v>Flooding</v>
      </c>
      <c r="C3362">
        <f>'Hazard Data'!D3374</f>
        <v>3</v>
      </c>
      <c r="D3362">
        <f>'Hazard Data'!E3374</f>
        <v>2020</v>
      </c>
      <c r="E3362">
        <f>'Hazard Data'!F3374</f>
        <v>1</v>
      </c>
      <c r="F3362">
        <f>'Hazard Data'!G3374</f>
        <v>0</v>
      </c>
      <c r="G3362">
        <f>'Hazard Data'!H3374</f>
        <v>0</v>
      </c>
      <c r="H3362">
        <f>'Hazard Data'!I3374</f>
        <v>7833</v>
      </c>
      <c r="I3362" t="b">
        <f t="shared" si="104"/>
        <v>0</v>
      </c>
      <c r="J3362" t="b">
        <f t="shared" si="105"/>
        <v>0</v>
      </c>
    </row>
    <row r="3363" spans="1:10" x14ac:dyDescent="0.2">
      <c r="A3363">
        <f>'Hazard Data'!B3375</f>
        <v>5</v>
      </c>
      <c r="B3363" t="str">
        <f>'Hazard Data'!C3375</f>
        <v>Flooding</v>
      </c>
      <c r="C3363">
        <f>'Hazard Data'!D3375</f>
        <v>3</v>
      </c>
      <c r="D3363">
        <f>'Hazard Data'!E3375</f>
        <v>2020</v>
      </c>
      <c r="E3363">
        <f>'Hazard Data'!F3375</f>
        <v>1</v>
      </c>
      <c r="F3363">
        <f>'Hazard Data'!G3375</f>
        <v>0</v>
      </c>
      <c r="G3363">
        <f>'Hazard Data'!H3375</f>
        <v>0</v>
      </c>
      <c r="H3363">
        <f>'Hazard Data'!I3375</f>
        <v>8450</v>
      </c>
      <c r="I3363" t="b">
        <f t="shared" si="104"/>
        <v>0</v>
      </c>
      <c r="J3363" t="b">
        <f t="shared" si="105"/>
        <v>0</v>
      </c>
    </row>
    <row r="3364" spans="1:10" x14ac:dyDescent="0.2">
      <c r="A3364">
        <f>'Hazard Data'!B3376</f>
        <v>5</v>
      </c>
      <c r="B3364" t="str">
        <f>'Hazard Data'!C3376</f>
        <v>Flooding</v>
      </c>
      <c r="C3364">
        <f>'Hazard Data'!D3376</f>
        <v>3</v>
      </c>
      <c r="D3364">
        <f>'Hazard Data'!E3376</f>
        <v>2020</v>
      </c>
      <c r="E3364">
        <f>'Hazard Data'!F3376</f>
        <v>1</v>
      </c>
      <c r="F3364">
        <f>'Hazard Data'!G3376</f>
        <v>0</v>
      </c>
      <c r="G3364">
        <f>'Hazard Data'!H3376</f>
        <v>0</v>
      </c>
      <c r="H3364">
        <f>'Hazard Data'!I3376</f>
        <v>29833</v>
      </c>
      <c r="I3364" t="b">
        <f t="shared" si="104"/>
        <v>0</v>
      </c>
      <c r="J3364" t="b">
        <f t="shared" si="105"/>
        <v>0</v>
      </c>
    </row>
    <row r="3365" spans="1:10" x14ac:dyDescent="0.2">
      <c r="A3365">
        <f>'Hazard Data'!B3377</f>
        <v>4</v>
      </c>
      <c r="B3365" t="str">
        <f>'Hazard Data'!C3377</f>
        <v>Flooding</v>
      </c>
      <c r="C3365">
        <f>'Hazard Data'!D3377</f>
        <v>3</v>
      </c>
      <c r="D3365">
        <f>'Hazard Data'!E3377</f>
        <v>2020</v>
      </c>
      <c r="E3365">
        <f>'Hazard Data'!F3377</f>
        <v>1</v>
      </c>
      <c r="F3365">
        <f>'Hazard Data'!G3377</f>
        <v>0</v>
      </c>
      <c r="G3365">
        <f>'Hazard Data'!H3377</f>
        <v>0</v>
      </c>
      <c r="H3365">
        <f>'Hazard Data'!I3377</f>
        <v>15715</v>
      </c>
      <c r="I3365" t="b">
        <f t="shared" si="104"/>
        <v>0</v>
      </c>
      <c r="J3365" t="b">
        <f t="shared" si="105"/>
        <v>0</v>
      </c>
    </row>
    <row r="3366" spans="1:10" x14ac:dyDescent="0.2">
      <c r="A3366">
        <f>'Hazard Data'!B3378</f>
        <v>4</v>
      </c>
      <c r="B3366" t="str">
        <f>'Hazard Data'!C3378</f>
        <v>Flooding</v>
      </c>
      <c r="C3366">
        <f>'Hazard Data'!D3378</f>
        <v>3</v>
      </c>
      <c r="D3366">
        <f>'Hazard Data'!E3378</f>
        <v>2020</v>
      </c>
      <c r="E3366">
        <f>'Hazard Data'!F3378</f>
        <v>1</v>
      </c>
      <c r="F3366">
        <f>'Hazard Data'!G3378</f>
        <v>0</v>
      </c>
      <c r="G3366">
        <f>'Hazard Data'!H3378</f>
        <v>0</v>
      </c>
      <c r="H3366">
        <f>'Hazard Data'!I3378</f>
        <v>7726</v>
      </c>
      <c r="I3366" t="b">
        <f t="shared" si="104"/>
        <v>0</v>
      </c>
      <c r="J3366" t="b">
        <f t="shared" si="105"/>
        <v>0</v>
      </c>
    </row>
    <row r="3367" spans="1:10" x14ac:dyDescent="0.2">
      <c r="A3367">
        <f>'Hazard Data'!B3379</f>
        <v>4</v>
      </c>
      <c r="B3367" t="str">
        <f>'Hazard Data'!C3379</f>
        <v>Flooding</v>
      </c>
      <c r="C3367">
        <f>'Hazard Data'!D3379</f>
        <v>3</v>
      </c>
      <c r="D3367">
        <f>'Hazard Data'!E3379</f>
        <v>2020</v>
      </c>
      <c r="E3367">
        <f>'Hazard Data'!F3379</f>
        <v>1</v>
      </c>
      <c r="F3367">
        <f>'Hazard Data'!G3379</f>
        <v>0</v>
      </c>
      <c r="G3367">
        <f>'Hazard Data'!H3379</f>
        <v>0</v>
      </c>
      <c r="H3367">
        <f>'Hazard Data'!I3379</f>
        <v>8342</v>
      </c>
      <c r="I3367" t="b">
        <f t="shared" si="104"/>
        <v>0</v>
      </c>
      <c r="J3367" t="b">
        <f t="shared" si="105"/>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D453-2B7A-473A-A5C9-E7772E66A191}">
  <dimension ref="A1:R3367"/>
  <sheetViews>
    <sheetView topLeftCell="B10" zoomScale="115" zoomScaleNormal="115" workbookViewId="0">
      <selection activeCell="L25" sqref="L25"/>
    </sheetView>
  </sheetViews>
  <sheetFormatPr defaultRowHeight="12.75" x14ac:dyDescent="0.2"/>
  <cols>
    <col min="11" max="11" width="12" bestFit="1" customWidth="1"/>
    <col min="13" max="13" width="12" bestFit="1" customWidth="1"/>
    <col min="14" max="14" width="12.7109375" bestFit="1" customWidth="1"/>
    <col min="16" max="16" width="9" customWidth="1"/>
  </cols>
  <sheetData>
    <row r="1" spans="1:18" x14ac:dyDescent="0.2">
      <c r="A1" t="str">
        <f>'Hazard Data'!B13</f>
        <v>Region</v>
      </c>
      <c r="B1" t="str">
        <f>'Hazard Data'!C13</f>
        <v>Hazard Event</v>
      </c>
      <c r="C1" t="str">
        <f>'Hazard Data'!D13</f>
        <v>Quarter</v>
      </c>
      <c r="D1" t="str">
        <f>'Hazard Data'!E13</f>
        <v>Year</v>
      </c>
      <c r="E1" t="str">
        <f>'Hazard Data'!F13</f>
        <v>Duration</v>
      </c>
      <c r="F1" t="str">
        <f>'Hazard Data'!G13</f>
        <v>Fatalities</v>
      </c>
      <c r="G1" t="str">
        <f>'Hazard Data'!H13</f>
        <v>Injuries</v>
      </c>
      <c r="H1" t="str">
        <f>'Hazard Data'!I13</f>
        <v>Property Damage</v>
      </c>
    </row>
    <row r="2" spans="1:18" x14ac:dyDescent="0.2">
      <c r="A2">
        <f>'Hazard Data'!B14</f>
        <v>1</v>
      </c>
      <c r="B2" t="str">
        <f>'Hazard Data'!C14</f>
        <v>Hail/ Wind</v>
      </c>
      <c r="C2">
        <f>'Hazard Data'!D14</f>
        <v>1</v>
      </c>
      <c r="D2">
        <f>'Hazard Data'!E14</f>
        <v>1960</v>
      </c>
      <c r="E2">
        <f>'Hazard Data'!F14</f>
        <v>1</v>
      </c>
      <c r="F2">
        <f>'Hazard Data'!G14</f>
        <v>0</v>
      </c>
      <c r="G2">
        <f>'Hazard Data'!H14</f>
        <v>0</v>
      </c>
      <c r="H2">
        <f>'Hazard Data'!I14</f>
        <v>2334</v>
      </c>
    </row>
    <row r="3" spans="1:18" x14ac:dyDescent="0.2">
      <c r="A3">
        <f>'Hazard Data'!B15</f>
        <v>4</v>
      </c>
      <c r="B3" t="str">
        <f>'Hazard Data'!C15</f>
        <v>Hail/ Wind</v>
      </c>
      <c r="C3">
        <f>'Hazard Data'!D15</f>
        <v>1</v>
      </c>
      <c r="D3">
        <f>'Hazard Data'!E15</f>
        <v>1960</v>
      </c>
      <c r="E3">
        <f>'Hazard Data'!F15</f>
        <v>1</v>
      </c>
      <c r="F3">
        <f>'Hazard Data'!G15</f>
        <v>0</v>
      </c>
      <c r="G3">
        <f>'Hazard Data'!H15</f>
        <v>0</v>
      </c>
      <c r="H3">
        <f>'Hazard Data'!I15</f>
        <v>2300</v>
      </c>
    </row>
    <row r="4" spans="1:18" x14ac:dyDescent="0.2">
      <c r="A4">
        <f>'Hazard Data'!B16</f>
        <v>3</v>
      </c>
      <c r="B4" t="str">
        <f>'Hazard Data'!C16</f>
        <v>Hail/ Wind</v>
      </c>
      <c r="C4">
        <f>'Hazard Data'!D16</f>
        <v>1</v>
      </c>
      <c r="D4">
        <f>'Hazard Data'!E16</f>
        <v>1960</v>
      </c>
      <c r="E4">
        <f>'Hazard Data'!F16</f>
        <v>1</v>
      </c>
      <c r="F4">
        <f>'Hazard Data'!G16</f>
        <v>0</v>
      </c>
      <c r="G4">
        <f>'Hazard Data'!H16</f>
        <v>0</v>
      </c>
      <c r="H4">
        <f>'Hazard Data'!I16</f>
        <v>2316</v>
      </c>
    </row>
    <row r="5" spans="1:18" x14ac:dyDescent="0.2">
      <c r="A5">
        <f>'Hazard Data'!B17</f>
        <v>5</v>
      </c>
      <c r="B5" t="str">
        <f>'Hazard Data'!C17</f>
        <v>Hail/ Wind</v>
      </c>
      <c r="C5">
        <f>'Hazard Data'!D17</f>
        <v>1</v>
      </c>
      <c r="D5">
        <f>'Hazard Data'!E17</f>
        <v>1960</v>
      </c>
      <c r="E5">
        <f>'Hazard Data'!F17</f>
        <v>1</v>
      </c>
      <c r="F5">
        <f>'Hazard Data'!G17</f>
        <v>0</v>
      </c>
      <c r="G5">
        <f>'Hazard Data'!H17</f>
        <v>0</v>
      </c>
      <c r="H5">
        <f>'Hazard Data'!I17</f>
        <v>2306</v>
      </c>
    </row>
    <row r="6" spans="1:18" x14ac:dyDescent="0.2">
      <c r="A6">
        <f>'Hazard Data'!B18</f>
        <v>1</v>
      </c>
      <c r="B6" t="str">
        <f>'Hazard Data'!C18</f>
        <v>Winter Weather</v>
      </c>
      <c r="C6">
        <f>'Hazard Data'!D18</f>
        <v>1</v>
      </c>
      <c r="D6">
        <f>'Hazard Data'!E18</f>
        <v>1960</v>
      </c>
      <c r="E6">
        <f>'Hazard Data'!F18</f>
        <v>3</v>
      </c>
      <c r="F6">
        <f>'Hazard Data'!G18</f>
        <v>0</v>
      </c>
      <c r="G6">
        <f>'Hazard Data'!H18</f>
        <v>0</v>
      </c>
      <c r="H6">
        <f>'Hazard Data'!I18</f>
        <v>23533</v>
      </c>
      <c r="K6" t="s">
        <v>217</v>
      </c>
      <c r="L6" t="s">
        <v>216</v>
      </c>
      <c r="N6" t="s">
        <v>228</v>
      </c>
      <c r="Q6" t="s">
        <v>218</v>
      </c>
      <c r="R6" t="s">
        <v>220</v>
      </c>
    </row>
    <row r="7" spans="1:18" x14ac:dyDescent="0.2">
      <c r="A7">
        <f>'Hazard Data'!B19</f>
        <v>4</v>
      </c>
      <c r="B7" t="str">
        <f>'Hazard Data'!C19</f>
        <v>Winter Weather</v>
      </c>
      <c r="C7">
        <f>'Hazard Data'!D19</f>
        <v>1</v>
      </c>
      <c r="D7">
        <f>'Hazard Data'!E19</f>
        <v>1960</v>
      </c>
      <c r="E7">
        <f>'Hazard Data'!F19</f>
        <v>3</v>
      </c>
      <c r="F7">
        <f>'Hazard Data'!G19</f>
        <v>0</v>
      </c>
      <c r="G7">
        <f>'Hazard Data'!H19</f>
        <v>0</v>
      </c>
      <c r="H7">
        <f>'Hazard Data'!I19</f>
        <v>20617</v>
      </c>
      <c r="J7" t="s">
        <v>209</v>
      </c>
      <c r="K7">
        <f>SUMIFS($H$2:$H$3367, $A$2:$A$3367, 1)</f>
        <v>857491111</v>
      </c>
      <c r="L7" s="103">
        <v>260765</v>
      </c>
      <c r="M7">
        <f>K7/L7</f>
        <v>3288.3673460778864</v>
      </c>
      <c r="N7">
        <v>1904073</v>
      </c>
      <c r="O7" s="102">
        <f>M7/N7</f>
        <v>1.7270174757364274E-3</v>
      </c>
      <c r="P7" s="102">
        <f>O7/$O$13</f>
        <v>1.3416808828761515E-2</v>
      </c>
      <c r="Q7" s="102">
        <f t="shared" ref="Q7:Q12" si="0">K7/$K$13</f>
        <v>4.3205042612225443E-2</v>
      </c>
      <c r="R7" s="105">
        <f>1-Q7</f>
        <v>0.95679495738777454</v>
      </c>
    </row>
    <row r="8" spans="1:18" x14ac:dyDescent="0.2">
      <c r="A8">
        <f>'Hazard Data'!B20</f>
        <v>3</v>
      </c>
      <c r="B8" t="str">
        <f>'Hazard Data'!C20</f>
        <v>Winter Weather</v>
      </c>
      <c r="C8">
        <f>'Hazard Data'!D20</f>
        <v>1</v>
      </c>
      <c r="D8">
        <f>'Hazard Data'!E20</f>
        <v>1960</v>
      </c>
      <c r="E8">
        <f>'Hazard Data'!F20</f>
        <v>3</v>
      </c>
      <c r="F8">
        <f>'Hazard Data'!G20</f>
        <v>0</v>
      </c>
      <c r="G8">
        <f>'Hazard Data'!H20</f>
        <v>0</v>
      </c>
      <c r="H8">
        <f>'Hazard Data'!I20</f>
        <v>21192</v>
      </c>
      <c r="J8" t="s">
        <v>211</v>
      </c>
      <c r="K8">
        <f>SUMIFS($H$2:$H$3367, $A$2:$A$3367, 2)</f>
        <v>12963919193</v>
      </c>
      <c r="L8" s="103">
        <v>248083</v>
      </c>
      <c r="M8">
        <f t="shared" ref="M8:M12" si="1">K8/L8</f>
        <v>52256.378683746974</v>
      </c>
      <c r="N8">
        <v>1862514</v>
      </c>
      <c r="O8" s="102">
        <f t="shared" ref="O8:O12" si="2">M8/N8</f>
        <v>2.8056905174268208E-2</v>
      </c>
      <c r="P8" s="102">
        <f t="shared" ref="P8:P12" si="3">O8/$O$13</f>
        <v>0.21796776137967502</v>
      </c>
      <c r="Q8" s="102">
        <f t="shared" si="0"/>
        <v>0.65319240511055543</v>
      </c>
      <c r="R8" s="105">
        <f t="shared" ref="R8:R12" si="4">1-Q8</f>
        <v>0.34680759488944457</v>
      </c>
    </row>
    <row r="9" spans="1:18" x14ac:dyDescent="0.2">
      <c r="A9">
        <f>'Hazard Data'!B21</f>
        <v>5</v>
      </c>
      <c r="B9" t="str">
        <f>'Hazard Data'!C21</f>
        <v>Winter Weather</v>
      </c>
      <c r="C9">
        <f>'Hazard Data'!D21</f>
        <v>1</v>
      </c>
      <c r="D9">
        <f>'Hazard Data'!E21</f>
        <v>1960</v>
      </c>
      <c r="E9">
        <f>'Hazard Data'!F21</f>
        <v>3</v>
      </c>
      <c r="F9">
        <f>'Hazard Data'!G21</f>
        <v>0</v>
      </c>
      <c r="G9">
        <f>'Hazard Data'!H21</f>
        <v>0</v>
      </c>
      <c r="H9">
        <f>'Hazard Data'!I21</f>
        <v>22145</v>
      </c>
      <c r="J9" t="s">
        <v>212</v>
      </c>
      <c r="K9">
        <f>SUMIFS($H$2:$H$3367, $A$2:$A$3367, 3)</f>
        <v>1443261916</v>
      </c>
      <c r="L9" s="103">
        <v>221267</v>
      </c>
      <c r="M9">
        <f t="shared" si="1"/>
        <v>6522.7165189567359</v>
      </c>
      <c r="N9">
        <v>1323096</v>
      </c>
      <c r="O9" s="102">
        <f t="shared" si="2"/>
        <v>4.9298890775550195E-3</v>
      </c>
      <c r="P9" s="102">
        <f t="shared" si="3"/>
        <v>3.8299195132551034E-2</v>
      </c>
      <c r="Q9" s="102">
        <f t="shared" si="0"/>
        <v>7.2719345753523665E-2</v>
      </c>
      <c r="R9" s="105">
        <f t="shared" si="4"/>
        <v>0.92728065424647632</v>
      </c>
    </row>
    <row r="10" spans="1:18" x14ac:dyDescent="0.2">
      <c r="A10">
        <f>'Hazard Data'!B22</f>
        <v>1</v>
      </c>
      <c r="B10" t="str">
        <f>'Hazard Data'!C22</f>
        <v>Winter Weather</v>
      </c>
      <c r="C10">
        <f>'Hazard Data'!D22</f>
        <v>1</v>
      </c>
      <c r="D10">
        <f>'Hazard Data'!E22</f>
        <v>1960</v>
      </c>
      <c r="E10">
        <f>'Hazard Data'!F22</f>
        <v>1</v>
      </c>
      <c r="F10">
        <f>'Hazard Data'!G22</f>
        <v>3</v>
      </c>
      <c r="G10">
        <f>'Hazard Data'!H22</f>
        <v>0</v>
      </c>
      <c r="H10">
        <f>'Hazard Data'!I22</f>
        <v>43429</v>
      </c>
      <c r="J10" t="s">
        <v>213</v>
      </c>
      <c r="K10">
        <f>SUMIFS($H$2:$H$3367, $A$2:$A$3367, 4)</f>
        <v>1071592056</v>
      </c>
      <c r="L10" s="103">
        <v>121135</v>
      </c>
      <c r="M10">
        <f t="shared" si="1"/>
        <v>8846.2628967680685</v>
      </c>
      <c r="N10">
        <v>333680</v>
      </c>
      <c r="O10" s="102">
        <f t="shared" si="2"/>
        <v>2.6511217024598622E-2</v>
      </c>
      <c r="P10" s="102">
        <f t="shared" si="3"/>
        <v>0.20595965914309758</v>
      </c>
      <c r="Q10" s="102">
        <f t="shared" si="0"/>
        <v>5.3992606860273649E-2</v>
      </c>
      <c r="R10" s="105">
        <f t="shared" si="4"/>
        <v>0.94600739313972637</v>
      </c>
    </row>
    <row r="11" spans="1:18" x14ac:dyDescent="0.2">
      <c r="A11">
        <f>'Hazard Data'!B23</f>
        <v>4</v>
      </c>
      <c r="B11" t="str">
        <f>'Hazard Data'!C23</f>
        <v>Wind</v>
      </c>
      <c r="C11">
        <f>'Hazard Data'!D23</f>
        <v>1</v>
      </c>
      <c r="D11">
        <f>'Hazard Data'!E23</f>
        <v>1960</v>
      </c>
      <c r="E11">
        <f>'Hazard Data'!F23</f>
        <v>1</v>
      </c>
      <c r="F11">
        <f>'Hazard Data'!G23</f>
        <v>0</v>
      </c>
      <c r="G11">
        <f>'Hazard Data'!H23</f>
        <v>0</v>
      </c>
      <c r="H11">
        <f>'Hazard Data'!I23</f>
        <v>71952</v>
      </c>
      <c r="J11" t="s">
        <v>214</v>
      </c>
      <c r="K11">
        <f>SUMIFS($H$2:$H$3367, $A$2:$A$3367, 5)</f>
        <v>3333421586</v>
      </c>
      <c r="L11" s="103">
        <v>158255</v>
      </c>
      <c r="M11">
        <f t="shared" si="1"/>
        <v>21063.609908059778</v>
      </c>
      <c r="N11">
        <v>365451</v>
      </c>
      <c r="O11" s="102">
        <f t="shared" si="2"/>
        <v>5.7637302697378795E-2</v>
      </c>
      <c r="P11" s="102">
        <f t="shared" si="3"/>
        <v>0.44777119083085176</v>
      </c>
      <c r="Q11" s="102">
        <f t="shared" si="0"/>
        <v>0.16795581880689853</v>
      </c>
      <c r="R11" s="105">
        <f t="shared" si="4"/>
        <v>0.83204418119310142</v>
      </c>
    </row>
    <row r="12" spans="1:18" x14ac:dyDescent="0.2">
      <c r="A12">
        <f>'Hazard Data'!B24</f>
        <v>3</v>
      </c>
      <c r="B12" t="str">
        <f>'Hazard Data'!C24</f>
        <v>Wind</v>
      </c>
      <c r="C12">
        <f>'Hazard Data'!D24</f>
        <v>1</v>
      </c>
      <c r="D12">
        <f>'Hazard Data'!E24</f>
        <v>1960</v>
      </c>
      <c r="E12">
        <f>'Hazard Data'!F24</f>
        <v>1</v>
      </c>
      <c r="F12">
        <f>'Hazard Data'!G24</f>
        <v>0</v>
      </c>
      <c r="G12">
        <f>'Hazard Data'!H24</f>
        <v>0</v>
      </c>
      <c r="H12">
        <f>'Hazard Data'!I24</f>
        <v>789</v>
      </c>
      <c r="J12" t="s">
        <v>215</v>
      </c>
      <c r="K12">
        <f>SUMIFS($H$2:$H$3367, $A$2:$A$3367, 6)</f>
        <v>177328726</v>
      </c>
      <c r="L12" s="103">
        <v>175164</v>
      </c>
      <c r="M12">
        <f t="shared" si="1"/>
        <v>1012.3582813820192</v>
      </c>
      <c r="N12">
        <v>102693</v>
      </c>
      <c r="O12" s="102">
        <f t="shared" si="2"/>
        <v>9.8581040711832272E-3</v>
      </c>
      <c r="P12" s="102">
        <f t="shared" si="3"/>
        <v>7.6585384685063124E-2</v>
      </c>
      <c r="Q12" s="102">
        <f t="shared" si="0"/>
        <v>8.9347808565232462E-3</v>
      </c>
      <c r="R12" s="105">
        <f t="shared" si="4"/>
        <v>0.99106521914347678</v>
      </c>
    </row>
    <row r="13" spans="1:18" x14ac:dyDescent="0.2">
      <c r="A13">
        <f>'Hazard Data'!B25</f>
        <v>4</v>
      </c>
      <c r="B13" t="str">
        <f>'Hazard Data'!C25</f>
        <v>Hail</v>
      </c>
      <c r="C13">
        <f>'Hazard Data'!D25</f>
        <v>2</v>
      </c>
      <c r="D13">
        <f>'Hazard Data'!E25</f>
        <v>1960</v>
      </c>
      <c r="E13">
        <f>'Hazard Data'!F25</f>
        <v>1</v>
      </c>
      <c r="F13">
        <f>'Hazard Data'!G25</f>
        <v>0</v>
      </c>
      <c r="G13">
        <f>'Hazard Data'!H25</f>
        <v>0</v>
      </c>
      <c r="H13">
        <f>'Hazard Data'!I25</f>
        <v>0</v>
      </c>
      <c r="J13" t="s">
        <v>210</v>
      </c>
      <c r="K13">
        <f>SUM(H2:H3367)</f>
        <v>19847014588</v>
      </c>
      <c r="O13" s="105">
        <f>SUM(O7:O12)</f>
        <v>0.12872043552072029</v>
      </c>
    </row>
    <row r="14" spans="1:18" x14ac:dyDescent="0.2">
      <c r="A14">
        <f>'Hazard Data'!B26</f>
        <v>1</v>
      </c>
      <c r="B14" t="str">
        <f>'Hazard Data'!C26</f>
        <v>Hail/ Severe Storm/Thunder Storm</v>
      </c>
      <c r="C14">
        <f>'Hazard Data'!D26</f>
        <v>2</v>
      </c>
      <c r="D14">
        <f>'Hazard Data'!E26</f>
        <v>1960</v>
      </c>
      <c r="E14">
        <f>'Hazard Data'!F26</f>
        <v>1</v>
      </c>
      <c r="F14">
        <f>'Hazard Data'!G26</f>
        <v>0</v>
      </c>
      <c r="G14">
        <f>'Hazard Data'!H26</f>
        <v>25</v>
      </c>
      <c r="H14">
        <f>'Hazard Data'!I26</f>
        <v>4271</v>
      </c>
    </row>
    <row r="15" spans="1:18" x14ac:dyDescent="0.2">
      <c r="A15">
        <f>'Hazard Data'!B27</f>
        <v>3</v>
      </c>
      <c r="B15" t="str">
        <f>'Hazard Data'!C27</f>
        <v>Hail/ Wind</v>
      </c>
      <c r="C15">
        <f>'Hazard Data'!D27</f>
        <v>3</v>
      </c>
      <c r="D15">
        <f>'Hazard Data'!E27</f>
        <v>1960</v>
      </c>
      <c r="E15">
        <f>'Hazard Data'!F27</f>
        <v>1</v>
      </c>
      <c r="F15">
        <f>'Hazard Data'!G27</f>
        <v>0</v>
      </c>
      <c r="G15">
        <f>'Hazard Data'!H27</f>
        <v>0</v>
      </c>
      <c r="H15">
        <f>'Hazard Data'!I27</f>
        <v>435</v>
      </c>
      <c r="J15" t="s">
        <v>219</v>
      </c>
    </row>
    <row r="16" spans="1:18" x14ac:dyDescent="0.2">
      <c r="A16">
        <f>'Hazard Data'!B28</f>
        <v>2</v>
      </c>
      <c r="B16" t="str">
        <f>'Hazard Data'!C28</f>
        <v>Wind</v>
      </c>
      <c r="C16">
        <f>'Hazard Data'!D28</f>
        <v>3</v>
      </c>
      <c r="D16">
        <f>'Hazard Data'!E28</f>
        <v>1960</v>
      </c>
      <c r="E16">
        <f>'Hazard Data'!F28</f>
        <v>1</v>
      </c>
      <c r="F16">
        <f>'Hazard Data'!G28</f>
        <v>0</v>
      </c>
      <c r="G16">
        <f>'Hazard Data'!H28</f>
        <v>0</v>
      </c>
      <c r="H16">
        <f>'Hazard Data'!I28</f>
        <v>730</v>
      </c>
      <c r="K16">
        <v>1</v>
      </c>
      <c r="L16">
        <f>J17+1</f>
        <v>2</v>
      </c>
      <c r="M16">
        <f t="shared" ref="M16:P16" si="5">L16+1</f>
        <v>3</v>
      </c>
      <c r="N16">
        <f t="shared" si="5"/>
        <v>4</v>
      </c>
      <c r="O16">
        <f t="shared" si="5"/>
        <v>5</v>
      </c>
      <c r="P16">
        <f t="shared" si="5"/>
        <v>6</v>
      </c>
    </row>
    <row r="17" spans="1:16" x14ac:dyDescent="0.2">
      <c r="A17">
        <f>'Hazard Data'!B29</f>
        <v>3</v>
      </c>
      <c r="B17" t="str">
        <f>'Hazard Data'!C29</f>
        <v>Wind</v>
      </c>
      <c r="C17">
        <f>'Hazard Data'!D29</f>
        <v>3</v>
      </c>
      <c r="D17">
        <f>'Hazard Data'!E29</f>
        <v>1960</v>
      </c>
      <c r="E17">
        <f>'Hazard Data'!F29</f>
        <v>1</v>
      </c>
      <c r="F17">
        <f>'Hazard Data'!G29</f>
        <v>0</v>
      </c>
      <c r="G17">
        <f>'Hazard Data'!H29</f>
        <v>0</v>
      </c>
      <c r="H17">
        <f>'Hazard Data'!I29</f>
        <v>401</v>
      </c>
      <c r="J17">
        <v>1</v>
      </c>
      <c r="L17">
        <v>0.34680759488944457</v>
      </c>
      <c r="M17">
        <v>0.92728065424647632</v>
      </c>
      <c r="N17">
        <v>0.94600739313972637</v>
      </c>
      <c r="O17">
        <v>0.83204418119310142</v>
      </c>
      <c r="P17">
        <v>0.99106521914347678</v>
      </c>
    </row>
    <row r="18" spans="1:16" x14ac:dyDescent="0.2">
      <c r="A18">
        <f>'Hazard Data'!B30</f>
        <v>3</v>
      </c>
      <c r="B18" t="str">
        <f>'Hazard Data'!C30</f>
        <v>Severe Storm/Thunder Storm</v>
      </c>
      <c r="C18">
        <f>'Hazard Data'!D30</f>
        <v>3</v>
      </c>
      <c r="D18">
        <f>'Hazard Data'!E30</f>
        <v>1960</v>
      </c>
      <c r="E18">
        <f>'Hazard Data'!F30</f>
        <v>1</v>
      </c>
      <c r="F18">
        <f>'Hazard Data'!G30</f>
        <v>0</v>
      </c>
      <c r="G18">
        <f>'Hazard Data'!H30</f>
        <v>0</v>
      </c>
      <c r="H18">
        <f>'Hazard Data'!I30</f>
        <v>396</v>
      </c>
      <c r="J18">
        <v>2</v>
      </c>
      <c r="K18">
        <v>0.95679495738777454</v>
      </c>
      <c r="M18">
        <v>0.92728065424647632</v>
      </c>
      <c r="N18">
        <v>0.94600739313972637</v>
      </c>
      <c r="O18">
        <v>0.83204418119310142</v>
      </c>
      <c r="P18">
        <v>0.99106521914347678</v>
      </c>
    </row>
    <row r="19" spans="1:16" x14ac:dyDescent="0.2">
      <c r="A19">
        <f>'Hazard Data'!B31</f>
        <v>1</v>
      </c>
      <c r="B19" t="str">
        <f>'Hazard Data'!C31</f>
        <v>Severe Storm/Thunder Storm</v>
      </c>
      <c r="C19">
        <f>'Hazard Data'!D31</f>
        <v>3</v>
      </c>
      <c r="D19">
        <f>'Hazard Data'!E31</f>
        <v>1960</v>
      </c>
      <c r="E19">
        <f>'Hazard Data'!F31</f>
        <v>1</v>
      </c>
      <c r="F19">
        <f>'Hazard Data'!G31</f>
        <v>0</v>
      </c>
      <c r="G19">
        <f>'Hazard Data'!H31</f>
        <v>0</v>
      </c>
      <c r="H19">
        <f>'Hazard Data'!I31</f>
        <v>8644</v>
      </c>
      <c r="J19">
        <v>3</v>
      </c>
      <c r="K19">
        <v>0.95679495738777454</v>
      </c>
      <c r="L19">
        <v>0.34680759488944457</v>
      </c>
      <c r="N19">
        <v>0.94600739313972637</v>
      </c>
      <c r="O19">
        <v>0.83204418119310142</v>
      </c>
      <c r="P19">
        <v>0.99106521914347678</v>
      </c>
    </row>
    <row r="20" spans="1:16" x14ac:dyDescent="0.2">
      <c r="A20">
        <f>'Hazard Data'!B32</f>
        <v>3</v>
      </c>
      <c r="B20" t="str">
        <f>'Hazard Data'!C32</f>
        <v>Severe Storm/Thunder Storm</v>
      </c>
      <c r="C20">
        <f>'Hazard Data'!D32</f>
        <v>3</v>
      </c>
      <c r="D20">
        <f>'Hazard Data'!E32</f>
        <v>1960</v>
      </c>
      <c r="E20">
        <f>'Hazard Data'!F32</f>
        <v>1</v>
      </c>
      <c r="F20">
        <f>'Hazard Data'!G32</f>
        <v>0</v>
      </c>
      <c r="G20">
        <f>'Hazard Data'!H32</f>
        <v>0</v>
      </c>
      <c r="H20">
        <f>'Hazard Data'!I32</f>
        <v>74258</v>
      </c>
      <c r="J20">
        <v>4</v>
      </c>
      <c r="K20">
        <v>0.95679495738777454</v>
      </c>
      <c r="L20">
        <v>0.34680759488944457</v>
      </c>
      <c r="M20">
        <v>0.92728065424647632</v>
      </c>
      <c r="O20">
        <v>0.83204418119310142</v>
      </c>
      <c r="P20">
        <v>0.99106521914347678</v>
      </c>
    </row>
    <row r="21" spans="1:16" x14ac:dyDescent="0.2">
      <c r="A21">
        <f>'Hazard Data'!B33</f>
        <v>3</v>
      </c>
      <c r="B21" t="str">
        <f>'Hazard Data'!C33</f>
        <v>Wind</v>
      </c>
      <c r="C21">
        <f>'Hazard Data'!D33</f>
        <v>4</v>
      </c>
      <c r="D21">
        <f>'Hazard Data'!E33</f>
        <v>1960</v>
      </c>
      <c r="E21">
        <f>'Hazard Data'!F33</f>
        <v>1</v>
      </c>
      <c r="F21">
        <f>'Hazard Data'!G33</f>
        <v>0</v>
      </c>
      <c r="G21">
        <f>'Hazard Data'!H33</f>
        <v>0</v>
      </c>
      <c r="H21">
        <f>'Hazard Data'!I33</f>
        <v>401</v>
      </c>
      <c r="J21">
        <v>5</v>
      </c>
      <c r="K21">
        <v>0.95679495738777454</v>
      </c>
      <c r="L21">
        <v>0.34680759488944457</v>
      </c>
      <c r="M21">
        <v>0.92728065424647632</v>
      </c>
      <c r="N21">
        <v>0.94600739313972637</v>
      </c>
      <c r="P21">
        <v>0.99106521914347678</v>
      </c>
    </row>
    <row r="22" spans="1:16" x14ac:dyDescent="0.2">
      <c r="A22">
        <f>'Hazard Data'!B34</f>
        <v>1</v>
      </c>
      <c r="B22" t="str">
        <f>'Hazard Data'!C34</f>
        <v>Hail</v>
      </c>
      <c r="C22">
        <f>'Hazard Data'!D34</f>
        <v>4</v>
      </c>
      <c r="D22">
        <f>'Hazard Data'!E34</f>
        <v>1960</v>
      </c>
      <c r="E22">
        <f>'Hazard Data'!F34</f>
        <v>1</v>
      </c>
      <c r="F22">
        <f>'Hazard Data'!G34</f>
        <v>0</v>
      </c>
      <c r="G22">
        <f>'Hazard Data'!H34</f>
        <v>0</v>
      </c>
      <c r="H22">
        <f>'Hazard Data'!I34</f>
        <v>842</v>
      </c>
      <c r="J22">
        <v>6</v>
      </c>
      <c r="K22">
        <v>0.95679495738777454</v>
      </c>
      <c r="L22">
        <v>0.34680759488944457</v>
      </c>
      <c r="M22">
        <v>0.92728065424647632</v>
      </c>
      <c r="N22">
        <v>0.94600739313972637</v>
      </c>
      <c r="O22">
        <v>0.83204418119310142</v>
      </c>
      <c r="P22">
        <v>0.99106521914347678</v>
      </c>
    </row>
    <row r="23" spans="1:16" x14ac:dyDescent="0.2">
      <c r="A23">
        <f>'Hazard Data'!B35</f>
        <v>6</v>
      </c>
      <c r="B23" t="str">
        <f>'Hazard Data'!C35</f>
        <v>Winter Weather</v>
      </c>
      <c r="C23">
        <f>'Hazard Data'!D35</f>
        <v>1</v>
      </c>
      <c r="D23">
        <f>'Hazard Data'!E35</f>
        <v>1961</v>
      </c>
      <c r="E23">
        <f>'Hazard Data'!F35</f>
        <v>2</v>
      </c>
      <c r="F23">
        <f>'Hazard Data'!G35</f>
        <v>0</v>
      </c>
      <c r="G23">
        <f>'Hazard Data'!H35</f>
        <v>0</v>
      </c>
      <c r="H23">
        <f>'Hazard Data'!I35</f>
        <v>17962</v>
      </c>
    </row>
    <row r="24" spans="1:16" x14ac:dyDescent="0.2">
      <c r="A24">
        <f>'Hazard Data'!B36</f>
        <v>1</v>
      </c>
      <c r="B24" t="str">
        <f>'Hazard Data'!C36</f>
        <v>Winter Weather</v>
      </c>
      <c r="C24">
        <f>'Hazard Data'!D36</f>
        <v>1</v>
      </c>
      <c r="D24">
        <f>'Hazard Data'!E36</f>
        <v>1961</v>
      </c>
      <c r="E24">
        <f>'Hazard Data'!F36</f>
        <v>2</v>
      </c>
      <c r="F24">
        <f>'Hazard Data'!G36</f>
        <v>0</v>
      </c>
      <c r="G24">
        <f>'Hazard Data'!H36</f>
        <v>0</v>
      </c>
      <c r="H24">
        <f>'Hazard Data'!I36</f>
        <v>17459</v>
      </c>
    </row>
    <row r="25" spans="1:16" x14ac:dyDescent="0.2">
      <c r="A25">
        <f>'Hazard Data'!B37</f>
        <v>1</v>
      </c>
      <c r="B25" t="str">
        <f>'Hazard Data'!C37</f>
        <v>Severe Storm/Thunder Storm</v>
      </c>
      <c r="C25">
        <f>'Hazard Data'!D37</f>
        <v>2</v>
      </c>
      <c r="D25">
        <f>'Hazard Data'!E37</f>
        <v>1961</v>
      </c>
      <c r="E25">
        <f>'Hazard Data'!F37</f>
        <v>2</v>
      </c>
      <c r="F25">
        <f>'Hazard Data'!G37</f>
        <v>0</v>
      </c>
      <c r="G25">
        <f>'Hazard Data'!H37</f>
        <v>0</v>
      </c>
      <c r="H25">
        <f>'Hazard Data'!I37</f>
        <v>278907</v>
      </c>
    </row>
    <row r="26" spans="1:16" x14ac:dyDescent="0.2">
      <c r="A26">
        <f>'Hazard Data'!B38</f>
        <v>2</v>
      </c>
      <c r="B26" t="str">
        <f>'Hazard Data'!C38</f>
        <v>Winter Weather</v>
      </c>
      <c r="C26">
        <f>'Hazard Data'!D38</f>
        <v>1</v>
      </c>
      <c r="D26">
        <f>'Hazard Data'!E38</f>
        <v>1961</v>
      </c>
      <c r="E26">
        <f>'Hazard Data'!F38</f>
        <v>2</v>
      </c>
      <c r="F26">
        <f>'Hazard Data'!G38</f>
        <v>0</v>
      </c>
      <c r="G26">
        <f>'Hazard Data'!H38</f>
        <v>0</v>
      </c>
      <c r="H26">
        <f>'Hazard Data'!I38</f>
        <v>16267</v>
      </c>
    </row>
    <row r="27" spans="1:16" x14ac:dyDescent="0.2">
      <c r="A27">
        <f>'Hazard Data'!B39</f>
        <v>2</v>
      </c>
      <c r="B27" t="str">
        <f>'Hazard Data'!C39</f>
        <v>Wind</v>
      </c>
      <c r="C27">
        <f>'Hazard Data'!D39</f>
        <v>2</v>
      </c>
      <c r="D27">
        <f>'Hazard Data'!E39</f>
        <v>1961</v>
      </c>
      <c r="E27">
        <f>'Hazard Data'!F39</f>
        <v>1</v>
      </c>
      <c r="F27">
        <f>'Hazard Data'!G39</f>
        <v>1</v>
      </c>
      <c r="G27">
        <f>'Hazard Data'!H39</f>
        <v>13</v>
      </c>
      <c r="H27">
        <f>'Hazard Data'!I39</f>
        <v>73503</v>
      </c>
    </row>
    <row r="28" spans="1:16" x14ac:dyDescent="0.2">
      <c r="A28">
        <f>'Hazard Data'!B40</f>
        <v>4</v>
      </c>
      <c r="B28" t="str">
        <f>'Hazard Data'!C40</f>
        <v>Winter Weather</v>
      </c>
      <c r="C28">
        <f>'Hazard Data'!D40</f>
        <v>1</v>
      </c>
      <c r="D28">
        <f>'Hazard Data'!E40</f>
        <v>1961</v>
      </c>
      <c r="E28">
        <f>'Hazard Data'!F40</f>
        <v>2</v>
      </c>
      <c r="F28">
        <f>'Hazard Data'!G40</f>
        <v>0</v>
      </c>
      <c r="G28">
        <f>'Hazard Data'!H40</f>
        <v>0</v>
      </c>
      <c r="H28">
        <f>'Hazard Data'!I40</f>
        <v>17850</v>
      </c>
    </row>
    <row r="29" spans="1:16" x14ac:dyDescent="0.2">
      <c r="A29">
        <f>'Hazard Data'!B41</f>
        <v>3</v>
      </c>
      <c r="B29" t="str">
        <f>'Hazard Data'!C41</f>
        <v>Winter Weather</v>
      </c>
      <c r="C29">
        <f>'Hazard Data'!D41</f>
        <v>1</v>
      </c>
      <c r="D29">
        <f>'Hazard Data'!E41</f>
        <v>1961</v>
      </c>
      <c r="E29">
        <f>'Hazard Data'!F41</f>
        <v>2</v>
      </c>
      <c r="F29">
        <f>'Hazard Data'!G41</f>
        <v>0</v>
      </c>
      <c r="G29">
        <f>'Hazard Data'!H41</f>
        <v>0</v>
      </c>
      <c r="H29">
        <f>'Hazard Data'!I41</f>
        <v>16278</v>
      </c>
    </row>
    <row r="30" spans="1:16" x14ac:dyDescent="0.2">
      <c r="A30">
        <f>'Hazard Data'!B42</f>
        <v>5</v>
      </c>
      <c r="B30" t="str">
        <f>'Hazard Data'!C42</f>
        <v>Winter Weather</v>
      </c>
      <c r="C30">
        <f>'Hazard Data'!D42</f>
        <v>1</v>
      </c>
      <c r="D30">
        <f>'Hazard Data'!E42</f>
        <v>1961</v>
      </c>
      <c r="E30">
        <f>'Hazard Data'!F42</f>
        <v>2</v>
      </c>
      <c r="F30">
        <f>'Hazard Data'!G42</f>
        <v>0</v>
      </c>
      <c r="G30">
        <f>'Hazard Data'!H42</f>
        <v>0</v>
      </c>
      <c r="H30">
        <f>'Hazard Data'!I42</f>
        <v>18332</v>
      </c>
    </row>
    <row r="31" spans="1:16" x14ac:dyDescent="0.2">
      <c r="A31">
        <f>'Hazard Data'!B43</f>
        <v>6</v>
      </c>
      <c r="B31" t="str">
        <f>'Hazard Data'!C43</f>
        <v>Severe Storm/Thunder Storm/ Wind</v>
      </c>
      <c r="C31">
        <f>'Hazard Data'!D43</f>
        <v>1</v>
      </c>
      <c r="D31">
        <f>'Hazard Data'!E43</f>
        <v>1961</v>
      </c>
      <c r="E31">
        <f>'Hazard Data'!F43</f>
        <v>1</v>
      </c>
      <c r="F31">
        <f>'Hazard Data'!G43</f>
        <v>0</v>
      </c>
      <c r="G31">
        <f>'Hazard Data'!H43</f>
        <v>0</v>
      </c>
      <c r="H31">
        <f>'Hazard Data'!I43</f>
        <v>2279</v>
      </c>
    </row>
    <row r="32" spans="1:16" x14ac:dyDescent="0.2">
      <c r="A32">
        <f>'Hazard Data'!B44</f>
        <v>1</v>
      </c>
      <c r="B32" t="str">
        <f>'Hazard Data'!C44</f>
        <v>Severe Storm/Thunder Storm/ Wind</v>
      </c>
      <c r="C32">
        <f>'Hazard Data'!D44</f>
        <v>1</v>
      </c>
      <c r="D32">
        <f>'Hazard Data'!E44</f>
        <v>1961</v>
      </c>
      <c r="E32">
        <f>'Hazard Data'!F44</f>
        <v>1</v>
      </c>
      <c r="F32">
        <f>'Hazard Data'!G44</f>
        <v>0</v>
      </c>
      <c r="G32">
        <f>'Hazard Data'!H44</f>
        <v>0</v>
      </c>
      <c r="H32">
        <f>'Hazard Data'!I44</f>
        <v>2474</v>
      </c>
    </row>
    <row r="33" spans="1:8" x14ac:dyDescent="0.2">
      <c r="A33">
        <f>'Hazard Data'!B45</f>
        <v>4</v>
      </c>
      <c r="B33" t="str">
        <f>'Hazard Data'!C45</f>
        <v>Severe Storm/Thunder Storm/ Wind</v>
      </c>
      <c r="C33">
        <f>'Hazard Data'!D45</f>
        <v>1</v>
      </c>
      <c r="D33">
        <f>'Hazard Data'!E45</f>
        <v>1961</v>
      </c>
      <c r="E33">
        <f>'Hazard Data'!F45</f>
        <v>1</v>
      </c>
      <c r="F33">
        <f>'Hazard Data'!G45</f>
        <v>0</v>
      </c>
      <c r="G33">
        <f>'Hazard Data'!H45</f>
        <v>0</v>
      </c>
      <c r="H33">
        <f>'Hazard Data'!I45</f>
        <v>2198</v>
      </c>
    </row>
    <row r="34" spans="1:8" x14ac:dyDescent="0.2">
      <c r="A34">
        <f>'Hazard Data'!B46</f>
        <v>3</v>
      </c>
      <c r="B34" t="str">
        <f>'Hazard Data'!C46</f>
        <v>Severe Storm/Thunder Storm/ Wind</v>
      </c>
      <c r="C34">
        <f>'Hazard Data'!D46</f>
        <v>1</v>
      </c>
      <c r="D34">
        <f>'Hazard Data'!E46</f>
        <v>1961</v>
      </c>
      <c r="E34">
        <f>'Hazard Data'!F46</f>
        <v>1</v>
      </c>
      <c r="F34">
        <f>'Hazard Data'!G46</f>
        <v>0</v>
      </c>
      <c r="G34">
        <f>'Hazard Data'!H46</f>
        <v>0</v>
      </c>
      <c r="H34">
        <f>'Hazard Data'!I46</f>
        <v>2436</v>
      </c>
    </row>
    <row r="35" spans="1:8" x14ac:dyDescent="0.2">
      <c r="A35">
        <f>'Hazard Data'!B47</f>
        <v>5</v>
      </c>
      <c r="B35" t="str">
        <f>'Hazard Data'!C47</f>
        <v>Severe Storm/Thunder Storm/ Wind</v>
      </c>
      <c r="C35">
        <f>'Hazard Data'!D47</f>
        <v>1</v>
      </c>
      <c r="D35">
        <f>'Hazard Data'!E47</f>
        <v>1961</v>
      </c>
      <c r="E35">
        <f>'Hazard Data'!F47</f>
        <v>1</v>
      </c>
      <c r="F35">
        <f>'Hazard Data'!G47</f>
        <v>0</v>
      </c>
      <c r="G35">
        <f>'Hazard Data'!H47</f>
        <v>0</v>
      </c>
      <c r="H35">
        <f>'Hazard Data'!I47</f>
        <v>2219</v>
      </c>
    </row>
    <row r="36" spans="1:8" x14ac:dyDescent="0.2">
      <c r="A36">
        <f>'Hazard Data'!B48</f>
        <v>3</v>
      </c>
      <c r="B36" t="str">
        <f>'Hazard Data'!C48</f>
        <v>Severe Storm/Thunder Storm</v>
      </c>
      <c r="C36">
        <f>'Hazard Data'!D48</f>
        <v>2</v>
      </c>
      <c r="D36">
        <f>'Hazard Data'!E48</f>
        <v>1961</v>
      </c>
      <c r="E36">
        <f>'Hazard Data'!F48</f>
        <v>1</v>
      </c>
      <c r="F36">
        <f>'Hazard Data'!G48</f>
        <v>24</v>
      </c>
      <c r="G36">
        <f>'Hazard Data'!H48</f>
        <v>0</v>
      </c>
      <c r="H36">
        <f>'Hazard Data'!I48</f>
        <v>80274</v>
      </c>
    </row>
    <row r="37" spans="1:8" x14ac:dyDescent="0.2">
      <c r="A37">
        <f>'Hazard Data'!B49</f>
        <v>6</v>
      </c>
      <c r="B37" t="str">
        <f>'Hazard Data'!C49</f>
        <v>Winter Weather</v>
      </c>
      <c r="C37">
        <f>'Hazard Data'!D49</f>
        <v>1</v>
      </c>
      <c r="D37">
        <f>'Hazard Data'!E49</f>
        <v>1961</v>
      </c>
      <c r="E37">
        <f>'Hazard Data'!F49</f>
        <v>2</v>
      </c>
      <c r="F37">
        <f>'Hazard Data'!G49</f>
        <v>0</v>
      </c>
      <c r="G37">
        <f>'Hazard Data'!H49</f>
        <v>0</v>
      </c>
      <c r="H37">
        <f>'Hazard Data'!I49</f>
        <v>1808</v>
      </c>
    </row>
    <row r="38" spans="1:8" x14ac:dyDescent="0.2">
      <c r="A38">
        <f>'Hazard Data'!B50</f>
        <v>1</v>
      </c>
      <c r="B38" t="str">
        <f>'Hazard Data'!C50</f>
        <v>Winter Weather</v>
      </c>
      <c r="C38">
        <f>'Hazard Data'!D50</f>
        <v>1</v>
      </c>
      <c r="D38">
        <f>'Hazard Data'!E50</f>
        <v>1961</v>
      </c>
      <c r="E38">
        <f>'Hazard Data'!F50</f>
        <v>2</v>
      </c>
      <c r="F38">
        <f>'Hazard Data'!G50</f>
        <v>0</v>
      </c>
      <c r="G38">
        <f>'Hazard Data'!H50</f>
        <v>0</v>
      </c>
      <c r="H38">
        <f>'Hazard Data'!I50</f>
        <v>1813</v>
      </c>
    </row>
    <row r="39" spans="1:8" x14ac:dyDescent="0.2">
      <c r="A39">
        <f>'Hazard Data'!B51</f>
        <v>2</v>
      </c>
      <c r="B39" t="str">
        <f>'Hazard Data'!C51</f>
        <v>Winter Weather</v>
      </c>
      <c r="C39">
        <f>'Hazard Data'!D51</f>
        <v>1</v>
      </c>
      <c r="D39">
        <f>'Hazard Data'!E51</f>
        <v>1961</v>
      </c>
      <c r="E39">
        <f>'Hazard Data'!F51</f>
        <v>2</v>
      </c>
      <c r="F39">
        <f>'Hazard Data'!G51</f>
        <v>0</v>
      </c>
      <c r="G39">
        <f>'Hazard Data'!H51</f>
        <v>0</v>
      </c>
      <c r="H39">
        <f>'Hazard Data'!I51</f>
        <v>1677</v>
      </c>
    </row>
    <row r="40" spans="1:8" x14ac:dyDescent="0.2">
      <c r="A40">
        <f>'Hazard Data'!B52</f>
        <v>4</v>
      </c>
      <c r="B40" t="str">
        <f>'Hazard Data'!C52</f>
        <v>Winter Weather</v>
      </c>
      <c r="C40">
        <f>'Hazard Data'!D52</f>
        <v>1</v>
      </c>
      <c r="D40">
        <f>'Hazard Data'!E52</f>
        <v>1961</v>
      </c>
      <c r="E40">
        <f>'Hazard Data'!F52</f>
        <v>2</v>
      </c>
      <c r="F40">
        <f>'Hazard Data'!G52</f>
        <v>0</v>
      </c>
      <c r="G40">
        <f>'Hazard Data'!H52</f>
        <v>0</v>
      </c>
      <c r="H40">
        <f>'Hazard Data'!I52</f>
        <v>1769</v>
      </c>
    </row>
    <row r="41" spans="1:8" x14ac:dyDescent="0.2">
      <c r="A41">
        <f>'Hazard Data'!B53</f>
        <v>3</v>
      </c>
      <c r="B41" t="str">
        <f>'Hazard Data'!C53</f>
        <v>Winter Weather</v>
      </c>
      <c r="C41">
        <f>'Hazard Data'!D53</f>
        <v>1</v>
      </c>
      <c r="D41">
        <f>'Hazard Data'!E53</f>
        <v>1961</v>
      </c>
      <c r="E41">
        <f>'Hazard Data'!F53</f>
        <v>2</v>
      </c>
      <c r="F41">
        <f>'Hazard Data'!G53</f>
        <v>0</v>
      </c>
      <c r="G41">
        <f>'Hazard Data'!H53</f>
        <v>0</v>
      </c>
      <c r="H41">
        <f>'Hazard Data'!I53</f>
        <v>1837</v>
      </c>
    </row>
    <row r="42" spans="1:8" x14ac:dyDescent="0.2">
      <c r="A42">
        <f>'Hazard Data'!B54</f>
        <v>5</v>
      </c>
      <c r="B42" t="str">
        <f>'Hazard Data'!C54</f>
        <v>Winter Weather</v>
      </c>
      <c r="C42">
        <f>'Hazard Data'!D54</f>
        <v>1</v>
      </c>
      <c r="D42">
        <f>'Hazard Data'!E54</f>
        <v>1961</v>
      </c>
      <c r="E42">
        <f>'Hazard Data'!F54</f>
        <v>2</v>
      </c>
      <c r="F42">
        <f>'Hazard Data'!G54</f>
        <v>0</v>
      </c>
      <c r="G42">
        <f>'Hazard Data'!H54</f>
        <v>0</v>
      </c>
      <c r="H42">
        <f>'Hazard Data'!I54</f>
        <v>1614</v>
      </c>
    </row>
    <row r="43" spans="1:8" x14ac:dyDescent="0.2">
      <c r="A43">
        <f>'Hazard Data'!B55</f>
        <v>3</v>
      </c>
      <c r="B43" t="str">
        <f>'Hazard Data'!C55</f>
        <v>Lightning</v>
      </c>
      <c r="C43">
        <f>'Hazard Data'!D55</f>
        <v>2</v>
      </c>
      <c r="D43">
        <f>'Hazard Data'!E55</f>
        <v>1961</v>
      </c>
      <c r="E43">
        <f>'Hazard Data'!F55</f>
        <v>1</v>
      </c>
      <c r="F43">
        <f>'Hazard Data'!G55</f>
        <v>0</v>
      </c>
      <c r="G43">
        <f>'Hazard Data'!H55</f>
        <v>0</v>
      </c>
      <c r="H43">
        <f>'Hazard Data'!I55</f>
        <v>81186</v>
      </c>
    </row>
    <row r="44" spans="1:8" x14ac:dyDescent="0.2">
      <c r="A44">
        <f>'Hazard Data'!B56</f>
        <v>2</v>
      </c>
      <c r="B44" t="str">
        <f>'Hazard Data'!C56</f>
        <v>Lightning/ Wind</v>
      </c>
      <c r="C44">
        <f>'Hazard Data'!D56</f>
        <v>3</v>
      </c>
      <c r="D44">
        <f>'Hazard Data'!E56</f>
        <v>1961</v>
      </c>
      <c r="E44">
        <f>'Hazard Data'!F56</f>
        <v>1</v>
      </c>
      <c r="F44">
        <f>'Hazard Data'!G56</f>
        <v>0</v>
      </c>
      <c r="G44">
        <f>'Hazard Data'!H56</f>
        <v>0</v>
      </c>
      <c r="H44">
        <f>'Hazard Data'!I56</f>
        <v>4000</v>
      </c>
    </row>
    <row r="45" spans="1:8" x14ac:dyDescent="0.2">
      <c r="A45">
        <f>'Hazard Data'!B57</f>
        <v>4</v>
      </c>
      <c r="B45" t="str">
        <f>'Hazard Data'!C57</f>
        <v>Lightning/ Wind</v>
      </c>
      <c r="C45">
        <f>'Hazard Data'!D57</f>
        <v>3</v>
      </c>
      <c r="D45">
        <f>'Hazard Data'!E57</f>
        <v>1961</v>
      </c>
      <c r="E45">
        <f>'Hazard Data'!F57</f>
        <v>1</v>
      </c>
      <c r="F45">
        <f>'Hazard Data'!G57</f>
        <v>0</v>
      </c>
      <c r="G45">
        <f>'Hazard Data'!H57</f>
        <v>0</v>
      </c>
      <c r="H45">
        <f>'Hazard Data'!I57</f>
        <v>4059</v>
      </c>
    </row>
    <row r="46" spans="1:8" x14ac:dyDescent="0.2">
      <c r="A46">
        <f>'Hazard Data'!B58</f>
        <v>3</v>
      </c>
      <c r="B46" t="str">
        <f>'Hazard Data'!C58</f>
        <v>Lightning/ Wind</v>
      </c>
      <c r="C46">
        <f>'Hazard Data'!D58</f>
        <v>3</v>
      </c>
      <c r="D46">
        <f>'Hazard Data'!E58</f>
        <v>1961</v>
      </c>
      <c r="E46">
        <f>'Hazard Data'!F58</f>
        <v>1</v>
      </c>
      <c r="F46">
        <f>'Hazard Data'!G58</f>
        <v>0</v>
      </c>
      <c r="G46">
        <f>'Hazard Data'!H58</f>
        <v>0</v>
      </c>
      <c r="H46">
        <f>'Hazard Data'!I58</f>
        <v>3454</v>
      </c>
    </row>
    <row r="47" spans="1:8" x14ac:dyDescent="0.2">
      <c r="A47">
        <f>'Hazard Data'!B59</f>
        <v>5</v>
      </c>
      <c r="B47" t="str">
        <f>'Hazard Data'!C59</f>
        <v>Lightning/ Wind</v>
      </c>
      <c r="C47">
        <f>'Hazard Data'!D59</f>
        <v>3</v>
      </c>
      <c r="D47">
        <f>'Hazard Data'!E59</f>
        <v>1961</v>
      </c>
      <c r="E47">
        <f>'Hazard Data'!F59</f>
        <v>1</v>
      </c>
      <c r="F47">
        <f>'Hazard Data'!G59</f>
        <v>0</v>
      </c>
      <c r="G47">
        <f>'Hazard Data'!H59</f>
        <v>0</v>
      </c>
      <c r="H47">
        <f>'Hazard Data'!I59</f>
        <v>3608</v>
      </c>
    </row>
    <row r="48" spans="1:8" x14ac:dyDescent="0.2">
      <c r="A48">
        <f>'Hazard Data'!B60</f>
        <v>6</v>
      </c>
      <c r="B48" t="str">
        <f>'Hazard Data'!C60</f>
        <v>Wind</v>
      </c>
      <c r="C48">
        <f>'Hazard Data'!D60</f>
        <v>4</v>
      </c>
      <c r="D48">
        <f>'Hazard Data'!E60</f>
        <v>1961</v>
      </c>
      <c r="E48">
        <f>'Hazard Data'!F60</f>
        <v>1</v>
      </c>
      <c r="F48">
        <f>'Hazard Data'!G60</f>
        <v>0</v>
      </c>
      <c r="G48">
        <f>'Hazard Data'!H60</f>
        <v>0</v>
      </c>
      <c r="H48">
        <f>'Hazard Data'!I60</f>
        <v>1882</v>
      </c>
    </row>
    <row r="49" spans="1:8" x14ac:dyDescent="0.2">
      <c r="A49">
        <f>'Hazard Data'!B61</f>
        <v>1</v>
      </c>
      <c r="B49" t="str">
        <f>'Hazard Data'!C61</f>
        <v>Wind</v>
      </c>
      <c r="C49">
        <f>'Hazard Data'!D61</f>
        <v>4</v>
      </c>
      <c r="D49">
        <f>'Hazard Data'!E61</f>
        <v>1961</v>
      </c>
      <c r="E49">
        <f>'Hazard Data'!F61</f>
        <v>1</v>
      </c>
      <c r="F49">
        <f>'Hazard Data'!G61</f>
        <v>0</v>
      </c>
      <c r="G49">
        <f>'Hazard Data'!H61</f>
        <v>0</v>
      </c>
      <c r="H49">
        <f>'Hazard Data'!I61</f>
        <v>1665</v>
      </c>
    </row>
    <row r="50" spans="1:8" x14ac:dyDescent="0.2">
      <c r="A50">
        <f>'Hazard Data'!B62</f>
        <v>2</v>
      </c>
      <c r="B50" t="str">
        <f>'Hazard Data'!C62</f>
        <v>Wind</v>
      </c>
      <c r="C50">
        <f>'Hazard Data'!D62</f>
        <v>4</v>
      </c>
      <c r="D50">
        <f>'Hazard Data'!E62</f>
        <v>1961</v>
      </c>
      <c r="E50">
        <f>'Hazard Data'!F62</f>
        <v>1</v>
      </c>
      <c r="F50">
        <f>'Hazard Data'!G62</f>
        <v>0</v>
      </c>
      <c r="G50">
        <f>'Hazard Data'!H62</f>
        <v>0</v>
      </c>
      <c r="H50">
        <f>'Hazard Data'!I62</f>
        <v>1692</v>
      </c>
    </row>
    <row r="51" spans="1:8" x14ac:dyDescent="0.2">
      <c r="A51">
        <f>'Hazard Data'!B63</f>
        <v>4</v>
      </c>
      <c r="B51" t="str">
        <f>'Hazard Data'!C63</f>
        <v>Wind</v>
      </c>
      <c r="C51">
        <f>'Hazard Data'!D63</f>
        <v>4</v>
      </c>
      <c r="D51">
        <f>'Hazard Data'!E63</f>
        <v>1961</v>
      </c>
      <c r="E51">
        <f>'Hazard Data'!F63</f>
        <v>1</v>
      </c>
      <c r="F51">
        <f>'Hazard Data'!G63</f>
        <v>0</v>
      </c>
      <c r="G51">
        <f>'Hazard Data'!H63</f>
        <v>0</v>
      </c>
      <c r="H51">
        <f>'Hazard Data'!I63</f>
        <v>1730</v>
      </c>
    </row>
    <row r="52" spans="1:8" x14ac:dyDescent="0.2">
      <c r="A52">
        <f>'Hazard Data'!B64</f>
        <v>3</v>
      </c>
      <c r="B52" t="str">
        <f>'Hazard Data'!C64</f>
        <v>Wind</v>
      </c>
      <c r="C52">
        <f>'Hazard Data'!D64</f>
        <v>4</v>
      </c>
      <c r="D52">
        <f>'Hazard Data'!E64</f>
        <v>1961</v>
      </c>
      <c r="E52">
        <f>'Hazard Data'!F64</f>
        <v>1</v>
      </c>
      <c r="F52">
        <f>'Hazard Data'!G64</f>
        <v>0</v>
      </c>
      <c r="G52">
        <f>'Hazard Data'!H64</f>
        <v>0</v>
      </c>
      <c r="H52">
        <f>'Hazard Data'!I64</f>
        <v>1704</v>
      </c>
    </row>
    <row r="53" spans="1:8" x14ac:dyDescent="0.2">
      <c r="A53">
        <f>'Hazard Data'!B65</f>
        <v>5</v>
      </c>
      <c r="B53" t="str">
        <f>'Hazard Data'!C65</f>
        <v>Wind</v>
      </c>
      <c r="C53">
        <f>'Hazard Data'!D65</f>
        <v>4</v>
      </c>
      <c r="D53">
        <f>'Hazard Data'!E65</f>
        <v>1961</v>
      </c>
      <c r="E53">
        <f>'Hazard Data'!F65</f>
        <v>1</v>
      </c>
      <c r="F53">
        <f>'Hazard Data'!G65</f>
        <v>0</v>
      </c>
      <c r="G53">
        <f>'Hazard Data'!H65</f>
        <v>0</v>
      </c>
      <c r="H53">
        <f>'Hazard Data'!I65</f>
        <v>1598</v>
      </c>
    </row>
    <row r="54" spans="1:8" x14ac:dyDescent="0.2">
      <c r="A54">
        <f>'Hazard Data'!B66</f>
        <v>1</v>
      </c>
      <c r="B54" t="str">
        <f>'Hazard Data'!C66</f>
        <v>Severe Storm/Thunder Storm</v>
      </c>
      <c r="C54">
        <f>'Hazard Data'!D66</f>
        <v>4</v>
      </c>
      <c r="D54">
        <f>'Hazard Data'!E66</f>
        <v>1961</v>
      </c>
      <c r="E54">
        <f>'Hazard Data'!F66</f>
        <v>4</v>
      </c>
      <c r="F54">
        <f>'Hazard Data'!G66</f>
        <v>0</v>
      </c>
      <c r="G54">
        <f>'Hazard Data'!H66</f>
        <v>0</v>
      </c>
      <c r="H54">
        <f>'Hazard Data'!I66</f>
        <v>13764</v>
      </c>
    </row>
    <row r="55" spans="1:8" x14ac:dyDescent="0.2">
      <c r="A55">
        <f>'Hazard Data'!B67</f>
        <v>6</v>
      </c>
      <c r="B55" t="str">
        <f>'Hazard Data'!C67</f>
        <v>Wind</v>
      </c>
      <c r="C55">
        <f>'Hazard Data'!D67</f>
        <v>1</v>
      </c>
      <c r="D55">
        <f>'Hazard Data'!E67</f>
        <v>1961</v>
      </c>
      <c r="E55">
        <f>'Hazard Data'!F67</f>
        <v>1</v>
      </c>
      <c r="F55">
        <f>'Hazard Data'!G67</f>
        <v>0</v>
      </c>
      <c r="G55">
        <f>'Hazard Data'!H67</f>
        <v>0</v>
      </c>
      <c r="H55">
        <f>'Hazard Data'!I67</f>
        <v>1843</v>
      </c>
    </row>
    <row r="56" spans="1:8" x14ac:dyDescent="0.2">
      <c r="A56">
        <f>'Hazard Data'!B68</f>
        <v>1</v>
      </c>
      <c r="B56" t="str">
        <f>'Hazard Data'!C68</f>
        <v>Wind</v>
      </c>
      <c r="C56">
        <f>'Hazard Data'!D68</f>
        <v>1</v>
      </c>
      <c r="D56">
        <f>'Hazard Data'!E68</f>
        <v>1961</v>
      </c>
      <c r="E56">
        <f>'Hazard Data'!F68</f>
        <v>1</v>
      </c>
      <c r="F56">
        <f>'Hazard Data'!G68</f>
        <v>0</v>
      </c>
      <c r="G56">
        <f>'Hazard Data'!H68</f>
        <v>0</v>
      </c>
      <c r="H56">
        <f>'Hazard Data'!I68</f>
        <v>1741</v>
      </c>
    </row>
    <row r="57" spans="1:8" x14ac:dyDescent="0.2">
      <c r="A57">
        <f>'Hazard Data'!B69</f>
        <v>2</v>
      </c>
      <c r="B57" t="str">
        <f>'Hazard Data'!C69</f>
        <v>Wind</v>
      </c>
      <c r="C57">
        <f>'Hazard Data'!D69</f>
        <v>1</v>
      </c>
      <c r="D57">
        <f>'Hazard Data'!E69</f>
        <v>1961</v>
      </c>
      <c r="E57">
        <f>'Hazard Data'!F69</f>
        <v>1</v>
      </c>
      <c r="F57">
        <f>'Hazard Data'!G69</f>
        <v>0</v>
      </c>
      <c r="G57">
        <f>'Hazard Data'!H69</f>
        <v>0</v>
      </c>
      <c r="H57">
        <f>'Hazard Data'!I69</f>
        <v>1736</v>
      </c>
    </row>
    <row r="58" spans="1:8" x14ac:dyDescent="0.2">
      <c r="A58">
        <f>'Hazard Data'!B70</f>
        <v>4</v>
      </c>
      <c r="B58" t="str">
        <f>'Hazard Data'!C70</f>
        <v>Wind</v>
      </c>
      <c r="C58">
        <f>'Hazard Data'!D70</f>
        <v>1</v>
      </c>
      <c r="D58">
        <f>'Hazard Data'!E70</f>
        <v>1961</v>
      </c>
      <c r="E58">
        <f>'Hazard Data'!F70</f>
        <v>1</v>
      </c>
      <c r="F58">
        <f>'Hazard Data'!G70</f>
        <v>0</v>
      </c>
      <c r="G58">
        <f>'Hazard Data'!H70</f>
        <v>0</v>
      </c>
      <c r="H58">
        <f>'Hazard Data'!I70</f>
        <v>1878</v>
      </c>
    </row>
    <row r="59" spans="1:8" x14ac:dyDescent="0.2">
      <c r="A59">
        <f>'Hazard Data'!B71</f>
        <v>3</v>
      </c>
      <c r="B59" t="str">
        <f>'Hazard Data'!C71</f>
        <v>Wind</v>
      </c>
      <c r="C59">
        <f>'Hazard Data'!D71</f>
        <v>1</v>
      </c>
      <c r="D59">
        <f>'Hazard Data'!E71</f>
        <v>1961</v>
      </c>
      <c r="E59">
        <f>'Hazard Data'!F71</f>
        <v>1</v>
      </c>
      <c r="F59">
        <f>'Hazard Data'!G71</f>
        <v>0</v>
      </c>
      <c r="G59">
        <f>'Hazard Data'!H71</f>
        <v>0</v>
      </c>
      <c r="H59">
        <f>'Hazard Data'!I71</f>
        <v>1621</v>
      </c>
    </row>
    <row r="60" spans="1:8" x14ac:dyDescent="0.2">
      <c r="A60">
        <f>'Hazard Data'!B72</f>
        <v>5</v>
      </c>
      <c r="B60" t="str">
        <f>'Hazard Data'!C72</f>
        <v>Wind</v>
      </c>
      <c r="C60">
        <f>'Hazard Data'!D72</f>
        <v>1</v>
      </c>
      <c r="D60">
        <f>'Hazard Data'!E72</f>
        <v>1961</v>
      </c>
      <c r="E60">
        <f>'Hazard Data'!F72</f>
        <v>1</v>
      </c>
      <c r="F60">
        <f>'Hazard Data'!G72</f>
        <v>0</v>
      </c>
      <c r="G60">
        <f>'Hazard Data'!H72</f>
        <v>0</v>
      </c>
      <c r="H60">
        <f>'Hazard Data'!I72</f>
        <v>1864</v>
      </c>
    </row>
    <row r="61" spans="1:8" x14ac:dyDescent="0.2">
      <c r="A61">
        <f>'Hazard Data'!B73</f>
        <v>3</v>
      </c>
      <c r="B61" t="str">
        <f>'Hazard Data'!C73</f>
        <v>Severe Storm/Thunder Storm</v>
      </c>
      <c r="C61">
        <f>'Hazard Data'!D73</f>
        <v>3</v>
      </c>
      <c r="D61">
        <f>'Hazard Data'!E73</f>
        <v>1961</v>
      </c>
      <c r="E61">
        <f>'Hazard Data'!F73</f>
        <v>1</v>
      </c>
      <c r="F61">
        <f>'Hazard Data'!G73</f>
        <v>0</v>
      </c>
      <c r="G61">
        <f>'Hazard Data'!H73</f>
        <v>26</v>
      </c>
      <c r="H61">
        <f>'Hazard Data'!I73</f>
        <v>8660</v>
      </c>
    </row>
    <row r="62" spans="1:8" x14ac:dyDescent="0.2">
      <c r="A62">
        <f>'Hazard Data'!B74</f>
        <v>4</v>
      </c>
      <c r="B62" t="str">
        <f>'Hazard Data'!C74</f>
        <v>Tornado</v>
      </c>
      <c r="C62">
        <f>'Hazard Data'!D74</f>
        <v>4</v>
      </c>
      <c r="D62">
        <f>'Hazard Data'!E74</f>
        <v>1961</v>
      </c>
      <c r="E62">
        <f>'Hazard Data'!F74</f>
        <v>1</v>
      </c>
      <c r="F62">
        <f>'Hazard Data'!G74</f>
        <v>0</v>
      </c>
      <c r="G62">
        <f>'Hazard Data'!H74</f>
        <v>0</v>
      </c>
      <c r="H62">
        <f>'Hazard Data'!I74</f>
        <v>8037</v>
      </c>
    </row>
    <row r="63" spans="1:8" x14ac:dyDescent="0.2">
      <c r="A63">
        <f>'Hazard Data'!B75</f>
        <v>4</v>
      </c>
      <c r="B63" t="str">
        <f>'Hazard Data'!C75</f>
        <v>Tornado</v>
      </c>
      <c r="C63">
        <f>'Hazard Data'!D75</f>
        <v>1</v>
      </c>
      <c r="D63">
        <f>'Hazard Data'!E75</f>
        <v>1961</v>
      </c>
      <c r="E63">
        <f>'Hazard Data'!F75</f>
        <v>1</v>
      </c>
      <c r="F63">
        <f>'Hazard Data'!G75</f>
        <v>0</v>
      </c>
      <c r="G63">
        <f>'Hazard Data'!H75</f>
        <v>0</v>
      </c>
      <c r="H63">
        <f>'Hazard Data'!I75</f>
        <v>738</v>
      </c>
    </row>
    <row r="64" spans="1:8" x14ac:dyDescent="0.2">
      <c r="A64">
        <f>'Hazard Data'!B76</f>
        <v>2</v>
      </c>
      <c r="B64" t="str">
        <f>'Hazard Data'!C76</f>
        <v>Coastal/ Wind</v>
      </c>
      <c r="C64">
        <f>'Hazard Data'!D76</f>
        <v>1</v>
      </c>
      <c r="D64">
        <f>'Hazard Data'!E76</f>
        <v>1962</v>
      </c>
      <c r="E64">
        <f>'Hazard Data'!F76</f>
        <v>3</v>
      </c>
      <c r="F64">
        <f>'Hazard Data'!G76</f>
        <v>3</v>
      </c>
      <c r="G64">
        <f>'Hazard Data'!H76</f>
        <v>0</v>
      </c>
      <c r="H64">
        <f>'Hazard Data'!I76</f>
        <v>11561</v>
      </c>
    </row>
    <row r="65" spans="1:8" x14ac:dyDescent="0.2">
      <c r="A65">
        <f>'Hazard Data'!B77</f>
        <v>2</v>
      </c>
      <c r="B65" t="str">
        <f>'Hazard Data'!C77</f>
        <v>Coastal/ Wind</v>
      </c>
      <c r="C65">
        <f>'Hazard Data'!D77</f>
        <v>4</v>
      </c>
      <c r="D65">
        <f>'Hazard Data'!E77</f>
        <v>1962</v>
      </c>
      <c r="E65">
        <f>'Hazard Data'!F77</f>
        <v>8</v>
      </c>
      <c r="F65">
        <f>'Hazard Data'!G77</f>
        <v>0</v>
      </c>
      <c r="G65">
        <f>'Hazard Data'!H77</f>
        <v>0</v>
      </c>
      <c r="H65">
        <f>'Hazard Data'!I77</f>
        <v>124338</v>
      </c>
    </row>
    <row r="66" spans="1:8" x14ac:dyDescent="0.2">
      <c r="A66">
        <f>'Hazard Data'!B78</f>
        <v>4</v>
      </c>
      <c r="B66" t="str">
        <f>'Hazard Data'!C78</f>
        <v>Hail/ Wind</v>
      </c>
      <c r="C66">
        <f>'Hazard Data'!D78</f>
        <v>2</v>
      </c>
      <c r="D66">
        <f>'Hazard Data'!E78</f>
        <v>1962</v>
      </c>
      <c r="E66">
        <f>'Hazard Data'!F78</f>
        <v>1</v>
      </c>
      <c r="F66">
        <f>'Hazard Data'!G78</f>
        <v>0</v>
      </c>
      <c r="G66">
        <f>'Hazard Data'!H78</f>
        <v>0</v>
      </c>
      <c r="H66">
        <f>'Hazard Data'!I78</f>
        <v>2926</v>
      </c>
    </row>
    <row r="67" spans="1:8" x14ac:dyDescent="0.2">
      <c r="A67">
        <f>'Hazard Data'!B79</f>
        <v>3</v>
      </c>
      <c r="B67" t="str">
        <f>'Hazard Data'!C79</f>
        <v>Hail/ Wind</v>
      </c>
      <c r="C67">
        <f>'Hazard Data'!D79</f>
        <v>2</v>
      </c>
      <c r="D67">
        <f>'Hazard Data'!E79</f>
        <v>1962</v>
      </c>
      <c r="E67">
        <f>'Hazard Data'!F79</f>
        <v>1</v>
      </c>
      <c r="F67">
        <f>'Hazard Data'!G79</f>
        <v>0</v>
      </c>
      <c r="G67">
        <f>'Hazard Data'!H79</f>
        <v>0</v>
      </c>
      <c r="H67">
        <f>'Hazard Data'!I79</f>
        <v>3184</v>
      </c>
    </row>
    <row r="68" spans="1:8" x14ac:dyDescent="0.2">
      <c r="A68">
        <f>'Hazard Data'!B80</f>
        <v>5</v>
      </c>
      <c r="B68" t="str">
        <f>'Hazard Data'!C80</f>
        <v>Hail/ Wind</v>
      </c>
      <c r="C68">
        <f>'Hazard Data'!D80</f>
        <v>2</v>
      </c>
      <c r="D68">
        <f>'Hazard Data'!E80</f>
        <v>1962</v>
      </c>
      <c r="E68">
        <f>'Hazard Data'!F80</f>
        <v>1</v>
      </c>
      <c r="F68">
        <f>'Hazard Data'!G80</f>
        <v>0</v>
      </c>
      <c r="G68">
        <f>'Hazard Data'!H80</f>
        <v>0</v>
      </c>
      <c r="H68">
        <f>'Hazard Data'!I80</f>
        <v>3028</v>
      </c>
    </row>
    <row r="69" spans="1:8" x14ac:dyDescent="0.2">
      <c r="A69">
        <f>'Hazard Data'!B81</f>
        <v>1</v>
      </c>
      <c r="B69" t="str">
        <f>'Hazard Data'!C81</f>
        <v>Winter Weather</v>
      </c>
      <c r="C69">
        <f>'Hazard Data'!D81</f>
        <v>1</v>
      </c>
      <c r="D69">
        <f>'Hazard Data'!E81</f>
        <v>1962</v>
      </c>
      <c r="E69">
        <f>'Hazard Data'!F81</f>
        <v>1</v>
      </c>
      <c r="F69">
        <f>'Hazard Data'!G81</f>
        <v>0</v>
      </c>
      <c r="G69">
        <f>'Hazard Data'!H81</f>
        <v>0</v>
      </c>
      <c r="H69">
        <f>'Hazard Data'!I81</f>
        <v>4019</v>
      </c>
    </row>
    <row r="70" spans="1:8" x14ac:dyDescent="0.2">
      <c r="A70">
        <f>'Hazard Data'!B82</f>
        <v>4</v>
      </c>
      <c r="B70" t="str">
        <f>'Hazard Data'!C82</f>
        <v>Tornado</v>
      </c>
      <c r="C70">
        <f>'Hazard Data'!D82</f>
        <v>3</v>
      </c>
      <c r="D70">
        <f>'Hazard Data'!E82</f>
        <v>1962</v>
      </c>
      <c r="E70">
        <f>'Hazard Data'!F82</f>
        <v>1</v>
      </c>
      <c r="F70">
        <f>'Hazard Data'!G82</f>
        <v>0</v>
      </c>
      <c r="G70">
        <f>'Hazard Data'!H82</f>
        <v>0</v>
      </c>
      <c r="H70">
        <f>'Hazard Data'!I82</f>
        <v>7181</v>
      </c>
    </row>
    <row r="71" spans="1:8" x14ac:dyDescent="0.2">
      <c r="A71">
        <f>'Hazard Data'!B83</f>
        <v>2</v>
      </c>
      <c r="B71" t="str">
        <f>'Hazard Data'!C83</f>
        <v>Tornado</v>
      </c>
      <c r="C71">
        <f>'Hazard Data'!D83</f>
        <v>3</v>
      </c>
      <c r="D71">
        <f>'Hazard Data'!E83</f>
        <v>1962</v>
      </c>
      <c r="E71">
        <f>'Hazard Data'!F83</f>
        <v>1</v>
      </c>
      <c r="F71">
        <f>'Hazard Data'!G83</f>
        <v>0</v>
      </c>
      <c r="G71">
        <f>'Hazard Data'!H83</f>
        <v>0</v>
      </c>
      <c r="H71">
        <f>'Hazard Data'!I83</f>
        <v>79537</v>
      </c>
    </row>
    <row r="72" spans="1:8" x14ac:dyDescent="0.2">
      <c r="A72">
        <f>'Hazard Data'!B84</f>
        <v>4</v>
      </c>
      <c r="B72" t="str">
        <f>'Hazard Data'!C84</f>
        <v>Hail/ Wind</v>
      </c>
      <c r="C72">
        <f>'Hazard Data'!D84</f>
        <v>3</v>
      </c>
      <c r="D72">
        <f>'Hazard Data'!E84</f>
        <v>1962</v>
      </c>
      <c r="E72">
        <f>'Hazard Data'!F84</f>
        <v>1</v>
      </c>
      <c r="F72">
        <f>'Hazard Data'!G84</f>
        <v>0</v>
      </c>
      <c r="G72">
        <f>'Hazard Data'!H84</f>
        <v>0</v>
      </c>
      <c r="H72">
        <f>'Hazard Data'!I84</f>
        <v>2624</v>
      </c>
    </row>
    <row r="73" spans="1:8" x14ac:dyDescent="0.2">
      <c r="A73">
        <f>'Hazard Data'!B85</f>
        <v>6</v>
      </c>
      <c r="B73" t="str">
        <f>'Hazard Data'!C85</f>
        <v>Hail</v>
      </c>
      <c r="C73">
        <f>'Hazard Data'!D85</f>
        <v>2</v>
      </c>
      <c r="D73">
        <f>'Hazard Data'!E85</f>
        <v>1963</v>
      </c>
      <c r="E73">
        <f>'Hazard Data'!F85</f>
        <v>1</v>
      </c>
      <c r="F73">
        <f>'Hazard Data'!G85</f>
        <v>0</v>
      </c>
      <c r="G73">
        <f>'Hazard Data'!H85</f>
        <v>0</v>
      </c>
      <c r="H73">
        <f>'Hazard Data'!I85</f>
        <v>0</v>
      </c>
    </row>
    <row r="74" spans="1:8" x14ac:dyDescent="0.2">
      <c r="A74">
        <f>'Hazard Data'!B86</f>
        <v>6</v>
      </c>
      <c r="B74" t="str">
        <f>'Hazard Data'!C86</f>
        <v>Winter Weather</v>
      </c>
      <c r="C74">
        <f>'Hazard Data'!D86</f>
        <v>4</v>
      </c>
      <c r="D74">
        <f>'Hazard Data'!E86</f>
        <v>1963</v>
      </c>
      <c r="E74">
        <f>'Hazard Data'!F86</f>
        <v>2</v>
      </c>
      <c r="F74">
        <f>'Hazard Data'!G86</f>
        <v>0</v>
      </c>
      <c r="G74">
        <f>'Hazard Data'!H86</f>
        <v>6</v>
      </c>
      <c r="H74">
        <f>'Hazard Data'!I86</f>
        <v>167213</v>
      </c>
    </row>
    <row r="75" spans="1:8" x14ac:dyDescent="0.2">
      <c r="A75">
        <f>'Hazard Data'!B87</f>
        <v>1</v>
      </c>
      <c r="B75" t="str">
        <f>'Hazard Data'!C87</f>
        <v>Hail</v>
      </c>
      <c r="C75">
        <f>'Hazard Data'!D87</f>
        <v>2</v>
      </c>
      <c r="D75">
        <f>'Hazard Data'!E87</f>
        <v>1963</v>
      </c>
      <c r="E75">
        <f>'Hazard Data'!F87</f>
        <v>1</v>
      </c>
      <c r="F75">
        <f>'Hazard Data'!G87</f>
        <v>0</v>
      </c>
      <c r="G75">
        <f>'Hazard Data'!H87</f>
        <v>0</v>
      </c>
      <c r="H75">
        <f>'Hazard Data'!I87</f>
        <v>0</v>
      </c>
    </row>
    <row r="76" spans="1:8" x14ac:dyDescent="0.2">
      <c r="A76">
        <f>'Hazard Data'!B88</f>
        <v>1</v>
      </c>
      <c r="B76" t="str">
        <f>'Hazard Data'!C88</f>
        <v>Severe Storm/Thunder Storm</v>
      </c>
      <c r="C76">
        <f>'Hazard Data'!D88</f>
        <v>1</v>
      </c>
      <c r="D76">
        <f>'Hazard Data'!E88</f>
        <v>1963</v>
      </c>
      <c r="E76">
        <f>'Hazard Data'!F88</f>
        <v>2</v>
      </c>
      <c r="F76">
        <f>'Hazard Data'!G88</f>
        <v>0</v>
      </c>
      <c r="G76">
        <f>'Hazard Data'!H88</f>
        <v>0</v>
      </c>
      <c r="H76">
        <f>'Hazard Data'!I88</f>
        <v>130656</v>
      </c>
    </row>
    <row r="77" spans="1:8" x14ac:dyDescent="0.2">
      <c r="A77">
        <f>'Hazard Data'!B89</f>
        <v>1</v>
      </c>
      <c r="B77" t="str">
        <f>'Hazard Data'!C89</f>
        <v>Hail/ Wind</v>
      </c>
      <c r="C77">
        <f>'Hazard Data'!D89</f>
        <v>2</v>
      </c>
      <c r="D77">
        <f>'Hazard Data'!E89</f>
        <v>1963</v>
      </c>
      <c r="E77">
        <f>'Hazard Data'!F89</f>
        <v>1</v>
      </c>
      <c r="F77">
        <f>'Hazard Data'!G89</f>
        <v>0</v>
      </c>
      <c r="G77">
        <f>'Hazard Data'!H89</f>
        <v>0</v>
      </c>
      <c r="H77">
        <f>'Hazard Data'!I89</f>
        <v>0</v>
      </c>
    </row>
    <row r="78" spans="1:8" x14ac:dyDescent="0.2">
      <c r="A78">
        <f>'Hazard Data'!B90</f>
        <v>1</v>
      </c>
      <c r="B78" t="str">
        <f>'Hazard Data'!C90</f>
        <v>Winter Weather</v>
      </c>
      <c r="C78">
        <f>'Hazard Data'!D90</f>
        <v>4</v>
      </c>
      <c r="D78">
        <f>'Hazard Data'!E90</f>
        <v>1963</v>
      </c>
      <c r="E78">
        <f>'Hazard Data'!F90</f>
        <v>2</v>
      </c>
      <c r="F78">
        <f>'Hazard Data'!G90</f>
        <v>0</v>
      </c>
      <c r="G78">
        <f>'Hazard Data'!H90</f>
        <v>7</v>
      </c>
      <c r="H78">
        <f>'Hazard Data'!I90</f>
        <v>187182</v>
      </c>
    </row>
    <row r="79" spans="1:8" x14ac:dyDescent="0.2">
      <c r="A79">
        <f>'Hazard Data'!B91</f>
        <v>1</v>
      </c>
      <c r="B79" t="str">
        <f>'Hazard Data'!C91</f>
        <v>Severe Storm/Thunder Storm</v>
      </c>
      <c r="C79">
        <f>'Hazard Data'!D91</f>
        <v>1</v>
      </c>
      <c r="D79">
        <f>'Hazard Data'!E91</f>
        <v>1963</v>
      </c>
      <c r="E79">
        <f>'Hazard Data'!F91</f>
        <v>2</v>
      </c>
      <c r="F79">
        <f>'Hazard Data'!G91</f>
        <v>2</v>
      </c>
      <c r="G79">
        <f>'Hazard Data'!H91</f>
        <v>0</v>
      </c>
      <c r="H79">
        <f>'Hazard Data'!I91</f>
        <v>136891</v>
      </c>
    </row>
    <row r="80" spans="1:8" x14ac:dyDescent="0.2">
      <c r="A80">
        <f>'Hazard Data'!B92</f>
        <v>2</v>
      </c>
      <c r="B80" t="str">
        <f>'Hazard Data'!C92</f>
        <v>Hail</v>
      </c>
      <c r="C80">
        <f>'Hazard Data'!D92</f>
        <v>2</v>
      </c>
      <c r="D80">
        <f>'Hazard Data'!E92</f>
        <v>1963</v>
      </c>
      <c r="E80">
        <f>'Hazard Data'!F92</f>
        <v>1</v>
      </c>
      <c r="F80">
        <f>'Hazard Data'!G92</f>
        <v>0</v>
      </c>
      <c r="G80">
        <f>'Hazard Data'!H92</f>
        <v>0</v>
      </c>
      <c r="H80">
        <f>'Hazard Data'!I92</f>
        <v>0</v>
      </c>
    </row>
    <row r="81" spans="1:8" x14ac:dyDescent="0.2">
      <c r="A81">
        <f>'Hazard Data'!B93</f>
        <v>2</v>
      </c>
      <c r="B81" t="str">
        <f>'Hazard Data'!C93</f>
        <v>Winter Weather</v>
      </c>
      <c r="C81">
        <f>'Hazard Data'!D93</f>
        <v>4</v>
      </c>
      <c r="D81">
        <f>'Hazard Data'!E93</f>
        <v>1963</v>
      </c>
      <c r="E81">
        <f>'Hazard Data'!F93</f>
        <v>2</v>
      </c>
      <c r="F81">
        <f>'Hazard Data'!G93</f>
        <v>0</v>
      </c>
      <c r="G81">
        <f>'Hazard Data'!H93</f>
        <v>6</v>
      </c>
      <c r="H81">
        <f>'Hazard Data'!I93</f>
        <v>172382</v>
      </c>
    </row>
    <row r="82" spans="1:8" x14ac:dyDescent="0.2">
      <c r="A82">
        <f>'Hazard Data'!B94</f>
        <v>4</v>
      </c>
      <c r="B82" t="str">
        <f>'Hazard Data'!C94</f>
        <v>Hail</v>
      </c>
      <c r="C82">
        <f>'Hazard Data'!D94</f>
        <v>2</v>
      </c>
      <c r="D82">
        <f>'Hazard Data'!E94</f>
        <v>1963</v>
      </c>
      <c r="E82">
        <f>'Hazard Data'!F94</f>
        <v>1</v>
      </c>
      <c r="F82">
        <f>'Hazard Data'!G94</f>
        <v>0</v>
      </c>
      <c r="G82">
        <f>'Hazard Data'!H94</f>
        <v>0</v>
      </c>
      <c r="H82">
        <f>'Hazard Data'!I94</f>
        <v>0</v>
      </c>
    </row>
    <row r="83" spans="1:8" x14ac:dyDescent="0.2">
      <c r="A83">
        <f>'Hazard Data'!B95</f>
        <v>4</v>
      </c>
      <c r="B83" t="str">
        <f>'Hazard Data'!C95</f>
        <v>Wind</v>
      </c>
      <c r="C83">
        <f>'Hazard Data'!D95</f>
        <v>1</v>
      </c>
      <c r="D83">
        <f>'Hazard Data'!E95</f>
        <v>1963</v>
      </c>
      <c r="E83">
        <f>'Hazard Data'!F95</f>
        <v>1</v>
      </c>
      <c r="F83">
        <f>'Hazard Data'!G95</f>
        <v>0</v>
      </c>
      <c r="G83">
        <f>'Hazard Data'!H95</f>
        <v>0</v>
      </c>
      <c r="H83">
        <f>'Hazard Data'!I95</f>
        <v>216551</v>
      </c>
    </row>
    <row r="84" spans="1:8" x14ac:dyDescent="0.2">
      <c r="A84">
        <f>'Hazard Data'!B96</f>
        <v>4</v>
      </c>
      <c r="B84" t="str">
        <f>'Hazard Data'!C96</f>
        <v>Winter Weather</v>
      </c>
      <c r="C84">
        <f>'Hazard Data'!D96</f>
        <v>4</v>
      </c>
      <c r="D84">
        <f>'Hazard Data'!E96</f>
        <v>1963</v>
      </c>
      <c r="E84">
        <f>'Hazard Data'!F96</f>
        <v>2</v>
      </c>
      <c r="F84">
        <f>'Hazard Data'!G96</f>
        <v>0</v>
      </c>
      <c r="G84">
        <f>'Hazard Data'!H96</f>
        <v>6</v>
      </c>
      <c r="H84">
        <f>'Hazard Data'!I96</f>
        <v>171210</v>
      </c>
    </row>
    <row r="85" spans="1:8" x14ac:dyDescent="0.2">
      <c r="A85">
        <f>'Hazard Data'!B97</f>
        <v>3</v>
      </c>
      <c r="B85" t="str">
        <f>'Hazard Data'!C97</f>
        <v>Hail</v>
      </c>
      <c r="C85">
        <f>'Hazard Data'!D97</f>
        <v>2</v>
      </c>
      <c r="D85">
        <f>'Hazard Data'!E97</f>
        <v>1963</v>
      </c>
      <c r="E85">
        <f>'Hazard Data'!F97</f>
        <v>1</v>
      </c>
      <c r="F85">
        <f>'Hazard Data'!G97</f>
        <v>0</v>
      </c>
      <c r="G85">
        <f>'Hazard Data'!H97</f>
        <v>0</v>
      </c>
      <c r="H85">
        <f>'Hazard Data'!I97</f>
        <v>0</v>
      </c>
    </row>
    <row r="86" spans="1:8" x14ac:dyDescent="0.2">
      <c r="A86">
        <f>'Hazard Data'!B98</f>
        <v>3</v>
      </c>
      <c r="B86" t="str">
        <f>'Hazard Data'!C98</f>
        <v>Winter Weather</v>
      </c>
      <c r="C86">
        <f>'Hazard Data'!D98</f>
        <v>4</v>
      </c>
      <c r="D86">
        <f>'Hazard Data'!E98</f>
        <v>1963</v>
      </c>
      <c r="E86">
        <f>'Hazard Data'!F98</f>
        <v>2</v>
      </c>
      <c r="F86">
        <f>'Hazard Data'!G98</f>
        <v>0</v>
      </c>
      <c r="G86">
        <f>'Hazard Data'!H98</f>
        <v>7</v>
      </c>
      <c r="H86">
        <f>'Hazard Data'!I98</f>
        <v>186717</v>
      </c>
    </row>
    <row r="87" spans="1:8" x14ac:dyDescent="0.2">
      <c r="A87">
        <f>'Hazard Data'!B99</f>
        <v>5</v>
      </c>
      <c r="B87" t="str">
        <f>'Hazard Data'!C99</f>
        <v>Hail</v>
      </c>
      <c r="C87">
        <f>'Hazard Data'!D99</f>
        <v>2</v>
      </c>
      <c r="D87">
        <f>'Hazard Data'!E99</f>
        <v>1963</v>
      </c>
      <c r="E87">
        <f>'Hazard Data'!F99</f>
        <v>1</v>
      </c>
      <c r="F87">
        <f>'Hazard Data'!G99</f>
        <v>0</v>
      </c>
      <c r="G87">
        <f>'Hazard Data'!H99</f>
        <v>0</v>
      </c>
      <c r="H87">
        <f>'Hazard Data'!I99</f>
        <v>0</v>
      </c>
    </row>
    <row r="88" spans="1:8" x14ac:dyDescent="0.2">
      <c r="A88">
        <f>'Hazard Data'!B100</f>
        <v>5</v>
      </c>
      <c r="B88" t="str">
        <f>'Hazard Data'!C100</f>
        <v>Winter Weather</v>
      </c>
      <c r="C88">
        <f>'Hazard Data'!D100</f>
        <v>4</v>
      </c>
      <c r="D88">
        <f>'Hazard Data'!E100</f>
        <v>1963</v>
      </c>
      <c r="E88">
        <f>'Hazard Data'!F100</f>
        <v>2</v>
      </c>
      <c r="F88">
        <f>'Hazard Data'!G100</f>
        <v>0</v>
      </c>
      <c r="G88">
        <f>'Hazard Data'!H100</f>
        <v>7</v>
      </c>
      <c r="H88">
        <f>'Hazard Data'!I100</f>
        <v>177895</v>
      </c>
    </row>
    <row r="89" spans="1:8" x14ac:dyDescent="0.2">
      <c r="A89">
        <f>'Hazard Data'!B101</f>
        <v>2</v>
      </c>
      <c r="B89" t="str">
        <f>'Hazard Data'!C101</f>
        <v>Lightning</v>
      </c>
      <c r="C89">
        <f>'Hazard Data'!D101</f>
        <v>3</v>
      </c>
      <c r="D89">
        <f>'Hazard Data'!E101</f>
        <v>1963</v>
      </c>
      <c r="E89">
        <f>'Hazard Data'!F101</f>
        <v>1</v>
      </c>
      <c r="F89">
        <f>'Hazard Data'!G101</f>
        <v>11</v>
      </c>
      <c r="G89">
        <f>'Hazard Data'!H101</f>
        <v>0</v>
      </c>
      <c r="H89">
        <f>'Hazard Data'!I101</f>
        <v>0</v>
      </c>
    </row>
    <row r="90" spans="1:8" x14ac:dyDescent="0.2">
      <c r="A90">
        <f>'Hazard Data'!B102</f>
        <v>2</v>
      </c>
      <c r="B90" t="str">
        <f>'Hazard Data'!C102</f>
        <v>Lightning</v>
      </c>
      <c r="C90">
        <f>'Hazard Data'!D102</f>
        <v>3</v>
      </c>
      <c r="D90">
        <f>'Hazard Data'!E102</f>
        <v>1963</v>
      </c>
      <c r="E90">
        <f>'Hazard Data'!F102</f>
        <v>1</v>
      </c>
      <c r="F90">
        <f>'Hazard Data'!G102</f>
        <v>11</v>
      </c>
      <c r="G90">
        <f>'Hazard Data'!H102</f>
        <v>0</v>
      </c>
      <c r="H90">
        <f>'Hazard Data'!I102</f>
        <v>0</v>
      </c>
    </row>
    <row r="91" spans="1:8" x14ac:dyDescent="0.2">
      <c r="A91">
        <f>'Hazard Data'!B103</f>
        <v>4</v>
      </c>
      <c r="B91" t="str">
        <f>'Hazard Data'!C103</f>
        <v>Hail</v>
      </c>
      <c r="C91">
        <f>'Hazard Data'!D103</f>
        <v>2</v>
      </c>
      <c r="D91">
        <f>'Hazard Data'!E103</f>
        <v>1963</v>
      </c>
      <c r="E91">
        <f>'Hazard Data'!F103</f>
        <v>1</v>
      </c>
      <c r="F91">
        <f>'Hazard Data'!G103</f>
        <v>0</v>
      </c>
      <c r="G91">
        <f>'Hazard Data'!H103</f>
        <v>0</v>
      </c>
      <c r="H91">
        <f>'Hazard Data'!I103</f>
        <v>7761</v>
      </c>
    </row>
    <row r="92" spans="1:8" x14ac:dyDescent="0.2">
      <c r="A92">
        <f>'Hazard Data'!B104</f>
        <v>4</v>
      </c>
      <c r="B92" t="str">
        <f>'Hazard Data'!C104</f>
        <v>Hail</v>
      </c>
      <c r="C92">
        <f>'Hazard Data'!D104</f>
        <v>2</v>
      </c>
      <c r="D92">
        <f>'Hazard Data'!E104</f>
        <v>1963</v>
      </c>
      <c r="E92">
        <f>'Hazard Data'!F104</f>
        <v>1</v>
      </c>
      <c r="F92">
        <f>'Hazard Data'!G104</f>
        <v>0</v>
      </c>
      <c r="G92">
        <f>'Hazard Data'!H104</f>
        <v>0</v>
      </c>
      <c r="H92">
        <f>'Hazard Data'!I104</f>
        <v>73133</v>
      </c>
    </row>
    <row r="93" spans="1:8" x14ac:dyDescent="0.2">
      <c r="A93">
        <f>'Hazard Data'!B105</f>
        <v>5</v>
      </c>
      <c r="B93" t="str">
        <f>'Hazard Data'!C105</f>
        <v>Severe Storm/Thunder Storm</v>
      </c>
      <c r="C93">
        <f>'Hazard Data'!D105</f>
        <v>3</v>
      </c>
      <c r="D93">
        <f>'Hazard Data'!E105</f>
        <v>1963</v>
      </c>
      <c r="E93">
        <f>'Hazard Data'!F105</f>
        <v>1</v>
      </c>
      <c r="F93">
        <f>'Hazard Data'!G105</f>
        <v>0</v>
      </c>
      <c r="G93">
        <f>'Hazard Data'!H105</f>
        <v>0</v>
      </c>
      <c r="H93">
        <f>'Hazard Data'!I105</f>
        <v>2449</v>
      </c>
    </row>
    <row r="94" spans="1:8" x14ac:dyDescent="0.2">
      <c r="A94">
        <f>'Hazard Data'!B106</f>
        <v>1</v>
      </c>
      <c r="B94" t="str">
        <f>'Hazard Data'!C106</f>
        <v>Severe Storm/Thunder Storm</v>
      </c>
      <c r="C94">
        <f>'Hazard Data'!D106</f>
        <v>3</v>
      </c>
      <c r="D94">
        <f>'Hazard Data'!E106</f>
        <v>1963</v>
      </c>
      <c r="E94">
        <f>'Hazard Data'!F106</f>
        <v>1</v>
      </c>
      <c r="F94">
        <f>'Hazard Data'!G106</f>
        <v>0</v>
      </c>
      <c r="G94">
        <f>'Hazard Data'!H106</f>
        <v>0</v>
      </c>
      <c r="H94">
        <f>'Hazard Data'!I106</f>
        <v>12962</v>
      </c>
    </row>
    <row r="95" spans="1:8" x14ac:dyDescent="0.2">
      <c r="A95">
        <f>'Hazard Data'!B107</f>
        <v>4</v>
      </c>
      <c r="B95" t="str">
        <f>'Hazard Data'!C107</f>
        <v>Tornado</v>
      </c>
      <c r="C95">
        <f>'Hazard Data'!D107</f>
        <v>3</v>
      </c>
      <c r="D95">
        <f>'Hazard Data'!E107</f>
        <v>1963</v>
      </c>
      <c r="E95">
        <f>'Hazard Data'!F107</f>
        <v>1</v>
      </c>
      <c r="F95">
        <f>'Hazard Data'!G107</f>
        <v>0</v>
      </c>
      <c r="G95">
        <f>'Hazard Data'!H107</f>
        <v>0</v>
      </c>
      <c r="H95">
        <f>'Hazard Data'!I107</f>
        <v>71682</v>
      </c>
    </row>
    <row r="96" spans="1:8" x14ac:dyDescent="0.2">
      <c r="A96">
        <f>'Hazard Data'!B108</f>
        <v>4</v>
      </c>
      <c r="B96" t="str">
        <f>'Hazard Data'!C108</f>
        <v>Tornado</v>
      </c>
      <c r="C96">
        <f>'Hazard Data'!D108</f>
        <v>3</v>
      </c>
      <c r="D96">
        <f>'Hazard Data'!E108</f>
        <v>1963</v>
      </c>
      <c r="E96">
        <f>'Hazard Data'!F108</f>
        <v>1</v>
      </c>
      <c r="F96">
        <f>'Hazard Data'!G108</f>
        <v>0</v>
      </c>
      <c r="G96">
        <f>'Hazard Data'!H108</f>
        <v>12</v>
      </c>
      <c r="H96">
        <f>'Hazard Data'!I108</f>
        <v>8464</v>
      </c>
    </row>
    <row r="97" spans="1:8" x14ac:dyDescent="0.2">
      <c r="A97">
        <f>'Hazard Data'!B109</f>
        <v>5</v>
      </c>
      <c r="B97" t="str">
        <f>'Hazard Data'!C109</f>
        <v>Tornado</v>
      </c>
      <c r="C97">
        <f>'Hazard Data'!D109</f>
        <v>3</v>
      </c>
      <c r="D97">
        <f>'Hazard Data'!E109</f>
        <v>1963</v>
      </c>
      <c r="E97">
        <f>'Hazard Data'!F109</f>
        <v>1</v>
      </c>
      <c r="F97">
        <f>'Hazard Data'!G109</f>
        <v>0</v>
      </c>
      <c r="G97">
        <f>'Hazard Data'!H109</f>
        <v>0</v>
      </c>
      <c r="H97">
        <f>'Hazard Data'!I109</f>
        <v>72285</v>
      </c>
    </row>
    <row r="98" spans="1:8" x14ac:dyDescent="0.2">
      <c r="A98">
        <f>'Hazard Data'!B110</f>
        <v>3</v>
      </c>
      <c r="B98" t="str">
        <f>'Hazard Data'!C110</f>
        <v>Tornado</v>
      </c>
      <c r="C98">
        <f>'Hazard Data'!D110</f>
        <v>3</v>
      </c>
      <c r="D98">
        <f>'Hazard Data'!E110</f>
        <v>1964</v>
      </c>
      <c r="E98">
        <f>'Hazard Data'!F110</f>
        <v>1</v>
      </c>
      <c r="F98">
        <f>'Hazard Data'!G110</f>
        <v>0</v>
      </c>
      <c r="G98">
        <f>'Hazard Data'!H110</f>
        <v>0</v>
      </c>
      <c r="H98">
        <f>'Hazard Data'!I110</f>
        <v>827791</v>
      </c>
    </row>
    <row r="99" spans="1:8" x14ac:dyDescent="0.2">
      <c r="A99">
        <f>'Hazard Data'!B111</f>
        <v>1</v>
      </c>
      <c r="B99" t="str">
        <f>'Hazard Data'!C111</f>
        <v>Severe Storm/Thunder Storm</v>
      </c>
      <c r="C99">
        <f>'Hazard Data'!D111</f>
        <v>2</v>
      </c>
      <c r="D99">
        <f>'Hazard Data'!E111</f>
        <v>1964</v>
      </c>
      <c r="E99">
        <f>'Hazard Data'!F111</f>
        <v>3</v>
      </c>
      <c r="F99">
        <f>'Hazard Data'!G111</f>
        <v>0</v>
      </c>
      <c r="G99">
        <f>'Hazard Data'!H111</f>
        <v>0</v>
      </c>
      <c r="H99">
        <f>'Hazard Data'!I111</f>
        <v>1191538</v>
      </c>
    </row>
    <row r="100" spans="1:8" x14ac:dyDescent="0.2">
      <c r="A100">
        <f>'Hazard Data'!B112</f>
        <v>2</v>
      </c>
      <c r="B100" t="str">
        <f>'Hazard Data'!C112</f>
        <v>Severe Storm/Thunder Storm</v>
      </c>
      <c r="C100">
        <f>'Hazard Data'!D112</f>
        <v>2</v>
      </c>
      <c r="D100">
        <f>'Hazard Data'!E112</f>
        <v>1964</v>
      </c>
      <c r="E100">
        <f>'Hazard Data'!F112</f>
        <v>2</v>
      </c>
      <c r="F100">
        <f>'Hazard Data'!G112</f>
        <v>0</v>
      </c>
      <c r="G100">
        <f>'Hazard Data'!H112</f>
        <v>0</v>
      </c>
      <c r="H100">
        <f>'Hazard Data'!I112</f>
        <v>812494</v>
      </c>
    </row>
    <row r="101" spans="1:8" x14ac:dyDescent="0.2">
      <c r="A101">
        <f>'Hazard Data'!B113</f>
        <v>6</v>
      </c>
      <c r="B101" t="str">
        <f>'Hazard Data'!C113</f>
        <v>Hurricane/Tropical Storm</v>
      </c>
      <c r="C101">
        <f>'Hazard Data'!D113</f>
        <v>3</v>
      </c>
      <c r="D101">
        <f>'Hazard Data'!E113</f>
        <v>1964</v>
      </c>
      <c r="E101">
        <f>'Hazard Data'!F113</f>
        <v>3</v>
      </c>
      <c r="F101">
        <f>'Hazard Data'!G113</f>
        <v>0</v>
      </c>
      <c r="G101">
        <f>'Hazard Data'!H113</f>
        <v>0</v>
      </c>
      <c r="H101">
        <f>'Hazard Data'!I113</f>
        <v>17798</v>
      </c>
    </row>
    <row r="102" spans="1:8" x14ac:dyDescent="0.2">
      <c r="A102">
        <f>'Hazard Data'!B114</f>
        <v>1</v>
      </c>
      <c r="B102" t="str">
        <f>'Hazard Data'!C114</f>
        <v>Hurricane/Tropical Storm</v>
      </c>
      <c r="C102">
        <f>'Hazard Data'!D114</f>
        <v>3</v>
      </c>
      <c r="D102">
        <f>'Hazard Data'!E114</f>
        <v>1964</v>
      </c>
      <c r="E102">
        <f>'Hazard Data'!F114</f>
        <v>3</v>
      </c>
      <c r="F102">
        <f>'Hazard Data'!G114</f>
        <v>0</v>
      </c>
      <c r="G102">
        <f>'Hazard Data'!H114</f>
        <v>0</v>
      </c>
      <c r="H102">
        <f>'Hazard Data'!I114</f>
        <v>16362</v>
      </c>
    </row>
    <row r="103" spans="1:8" x14ac:dyDescent="0.2">
      <c r="A103">
        <f>'Hazard Data'!B115</f>
        <v>2</v>
      </c>
      <c r="B103" t="str">
        <f>'Hazard Data'!C115</f>
        <v>Hurricane/Tropical Storm</v>
      </c>
      <c r="C103">
        <f>'Hazard Data'!D115</f>
        <v>3</v>
      </c>
      <c r="D103">
        <f>'Hazard Data'!E115</f>
        <v>1964</v>
      </c>
      <c r="E103">
        <f>'Hazard Data'!F115</f>
        <v>3</v>
      </c>
      <c r="F103">
        <f>'Hazard Data'!G115</f>
        <v>0</v>
      </c>
      <c r="G103">
        <f>'Hazard Data'!H115</f>
        <v>0</v>
      </c>
      <c r="H103">
        <f>'Hazard Data'!I115</f>
        <v>16081</v>
      </c>
    </row>
    <row r="104" spans="1:8" x14ac:dyDescent="0.2">
      <c r="A104">
        <f>'Hazard Data'!B116</f>
        <v>4</v>
      </c>
      <c r="B104" t="str">
        <f>'Hazard Data'!C116</f>
        <v>Hurricane/Tropical Storm</v>
      </c>
      <c r="C104">
        <f>'Hazard Data'!D116</f>
        <v>3</v>
      </c>
      <c r="D104">
        <f>'Hazard Data'!E116</f>
        <v>1964</v>
      </c>
      <c r="E104">
        <f>'Hazard Data'!F116</f>
        <v>3</v>
      </c>
      <c r="F104">
        <f>'Hazard Data'!G116</f>
        <v>0</v>
      </c>
      <c r="G104">
        <f>'Hazard Data'!H116</f>
        <v>0</v>
      </c>
      <c r="H104">
        <f>'Hazard Data'!I116</f>
        <v>17397</v>
      </c>
    </row>
    <row r="105" spans="1:8" x14ac:dyDescent="0.2">
      <c r="A105">
        <f>'Hazard Data'!B117</f>
        <v>3</v>
      </c>
      <c r="B105" t="str">
        <f>'Hazard Data'!C117</f>
        <v>Hurricane/Tropical Storm</v>
      </c>
      <c r="C105">
        <f>'Hazard Data'!D117</f>
        <v>3</v>
      </c>
      <c r="D105">
        <f>'Hazard Data'!E117</f>
        <v>1964</v>
      </c>
      <c r="E105">
        <f>'Hazard Data'!F117</f>
        <v>3</v>
      </c>
      <c r="F105">
        <f>'Hazard Data'!G117</f>
        <v>0</v>
      </c>
      <c r="G105">
        <f>'Hazard Data'!H117</f>
        <v>0</v>
      </c>
      <c r="H105">
        <f>'Hazard Data'!I117</f>
        <v>16882</v>
      </c>
    </row>
    <row r="106" spans="1:8" x14ac:dyDescent="0.2">
      <c r="A106">
        <f>'Hazard Data'!B118</f>
        <v>5</v>
      </c>
      <c r="B106" t="str">
        <f>'Hazard Data'!C118</f>
        <v>Hurricane/Tropical Storm</v>
      </c>
      <c r="C106">
        <f>'Hazard Data'!D118</f>
        <v>3</v>
      </c>
      <c r="D106">
        <f>'Hazard Data'!E118</f>
        <v>1964</v>
      </c>
      <c r="E106">
        <f>'Hazard Data'!F118</f>
        <v>3</v>
      </c>
      <c r="F106">
        <f>'Hazard Data'!G118</f>
        <v>0</v>
      </c>
      <c r="G106">
        <f>'Hazard Data'!H118</f>
        <v>0</v>
      </c>
      <c r="H106">
        <f>'Hazard Data'!I118</f>
        <v>16937</v>
      </c>
    </row>
    <row r="107" spans="1:8" x14ac:dyDescent="0.2">
      <c r="A107">
        <f>'Hazard Data'!B119</f>
        <v>4</v>
      </c>
      <c r="B107" t="str">
        <f>'Hazard Data'!C119</f>
        <v>Severe Storm/Thunder Storm</v>
      </c>
      <c r="C107">
        <f>'Hazard Data'!D119</f>
        <v>3</v>
      </c>
      <c r="D107">
        <f>'Hazard Data'!E119</f>
        <v>1964</v>
      </c>
      <c r="E107">
        <f>'Hazard Data'!F119</f>
        <v>2</v>
      </c>
      <c r="F107">
        <f>'Hazard Data'!G119</f>
        <v>0</v>
      </c>
      <c r="G107">
        <f>'Hazard Data'!H119</f>
        <v>0</v>
      </c>
      <c r="H107">
        <f>'Hazard Data'!I119</f>
        <v>33986</v>
      </c>
    </row>
    <row r="108" spans="1:8" x14ac:dyDescent="0.2">
      <c r="A108">
        <f>'Hazard Data'!B120</f>
        <v>3</v>
      </c>
      <c r="B108" t="str">
        <f>'Hazard Data'!C120</f>
        <v>Severe Storm/Thunder Storm</v>
      </c>
      <c r="C108">
        <f>'Hazard Data'!D120</f>
        <v>3</v>
      </c>
      <c r="D108">
        <f>'Hazard Data'!E120</f>
        <v>1964</v>
      </c>
      <c r="E108">
        <f>'Hazard Data'!F120</f>
        <v>2</v>
      </c>
      <c r="F108">
        <f>'Hazard Data'!G120</f>
        <v>0</v>
      </c>
      <c r="G108">
        <f>'Hazard Data'!H120</f>
        <v>0</v>
      </c>
      <c r="H108">
        <f>'Hazard Data'!I120</f>
        <v>33878</v>
      </c>
    </row>
    <row r="109" spans="1:8" x14ac:dyDescent="0.2">
      <c r="A109">
        <f>'Hazard Data'!B121</f>
        <v>5</v>
      </c>
      <c r="B109" t="str">
        <f>'Hazard Data'!C121</f>
        <v>Severe Storm/Thunder Storm</v>
      </c>
      <c r="C109">
        <f>'Hazard Data'!D121</f>
        <v>3</v>
      </c>
      <c r="D109">
        <f>'Hazard Data'!E121</f>
        <v>1964</v>
      </c>
      <c r="E109">
        <f>'Hazard Data'!F121</f>
        <v>2</v>
      </c>
      <c r="F109">
        <f>'Hazard Data'!G121</f>
        <v>0</v>
      </c>
      <c r="G109">
        <f>'Hazard Data'!H121</f>
        <v>0</v>
      </c>
      <c r="H109">
        <f>'Hazard Data'!I121</f>
        <v>33000</v>
      </c>
    </row>
    <row r="110" spans="1:8" x14ac:dyDescent="0.2">
      <c r="A110">
        <f>'Hazard Data'!B122</f>
        <v>6</v>
      </c>
      <c r="B110" t="str">
        <f>'Hazard Data'!C122</f>
        <v>Severe Storm/Thunder Storm</v>
      </c>
      <c r="C110">
        <f>'Hazard Data'!D122</f>
        <v>4</v>
      </c>
      <c r="D110">
        <f>'Hazard Data'!E122</f>
        <v>1964</v>
      </c>
      <c r="E110">
        <f>'Hazard Data'!F122</f>
        <v>2</v>
      </c>
      <c r="F110">
        <f>'Hazard Data'!G122</f>
        <v>0</v>
      </c>
      <c r="G110">
        <f>'Hazard Data'!H122</f>
        <v>0</v>
      </c>
      <c r="H110">
        <f>'Hazard Data'!I122</f>
        <v>0</v>
      </c>
    </row>
    <row r="111" spans="1:8" x14ac:dyDescent="0.2">
      <c r="A111">
        <f>'Hazard Data'!B123</f>
        <v>1</v>
      </c>
      <c r="B111" t="str">
        <f>'Hazard Data'!C123</f>
        <v>Severe Storm/Thunder Storm</v>
      </c>
      <c r="C111">
        <f>'Hazard Data'!D123</f>
        <v>4</v>
      </c>
      <c r="D111">
        <f>'Hazard Data'!E123</f>
        <v>1964</v>
      </c>
      <c r="E111">
        <f>'Hazard Data'!F123</f>
        <v>2</v>
      </c>
      <c r="F111">
        <f>'Hazard Data'!G123</f>
        <v>0</v>
      </c>
      <c r="G111">
        <f>'Hazard Data'!H123</f>
        <v>0</v>
      </c>
      <c r="H111">
        <f>'Hazard Data'!I123</f>
        <v>0</v>
      </c>
    </row>
    <row r="112" spans="1:8" x14ac:dyDescent="0.2">
      <c r="A112">
        <f>'Hazard Data'!B124</f>
        <v>2</v>
      </c>
      <c r="B112" t="str">
        <f>'Hazard Data'!C124</f>
        <v>Severe Storm/Thunder Storm</v>
      </c>
      <c r="C112">
        <f>'Hazard Data'!D124</f>
        <v>4</v>
      </c>
      <c r="D112">
        <f>'Hazard Data'!E124</f>
        <v>1964</v>
      </c>
      <c r="E112">
        <f>'Hazard Data'!F124</f>
        <v>2</v>
      </c>
      <c r="F112">
        <f>'Hazard Data'!G124</f>
        <v>0</v>
      </c>
      <c r="G112">
        <f>'Hazard Data'!H124</f>
        <v>0</v>
      </c>
      <c r="H112">
        <f>'Hazard Data'!I124</f>
        <v>0</v>
      </c>
    </row>
    <row r="113" spans="1:8" x14ac:dyDescent="0.2">
      <c r="A113">
        <f>'Hazard Data'!B125</f>
        <v>4</v>
      </c>
      <c r="B113" t="str">
        <f>'Hazard Data'!C125</f>
        <v>Severe Storm/Thunder Storm</v>
      </c>
      <c r="C113">
        <f>'Hazard Data'!D125</f>
        <v>4</v>
      </c>
      <c r="D113">
        <f>'Hazard Data'!E125</f>
        <v>1964</v>
      </c>
      <c r="E113">
        <f>'Hazard Data'!F125</f>
        <v>2</v>
      </c>
      <c r="F113">
        <f>'Hazard Data'!G125</f>
        <v>0</v>
      </c>
      <c r="G113">
        <f>'Hazard Data'!H125</f>
        <v>0</v>
      </c>
      <c r="H113">
        <f>'Hazard Data'!I125</f>
        <v>0</v>
      </c>
    </row>
    <row r="114" spans="1:8" x14ac:dyDescent="0.2">
      <c r="A114">
        <f>'Hazard Data'!B126</f>
        <v>3</v>
      </c>
      <c r="B114" t="str">
        <f>'Hazard Data'!C126</f>
        <v>Severe Storm/Thunder Storm</v>
      </c>
      <c r="C114">
        <f>'Hazard Data'!D126</f>
        <v>4</v>
      </c>
      <c r="D114">
        <f>'Hazard Data'!E126</f>
        <v>1964</v>
      </c>
      <c r="E114">
        <f>'Hazard Data'!F126</f>
        <v>2</v>
      </c>
      <c r="F114">
        <f>'Hazard Data'!G126</f>
        <v>0</v>
      </c>
      <c r="G114">
        <f>'Hazard Data'!H126</f>
        <v>0</v>
      </c>
      <c r="H114">
        <f>'Hazard Data'!I126</f>
        <v>0</v>
      </c>
    </row>
    <row r="115" spans="1:8" x14ac:dyDescent="0.2">
      <c r="A115">
        <f>'Hazard Data'!B127</f>
        <v>5</v>
      </c>
      <c r="B115" t="str">
        <f>'Hazard Data'!C127</f>
        <v>Severe Storm/Thunder Storm</v>
      </c>
      <c r="C115">
        <f>'Hazard Data'!D127</f>
        <v>4</v>
      </c>
      <c r="D115">
        <f>'Hazard Data'!E127</f>
        <v>1964</v>
      </c>
      <c r="E115">
        <f>'Hazard Data'!F127</f>
        <v>2</v>
      </c>
      <c r="F115">
        <f>'Hazard Data'!G127</f>
        <v>0</v>
      </c>
      <c r="G115">
        <f>'Hazard Data'!H127</f>
        <v>0</v>
      </c>
      <c r="H115">
        <f>'Hazard Data'!I127</f>
        <v>0</v>
      </c>
    </row>
    <row r="116" spans="1:8" x14ac:dyDescent="0.2">
      <c r="A116">
        <f>'Hazard Data'!B128</f>
        <v>6</v>
      </c>
      <c r="B116" t="str">
        <f>'Hazard Data'!C128</f>
        <v>Severe Storm/Thunder Storm</v>
      </c>
      <c r="C116">
        <f>'Hazard Data'!D128</f>
        <v>4</v>
      </c>
      <c r="D116">
        <f>'Hazard Data'!E128</f>
        <v>1964</v>
      </c>
      <c r="E116">
        <f>'Hazard Data'!F128</f>
        <v>3</v>
      </c>
      <c r="F116">
        <f>'Hazard Data'!G128</f>
        <v>3</v>
      </c>
      <c r="G116">
        <f>'Hazard Data'!H128</f>
        <v>0</v>
      </c>
      <c r="H116">
        <f>'Hazard Data'!I128</f>
        <v>187458</v>
      </c>
    </row>
    <row r="117" spans="1:8" x14ac:dyDescent="0.2">
      <c r="A117">
        <f>'Hazard Data'!B129</f>
        <v>1</v>
      </c>
      <c r="B117" t="str">
        <f>'Hazard Data'!C129</f>
        <v>Severe Storm/Thunder Storm</v>
      </c>
      <c r="C117">
        <f>'Hazard Data'!D129</f>
        <v>4</v>
      </c>
      <c r="D117">
        <f>'Hazard Data'!E129</f>
        <v>1964</v>
      </c>
      <c r="E117">
        <f>'Hazard Data'!F129</f>
        <v>3</v>
      </c>
      <c r="F117">
        <f>'Hazard Data'!G129</f>
        <v>2</v>
      </c>
      <c r="G117">
        <f>'Hazard Data'!H129</f>
        <v>0</v>
      </c>
      <c r="H117">
        <f>'Hazard Data'!I129</f>
        <v>162078</v>
      </c>
    </row>
    <row r="118" spans="1:8" x14ac:dyDescent="0.2">
      <c r="A118">
        <f>'Hazard Data'!B130</f>
        <v>2</v>
      </c>
      <c r="B118" t="str">
        <f>'Hazard Data'!C130</f>
        <v>Severe Storm/Thunder Storm</v>
      </c>
      <c r="C118">
        <f>'Hazard Data'!D130</f>
        <v>4</v>
      </c>
      <c r="D118">
        <f>'Hazard Data'!E130</f>
        <v>1964</v>
      </c>
      <c r="E118">
        <f>'Hazard Data'!F130</f>
        <v>3</v>
      </c>
      <c r="F118">
        <f>'Hazard Data'!G130</f>
        <v>0</v>
      </c>
      <c r="G118">
        <f>'Hazard Data'!H130</f>
        <v>0</v>
      </c>
      <c r="H118">
        <f>'Hazard Data'!I130</f>
        <v>174863</v>
      </c>
    </row>
    <row r="119" spans="1:8" x14ac:dyDescent="0.2">
      <c r="A119">
        <f>'Hazard Data'!B131</f>
        <v>4</v>
      </c>
      <c r="B119" t="str">
        <f>'Hazard Data'!C131</f>
        <v>Severe Storm/Thunder Storm</v>
      </c>
      <c r="C119">
        <f>'Hazard Data'!D131</f>
        <v>4</v>
      </c>
      <c r="D119">
        <f>'Hazard Data'!E131</f>
        <v>1964</v>
      </c>
      <c r="E119">
        <f>'Hazard Data'!F131</f>
        <v>3</v>
      </c>
      <c r="F119">
        <f>'Hazard Data'!G131</f>
        <v>1</v>
      </c>
      <c r="G119">
        <f>'Hazard Data'!H131</f>
        <v>0</v>
      </c>
      <c r="H119">
        <f>'Hazard Data'!I131</f>
        <v>185976</v>
      </c>
    </row>
    <row r="120" spans="1:8" x14ac:dyDescent="0.2">
      <c r="A120">
        <f>'Hazard Data'!B132</f>
        <v>3</v>
      </c>
      <c r="B120" t="str">
        <f>'Hazard Data'!C132</f>
        <v>Severe Storm/Thunder Storm</v>
      </c>
      <c r="C120">
        <f>'Hazard Data'!D132</f>
        <v>4</v>
      </c>
      <c r="D120">
        <f>'Hazard Data'!E132</f>
        <v>1964</v>
      </c>
      <c r="E120">
        <f>'Hazard Data'!F132</f>
        <v>3</v>
      </c>
      <c r="F120">
        <f>'Hazard Data'!G132</f>
        <v>2</v>
      </c>
      <c r="G120">
        <f>'Hazard Data'!H132</f>
        <v>0</v>
      </c>
      <c r="H120">
        <f>'Hazard Data'!I132</f>
        <v>158822</v>
      </c>
    </row>
    <row r="121" spans="1:8" x14ac:dyDescent="0.2">
      <c r="A121">
        <f>'Hazard Data'!B133</f>
        <v>5</v>
      </c>
      <c r="B121" t="str">
        <f>'Hazard Data'!C133</f>
        <v>Severe Storm/Thunder Storm</v>
      </c>
      <c r="C121">
        <f>'Hazard Data'!D133</f>
        <v>4</v>
      </c>
      <c r="D121">
        <f>'Hazard Data'!E133</f>
        <v>1964</v>
      </c>
      <c r="E121">
        <f>'Hazard Data'!F133</f>
        <v>3</v>
      </c>
      <c r="F121">
        <f>'Hazard Data'!G133</f>
        <v>2</v>
      </c>
      <c r="G121">
        <f>'Hazard Data'!H133</f>
        <v>0</v>
      </c>
      <c r="H121">
        <f>'Hazard Data'!I133</f>
        <v>187699</v>
      </c>
    </row>
    <row r="122" spans="1:8" x14ac:dyDescent="0.2">
      <c r="A122">
        <f>'Hazard Data'!B134</f>
        <v>2</v>
      </c>
      <c r="B122" t="str">
        <f>'Hazard Data'!C134</f>
        <v>Lightning</v>
      </c>
      <c r="C122">
        <f>'Hazard Data'!D134</f>
        <v>3</v>
      </c>
      <c r="D122">
        <f>'Hazard Data'!E134</f>
        <v>1964</v>
      </c>
      <c r="E122">
        <f>'Hazard Data'!F134</f>
        <v>1</v>
      </c>
      <c r="F122">
        <f>'Hazard Data'!G134</f>
        <v>13</v>
      </c>
      <c r="G122">
        <f>'Hazard Data'!H134</f>
        <v>13</v>
      </c>
      <c r="H122">
        <f>'Hazard Data'!I134</f>
        <v>0</v>
      </c>
    </row>
    <row r="123" spans="1:8" x14ac:dyDescent="0.2">
      <c r="A123">
        <f>'Hazard Data'!B135</f>
        <v>2</v>
      </c>
      <c r="B123" t="str">
        <f>'Hazard Data'!C135</f>
        <v>Severe Storm/Thunder Storm</v>
      </c>
      <c r="C123">
        <f>'Hazard Data'!D135</f>
        <v>3</v>
      </c>
      <c r="D123">
        <f>'Hazard Data'!E135</f>
        <v>1964</v>
      </c>
      <c r="E123">
        <f>'Hazard Data'!F135</f>
        <v>2</v>
      </c>
      <c r="F123">
        <f>'Hazard Data'!G135</f>
        <v>3</v>
      </c>
      <c r="G123">
        <f>'Hazard Data'!H135</f>
        <v>0</v>
      </c>
      <c r="H123">
        <f>'Hazard Data'!I135</f>
        <v>5062</v>
      </c>
    </row>
    <row r="124" spans="1:8" x14ac:dyDescent="0.2">
      <c r="A124">
        <f>'Hazard Data'!B136</f>
        <v>4</v>
      </c>
      <c r="B124" t="str">
        <f>'Hazard Data'!C136</f>
        <v>Severe Storm/Thunder Storm</v>
      </c>
      <c r="C124">
        <f>'Hazard Data'!D136</f>
        <v>3</v>
      </c>
      <c r="D124">
        <f>'Hazard Data'!E136</f>
        <v>1964</v>
      </c>
      <c r="E124">
        <f>'Hazard Data'!F136</f>
        <v>2</v>
      </c>
      <c r="F124">
        <f>'Hazard Data'!G136</f>
        <v>3</v>
      </c>
      <c r="G124">
        <f>'Hazard Data'!H136</f>
        <v>0</v>
      </c>
      <c r="H124">
        <f>'Hazard Data'!I136</f>
        <v>4985</v>
      </c>
    </row>
    <row r="125" spans="1:8" x14ac:dyDescent="0.2">
      <c r="A125">
        <f>'Hazard Data'!B137</f>
        <v>6</v>
      </c>
      <c r="B125" t="str">
        <f>'Hazard Data'!C137</f>
        <v>Wind</v>
      </c>
      <c r="C125">
        <f>'Hazard Data'!D137</f>
        <v>1</v>
      </c>
      <c r="D125">
        <f>'Hazard Data'!E137</f>
        <v>1964</v>
      </c>
      <c r="E125">
        <f>'Hazard Data'!F137</f>
        <v>1</v>
      </c>
      <c r="F125">
        <f>'Hazard Data'!G137</f>
        <v>0</v>
      </c>
      <c r="G125">
        <f>'Hazard Data'!H137</f>
        <v>0</v>
      </c>
      <c r="H125">
        <f>'Hazard Data'!I137</f>
        <v>1715</v>
      </c>
    </row>
    <row r="126" spans="1:8" x14ac:dyDescent="0.2">
      <c r="A126">
        <f>'Hazard Data'!B138</f>
        <v>1</v>
      </c>
      <c r="B126" t="str">
        <f>'Hazard Data'!C138</f>
        <v>Wind</v>
      </c>
      <c r="C126">
        <f>'Hazard Data'!D138</f>
        <v>1</v>
      </c>
      <c r="D126">
        <f>'Hazard Data'!E138</f>
        <v>1964</v>
      </c>
      <c r="E126">
        <f>'Hazard Data'!F138</f>
        <v>1</v>
      </c>
      <c r="F126">
        <f>'Hazard Data'!G138</f>
        <v>0</v>
      </c>
      <c r="G126">
        <f>'Hazard Data'!H138</f>
        <v>3</v>
      </c>
      <c r="H126">
        <f>'Hazard Data'!I138</f>
        <v>1627</v>
      </c>
    </row>
    <row r="127" spans="1:8" x14ac:dyDescent="0.2">
      <c r="A127">
        <f>'Hazard Data'!B139</f>
        <v>2</v>
      </c>
      <c r="B127" t="str">
        <f>'Hazard Data'!C139</f>
        <v>Wind</v>
      </c>
      <c r="C127">
        <f>'Hazard Data'!D139</f>
        <v>1</v>
      </c>
      <c r="D127">
        <f>'Hazard Data'!E139</f>
        <v>1964</v>
      </c>
      <c r="E127">
        <f>'Hazard Data'!F139</f>
        <v>1</v>
      </c>
      <c r="F127">
        <f>'Hazard Data'!G139</f>
        <v>0</v>
      </c>
      <c r="G127">
        <f>'Hazard Data'!H139</f>
        <v>1</v>
      </c>
      <c r="H127">
        <f>'Hazard Data'!I139</f>
        <v>1846</v>
      </c>
    </row>
    <row r="128" spans="1:8" x14ac:dyDescent="0.2">
      <c r="A128">
        <f>'Hazard Data'!B140</f>
        <v>4</v>
      </c>
      <c r="B128" t="str">
        <f>'Hazard Data'!C140</f>
        <v>Wind</v>
      </c>
      <c r="C128">
        <f>'Hazard Data'!D140</f>
        <v>1</v>
      </c>
      <c r="D128">
        <f>'Hazard Data'!E140</f>
        <v>1964</v>
      </c>
      <c r="E128">
        <f>'Hazard Data'!F140</f>
        <v>1</v>
      </c>
      <c r="F128">
        <f>'Hazard Data'!G140</f>
        <v>0</v>
      </c>
      <c r="G128">
        <f>'Hazard Data'!H140</f>
        <v>2</v>
      </c>
      <c r="H128">
        <f>'Hazard Data'!I140</f>
        <v>1833</v>
      </c>
    </row>
    <row r="129" spans="1:8" x14ac:dyDescent="0.2">
      <c r="A129">
        <f>'Hazard Data'!B141</f>
        <v>3</v>
      </c>
      <c r="B129" t="str">
        <f>'Hazard Data'!C141</f>
        <v>Wind</v>
      </c>
      <c r="C129">
        <f>'Hazard Data'!D141</f>
        <v>1</v>
      </c>
      <c r="D129">
        <f>'Hazard Data'!E141</f>
        <v>1964</v>
      </c>
      <c r="E129">
        <f>'Hazard Data'!F141</f>
        <v>1</v>
      </c>
      <c r="F129">
        <f>'Hazard Data'!G141</f>
        <v>0</v>
      </c>
      <c r="G129">
        <f>'Hazard Data'!H141</f>
        <v>0</v>
      </c>
      <c r="H129">
        <f>'Hazard Data'!I141</f>
        <v>1766</v>
      </c>
    </row>
    <row r="130" spans="1:8" x14ac:dyDescent="0.2">
      <c r="A130">
        <f>'Hazard Data'!B142</f>
        <v>5</v>
      </c>
      <c r="B130" t="str">
        <f>'Hazard Data'!C142</f>
        <v>Wind</v>
      </c>
      <c r="C130">
        <f>'Hazard Data'!D142</f>
        <v>1</v>
      </c>
      <c r="D130">
        <f>'Hazard Data'!E142</f>
        <v>1964</v>
      </c>
      <c r="E130">
        <f>'Hazard Data'!F142</f>
        <v>1</v>
      </c>
      <c r="F130">
        <f>'Hazard Data'!G142</f>
        <v>0</v>
      </c>
      <c r="G130">
        <f>'Hazard Data'!H142</f>
        <v>0</v>
      </c>
      <c r="H130">
        <f>'Hazard Data'!I142</f>
        <v>1822</v>
      </c>
    </row>
    <row r="131" spans="1:8" x14ac:dyDescent="0.2">
      <c r="A131">
        <f>'Hazard Data'!B143</f>
        <v>6</v>
      </c>
      <c r="B131" t="str">
        <f>'Hazard Data'!C143</f>
        <v>Winter Weather</v>
      </c>
      <c r="C131">
        <f>'Hazard Data'!D143</f>
        <v>1</v>
      </c>
      <c r="D131">
        <f>'Hazard Data'!E143</f>
        <v>1964</v>
      </c>
      <c r="E131">
        <f>'Hazard Data'!F143</f>
        <v>2</v>
      </c>
      <c r="F131">
        <f>'Hazard Data'!G143</f>
        <v>0</v>
      </c>
      <c r="G131">
        <f>'Hazard Data'!H143</f>
        <v>10</v>
      </c>
      <c r="H131">
        <f>'Hazard Data'!I143</f>
        <v>3930</v>
      </c>
    </row>
    <row r="132" spans="1:8" x14ac:dyDescent="0.2">
      <c r="A132">
        <f>'Hazard Data'!B144</f>
        <v>1</v>
      </c>
      <c r="B132" t="str">
        <f>'Hazard Data'!C144</f>
        <v>Winter Weather</v>
      </c>
      <c r="C132">
        <f>'Hazard Data'!D144</f>
        <v>1</v>
      </c>
      <c r="D132">
        <f>'Hazard Data'!E144</f>
        <v>1964</v>
      </c>
      <c r="E132">
        <f>'Hazard Data'!F144</f>
        <v>2</v>
      </c>
      <c r="F132">
        <f>'Hazard Data'!G144</f>
        <v>0</v>
      </c>
      <c r="G132">
        <f>'Hazard Data'!H144</f>
        <v>10</v>
      </c>
      <c r="H132">
        <f>'Hazard Data'!I144</f>
        <v>3656</v>
      </c>
    </row>
    <row r="133" spans="1:8" x14ac:dyDescent="0.2">
      <c r="A133">
        <f>'Hazard Data'!B145</f>
        <v>6</v>
      </c>
      <c r="B133" t="str">
        <f>'Hazard Data'!C145</f>
        <v>Winter Weather</v>
      </c>
      <c r="C133">
        <f>'Hazard Data'!D145</f>
        <v>1</v>
      </c>
      <c r="D133">
        <f>'Hazard Data'!E145</f>
        <v>1964</v>
      </c>
      <c r="E133">
        <f>'Hazard Data'!F145</f>
        <v>2</v>
      </c>
      <c r="F133">
        <f>'Hazard Data'!G145</f>
        <v>0</v>
      </c>
      <c r="G133">
        <f>'Hazard Data'!H145</f>
        <v>0</v>
      </c>
      <c r="H133">
        <f>'Hazard Data'!I145</f>
        <v>0</v>
      </c>
    </row>
    <row r="134" spans="1:8" x14ac:dyDescent="0.2">
      <c r="A134">
        <f>'Hazard Data'!B146</f>
        <v>1</v>
      </c>
      <c r="B134" t="str">
        <f>'Hazard Data'!C146</f>
        <v>Winter Weather</v>
      </c>
      <c r="C134">
        <f>'Hazard Data'!D146</f>
        <v>1</v>
      </c>
      <c r="D134">
        <f>'Hazard Data'!E146</f>
        <v>1964</v>
      </c>
      <c r="E134">
        <f>'Hazard Data'!F146</f>
        <v>2</v>
      </c>
      <c r="F134">
        <f>'Hazard Data'!G146</f>
        <v>0</v>
      </c>
      <c r="G134">
        <f>'Hazard Data'!H146</f>
        <v>0</v>
      </c>
      <c r="H134">
        <f>'Hazard Data'!I146</f>
        <v>0</v>
      </c>
    </row>
    <row r="135" spans="1:8" x14ac:dyDescent="0.2">
      <c r="A135">
        <f>'Hazard Data'!B147</f>
        <v>2</v>
      </c>
      <c r="B135" t="str">
        <f>'Hazard Data'!C147</f>
        <v>Winter Weather</v>
      </c>
      <c r="C135">
        <f>'Hazard Data'!D147</f>
        <v>1</v>
      </c>
      <c r="D135">
        <f>'Hazard Data'!E147</f>
        <v>1964</v>
      </c>
      <c r="E135">
        <f>'Hazard Data'!F147</f>
        <v>2</v>
      </c>
      <c r="F135">
        <f>'Hazard Data'!G147</f>
        <v>0</v>
      </c>
      <c r="G135">
        <f>'Hazard Data'!H147</f>
        <v>0</v>
      </c>
      <c r="H135">
        <f>'Hazard Data'!I147</f>
        <v>0</v>
      </c>
    </row>
    <row r="136" spans="1:8" x14ac:dyDescent="0.2">
      <c r="A136">
        <f>'Hazard Data'!B148</f>
        <v>4</v>
      </c>
      <c r="B136" t="str">
        <f>'Hazard Data'!C148</f>
        <v>Winter Weather</v>
      </c>
      <c r="C136">
        <f>'Hazard Data'!D148</f>
        <v>1</v>
      </c>
      <c r="D136">
        <f>'Hazard Data'!E148</f>
        <v>1964</v>
      </c>
      <c r="E136">
        <f>'Hazard Data'!F148</f>
        <v>2</v>
      </c>
      <c r="F136">
        <f>'Hazard Data'!G148</f>
        <v>0</v>
      </c>
      <c r="G136">
        <f>'Hazard Data'!H148</f>
        <v>0</v>
      </c>
      <c r="H136">
        <f>'Hazard Data'!I148</f>
        <v>0</v>
      </c>
    </row>
    <row r="137" spans="1:8" x14ac:dyDescent="0.2">
      <c r="A137">
        <f>'Hazard Data'!B149</f>
        <v>3</v>
      </c>
      <c r="B137" t="str">
        <f>'Hazard Data'!C149</f>
        <v>Winter Weather</v>
      </c>
      <c r="C137">
        <f>'Hazard Data'!D149</f>
        <v>1</v>
      </c>
      <c r="D137">
        <f>'Hazard Data'!E149</f>
        <v>1964</v>
      </c>
      <c r="E137">
        <f>'Hazard Data'!F149</f>
        <v>2</v>
      </c>
      <c r="F137">
        <f>'Hazard Data'!G149</f>
        <v>0</v>
      </c>
      <c r="G137">
        <f>'Hazard Data'!H149</f>
        <v>0</v>
      </c>
      <c r="H137">
        <f>'Hazard Data'!I149</f>
        <v>0</v>
      </c>
    </row>
    <row r="138" spans="1:8" x14ac:dyDescent="0.2">
      <c r="A138">
        <f>'Hazard Data'!B150</f>
        <v>5</v>
      </c>
      <c r="B138" t="str">
        <f>'Hazard Data'!C150</f>
        <v>Winter Weather</v>
      </c>
      <c r="C138">
        <f>'Hazard Data'!D150</f>
        <v>1</v>
      </c>
      <c r="D138">
        <f>'Hazard Data'!E150</f>
        <v>1964</v>
      </c>
      <c r="E138">
        <f>'Hazard Data'!F150</f>
        <v>2</v>
      </c>
      <c r="F138">
        <f>'Hazard Data'!G150</f>
        <v>0</v>
      </c>
      <c r="G138">
        <f>'Hazard Data'!H150</f>
        <v>0</v>
      </c>
      <c r="H138">
        <f>'Hazard Data'!I150</f>
        <v>0</v>
      </c>
    </row>
    <row r="139" spans="1:8" x14ac:dyDescent="0.2">
      <c r="A139">
        <f>'Hazard Data'!B151</f>
        <v>6</v>
      </c>
      <c r="B139" t="str">
        <f>'Hazard Data'!C151</f>
        <v>Flooding</v>
      </c>
      <c r="C139">
        <f>'Hazard Data'!D151</f>
        <v>1</v>
      </c>
      <c r="D139">
        <f>'Hazard Data'!E151</f>
        <v>1964</v>
      </c>
      <c r="E139">
        <f>'Hazard Data'!F151</f>
        <v>31</v>
      </c>
      <c r="F139">
        <f>'Hazard Data'!G151</f>
        <v>0</v>
      </c>
      <c r="G139">
        <f>'Hazard Data'!H151</f>
        <v>0</v>
      </c>
      <c r="H139">
        <f>'Hazard Data'!I151</f>
        <v>1840</v>
      </c>
    </row>
    <row r="140" spans="1:8" x14ac:dyDescent="0.2">
      <c r="A140">
        <f>'Hazard Data'!B152</f>
        <v>1</v>
      </c>
      <c r="B140" t="str">
        <f>'Hazard Data'!C152</f>
        <v>Flooding</v>
      </c>
      <c r="C140">
        <f>'Hazard Data'!D152</f>
        <v>1</v>
      </c>
      <c r="D140">
        <f>'Hazard Data'!E152</f>
        <v>1964</v>
      </c>
      <c r="E140">
        <f>'Hazard Data'!F152</f>
        <v>31</v>
      </c>
      <c r="F140">
        <f>'Hazard Data'!G152</f>
        <v>0</v>
      </c>
      <c r="G140">
        <f>'Hazard Data'!H152</f>
        <v>0</v>
      </c>
      <c r="H140">
        <f>'Hazard Data'!I152</f>
        <v>1552</v>
      </c>
    </row>
    <row r="141" spans="1:8" x14ac:dyDescent="0.2">
      <c r="A141">
        <f>'Hazard Data'!B153</f>
        <v>2</v>
      </c>
      <c r="B141" t="str">
        <f>'Hazard Data'!C153</f>
        <v>Flooding</v>
      </c>
      <c r="C141">
        <f>'Hazard Data'!D153</f>
        <v>1</v>
      </c>
      <c r="D141">
        <f>'Hazard Data'!E153</f>
        <v>1964</v>
      </c>
      <c r="E141">
        <f>'Hazard Data'!F153</f>
        <v>31</v>
      </c>
      <c r="F141">
        <f>'Hazard Data'!G153</f>
        <v>0</v>
      </c>
      <c r="G141">
        <f>'Hazard Data'!H153</f>
        <v>0</v>
      </c>
      <c r="H141">
        <f>'Hazard Data'!I153</f>
        <v>1701</v>
      </c>
    </row>
    <row r="142" spans="1:8" x14ac:dyDescent="0.2">
      <c r="A142">
        <f>'Hazard Data'!B154</f>
        <v>4</v>
      </c>
      <c r="B142" t="str">
        <f>'Hazard Data'!C154</f>
        <v>Flooding</v>
      </c>
      <c r="C142">
        <f>'Hazard Data'!D154</f>
        <v>1</v>
      </c>
      <c r="D142">
        <f>'Hazard Data'!E154</f>
        <v>1964</v>
      </c>
      <c r="E142">
        <f>'Hazard Data'!F154</f>
        <v>31</v>
      </c>
      <c r="F142">
        <f>'Hazard Data'!G154</f>
        <v>0</v>
      </c>
      <c r="G142">
        <f>'Hazard Data'!H154</f>
        <v>0</v>
      </c>
      <c r="H142">
        <f>'Hazard Data'!I154</f>
        <v>1596</v>
      </c>
    </row>
    <row r="143" spans="1:8" x14ac:dyDescent="0.2">
      <c r="A143">
        <f>'Hazard Data'!B155</f>
        <v>3</v>
      </c>
      <c r="B143" t="str">
        <f>'Hazard Data'!C155</f>
        <v>Flooding</v>
      </c>
      <c r="C143">
        <f>'Hazard Data'!D155</f>
        <v>1</v>
      </c>
      <c r="D143">
        <f>'Hazard Data'!E155</f>
        <v>1964</v>
      </c>
      <c r="E143">
        <f>'Hazard Data'!F155</f>
        <v>31</v>
      </c>
      <c r="F143">
        <f>'Hazard Data'!G155</f>
        <v>0</v>
      </c>
      <c r="G143">
        <f>'Hazard Data'!H155</f>
        <v>0</v>
      </c>
      <c r="H143">
        <f>'Hazard Data'!I155</f>
        <v>1861</v>
      </c>
    </row>
    <row r="144" spans="1:8" x14ac:dyDescent="0.2">
      <c r="A144">
        <f>'Hazard Data'!B156</f>
        <v>5</v>
      </c>
      <c r="B144" t="str">
        <f>'Hazard Data'!C156</f>
        <v>Flooding</v>
      </c>
      <c r="C144">
        <f>'Hazard Data'!D156</f>
        <v>1</v>
      </c>
      <c r="D144">
        <f>'Hazard Data'!E156</f>
        <v>1964</v>
      </c>
      <c r="E144">
        <f>'Hazard Data'!F156</f>
        <v>31</v>
      </c>
      <c r="F144">
        <f>'Hazard Data'!G156</f>
        <v>0</v>
      </c>
      <c r="G144">
        <f>'Hazard Data'!H156</f>
        <v>0</v>
      </c>
      <c r="H144">
        <f>'Hazard Data'!I156</f>
        <v>1794</v>
      </c>
    </row>
    <row r="145" spans="1:8" x14ac:dyDescent="0.2">
      <c r="A145">
        <f>'Hazard Data'!B157</f>
        <v>1</v>
      </c>
      <c r="B145" t="str">
        <f>'Hazard Data'!C157</f>
        <v>Hail</v>
      </c>
      <c r="C145">
        <f>'Hazard Data'!D157</f>
        <v>2</v>
      </c>
      <c r="D145">
        <f>'Hazard Data'!E157</f>
        <v>1964</v>
      </c>
      <c r="E145">
        <f>'Hazard Data'!F157</f>
        <v>1</v>
      </c>
      <c r="F145">
        <f>'Hazard Data'!G157</f>
        <v>0</v>
      </c>
      <c r="G145">
        <f>'Hazard Data'!H157</f>
        <v>0</v>
      </c>
      <c r="H145">
        <f>'Hazard Data'!I157</f>
        <v>7530</v>
      </c>
    </row>
    <row r="146" spans="1:8" x14ac:dyDescent="0.2">
      <c r="A146">
        <f>'Hazard Data'!B158</f>
        <v>1</v>
      </c>
      <c r="B146" t="str">
        <f>'Hazard Data'!C158</f>
        <v>Tornado</v>
      </c>
      <c r="C146">
        <f>'Hazard Data'!D158</f>
        <v>2</v>
      </c>
      <c r="D146">
        <f>'Hazard Data'!E158</f>
        <v>1964</v>
      </c>
      <c r="E146">
        <f>'Hazard Data'!F158</f>
        <v>1</v>
      </c>
      <c r="F146">
        <f>'Hazard Data'!G158</f>
        <v>0</v>
      </c>
      <c r="G146">
        <f>'Hazard Data'!H158</f>
        <v>0</v>
      </c>
      <c r="H146">
        <f>'Hazard Data'!I158</f>
        <v>83444</v>
      </c>
    </row>
    <row r="147" spans="1:8" x14ac:dyDescent="0.2">
      <c r="A147">
        <f>'Hazard Data'!B159</f>
        <v>1</v>
      </c>
      <c r="B147" t="str">
        <f>'Hazard Data'!C159</f>
        <v>Lightning</v>
      </c>
      <c r="C147">
        <f>'Hazard Data'!D159</f>
        <v>2</v>
      </c>
      <c r="D147">
        <f>'Hazard Data'!E159</f>
        <v>1964</v>
      </c>
      <c r="E147">
        <f>'Hazard Data'!F159</f>
        <v>1</v>
      </c>
      <c r="F147">
        <f>'Hazard Data'!G159</f>
        <v>0</v>
      </c>
      <c r="G147">
        <f>'Hazard Data'!H159</f>
        <v>0</v>
      </c>
      <c r="H147">
        <f>'Hazard Data'!I159</f>
        <v>77484</v>
      </c>
    </row>
    <row r="148" spans="1:8" x14ac:dyDescent="0.2">
      <c r="A148">
        <f>'Hazard Data'!B160</f>
        <v>3</v>
      </c>
      <c r="B148" t="str">
        <f>'Hazard Data'!C160</f>
        <v>Tornado</v>
      </c>
      <c r="C148">
        <f>'Hazard Data'!D160</f>
        <v>3</v>
      </c>
      <c r="D148">
        <f>'Hazard Data'!E160</f>
        <v>1964</v>
      </c>
      <c r="E148">
        <f>'Hazard Data'!F160</f>
        <v>1</v>
      </c>
      <c r="F148">
        <f>'Hazard Data'!G160</f>
        <v>0</v>
      </c>
      <c r="G148">
        <f>'Hazard Data'!H160</f>
        <v>0</v>
      </c>
      <c r="H148">
        <f>'Hazard Data'!I160</f>
        <v>75970</v>
      </c>
    </row>
    <row r="149" spans="1:8" x14ac:dyDescent="0.2">
      <c r="A149">
        <f>'Hazard Data'!B161</f>
        <v>5</v>
      </c>
      <c r="B149" t="str">
        <f>'Hazard Data'!C161</f>
        <v>Lightning</v>
      </c>
      <c r="C149">
        <f>'Hazard Data'!D161</f>
        <v>3</v>
      </c>
      <c r="D149">
        <f>'Hazard Data'!E161</f>
        <v>1964</v>
      </c>
      <c r="E149">
        <f>'Hazard Data'!F161</f>
        <v>1</v>
      </c>
      <c r="F149">
        <f>'Hazard Data'!G161</f>
        <v>0</v>
      </c>
      <c r="G149">
        <f>'Hazard Data'!H161</f>
        <v>0</v>
      </c>
      <c r="H149">
        <f>'Hazard Data'!I161</f>
        <v>80219</v>
      </c>
    </row>
    <row r="150" spans="1:8" x14ac:dyDescent="0.2">
      <c r="A150">
        <f>'Hazard Data'!B162</f>
        <v>1</v>
      </c>
      <c r="B150" t="str">
        <f>'Hazard Data'!C162</f>
        <v>Lightning</v>
      </c>
      <c r="C150">
        <f>'Hazard Data'!D162</f>
        <v>3</v>
      </c>
      <c r="D150">
        <f>'Hazard Data'!E162</f>
        <v>1964</v>
      </c>
      <c r="E150">
        <f>'Hazard Data'!F162</f>
        <v>1</v>
      </c>
      <c r="F150">
        <f>'Hazard Data'!G162</f>
        <v>0</v>
      </c>
      <c r="G150">
        <f>'Hazard Data'!H162</f>
        <v>0</v>
      </c>
      <c r="H150">
        <f>'Hazard Data'!I162</f>
        <v>74480</v>
      </c>
    </row>
    <row r="151" spans="1:8" x14ac:dyDescent="0.2">
      <c r="A151">
        <f>'Hazard Data'!B163</f>
        <v>6</v>
      </c>
      <c r="B151" t="str">
        <f>'Hazard Data'!C163</f>
        <v>Hurricane/Tropical Storm</v>
      </c>
      <c r="C151">
        <f>'Hazard Data'!D163</f>
        <v>3</v>
      </c>
      <c r="D151">
        <f>'Hazard Data'!E163</f>
        <v>1964</v>
      </c>
      <c r="E151">
        <f>'Hazard Data'!F163</f>
        <v>2</v>
      </c>
      <c r="F151">
        <f>'Hazard Data'!G163</f>
        <v>0</v>
      </c>
      <c r="G151">
        <f>'Hazard Data'!H163</f>
        <v>0</v>
      </c>
      <c r="H151">
        <f>'Hazard Data'!I163</f>
        <v>1744</v>
      </c>
    </row>
    <row r="152" spans="1:8" x14ac:dyDescent="0.2">
      <c r="A152">
        <f>'Hazard Data'!B164</f>
        <v>1</v>
      </c>
      <c r="B152" t="str">
        <f>'Hazard Data'!C164</f>
        <v>Hurricane/Tropical Storm</v>
      </c>
      <c r="C152">
        <f>'Hazard Data'!D164</f>
        <v>3</v>
      </c>
      <c r="D152">
        <f>'Hazard Data'!E164</f>
        <v>1964</v>
      </c>
      <c r="E152">
        <f>'Hazard Data'!F164</f>
        <v>2</v>
      </c>
      <c r="F152">
        <f>'Hazard Data'!G164</f>
        <v>0</v>
      </c>
      <c r="G152">
        <f>'Hazard Data'!H164</f>
        <v>0</v>
      </c>
      <c r="H152">
        <f>'Hazard Data'!I164</f>
        <v>1775</v>
      </c>
    </row>
    <row r="153" spans="1:8" x14ac:dyDescent="0.2">
      <c r="A153">
        <f>'Hazard Data'!B165</f>
        <v>2</v>
      </c>
      <c r="B153" t="str">
        <f>'Hazard Data'!C165</f>
        <v>Hurricane/Tropical Storm</v>
      </c>
      <c r="C153">
        <f>'Hazard Data'!D165</f>
        <v>3</v>
      </c>
      <c r="D153">
        <f>'Hazard Data'!E165</f>
        <v>1964</v>
      </c>
      <c r="E153">
        <f>'Hazard Data'!F165</f>
        <v>2</v>
      </c>
      <c r="F153">
        <f>'Hazard Data'!G165</f>
        <v>0</v>
      </c>
      <c r="G153">
        <f>'Hazard Data'!H165</f>
        <v>0</v>
      </c>
      <c r="H153">
        <f>'Hazard Data'!I165</f>
        <v>1571</v>
      </c>
    </row>
    <row r="154" spans="1:8" x14ac:dyDescent="0.2">
      <c r="A154">
        <f>'Hazard Data'!B166</f>
        <v>4</v>
      </c>
      <c r="B154" t="str">
        <f>'Hazard Data'!C166</f>
        <v>Hurricane/Tropical Storm</v>
      </c>
      <c r="C154">
        <f>'Hazard Data'!D166</f>
        <v>3</v>
      </c>
      <c r="D154">
        <f>'Hazard Data'!E166</f>
        <v>1964</v>
      </c>
      <c r="E154">
        <f>'Hazard Data'!F166</f>
        <v>2</v>
      </c>
      <c r="F154">
        <f>'Hazard Data'!G166</f>
        <v>0</v>
      </c>
      <c r="G154">
        <f>'Hazard Data'!H166</f>
        <v>0</v>
      </c>
      <c r="H154">
        <f>'Hazard Data'!I166</f>
        <v>1646</v>
      </c>
    </row>
    <row r="155" spans="1:8" x14ac:dyDescent="0.2">
      <c r="A155">
        <f>'Hazard Data'!B167</f>
        <v>3</v>
      </c>
      <c r="B155" t="str">
        <f>'Hazard Data'!C167</f>
        <v>Hurricane/Tropical Storm</v>
      </c>
      <c r="C155">
        <f>'Hazard Data'!D167</f>
        <v>3</v>
      </c>
      <c r="D155">
        <f>'Hazard Data'!E167</f>
        <v>1964</v>
      </c>
      <c r="E155">
        <f>'Hazard Data'!F167</f>
        <v>2</v>
      </c>
      <c r="F155">
        <f>'Hazard Data'!G167</f>
        <v>0</v>
      </c>
      <c r="G155">
        <f>'Hazard Data'!H167</f>
        <v>0</v>
      </c>
      <c r="H155">
        <f>'Hazard Data'!I167</f>
        <v>1608</v>
      </c>
    </row>
    <row r="156" spans="1:8" x14ac:dyDescent="0.2">
      <c r="A156">
        <f>'Hazard Data'!B168</f>
        <v>5</v>
      </c>
      <c r="B156" t="str">
        <f>'Hazard Data'!C168</f>
        <v>Hurricane/Tropical Storm</v>
      </c>
      <c r="C156">
        <f>'Hazard Data'!D168</f>
        <v>3</v>
      </c>
      <c r="D156">
        <f>'Hazard Data'!E168</f>
        <v>1964</v>
      </c>
      <c r="E156">
        <f>'Hazard Data'!F168</f>
        <v>2</v>
      </c>
      <c r="F156">
        <f>'Hazard Data'!G168</f>
        <v>0</v>
      </c>
      <c r="G156">
        <f>'Hazard Data'!H168</f>
        <v>0</v>
      </c>
      <c r="H156">
        <f>'Hazard Data'!I168</f>
        <v>1874</v>
      </c>
    </row>
    <row r="157" spans="1:8" x14ac:dyDescent="0.2">
      <c r="A157">
        <f>'Hazard Data'!B169</f>
        <v>2</v>
      </c>
      <c r="B157" t="str">
        <f>'Hazard Data'!C169</f>
        <v>Tornado</v>
      </c>
      <c r="C157">
        <f>'Hazard Data'!D169</f>
        <v>3</v>
      </c>
      <c r="D157">
        <f>'Hazard Data'!E169</f>
        <v>1964</v>
      </c>
      <c r="E157">
        <f>'Hazard Data'!F169</f>
        <v>1</v>
      </c>
      <c r="F157">
        <f>'Hazard Data'!G169</f>
        <v>0</v>
      </c>
      <c r="G157">
        <f>'Hazard Data'!H169</f>
        <v>0</v>
      </c>
      <c r="H157">
        <f>'Hazard Data'!I169</f>
        <v>75772</v>
      </c>
    </row>
    <row r="158" spans="1:8" x14ac:dyDescent="0.2">
      <c r="A158">
        <f>'Hazard Data'!B170</f>
        <v>4</v>
      </c>
      <c r="B158" t="str">
        <f>'Hazard Data'!C170</f>
        <v>Tornado</v>
      </c>
      <c r="C158">
        <f>'Hazard Data'!D170</f>
        <v>2</v>
      </c>
      <c r="D158">
        <f>'Hazard Data'!E170</f>
        <v>1964</v>
      </c>
      <c r="E158">
        <f>'Hazard Data'!F170</f>
        <v>1</v>
      </c>
      <c r="F158">
        <f>'Hazard Data'!G170</f>
        <v>0</v>
      </c>
      <c r="G158">
        <f>'Hazard Data'!H170</f>
        <v>0</v>
      </c>
      <c r="H158">
        <f>'Hazard Data'!I170</f>
        <v>844</v>
      </c>
    </row>
    <row r="159" spans="1:8" x14ac:dyDescent="0.2">
      <c r="A159">
        <f>'Hazard Data'!B171</f>
        <v>5</v>
      </c>
      <c r="B159" t="str">
        <f>'Hazard Data'!C171</f>
        <v>Tornado</v>
      </c>
      <c r="C159">
        <f>'Hazard Data'!D171</f>
        <v>2</v>
      </c>
      <c r="D159">
        <f>'Hazard Data'!E171</f>
        <v>1964</v>
      </c>
      <c r="E159">
        <f>'Hazard Data'!F171</f>
        <v>1</v>
      </c>
      <c r="F159">
        <f>'Hazard Data'!G171</f>
        <v>0</v>
      </c>
      <c r="G159">
        <f>'Hazard Data'!H171</f>
        <v>0</v>
      </c>
      <c r="H159">
        <f>'Hazard Data'!I171</f>
        <v>8389</v>
      </c>
    </row>
    <row r="160" spans="1:8" x14ac:dyDescent="0.2">
      <c r="A160">
        <f>'Hazard Data'!B172</f>
        <v>3</v>
      </c>
      <c r="B160" t="str">
        <f>'Hazard Data'!C172</f>
        <v>Lightning</v>
      </c>
      <c r="C160">
        <f>'Hazard Data'!D172</f>
        <v>3</v>
      </c>
      <c r="D160">
        <f>'Hazard Data'!E172</f>
        <v>1964</v>
      </c>
      <c r="E160">
        <f>'Hazard Data'!F172</f>
        <v>1</v>
      </c>
      <c r="F160">
        <f>'Hazard Data'!G172</f>
        <v>0</v>
      </c>
      <c r="G160">
        <f>'Hazard Data'!H172</f>
        <v>347</v>
      </c>
      <c r="H160">
        <f>'Hazard Data'!I172</f>
        <v>0</v>
      </c>
    </row>
    <row r="161" spans="1:8" x14ac:dyDescent="0.2">
      <c r="A161">
        <f>'Hazard Data'!B173</f>
        <v>2</v>
      </c>
      <c r="B161" t="str">
        <f>'Hazard Data'!C173</f>
        <v>Tornado</v>
      </c>
      <c r="C161">
        <f>'Hazard Data'!D173</f>
        <v>3</v>
      </c>
      <c r="D161">
        <f>'Hazard Data'!E173</f>
        <v>1965</v>
      </c>
      <c r="E161">
        <f>'Hazard Data'!F173</f>
        <v>1</v>
      </c>
      <c r="F161">
        <f>'Hazard Data'!G173</f>
        <v>0</v>
      </c>
      <c r="G161">
        <f>'Hazard Data'!H173</f>
        <v>511</v>
      </c>
      <c r="H161">
        <f>'Hazard Data'!I173</f>
        <v>734185</v>
      </c>
    </row>
    <row r="162" spans="1:8" x14ac:dyDescent="0.2">
      <c r="A162">
        <f>'Hazard Data'!B174</f>
        <v>2</v>
      </c>
      <c r="B162" t="str">
        <f>'Hazard Data'!C174</f>
        <v>Tornado</v>
      </c>
      <c r="C162">
        <f>'Hazard Data'!D174</f>
        <v>4</v>
      </c>
      <c r="D162">
        <f>'Hazard Data'!E174</f>
        <v>1965</v>
      </c>
      <c r="E162">
        <f>'Hazard Data'!F174</f>
        <v>1</v>
      </c>
      <c r="F162">
        <f>'Hazard Data'!G174</f>
        <v>0</v>
      </c>
      <c r="G162">
        <f>'Hazard Data'!H174</f>
        <v>0</v>
      </c>
      <c r="H162">
        <f>'Hazard Data'!I174</f>
        <v>764462</v>
      </c>
    </row>
    <row r="163" spans="1:8" x14ac:dyDescent="0.2">
      <c r="A163">
        <f>'Hazard Data'!B175</f>
        <v>3</v>
      </c>
      <c r="B163" t="str">
        <f>'Hazard Data'!C175</f>
        <v>Landslide</v>
      </c>
      <c r="C163">
        <f>'Hazard Data'!D175</f>
        <v>1</v>
      </c>
      <c r="D163">
        <f>'Hazard Data'!E175</f>
        <v>1965</v>
      </c>
      <c r="E163">
        <f>'Hazard Data'!F175</f>
        <v>1</v>
      </c>
      <c r="F163">
        <f>'Hazard Data'!G175</f>
        <v>83</v>
      </c>
      <c r="G163">
        <f>'Hazard Data'!H175</f>
        <v>0</v>
      </c>
      <c r="H163">
        <f>'Hazard Data'!I175</f>
        <v>0</v>
      </c>
    </row>
    <row r="164" spans="1:8" x14ac:dyDescent="0.2">
      <c r="A164">
        <f>'Hazard Data'!B176</f>
        <v>6</v>
      </c>
      <c r="B164" t="str">
        <f>'Hazard Data'!C176</f>
        <v>Severe Storm/Thunder Storm</v>
      </c>
      <c r="C164">
        <f>'Hazard Data'!D176</f>
        <v>2</v>
      </c>
      <c r="D164">
        <f>'Hazard Data'!E176</f>
        <v>1965</v>
      </c>
      <c r="E164">
        <f>'Hazard Data'!F176</f>
        <v>1</v>
      </c>
      <c r="F164">
        <f>'Hazard Data'!G176</f>
        <v>13</v>
      </c>
      <c r="G164">
        <f>'Hazard Data'!H176</f>
        <v>13</v>
      </c>
      <c r="H164">
        <f>'Hazard Data'!I176</f>
        <v>0</v>
      </c>
    </row>
    <row r="165" spans="1:8" x14ac:dyDescent="0.2">
      <c r="A165">
        <f>'Hazard Data'!B177</f>
        <v>2</v>
      </c>
      <c r="B165" t="str">
        <f>'Hazard Data'!C177</f>
        <v>Lightning</v>
      </c>
      <c r="C165">
        <f>'Hazard Data'!D177</f>
        <v>3</v>
      </c>
      <c r="D165">
        <f>'Hazard Data'!E177</f>
        <v>1965</v>
      </c>
      <c r="E165">
        <f>'Hazard Data'!F177</f>
        <v>1</v>
      </c>
      <c r="F165">
        <f>'Hazard Data'!G177</f>
        <v>11</v>
      </c>
      <c r="G165">
        <f>'Hazard Data'!H177</f>
        <v>0</v>
      </c>
      <c r="H165">
        <f>'Hazard Data'!I177</f>
        <v>0</v>
      </c>
    </row>
    <row r="166" spans="1:8" x14ac:dyDescent="0.2">
      <c r="A166">
        <f>'Hazard Data'!B178</f>
        <v>4</v>
      </c>
      <c r="B166" t="str">
        <f>'Hazard Data'!C178</f>
        <v>Lightning</v>
      </c>
      <c r="C166">
        <f>'Hazard Data'!D178</f>
        <v>3</v>
      </c>
      <c r="D166">
        <f>'Hazard Data'!E178</f>
        <v>1965</v>
      </c>
      <c r="E166">
        <f>'Hazard Data'!F178</f>
        <v>1</v>
      </c>
      <c r="F166">
        <f>'Hazard Data'!G178</f>
        <v>25</v>
      </c>
      <c r="G166">
        <f>'Hazard Data'!H178</f>
        <v>0</v>
      </c>
      <c r="H166">
        <f>'Hazard Data'!I178</f>
        <v>0</v>
      </c>
    </row>
    <row r="167" spans="1:8" x14ac:dyDescent="0.2">
      <c r="A167">
        <f>'Hazard Data'!B179</f>
        <v>3</v>
      </c>
      <c r="B167" t="str">
        <f>'Hazard Data'!C179</f>
        <v>Wind</v>
      </c>
      <c r="C167">
        <f>'Hazard Data'!D179</f>
        <v>1</v>
      </c>
      <c r="D167">
        <f>'Hazard Data'!E179</f>
        <v>1965</v>
      </c>
      <c r="E167">
        <f>'Hazard Data'!F179</f>
        <v>1</v>
      </c>
      <c r="F167">
        <f>'Hazard Data'!G179</f>
        <v>0</v>
      </c>
      <c r="G167">
        <f>'Hazard Data'!H179</f>
        <v>0</v>
      </c>
      <c r="H167">
        <f>'Hazard Data'!I179</f>
        <v>35724</v>
      </c>
    </row>
    <row r="168" spans="1:8" x14ac:dyDescent="0.2">
      <c r="A168">
        <f>'Hazard Data'!B180</f>
        <v>1</v>
      </c>
      <c r="B168" t="str">
        <f>'Hazard Data'!C180</f>
        <v>Hail</v>
      </c>
      <c r="C168">
        <f>'Hazard Data'!D180</f>
        <v>2</v>
      </c>
      <c r="D168">
        <f>'Hazard Data'!E180</f>
        <v>1965</v>
      </c>
      <c r="E168">
        <f>'Hazard Data'!F180</f>
        <v>1</v>
      </c>
      <c r="F168">
        <f>'Hazard Data'!G180</f>
        <v>0</v>
      </c>
      <c r="G168">
        <f>'Hazard Data'!H180</f>
        <v>0</v>
      </c>
      <c r="H168">
        <f>'Hazard Data'!I180</f>
        <v>8372</v>
      </c>
    </row>
    <row r="169" spans="1:8" x14ac:dyDescent="0.2">
      <c r="A169">
        <f>'Hazard Data'!B181</f>
        <v>3</v>
      </c>
      <c r="B169" t="str">
        <f>'Hazard Data'!C181</f>
        <v>Hail</v>
      </c>
      <c r="C169">
        <f>'Hazard Data'!D181</f>
        <v>2</v>
      </c>
      <c r="D169">
        <f>'Hazard Data'!E181</f>
        <v>1965</v>
      </c>
      <c r="E169">
        <f>'Hazard Data'!F181</f>
        <v>1</v>
      </c>
      <c r="F169">
        <f>'Hazard Data'!G181</f>
        <v>0</v>
      </c>
      <c r="G169">
        <f>'Hazard Data'!H181</f>
        <v>0</v>
      </c>
      <c r="H169">
        <f>'Hazard Data'!I181</f>
        <v>9643</v>
      </c>
    </row>
    <row r="170" spans="1:8" x14ac:dyDescent="0.2">
      <c r="A170">
        <f>'Hazard Data'!B182</f>
        <v>3</v>
      </c>
      <c r="B170" t="str">
        <f>'Hazard Data'!C182</f>
        <v>Lightning</v>
      </c>
      <c r="C170">
        <f>'Hazard Data'!D182</f>
        <v>2</v>
      </c>
      <c r="D170">
        <f>'Hazard Data'!E182</f>
        <v>1965</v>
      </c>
      <c r="E170">
        <f>'Hazard Data'!F182</f>
        <v>1</v>
      </c>
      <c r="F170">
        <f>'Hazard Data'!G182</f>
        <v>0</v>
      </c>
      <c r="G170">
        <f>'Hazard Data'!H182</f>
        <v>0</v>
      </c>
      <c r="H170">
        <f>'Hazard Data'!I182</f>
        <v>80710</v>
      </c>
    </row>
    <row r="171" spans="1:8" x14ac:dyDescent="0.2">
      <c r="A171">
        <f>'Hazard Data'!B183</f>
        <v>6</v>
      </c>
      <c r="B171" t="str">
        <f>'Hazard Data'!C183</f>
        <v>Hail</v>
      </c>
      <c r="C171">
        <f>'Hazard Data'!D183</f>
        <v>2</v>
      </c>
      <c r="D171">
        <f>'Hazard Data'!E183</f>
        <v>1965</v>
      </c>
      <c r="E171">
        <f>'Hazard Data'!F183</f>
        <v>1</v>
      </c>
      <c r="F171">
        <f>'Hazard Data'!G183</f>
        <v>0</v>
      </c>
      <c r="G171">
        <f>'Hazard Data'!H183</f>
        <v>0</v>
      </c>
      <c r="H171">
        <f>'Hazard Data'!I183</f>
        <v>0</v>
      </c>
    </row>
    <row r="172" spans="1:8" x14ac:dyDescent="0.2">
      <c r="A172">
        <f>'Hazard Data'!B184</f>
        <v>2</v>
      </c>
      <c r="B172" t="str">
        <f>'Hazard Data'!C184</f>
        <v>Tornado</v>
      </c>
      <c r="C172">
        <f>'Hazard Data'!D184</f>
        <v>2</v>
      </c>
      <c r="D172">
        <f>'Hazard Data'!E184</f>
        <v>1965</v>
      </c>
      <c r="E172">
        <f>'Hazard Data'!F184</f>
        <v>1</v>
      </c>
      <c r="F172">
        <f>'Hazard Data'!G184</f>
        <v>0</v>
      </c>
      <c r="G172">
        <f>'Hazard Data'!H184</f>
        <v>0</v>
      </c>
      <c r="H172">
        <f>'Hazard Data'!I184</f>
        <v>74932</v>
      </c>
    </row>
    <row r="173" spans="1:8" x14ac:dyDescent="0.2">
      <c r="A173">
        <f>'Hazard Data'!B185</f>
        <v>2</v>
      </c>
      <c r="B173" t="str">
        <f>'Hazard Data'!C185</f>
        <v>Tornado</v>
      </c>
      <c r="C173">
        <f>'Hazard Data'!D185</f>
        <v>2</v>
      </c>
      <c r="D173">
        <f>'Hazard Data'!E185</f>
        <v>1965</v>
      </c>
      <c r="E173">
        <f>'Hazard Data'!F185</f>
        <v>1</v>
      </c>
      <c r="F173">
        <f>'Hazard Data'!G185</f>
        <v>0</v>
      </c>
      <c r="G173">
        <f>'Hazard Data'!H185</f>
        <v>0</v>
      </c>
      <c r="H173">
        <f>'Hazard Data'!I185</f>
        <v>85957</v>
      </c>
    </row>
    <row r="174" spans="1:8" x14ac:dyDescent="0.2">
      <c r="A174">
        <f>'Hazard Data'!B186</f>
        <v>1</v>
      </c>
      <c r="B174" t="str">
        <f>'Hazard Data'!C186</f>
        <v>Hail/ Severe Storm/Thunder Storm</v>
      </c>
      <c r="C174">
        <f>'Hazard Data'!D186</f>
        <v>2</v>
      </c>
      <c r="D174">
        <f>'Hazard Data'!E186</f>
        <v>1965</v>
      </c>
      <c r="E174">
        <f>'Hazard Data'!F186</f>
        <v>1</v>
      </c>
      <c r="F174">
        <f>'Hazard Data'!G186</f>
        <v>0</v>
      </c>
      <c r="G174">
        <f>'Hazard Data'!H186</f>
        <v>0</v>
      </c>
      <c r="H174">
        <f>'Hazard Data'!I186</f>
        <v>86068</v>
      </c>
    </row>
    <row r="175" spans="1:8" x14ac:dyDescent="0.2">
      <c r="A175">
        <f>'Hazard Data'!B187</f>
        <v>4</v>
      </c>
      <c r="B175" t="str">
        <f>'Hazard Data'!C187</f>
        <v>Lightning</v>
      </c>
      <c r="C175">
        <f>'Hazard Data'!D187</f>
        <v>2</v>
      </c>
      <c r="D175">
        <f>'Hazard Data'!E187</f>
        <v>1965</v>
      </c>
      <c r="E175">
        <f>'Hazard Data'!F187</f>
        <v>1</v>
      </c>
      <c r="F175">
        <f>'Hazard Data'!G187</f>
        <v>0</v>
      </c>
      <c r="G175">
        <f>'Hazard Data'!H187</f>
        <v>24</v>
      </c>
      <c r="H175">
        <f>'Hazard Data'!I187</f>
        <v>0</v>
      </c>
    </row>
    <row r="176" spans="1:8" x14ac:dyDescent="0.2">
      <c r="A176">
        <f>'Hazard Data'!B188</f>
        <v>3</v>
      </c>
      <c r="B176" t="str">
        <f>'Hazard Data'!C188</f>
        <v>Lightning</v>
      </c>
      <c r="C176">
        <f>'Hazard Data'!D188</f>
        <v>2</v>
      </c>
      <c r="D176">
        <f>'Hazard Data'!E188</f>
        <v>1965</v>
      </c>
      <c r="E176">
        <f>'Hazard Data'!F188</f>
        <v>1</v>
      </c>
      <c r="F176">
        <f>'Hazard Data'!G188</f>
        <v>0</v>
      </c>
      <c r="G176">
        <f>'Hazard Data'!H188</f>
        <v>34</v>
      </c>
      <c r="H176">
        <f>'Hazard Data'!I188</f>
        <v>0</v>
      </c>
    </row>
    <row r="177" spans="1:8" x14ac:dyDescent="0.2">
      <c r="A177">
        <f>'Hazard Data'!B189</f>
        <v>3</v>
      </c>
      <c r="B177" t="str">
        <f>'Hazard Data'!C189</f>
        <v>Lightning</v>
      </c>
      <c r="C177">
        <f>'Hazard Data'!D189</f>
        <v>2</v>
      </c>
      <c r="D177">
        <f>'Hazard Data'!E189</f>
        <v>1965</v>
      </c>
      <c r="E177">
        <f>'Hazard Data'!F189</f>
        <v>1</v>
      </c>
      <c r="F177">
        <f>'Hazard Data'!G189</f>
        <v>0</v>
      </c>
      <c r="G177">
        <f>'Hazard Data'!H189</f>
        <v>0</v>
      </c>
      <c r="H177">
        <f>'Hazard Data'!I189</f>
        <v>74623</v>
      </c>
    </row>
    <row r="178" spans="1:8" x14ac:dyDescent="0.2">
      <c r="A178">
        <f>'Hazard Data'!B190</f>
        <v>6</v>
      </c>
      <c r="B178" t="str">
        <f>'Hazard Data'!C190</f>
        <v>Severe Storm/Thunder Storm</v>
      </c>
      <c r="C178">
        <f>'Hazard Data'!D190</f>
        <v>2</v>
      </c>
      <c r="D178">
        <f>'Hazard Data'!E190</f>
        <v>1965</v>
      </c>
      <c r="E178">
        <f>'Hazard Data'!F190</f>
        <v>9</v>
      </c>
      <c r="F178">
        <f>'Hazard Data'!G190</f>
        <v>0</v>
      </c>
      <c r="G178">
        <f>'Hazard Data'!H190</f>
        <v>0</v>
      </c>
      <c r="H178">
        <f>'Hazard Data'!I190</f>
        <v>0</v>
      </c>
    </row>
    <row r="179" spans="1:8" x14ac:dyDescent="0.2">
      <c r="A179">
        <f>'Hazard Data'!B191</f>
        <v>1</v>
      </c>
      <c r="B179" t="str">
        <f>'Hazard Data'!C191</f>
        <v>Severe Storm/Thunder Storm</v>
      </c>
      <c r="C179">
        <f>'Hazard Data'!D191</f>
        <v>2</v>
      </c>
      <c r="D179">
        <f>'Hazard Data'!E191</f>
        <v>1965</v>
      </c>
      <c r="E179">
        <f>'Hazard Data'!F191</f>
        <v>9</v>
      </c>
      <c r="F179">
        <f>'Hazard Data'!G191</f>
        <v>0</v>
      </c>
      <c r="G179">
        <f>'Hazard Data'!H191</f>
        <v>0</v>
      </c>
      <c r="H179">
        <f>'Hazard Data'!I191</f>
        <v>0</v>
      </c>
    </row>
    <row r="180" spans="1:8" x14ac:dyDescent="0.2">
      <c r="A180">
        <f>'Hazard Data'!B192</f>
        <v>2</v>
      </c>
      <c r="B180" t="str">
        <f>'Hazard Data'!C192</f>
        <v>Severe Storm/Thunder Storm</v>
      </c>
      <c r="C180">
        <f>'Hazard Data'!D192</f>
        <v>2</v>
      </c>
      <c r="D180">
        <f>'Hazard Data'!E192</f>
        <v>1965</v>
      </c>
      <c r="E180">
        <f>'Hazard Data'!F192</f>
        <v>9</v>
      </c>
      <c r="F180">
        <f>'Hazard Data'!G192</f>
        <v>0</v>
      </c>
      <c r="G180">
        <f>'Hazard Data'!H192</f>
        <v>0</v>
      </c>
      <c r="H180">
        <f>'Hazard Data'!I192</f>
        <v>0</v>
      </c>
    </row>
    <row r="181" spans="1:8" x14ac:dyDescent="0.2">
      <c r="A181">
        <f>'Hazard Data'!B193</f>
        <v>4</v>
      </c>
      <c r="B181" t="str">
        <f>'Hazard Data'!C193</f>
        <v>Severe Storm/Thunder Storm</v>
      </c>
      <c r="C181">
        <f>'Hazard Data'!D193</f>
        <v>2</v>
      </c>
      <c r="D181">
        <f>'Hazard Data'!E193</f>
        <v>1965</v>
      </c>
      <c r="E181">
        <f>'Hazard Data'!F193</f>
        <v>9</v>
      </c>
      <c r="F181">
        <f>'Hazard Data'!G193</f>
        <v>0</v>
      </c>
      <c r="G181">
        <f>'Hazard Data'!H193</f>
        <v>0</v>
      </c>
      <c r="H181">
        <f>'Hazard Data'!I193</f>
        <v>0</v>
      </c>
    </row>
    <row r="182" spans="1:8" x14ac:dyDescent="0.2">
      <c r="A182">
        <f>'Hazard Data'!B194</f>
        <v>3</v>
      </c>
      <c r="B182" t="str">
        <f>'Hazard Data'!C194</f>
        <v>Severe Storm/Thunder Storm</v>
      </c>
      <c r="C182">
        <f>'Hazard Data'!D194</f>
        <v>2</v>
      </c>
      <c r="D182">
        <f>'Hazard Data'!E194</f>
        <v>1965</v>
      </c>
      <c r="E182">
        <f>'Hazard Data'!F194</f>
        <v>9</v>
      </c>
      <c r="F182">
        <f>'Hazard Data'!G194</f>
        <v>0</v>
      </c>
      <c r="G182">
        <f>'Hazard Data'!H194</f>
        <v>0</v>
      </c>
      <c r="H182">
        <f>'Hazard Data'!I194</f>
        <v>0</v>
      </c>
    </row>
    <row r="183" spans="1:8" x14ac:dyDescent="0.2">
      <c r="A183">
        <f>'Hazard Data'!B195</f>
        <v>5</v>
      </c>
      <c r="B183" t="str">
        <f>'Hazard Data'!C195</f>
        <v>Severe Storm/Thunder Storm</v>
      </c>
      <c r="C183">
        <f>'Hazard Data'!D195</f>
        <v>2</v>
      </c>
      <c r="D183">
        <f>'Hazard Data'!E195</f>
        <v>1965</v>
      </c>
      <c r="E183">
        <f>'Hazard Data'!F195</f>
        <v>9</v>
      </c>
      <c r="F183">
        <f>'Hazard Data'!G195</f>
        <v>0</v>
      </c>
      <c r="G183">
        <f>'Hazard Data'!H195</f>
        <v>0</v>
      </c>
      <c r="H183">
        <f>'Hazard Data'!I195</f>
        <v>0</v>
      </c>
    </row>
    <row r="184" spans="1:8" x14ac:dyDescent="0.2">
      <c r="A184">
        <f>'Hazard Data'!B196</f>
        <v>3</v>
      </c>
      <c r="B184" t="str">
        <f>'Hazard Data'!C196</f>
        <v>Lightning</v>
      </c>
      <c r="C184">
        <f>'Hazard Data'!D196</f>
        <v>3</v>
      </c>
      <c r="D184">
        <f>'Hazard Data'!E196</f>
        <v>1965</v>
      </c>
      <c r="E184">
        <f>'Hazard Data'!F196</f>
        <v>1</v>
      </c>
      <c r="F184">
        <f>'Hazard Data'!G196</f>
        <v>0</v>
      </c>
      <c r="G184">
        <f>'Hazard Data'!H196</f>
        <v>97</v>
      </c>
      <c r="H184">
        <f>'Hazard Data'!I196</f>
        <v>0</v>
      </c>
    </row>
    <row r="185" spans="1:8" x14ac:dyDescent="0.2">
      <c r="A185">
        <f>'Hazard Data'!B197</f>
        <v>1</v>
      </c>
      <c r="B185" t="str">
        <f>'Hazard Data'!C197</f>
        <v>Lightning</v>
      </c>
      <c r="C185">
        <f>'Hazard Data'!D197</f>
        <v>3</v>
      </c>
      <c r="D185">
        <f>'Hazard Data'!E197</f>
        <v>1965</v>
      </c>
      <c r="E185">
        <f>'Hazard Data'!F197</f>
        <v>1</v>
      </c>
      <c r="F185">
        <f>'Hazard Data'!G197</f>
        <v>0</v>
      </c>
      <c r="G185">
        <f>'Hazard Data'!H197</f>
        <v>12</v>
      </c>
      <c r="H185">
        <f>'Hazard Data'!I197</f>
        <v>838</v>
      </c>
    </row>
    <row r="186" spans="1:8" x14ac:dyDescent="0.2">
      <c r="A186">
        <f>'Hazard Data'!B198</f>
        <v>3</v>
      </c>
      <c r="B186" t="str">
        <f>'Hazard Data'!C198</f>
        <v>Severe Storm/Thunder Storm</v>
      </c>
      <c r="C186">
        <f>'Hazard Data'!D198</f>
        <v>3</v>
      </c>
      <c r="D186">
        <f>'Hazard Data'!E198</f>
        <v>1965</v>
      </c>
      <c r="E186">
        <f>'Hazard Data'!F198</f>
        <v>1</v>
      </c>
      <c r="F186">
        <f>'Hazard Data'!G198</f>
        <v>0</v>
      </c>
      <c r="G186">
        <f>'Hazard Data'!H198</f>
        <v>21</v>
      </c>
      <c r="H186">
        <f>'Hazard Data'!I198</f>
        <v>71413</v>
      </c>
    </row>
    <row r="187" spans="1:8" x14ac:dyDescent="0.2">
      <c r="A187">
        <f>'Hazard Data'!B199</f>
        <v>6</v>
      </c>
      <c r="B187" t="str">
        <f>'Hazard Data'!C199</f>
        <v>Hail/ Lightning/ Wind</v>
      </c>
      <c r="C187">
        <f>'Hazard Data'!D199</f>
        <v>3</v>
      </c>
      <c r="D187">
        <f>'Hazard Data'!E199</f>
        <v>1965</v>
      </c>
      <c r="E187">
        <f>'Hazard Data'!F199</f>
        <v>1</v>
      </c>
      <c r="F187">
        <f>'Hazard Data'!G199</f>
        <v>0</v>
      </c>
      <c r="G187">
        <f>'Hazard Data'!H199</f>
        <v>0</v>
      </c>
      <c r="H187">
        <f>'Hazard Data'!I199</f>
        <v>1788</v>
      </c>
    </row>
    <row r="188" spans="1:8" x14ac:dyDescent="0.2">
      <c r="A188">
        <f>'Hazard Data'!B200</f>
        <v>1</v>
      </c>
      <c r="B188" t="str">
        <f>'Hazard Data'!C200</f>
        <v>Hail/ Lightning/ Wind</v>
      </c>
      <c r="C188">
        <f>'Hazard Data'!D200</f>
        <v>3</v>
      </c>
      <c r="D188">
        <f>'Hazard Data'!E200</f>
        <v>1965</v>
      </c>
      <c r="E188">
        <f>'Hazard Data'!F200</f>
        <v>1</v>
      </c>
      <c r="F188">
        <f>'Hazard Data'!G200</f>
        <v>0</v>
      </c>
      <c r="G188">
        <f>'Hazard Data'!H200</f>
        <v>0</v>
      </c>
      <c r="H188">
        <f>'Hazard Data'!I200</f>
        <v>1547</v>
      </c>
    </row>
    <row r="189" spans="1:8" x14ac:dyDescent="0.2">
      <c r="A189">
        <f>'Hazard Data'!B201</f>
        <v>2</v>
      </c>
      <c r="B189" t="str">
        <f>'Hazard Data'!C201</f>
        <v>Hail/ Lightning/ Wind</v>
      </c>
      <c r="C189">
        <f>'Hazard Data'!D201</f>
        <v>3</v>
      </c>
      <c r="D189">
        <f>'Hazard Data'!E201</f>
        <v>1965</v>
      </c>
      <c r="E189">
        <f>'Hazard Data'!F201</f>
        <v>1</v>
      </c>
      <c r="F189">
        <f>'Hazard Data'!G201</f>
        <v>0</v>
      </c>
      <c r="G189">
        <f>'Hazard Data'!H201</f>
        <v>0</v>
      </c>
      <c r="H189">
        <f>'Hazard Data'!I201</f>
        <v>1793</v>
      </c>
    </row>
    <row r="190" spans="1:8" x14ac:dyDescent="0.2">
      <c r="A190">
        <f>'Hazard Data'!B202</f>
        <v>4</v>
      </c>
      <c r="B190" t="str">
        <f>'Hazard Data'!C202</f>
        <v>Hail/ Lightning/ Wind</v>
      </c>
      <c r="C190">
        <f>'Hazard Data'!D202</f>
        <v>3</v>
      </c>
      <c r="D190">
        <f>'Hazard Data'!E202</f>
        <v>1965</v>
      </c>
      <c r="E190">
        <f>'Hazard Data'!F202</f>
        <v>1</v>
      </c>
      <c r="F190">
        <f>'Hazard Data'!G202</f>
        <v>0</v>
      </c>
      <c r="G190">
        <f>'Hazard Data'!H202</f>
        <v>0</v>
      </c>
      <c r="H190">
        <f>'Hazard Data'!I202</f>
        <v>1731</v>
      </c>
    </row>
    <row r="191" spans="1:8" x14ac:dyDescent="0.2">
      <c r="A191">
        <f>'Hazard Data'!B203</f>
        <v>3</v>
      </c>
      <c r="B191" t="str">
        <f>'Hazard Data'!C203</f>
        <v>Hail/ Lightning/ Wind</v>
      </c>
      <c r="C191">
        <f>'Hazard Data'!D203</f>
        <v>3</v>
      </c>
      <c r="D191">
        <f>'Hazard Data'!E203</f>
        <v>1965</v>
      </c>
      <c r="E191">
        <f>'Hazard Data'!F203</f>
        <v>1</v>
      </c>
      <c r="F191">
        <f>'Hazard Data'!G203</f>
        <v>0</v>
      </c>
      <c r="G191">
        <f>'Hazard Data'!H203</f>
        <v>0</v>
      </c>
      <c r="H191">
        <f>'Hazard Data'!I203</f>
        <v>1824</v>
      </c>
    </row>
    <row r="192" spans="1:8" x14ac:dyDescent="0.2">
      <c r="A192">
        <f>'Hazard Data'!B204</f>
        <v>5</v>
      </c>
      <c r="B192" t="str">
        <f>'Hazard Data'!C204</f>
        <v>Hail/ Lightning/ Wind</v>
      </c>
      <c r="C192">
        <f>'Hazard Data'!D204</f>
        <v>3</v>
      </c>
      <c r="D192">
        <f>'Hazard Data'!E204</f>
        <v>1965</v>
      </c>
      <c r="E192">
        <f>'Hazard Data'!F204</f>
        <v>1</v>
      </c>
      <c r="F192">
        <f>'Hazard Data'!G204</f>
        <v>0</v>
      </c>
      <c r="G192">
        <f>'Hazard Data'!H204</f>
        <v>0</v>
      </c>
      <c r="H192">
        <f>'Hazard Data'!I204</f>
        <v>1652</v>
      </c>
    </row>
    <row r="193" spans="1:8" x14ac:dyDescent="0.2">
      <c r="A193">
        <f>'Hazard Data'!B205</f>
        <v>4</v>
      </c>
      <c r="B193" t="str">
        <f>'Hazard Data'!C205</f>
        <v>Tornado</v>
      </c>
      <c r="C193">
        <f>'Hazard Data'!D205</f>
        <v>3</v>
      </c>
      <c r="D193">
        <f>'Hazard Data'!E205</f>
        <v>1965</v>
      </c>
      <c r="E193">
        <f>'Hazard Data'!F205</f>
        <v>1</v>
      </c>
      <c r="F193">
        <f>'Hazard Data'!G205</f>
        <v>0</v>
      </c>
      <c r="G193">
        <f>'Hazard Data'!H205</f>
        <v>0</v>
      </c>
      <c r="H193">
        <f>'Hazard Data'!I205</f>
        <v>7798</v>
      </c>
    </row>
    <row r="194" spans="1:8" x14ac:dyDescent="0.2">
      <c r="A194">
        <f>'Hazard Data'!B206</f>
        <v>6</v>
      </c>
      <c r="B194" t="str">
        <f>'Hazard Data'!C206</f>
        <v>Hail/ Severe Storm/Thunder Storm/ Wind</v>
      </c>
      <c r="C194">
        <f>'Hazard Data'!D206</f>
        <v>3</v>
      </c>
      <c r="D194">
        <f>'Hazard Data'!E206</f>
        <v>1965</v>
      </c>
      <c r="E194">
        <f>'Hazard Data'!F206</f>
        <v>31</v>
      </c>
      <c r="F194">
        <f>'Hazard Data'!G206</f>
        <v>0</v>
      </c>
      <c r="G194">
        <f>'Hazard Data'!H206</f>
        <v>0</v>
      </c>
      <c r="H194">
        <f>'Hazard Data'!I206</f>
        <v>1567</v>
      </c>
    </row>
    <row r="195" spans="1:8" x14ac:dyDescent="0.2">
      <c r="A195">
        <f>'Hazard Data'!B207</f>
        <v>1</v>
      </c>
      <c r="B195" t="str">
        <f>'Hazard Data'!C207</f>
        <v>Hail/ Severe Storm/Thunder Storm/ Wind</v>
      </c>
      <c r="C195">
        <f>'Hazard Data'!D207</f>
        <v>3</v>
      </c>
      <c r="D195">
        <f>'Hazard Data'!E207</f>
        <v>1965</v>
      </c>
      <c r="E195">
        <f>'Hazard Data'!F207</f>
        <v>31</v>
      </c>
      <c r="F195">
        <f>'Hazard Data'!G207</f>
        <v>0</v>
      </c>
      <c r="G195">
        <f>'Hazard Data'!H207</f>
        <v>0</v>
      </c>
      <c r="H195">
        <f>'Hazard Data'!I207</f>
        <v>1659</v>
      </c>
    </row>
    <row r="196" spans="1:8" x14ac:dyDescent="0.2">
      <c r="A196">
        <f>'Hazard Data'!B208</f>
        <v>2</v>
      </c>
      <c r="B196" t="str">
        <f>'Hazard Data'!C208</f>
        <v>Hail/ Severe Storm/Thunder Storm/ Wind</v>
      </c>
      <c r="C196">
        <f>'Hazard Data'!D208</f>
        <v>3</v>
      </c>
      <c r="D196">
        <f>'Hazard Data'!E208</f>
        <v>1965</v>
      </c>
      <c r="E196">
        <f>'Hazard Data'!F208</f>
        <v>31</v>
      </c>
      <c r="F196">
        <f>'Hazard Data'!G208</f>
        <v>0</v>
      </c>
      <c r="G196">
        <f>'Hazard Data'!H208</f>
        <v>0</v>
      </c>
      <c r="H196">
        <f>'Hazard Data'!I208</f>
        <v>1772</v>
      </c>
    </row>
    <row r="197" spans="1:8" x14ac:dyDescent="0.2">
      <c r="A197">
        <f>'Hazard Data'!B209</f>
        <v>4</v>
      </c>
      <c r="B197" t="str">
        <f>'Hazard Data'!C209</f>
        <v>Hail/ Severe Storm/Thunder Storm/ Wind</v>
      </c>
      <c r="C197">
        <f>'Hazard Data'!D209</f>
        <v>3</v>
      </c>
      <c r="D197">
        <f>'Hazard Data'!E209</f>
        <v>1965</v>
      </c>
      <c r="E197">
        <f>'Hazard Data'!F209</f>
        <v>31</v>
      </c>
      <c r="F197">
        <f>'Hazard Data'!G209</f>
        <v>0</v>
      </c>
      <c r="G197">
        <f>'Hazard Data'!H209</f>
        <v>0</v>
      </c>
      <c r="H197">
        <f>'Hazard Data'!I209</f>
        <v>1768</v>
      </c>
    </row>
    <row r="198" spans="1:8" x14ac:dyDescent="0.2">
      <c r="A198">
        <f>'Hazard Data'!B210</f>
        <v>3</v>
      </c>
      <c r="B198" t="str">
        <f>'Hazard Data'!C210</f>
        <v>Hail/ Severe Storm/Thunder Storm/ Wind</v>
      </c>
      <c r="C198">
        <f>'Hazard Data'!D210</f>
        <v>3</v>
      </c>
      <c r="D198">
        <f>'Hazard Data'!E210</f>
        <v>1965</v>
      </c>
      <c r="E198">
        <f>'Hazard Data'!F210</f>
        <v>31</v>
      </c>
      <c r="F198">
        <f>'Hazard Data'!G210</f>
        <v>0</v>
      </c>
      <c r="G198">
        <f>'Hazard Data'!H210</f>
        <v>0</v>
      </c>
      <c r="H198">
        <f>'Hazard Data'!I210</f>
        <v>1871</v>
      </c>
    </row>
    <row r="199" spans="1:8" x14ac:dyDescent="0.2">
      <c r="A199">
        <f>'Hazard Data'!B211</f>
        <v>5</v>
      </c>
      <c r="B199" t="str">
        <f>'Hazard Data'!C211</f>
        <v>Hail/ Severe Storm/Thunder Storm/ Wind</v>
      </c>
      <c r="C199">
        <f>'Hazard Data'!D211</f>
        <v>3</v>
      </c>
      <c r="D199">
        <f>'Hazard Data'!E211</f>
        <v>1965</v>
      </c>
      <c r="E199">
        <f>'Hazard Data'!F211</f>
        <v>31</v>
      </c>
      <c r="F199">
        <f>'Hazard Data'!G211</f>
        <v>0</v>
      </c>
      <c r="G199">
        <f>'Hazard Data'!H211</f>
        <v>0</v>
      </c>
      <c r="H199">
        <f>'Hazard Data'!I211</f>
        <v>1650</v>
      </c>
    </row>
    <row r="200" spans="1:8" x14ac:dyDescent="0.2">
      <c r="A200">
        <f>'Hazard Data'!B212</f>
        <v>3</v>
      </c>
      <c r="B200" t="str">
        <f>'Hazard Data'!C212</f>
        <v>Lightning/ Wind</v>
      </c>
      <c r="C200">
        <f>'Hazard Data'!D212</f>
        <v>3</v>
      </c>
      <c r="D200">
        <f>'Hazard Data'!E212</f>
        <v>1965</v>
      </c>
      <c r="E200">
        <f>'Hazard Data'!F212</f>
        <v>1</v>
      </c>
      <c r="F200">
        <f>'Hazard Data'!G212</f>
        <v>0</v>
      </c>
      <c r="G200">
        <f>'Hazard Data'!H212</f>
        <v>0</v>
      </c>
      <c r="H200">
        <f>'Hazard Data'!I212</f>
        <v>40582</v>
      </c>
    </row>
    <row r="201" spans="1:8" x14ac:dyDescent="0.2">
      <c r="A201">
        <f>'Hazard Data'!B213</f>
        <v>1</v>
      </c>
      <c r="B201" t="str">
        <f>'Hazard Data'!C213</f>
        <v>Lightning</v>
      </c>
      <c r="C201">
        <f>'Hazard Data'!D213</f>
        <v>3</v>
      </c>
      <c r="D201">
        <f>'Hazard Data'!E213</f>
        <v>1965</v>
      </c>
      <c r="E201">
        <f>'Hazard Data'!F213</f>
        <v>1</v>
      </c>
      <c r="F201">
        <f>'Hazard Data'!G213</f>
        <v>0</v>
      </c>
      <c r="G201">
        <f>'Hazard Data'!H213</f>
        <v>0</v>
      </c>
      <c r="H201">
        <f>'Hazard Data'!I213</f>
        <v>83833</v>
      </c>
    </row>
    <row r="202" spans="1:8" x14ac:dyDescent="0.2">
      <c r="A202">
        <f>'Hazard Data'!B214</f>
        <v>3</v>
      </c>
      <c r="B202" t="str">
        <f>'Hazard Data'!C214</f>
        <v>Lightning/ Severe Storm/Thunder Storm</v>
      </c>
      <c r="C202">
        <f>'Hazard Data'!D214</f>
        <v>3</v>
      </c>
      <c r="D202">
        <f>'Hazard Data'!E214</f>
        <v>1965</v>
      </c>
      <c r="E202">
        <f>'Hazard Data'!F214</f>
        <v>1</v>
      </c>
      <c r="F202">
        <f>'Hazard Data'!G214</f>
        <v>0</v>
      </c>
      <c r="G202">
        <f>'Hazard Data'!H214</f>
        <v>0</v>
      </c>
      <c r="H202">
        <f>'Hazard Data'!I214</f>
        <v>42583</v>
      </c>
    </row>
    <row r="203" spans="1:8" x14ac:dyDescent="0.2">
      <c r="A203">
        <f>'Hazard Data'!B215</f>
        <v>5</v>
      </c>
      <c r="B203" t="str">
        <f>'Hazard Data'!C215</f>
        <v>Lightning</v>
      </c>
      <c r="C203">
        <f>'Hazard Data'!D215</f>
        <v>3</v>
      </c>
      <c r="D203">
        <f>'Hazard Data'!E215</f>
        <v>1965</v>
      </c>
      <c r="E203">
        <f>'Hazard Data'!F215</f>
        <v>1</v>
      </c>
      <c r="F203">
        <f>'Hazard Data'!G215</f>
        <v>0</v>
      </c>
      <c r="G203">
        <f>'Hazard Data'!H215</f>
        <v>2</v>
      </c>
      <c r="H203">
        <f>'Hazard Data'!I215</f>
        <v>18415</v>
      </c>
    </row>
    <row r="204" spans="1:8" x14ac:dyDescent="0.2">
      <c r="A204">
        <f>'Hazard Data'!B216</f>
        <v>6</v>
      </c>
      <c r="B204" t="str">
        <f>'Hazard Data'!C216</f>
        <v>Lightning</v>
      </c>
      <c r="C204">
        <f>'Hazard Data'!D216</f>
        <v>3</v>
      </c>
      <c r="D204">
        <f>'Hazard Data'!E216</f>
        <v>1965</v>
      </c>
      <c r="E204">
        <f>'Hazard Data'!F216</f>
        <v>1</v>
      </c>
      <c r="F204">
        <f>'Hazard Data'!G216</f>
        <v>0</v>
      </c>
      <c r="G204">
        <f>'Hazard Data'!H216</f>
        <v>0</v>
      </c>
      <c r="H204">
        <f>'Hazard Data'!I216</f>
        <v>1832</v>
      </c>
    </row>
    <row r="205" spans="1:8" x14ac:dyDescent="0.2">
      <c r="A205">
        <f>'Hazard Data'!B217</f>
        <v>1</v>
      </c>
      <c r="B205" t="str">
        <f>'Hazard Data'!C217</f>
        <v>Lightning</v>
      </c>
      <c r="C205">
        <f>'Hazard Data'!D217</f>
        <v>3</v>
      </c>
      <c r="D205">
        <f>'Hazard Data'!E217</f>
        <v>1965</v>
      </c>
      <c r="E205">
        <f>'Hazard Data'!F217</f>
        <v>1</v>
      </c>
      <c r="F205">
        <f>'Hazard Data'!G217</f>
        <v>0</v>
      </c>
      <c r="G205">
        <f>'Hazard Data'!H217</f>
        <v>0</v>
      </c>
      <c r="H205">
        <f>'Hazard Data'!I217</f>
        <v>1846</v>
      </c>
    </row>
    <row r="206" spans="1:8" x14ac:dyDescent="0.2">
      <c r="A206">
        <f>'Hazard Data'!B218</f>
        <v>2</v>
      </c>
      <c r="B206" t="str">
        <f>'Hazard Data'!C218</f>
        <v>Lightning</v>
      </c>
      <c r="C206">
        <f>'Hazard Data'!D218</f>
        <v>3</v>
      </c>
      <c r="D206">
        <f>'Hazard Data'!E218</f>
        <v>1965</v>
      </c>
      <c r="E206">
        <f>'Hazard Data'!F218</f>
        <v>1</v>
      </c>
      <c r="F206">
        <f>'Hazard Data'!G218</f>
        <v>0</v>
      </c>
      <c r="G206">
        <f>'Hazard Data'!H218</f>
        <v>0</v>
      </c>
      <c r="H206">
        <f>'Hazard Data'!I218</f>
        <v>1571</v>
      </c>
    </row>
    <row r="207" spans="1:8" x14ac:dyDescent="0.2">
      <c r="A207">
        <f>'Hazard Data'!B219</f>
        <v>4</v>
      </c>
      <c r="B207" t="str">
        <f>'Hazard Data'!C219</f>
        <v>Lightning</v>
      </c>
      <c r="C207">
        <f>'Hazard Data'!D219</f>
        <v>3</v>
      </c>
      <c r="D207">
        <f>'Hazard Data'!E219</f>
        <v>1965</v>
      </c>
      <c r="E207">
        <f>'Hazard Data'!F219</f>
        <v>1</v>
      </c>
      <c r="F207">
        <f>'Hazard Data'!G219</f>
        <v>0</v>
      </c>
      <c r="G207">
        <f>'Hazard Data'!H219</f>
        <v>0</v>
      </c>
      <c r="H207">
        <f>'Hazard Data'!I219</f>
        <v>1674</v>
      </c>
    </row>
    <row r="208" spans="1:8" x14ac:dyDescent="0.2">
      <c r="A208">
        <f>'Hazard Data'!B220</f>
        <v>3</v>
      </c>
      <c r="B208" t="str">
        <f>'Hazard Data'!C220</f>
        <v>Lightning</v>
      </c>
      <c r="C208">
        <f>'Hazard Data'!D220</f>
        <v>3</v>
      </c>
      <c r="D208">
        <f>'Hazard Data'!E220</f>
        <v>1965</v>
      </c>
      <c r="E208">
        <f>'Hazard Data'!F220</f>
        <v>1</v>
      </c>
      <c r="F208">
        <f>'Hazard Data'!G220</f>
        <v>0</v>
      </c>
      <c r="G208">
        <f>'Hazard Data'!H220</f>
        <v>0</v>
      </c>
      <c r="H208">
        <f>'Hazard Data'!I220</f>
        <v>1836</v>
      </c>
    </row>
    <row r="209" spans="1:8" x14ac:dyDescent="0.2">
      <c r="A209">
        <f>'Hazard Data'!B221</f>
        <v>5</v>
      </c>
      <c r="B209" t="str">
        <f>'Hazard Data'!C221</f>
        <v>Lightning</v>
      </c>
      <c r="C209">
        <f>'Hazard Data'!D221</f>
        <v>3</v>
      </c>
      <c r="D209">
        <f>'Hazard Data'!E221</f>
        <v>1965</v>
      </c>
      <c r="E209">
        <f>'Hazard Data'!F221</f>
        <v>1</v>
      </c>
      <c r="F209">
        <f>'Hazard Data'!G221</f>
        <v>0</v>
      </c>
      <c r="G209">
        <f>'Hazard Data'!H221</f>
        <v>0</v>
      </c>
      <c r="H209">
        <f>'Hazard Data'!I221</f>
        <v>1637</v>
      </c>
    </row>
    <row r="210" spans="1:8" x14ac:dyDescent="0.2">
      <c r="A210">
        <f>'Hazard Data'!B222</f>
        <v>3</v>
      </c>
      <c r="B210" t="str">
        <f>'Hazard Data'!C222</f>
        <v>Severe Storm/Thunder Storm</v>
      </c>
      <c r="C210">
        <f>'Hazard Data'!D222</f>
        <v>3</v>
      </c>
      <c r="D210">
        <f>'Hazard Data'!E222</f>
        <v>1965</v>
      </c>
      <c r="E210">
        <f>'Hazard Data'!F222</f>
        <v>1</v>
      </c>
      <c r="F210">
        <f>'Hazard Data'!G222</f>
        <v>0</v>
      </c>
      <c r="G210">
        <f>'Hazard Data'!H222</f>
        <v>0</v>
      </c>
      <c r="H210">
        <f>'Hazard Data'!I222</f>
        <v>3724</v>
      </c>
    </row>
    <row r="211" spans="1:8" x14ac:dyDescent="0.2">
      <c r="A211">
        <f>'Hazard Data'!B223</f>
        <v>4</v>
      </c>
      <c r="B211" t="str">
        <f>'Hazard Data'!C223</f>
        <v>Wind</v>
      </c>
      <c r="C211">
        <f>'Hazard Data'!D223</f>
        <v>4</v>
      </c>
      <c r="D211">
        <f>'Hazard Data'!E223</f>
        <v>1965</v>
      </c>
      <c r="E211">
        <f>'Hazard Data'!F223</f>
        <v>1</v>
      </c>
      <c r="F211">
        <f>'Hazard Data'!G223</f>
        <v>0</v>
      </c>
      <c r="G211">
        <f>'Hazard Data'!H223</f>
        <v>0</v>
      </c>
      <c r="H211">
        <f>'Hazard Data'!I223</f>
        <v>8058</v>
      </c>
    </row>
    <row r="212" spans="1:8" x14ac:dyDescent="0.2">
      <c r="A212">
        <f>'Hazard Data'!B224</f>
        <v>6</v>
      </c>
      <c r="B212" t="str">
        <f>'Hazard Data'!C224</f>
        <v>Hail</v>
      </c>
      <c r="C212">
        <f>'Hazard Data'!D224</f>
        <v>4</v>
      </c>
      <c r="D212">
        <f>'Hazard Data'!E224</f>
        <v>1965</v>
      </c>
      <c r="E212">
        <f>'Hazard Data'!F224</f>
        <v>1</v>
      </c>
      <c r="F212">
        <f>'Hazard Data'!G224</f>
        <v>0</v>
      </c>
      <c r="G212">
        <f>'Hazard Data'!H224</f>
        <v>0</v>
      </c>
      <c r="H212">
        <f>'Hazard Data'!I224</f>
        <v>842</v>
      </c>
    </row>
    <row r="213" spans="1:8" x14ac:dyDescent="0.2">
      <c r="A213">
        <f>'Hazard Data'!B225</f>
        <v>1</v>
      </c>
      <c r="B213" t="str">
        <f>'Hazard Data'!C225</f>
        <v>Hail</v>
      </c>
      <c r="C213">
        <f>'Hazard Data'!D225</f>
        <v>4</v>
      </c>
      <c r="D213">
        <f>'Hazard Data'!E225</f>
        <v>1965</v>
      </c>
      <c r="E213">
        <f>'Hazard Data'!F225</f>
        <v>1</v>
      </c>
      <c r="F213">
        <f>'Hazard Data'!G225</f>
        <v>0</v>
      </c>
      <c r="G213">
        <f>'Hazard Data'!H225</f>
        <v>0</v>
      </c>
      <c r="H213">
        <f>'Hazard Data'!I225</f>
        <v>725</v>
      </c>
    </row>
    <row r="214" spans="1:8" x14ac:dyDescent="0.2">
      <c r="A214">
        <f>'Hazard Data'!B226</f>
        <v>3</v>
      </c>
      <c r="B214" t="str">
        <f>'Hazard Data'!C226</f>
        <v>Wind</v>
      </c>
      <c r="C214">
        <f>'Hazard Data'!D226</f>
        <v>1</v>
      </c>
      <c r="D214">
        <f>'Hazard Data'!E226</f>
        <v>1965</v>
      </c>
      <c r="E214">
        <f>'Hazard Data'!F226</f>
        <v>1</v>
      </c>
      <c r="F214">
        <f>'Hazard Data'!G226</f>
        <v>0</v>
      </c>
      <c r="G214">
        <f>'Hazard Data'!H226</f>
        <v>61</v>
      </c>
      <c r="H214">
        <f>'Hazard Data'!I226</f>
        <v>8099</v>
      </c>
    </row>
    <row r="215" spans="1:8" x14ac:dyDescent="0.2">
      <c r="A215">
        <f>'Hazard Data'!B227</f>
        <v>6</v>
      </c>
      <c r="B215" t="str">
        <f>'Hazard Data'!C227</f>
        <v>Flooding</v>
      </c>
      <c r="C215">
        <f>'Hazard Data'!D227</f>
        <v>1</v>
      </c>
      <c r="D215">
        <f>'Hazard Data'!E227</f>
        <v>1966</v>
      </c>
      <c r="E215">
        <f>'Hazard Data'!F227</f>
        <v>5</v>
      </c>
      <c r="F215">
        <f>'Hazard Data'!G227</f>
        <v>0</v>
      </c>
      <c r="G215">
        <f>'Hazard Data'!H227</f>
        <v>0</v>
      </c>
      <c r="H215">
        <f>'Hazard Data'!I227</f>
        <v>16314</v>
      </c>
    </row>
    <row r="216" spans="1:8" x14ac:dyDescent="0.2">
      <c r="A216">
        <f>'Hazard Data'!B228</f>
        <v>6</v>
      </c>
      <c r="B216" t="str">
        <f>'Hazard Data'!C228</f>
        <v>Wildfire</v>
      </c>
      <c r="C216">
        <f>'Hazard Data'!D228</f>
        <v>1</v>
      </c>
      <c r="D216">
        <f>'Hazard Data'!E228</f>
        <v>1966</v>
      </c>
      <c r="E216">
        <f>'Hazard Data'!F228</f>
        <v>17</v>
      </c>
      <c r="F216">
        <f>'Hazard Data'!G228</f>
        <v>0</v>
      </c>
      <c r="G216">
        <f>'Hazard Data'!H228</f>
        <v>0</v>
      </c>
      <c r="H216">
        <f>'Hazard Data'!I228</f>
        <v>179963</v>
      </c>
    </row>
    <row r="217" spans="1:8" x14ac:dyDescent="0.2">
      <c r="A217">
        <f>'Hazard Data'!B229</f>
        <v>6</v>
      </c>
      <c r="B217" t="str">
        <f>'Hazard Data'!C229</f>
        <v>Winter Weather</v>
      </c>
      <c r="C217">
        <f>'Hazard Data'!D229</f>
        <v>1</v>
      </c>
      <c r="D217">
        <f>'Hazard Data'!E229</f>
        <v>1966</v>
      </c>
      <c r="E217">
        <f>'Hazard Data'!F229</f>
        <v>2</v>
      </c>
      <c r="F217">
        <f>'Hazard Data'!G229</f>
        <v>1</v>
      </c>
      <c r="G217">
        <f>'Hazard Data'!H229</f>
        <v>0</v>
      </c>
      <c r="H217">
        <f>'Hazard Data'!I229</f>
        <v>0</v>
      </c>
    </row>
    <row r="218" spans="1:8" x14ac:dyDescent="0.2">
      <c r="A218">
        <f>'Hazard Data'!B230</f>
        <v>1</v>
      </c>
      <c r="B218" t="str">
        <f>'Hazard Data'!C230</f>
        <v>Flooding</v>
      </c>
      <c r="C218">
        <f>'Hazard Data'!D230</f>
        <v>1</v>
      </c>
      <c r="D218">
        <f>'Hazard Data'!E230</f>
        <v>1966</v>
      </c>
      <c r="E218">
        <f>'Hazard Data'!F230</f>
        <v>5</v>
      </c>
      <c r="F218">
        <f>'Hazard Data'!G230</f>
        <v>0</v>
      </c>
      <c r="G218">
        <f>'Hazard Data'!H230</f>
        <v>0</v>
      </c>
      <c r="H218">
        <f>'Hazard Data'!I230</f>
        <v>16107</v>
      </c>
    </row>
    <row r="219" spans="1:8" x14ac:dyDescent="0.2">
      <c r="A219">
        <f>'Hazard Data'!B231</f>
        <v>1</v>
      </c>
      <c r="B219" t="str">
        <f>'Hazard Data'!C231</f>
        <v>Wildfire</v>
      </c>
      <c r="C219">
        <f>'Hazard Data'!D231</f>
        <v>1</v>
      </c>
      <c r="D219">
        <f>'Hazard Data'!E231</f>
        <v>1966</v>
      </c>
      <c r="E219">
        <f>'Hazard Data'!F231</f>
        <v>17</v>
      </c>
      <c r="F219">
        <f>'Hazard Data'!G231</f>
        <v>0</v>
      </c>
      <c r="G219">
        <f>'Hazard Data'!H231</f>
        <v>0</v>
      </c>
      <c r="H219">
        <f>'Hazard Data'!I231</f>
        <v>180497</v>
      </c>
    </row>
    <row r="220" spans="1:8" x14ac:dyDescent="0.2">
      <c r="A220">
        <f>'Hazard Data'!B232</f>
        <v>1</v>
      </c>
      <c r="B220" t="str">
        <f>'Hazard Data'!C232</f>
        <v>Winter Weather</v>
      </c>
      <c r="C220">
        <f>'Hazard Data'!D232</f>
        <v>1</v>
      </c>
      <c r="D220">
        <f>'Hazard Data'!E232</f>
        <v>1966</v>
      </c>
      <c r="E220">
        <f>'Hazard Data'!F232</f>
        <v>2</v>
      </c>
      <c r="F220">
        <f>'Hazard Data'!G232</f>
        <v>2</v>
      </c>
      <c r="G220">
        <f>'Hazard Data'!H232</f>
        <v>0</v>
      </c>
      <c r="H220">
        <f>'Hazard Data'!I232</f>
        <v>220405</v>
      </c>
    </row>
    <row r="221" spans="1:8" x14ac:dyDescent="0.2">
      <c r="A221">
        <f>'Hazard Data'!B233</f>
        <v>1</v>
      </c>
      <c r="B221" t="str">
        <f>'Hazard Data'!C233</f>
        <v>Winter Weather</v>
      </c>
      <c r="C221">
        <f>'Hazard Data'!D233</f>
        <v>1</v>
      </c>
      <c r="D221">
        <f>'Hazard Data'!E233</f>
        <v>1966</v>
      </c>
      <c r="E221">
        <f>'Hazard Data'!F233</f>
        <v>2</v>
      </c>
      <c r="F221">
        <f>'Hazard Data'!G233</f>
        <v>2</v>
      </c>
      <c r="G221">
        <f>'Hazard Data'!H233</f>
        <v>0</v>
      </c>
      <c r="H221">
        <f>'Hazard Data'!I233</f>
        <v>0</v>
      </c>
    </row>
    <row r="222" spans="1:8" x14ac:dyDescent="0.2">
      <c r="A222">
        <f>'Hazard Data'!B234</f>
        <v>2</v>
      </c>
      <c r="B222" t="str">
        <f>'Hazard Data'!C234</f>
        <v>Flooding</v>
      </c>
      <c r="C222">
        <f>'Hazard Data'!D234</f>
        <v>1</v>
      </c>
      <c r="D222">
        <f>'Hazard Data'!E234</f>
        <v>1966</v>
      </c>
      <c r="E222">
        <f>'Hazard Data'!F234</f>
        <v>5</v>
      </c>
      <c r="F222">
        <f>'Hazard Data'!G234</f>
        <v>0</v>
      </c>
      <c r="G222">
        <f>'Hazard Data'!H234</f>
        <v>0</v>
      </c>
      <c r="H222">
        <f>'Hazard Data'!I234</f>
        <v>17795</v>
      </c>
    </row>
    <row r="223" spans="1:8" x14ac:dyDescent="0.2">
      <c r="A223">
        <f>'Hazard Data'!B235</f>
        <v>2</v>
      </c>
      <c r="B223" t="str">
        <f>'Hazard Data'!C235</f>
        <v>Wildfire</v>
      </c>
      <c r="C223">
        <f>'Hazard Data'!D235</f>
        <v>1</v>
      </c>
      <c r="D223">
        <f>'Hazard Data'!E235</f>
        <v>1966</v>
      </c>
      <c r="E223">
        <f>'Hazard Data'!F235</f>
        <v>17</v>
      </c>
      <c r="F223">
        <f>'Hazard Data'!G235</f>
        <v>0</v>
      </c>
      <c r="G223">
        <f>'Hazard Data'!H235</f>
        <v>0</v>
      </c>
      <c r="H223">
        <f>'Hazard Data'!I235</f>
        <v>166248</v>
      </c>
    </row>
    <row r="224" spans="1:8" x14ac:dyDescent="0.2">
      <c r="A224">
        <f>'Hazard Data'!B236</f>
        <v>2</v>
      </c>
      <c r="B224" t="str">
        <f>'Hazard Data'!C236</f>
        <v>Winter Weather</v>
      </c>
      <c r="C224">
        <f>'Hazard Data'!D236</f>
        <v>1</v>
      </c>
      <c r="D224">
        <f>'Hazard Data'!E236</f>
        <v>1966</v>
      </c>
      <c r="E224">
        <f>'Hazard Data'!F236</f>
        <v>2</v>
      </c>
      <c r="F224">
        <f>'Hazard Data'!G236</f>
        <v>3</v>
      </c>
      <c r="G224">
        <f>'Hazard Data'!H236</f>
        <v>0</v>
      </c>
      <c r="H224">
        <f>'Hazard Data'!I236</f>
        <v>0</v>
      </c>
    </row>
    <row r="225" spans="1:8" x14ac:dyDescent="0.2">
      <c r="A225">
        <f>'Hazard Data'!B237</f>
        <v>4</v>
      </c>
      <c r="B225" t="str">
        <f>'Hazard Data'!C237</f>
        <v>Flooding</v>
      </c>
      <c r="C225">
        <f>'Hazard Data'!D237</f>
        <v>1</v>
      </c>
      <c r="D225">
        <f>'Hazard Data'!E237</f>
        <v>1966</v>
      </c>
      <c r="E225">
        <f>'Hazard Data'!F237</f>
        <v>5</v>
      </c>
      <c r="F225">
        <f>'Hazard Data'!G237</f>
        <v>0</v>
      </c>
      <c r="G225">
        <f>'Hazard Data'!H237</f>
        <v>0</v>
      </c>
      <c r="H225">
        <f>'Hazard Data'!I237</f>
        <v>18587</v>
      </c>
    </row>
    <row r="226" spans="1:8" x14ac:dyDescent="0.2">
      <c r="A226">
        <f>'Hazard Data'!B238</f>
        <v>4</v>
      </c>
      <c r="B226" t="str">
        <f>'Hazard Data'!C238</f>
        <v>Wildfire</v>
      </c>
      <c r="C226">
        <f>'Hazard Data'!D238</f>
        <v>1</v>
      </c>
      <c r="D226">
        <f>'Hazard Data'!E238</f>
        <v>1966</v>
      </c>
      <c r="E226">
        <f>'Hazard Data'!F238</f>
        <v>17</v>
      </c>
      <c r="F226">
        <f>'Hazard Data'!G238</f>
        <v>0</v>
      </c>
      <c r="G226">
        <f>'Hazard Data'!H238</f>
        <v>0</v>
      </c>
      <c r="H226">
        <f>'Hazard Data'!I238</f>
        <v>184408</v>
      </c>
    </row>
    <row r="227" spans="1:8" x14ac:dyDescent="0.2">
      <c r="A227">
        <f>'Hazard Data'!B239</f>
        <v>4</v>
      </c>
      <c r="B227" t="str">
        <f>'Hazard Data'!C239</f>
        <v>Winter Weather</v>
      </c>
      <c r="C227">
        <f>'Hazard Data'!D239</f>
        <v>1</v>
      </c>
      <c r="D227">
        <f>'Hazard Data'!E239</f>
        <v>1966</v>
      </c>
      <c r="E227">
        <f>'Hazard Data'!F239</f>
        <v>2</v>
      </c>
      <c r="F227">
        <f>'Hazard Data'!G239</f>
        <v>2</v>
      </c>
      <c r="G227">
        <f>'Hazard Data'!H239</f>
        <v>0</v>
      </c>
      <c r="H227">
        <f>'Hazard Data'!I239</f>
        <v>245677</v>
      </c>
    </row>
    <row r="228" spans="1:8" x14ac:dyDescent="0.2">
      <c r="A228">
        <f>'Hazard Data'!B240</f>
        <v>4</v>
      </c>
      <c r="B228" t="str">
        <f>'Hazard Data'!C240</f>
        <v>Winter Weather</v>
      </c>
      <c r="C228">
        <f>'Hazard Data'!D240</f>
        <v>1</v>
      </c>
      <c r="D228">
        <f>'Hazard Data'!E240</f>
        <v>1966</v>
      </c>
      <c r="E228">
        <f>'Hazard Data'!F240</f>
        <v>2</v>
      </c>
      <c r="F228">
        <f>'Hazard Data'!G240</f>
        <v>1</v>
      </c>
      <c r="G228">
        <f>'Hazard Data'!H240</f>
        <v>0</v>
      </c>
      <c r="H228">
        <f>'Hazard Data'!I240</f>
        <v>0</v>
      </c>
    </row>
    <row r="229" spans="1:8" x14ac:dyDescent="0.2">
      <c r="A229">
        <f>'Hazard Data'!B241</f>
        <v>3</v>
      </c>
      <c r="B229" t="str">
        <f>'Hazard Data'!C241</f>
        <v>Flooding</v>
      </c>
      <c r="C229">
        <f>'Hazard Data'!D241</f>
        <v>1</v>
      </c>
      <c r="D229">
        <f>'Hazard Data'!E241</f>
        <v>1966</v>
      </c>
      <c r="E229">
        <f>'Hazard Data'!F241</f>
        <v>5</v>
      </c>
      <c r="F229">
        <f>'Hazard Data'!G241</f>
        <v>0</v>
      </c>
      <c r="G229">
        <f>'Hazard Data'!H241</f>
        <v>0</v>
      </c>
      <c r="H229">
        <f>'Hazard Data'!I241</f>
        <v>15859</v>
      </c>
    </row>
    <row r="230" spans="1:8" x14ac:dyDescent="0.2">
      <c r="A230">
        <f>'Hazard Data'!B242</f>
        <v>3</v>
      </c>
      <c r="B230" t="str">
        <f>'Hazard Data'!C242</f>
        <v>Wildfire</v>
      </c>
      <c r="C230">
        <f>'Hazard Data'!D242</f>
        <v>1</v>
      </c>
      <c r="D230">
        <f>'Hazard Data'!E242</f>
        <v>1966</v>
      </c>
      <c r="E230">
        <f>'Hazard Data'!F242</f>
        <v>17</v>
      </c>
      <c r="F230">
        <f>'Hazard Data'!G242</f>
        <v>0</v>
      </c>
      <c r="G230">
        <f>'Hazard Data'!H242</f>
        <v>0</v>
      </c>
      <c r="H230">
        <f>'Hazard Data'!I242</f>
        <v>171537</v>
      </c>
    </row>
    <row r="231" spans="1:8" x14ac:dyDescent="0.2">
      <c r="A231">
        <f>'Hazard Data'!B243</f>
        <v>3</v>
      </c>
      <c r="B231" t="str">
        <f>'Hazard Data'!C243</f>
        <v>Winter Weather</v>
      </c>
      <c r="C231">
        <f>'Hazard Data'!D243</f>
        <v>1</v>
      </c>
      <c r="D231">
        <f>'Hazard Data'!E243</f>
        <v>1966</v>
      </c>
      <c r="E231">
        <f>'Hazard Data'!F243</f>
        <v>2</v>
      </c>
      <c r="F231">
        <f>'Hazard Data'!G243</f>
        <v>3</v>
      </c>
      <c r="G231">
        <f>'Hazard Data'!H243</f>
        <v>0</v>
      </c>
      <c r="H231">
        <f>'Hazard Data'!I243</f>
        <v>209853</v>
      </c>
    </row>
    <row r="232" spans="1:8" x14ac:dyDescent="0.2">
      <c r="A232">
        <f>'Hazard Data'!B244</f>
        <v>3</v>
      </c>
      <c r="B232" t="str">
        <f>'Hazard Data'!C244</f>
        <v>Winter Weather</v>
      </c>
      <c r="C232">
        <f>'Hazard Data'!D244</f>
        <v>1</v>
      </c>
      <c r="D232">
        <f>'Hazard Data'!E244</f>
        <v>1966</v>
      </c>
      <c r="E232">
        <f>'Hazard Data'!F244</f>
        <v>2</v>
      </c>
      <c r="F232">
        <f>'Hazard Data'!G244</f>
        <v>2</v>
      </c>
      <c r="G232">
        <f>'Hazard Data'!H244</f>
        <v>0</v>
      </c>
      <c r="H232">
        <f>'Hazard Data'!I244</f>
        <v>0</v>
      </c>
    </row>
    <row r="233" spans="1:8" x14ac:dyDescent="0.2">
      <c r="A233">
        <f>'Hazard Data'!B245</f>
        <v>5</v>
      </c>
      <c r="B233" t="str">
        <f>'Hazard Data'!C245</f>
        <v>Flooding</v>
      </c>
      <c r="C233">
        <f>'Hazard Data'!D245</f>
        <v>1</v>
      </c>
      <c r="D233">
        <f>'Hazard Data'!E245</f>
        <v>1966</v>
      </c>
      <c r="E233">
        <f>'Hazard Data'!F245</f>
        <v>5</v>
      </c>
      <c r="F233">
        <f>'Hazard Data'!G245</f>
        <v>0</v>
      </c>
      <c r="G233">
        <f>'Hazard Data'!H245</f>
        <v>0</v>
      </c>
      <c r="H233">
        <f>'Hazard Data'!I245</f>
        <v>16992</v>
      </c>
    </row>
    <row r="234" spans="1:8" x14ac:dyDescent="0.2">
      <c r="A234">
        <f>'Hazard Data'!B246</f>
        <v>5</v>
      </c>
      <c r="B234" t="str">
        <f>'Hazard Data'!C246</f>
        <v>Wildfire</v>
      </c>
      <c r="C234">
        <f>'Hazard Data'!D246</f>
        <v>1</v>
      </c>
      <c r="D234">
        <f>'Hazard Data'!E246</f>
        <v>1966</v>
      </c>
      <c r="E234">
        <f>'Hazard Data'!F246</f>
        <v>17</v>
      </c>
      <c r="F234">
        <f>'Hazard Data'!G246</f>
        <v>0</v>
      </c>
      <c r="G234">
        <f>'Hazard Data'!H246</f>
        <v>0</v>
      </c>
      <c r="H234">
        <f>'Hazard Data'!I246</f>
        <v>178774</v>
      </c>
    </row>
    <row r="235" spans="1:8" x14ac:dyDescent="0.2">
      <c r="A235">
        <f>'Hazard Data'!B247</f>
        <v>5</v>
      </c>
      <c r="B235" t="str">
        <f>'Hazard Data'!C247</f>
        <v>Winter Weather</v>
      </c>
      <c r="C235">
        <f>'Hazard Data'!D247</f>
        <v>1</v>
      </c>
      <c r="D235">
        <f>'Hazard Data'!E247</f>
        <v>1966</v>
      </c>
      <c r="E235">
        <f>'Hazard Data'!F247</f>
        <v>2</v>
      </c>
      <c r="F235">
        <f>'Hazard Data'!G247</f>
        <v>2</v>
      </c>
      <c r="G235">
        <f>'Hazard Data'!H247</f>
        <v>0</v>
      </c>
      <c r="H235">
        <f>'Hazard Data'!I247</f>
        <v>220813</v>
      </c>
    </row>
    <row r="236" spans="1:8" x14ac:dyDescent="0.2">
      <c r="A236">
        <f>'Hazard Data'!B248</f>
        <v>5</v>
      </c>
      <c r="B236" t="str">
        <f>'Hazard Data'!C248</f>
        <v>Winter Weather</v>
      </c>
      <c r="C236">
        <f>'Hazard Data'!D248</f>
        <v>1</v>
      </c>
      <c r="D236">
        <f>'Hazard Data'!E248</f>
        <v>1966</v>
      </c>
      <c r="E236">
        <f>'Hazard Data'!F248</f>
        <v>2</v>
      </c>
      <c r="F236">
        <f>'Hazard Data'!G248</f>
        <v>1</v>
      </c>
      <c r="G236">
        <f>'Hazard Data'!H248</f>
        <v>0</v>
      </c>
      <c r="H236">
        <f>'Hazard Data'!I248</f>
        <v>0</v>
      </c>
    </row>
    <row r="237" spans="1:8" x14ac:dyDescent="0.2">
      <c r="A237">
        <f>'Hazard Data'!B249</f>
        <v>1</v>
      </c>
      <c r="B237" t="str">
        <f>'Hazard Data'!C249</f>
        <v>Hail/ Lightning/ Severe Storm/Thunder Storm</v>
      </c>
      <c r="C237">
        <f>'Hazard Data'!D249</f>
        <v>2</v>
      </c>
      <c r="D237">
        <f>'Hazard Data'!E249</f>
        <v>1966</v>
      </c>
      <c r="E237">
        <f>'Hazard Data'!F249</f>
        <v>1</v>
      </c>
      <c r="F237">
        <f>'Hazard Data'!G249</f>
        <v>6</v>
      </c>
      <c r="G237">
        <f>'Hazard Data'!H249</f>
        <v>0</v>
      </c>
      <c r="H237">
        <f>'Hazard Data'!I249</f>
        <v>42045</v>
      </c>
    </row>
    <row r="238" spans="1:8" x14ac:dyDescent="0.2">
      <c r="A238">
        <f>'Hazard Data'!B250</f>
        <v>6</v>
      </c>
      <c r="B238" t="str">
        <f>'Hazard Data'!C250</f>
        <v>Severe Storm/Thunder Storm/ Wind</v>
      </c>
      <c r="C238">
        <f>'Hazard Data'!D250</f>
        <v>1</v>
      </c>
      <c r="D238">
        <f>'Hazard Data'!E250</f>
        <v>1966</v>
      </c>
      <c r="E238">
        <f>'Hazard Data'!F250</f>
        <v>1</v>
      </c>
      <c r="F238">
        <f>'Hazard Data'!G250</f>
        <v>0</v>
      </c>
      <c r="G238">
        <f>'Hazard Data'!H250</f>
        <v>0</v>
      </c>
      <c r="H238">
        <f>'Hazard Data'!I250</f>
        <v>1864</v>
      </c>
    </row>
    <row r="239" spans="1:8" x14ac:dyDescent="0.2">
      <c r="A239">
        <f>'Hazard Data'!B251</f>
        <v>1</v>
      </c>
      <c r="B239" t="str">
        <f>'Hazard Data'!C251</f>
        <v>Severe Storm/Thunder Storm/ Wind</v>
      </c>
      <c r="C239">
        <f>'Hazard Data'!D251</f>
        <v>1</v>
      </c>
      <c r="D239">
        <f>'Hazard Data'!E251</f>
        <v>1966</v>
      </c>
      <c r="E239">
        <f>'Hazard Data'!F251</f>
        <v>1</v>
      </c>
      <c r="F239">
        <f>'Hazard Data'!G251</f>
        <v>0</v>
      </c>
      <c r="G239">
        <f>'Hazard Data'!H251</f>
        <v>0</v>
      </c>
      <c r="H239">
        <f>'Hazard Data'!I251</f>
        <v>1748</v>
      </c>
    </row>
    <row r="240" spans="1:8" x14ac:dyDescent="0.2">
      <c r="A240">
        <f>'Hazard Data'!B252</f>
        <v>2</v>
      </c>
      <c r="B240" t="str">
        <f>'Hazard Data'!C252</f>
        <v>Severe Storm/Thunder Storm/ Wind</v>
      </c>
      <c r="C240">
        <f>'Hazard Data'!D252</f>
        <v>1</v>
      </c>
      <c r="D240">
        <f>'Hazard Data'!E252</f>
        <v>1966</v>
      </c>
      <c r="E240">
        <f>'Hazard Data'!F252</f>
        <v>1</v>
      </c>
      <c r="F240">
        <f>'Hazard Data'!G252</f>
        <v>0</v>
      </c>
      <c r="G240">
        <f>'Hazard Data'!H252</f>
        <v>0</v>
      </c>
      <c r="H240">
        <f>'Hazard Data'!I252</f>
        <v>1602</v>
      </c>
    </row>
    <row r="241" spans="1:8" x14ac:dyDescent="0.2">
      <c r="A241">
        <f>'Hazard Data'!B253</f>
        <v>4</v>
      </c>
      <c r="B241" t="str">
        <f>'Hazard Data'!C253</f>
        <v>Severe Storm/Thunder Storm/ Wind</v>
      </c>
      <c r="C241">
        <f>'Hazard Data'!D253</f>
        <v>1</v>
      </c>
      <c r="D241">
        <f>'Hazard Data'!E253</f>
        <v>1966</v>
      </c>
      <c r="E241">
        <f>'Hazard Data'!F253</f>
        <v>1</v>
      </c>
      <c r="F241">
        <f>'Hazard Data'!G253</f>
        <v>0</v>
      </c>
      <c r="G241">
        <f>'Hazard Data'!H253</f>
        <v>0</v>
      </c>
      <c r="H241">
        <f>'Hazard Data'!I253</f>
        <v>1877</v>
      </c>
    </row>
    <row r="242" spans="1:8" x14ac:dyDescent="0.2">
      <c r="A242">
        <f>'Hazard Data'!B254</f>
        <v>3</v>
      </c>
      <c r="B242" t="str">
        <f>'Hazard Data'!C254</f>
        <v>Severe Storm/Thunder Storm/ Wind</v>
      </c>
      <c r="C242">
        <f>'Hazard Data'!D254</f>
        <v>1</v>
      </c>
      <c r="D242">
        <f>'Hazard Data'!E254</f>
        <v>1966</v>
      </c>
      <c r="E242">
        <f>'Hazard Data'!F254</f>
        <v>1</v>
      </c>
      <c r="F242">
        <f>'Hazard Data'!G254</f>
        <v>0</v>
      </c>
      <c r="G242">
        <f>'Hazard Data'!H254</f>
        <v>0</v>
      </c>
      <c r="H242">
        <f>'Hazard Data'!I254</f>
        <v>1780</v>
      </c>
    </row>
    <row r="243" spans="1:8" x14ac:dyDescent="0.2">
      <c r="A243">
        <f>'Hazard Data'!B255</f>
        <v>5</v>
      </c>
      <c r="B243" t="str">
        <f>'Hazard Data'!C255</f>
        <v>Severe Storm/Thunder Storm/ Wind</v>
      </c>
      <c r="C243">
        <f>'Hazard Data'!D255</f>
        <v>1</v>
      </c>
      <c r="D243">
        <f>'Hazard Data'!E255</f>
        <v>1966</v>
      </c>
      <c r="E243">
        <f>'Hazard Data'!F255</f>
        <v>1</v>
      </c>
      <c r="F243">
        <f>'Hazard Data'!G255</f>
        <v>0</v>
      </c>
      <c r="G243">
        <f>'Hazard Data'!H255</f>
        <v>0</v>
      </c>
      <c r="H243">
        <f>'Hazard Data'!I255</f>
        <v>1570</v>
      </c>
    </row>
    <row r="244" spans="1:8" x14ac:dyDescent="0.2">
      <c r="A244">
        <f>'Hazard Data'!B256</f>
        <v>6</v>
      </c>
      <c r="B244" t="str">
        <f>'Hazard Data'!C256</f>
        <v>Winter Weather</v>
      </c>
      <c r="C244">
        <f>'Hazard Data'!D256</f>
        <v>1</v>
      </c>
      <c r="D244">
        <f>'Hazard Data'!E256</f>
        <v>1966</v>
      </c>
      <c r="E244">
        <f>'Hazard Data'!F256</f>
        <v>1</v>
      </c>
      <c r="F244">
        <f>'Hazard Data'!G256</f>
        <v>0</v>
      </c>
      <c r="G244">
        <f>'Hazard Data'!H256</f>
        <v>0</v>
      </c>
      <c r="H244">
        <f>'Hazard Data'!I256</f>
        <v>37804</v>
      </c>
    </row>
    <row r="245" spans="1:8" x14ac:dyDescent="0.2">
      <c r="A245">
        <f>'Hazard Data'!B257</f>
        <v>4</v>
      </c>
      <c r="B245" t="str">
        <f>'Hazard Data'!C257</f>
        <v>Winter Weather</v>
      </c>
      <c r="C245">
        <f>'Hazard Data'!D257</f>
        <v>1</v>
      </c>
      <c r="D245">
        <f>'Hazard Data'!E257</f>
        <v>1966</v>
      </c>
      <c r="E245">
        <f>'Hazard Data'!F257</f>
        <v>1</v>
      </c>
      <c r="F245">
        <f>'Hazard Data'!G257</f>
        <v>0</v>
      </c>
      <c r="G245">
        <f>'Hazard Data'!H257</f>
        <v>0</v>
      </c>
      <c r="H245">
        <f>'Hazard Data'!I257</f>
        <v>36505</v>
      </c>
    </row>
    <row r="246" spans="1:8" x14ac:dyDescent="0.2">
      <c r="A246">
        <f>'Hazard Data'!B258</f>
        <v>3</v>
      </c>
      <c r="B246" t="str">
        <f>'Hazard Data'!C258</f>
        <v>Winter Weather</v>
      </c>
      <c r="C246">
        <f>'Hazard Data'!D258</f>
        <v>1</v>
      </c>
      <c r="D246">
        <f>'Hazard Data'!E258</f>
        <v>1966</v>
      </c>
      <c r="E246">
        <f>'Hazard Data'!F258</f>
        <v>1</v>
      </c>
      <c r="F246">
        <f>'Hazard Data'!G258</f>
        <v>0</v>
      </c>
      <c r="G246">
        <f>'Hazard Data'!H258</f>
        <v>0</v>
      </c>
      <c r="H246">
        <f>'Hazard Data'!I258</f>
        <v>35168</v>
      </c>
    </row>
    <row r="247" spans="1:8" x14ac:dyDescent="0.2">
      <c r="A247">
        <f>'Hazard Data'!B259</f>
        <v>5</v>
      </c>
      <c r="B247" t="str">
        <f>'Hazard Data'!C259</f>
        <v>Winter Weather</v>
      </c>
      <c r="C247">
        <f>'Hazard Data'!D259</f>
        <v>1</v>
      </c>
      <c r="D247">
        <f>'Hazard Data'!E259</f>
        <v>1966</v>
      </c>
      <c r="E247">
        <f>'Hazard Data'!F259</f>
        <v>1</v>
      </c>
      <c r="F247">
        <f>'Hazard Data'!G259</f>
        <v>0</v>
      </c>
      <c r="G247">
        <f>'Hazard Data'!H259</f>
        <v>0</v>
      </c>
      <c r="H247">
        <f>'Hazard Data'!I259</f>
        <v>33142</v>
      </c>
    </row>
    <row r="248" spans="1:8" x14ac:dyDescent="0.2">
      <c r="A248">
        <f>'Hazard Data'!B260</f>
        <v>3</v>
      </c>
      <c r="B248" t="str">
        <f>'Hazard Data'!C260</f>
        <v>Hail/ Lightning/ Severe Storm/Thunder Storm/ Wind</v>
      </c>
      <c r="C248">
        <f>'Hazard Data'!D260</f>
        <v>2</v>
      </c>
      <c r="D248">
        <f>'Hazard Data'!E260</f>
        <v>1966</v>
      </c>
      <c r="E248">
        <f>'Hazard Data'!F260</f>
        <v>1</v>
      </c>
      <c r="F248">
        <f>'Hazard Data'!G260</f>
        <v>0</v>
      </c>
      <c r="G248">
        <f>'Hazard Data'!H260</f>
        <v>0</v>
      </c>
      <c r="H248">
        <f>'Hazard Data'!I260</f>
        <v>7295</v>
      </c>
    </row>
    <row r="249" spans="1:8" x14ac:dyDescent="0.2">
      <c r="A249">
        <f>'Hazard Data'!B261</f>
        <v>4</v>
      </c>
      <c r="B249" t="str">
        <f>'Hazard Data'!C261</f>
        <v>Severe Storm/Thunder Storm/ Wind</v>
      </c>
      <c r="C249">
        <f>'Hazard Data'!D261</f>
        <v>2</v>
      </c>
      <c r="D249">
        <f>'Hazard Data'!E261</f>
        <v>1966</v>
      </c>
      <c r="E249">
        <f>'Hazard Data'!F261</f>
        <v>1</v>
      </c>
      <c r="F249">
        <f>'Hazard Data'!G261</f>
        <v>0</v>
      </c>
      <c r="G249">
        <f>'Hazard Data'!H261</f>
        <v>0</v>
      </c>
      <c r="H249">
        <f>'Hazard Data'!I261</f>
        <v>81154</v>
      </c>
    </row>
    <row r="250" spans="1:8" x14ac:dyDescent="0.2">
      <c r="A250">
        <f>'Hazard Data'!B262</f>
        <v>2</v>
      </c>
      <c r="B250" t="str">
        <f>'Hazard Data'!C262</f>
        <v>Hail/ Severe Storm/Thunder Storm</v>
      </c>
      <c r="C250">
        <f>'Hazard Data'!D262</f>
        <v>3</v>
      </c>
      <c r="D250">
        <f>'Hazard Data'!E262</f>
        <v>1966</v>
      </c>
      <c r="E250">
        <f>'Hazard Data'!F262</f>
        <v>1</v>
      </c>
      <c r="F250">
        <f>'Hazard Data'!G262</f>
        <v>0</v>
      </c>
      <c r="G250">
        <f>'Hazard Data'!H262</f>
        <v>0</v>
      </c>
      <c r="H250">
        <f>'Hazard Data'!I262</f>
        <v>0</v>
      </c>
    </row>
    <row r="251" spans="1:8" x14ac:dyDescent="0.2">
      <c r="A251">
        <f>'Hazard Data'!B263</f>
        <v>3</v>
      </c>
      <c r="B251" t="str">
        <f>'Hazard Data'!C263</f>
        <v>Lightning/ Wind</v>
      </c>
      <c r="C251">
        <f>'Hazard Data'!D263</f>
        <v>3</v>
      </c>
      <c r="D251">
        <f>'Hazard Data'!E263</f>
        <v>1966</v>
      </c>
      <c r="E251">
        <f>'Hazard Data'!F263</f>
        <v>1</v>
      </c>
      <c r="F251">
        <f>'Hazard Data'!G263</f>
        <v>0</v>
      </c>
      <c r="G251">
        <f>'Hazard Data'!H263</f>
        <v>0</v>
      </c>
      <c r="H251">
        <f>'Hazard Data'!I263</f>
        <v>36458</v>
      </c>
    </row>
    <row r="252" spans="1:8" x14ac:dyDescent="0.2">
      <c r="A252">
        <f>'Hazard Data'!B264</f>
        <v>3</v>
      </c>
      <c r="B252" t="str">
        <f>'Hazard Data'!C264</f>
        <v>Hail/ Lightning/ Severe Storm/Thunder Storm/ Wind</v>
      </c>
      <c r="C252">
        <f>'Hazard Data'!D264</f>
        <v>3</v>
      </c>
      <c r="D252">
        <f>'Hazard Data'!E264</f>
        <v>1966</v>
      </c>
      <c r="E252">
        <f>'Hazard Data'!F264</f>
        <v>1</v>
      </c>
      <c r="F252">
        <f>'Hazard Data'!G264</f>
        <v>0</v>
      </c>
      <c r="G252">
        <f>'Hazard Data'!H264</f>
        <v>12</v>
      </c>
      <c r="H252">
        <f>'Hazard Data'!I264</f>
        <v>84792</v>
      </c>
    </row>
    <row r="253" spans="1:8" x14ac:dyDescent="0.2">
      <c r="A253">
        <f>'Hazard Data'!B265</f>
        <v>1</v>
      </c>
      <c r="B253" t="str">
        <f>'Hazard Data'!C265</f>
        <v>Lightning/ Severe Storm/Thunder Storm</v>
      </c>
      <c r="C253">
        <f>'Hazard Data'!D265</f>
        <v>3</v>
      </c>
      <c r="D253">
        <f>'Hazard Data'!E265</f>
        <v>1966</v>
      </c>
      <c r="E253">
        <f>'Hazard Data'!F265</f>
        <v>1</v>
      </c>
      <c r="F253">
        <f>'Hazard Data'!G265</f>
        <v>0</v>
      </c>
      <c r="G253">
        <f>'Hazard Data'!H265</f>
        <v>0</v>
      </c>
      <c r="H253">
        <f>'Hazard Data'!I265</f>
        <v>7958</v>
      </c>
    </row>
    <row r="254" spans="1:8" x14ac:dyDescent="0.2">
      <c r="A254">
        <f>'Hazard Data'!B266</f>
        <v>1</v>
      </c>
      <c r="B254" t="str">
        <f>'Hazard Data'!C266</f>
        <v>Hail/ Lightning/ Severe Storm/Thunder Storm</v>
      </c>
      <c r="C254">
        <f>'Hazard Data'!D266</f>
        <v>3</v>
      </c>
      <c r="D254">
        <f>'Hazard Data'!E266</f>
        <v>1966</v>
      </c>
      <c r="E254">
        <f>'Hazard Data'!F266</f>
        <v>1</v>
      </c>
      <c r="F254">
        <f>'Hazard Data'!G266</f>
        <v>0</v>
      </c>
      <c r="G254">
        <f>'Hazard Data'!H266</f>
        <v>0</v>
      </c>
      <c r="H254">
        <f>'Hazard Data'!I266</f>
        <v>801</v>
      </c>
    </row>
    <row r="255" spans="1:8" x14ac:dyDescent="0.2">
      <c r="A255">
        <f>'Hazard Data'!B267</f>
        <v>3</v>
      </c>
      <c r="B255" t="str">
        <f>'Hazard Data'!C267</f>
        <v>Tornado</v>
      </c>
      <c r="C255">
        <f>'Hazard Data'!D267</f>
        <v>4</v>
      </c>
      <c r="D255">
        <f>'Hazard Data'!E267</f>
        <v>1967</v>
      </c>
      <c r="E255">
        <f>'Hazard Data'!F267</f>
        <v>1</v>
      </c>
      <c r="F255">
        <f>'Hazard Data'!G267</f>
        <v>0</v>
      </c>
      <c r="G255">
        <f>'Hazard Data'!H267</f>
        <v>0</v>
      </c>
      <c r="H255">
        <f>'Hazard Data'!I267</f>
        <v>744330</v>
      </c>
    </row>
    <row r="256" spans="1:8" x14ac:dyDescent="0.2">
      <c r="A256">
        <f>'Hazard Data'!B268</f>
        <v>6</v>
      </c>
      <c r="B256" t="str">
        <f>'Hazard Data'!C268</f>
        <v>Severe Storm/Thunder Storm</v>
      </c>
      <c r="C256">
        <f>'Hazard Data'!D268</f>
        <v>3</v>
      </c>
      <c r="D256">
        <f>'Hazard Data'!E268</f>
        <v>1967</v>
      </c>
      <c r="E256">
        <f>'Hazard Data'!F268</f>
        <v>6</v>
      </c>
      <c r="F256">
        <f>'Hazard Data'!G268</f>
        <v>0</v>
      </c>
      <c r="G256">
        <f>'Hazard Data'!H268</f>
        <v>0</v>
      </c>
      <c r="H256">
        <f>'Hazard Data'!I268</f>
        <v>171503</v>
      </c>
    </row>
    <row r="257" spans="1:8" x14ac:dyDescent="0.2">
      <c r="A257">
        <f>'Hazard Data'!B269</f>
        <v>1</v>
      </c>
      <c r="B257" t="str">
        <f>'Hazard Data'!C269</f>
        <v>Severe Storm/Thunder Storm</v>
      </c>
      <c r="C257">
        <f>'Hazard Data'!D269</f>
        <v>3</v>
      </c>
      <c r="D257">
        <f>'Hazard Data'!E269</f>
        <v>1967</v>
      </c>
      <c r="E257">
        <f>'Hazard Data'!F269</f>
        <v>6</v>
      </c>
      <c r="F257">
        <f>'Hazard Data'!G269</f>
        <v>0</v>
      </c>
      <c r="G257">
        <f>'Hazard Data'!H269</f>
        <v>0</v>
      </c>
      <c r="H257">
        <f>'Hazard Data'!I269</f>
        <v>173123</v>
      </c>
    </row>
    <row r="258" spans="1:8" x14ac:dyDescent="0.2">
      <c r="A258">
        <f>'Hazard Data'!B270</f>
        <v>2</v>
      </c>
      <c r="B258" t="str">
        <f>'Hazard Data'!C270</f>
        <v>Severe Storm/Thunder Storm</v>
      </c>
      <c r="C258">
        <f>'Hazard Data'!D270</f>
        <v>3</v>
      </c>
      <c r="D258">
        <f>'Hazard Data'!E270</f>
        <v>1967</v>
      </c>
      <c r="E258">
        <f>'Hazard Data'!F270</f>
        <v>6</v>
      </c>
      <c r="F258">
        <f>'Hazard Data'!G270</f>
        <v>0</v>
      </c>
      <c r="G258">
        <f>'Hazard Data'!H270</f>
        <v>0</v>
      </c>
      <c r="H258">
        <f>'Hazard Data'!I270</f>
        <v>160269</v>
      </c>
    </row>
    <row r="259" spans="1:8" x14ac:dyDescent="0.2">
      <c r="A259">
        <f>'Hazard Data'!B271</f>
        <v>4</v>
      </c>
      <c r="B259" t="str">
        <f>'Hazard Data'!C271</f>
        <v>Severe Storm/Thunder Storm</v>
      </c>
      <c r="C259">
        <f>'Hazard Data'!D271</f>
        <v>3</v>
      </c>
      <c r="D259">
        <f>'Hazard Data'!E271</f>
        <v>1967</v>
      </c>
      <c r="E259">
        <f>'Hazard Data'!F271</f>
        <v>6</v>
      </c>
      <c r="F259">
        <f>'Hazard Data'!G271</f>
        <v>0</v>
      </c>
      <c r="G259">
        <f>'Hazard Data'!H271</f>
        <v>0</v>
      </c>
      <c r="H259">
        <f>'Hazard Data'!I271</f>
        <v>173450</v>
      </c>
    </row>
    <row r="260" spans="1:8" x14ac:dyDescent="0.2">
      <c r="A260">
        <f>'Hazard Data'!B272</f>
        <v>3</v>
      </c>
      <c r="B260" t="str">
        <f>'Hazard Data'!C272</f>
        <v>Severe Storm/Thunder Storm</v>
      </c>
      <c r="C260">
        <f>'Hazard Data'!D272</f>
        <v>3</v>
      </c>
      <c r="D260">
        <f>'Hazard Data'!E272</f>
        <v>1967</v>
      </c>
      <c r="E260">
        <f>'Hazard Data'!F272</f>
        <v>6</v>
      </c>
      <c r="F260">
        <f>'Hazard Data'!G272</f>
        <v>0</v>
      </c>
      <c r="G260">
        <f>'Hazard Data'!H272</f>
        <v>0</v>
      </c>
      <c r="H260">
        <f>'Hazard Data'!I272</f>
        <v>178688</v>
      </c>
    </row>
    <row r="261" spans="1:8" x14ac:dyDescent="0.2">
      <c r="A261">
        <f>'Hazard Data'!B273</f>
        <v>5</v>
      </c>
      <c r="B261" t="str">
        <f>'Hazard Data'!C273</f>
        <v>Severe Storm/Thunder Storm</v>
      </c>
      <c r="C261">
        <f>'Hazard Data'!D273</f>
        <v>3</v>
      </c>
      <c r="D261">
        <f>'Hazard Data'!E273</f>
        <v>1967</v>
      </c>
      <c r="E261">
        <f>'Hazard Data'!F273</f>
        <v>6</v>
      </c>
      <c r="F261">
        <f>'Hazard Data'!G273</f>
        <v>0</v>
      </c>
      <c r="G261">
        <f>'Hazard Data'!H273</f>
        <v>0</v>
      </c>
      <c r="H261">
        <f>'Hazard Data'!I273</f>
        <v>173088</v>
      </c>
    </row>
    <row r="262" spans="1:8" x14ac:dyDescent="0.2">
      <c r="A262">
        <f>'Hazard Data'!B274</f>
        <v>5</v>
      </c>
      <c r="B262" t="str">
        <f>'Hazard Data'!C274</f>
        <v>Wind</v>
      </c>
      <c r="C262">
        <f>'Hazard Data'!D274</f>
        <v>2</v>
      </c>
      <c r="D262">
        <f>'Hazard Data'!E274</f>
        <v>1967</v>
      </c>
      <c r="E262">
        <f>'Hazard Data'!F274</f>
        <v>1</v>
      </c>
      <c r="F262">
        <f>'Hazard Data'!G274</f>
        <v>11</v>
      </c>
      <c r="G262">
        <f>'Hazard Data'!H274</f>
        <v>0</v>
      </c>
      <c r="H262">
        <f>'Hazard Data'!I274</f>
        <v>7534</v>
      </c>
    </row>
    <row r="263" spans="1:8" x14ac:dyDescent="0.2">
      <c r="A263">
        <f>'Hazard Data'!B275</f>
        <v>3</v>
      </c>
      <c r="B263" t="str">
        <f>'Hazard Data'!C275</f>
        <v>Hail/ Wind</v>
      </c>
      <c r="C263">
        <f>'Hazard Data'!D275</f>
        <v>1</v>
      </c>
      <c r="D263">
        <f>'Hazard Data'!E275</f>
        <v>1967</v>
      </c>
      <c r="E263">
        <f>'Hazard Data'!F275</f>
        <v>1</v>
      </c>
      <c r="F263">
        <f>'Hazard Data'!G275</f>
        <v>0</v>
      </c>
      <c r="G263">
        <f>'Hazard Data'!H275</f>
        <v>0</v>
      </c>
      <c r="H263">
        <f>'Hazard Data'!I275</f>
        <v>77278</v>
      </c>
    </row>
    <row r="264" spans="1:8" x14ac:dyDescent="0.2">
      <c r="A264">
        <f>'Hazard Data'!B276</f>
        <v>1</v>
      </c>
      <c r="B264" t="str">
        <f>'Hazard Data'!C276</f>
        <v>Winter Weather</v>
      </c>
      <c r="C264">
        <f>'Hazard Data'!D276</f>
        <v>1</v>
      </c>
      <c r="D264">
        <f>'Hazard Data'!E276</f>
        <v>1967</v>
      </c>
      <c r="E264">
        <f>'Hazard Data'!F276</f>
        <v>3</v>
      </c>
      <c r="F264">
        <f>'Hazard Data'!G276</f>
        <v>0</v>
      </c>
      <c r="G264">
        <f>'Hazard Data'!H276</f>
        <v>0</v>
      </c>
      <c r="H264">
        <f>'Hazard Data'!I276</f>
        <v>0</v>
      </c>
    </row>
    <row r="265" spans="1:8" x14ac:dyDescent="0.2">
      <c r="A265">
        <f>'Hazard Data'!B277</f>
        <v>1</v>
      </c>
      <c r="B265" t="str">
        <f>'Hazard Data'!C277</f>
        <v>Tornado</v>
      </c>
      <c r="C265">
        <f>'Hazard Data'!D277</f>
        <v>2</v>
      </c>
      <c r="D265">
        <f>'Hazard Data'!E277</f>
        <v>1967</v>
      </c>
      <c r="E265">
        <f>'Hazard Data'!F277</f>
        <v>1</v>
      </c>
      <c r="F265">
        <f>'Hazard Data'!G277</f>
        <v>0</v>
      </c>
      <c r="G265">
        <f>'Hazard Data'!H277</f>
        <v>0</v>
      </c>
      <c r="H265">
        <f>'Hazard Data'!I277</f>
        <v>86314</v>
      </c>
    </row>
    <row r="266" spans="1:8" x14ac:dyDescent="0.2">
      <c r="A266">
        <f>'Hazard Data'!B278</f>
        <v>5</v>
      </c>
      <c r="B266" t="str">
        <f>'Hazard Data'!C278</f>
        <v>Tornado/ Wind</v>
      </c>
      <c r="C266">
        <f>'Hazard Data'!D278</f>
        <v>2</v>
      </c>
      <c r="D266">
        <f>'Hazard Data'!E278</f>
        <v>1967</v>
      </c>
      <c r="E266">
        <f>'Hazard Data'!F278</f>
        <v>1</v>
      </c>
      <c r="F266">
        <f>'Hazard Data'!G278</f>
        <v>0</v>
      </c>
      <c r="G266">
        <f>'Hazard Data'!H278</f>
        <v>0</v>
      </c>
      <c r="H266">
        <f>'Hazard Data'!I278</f>
        <v>73902</v>
      </c>
    </row>
    <row r="267" spans="1:8" x14ac:dyDescent="0.2">
      <c r="A267">
        <f>'Hazard Data'!B279</f>
        <v>3</v>
      </c>
      <c r="B267" t="str">
        <f>'Hazard Data'!C279</f>
        <v>Hail/ Tornado/ Wind</v>
      </c>
      <c r="C267">
        <f>'Hazard Data'!D279</f>
        <v>2</v>
      </c>
      <c r="D267">
        <f>'Hazard Data'!E279</f>
        <v>1967</v>
      </c>
      <c r="E267">
        <f>'Hazard Data'!F279</f>
        <v>1</v>
      </c>
      <c r="F267">
        <f>'Hazard Data'!G279</f>
        <v>0</v>
      </c>
      <c r="G267">
        <f>'Hazard Data'!H279</f>
        <v>38</v>
      </c>
      <c r="H267">
        <f>'Hazard Data'!I279</f>
        <v>8380</v>
      </c>
    </row>
    <row r="268" spans="1:8" x14ac:dyDescent="0.2">
      <c r="A268">
        <f>'Hazard Data'!B280</f>
        <v>2</v>
      </c>
      <c r="B268" t="str">
        <f>'Hazard Data'!C280</f>
        <v>Hurricane/Tropical Storm</v>
      </c>
      <c r="C268">
        <f>'Hazard Data'!D280</f>
        <v>2</v>
      </c>
      <c r="D268">
        <f>'Hazard Data'!E280</f>
        <v>1967</v>
      </c>
      <c r="E268">
        <f>'Hazard Data'!F280</f>
        <v>1</v>
      </c>
      <c r="F268">
        <f>'Hazard Data'!G280</f>
        <v>0</v>
      </c>
      <c r="G268">
        <f>'Hazard Data'!H280</f>
        <v>0</v>
      </c>
      <c r="H268">
        <f>'Hazard Data'!I280</f>
        <v>81059</v>
      </c>
    </row>
    <row r="269" spans="1:8" x14ac:dyDescent="0.2">
      <c r="A269">
        <f>'Hazard Data'!B281</f>
        <v>1</v>
      </c>
      <c r="B269" t="str">
        <f>'Hazard Data'!C281</f>
        <v>Tornado</v>
      </c>
      <c r="C269">
        <f>'Hazard Data'!D281</f>
        <v>3</v>
      </c>
      <c r="D269">
        <f>'Hazard Data'!E281</f>
        <v>1967</v>
      </c>
      <c r="E269">
        <f>'Hazard Data'!F281</f>
        <v>1</v>
      </c>
      <c r="F269">
        <f>'Hazard Data'!G281</f>
        <v>0</v>
      </c>
      <c r="G269">
        <f>'Hazard Data'!H281</f>
        <v>0</v>
      </c>
      <c r="H269">
        <f>'Hazard Data'!I281</f>
        <v>83555</v>
      </c>
    </row>
    <row r="270" spans="1:8" x14ac:dyDescent="0.2">
      <c r="A270">
        <f>'Hazard Data'!B282</f>
        <v>3</v>
      </c>
      <c r="B270" t="str">
        <f>'Hazard Data'!C282</f>
        <v>Hail/ Lightning/ Severe Storm/Thunder Storm/ Wind</v>
      </c>
      <c r="C270">
        <f>'Hazard Data'!D282</f>
        <v>3</v>
      </c>
      <c r="D270">
        <f>'Hazard Data'!E282</f>
        <v>1967</v>
      </c>
      <c r="E270">
        <f>'Hazard Data'!F282</f>
        <v>1</v>
      </c>
      <c r="F270">
        <f>'Hazard Data'!G282</f>
        <v>0</v>
      </c>
      <c r="G270">
        <f>'Hazard Data'!H282</f>
        <v>0</v>
      </c>
      <c r="H270">
        <f>'Hazard Data'!I282</f>
        <v>80559</v>
      </c>
    </row>
    <row r="271" spans="1:8" x14ac:dyDescent="0.2">
      <c r="A271">
        <f>'Hazard Data'!B283</f>
        <v>2</v>
      </c>
      <c r="B271" t="str">
        <f>'Hazard Data'!C283</f>
        <v>Tornado/ Wind</v>
      </c>
      <c r="C271">
        <f>'Hazard Data'!D283</f>
        <v>4</v>
      </c>
      <c r="D271">
        <f>'Hazard Data'!E283</f>
        <v>1967</v>
      </c>
      <c r="E271">
        <f>'Hazard Data'!F283</f>
        <v>1</v>
      </c>
      <c r="F271">
        <f>'Hazard Data'!G283</f>
        <v>0</v>
      </c>
      <c r="G271">
        <f>'Hazard Data'!H283</f>
        <v>12</v>
      </c>
      <c r="H271">
        <f>'Hazard Data'!I283</f>
        <v>84831</v>
      </c>
    </row>
    <row r="272" spans="1:8" x14ac:dyDescent="0.2">
      <c r="A272">
        <f>'Hazard Data'!B284</f>
        <v>2</v>
      </c>
      <c r="B272" t="str">
        <f>'Hazard Data'!C284</f>
        <v>Tornado</v>
      </c>
      <c r="C272">
        <f>'Hazard Data'!D284</f>
        <v>4</v>
      </c>
      <c r="D272">
        <f>'Hazard Data'!E284</f>
        <v>1967</v>
      </c>
      <c r="E272">
        <f>'Hazard Data'!F284</f>
        <v>1</v>
      </c>
      <c r="F272">
        <f>'Hazard Data'!G284</f>
        <v>0</v>
      </c>
      <c r="G272">
        <f>'Hazard Data'!H284</f>
        <v>12</v>
      </c>
      <c r="H272">
        <f>'Hazard Data'!I284</f>
        <v>83761</v>
      </c>
    </row>
    <row r="273" spans="1:8" x14ac:dyDescent="0.2">
      <c r="A273">
        <f>'Hazard Data'!B285</f>
        <v>4</v>
      </c>
      <c r="B273" t="str">
        <f>'Hazard Data'!C285</f>
        <v>Lightning/ Severe Storm/Thunder Storm/ Wind</v>
      </c>
      <c r="C273">
        <f>'Hazard Data'!D285</f>
        <v>4</v>
      </c>
      <c r="D273">
        <f>'Hazard Data'!E285</f>
        <v>1967</v>
      </c>
      <c r="E273">
        <f>'Hazard Data'!F285</f>
        <v>1</v>
      </c>
      <c r="F273">
        <f>'Hazard Data'!G285</f>
        <v>0</v>
      </c>
      <c r="G273">
        <f>'Hazard Data'!H285</f>
        <v>0</v>
      </c>
      <c r="H273">
        <f>'Hazard Data'!I285</f>
        <v>19407</v>
      </c>
    </row>
    <row r="274" spans="1:8" x14ac:dyDescent="0.2">
      <c r="A274">
        <f>'Hazard Data'!B286</f>
        <v>3</v>
      </c>
      <c r="B274" t="str">
        <f>'Hazard Data'!C286</f>
        <v>Severe Storm/Thunder Storm/ Wind</v>
      </c>
      <c r="C274">
        <f>'Hazard Data'!D286</f>
        <v>3</v>
      </c>
      <c r="D274">
        <f>'Hazard Data'!E286</f>
        <v>1968</v>
      </c>
      <c r="E274">
        <f>'Hazard Data'!F286</f>
        <v>1</v>
      </c>
      <c r="F274">
        <f>'Hazard Data'!G286</f>
        <v>0</v>
      </c>
      <c r="G274">
        <f>'Hazard Data'!H286</f>
        <v>0</v>
      </c>
      <c r="H274">
        <f>'Hazard Data'!I286</f>
        <v>739099</v>
      </c>
    </row>
    <row r="275" spans="1:8" x14ac:dyDescent="0.2">
      <c r="A275">
        <f>'Hazard Data'!B287</f>
        <v>1</v>
      </c>
      <c r="B275" t="str">
        <f>'Hazard Data'!C287</f>
        <v>Severe Storm/Thunder Storm/ Winter Weather</v>
      </c>
      <c r="C275">
        <f>'Hazard Data'!D287</f>
        <v>1</v>
      </c>
      <c r="D275">
        <f>'Hazard Data'!E287</f>
        <v>1968</v>
      </c>
      <c r="E275">
        <f>'Hazard Data'!F287</f>
        <v>5</v>
      </c>
      <c r="F275">
        <f>'Hazard Data'!G287</f>
        <v>0</v>
      </c>
      <c r="G275">
        <f>'Hazard Data'!H287</f>
        <v>0</v>
      </c>
      <c r="H275">
        <f>'Hazard Data'!I287</f>
        <v>248621</v>
      </c>
    </row>
    <row r="276" spans="1:8" x14ac:dyDescent="0.2">
      <c r="A276">
        <f>'Hazard Data'!B288</f>
        <v>2</v>
      </c>
      <c r="B276" t="str">
        <f>'Hazard Data'!C288</f>
        <v>Severe Storm/Thunder Storm/ Winter Weather</v>
      </c>
      <c r="C276">
        <f>'Hazard Data'!D288</f>
        <v>1</v>
      </c>
      <c r="D276">
        <f>'Hazard Data'!E288</f>
        <v>1968</v>
      </c>
      <c r="E276">
        <f>'Hazard Data'!F288</f>
        <v>5</v>
      </c>
      <c r="F276">
        <f>'Hazard Data'!G288</f>
        <v>0</v>
      </c>
      <c r="G276">
        <f>'Hazard Data'!H288</f>
        <v>0</v>
      </c>
      <c r="H276">
        <f>'Hazard Data'!I288</f>
        <v>240051</v>
      </c>
    </row>
    <row r="277" spans="1:8" x14ac:dyDescent="0.2">
      <c r="A277">
        <f>'Hazard Data'!B289</f>
        <v>6</v>
      </c>
      <c r="B277" t="str">
        <f>'Hazard Data'!C289</f>
        <v>Severe Storm/Thunder Storm/ Winter Weather</v>
      </c>
      <c r="C277">
        <f>'Hazard Data'!D289</f>
        <v>1</v>
      </c>
      <c r="D277">
        <f>'Hazard Data'!E289</f>
        <v>1968</v>
      </c>
      <c r="E277">
        <f>'Hazard Data'!F289</f>
        <v>5</v>
      </c>
      <c r="F277">
        <f>'Hazard Data'!G289</f>
        <v>0</v>
      </c>
      <c r="G277">
        <f>'Hazard Data'!H289</f>
        <v>0</v>
      </c>
      <c r="H277">
        <f>'Hazard Data'!I289</f>
        <v>268708</v>
      </c>
    </row>
    <row r="278" spans="1:8" x14ac:dyDescent="0.2">
      <c r="A278">
        <f>'Hazard Data'!B290</f>
        <v>3</v>
      </c>
      <c r="B278" t="str">
        <f>'Hazard Data'!C290</f>
        <v>Severe Storm/Thunder Storm/ Winter Weather</v>
      </c>
      <c r="C278">
        <f>'Hazard Data'!D290</f>
        <v>1</v>
      </c>
      <c r="D278">
        <f>'Hazard Data'!E290</f>
        <v>1968</v>
      </c>
      <c r="E278">
        <f>'Hazard Data'!F290</f>
        <v>5</v>
      </c>
      <c r="F278">
        <f>'Hazard Data'!G290</f>
        <v>0</v>
      </c>
      <c r="G278">
        <f>'Hazard Data'!H290</f>
        <v>0</v>
      </c>
      <c r="H278">
        <f>'Hazard Data'!I290</f>
        <v>254862</v>
      </c>
    </row>
    <row r="279" spans="1:8" x14ac:dyDescent="0.2">
      <c r="A279">
        <f>'Hazard Data'!B291</f>
        <v>5</v>
      </c>
      <c r="B279" t="str">
        <f>'Hazard Data'!C291</f>
        <v>Severe Storm/Thunder Storm/ Winter Weather</v>
      </c>
      <c r="C279">
        <f>'Hazard Data'!D291</f>
        <v>1</v>
      </c>
      <c r="D279">
        <f>'Hazard Data'!E291</f>
        <v>1968</v>
      </c>
      <c r="E279">
        <f>'Hazard Data'!F291</f>
        <v>5</v>
      </c>
      <c r="F279">
        <f>'Hazard Data'!G291</f>
        <v>0</v>
      </c>
      <c r="G279">
        <f>'Hazard Data'!H291</f>
        <v>0</v>
      </c>
      <c r="H279">
        <f>'Hazard Data'!I291</f>
        <v>241537</v>
      </c>
    </row>
    <row r="280" spans="1:8" x14ac:dyDescent="0.2">
      <c r="A280">
        <f>'Hazard Data'!B292</f>
        <v>2</v>
      </c>
      <c r="B280" t="str">
        <f>'Hazard Data'!C292</f>
        <v>Tornado</v>
      </c>
      <c r="C280">
        <f>'Hazard Data'!D292</f>
        <v>1</v>
      </c>
      <c r="D280">
        <f>'Hazard Data'!E292</f>
        <v>1968</v>
      </c>
      <c r="E280">
        <f>'Hazard Data'!F292</f>
        <v>1</v>
      </c>
      <c r="F280">
        <f>'Hazard Data'!G292</f>
        <v>0</v>
      </c>
      <c r="G280">
        <f>'Hazard Data'!H292</f>
        <v>0</v>
      </c>
      <c r="H280">
        <f>'Hazard Data'!I292</f>
        <v>854</v>
      </c>
    </row>
    <row r="281" spans="1:8" x14ac:dyDescent="0.2">
      <c r="A281">
        <f>'Hazard Data'!B293</f>
        <v>1</v>
      </c>
      <c r="B281" t="str">
        <f>'Hazard Data'!C293</f>
        <v>Wind</v>
      </c>
      <c r="C281">
        <f>'Hazard Data'!D293</f>
        <v>1</v>
      </c>
      <c r="D281">
        <f>'Hazard Data'!E293</f>
        <v>1968</v>
      </c>
      <c r="E281">
        <f>'Hazard Data'!F293</f>
        <v>1</v>
      </c>
      <c r="F281">
        <f>'Hazard Data'!G293</f>
        <v>0</v>
      </c>
      <c r="G281">
        <f>'Hazard Data'!H293</f>
        <v>0</v>
      </c>
      <c r="H281">
        <f>'Hazard Data'!I293</f>
        <v>26649</v>
      </c>
    </row>
    <row r="282" spans="1:8" x14ac:dyDescent="0.2">
      <c r="A282">
        <f>'Hazard Data'!B294</f>
        <v>1</v>
      </c>
      <c r="B282" t="str">
        <f>'Hazard Data'!C294</f>
        <v>Severe Storm/Thunder Storm</v>
      </c>
      <c r="C282">
        <f>'Hazard Data'!D294</f>
        <v>2</v>
      </c>
      <c r="D282">
        <f>'Hazard Data'!E294</f>
        <v>1968</v>
      </c>
      <c r="E282">
        <f>'Hazard Data'!F294</f>
        <v>1</v>
      </c>
      <c r="F282">
        <f>'Hazard Data'!G294</f>
        <v>0</v>
      </c>
      <c r="G282">
        <f>'Hazard Data'!H294</f>
        <v>12</v>
      </c>
      <c r="H282">
        <f>'Hazard Data'!I294</f>
        <v>823</v>
      </c>
    </row>
    <row r="283" spans="1:8" x14ac:dyDescent="0.2">
      <c r="A283">
        <f>'Hazard Data'!B295</f>
        <v>6</v>
      </c>
      <c r="B283" t="str">
        <f>'Hazard Data'!C295</f>
        <v>Hail</v>
      </c>
      <c r="C283">
        <f>'Hazard Data'!D295</f>
        <v>2</v>
      </c>
      <c r="D283">
        <f>'Hazard Data'!E295</f>
        <v>1968</v>
      </c>
      <c r="E283">
        <f>'Hazard Data'!F295</f>
        <v>1</v>
      </c>
      <c r="F283">
        <f>'Hazard Data'!G295</f>
        <v>0</v>
      </c>
      <c r="G283">
        <f>'Hazard Data'!H295</f>
        <v>0</v>
      </c>
      <c r="H283">
        <f>'Hazard Data'!I295</f>
        <v>0</v>
      </c>
    </row>
    <row r="284" spans="1:8" x14ac:dyDescent="0.2">
      <c r="A284">
        <f>'Hazard Data'!B296</f>
        <v>1</v>
      </c>
      <c r="B284" t="str">
        <f>'Hazard Data'!C296</f>
        <v>Hail</v>
      </c>
      <c r="C284">
        <f>'Hazard Data'!D296</f>
        <v>2</v>
      </c>
      <c r="D284">
        <f>'Hazard Data'!E296</f>
        <v>1968</v>
      </c>
      <c r="E284">
        <f>'Hazard Data'!F296</f>
        <v>1</v>
      </c>
      <c r="F284">
        <f>'Hazard Data'!G296</f>
        <v>0</v>
      </c>
      <c r="G284">
        <f>'Hazard Data'!H296</f>
        <v>0</v>
      </c>
      <c r="H284">
        <f>'Hazard Data'!I296</f>
        <v>0</v>
      </c>
    </row>
    <row r="285" spans="1:8" x14ac:dyDescent="0.2">
      <c r="A285">
        <f>'Hazard Data'!B297</f>
        <v>6</v>
      </c>
      <c r="B285" t="str">
        <f>'Hazard Data'!C297</f>
        <v>Hurricane/Tropical Storm</v>
      </c>
      <c r="C285">
        <f>'Hazard Data'!D297</f>
        <v>2</v>
      </c>
      <c r="D285">
        <f>'Hazard Data'!E297</f>
        <v>1968</v>
      </c>
      <c r="E285">
        <f>'Hazard Data'!F297</f>
        <v>2</v>
      </c>
      <c r="F285">
        <f>'Hazard Data'!G297</f>
        <v>0</v>
      </c>
      <c r="G285">
        <f>'Hazard Data'!H297</f>
        <v>0</v>
      </c>
      <c r="H285">
        <f>'Hazard Data'!I297</f>
        <v>1705</v>
      </c>
    </row>
    <row r="286" spans="1:8" x14ac:dyDescent="0.2">
      <c r="A286">
        <f>'Hazard Data'!B298</f>
        <v>1</v>
      </c>
      <c r="B286" t="str">
        <f>'Hazard Data'!C298</f>
        <v>Hurricane/Tropical Storm</v>
      </c>
      <c r="C286">
        <f>'Hazard Data'!D298</f>
        <v>2</v>
      </c>
      <c r="D286">
        <f>'Hazard Data'!E298</f>
        <v>1968</v>
      </c>
      <c r="E286">
        <f>'Hazard Data'!F298</f>
        <v>2</v>
      </c>
      <c r="F286">
        <f>'Hazard Data'!G298</f>
        <v>0</v>
      </c>
      <c r="G286">
        <f>'Hazard Data'!H298</f>
        <v>0</v>
      </c>
      <c r="H286">
        <f>'Hazard Data'!I298</f>
        <v>1873</v>
      </c>
    </row>
    <row r="287" spans="1:8" x14ac:dyDescent="0.2">
      <c r="A287">
        <f>'Hazard Data'!B299</f>
        <v>2</v>
      </c>
      <c r="B287" t="str">
        <f>'Hazard Data'!C299</f>
        <v>Hurricane/Tropical Storm</v>
      </c>
      <c r="C287">
        <f>'Hazard Data'!D299</f>
        <v>2</v>
      </c>
      <c r="D287">
        <f>'Hazard Data'!E299</f>
        <v>1968</v>
      </c>
      <c r="E287">
        <f>'Hazard Data'!F299</f>
        <v>2</v>
      </c>
      <c r="F287">
        <f>'Hazard Data'!G299</f>
        <v>0</v>
      </c>
      <c r="G287">
        <f>'Hazard Data'!H299</f>
        <v>0</v>
      </c>
      <c r="H287">
        <f>'Hazard Data'!I299</f>
        <v>1652</v>
      </c>
    </row>
    <row r="288" spans="1:8" x14ac:dyDescent="0.2">
      <c r="A288">
        <f>'Hazard Data'!B300</f>
        <v>4</v>
      </c>
      <c r="B288" t="str">
        <f>'Hazard Data'!C300</f>
        <v>Hurricane/Tropical Storm</v>
      </c>
      <c r="C288">
        <f>'Hazard Data'!D300</f>
        <v>2</v>
      </c>
      <c r="D288">
        <f>'Hazard Data'!E300</f>
        <v>1968</v>
      </c>
      <c r="E288">
        <f>'Hazard Data'!F300</f>
        <v>2</v>
      </c>
      <c r="F288">
        <f>'Hazard Data'!G300</f>
        <v>0</v>
      </c>
      <c r="G288">
        <f>'Hazard Data'!H300</f>
        <v>0</v>
      </c>
      <c r="H288">
        <f>'Hazard Data'!I300</f>
        <v>1620</v>
      </c>
    </row>
    <row r="289" spans="1:8" x14ac:dyDescent="0.2">
      <c r="A289">
        <f>'Hazard Data'!B301</f>
        <v>3</v>
      </c>
      <c r="B289" t="str">
        <f>'Hazard Data'!C301</f>
        <v>Hurricane/Tropical Storm</v>
      </c>
      <c r="C289">
        <f>'Hazard Data'!D301</f>
        <v>2</v>
      </c>
      <c r="D289">
        <f>'Hazard Data'!E301</f>
        <v>1968</v>
      </c>
      <c r="E289">
        <f>'Hazard Data'!F301</f>
        <v>2</v>
      </c>
      <c r="F289">
        <f>'Hazard Data'!G301</f>
        <v>0</v>
      </c>
      <c r="G289">
        <f>'Hazard Data'!H301</f>
        <v>0</v>
      </c>
      <c r="H289">
        <f>'Hazard Data'!I301</f>
        <v>1580</v>
      </c>
    </row>
    <row r="290" spans="1:8" x14ac:dyDescent="0.2">
      <c r="A290">
        <f>'Hazard Data'!B302</f>
        <v>5</v>
      </c>
      <c r="B290" t="str">
        <f>'Hazard Data'!C302</f>
        <v>Hurricane/Tropical Storm</v>
      </c>
      <c r="C290">
        <f>'Hazard Data'!D302</f>
        <v>2</v>
      </c>
      <c r="D290">
        <f>'Hazard Data'!E302</f>
        <v>1968</v>
      </c>
      <c r="E290">
        <f>'Hazard Data'!F302</f>
        <v>2</v>
      </c>
      <c r="F290">
        <f>'Hazard Data'!G302</f>
        <v>0</v>
      </c>
      <c r="G290">
        <f>'Hazard Data'!H302</f>
        <v>0</v>
      </c>
      <c r="H290">
        <f>'Hazard Data'!I302</f>
        <v>1559</v>
      </c>
    </row>
    <row r="291" spans="1:8" x14ac:dyDescent="0.2">
      <c r="A291">
        <f>'Hazard Data'!B303</f>
        <v>1</v>
      </c>
      <c r="B291" t="str">
        <f>'Hazard Data'!C303</f>
        <v>Wind</v>
      </c>
      <c r="C291">
        <f>'Hazard Data'!D303</f>
        <v>3</v>
      </c>
      <c r="D291">
        <f>'Hazard Data'!E303</f>
        <v>1968</v>
      </c>
      <c r="E291">
        <f>'Hazard Data'!F303</f>
        <v>1</v>
      </c>
      <c r="F291">
        <f>'Hazard Data'!G303</f>
        <v>0</v>
      </c>
      <c r="G291">
        <f>'Hazard Data'!H303</f>
        <v>0</v>
      </c>
      <c r="H291">
        <f>'Hazard Data'!I303</f>
        <v>38859</v>
      </c>
    </row>
    <row r="292" spans="1:8" x14ac:dyDescent="0.2">
      <c r="A292">
        <f>'Hazard Data'!B304</f>
        <v>2</v>
      </c>
      <c r="B292" t="str">
        <f>'Hazard Data'!C304</f>
        <v>Tornado</v>
      </c>
      <c r="C292">
        <f>'Hazard Data'!D304</f>
        <v>4</v>
      </c>
      <c r="D292">
        <f>'Hazard Data'!E304</f>
        <v>1968</v>
      </c>
      <c r="E292">
        <f>'Hazard Data'!F304</f>
        <v>1</v>
      </c>
      <c r="F292">
        <f>'Hazard Data'!G304</f>
        <v>0</v>
      </c>
      <c r="G292">
        <f>'Hazard Data'!H304</f>
        <v>0</v>
      </c>
      <c r="H292">
        <f>'Hazard Data'!I304</f>
        <v>78205</v>
      </c>
    </row>
    <row r="293" spans="1:8" x14ac:dyDescent="0.2">
      <c r="A293">
        <f>'Hazard Data'!B305</f>
        <v>2</v>
      </c>
      <c r="B293" t="str">
        <f>'Hazard Data'!C305</f>
        <v>Tornado</v>
      </c>
      <c r="C293">
        <f>'Hazard Data'!D305</f>
        <v>3</v>
      </c>
      <c r="D293">
        <f>'Hazard Data'!E305</f>
        <v>1968</v>
      </c>
      <c r="E293">
        <f>'Hazard Data'!F305</f>
        <v>1</v>
      </c>
      <c r="F293">
        <f>'Hazard Data'!G305</f>
        <v>0</v>
      </c>
      <c r="G293">
        <f>'Hazard Data'!H305</f>
        <v>0</v>
      </c>
      <c r="H293">
        <f>'Hazard Data'!I305</f>
        <v>748</v>
      </c>
    </row>
    <row r="294" spans="1:8" x14ac:dyDescent="0.2">
      <c r="A294">
        <f>'Hazard Data'!B306</f>
        <v>1</v>
      </c>
      <c r="B294" t="str">
        <f>'Hazard Data'!C306</f>
        <v>Severe Storm/Thunder Storm/ Wind</v>
      </c>
      <c r="C294">
        <f>'Hazard Data'!D306</f>
        <v>3</v>
      </c>
      <c r="D294">
        <f>'Hazard Data'!E306</f>
        <v>1968</v>
      </c>
      <c r="E294">
        <f>'Hazard Data'!F306</f>
        <v>1</v>
      </c>
      <c r="F294">
        <f>'Hazard Data'!G306</f>
        <v>0</v>
      </c>
      <c r="G294">
        <f>'Hazard Data'!H306</f>
        <v>0</v>
      </c>
      <c r="H294">
        <f>'Hazard Data'!I306</f>
        <v>76192</v>
      </c>
    </row>
    <row r="295" spans="1:8" x14ac:dyDescent="0.2">
      <c r="A295">
        <f>'Hazard Data'!B307</f>
        <v>6</v>
      </c>
      <c r="B295" t="str">
        <f>'Hazard Data'!C307</f>
        <v>Winter Weather</v>
      </c>
      <c r="C295">
        <f>'Hazard Data'!D307</f>
        <v>1</v>
      </c>
      <c r="D295">
        <f>'Hazard Data'!E307</f>
        <v>1969</v>
      </c>
      <c r="E295">
        <f>'Hazard Data'!F307</f>
        <v>3</v>
      </c>
      <c r="F295">
        <f>'Hazard Data'!G307</f>
        <v>0</v>
      </c>
      <c r="G295">
        <f>'Hazard Data'!H307</f>
        <v>0</v>
      </c>
      <c r="H295">
        <f>'Hazard Data'!I307</f>
        <v>160592</v>
      </c>
    </row>
    <row r="296" spans="1:8" x14ac:dyDescent="0.2">
      <c r="A296">
        <f>'Hazard Data'!B308</f>
        <v>1</v>
      </c>
      <c r="B296" t="str">
        <f>'Hazard Data'!C308</f>
        <v>Winter Weather</v>
      </c>
      <c r="C296">
        <f>'Hazard Data'!D308</f>
        <v>1</v>
      </c>
      <c r="D296">
        <f>'Hazard Data'!E308</f>
        <v>1969</v>
      </c>
      <c r="E296">
        <f>'Hazard Data'!F308</f>
        <v>3</v>
      </c>
      <c r="F296">
        <f>'Hazard Data'!G308</f>
        <v>0</v>
      </c>
      <c r="G296">
        <f>'Hazard Data'!H308</f>
        <v>0</v>
      </c>
      <c r="H296">
        <f>'Hazard Data'!I308</f>
        <v>154200</v>
      </c>
    </row>
    <row r="297" spans="1:8" x14ac:dyDescent="0.2">
      <c r="A297">
        <f>'Hazard Data'!B309</f>
        <v>1</v>
      </c>
      <c r="B297" t="str">
        <f>'Hazard Data'!C309</f>
        <v>Severe Storm/Thunder Storm</v>
      </c>
      <c r="C297">
        <f>'Hazard Data'!D309</f>
        <v>3</v>
      </c>
      <c r="D297">
        <f>'Hazard Data'!E309</f>
        <v>1969</v>
      </c>
      <c r="E297">
        <f>'Hazard Data'!F309</f>
        <v>1</v>
      </c>
      <c r="F297">
        <f>'Hazard Data'!G309</f>
        <v>0</v>
      </c>
      <c r="G297">
        <f>'Hazard Data'!H309</f>
        <v>0</v>
      </c>
      <c r="H297">
        <f>'Hazard Data'!I309</f>
        <v>776272</v>
      </c>
    </row>
    <row r="298" spans="1:8" x14ac:dyDescent="0.2">
      <c r="A298">
        <f>'Hazard Data'!B310</f>
        <v>2</v>
      </c>
      <c r="B298" t="str">
        <f>'Hazard Data'!C310</f>
        <v>Winter Weather</v>
      </c>
      <c r="C298">
        <f>'Hazard Data'!D310</f>
        <v>1</v>
      </c>
      <c r="D298">
        <f>'Hazard Data'!E310</f>
        <v>1969</v>
      </c>
      <c r="E298">
        <f>'Hazard Data'!F310</f>
        <v>3</v>
      </c>
      <c r="F298">
        <f>'Hazard Data'!G310</f>
        <v>0</v>
      </c>
      <c r="G298">
        <f>'Hazard Data'!H310</f>
        <v>0</v>
      </c>
      <c r="H298">
        <f>'Hazard Data'!I310</f>
        <v>179732</v>
      </c>
    </row>
    <row r="299" spans="1:8" x14ac:dyDescent="0.2">
      <c r="A299">
        <f>'Hazard Data'!B311</f>
        <v>4</v>
      </c>
      <c r="B299" t="str">
        <f>'Hazard Data'!C311</f>
        <v>Winter Weather</v>
      </c>
      <c r="C299">
        <f>'Hazard Data'!D311</f>
        <v>1</v>
      </c>
      <c r="D299">
        <f>'Hazard Data'!E311</f>
        <v>1969</v>
      </c>
      <c r="E299">
        <f>'Hazard Data'!F311</f>
        <v>3</v>
      </c>
      <c r="F299">
        <f>'Hazard Data'!G311</f>
        <v>11</v>
      </c>
      <c r="G299">
        <f>'Hazard Data'!H311</f>
        <v>0</v>
      </c>
      <c r="H299">
        <f>'Hazard Data'!I311</f>
        <v>155482</v>
      </c>
    </row>
    <row r="300" spans="1:8" x14ac:dyDescent="0.2">
      <c r="A300">
        <f>'Hazard Data'!B312</f>
        <v>4</v>
      </c>
      <c r="B300" t="str">
        <f>'Hazard Data'!C312</f>
        <v>Wind/ Winter Weather</v>
      </c>
      <c r="C300">
        <f>'Hazard Data'!D312</f>
        <v>4</v>
      </c>
      <c r="D300">
        <f>'Hazard Data'!E312</f>
        <v>1969</v>
      </c>
      <c r="E300">
        <f>'Hazard Data'!F312</f>
        <v>1</v>
      </c>
      <c r="F300">
        <f>'Hazard Data'!G312</f>
        <v>2</v>
      </c>
      <c r="G300">
        <f>'Hazard Data'!H312</f>
        <v>2</v>
      </c>
      <c r="H300">
        <f>'Hazard Data'!I312</f>
        <v>29617</v>
      </c>
    </row>
    <row r="301" spans="1:8" x14ac:dyDescent="0.2">
      <c r="A301">
        <f>'Hazard Data'!B313</f>
        <v>3</v>
      </c>
      <c r="B301" t="str">
        <f>'Hazard Data'!C313</f>
        <v>Winter Weather</v>
      </c>
      <c r="C301">
        <f>'Hazard Data'!D313</f>
        <v>1</v>
      </c>
      <c r="D301">
        <f>'Hazard Data'!E313</f>
        <v>1969</v>
      </c>
      <c r="E301">
        <f>'Hazard Data'!F313</f>
        <v>3</v>
      </c>
      <c r="F301">
        <f>'Hazard Data'!G313</f>
        <v>0</v>
      </c>
      <c r="G301">
        <f>'Hazard Data'!H313</f>
        <v>0</v>
      </c>
      <c r="H301">
        <f>'Hazard Data'!I313</f>
        <v>160474</v>
      </c>
    </row>
    <row r="302" spans="1:8" x14ac:dyDescent="0.2">
      <c r="A302">
        <f>'Hazard Data'!B314</f>
        <v>3</v>
      </c>
      <c r="B302" t="str">
        <f>'Hazard Data'!C314</f>
        <v>Wind/ Winter Weather</v>
      </c>
      <c r="C302">
        <f>'Hazard Data'!D314</f>
        <v>4</v>
      </c>
      <c r="D302">
        <f>'Hazard Data'!E314</f>
        <v>1969</v>
      </c>
      <c r="E302">
        <f>'Hazard Data'!F314</f>
        <v>1</v>
      </c>
      <c r="F302">
        <f>'Hazard Data'!G314</f>
        <v>1</v>
      </c>
      <c r="G302">
        <f>'Hazard Data'!H314</f>
        <v>1</v>
      </c>
      <c r="H302">
        <f>'Hazard Data'!I314</f>
        <v>30790</v>
      </c>
    </row>
    <row r="303" spans="1:8" x14ac:dyDescent="0.2">
      <c r="A303">
        <f>'Hazard Data'!B315</f>
        <v>5</v>
      </c>
      <c r="B303" t="str">
        <f>'Hazard Data'!C315</f>
        <v>Winter Weather</v>
      </c>
      <c r="C303">
        <f>'Hazard Data'!D315</f>
        <v>1</v>
      </c>
      <c r="D303">
        <f>'Hazard Data'!E315</f>
        <v>1969</v>
      </c>
      <c r="E303">
        <f>'Hazard Data'!F315</f>
        <v>3</v>
      </c>
      <c r="F303">
        <f>'Hazard Data'!G315</f>
        <v>0</v>
      </c>
      <c r="G303">
        <f>'Hazard Data'!H315</f>
        <v>0</v>
      </c>
      <c r="H303">
        <f>'Hazard Data'!I315</f>
        <v>158871</v>
      </c>
    </row>
    <row r="304" spans="1:8" x14ac:dyDescent="0.2">
      <c r="A304">
        <f>'Hazard Data'!B316</f>
        <v>5</v>
      </c>
      <c r="B304" t="str">
        <f>'Hazard Data'!C316</f>
        <v>Wind/ Winter Weather</v>
      </c>
      <c r="C304">
        <f>'Hazard Data'!D316</f>
        <v>4</v>
      </c>
      <c r="D304">
        <f>'Hazard Data'!E316</f>
        <v>1969</v>
      </c>
      <c r="E304">
        <f>'Hazard Data'!F316</f>
        <v>1</v>
      </c>
      <c r="F304">
        <f>'Hazard Data'!G316</f>
        <v>2</v>
      </c>
      <c r="G304">
        <f>'Hazard Data'!H316</f>
        <v>2</v>
      </c>
      <c r="H304">
        <f>'Hazard Data'!I316</f>
        <v>33736</v>
      </c>
    </row>
    <row r="305" spans="1:8" x14ac:dyDescent="0.2">
      <c r="A305">
        <f>'Hazard Data'!B317</f>
        <v>1</v>
      </c>
      <c r="B305" t="str">
        <f>'Hazard Data'!C317</f>
        <v>Lightning/ Severe Storm/Thunder Storm</v>
      </c>
      <c r="C305">
        <f>'Hazard Data'!D317</f>
        <v>2</v>
      </c>
      <c r="D305">
        <f>'Hazard Data'!E317</f>
        <v>1969</v>
      </c>
      <c r="E305">
        <f>'Hazard Data'!F317</f>
        <v>1</v>
      </c>
      <c r="F305">
        <f>'Hazard Data'!G317</f>
        <v>13</v>
      </c>
      <c r="G305">
        <f>'Hazard Data'!H317</f>
        <v>0</v>
      </c>
      <c r="H305">
        <f>'Hazard Data'!I317</f>
        <v>0</v>
      </c>
    </row>
    <row r="306" spans="1:8" x14ac:dyDescent="0.2">
      <c r="A306">
        <f>'Hazard Data'!B318</f>
        <v>6</v>
      </c>
      <c r="B306" t="str">
        <f>'Hazard Data'!C318</f>
        <v>Wind</v>
      </c>
      <c r="C306">
        <f>'Hazard Data'!D318</f>
        <v>2</v>
      </c>
      <c r="D306">
        <f>'Hazard Data'!E318</f>
        <v>1969</v>
      </c>
      <c r="E306">
        <f>'Hazard Data'!F318</f>
        <v>1</v>
      </c>
      <c r="F306">
        <f>'Hazard Data'!G318</f>
        <v>0</v>
      </c>
      <c r="G306">
        <f>'Hazard Data'!H318</f>
        <v>0</v>
      </c>
      <c r="H306">
        <f>'Hazard Data'!I318</f>
        <v>763</v>
      </c>
    </row>
    <row r="307" spans="1:8" x14ac:dyDescent="0.2">
      <c r="A307">
        <f>'Hazard Data'!B319</f>
        <v>3</v>
      </c>
      <c r="B307" t="str">
        <f>'Hazard Data'!C319</f>
        <v>Wind</v>
      </c>
      <c r="C307">
        <f>'Hazard Data'!D319</f>
        <v>2</v>
      </c>
      <c r="D307">
        <f>'Hazard Data'!E319</f>
        <v>1969</v>
      </c>
      <c r="E307">
        <f>'Hazard Data'!F319</f>
        <v>1</v>
      </c>
      <c r="F307">
        <f>'Hazard Data'!G319</f>
        <v>0</v>
      </c>
      <c r="G307">
        <f>'Hazard Data'!H319</f>
        <v>0</v>
      </c>
      <c r="H307">
        <f>'Hazard Data'!I319</f>
        <v>423</v>
      </c>
    </row>
    <row r="308" spans="1:8" x14ac:dyDescent="0.2">
      <c r="A308">
        <f>'Hazard Data'!B320</f>
        <v>1</v>
      </c>
      <c r="B308" t="str">
        <f>'Hazard Data'!C320</f>
        <v>Severe Storm/Thunder Storm/ Wind</v>
      </c>
      <c r="C308">
        <f>'Hazard Data'!D320</f>
        <v>2</v>
      </c>
      <c r="D308">
        <f>'Hazard Data'!E320</f>
        <v>1969</v>
      </c>
      <c r="E308">
        <f>'Hazard Data'!F320</f>
        <v>1</v>
      </c>
      <c r="F308">
        <f>'Hazard Data'!G320</f>
        <v>0</v>
      </c>
      <c r="G308">
        <f>'Hazard Data'!H320</f>
        <v>0</v>
      </c>
      <c r="H308">
        <f>'Hazard Data'!I320</f>
        <v>43376</v>
      </c>
    </row>
    <row r="309" spans="1:8" x14ac:dyDescent="0.2">
      <c r="A309">
        <f>'Hazard Data'!B321</f>
        <v>1</v>
      </c>
      <c r="B309" t="str">
        <f>'Hazard Data'!C321</f>
        <v>Hail/ Lightning/ Severe Storm/Thunder Storm/ Wind</v>
      </c>
      <c r="C309">
        <f>'Hazard Data'!D321</f>
        <v>2</v>
      </c>
      <c r="D309">
        <f>'Hazard Data'!E321</f>
        <v>1969</v>
      </c>
      <c r="E309">
        <f>'Hazard Data'!F321</f>
        <v>1</v>
      </c>
      <c r="F309">
        <f>'Hazard Data'!G321</f>
        <v>0</v>
      </c>
      <c r="G309">
        <f>'Hazard Data'!H321</f>
        <v>0</v>
      </c>
      <c r="H309">
        <f>'Hazard Data'!I321</f>
        <v>36394</v>
      </c>
    </row>
    <row r="310" spans="1:8" x14ac:dyDescent="0.2">
      <c r="A310">
        <f>'Hazard Data'!B322</f>
        <v>1</v>
      </c>
      <c r="B310" t="str">
        <f>'Hazard Data'!C322</f>
        <v>Winter Weather</v>
      </c>
      <c r="C310">
        <f>'Hazard Data'!D322</f>
        <v>4</v>
      </c>
      <c r="D310">
        <f>'Hazard Data'!E322</f>
        <v>1969</v>
      </c>
      <c r="E310">
        <f>'Hazard Data'!F322</f>
        <v>1</v>
      </c>
      <c r="F310">
        <f>'Hazard Data'!G322</f>
        <v>0</v>
      </c>
      <c r="G310">
        <f>'Hazard Data'!H322</f>
        <v>0</v>
      </c>
      <c r="H310">
        <f>'Hazard Data'!I322</f>
        <v>164</v>
      </c>
    </row>
    <row r="311" spans="1:8" x14ac:dyDescent="0.2">
      <c r="A311">
        <f>'Hazard Data'!B323</f>
        <v>1</v>
      </c>
      <c r="B311" t="str">
        <f>'Hazard Data'!C323</f>
        <v>Severe Storm/Thunder Storm/ Wind</v>
      </c>
      <c r="C311">
        <f>'Hazard Data'!D323</f>
        <v>3</v>
      </c>
      <c r="D311">
        <f>'Hazard Data'!E323</f>
        <v>1970</v>
      </c>
      <c r="E311">
        <f>'Hazard Data'!F323</f>
        <v>1</v>
      </c>
      <c r="F311">
        <f>'Hazard Data'!G323</f>
        <v>0</v>
      </c>
      <c r="G311">
        <f>'Hazard Data'!H323</f>
        <v>0</v>
      </c>
      <c r="H311">
        <f>'Hazard Data'!I323</f>
        <v>788082</v>
      </c>
    </row>
    <row r="312" spans="1:8" x14ac:dyDescent="0.2">
      <c r="A312">
        <f>'Hazard Data'!B324</f>
        <v>2</v>
      </c>
      <c r="B312" t="str">
        <f>'Hazard Data'!C324</f>
        <v>Hail/ Severe Storm/Thunder Storm/ Wind</v>
      </c>
      <c r="C312">
        <f>'Hazard Data'!D324</f>
        <v>3</v>
      </c>
      <c r="D312">
        <f>'Hazard Data'!E324</f>
        <v>1970</v>
      </c>
      <c r="E312">
        <f>'Hazard Data'!F324</f>
        <v>2</v>
      </c>
      <c r="F312">
        <f>'Hazard Data'!G324</f>
        <v>0</v>
      </c>
      <c r="G312">
        <f>'Hazard Data'!H324</f>
        <v>0</v>
      </c>
      <c r="H312">
        <f>'Hazard Data'!I324</f>
        <v>0</v>
      </c>
    </row>
    <row r="313" spans="1:8" x14ac:dyDescent="0.2">
      <c r="A313">
        <f>'Hazard Data'!B325</f>
        <v>2</v>
      </c>
      <c r="B313" t="str">
        <f>'Hazard Data'!C325</f>
        <v>Coastal/ Hurricane/Tropical Storm/ Wind</v>
      </c>
      <c r="C313">
        <f>'Hazard Data'!D325</f>
        <v>4</v>
      </c>
      <c r="D313">
        <f>'Hazard Data'!E325</f>
        <v>1970</v>
      </c>
      <c r="E313">
        <f>'Hazard Data'!F325</f>
        <v>1</v>
      </c>
      <c r="F313">
        <f>'Hazard Data'!G325</f>
        <v>0</v>
      </c>
      <c r="G313">
        <f>'Hazard Data'!H325</f>
        <v>0</v>
      </c>
      <c r="H313">
        <f>'Hazard Data'!I325</f>
        <v>1127301</v>
      </c>
    </row>
    <row r="314" spans="1:8" x14ac:dyDescent="0.2">
      <c r="A314">
        <f>'Hazard Data'!B326</f>
        <v>5</v>
      </c>
      <c r="B314" t="str">
        <f>'Hazard Data'!C326</f>
        <v>Wind</v>
      </c>
      <c r="C314">
        <f>'Hazard Data'!D326</f>
        <v>2</v>
      </c>
      <c r="D314">
        <f>'Hazard Data'!E326</f>
        <v>1970</v>
      </c>
      <c r="E314">
        <f>'Hazard Data'!F326</f>
        <v>1</v>
      </c>
      <c r="F314">
        <f>'Hazard Data'!G326</f>
        <v>0</v>
      </c>
      <c r="G314">
        <f>'Hazard Data'!H326</f>
        <v>2</v>
      </c>
      <c r="H314">
        <f>'Hazard Data'!I326</f>
        <v>163687</v>
      </c>
    </row>
    <row r="315" spans="1:8" x14ac:dyDescent="0.2">
      <c r="A315">
        <f>'Hazard Data'!B327</f>
        <v>6</v>
      </c>
      <c r="B315" t="str">
        <f>'Hazard Data'!C327</f>
        <v>Winter Weather</v>
      </c>
      <c r="C315">
        <f>'Hazard Data'!D327</f>
        <v>1</v>
      </c>
      <c r="D315">
        <f>'Hazard Data'!E327</f>
        <v>1970</v>
      </c>
      <c r="E315">
        <f>'Hazard Data'!F327</f>
        <v>2</v>
      </c>
      <c r="F315">
        <f>'Hazard Data'!G327</f>
        <v>0</v>
      </c>
      <c r="G315">
        <f>'Hazard Data'!H327</f>
        <v>0</v>
      </c>
      <c r="H315">
        <f>'Hazard Data'!I327</f>
        <v>1605</v>
      </c>
    </row>
    <row r="316" spans="1:8" x14ac:dyDescent="0.2">
      <c r="A316">
        <f>'Hazard Data'!B328</f>
        <v>1</v>
      </c>
      <c r="B316" t="str">
        <f>'Hazard Data'!C328</f>
        <v>Winter Weather</v>
      </c>
      <c r="C316">
        <f>'Hazard Data'!D328</f>
        <v>1</v>
      </c>
      <c r="D316">
        <f>'Hazard Data'!E328</f>
        <v>1970</v>
      </c>
      <c r="E316">
        <f>'Hazard Data'!F328</f>
        <v>2</v>
      </c>
      <c r="F316">
        <f>'Hazard Data'!G328</f>
        <v>23</v>
      </c>
      <c r="G316">
        <f>'Hazard Data'!H328</f>
        <v>0</v>
      </c>
      <c r="H316">
        <f>'Hazard Data'!I328</f>
        <v>1690</v>
      </c>
    </row>
    <row r="317" spans="1:8" x14ac:dyDescent="0.2">
      <c r="A317">
        <f>'Hazard Data'!B329</f>
        <v>2</v>
      </c>
      <c r="B317" t="str">
        <f>'Hazard Data'!C329</f>
        <v>Winter Weather</v>
      </c>
      <c r="C317">
        <f>'Hazard Data'!D329</f>
        <v>1</v>
      </c>
      <c r="D317">
        <f>'Hazard Data'!E329</f>
        <v>1970</v>
      </c>
      <c r="E317">
        <f>'Hazard Data'!F329</f>
        <v>2</v>
      </c>
      <c r="F317">
        <f>'Hazard Data'!G329</f>
        <v>0</v>
      </c>
      <c r="G317">
        <f>'Hazard Data'!H329</f>
        <v>0</v>
      </c>
      <c r="H317">
        <f>'Hazard Data'!I329</f>
        <v>1835</v>
      </c>
    </row>
    <row r="318" spans="1:8" x14ac:dyDescent="0.2">
      <c r="A318">
        <f>'Hazard Data'!B330</f>
        <v>4</v>
      </c>
      <c r="B318" t="str">
        <f>'Hazard Data'!C330</f>
        <v>Winter Weather</v>
      </c>
      <c r="C318">
        <f>'Hazard Data'!D330</f>
        <v>1</v>
      </c>
      <c r="D318">
        <f>'Hazard Data'!E330</f>
        <v>1970</v>
      </c>
      <c r="E318">
        <f>'Hazard Data'!F330</f>
        <v>2</v>
      </c>
      <c r="F318">
        <f>'Hazard Data'!G330</f>
        <v>11</v>
      </c>
      <c r="G318">
        <f>'Hazard Data'!H330</f>
        <v>0</v>
      </c>
      <c r="H318">
        <f>'Hazard Data'!I330</f>
        <v>1685</v>
      </c>
    </row>
    <row r="319" spans="1:8" x14ac:dyDescent="0.2">
      <c r="A319">
        <f>'Hazard Data'!B331</f>
        <v>3</v>
      </c>
      <c r="B319" t="str">
        <f>'Hazard Data'!C331</f>
        <v>Winter Weather</v>
      </c>
      <c r="C319">
        <f>'Hazard Data'!D331</f>
        <v>1</v>
      </c>
      <c r="D319">
        <f>'Hazard Data'!E331</f>
        <v>1970</v>
      </c>
      <c r="E319">
        <f>'Hazard Data'!F331</f>
        <v>2</v>
      </c>
      <c r="F319">
        <f>'Hazard Data'!G331</f>
        <v>0</v>
      </c>
      <c r="G319">
        <f>'Hazard Data'!H331</f>
        <v>0</v>
      </c>
      <c r="H319">
        <f>'Hazard Data'!I331</f>
        <v>1655</v>
      </c>
    </row>
    <row r="320" spans="1:8" x14ac:dyDescent="0.2">
      <c r="A320">
        <f>'Hazard Data'!B332</f>
        <v>5</v>
      </c>
      <c r="B320" t="str">
        <f>'Hazard Data'!C332</f>
        <v>Winter Weather</v>
      </c>
      <c r="C320">
        <f>'Hazard Data'!D332</f>
        <v>1</v>
      </c>
      <c r="D320">
        <f>'Hazard Data'!E332</f>
        <v>1970</v>
      </c>
      <c r="E320">
        <f>'Hazard Data'!F332</f>
        <v>2</v>
      </c>
      <c r="F320">
        <f>'Hazard Data'!G332</f>
        <v>0</v>
      </c>
      <c r="G320">
        <f>'Hazard Data'!H332</f>
        <v>0</v>
      </c>
      <c r="H320">
        <f>'Hazard Data'!I332</f>
        <v>1805</v>
      </c>
    </row>
    <row r="321" spans="1:8" x14ac:dyDescent="0.2">
      <c r="A321">
        <f>'Hazard Data'!B333</f>
        <v>6</v>
      </c>
      <c r="B321" t="str">
        <f>'Hazard Data'!C333</f>
        <v>Winter Weather</v>
      </c>
      <c r="C321">
        <f>'Hazard Data'!D333</f>
        <v>4</v>
      </c>
      <c r="D321">
        <f>'Hazard Data'!E333</f>
        <v>1970</v>
      </c>
      <c r="E321">
        <f>'Hazard Data'!F333</f>
        <v>2</v>
      </c>
      <c r="F321">
        <f>'Hazard Data'!G333</f>
        <v>0</v>
      </c>
      <c r="G321">
        <f>'Hazard Data'!H333</f>
        <v>0</v>
      </c>
      <c r="H321">
        <f>'Hazard Data'!I333</f>
        <v>13</v>
      </c>
    </row>
    <row r="322" spans="1:8" x14ac:dyDescent="0.2">
      <c r="A322">
        <f>'Hazard Data'!B334</f>
        <v>1</v>
      </c>
      <c r="B322" t="str">
        <f>'Hazard Data'!C334</f>
        <v>Winter Weather</v>
      </c>
      <c r="C322">
        <f>'Hazard Data'!D334</f>
        <v>4</v>
      </c>
      <c r="D322">
        <f>'Hazard Data'!E334</f>
        <v>1970</v>
      </c>
      <c r="E322">
        <f>'Hazard Data'!F334</f>
        <v>2</v>
      </c>
      <c r="F322">
        <f>'Hazard Data'!G334</f>
        <v>0</v>
      </c>
      <c r="G322">
        <f>'Hazard Data'!H334</f>
        <v>0</v>
      </c>
      <c r="H322">
        <f>'Hazard Data'!I334</f>
        <v>11</v>
      </c>
    </row>
    <row r="323" spans="1:8" x14ac:dyDescent="0.2">
      <c r="A323">
        <f>'Hazard Data'!B335</f>
        <v>2</v>
      </c>
      <c r="B323" t="str">
        <f>'Hazard Data'!C335</f>
        <v>Winter Weather</v>
      </c>
      <c r="C323">
        <f>'Hazard Data'!D335</f>
        <v>4</v>
      </c>
      <c r="D323">
        <f>'Hazard Data'!E335</f>
        <v>1970</v>
      </c>
      <c r="E323">
        <f>'Hazard Data'!F335</f>
        <v>2</v>
      </c>
      <c r="F323">
        <f>'Hazard Data'!G335</f>
        <v>0</v>
      </c>
      <c r="G323">
        <f>'Hazard Data'!H335</f>
        <v>0</v>
      </c>
      <c r="H323">
        <f>'Hazard Data'!I335</f>
        <v>11</v>
      </c>
    </row>
    <row r="324" spans="1:8" x14ac:dyDescent="0.2">
      <c r="A324">
        <f>'Hazard Data'!B336</f>
        <v>4</v>
      </c>
      <c r="B324" t="str">
        <f>'Hazard Data'!C336</f>
        <v>Winter Weather</v>
      </c>
      <c r="C324">
        <f>'Hazard Data'!D336</f>
        <v>4</v>
      </c>
      <c r="D324">
        <f>'Hazard Data'!E336</f>
        <v>1970</v>
      </c>
      <c r="E324">
        <f>'Hazard Data'!F336</f>
        <v>2</v>
      </c>
      <c r="F324">
        <f>'Hazard Data'!G336</f>
        <v>0</v>
      </c>
      <c r="G324">
        <f>'Hazard Data'!H336</f>
        <v>0</v>
      </c>
      <c r="H324">
        <f>'Hazard Data'!I336</f>
        <v>11</v>
      </c>
    </row>
    <row r="325" spans="1:8" x14ac:dyDescent="0.2">
      <c r="A325">
        <f>'Hazard Data'!B337</f>
        <v>3</v>
      </c>
      <c r="B325" t="str">
        <f>'Hazard Data'!C337</f>
        <v>Winter Weather</v>
      </c>
      <c r="C325">
        <f>'Hazard Data'!D337</f>
        <v>4</v>
      </c>
      <c r="D325">
        <f>'Hazard Data'!E337</f>
        <v>1970</v>
      </c>
      <c r="E325">
        <f>'Hazard Data'!F337</f>
        <v>2</v>
      </c>
      <c r="F325">
        <f>'Hazard Data'!G337</f>
        <v>0</v>
      </c>
      <c r="G325">
        <f>'Hazard Data'!H337</f>
        <v>0</v>
      </c>
      <c r="H325">
        <f>'Hazard Data'!I337</f>
        <v>12</v>
      </c>
    </row>
    <row r="326" spans="1:8" x14ac:dyDescent="0.2">
      <c r="A326">
        <f>'Hazard Data'!B338</f>
        <v>5</v>
      </c>
      <c r="B326" t="str">
        <f>'Hazard Data'!C338</f>
        <v>Winter Weather</v>
      </c>
      <c r="C326">
        <f>'Hazard Data'!D338</f>
        <v>4</v>
      </c>
      <c r="D326">
        <f>'Hazard Data'!E338</f>
        <v>1970</v>
      </c>
      <c r="E326">
        <f>'Hazard Data'!F338</f>
        <v>2</v>
      </c>
      <c r="F326">
        <f>'Hazard Data'!G338</f>
        <v>0</v>
      </c>
      <c r="G326">
        <f>'Hazard Data'!H338</f>
        <v>0</v>
      </c>
      <c r="H326">
        <f>'Hazard Data'!I338</f>
        <v>11</v>
      </c>
    </row>
    <row r="327" spans="1:8" x14ac:dyDescent="0.2">
      <c r="A327">
        <f>'Hazard Data'!B339</f>
        <v>4</v>
      </c>
      <c r="B327" t="str">
        <f>'Hazard Data'!C339</f>
        <v>Hail/ Severe Storm/Thunder Storm</v>
      </c>
      <c r="C327">
        <f>'Hazard Data'!D339</f>
        <v>2</v>
      </c>
      <c r="D327">
        <f>'Hazard Data'!E339</f>
        <v>1970</v>
      </c>
      <c r="E327">
        <f>'Hazard Data'!F339</f>
        <v>1</v>
      </c>
      <c r="F327">
        <f>'Hazard Data'!G339</f>
        <v>0</v>
      </c>
      <c r="G327">
        <f>'Hazard Data'!H339</f>
        <v>0</v>
      </c>
      <c r="H327">
        <f>'Hazard Data'!I339</f>
        <v>38875</v>
      </c>
    </row>
    <row r="328" spans="1:8" x14ac:dyDescent="0.2">
      <c r="A328">
        <f>'Hazard Data'!B340</f>
        <v>4</v>
      </c>
      <c r="B328" t="str">
        <f>'Hazard Data'!C340</f>
        <v>Lightning</v>
      </c>
      <c r="C328">
        <f>'Hazard Data'!D340</f>
        <v>3</v>
      </c>
      <c r="D328">
        <f>'Hazard Data'!E340</f>
        <v>1970</v>
      </c>
      <c r="E328">
        <f>'Hazard Data'!F340</f>
        <v>1</v>
      </c>
      <c r="F328">
        <f>'Hazard Data'!G340</f>
        <v>0</v>
      </c>
      <c r="G328">
        <f>'Hazard Data'!H340</f>
        <v>0</v>
      </c>
      <c r="H328">
        <f>'Hazard Data'!I340</f>
        <v>81764</v>
      </c>
    </row>
    <row r="329" spans="1:8" x14ac:dyDescent="0.2">
      <c r="A329">
        <f>'Hazard Data'!B341</f>
        <v>2</v>
      </c>
      <c r="B329" t="str">
        <f>'Hazard Data'!C341</f>
        <v>Lightning</v>
      </c>
      <c r="C329">
        <f>'Hazard Data'!D341</f>
        <v>3</v>
      </c>
      <c r="D329">
        <f>'Hazard Data'!E341</f>
        <v>1970</v>
      </c>
      <c r="E329">
        <f>'Hazard Data'!F341</f>
        <v>1</v>
      </c>
      <c r="F329">
        <f>'Hazard Data'!G341</f>
        <v>0</v>
      </c>
      <c r="G329">
        <f>'Hazard Data'!H341</f>
        <v>34</v>
      </c>
      <c r="H329">
        <f>'Hazard Data'!I341</f>
        <v>0</v>
      </c>
    </row>
    <row r="330" spans="1:8" x14ac:dyDescent="0.2">
      <c r="A330">
        <f>'Hazard Data'!B342</f>
        <v>1</v>
      </c>
      <c r="B330" t="str">
        <f>'Hazard Data'!C342</f>
        <v>Severe Storm/Thunder Storm/ Wind</v>
      </c>
      <c r="C330">
        <f>'Hazard Data'!D342</f>
        <v>3</v>
      </c>
      <c r="D330">
        <f>'Hazard Data'!E342</f>
        <v>1970</v>
      </c>
      <c r="E330">
        <f>'Hazard Data'!F342</f>
        <v>1</v>
      </c>
      <c r="F330">
        <f>'Hazard Data'!G342</f>
        <v>0</v>
      </c>
      <c r="G330">
        <f>'Hazard Data'!H342</f>
        <v>0</v>
      </c>
      <c r="H330">
        <f>'Hazard Data'!I342</f>
        <v>84150</v>
      </c>
    </row>
    <row r="331" spans="1:8" x14ac:dyDescent="0.2">
      <c r="A331">
        <f>'Hazard Data'!B343</f>
        <v>2</v>
      </c>
      <c r="B331" t="str">
        <f>'Hazard Data'!C343</f>
        <v>Wind</v>
      </c>
      <c r="C331">
        <f>'Hazard Data'!D343</f>
        <v>2</v>
      </c>
      <c r="D331">
        <f>'Hazard Data'!E343</f>
        <v>1970</v>
      </c>
      <c r="E331">
        <f>'Hazard Data'!F343</f>
        <v>1</v>
      </c>
      <c r="F331">
        <f>'Hazard Data'!G343</f>
        <v>0</v>
      </c>
      <c r="G331">
        <f>'Hazard Data'!H343</f>
        <v>22</v>
      </c>
      <c r="H331">
        <f>'Hazard Data'!I343</f>
        <v>754634</v>
      </c>
    </row>
    <row r="332" spans="1:8" x14ac:dyDescent="0.2">
      <c r="A332">
        <f>'Hazard Data'!B344</f>
        <v>3</v>
      </c>
      <c r="B332" t="str">
        <f>'Hazard Data'!C344</f>
        <v>Hail/ Severe Storm/Thunder Storm/ Wind</v>
      </c>
      <c r="C332">
        <f>'Hazard Data'!D344</f>
        <v>2</v>
      </c>
      <c r="D332">
        <f>'Hazard Data'!E344</f>
        <v>1970</v>
      </c>
      <c r="E332">
        <f>'Hazard Data'!F344</f>
        <v>1</v>
      </c>
      <c r="F332">
        <f>'Hazard Data'!G344</f>
        <v>0</v>
      </c>
      <c r="G332">
        <f>'Hazard Data'!H344</f>
        <v>4</v>
      </c>
      <c r="H332">
        <f>'Hazard Data'!I344</f>
        <v>28292</v>
      </c>
    </row>
    <row r="333" spans="1:8" x14ac:dyDescent="0.2">
      <c r="A333">
        <f>'Hazard Data'!B345</f>
        <v>6</v>
      </c>
      <c r="B333" t="str">
        <f>'Hazard Data'!C345</f>
        <v>Severe Storm/Thunder Storm/ Wind/ Winter Weather</v>
      </c>
      <c r="C333">
        <f>'Hazard Data'!D345</f>
        <v>4</v>
      </c>
      <c r="D333">
        <f>'Hazard Data'!E345</f>
        <v>1971</v>
      </c>
      <c r="E333">
        <f>'Hazard Data'!F345</f>
        <v>1</v>
      </c>
      <c r="F333">
        <f>'Hazard Data'!G345</f>
        <v>0</v>
      </c>
      <c r="G333">
        <f>'Hazard Data'!H345</f>
        <v>0</v>
      </c>
      <c r="H333">
        <f>'Hazard Data'!I345</f>
        <v>157375</v>
      </c>
    </row>
    <row r="334" spans="1:8" x14ac:dyDescent="0.2">
      <c r="A334">
        <f>'Hazard Data'!B346</f>
        <v>1</v>
      </c>
      <c r="B334" t="str">
        <f>'Hazard Data'!C346</f>
        <v>Winter Weather</v>
      </c>
      <c r="C334">
        <f>'Hazard Data'!D346</f>
        <v>1</v>
      </c>
      <c r="D334">
        <f>'Hazard Data'!E346</f>
        <v>1971</v>
      </c>
      <c r="E334">
        <f>'Hazard Data'!F346</f>
        <v>1</v>
      </c>
      <c r="F334">
        <f>'Hazard Data'!G346</f>
        <v>4</v>
      </c>
      <c r="G334">
        <f>'Hazard Data'!H346</f>
        <v>8</v>
      </c>
      <c r="H334">
        <f>'Hazard Data'!I346</f>
        <v>459526</v>
      </c>
    </row>
    <row r="335" spans="1:8" x14ac:dyDescent="0.2">
      <c r="A335">
        <f>'Hazard Data'!B347</f>
        <v>1</v>
      </c>
      <c r="B335" t="str">
        <f>'Hazard Data'!C347</f>
        <v>Severe Storm/Thunder Storm/ Wind/ Winter Weather</v>
      </c>
      <c r="C335">
        <f>'Hazard Data'!D347</f>
        <v>4</v>
      </c>
      <c r="D335">
        <f>'Hazard Data'!E347</f>
        <v>1971</v>
      </c>
      <c r="E335">
        <f>'Hazard Data'!F347</f>
        <v>1</v>
      </c>
      <c r="F335">
        <f>'Hazard Data'!G347</f>
        <v>0</v>
      </c>
      <c r="G335">
        <f>'Hazard Data'!H347</f>
        <v>0</v>
      </c>
      <c r="H335">
        <f>'Hazard Data'!I347</f>
        <v>170400</v>
      </c>
    </row>
    <row r="336" spans="1:8" x14ac:dyDescent="0.2">
      <c r="A336">
        <f>'Hazard Data'!B348</f>
        <v>2</v>
      </c>
      <c r="B336" t="str">
        <f>'Hazard Data'!C348</f>
        <v>Severe Storm/Thunder Storm/ Wind/ Winter Weather</v>
      </c>
      <c r="C336">
        <f>'Hazard Data'!D348</f>
        <v>4</v>
      </c>
      <c r="D336">
        <f>'Hazard Data'!E348</f>
        <v>1971</v>
      </c>
      <c r="E336">
        <f>'Hazard Data'!F348</f>
        <v>1</v>
      </c>
      <c r="F336">
        <f>'Hazard Data'!G348</f>
        <v>0</v>
      </c>
      <c r="G336">
        <f>'Hazard Data'!H348</f>
        <v>0</v>
      </c>
      <c r="H336">
        <f>'Hazard Data'!I348</f>
        <v>181479</v>
      </c>
    </row>
    <row r="337" spans="1:8" x14ac:dyDescent="0.2">
      <c r="A337">
        <f>'Hazard Data'!B349</f>
        <v>2</v>
      </c>
      <c r="B337" t="str">
        <f>'Hazard Data'!C349</f>
        <v>Hurricane/Tropical Storm</v>
      </c>
      <c r="C337">
        <f>'Hazard Data'!D349</f>
        <v>3</v>
      </c>
      <c r="D337">
        <f>'Hazard Data'!E349</f>
        <v>1971</v>
      </c>
      <c r="E337">
        <f>'Hazard Data'!F349</f>
        <v>4</v>
      </c>
      <c r="F337">
        <f>'Hazard Data'!G349</f>
        <v>0</v>
      </c>
      <c r="G337">
        <f>'Hazard Data'!H349</f>
        <v>0</v>
      </c>
      <c r="H337">
        <f>'Hazard Data'!I349</f>
        <v>1058006</v>
      </c>
    </row>
    <row r="338" spans="1:8" x14ac:dyDescent="0.2">
      <c r="A338">
        <f>'Hazard Data'!B350</f>
        <v>4</v>
      </c>
      <c r="B338" t="str">
        <f>'Hazard Data'!C350</f>
        <v>Hail/ Severe Storm/Thunder Storm/ Wind</v>
      </c>
      <c r="C338">
        <f>'Hazard Data'!D350</f>
        <v>2</v>
      </c>
      <c r="D338">
        <f>'Hazard Data'!E350</f>
        <v>1971</v>
      </c>
      <c r="E338">
        <f>'Hazard Data'!F350</f>
        <v>1</v>
      </c>
      <c r="F338">
        <f>'Hazard Data'!G350</f>
        <v>0</v>
      </c>
      <c r="G338">
        <f>'Hazard Data'!H350</f>
        <v>0</v>
      </c>
      <c r="H338">
        <f>'Hazard Data'!I350</f>
        <v>1348604</v>
      </c>
    </row>
    <row r="339" spans="1:8" x14ac:dyDescent="0.2">
      <c r="A339">
        <f>'Hazard Data'!B351</f>
        <v>4</v>
      </c>
      <c r="B339" t="str">
        <f>'Hazard Data'!C351</f>
        <v>Severe Storm/Thunder Storm/ Wind/ Winter Weather</v>
      </c>
      <c r="C339">
        <f>'Hazard Data'!D351</f>
        <v>4</v>
      </c>
      <c r="D339">
        <f>'Hazard Data'!E351</f>
        <v>1971</v>
      </c>
      <c r="E339">
        <f>'Hazard Data'!F351</f>
        <v>1</v>
      </c>
      <c r="F339">
        <f>'Hazard Data'!G351</f>
        <v>0</v>
      </c>
      <c r="G339">
        <f>'Hazard Data'!H351</f>
        <v>0</v>
      </c>
      <c r="H339">
        <f>'Hazard Data'!I351</f>
        <v>183012</v>
      </c>
    </row>
    <row r="340" spans="1:8" x14ac:dyDescent="0.2">
      <c r="A340">
        <f>'Hazard Data'!B352</f>
        <v>3</v>
      </c>
      <c r="B340" t="str">
        <f>'Hazard Data'!C352</f>
        <v>Hail/ Severe Storm/Thunder Storm/ Wind</v>
      </c>
      <c r="C340">
        <f>'Hazard Data'!D352</f>
        <v>2</v>
      </c>
      <c r="D340">
        <f>'Hazard Data'!E352</f>
        <v>1971</v>
      </c>
      <c r="E340">
        <f>'Hazard Data'!F352</f>
        <v>1</v>
      </c>
      <c r="F340">
        <f>'Hazard Data'!G352</f>
        <v>0</v>
      </c>
      <c r="G340">
        <f>'Hazard Data'!H352</f>
        <v>0</v>
      </c>
      <c r="H340">
        <f>'Hazard Data'!I352</f>
        <v>63657</v>
      </c>
    </row>
    <row r="341" spans="1:8" x14ac:dyDescent="0.2">
      <c r="A341">
        <f>'Hazard Data'!B353</f>
        <v>3</v>
      </c>
      <c r="B341" t="str">
        <f>'Hazard Data'!C353</f>
        <v>Severe Storm/Thunder Storm</v>
      </c>
      <c r="C341">
        <f>'Hazard Data'!D353</f>
        <v>3</v>
      </c>
      <c r="D341">
        <f>'Hazard Data'!E353</f>
        <v>1971</v>
      </c>
      <c r="E341">
        <f>'Hazard Data'!F353</f>
        <v>1</v>
      </c>
      <c r="F341">
        <f>'Hazard Data'!G353</f>
        <v>0</v>
      </c>
      <c r="G341">
        <f>'Hazard Data'!H353</f>
        <v>0</v>
      </c>
      <c r="H341">
        <f>'Hazard Data'!I353</f>
        <v>718412</v>
      </c>
    </row>
    <row r="342" spans="1:8" x14ac:dyDescent="0.2">
      <c r="A342">
        <f>'Hazard Data'!B354</f>
        <v>3</v>
      </c>
      <c r="B342" t="str">
        <f>'Hazard Data'!C354</f>
        <v>Severe Storm/Thunder Storm/ Wind/ Winter Weather</v>
      </c>
      <c r="C342">
        <f>'Hazard Data'!D354</f>
        <v>4</v>
      </c>
      <c r="D342">
        <f>'Hazard Data'!E354</f>
        <v>1971</v>
      </c>
      <c r="E342">
        <f>'Hazard Data'!F354</f>
        <v>1</v>
      </c>
      <c r="F342">
        <f>'Hazard Data'!G354</f>
        <v>0</v>
      </c>
      <c r="G342">
        <f>'Hazard Data'!H354</f>
        <v>12</v>
      </c>
      <c r="H342">
        <f>'Hazard Data'!I354</f>
        <v>173622</v>
      </c>
    </row>
    <row r="343" spans="1:8" x14ac:dyDescent="0.2">
      <c r="A343">
        <f>'Hazard Data'!B355</f>
        <v>5</v>
      </c>
      <c r="B343" t="str">
        <f>'Hazard Data'!C355</f>
        <v>Hail/ Severe Storm/Thunder Storm/ Wind</v>
      </c>
      <c r="C343">
        <f>'Hazard Data'!D355</f>
        <v>2</v>
      </c>
      <c r="D343">
        <f>'Hazard Data'!E355</f>
        <v>1971</v>
      </c>
      <c r="E343">
        <f>'Hazard Data'!F355</f>
        <v>1</v>
      </c>
      <c r="F343">
        <f>'Hazard Data'!G355</f>
        <v>0</v>
      </c>
      <c r="G343">
        <f>'Hazard Data'!H355</f>
        <v>33</v>
      </c>
      <c r="H343">
        <f>'Hazard Data'!I355</f>
        <v>60750</v>
      </c>
    </row>
    <row r="344" spans="1:8" x14ac:dyDescent="0.2">
      <c r="A344">
        <f>'Hazard Data'!B356</f>
        <v>5</v>
      </c>
      <c r="B344" t="str">
        <f>'Hazard Data'!C356</f>
        <v>Severe Storm/Thunder Storm/ Wind/ Winter Weather</v>
      </c>
      <c r="C344">
        <f>'Hazard Data'!D356</f>
        <v>4</v>
      </c>
      <c r="D344">
        <f>'Hazard Data'!E356</f>
        <v>1971</v>
      </c>
      <c r="E344">
        <f>'Hazard Data'!F356</f>
        <v>1</v>
      </c>
      <c r="F344">
        <f>'Hazard Data'!G356</f>
        <v>0</v>
      </c>
      <c r="G344">
        <f>'Hazard Data'!H356</f>
        <v>0</v>
      </c>
      <c r="H344">
        <f>'Hazard Data'!I356</f>
        <v>176293</v>
      </c>
    </row>
    <row r="345" spans="1:8" x14ac:dyDescent="0.2">
      <c r="A345">
        <f>'Hazard Data'!B357</f>
        <v>5</v>
      </c>
      <c r="B345" t="str">
        <f>'Hazard Data'!C357</f>
        <v>Lightning/ Severe Storm/Thunder Storm</v>
      </c>
      <c r="C345">
        <f>'Hazard Data'!D357</f>
        <v>3</v>
      </c>
      <c r="D345">
        <f>'Hazard Data'!E357</f>
        <v>1971</v>
      </c>
      <c r="E345">
        <f>'Hazard Data'!F357</f>
        <v>1</v>
      </c>
      <c r="F345">
        <f>'Hazard Data'!G357</f>
        <v>11</v>
      </c>
      <c r="G345">
        <f>'Hazard Data'!H357</f>
        <v>0</v>
      </c>
      <c r="H345">
        <f>'Hazard Data'!I357</f>
        <v>0</v>
      </c>
    </row>
    <row r="346" spans="1:8" x14ac:dyDescent="0.2">
      <c r="A346">
        <f>'Hazard Data'!B358</f>
        <v>1</v>
      </c>
      <c r="B346" t="str">
        <f>'Hazard Data'!C358</f>
        <v>Winter Weather</v>
      </c>
      <c r="C346">
        <f>'Hazard Data'!D358</f>
        <v>1</v>
      </c>
      <c r="D346">
        <f>'Hazard Data'!E358</f>
        <v>1971</v>
      </c>
      <c r="E346">
        <f>'Hazard Data'!F358</f>
        <v>2</v>
      </c>
      <c r="F346">
        <f>'Hazard Data'!G358</f>
        <v>0</v>
      </c>
      <c r="G346">
        <f>'Hazard Data'!H358</f>
        <v>0</v>
      </c>
      <c r="H346">
        <f>'Hazard Data'!I358</f>
        <v>5887</v>
      </c>
    </row>
    <row r="347" spans="1:8" x14ac:dyDescent="0.2">
      <c r="A347">
        <f>'Hazard Data'!B359</f>
        <v>4</v>
      </c>
      <c r="B347" t="str">
        <f>'Hazard Data'!C359</f>
        <v>Tornado</v>
      </c>
      <c r="C347">
        <f>'Hazard Data'!D359</f>
        <v>1</v>
      </c>
      <c r="D347">
        <f>'Hazard Data'!E359</f>
        <v>1971</v>
      </c>
      <c r="E347">
        <f>'Hazard Data'!F359</f>
        <v>1</v>
      </c>
      <c r="F347">
        <f>'Hazard Data'!G359</f>
        <v>0</v>
      </c>
      <c r="G347">
        <f>'Hazard Data'!H359</f>
        <v>0</v>
      </c>
      <c r="H347">
        <f>'Hazard Data'!I359</f>
        <v>79323</v>
      </c>
    </row>
    <row r="348" spans="1:8" x14ac:dyDescent="0.2">
      <c r="A348">
        <f>'Hazard Data'!B360</f>
        <v>6</v>
      </c>
      <c r="B348" t="str">
        <f>'Hazard Data'!C360</f>
        <v>Severe Storm/Thunder Storm/ Wind</v>
      </c>
      <c r="C348">
        <f>'Hazard Data'!D360</f>
        <v>1</v>
      </c>
      <c r="D348">
        <f>'Hazard Data'!E360</f>
        <v>1971</v>
      </c>
      <c r="E348">
        <f>'Hazard Data'!F360</f>
        <v>1</v>
      </c>
      <c r="F348">
        <f>'Hazard Data'!G360</f>
        <v>0</v>
      </c>
      <c r="G348">
        <f>'Hazard Data'!H360</f>
        <v>0</v>
      </c>
      <c r="H348">
        <f>'Hazard Data'!I360</f>
        <v>1853</v>
      </c>
    </row>
    <row r="349" spans="1:8" x14ac:dyDescent="0.2">
      <c r="A349">
        <f>'Hazard Data'!B361</f>
        <v>1</v>
      </c>
      <c r="B349" t="str">
        <f>'Hazard Data'!C361</f>
        <v>Severe Storm/Thunder Storm/ Wind</v>
      </c>
      <c r="C349">
        <f>'Hazard Data'!D361</f>
        <v>1</v>
      </c>
      <c r="D349">
        <f>'Hazard Data'!E361</f>
        <v>1971</v>
      </c>
      <c r="E349">
        <f>'Hazard Data'!F361</f>
        <v>1</v>
      </c>
      <c r="F349">
        <f>'Hazard Data'!G361</f>
        <v>0</v>
      </c>
      <c r="G349">
        <f>'Hazard Data'!H361</f>
        <v>0</v>
      </c>
      <c r="H349">
        <f>'Hazard Data'!I361</f>
        <v>1782</v>
      </c>
    </row>
    <row r="350" spans="1:8" x14ac:dyDescent="0.2">
      <c r="A350">
        <f>'Hazard Data'!B362</f>
        <v>2</v>
      </c>
      <c r="B350" t="str">
        <f>'Hazard Data'!C362</f>
        <v>Severe Storm/Thunder Storm/ Wind</v>
      </c>
      <c r="C350">
        <f>'Hazard Data'!D362</f>
        <v>1</v>
      </c>
      <c r="D350">
        <f>'Hazard Data'!E362</f>
        <v>1971</v>
      </c>
      <c r="E350">
        <f>'Hazard Data'!F362</f>
        <v>1</v>
      </c>
      <c r="F350">
        <f>'Hazard Data'!G362</f>
        <v>0</v>
      </c>
      <c r="G350">
        <f>'Hazard Data'!H362</f>
        <v>0</v>
      </c>
      <c r="H350">
        <f>'Hazard Data'!I362</f>
        <v>1788</v>
      </c>
    </row>
    <row r="351" spans="1:8" x14ac:dyDescent="0.2">
      <c r="A351">
        <f>'Hazard Data'!B363</f>
        <v>4</v>
      </c>
      <c r="B351" t="str">
        <f>'Hazard Data'!C363</f>
        <v>Severe Storm/Thunder Storm/ Wind</v>
      </c>
      <c r="C351">
        <f>'Hazard Data'!D363</f>
        <v>1</v>
      </c>
      <c r="D351">
        <f>'Hazard Data'!E363</f>
        <v>1971</v>
      </c>
      <c r="E351">
        <f>'Hazard Data'!F363</f>
        <v>1</v>
      </c>
      <c r="F351">
        <f>'Hazard Data'!G363</f>
        <v>0</v>
      </c>
      <c r="G351">
        <f>'Hazard Data'!H363</f>
        <v>0</v>
      </c>
      <c r="H351">
        <f>'Hazard Data'!I363</f>
        <v>1804</v>
      </c>
    </row>
    <row r="352" spans="1:8" x14ac:dyDescent="0.2">
      <c r="A352">
        <f>'Hazard Data'!B364</f>
        <v>3</v>
      </c>
      <c r="B352" t="str">
        <f>'Hazard Data'!C364</f>
        <v>Severe Storm/Thunder Storm/ Wind</v>
      </c>
      <c r="C352">
        <f>'Hazard Data'!D364</f>
        <v>1</v>
      </c>
      <c r="D352">
        <f>'Hazard Data'!E364</f>
        <v>1971</v>
      </c>
      <c r="E352">
        <f>'Hazard Data'!F364</f>
        <v>1</v>
      </c>
      <c r="F352">
        <f>'Hazard Data'!G364</f>
        <v>0</v>
      </c>
      <c r="G352">
        <f>'Hazard Data'!H364</f>
        <v>0</v>
      </c>
      <c r="H352">
        <f>'Hazard Data'!I364</f>
        <v>1654</v>
      </c>
    </row>
    <row r="353" spans="1:8" x14ac:dyDescent="0.2">
      <c r="A353">
        <f>'Hazard Data'!B365</f>
        <v>5</v>
      </c>
      <c r="B353" t="str">
        <f>'Hazard Data'!C365</f>
        <v>Severe Storm/Thunder Storm/ Wind</v>
      </c>
      <c r="C353">
        <f>'Hazard Data'!D365</f>
        <v>1</v>
      </c>
      <c r="D353">
        <f>'Hazard Data'!E365</f>
        <v>1971</v>
      </c>
      <c r="E353">
        <f>'Hazard Data'!F365</f>
        <v>1</v>
      </c>
      <c r="F353">
        <f>'Hazard Data'!G365</f>
        <v>0</v>
      </c>
      <c r="G353">
        <f>'Hazard Data'!H365</f>
        <v>0</v>
      </c>
      <c r="H353">
        <f>'Hazard Data'!I365</f>
        <v>1684</v>
      </c>
    </row>
    <row r="354" spans="1:8" x14ac:dyDescent="0.2">
      <c r="A354">
        <f>'Hazard Data'!B366</f>
        <v>3</v>
      </c>
      <c r="B354" t="str">
        <f>'Hazard Data'!C366</f>
        <v>Tornado</v>
      </c>
      <c r="C354">
        <f>'Hazard Data'!D366</f>
        <v>2</v>
      </c>
      <c r="D354">
        <f>'Hazard Data'!E366</f>
        <v>1971</v>
      </c>
      <c r="E354">
        <f>'Hazard Data'!F366</f>
        <v>1</v>
      </c>
      <c r="F354">
        <f>'Hazard Data'!G366</f>
        <v>0</v>
      </c>
      <c r="G354">
        <f>'Hazard Data'!H366</f>
        <v>0</v>
      </c>
      <c r="H354">
        <f>'Hazard Data'!I366</f>
        <v>0</v>
      </c>
    </row>
    <row r="355" spans="1:8" x14ac:dyDescent="0.2">
      <c r="A355">
        <f>'Hazard Data'!B367</f>
        <v>5</v>
      </c>
      <c r="B355" t="str">
        <f>'Hazard Data'!C367</f>
        <v>Tornado</v>
      </c>
      <c r="C355">
        <f>'Hazard Data'!D367</f>
        <v>3</v>
      </c>
      <c r="D355">
        <f>'Hazard Data'!E367</f>
        <v>1971</v>
      </c>
      <c r="E355">
        <f>'Hazard Data'!F367</f>
        <v>1</v>
      </c>
      <c r="F355">
        <f>'Hazard Data'!G367</f>
        <v>0</v>
      </c>
      <c r="G355">
        <f>'Hazard Data'!H367</f>
        <v>0</v>
      </c>
      <c r="H355">
        <f>'Hazard Data'!I367</f>
        <v>811</v>
      </c>
    </row>
    <row r="356" spans="1:8" x14ac:dyDescent="0.2">
      <c r="A356">
        <f>'Hazard Data'!B368</f>
        <v>6</v>
      </c>
      <c r="B356" t="str">
        <f>'Hazard Data'!C368</f>
        <v>Winter Weather</v>
      </c>
      <c r="C356">
        <f>'Hazard Data'!D368</f>
        <v>2</v>
      </c>
      <c r="D356">
        <f>'Hazard Data'!E368</f>
        <v>1972</v>
      </c>
      <c r="E356">
        <f>'Hazard Data'!F368</f>
        <v>30</v>
      </c>
      <c r="F356">
        <f>'Hazard Data'!G368</f>
        <v>0</v>
      </c>
      <c r="G356">
        <f>'Hazard Data'!H368</f>
        <v>0</v>
      </c>
      <c r="H356">
        <f>'Hazard Data'!I368</f>
        <v>0</v>
      </c>
    </row>
    <row r="357" spans="1:8" x14ac:dyDescent="0.2">
      <c r="A357">
        <f>'Hazard Data'!B369</f>
        <v>6</v>
      </c>
      <c r="B357" t="str">
        <f>'Hazard Data'!C369</f>
        <v>Hurricane/Tropical Storm</v>
      </c>
      <c r="C357">
        <f>'Hazard Data'!D369</f>
        <v>2</v>
      </c>
      <c r="D357">
        <f>'Hazard Data'!E369</f>
        <v>1972</v>
      </c>
      <c r="E357">
        <f>'Hazard Data'!F369</f>
        <v>2</v>
      </c>
      <c r="F357">
        <f>'Hazard Data'!G369</f>
        <v>0</v>
      </c>
      <c r="G357">
        <f>'Hazard Data'!H369</f>
        <v>0</v>
      </c>
      <c r="H357">
        <f>'Hazard Data'!I369</f>
        <v>1777</v>
      </c>
    </row>
    <row r="358" spans="1:8" x14ac:dyDescent="0.2">
      <c r="A358">
        <f>'Hazard Data'!B370</f>
        <v>1</v>
      </c>
      <c r="B358" t="str">
        <f>'Hazard Data'!C370</f>
        <v>Winter Weather</v>
      </c>
      <c r="C358">
        <f>'Hazard Data'!D370</f>
        <v>2</v>
      </c>
      <c r="D358">
        <f>'Hazard Data'!E370</f>
        <v>1972</v>
      </c>
      <c r="E358">
        <f>'Hazard Data'!F370</f>
        <v>30</v>
      </c>
      <c r="F358">
        <f>'Hazard Data'!G370</f>
        <v>0</v>
      </c>
      <c r="G358">
        <f>'Hazard Data'!H370</f>
        <v>0</v>
      </c>
      <c r="H358">
        <f>'Hazard Data'!I370</f>
        <v>0</v>
      </c>
    </row>
    <row r="359" spans="1:8" x14ac:dyDescent="0.2">
      <c r="A359">
        <f>'Hazard Data'!B371</f>
        <v>1</v>
      </c>
      <c r="B359" t="str">
        <f>'Hazard Data'!C371</f>
        <v>Hurricane/Tropical Storm</v>
      </c>
      <c r="C359">
        <f>'Hazard Data'!D371</f>
        <v>2</v>
      </c>
      <c r="D359">
        <f>'Hazard Data'!E371</f>
        <v>1972</v>
      </c>
      <c r="E359">
        <f>'Hazard Data'!F371</f>
        <v>2</v>
      </c>
      <c r="F359">
        <f>'Hazard Data'!G371</f>
        <v>0</v>
      </c>
      <c r="G359">
        <f>'Hazard Data'!H371</f>
        <v>0</v>
      </c>
      <c r="H359">
        <f>'Hazard Data'!I371</f>
        <v>1694</v>
      </c>
    </row>
    <row r="360" spans="1:8" x14ac:dyDescent="0.2">
      <c r="A360">
        <f>'Hazard Data'!B372</f>
        <v>1</v>
      </c>
      <c r="B360" t="str">
        <f>'Hazard Data'!C372</f>
        <v>Lightning/ Severe Storm/Thunder Storm/ Wind</v>
      </c>
      <c r="C360">
        <f>'Hazard Data'!D372</f>
        <v>3</v>
      </c>
      <c r="D360">
        <f>'Hazard Data'!E372</f>
        <v>1972</v>
      </c>
      <c r="E360">
        <f>'Hazard Data'!F372</f>
        <v>1</v>
      </c>
      <c r="F360">
        <f>'Hazard Data'!G372</f>
        <v>0</v>
      </c>
      <c r="G360">
        <f>'Hazard Data'!H372</f>
        <v>0</v>
      </c>
      <c r="H360">
        <f>'Hazard Data'!I372</f>
        <v>752811</v>
      </c>
    </row>
    <row r="361" spans="1:8" x14ac:dyDescent="0.2">
      <c r="A361">
        <f>'Hazard Data'!B373</f>
        <v>2</v>
      </c>
      <c r="B361" t="str">
        <f>'Hazard Data'!C373</f>
        <v>Winter Weather</v>
      </c>
      <c r="C361">
        <f>'Hazard Data'!D373</f>
        <v>2</v>
      </c>
      <c r="D361">
        <f>'Hazard Data'!E373</f>
        <v>1972</v>
      </c>
      <c r="E361">
        <f>'Hazard Data'!F373</f>
        <v>30</v>
      </c>
      <c r="F361">
        <f>'Hazard Data'!G373</f>
        <v>0</v>
      </c>
      <c r="G361">
        <f>'Hazard Data'!H373</f>
        <v>0</v>
      </c>
      <c r="H361">
        <f>'Hazard Data'!I373</f>
        <v>0</v>
      </c>
    </row>
    <row r="362" spans="1:8" x14ac:dyDescent="0.2">
      <c r="A362">
        <f>'Hazard Data'!B374</f>
        <v>2</v>
      </c>
      <c r="B362" t="str">
        <f>'Hazard Data'!C374</f>
        <v>Hurricane/Tropical Storm</v>
      </c>
      <c r="C362">
        <f>'Hazard Data'!D374</f>
        <v>2</v>
      </c>
      <c r="D362">
        <f>'Hazard Data'!E374</f>
        <v>1972</v>
      </c>
      <c r="E362">
        <f>'Hazard Data'!F374</f>
        <v>2</v>
      </c>
      <c r="F362">
        <f>'Hazard Data'!G374</f>
        <v>0</v>
      </c>
      <c r="G362">
        <f>'Hazard Data'!H374</f>
        <v>0</v>
      </c>
      <c r="H362">
        <f>'Hazard Data'!I374</f>
        <v>1574</v>
      </c>
    </row>
    <row r="363" spans="1:8" x14ac:dyDescent="0.2">
      <c r="A363">
        <f>'Hazard Data'!B375</f>
        <v>4</v>
      </c>
      <c r="B363" t="str">
        <f>'Hazard Data'!C375</f>
        <v>Winter Weather</v>
      </c>
      <c r="C363">
        <f>'Hazard Data'!D375</f>
        <v>2</v>
      </c>
      <c r="D363">
        <f>'Hazard Data'!E375</f>
        <v>1972</v>
      </c>
      <c r="E363">
        <f>'Hazard Data'!F375</f>
        <v>30</v>
      </c>
      <c r="F363">
        <f>'Hazard Data'!G375</f>
        <v>0</v>
      </c>
      <c r="G363">
        <f>'Hazard Data'!H375</f>
        <v>0</v>
      </c>
      <c r="H363">
        <f>'Hazard Data'!I375</f>
        <v>0</v>
      </c>
    </row>
    <row r="364" spans="1:8" x14ac:dyDescent="0.2">
      <c r="A364">
        <f>'Hazard Data'!B376</f>
        <v>4</v>
      </c>
      <c r="B364" t="str">
        <f>'Hazard Data'!C376</f>
        <v>Hurricane/Tropical Storm</v>
      </c>
      <c r="C364">
        <f>'Hazard Data'!D376</f>
        <v>2</v>
      </c>
      <c r="D364">
        <f>'Hazard Data'!E376</f>
        <v>1972</v>
      </c>
      <c r="E364">
        <f>'Hazard Data'!F376</f>
        <v>2</v>
      </c>
      <c r="F364">
        <f>'Hazard Data'!G376</f>
        <v>0</v>
      </c>
      <c r="G364">
        <f>'Hazard Data'!H376</f>
        <v>0</v>
      </c>
      <c r="H364">
        <f>'Hazard Data'!I376</f>
        <v>1598</v>
      </c>
    </row>
    <row r="365" spans="1:8" x14ac:dyDescent="0.2">
      <c r="A365">
        <f>'Hazard Data'!B377</f>
        <v>3</v>
      </c>
      <c r="B365" t="str">
        <f>'Hazard Data'!C377</f>
        <v>Winter Weather</v>
      </c>
      <c r="C365">
        <f>'Hazard Data'!D377</f>
        <v>2</v>
      </c>
      <c r="D365">
        <f>'Hazard Data'!E377</f>
        <v>1972</v>
      </c>
      <c r="E365">
        <f>'Hazard Data'!F377</f>
        <v>30</v>
      </c>
      <c r="F365">
        <f>'Hazard Data'!G377</f>
        <v>0</v>
      </c>
      <c r="G365">
        <f>'Hazard Data'!H377</f>
        <v>0</v>
      </c>
      <c r="H365">
        <f>'Hazard Data'!I377</f>
        <v>0</v>
      </c>
    </row>
    <row r="366" spans="1:8" x14ac:dyDescent="0.2">
      <c r="A366">
        <f>'Hazard Data'!B378</f>
        <v>3</v>
      </c>
      <c r="B366" t="str">
        <f>'Hazard Data'!C378</f>
        <v>Hurricane/Tropical Storm</v>
      </c>
      <c r="C366">
        <f>'Hazard Data'!D378</f>
        <v>2</v>
      </c>
      <c r="D366">
        <f>'Hazard Data'!E378</f>
        <v>1972</v>
      </c>
      <c r="E366">
        <f>'Hazard Data'!F378</f>
        <v>2</v>
      </c>
      <c r="F366">
        <f>'Hazard Data'!G378</f>
        <v>0</v>
      </c>
      <c r="G366">
        <f>'Hazard Data'!H378</f>
        <v>0</v>
      </c>
      <c r="H366">
        <f>'Hazard Data'!I378</f>
        <v>1552</v>
      </c>
    </row>
    <row r="367" spans="1:8" x14ac:dyDescent="0.2">
      <c r="A367">
        <f>'Hazard Data'!B379</f>
        <v>5</v>
      </c>
      <c r="B367" t="str">
        <f>'Hazard Data'!C379</f>
        <v>Winter Weather</v>
      </c>
      <c r="C367">
        <f>'Hazard Data'!D379</f>
        <v>2</v>
      </c>
      <c r="D367">
        <f>'Hazard Data'!E379</f>
        <v>1972</v>
      </c>
      <c r="E367">
        <f>'Hazard Data'!F379</f>
        <v>30</v>
      </c>
      <c r="F367">
        <f>'Hazard Data'!G379</f>
        <v>0</v>
      </c>
      <c r="G367">
        <f>'Hazard Data'!H379</f>
        <v>0</v>
      </c>
      <c r="H367">
        <f>'Hazard Data'!I379</f>
        <v>0</v>
      </c>
    </row>
    <row r="368" spans="1:8" x14ac:dyDescent="0.2">
      <c r="A368">
        <f>'Hazard Data'!B380</f>
        <v>5</v>
      </c>
      <c r="B368" t="str">
        <f>'Hazard Data'!C380</f>
        <v>Hurricane/Tropical Storm</v>
      </c>
      <c r="C368">
        <f>'Hazard Data'!D380</f>
        <v>2</v>
      </c>
      <c r="D368">
        <f>'Hazard Data'!E380</f>
        <v>1972</v>
      </c>
      <c r="E368">
        <f>'Hazard Data'!F380</f>
        <v>2</v>
      </c>
      <c r="F368">
        <f>'Hazard Data'!G380</f>
        <v>0</v>
      </c>
      <c r="G368">
        <f>'Hazard Data'!H380</f>
        <v>0</v>
      </c>
      <c r="H368">
        <f>'Hazard Data'!I380</f>
        <v>1626</v>
      </c>
    </row>
    <row r="369" spans="1:8" x14ac:dyDescent="0.2">
      <c r="A369">
        <f>'Hazard Data'!B381</f>
        <v>1</v>
      </c>
      <c r="B369" t="str">
        <f>'Hazard Data'!C381</f>
        <v>Severe Storm/Thunder Storm/ Wind</v>
      </c>
      <c r="C369">
        <f>'Hazard Data'!D381</f>
        <v>2</v>
      </c>
      <c r="D369">
        <f>'Hazard Data'!E381</f>
        <v>1972</v>
      </c>
      <c r="E369">
        <f>'Hazard Data'!F381</f>
        <v>1</v>
      </c>
      <c r="F369">
        <f>'Hazard Data'!G381</f>
        <v>0</v>
      </c>
      <c r="G369">
        <f>'Hazard Data'!H381</f>
        <v>0</v>
      </c>
      <c r="H369">
        <f>'Hazard Data'!I381</f>
        <v>41141</v>
      </c>
    </row>
    <row r="370" spans="1:8" x14ac:dyDescent="0.2">
      <c r="A370">
        <f>'Hazard Data'!B382</f>
        <v>2</v>
      </c>
      <c r="B370" t="str">
        <f>'Hazard Data'!C382</f>
        <v>Lightning/ Severe Storm/Thunder Storm</v>
      </c>
      <c r="C370">
        <f>'Hazard Data'!D382</f>
        <v>3</v>
      </c>
      <c r="D370">
        <f>'Hazard Data'!E382</f>
        <v>1972</v>
      </c>
      <c r="E370">
        <f>'Hazard Data'!F382</f>
        <v>1</v>
      </c>
      <c r="F370">
        <f>'Hazard Data'!G382</f>
        <v>10</v>
      </c>
      <c r="G370">
        <f>'Hazard Data'!H382</f>
        <v>10</v>
      </c>
      <c r="H370">
        <f>'Hazard Data'!I382</f>
        <v>72079</v>
      </c>
    </row>
    <row r="371" spans="1:8" x14ac:dyDescent="0.2">
      <c r="A371">
        <f>'Hazard Data'!B383</f>
        <v>3</v>
      </c>
      <c r="B371" t="str">
        <f>'Hazard Data'!C383</f>
        <v>Wind</v>
      </c>
      <c r="C371">
        <f>'Hazard Data'!D383</f>
        <v>1</v>
      </c>
      <c r="D371">
        <f>'Hazard Data'!E383</f>
        <v>1972</v>
      </c>
      <c r="E371">
        <f>'Hazard Data'!F383</f>
        <v>1</v>
      </c>
      <c r="F371">
        <f>'Hazard Data'!G383</f>
        <v>0</v>
      </c>
      <c r="G371">
        <f>'Hazard Data'!H383</f>
        <v>11</v>
      </c>
      <c r="H371">
        <f>'Hazard Data'!I383</f>
        <v>7649</v>
      </c>
    </row>
    <row r="372" spans="1:8" x14ac:dyDescent="0.2">
      <c r="A372">
        <f>'Hazard Data'!B384</f>
        <v>2</v>
      </c>
      <c r="B372" t="str">
        <f>'Hazard Data'!C384</f>
        <v>Hail/ Severe Storm/Thunder Storm/ Wind</v>
      </c>
      <c r="C372">
        <f>'Hazard Data'!D384</f>
        <v>3</v>
      </c>
      <c r="D372">
        <f>'Hazard Data'!E384</f>
        <v>1972</v>
      </c>
      <c r="E372">
        <f>'Hazard Data'!F384</f>
        <v>1</v>
      </c>
      <c r="F372">
        <f>'Hazard Data'!G384</f>
        <v>0</v>
      </c>
      <c r="G372">
        <f>'Hazard Data'!H384</f>
        <v>0</v>
      </c>
      <c r="H372">
        <f>'Hazard Data'!I384</f>
        <v>85577</v>
      </c>
    </row>
    <row r="373" spans="1:8" x14ac:dyDescent="0.2">
      <c r="A373">
        <f>'Hazard Data'!B385</f>
        <v>5</v>
      </c>
      <c r="B373" t="str">
        <f>'Hazard Data'!C385</f>
        <v>Lightning/ Severe Storm/Thunder Storm/ Wind</v>
      </c>
      <c r="C373">
        <f>'Hazard Data'!D385</f>
        <v>3</v>
      </c>
      <c r="D373">
        <f>'Hazard Data'!E385</f>
        <v>1972</v>
      </c>
      <c r="E373">
        <f>'Hazard Data'!F385</f>
        <v>1</v>
      </c>
      <c r="F373">
        <f>'Hazard Data'!G385</f>
        <v>0</v>
      </c>
      <c r="G373">
        <f>'Hazard Data'!H385</f>
        <v>0</v>
      </c>
      <c r="H373">
        <f>'Hazard Data'!I385</f>
        <v>81724</v>
      </c>
    </row>
    <row r="374" spans="1:8" x14ac:dyDescent="0.2">
      <c r="A374">
        <f>'Hazard Data'!B386</f>
        <v>3</v>
      </c>
      <c r="B374" t="str">
        <f>'Hazard Data'!C386</f>
        <v>Severe Storm/Thunder Storm/ Wind</v>
      </c>
      <c r="C374">
        <f>'Hazard Data'!D386</f>
        <v>3</v>
      </c>
      <c r="D374">
        <f>'Hazard Data'!E386</f>
        <v>1972</v>
      </c>
      <c r="E374">
        <f>'Hazard Data'!F386</f>
        <v>1</v>
      </c>
      <c r="F374">
        <f>'Hazard Data'!G386</f>
        <v>0</v>
      </c>
      <c r="G374">
        <f>'Hazard Data'!H386</f>
        <v>0</v>
      </c>
      <c r="H374">
        <f>'Hazard Data'!I386</f>
        <v>79640</v>
      </c>
    </row>
    <row r="375" spans="1:8" x14ac:dyDescent="0.2">
      <c r="A375">
        <f>'Hazard Data'!B387</f>
        <v>4</v>
      </c>
      <c r="B375" t="str">
        <f>'Hazard Data'!C387</f>
        <v>Lightning/ Severe Storm/Thunder Storm</v>
      </c>
      <c r="C375">
        <f>'Hazard Data'!D387</f>
        <v>3</v>
      </c>
      <c r="D375">
        <f>'Hazard Data'!E387</f>
        <v>1972</v>
      </c>
      <c r="E375">
        <f>'Hazard Data'!F387</f>
        <v>1</v>
      </c>
      <c r="F375">
        <f>'Hazard Data'!G387</f>
        <v>0</v>
      </c>
      <c r="G375">
        <f>'Hazard Data'!H387</f>
        <v>0</v>
      </c>
      <c r="H375">
        <f>'Hazard Data'!I387</f>
        <v>82145</v>
      </c>
    </row>
    <row r="376" spans="1:8" x14ac:dyDescent="0.2">
      <c r="A376">
        <f>'Hazard Data'!B388</f>
        <v>5</v>
      </c>
      <c r="B376" t="str">
        <f>'Hazard Data'!C388</f>
        <v>Lightning/ Severe Storm/Thunder Storm/ Wind</v>
      </c>
      <c r="C376">
        <f>'Hazard Data'!D388</f>
        <v>3</v>
      </c>
      <c r="D376">
        <f>'Hazard Data'!E388</f>
        <v>1972</v>
      </c>
      <c r="E376">
        <f>'Hazard Data'!F388</f>
        <v>1</v>
      </c>
      <c r="F376">
        <f>'Hazard Data'!G388</f>
        <v>0</v>
      </c>
      <c r="G376">
        <f>'Hazard Data'!H388</f>
        <v>0</v>
      </c>
      <c r="H376">
        <f>'Hazard Data'!I388</f>
        <v>79608</v>
      </c>
    </row>
    <row r="377" spans="1:8" x14ac:dyDescent="0.2">
      <c r="A377">
        <f>'Hazard Data'!B389</f>
        <v>1</v>
      </c>
      <c r="B377" t="str">
        <f>'Hazard Data'!C389</f>
        <v>Flooding/ Severe Storm/Thunder Storm</v>
      </c>
      <c r="C377">
        <f>'Hazard Data'!D389</f>
        <v>4</v>
      </c>
      <c r="D377">
        <f>'Hazard Data'!E389</f>
        <v>1972</v>
      </c>
      <c r="E377">
        <f>'Hazard Data'!F389</f>
        <v>4</v>
      </c>
      <c r="F377">
        <f>'Hazard Data'!G389</f>
        <v>0</v>
      </c>
      <c r="G377">
        <f>'Hazard Data'!H389</f>
        <v>0</v>
      </c>
      <c r="H377">
        <f>'Hazard Data'!I389</f>
        <v>3519</v>
      </c>
    </row>
    <row r="378" spans="1:8" x14ac:dyDescent="0.2">
      <c r="A378">
        <f>'Hazard Data'!B390</f>
        <v>2</v>
      </c>
      <c r="B378" t="str">
        <f>'Hazard Data'!C390</f>
        <v>Flooding/ Severe Storm/Thunder Storm</v>
      </c>
      <c r="C378">
        <f>'Hazard Data'!D390</f>
        <v>4</v>
      </c>
      <c r="D378">
        <f>'Hazard Data'!E390</f>
        <v>1972</v>
      </c>
      <c r="E378">
        <f>'Hazard Data'!F390</f>
        <v>4</v>
      </c>
      <c r="F378">
        <f>'Hazard Data'!G390</f>
        <v>0</v>
      </c>
      <c r="G378">
        <f>'Hazard Data'!H390</f>
        <v>0</v>
      </c>
      <c r="H378">
        <f>'Hazard Data'!I390</f>
        <v>3247</v>
      </c>
    </row>
    <row r="379" spans="1:8" x14ac:dyDescent="0.2">
      <c r="A379">
        <f>'Hazard Data'!B391</f>
        <v>1</v>
      </c>
      <c r="B379" t="str">
        <f>'Hazard Data'!C391</f>
        <v>Wind</v>
      </c>
      <c r="C379">
        <f>'Hazard Data'!D391</f>
        <v>1</v>
      </c>
      <c r="D379">
        <f>'Hazard Data'!E391</f>
        <v>1972</v>
      </c>
      <c r="E379">
        <f>'Hazard Data'!F391</f>
        <v>1</v>
      </c>
      <c r="F379">
        <f>'Hazard Data'!G391</f>
        <v>0</v>
      </c>
      <c r="G379">
        <f>'Hazard Data'!H391</f>
        <v>0</v>
      </c>
      <c r="H379">
        <f>'Hazard Data'!I391</f>
        <v>27175</v>
      </c>
    </row>
    <row r="380" spans="1:8" x14ac:dyDescent="0.2">
      <c r="A380">
        <f>'Hazard Data'!B392</f>
        <v>4</v>
      </c>
      <c r="B380" t="str">
        <f>'Hazard Data'!C392</f>
        <v>Tornado</v>
      </c>
      <c r="C380">
        <f>'Hazard Data'!D392</f>
        <v>1</v>
      </c>
      <c r="D380">
        <f>'Hazard Data'!E392</f>
        <v>1972</v>
      </c>
      <c r="E380">
        <f>'Hazard Data'!F392</f>
        <v>1</v>
      </c>
      <c r="F380">
        <f>'Hazard Data'!G392</f>
        <v>0</v>
      </c>
      <c r="G380">
        <f>'Hazard Data'!H392</f>
        <v>0</v>
      </c>
      <c r="H380">
        <f>'Hazard Data'!I392</f>
        <v>75891</v>
      </c>
    </row>
    <row r="381" spans="1:8" x14ac:dyDescent="0.2">
      <c r="A381">
        <f>'Hazard Data'!B393</f>
        <v>2</v>
      </c>
      <c r="B381" t="str">
        <f>'Hazard Data'!C393</f>
        <v>Tornado</v>
      </c>
      <c r="C381">
        <f>'Hazard Data'!D393</f>
        <v>2</v>
      </c>
      <c r="D381">
        <f>'Hazard Data'!E393</f>
        <v>1973</v>
      </c>
      <c r="E381">
        <f>'Hazard Data'!F393</f>
        <v>1</v>
      </c>
      <c r="F381">
        <f>'Hazard Data'!G393</f>
        <v>0</v>
      </c>
      <c r="G381">
        <f>'Hazard Data'!H393</f>
        <v>0</v>
      </c>
      <c r="H381">
        <f>'Hazard Data'!I393</f>
        <v>783405</v>
      </c>
    </row>
    <row r="382" spans="1:8" x14ac:dyDescent="0.2">
      <c r="A382">
        <f>'Hazard Data'!B394</f>
        <v>1</v>
      </c>
      <c r="B382" t="str">
        <f>'Hazard Data'!C394</f>
        <v>Tornado</v>
      </c>
      <c r="C382">
        <f>'Hazard Data'!D394</f>
        <v>2</v>
      </c>
      <c r="D382">
        <f>'Hazard Data'!E394</f>
        <v>1973</v>
      </c>
      <c r="E382">
        <f>'Hazard Data'!F394</f>
        <v>1</v>
      </c>
      <c r="F382">
        <f>'Hazard Data'!G394</f>
        <v>0</v>
      </c>
      <c r="G382">
        <f>'Hazard Data'!H394</f>
        <v>165</v>
      </c>
      <c r="H382">
        <f>'Hazard Data'!I394</f>
        <v>2378056</v>
      </c>
    </row>
    <row r="383" spans="1:8" x14ac:dyDescent="0.2">
      <c r="A383">
        <f>'Hazard Data'!B395</f>
        <v>6</v>
      </c>
      <c r="B383" t="str">
        <f>'Hazard Data'!C395</f>
        <v>Winter Weather</v>
      </c>
      <c r="C383">
        <f>'Hazard Data'!D395</f>
        <v>1</v>
      </c>
      <c r="D383">
        <f>'Hazard Data'!E395</f>
        <v>1973</v>
      </c>
      <c r="E383">
        <f>'Hazard Data'!F395</f>
        <v>2</v>
      </c>
      <c r="F383">
        <f>'Hazard Data'!G395</f>
        <v>0</v>
      </c>
      <c r="G383">
        <f>'Hazard Data'!H395</f>
        <v>0</v>
      </c>
      <c r="H383">
        <f>'Hazard Data'!I395</f>
        <v>160114</v>
      </c>
    </row>
    <row r="384" spans="1:8" x14ac:dyDescent="0.2">
      <c r="A384">
        <f>'Hazard Data'!B396</f>
        <v>6</v>
      </c>
      <c r="B384" t="str">
        <f>'Hazard Data'!C396</f>
        <v>Flooding</v>
      </c>
      <c r="C384">
        <f>'Hazard Data'!D396</f>
        <v>1</v>
      </c>
      <c r="D384">
        <f>'Hazard Data'!E396</f>
        <v>1973</v>
      </c>
      <c r="E384">
        <f>'Hazard Data'!F396</f>
        <v>1</v>
      </c>
      <c r="F384">
        <f>'Hazard Data'!G396</f>
        <v>0</v>
      </c>
      <c r="G384">
        <f>'Hazard Data'!H396</f>
        <v>0</v>
      </c>
      <c r="H384">
        <f>'Hazard Data'!I396</f>
        <v>15894</v>
      </c>
    </row>
    <row r="385" spans="1:8" x14ac:dyDescent="0.2">
      <c r="A385">
        <f>'Hazard Data'!B397</f>
        <v>6</v>
      </c>
      <c r="B385" t="str">
        <f>'Hazard Data'!C397</f>
        <v>Winter Weather</v>
      </c>
      <c r="C385">
        <f>'Hazard Data'!D397</f>
        <v>1</v>
      </c>
      <c r="D385">
        <f>'Hazard Data'!E397</f>
        <v>1973</v>
      </c>
      <c r="E385">
        <f>'Hazard Data'!F397</f>
        <v>2</v>
      </c>
      <c r="F385">
        <f>'Hazard Data'!G397</f>
        <v>3</v>
      </c>
      <c r="G385">
        <f>'Hazard Data'!H397</f>
        <v>0</v>
      </c>
      <c r="H385">
        <f>'Hazard Data'!I397</f>
        <v>1882757</v>
      </c>
    </row>
    <row r="386" spans="1:8" x14ac:dyDescent="0.2">
      <c r="A386">
        <f>'Hazard Data'!B398</f>
        <v>1</v>
      </c>
      <c r="B386" t="str">
        <f>'Hazard Data'!C398</f>
        <v>Winter Weather</v>
      </c>
      <c r="C386">
        <f>'Hazard Data'!D398</f>
        <v>1</v>
      </c>
      <c r="D386">
        <f>'Hazard Data'!E398</f>
        <v>1973</v>
      </c>
      <c r="E386">
        <f>'Hazard Data'!F398</f>
        <v>2</v>
      </c>
      <c r="F386">
        <f>'Hazard Data'!G398</f>
        <v>0</v>
      </c>
      <c r="G386">
        <f>'Hazard Data'!H398</f>
        <v>0</v>
      </c>
      <c r="H386">
        <f>'Hazard Data'!I398</f>
        <v>166558</v>
      </c>
    </row>
    <row r="387" spans="1:8" x14ac:dyDescent="0.2">
      <c r="A387">
        <f>'Hazard Data'!B399</f>
        <v>1</v>
      </c>
      <c r="B387" t="str">
        <f>'Hazard Data'!C399</f>
        <v>Flooding</v>
      </c>
      <c r="C387">
        <f>'Hazard Data'!D399</f>
        <v>1</v>
      </c>
      <c r="D387">
        <f>'Hazard Data'!E399</f>
        <v>1973</v>
      </c>
      <c r="E387">
        <f>'Hazard Data'!F399</f>
        <v>1</v>
      </c>
      <c r="F387">
        <f>'Hazard Data'!G399</f>
        <v>0</v>
      </c>
      <c r="G387">
        <f>'Hazard Data'!H399</f>
        <v>0</v>
      </c>
      <c r="H387">
        <f>'Hazard Data'!I399</f>
        <v>16026</v>
      </c>
    </row>
    <row r="388" spans="1:8" x14ac:dyDescent="0.2">
      <c r="A388">
        <f>'Hazard Data'!B400</f>
        <v>1</v>
      </c>
      <c r="B388" t="str">
        <f>'Hazard Data'!C400</f>
        <v>Winter Weather</v>
      </c>
      <c r="C388">
        <f>'Hazard Data'!D400</f>
        <v>1</v>
      </c>
      <c r="D388">
        <f>'Hazard Data'!E400</f>
        <v>1973</v>
      </c>
      <c r="E388">
        <f>'Hazard Data'!F400</f>
        <v>2</v>
      </c>
      <c r="F388">
        <f>'Hazard Data'!G400</f>
        <v>2</v>
      </c>
      <c r="G388">
        <f>'Hazard Data'!H400</f>
        <v>0</v>
      </c>
      <c r="H388">
        <f>'Hazard Data'!I400</f>
        <v>1692878</v>
      </c>
    </row>
    <row r="389" spans="1:8" x14ac:dyDescent="0.2">
      <c r="A389">
        <f>'Hazard Data'!B401</f>
        <v>1</v>
      </c>
      <c r="B389" t="str">
        <f>'Hazard Data'!C401</f>
        <v>Hail/ Lightning/ Severe Storm/Thunder Storm/ Wind</v>
      </c>
      <c r="C389">
        <f>'Hazard Data'!D401</f>
        <v>2</v>
      </c>
      <c r="D389">
        <f>'Hazard Data'!E401</f>
        <v>1973</v>
      </c>
      <c r="E389">
        <f>'Hazard Data'!F401</f>
        <v>1</v>
      </c>
      <c r="F389">
        <f>'Hazard Data'!G401</f>
        <v>0</v>
      </c>
      <c r="G389">
        <f>'Hazard Data'!H401</f>
        <v>0</v>
      </c>
      <c r="H389">
        <f>'Hazard Data'!I401</f>
        <v>3488</v>
      </c>
    </row>
    <row r="390" spans="1:8" x14ac:dyDescent="0.2">
      <c r="A390">
        <f>'Hazard Data'!B402</f>
        <v>1</v>
      </c>
      <c r="B390" t="str">
        <f>'Hazard Data'!C402</f>
        <v>Winter Weather</v>
      </c>
      <c r="C390">
        <f>'Hazard Data'!D402</f>
        <v>2</v>
      </c>
      <c r="D390">
        <f>'Hazard Data'!E402</f>
        <v>1973</v>
      </c>
      <c r="E390">
        <f>'Hazard Data'!F402</f>
        <v>2</v>
      </c>
      <c r="F390">
        <f>'Hazard Data'!G402</f>
        <v>0</v>
      </c>
      <c r="G390">
        <f>'Hazard Data'!H402</f>
        <v>0</v>
      </c>
      <c r="H390">
        <f>'Hazard Data'!I402</f>
        <v>0</v>
      </c>
    </row>
    <row r="391" spans="1:8" x14ac:dyDescent="0.2">
      <c r="A391">
        <f>'Hazard Data'!B403</f>
        <v>2</v>
      </c>
      <c r="B391" t="str">
        <f>'Hazard Data'!C403</f>
        <v>Winter Weather</v>
      </c>
      <c r="C391">
        <f>'Hazard Data'!D403</f>
        <v>1</v>
      </c>
      <c r="D391">
        <f>'Hazard Data'!E403</f>
        <v>1973</v>
      </c>
      <c r="E391">
        <f>'Hazard Data'!F403</f>
        <v>2</v>
      </c>
      <c r="F391">
        <f>'Hazard Data'!G403</f>
        <v>0</v>
      </c>
      <c r="G391">
        <f>'Hazard Data'!H403</f>
        <v>0</v>
      </c>
      <c r="H391">
        <f>'Hazard Data'!I403</f>
        <v>165335</v>
      </c>
    </row>
    <row r="392" spans="1:8" x14ac:dyDescent="0.2">
      <c r="A392">
        <f>'Hazard Data'!B404</f>
        <v>2</v>
      </c>
      <c r="B392" t="str">
        <f>'Hazard Data'!C404</f>
        <v>Flooding</v>
      </c>
      <c r="C392">
        <f>'Hazard Data'!D404</f>
        <v>1</v>
      </c>
      <c r="D392">
        <f>'Hazard Data'!E404</f>
        <v>1973</v>
      </c>
      <c r="E392">
        <f>'Hazard Data'!F404</f>
        <v>1</v>
      </c>
      <c r="F392">
        <f>'Hazard Data'!G404</f>
        <v>0</v>
      </c>
      <c r="G392">
        <f>'Hazard Data'!H404</f>
        <v>0</v>
      </c>
      <c r="H392">
        <f>'Hazard Data'!I404</f>
        <v>16173</v>
      </c>
    </row>
    <row r="393" spans="1:8" x14ac:dyDescent="0.2">
      <c r="A393">
        <f>'Hazard Data'!B405</f>
        <v>2</v>
      </c>
      <c r="B393" t="str">
        <f>'Hazard Data'!C405</f>
        <v>Winter Weather</v>
      </c>
      <c r="C393">
        <f>'Hazard Data'!D405</f>
        <v>1</v>
      </c>
      <c r="D393">
        <f>'Hazard Data'!E405</f>
        <v>1973</v>
      </c>
      <c r="E393">
        <f>'Hazard Data'!F405</f>
        <v>2</v>
      </c>
      <c r="F393">
        <f>'Hazard Data'!G405</f>
        <v>2</v>
      </c>
      <c r="G393">
        <f>'Hazard Data'!H405</f>
        <v>0</v>
      </c>
      <c r="H393">
        <f>'Hazard Data'!I405</f>
        <v>1778513</v>
      </c>
    </row>
    <row r="394" spans="1:8" x14ac:dyDescent="0.2">
      <c r="A394">
        <f>'Hazard Data'!B406</f>
        <v>2</v>
      </c>
      <c r="B394" t="str">
        <f>'Hazard Data'!C406</f>
        <v>Hail/ Lightning/ Severe Storm/Thunder Storm/ Wind</v>
      </c>
      <c r="C394">
        <f>'Hazard Data'!D406</f>
        <v>2</v>
      </c>
      <c r="D394">
        <f>'Hazard Data'!E406</f>
        <v>1973</v>
      </c>
      <c r="E394">
        <f>'Hazard Data'!F406</f>
        <v>1</v>
      </c>
      <c r="F394">
        <f>'Hazard Data'!G406</f>
        <v>0</v>
      </c>
      <c r="G394">
        <f>'Hazard Data'!H406</f>
        <v>0</v>
      </c>
      <c r="H394">
        <f>'Hazard Data'!I406</f>
        <v>4072</v>
      </c>
    </row>
    <row r="395" spans="1:8" x14ac:dyDescent="0.2">
      <c r="A395">
        <f>'Hazard Data'!B407</f>
        <v>4</v>
      </c>
      <c r="B395" t="str">
        <f>'Hazard Data'!C407</f>
        <v>Winter Weather</v>
      </c>
      <c r="C395">
        <f>'Hazard Data'!D407</f>
        <v>1</v>
      </c>
      <c r="D395">
        <f>'Hazard Data'!E407</f>
        <v>1973</v>
      </c>
      <c r="E395">
        <f>'Hazard Data'!F407</f>
        <v>2</v>
      </c>
      <c r="F395">
        <f>'Hazard Data'!G407</f>
        <v>0</v>
      </c>
      <c r="G395">
        <f>'Hazard Data'!H407</f>
        <v>0</v>
      </c>
      <c r="H395">
        <f>'Hazard Data'!I407</f>
        <v>182513</v>
      </c>
    </row>
    <row r="396" spans="1:8" x14ac:dyDescent="0.2">
      <c r="A396">
        <f>'Hazard Data'!B408</f>
        <v>4</v>
      </c>
      <c r="B396" t="str">
        <f>'Hazard Data'!C408</f>
        <v>Flooding</v>
      </c>
      <c r="C396">
        <f>'Hazard Data'!D408</f>
        <v>1</v>
      </c>
      <c r="D396">
        <f>'Hazard Data'!E408</f>
        <v>1973</v>
      </c>
      <c r="E396">
        <f>'Hazard Data'!F408</f>
        <v>1</v>
      </c>
      <c r="F396">
        <f>'Hazard Data'!G408</f>
        <v>0</v>
      </c>
      <c r="G396">
        <f>'Hazard Data'!H408</f>
        <v>0</v>
      </c>
      <c r="H396">
        <f>'Hazard Data'!I408</f>
        <v>16841</v>
      </c>
    </row>
    <row r="397" spans="1:8" x14ac:dyDescent="0.2">
      <c r="A397">
        <f>'Hazard Data'!B409</f>
        <v>4</v>
      </c>
      <c r="B397" t="str">
        <f>'Hazard Data'!C409</f>
        <v>Winter Weather</v>
      </c>
      <c r="C397">
        <f>'Hazard Data'!D409</f>
        <v>1</v>
      </c>
      <c r="D397">
        <f>'Hazard Data'!E409</f>
        <v>1973</v>
      </c>
      <c r="E397">
        <f>'Hazard Data'!F409</f>
        <v>2</v>
      </c>
      <c r="F397">
        <f>'Hazard Data'!G409</f>
        <v>2</v>
      </c>
      <c r="G397">
        <f>'Hazard Data'!H409</f>
        <v>0</v>
      </c>
      <c r="H397">
        <f>'Hazard Data'!I409</f>
        <v>1769898</v>
      </c>
    </row>
    <row r="398" spans="1:8" x14ac:dyDescent="0.2">
      <c r="A398">
        <f>'Hazard Data'!B410</f>
        <v>3</v>
      </c>
      <c r="B398" t="str">
        <f>'Hazard Data'!C410</f>
        <v>Winter Weather</v>
      </c>
      <c r="C398">
        <f>'Hazard Data'!D410</f>
        <v>1</v>
      </c>
      <c r="D398">
        <f>'Hazard Data'!E410</f>
        <v>1973</v>
      </c>
      <c r="E398">
        <f>'Hazard Data'!F410</f>
        <v>2</v>
      </c>
      <c r="F398">
        <f>'Hazard Data'!G410</f>
        <v>0</v>
      </c>
      <c r="G398">
        <f>'Hazard Data'!H410</f>
        <v>0</v>
      </c>
      <c r="H398">
        <f>'Hazard Data'!I410</f>
        <v>186475</v>
      </c>
    </row>
    <row r="399" spans="1:8" x14ac:dyDescent="0.2">
      <c r="A399">
        <f>'Hazard Data'!B411</f>
        <v>3</v>
      </c>
      <c r="B399" t="str">
        <f>'Hazard Data'!C411</f>
        <v>Flooding</v>
      </c>
      <c r="C399">
        <f>'Hazard Data'!D411</f>
        <v>1</v>
      </c>
      <c r="D399">
        <f>'Hazard Data'!E411</f>
        <v>1973</v>
      </c>
      <c r="E399">
        <f>'Hazard Data'!F411</f>
        <v>1</v>
      </c>
      <c r="F399">
        <f>'Hazard Data'!G411</f>
        <v>0</v>
      </c>
      <c r="G399">
        <f>'Hazard Data'!H411</f>
        <v>0</v>
      </c>
      <c r="H399">
        <f>'Hazard Data'!I411</f>
        <v>15541</v>
      </c>
    </row>
    <row r="400" spans="1:8" x14ac:dyDescent="0.2">
      <c r="A400">
        <f>'Hazard Data'!B412</f>
        <v>3</v>
      </c>
      <c r="B400" t="str">
        <f>'Hazard Data'!C412</f>
        <v>Winter Weather</v>
      </c>
      <c r="C400">
        <f>'Hazard Data'!D412</f>
        <v>1</v>
      </c>
      <c r="D400">
        <f>'Hazard Data'!E412</f>
        <v>1973</v>
      </c>
      <c r="E400">
        <f>'Hazard Data'!F412</f>
        <v>2</v>
      </c>
      <c r="F400">
        <f>'Hazard Data'!G412</f>
        <v>3</v>
      </c>
      <c r="G400">
        <f>'Hazard Data'!H412</f>
        <v>0</v>
      </c>
      <c r="H400">
        <f>'Hazard Data'!I412</f>
        <v>1700977</v>
      </c>
    </row>
    <row r="401" spans="1:8" x14ac:dyDescent="0.2">
      <c r="A401">
        <f>'Hazard Data'!B413</f>
        <v>5</v>
      </c>
      <c r="B401" t="str">
        <f>'Hazard Data'!C413</f>
        <v>Winter Weather</v>
      </c>
      <c r="C401">
        <f>'Hazard Data'!D413</f>
        <v>1</v>
      </c>
      <c r="D401">
        <f>'Hazard Data'!E413</f>
        <v>1973</v>
      </c>
      <c r="E401">
        <f>'Hazard Data'!F413</f>
        <v>2</v>
      </c>
      <c r="F401">
        <f>'Hazard Data'!G413</f>
        <v>0</v>
      </c>
      <c r="G401">
        <f>'Hazard Data'!H413</f>
        <v>0</v>
      </c>
      <c r="H401">
        <f>'Hazard Data'!I413</f>
        <v>166696</v>
      </c>
    </row>
    <row r="402" spans="1:8" x14ac:dyDescent="0.2">
      <c r="A402">
        <f>'Hazard Data'!B414</f>
        <v>5</v>
      </c>
      <c r="B402" t="str">
        <f>'Hazard Data'!C414</f>
        <v>Flooding</v>
      </c>
      <c r="C402">
        <f>'Hazard Data'!D414</f>
        <v>1</v>
      </c>
      <c r="D402">
        <f>'Hazard Data'!E414</f>
        <v>1973</v>
      </c>
      <c r="E402">
        <f>'Hazard Data'!F414</f>
        <v>1</v>
      </c>
      <c r="F402">
        <f>'Hazard Data'!G414</f>
        <v>0</v>
      </c>
      <c r="G402">
        <f>'Hazard Data'!H414</f>
        <v>0</v>
      </c>
      <c r="H402">
        <f>'Hazard Data'!I414</f>
        <v>16792</v>
      </c>
    </row>
    <row r="403" spans="1:8" x14ac:dyDescent="0.2">
      <c r="A403">
        <f>'Hazard Data'!B415</f>
        <v>5</v>
      </c>
      <c r="B403" t="str">
        <f>'Hazard Data'!C415</f>
        <v>Winter Weather</v>
      </c>
      <c r="C403">
        <f>'Hazard Data'!D415</f>
        <v>1</v>
      </c>
      <c r="D403">
        <f>'Hazard Data'!E415</f>
        <v>1973</v>
      </c>
      <c r="E403">
        <f>'Hazard Data'!F415</f>
        <v>2</v>
      </c>
      <c r="F403">
        <f>'Hazard Data'!G415</f>
        <v>3</v>
      </c>
      <c r="G403">
        <f>'Hazard Data'!H415</f>
        <v>0</v>
      </c>
      <c r="H403">
        <f>'Hazard Data'!I415</f>
        <v>1655144</v>
      </c>
    </row>
    <row r="404" spans="1:8" x14ac:dyDescent="0.2">
      <c r="A404">
        <f>'Hazard Data'!B416</f>
        <v>3</v>
      </c>
      <c r="B404" t="str">
        <f>'Hazard Data'!C416</f>
        <v>Lightning</v>
      </c>
      <c r="C404">
        <f>'Hazard Data'!D416</f>
        <v>3</v>
      </c>
      <c r="D404">
        <f>'Hazard Data'!E416</f>
        <v>1973</v>
      </c>
      <c r="E404">
        <f>'Hazard Data'!F416</f>
        <v>1</v>
      </c>
      <c r="F404">
        <f>'Hazard Data'!G416</f>
        <v>11</v>
      </c>
      <c r="G404">
        <f>'Hazard Data'!H416</f>
        <v>0</v>
      </c>
      <c r="H404">
        <f>'Hazard Data'!I416</f>
        <v>0</v>
      </c>
    </row>
    <row r="405" spans="1:8" x14ac:dyDescent="0.2">
      <c r="A405">
        <f>'Hazard Data'!B417</f>
        <v>2</v>
      </c>
      <c r="B405" t="str">
        <f>'Hazard Data'!C417</f>
        <v>Flooding</v>
      </c>
      <c r="C405">
        <f>'Hazard Data'!D417</f>
        <v>1</v>
      </c>
      <c r="D405">
        <f>'Hazard Data'!E417</f>
        <v>1973</v>
      </c>
      <c r="E405">
        <f>'Hazard Data'!F417</f>
        <v>17</v>
      </c>
      <c r="F405">
        <f>'Hazard Data'!G417</f>
        <v>0</v>
      </c>
      <c r="G405">
        <f>'Hazard Data'!H417</f>
        <v>0</v>
      </c>
      <c r="H405">
        <f>'Hazard Data'!I417</f>
        <v>84134</v>
      </c>
    </row>
    <row r="406" spans="1:8" x14ac:dyDescent="0.2">
      <c r="A406">
        <f>'Hazard Data'!B418</f>
        <v>1</v>
      </c>
      <c r="B406" t="str">
        <f>'Hazard Data'!C418</f>
        <v>Tornado</v>
      </c>
      <c r="C406">
        <f>'Hazard Data'!D418</f>
        <v>1</v>
      </c>
      <c r="D406">
        <f>'Hazard Data'!E418</f>
        <v>1973</v>
      </c>
      <c r="E406">
        <f>'Hazard Data'!F418</f>
        <v>1</v>
      </c>
      <c r="F406">
        <f>'Hazard Data'!G418</f>
        <v>0</v>
      </c>
      <c r="G406">
        <f>'Hazard Data'!H418</f>
        <v>0</v>
      </c>
      <c r="H406">
        <f>'Hazard Data'!I418</f>
        <v>39394</v>
      </c>
    </row>
    <row r="407" spans="1:8" x14ac:dyDescent="0.2">
      <c r="A407">
        <f>'Hazard Data'!B419</f>
        <v>2</v>
      </c>
      <c r="B407" t="str">
        <f>'Hazard Data'!C419</f>
        <v>Flooding</v>
      </c>
      <c r="C407">
        <f>'Hazard Data'!D419</f>
        <v>1</v>
      </c>
      <c r="D407">
        <f>'Hazard Data'!E419</f>
        <v>1973</v>
      </c>
      <c r="E407">
        <f>'Hazard Data'!F419</f>
        <v>17</v>
      </c>
      <c r="F407">
        <f>'Hazard Data'!G419</f>
        <v>0</v>
      </c>
      <c r="G407">
        <f>'Hazard Data'!H419</f>
        <v>0</v>
      </c>
      <c r="H407">
        <f>'Hazard Data'!I419</f>
        <v>5226</v>
      </c>
    </row>
    <row r="408" spans="1:8" x14ac:dyDescent="0.2">
      <c r="A408">
        <f>'Hazard Data'!B420</f>
        <v>4</v>
      </c>
      <c r="B408" t="str">
        <f>'Hazard Data'!C420</f>
        <v>Flooding</v>
      </c>
      <c r="C408">
        <f>'Hazard Data'!D420</f>
        <v>1</v>
      </c>
      <c r="D408">
        <f>'Hazard Data'!E420</f>
        <v>1973</v>
      </c>
      <c r="E408">
        <f>'Hazard Data'!F420</f>
        <v>17</v>
      </c>
      <c r="F408">
        <f>'Hazard Data'!G420</f>
        <v>0</v>
      </c>
      <c r="G408">
        <f>'Hazard Data'!H420</f>
        <v>0</v>
      </c>
      <c r="H408">
        <f>'Hazard Data'!I420</f>
        <v>4572</v>
      </c>
    </row>
    <row r="409" spans="1:8" x14ac:dyDescent="0.2">
      <c r="A409">
        <f>'Hazard Data'!B421</f>
        <v>3</v>
      </c>
      <c r="B409" t="str">
        <f>'Hazard Data'!C421</f>
        <v>Flooding</v>
      </c>
      <c r="C409">
        <f>'Hazard Data'!D421</f>
        <v>1</v>
      </c>
      <c r="D409">
        <f>'Hazard Data'!E421</f>
        <v>1973</v>
      </c>
      <c r="E409">
        <f>'Hazard Data'!F421</f>
        <v>17</v>
      </c>
      <c r="F409">
        <f>'Hazard Data'!G421</f>
        <v>0</v>
      </c>
      <c r="G409">
        <f>'Hazard Data'!H421</f>
        <v>0</v>
      </c>
      <c r="H409">
        <f>'Hazard Data'!I421</f>
        <v>4473</v>
      </c>
    </row>
    <row r="410" spans="1:8" x14ac:dyDescent="0.2">
      <c r="A410">
        <f>'Hazard Data'!B422</f>
        <v>5</v>
      </c>
      <c r="B410" t="str">
        <f>'Hazard Data'!C422</f>
        <v>Flooding</v>
      </c>
      <c r="C410">
        <f>'Hazard Data'!D422</f>
        <v>1</v>
      </c>
      <c r="D410">
        <f>'Hazard Data'!E422</f>
        <v>1973</v>
      </c>
      <c r="E410">
        <f>'Hazard Data'!F422</f>
        <v>17</v>
      </c>
      <c r="F410">
        <f>'Hazard Data'!G422</f>
        <v>0</v>
      </c>
      <c r="G410">
        <f>'Hazard Data'!H422</f>
        <v>0</v>
      </c>
      <c r="H410">
        <f>'Hazard Data'!I422</f>
        <v>4767</v>
      </c>
    </row>
    <row r="411" spans="1:8" x14ac:dyDescent="0.2">
      <c r="A411">
        <f>'Hazard Data'!B423</f>
        <v>2</v>
      </c>
      <c r="B411" t="str">
        <f>'Hazard Data'!C423</f>
        <v>Hail/ Lightning/ Severe Storm/Thunder Storm/ Wind</v>
      </c>
      <c r="C411">
        <f>'Hazard Data'!D423</f>
        <v>2</v>
      </c>
      <c r="D411">
        <f>'Hazard Data'!E423</f>
        <v>1973</v>
      </c>
      <c r="E411">
        <f>'Hazard Data'!F423</f>
        <v>1</v>
      </c>
      <c r="F411">
        <f>'Hazard Data'!G423</f>
        <v>0</v>
      </c>
      <c r="G411">
        <f>'Hazard Data'!H423</f>
        <v>2</v>
      </c>
      <c r="H411">
        <f>'Hazard Data'!I423</f>
        <v>5217</v>
      </c>
    </row>
    <row r="412" spans="1:8" x14ac:dyDescent="0.2">
      <c r="A412">
        <f>'Hazard Data'!B424</f>
        <v>4</v>
      </c>
      <c r="B412" t="str">
        <f>'Hazard Data'!C424</f>
        <v>Tornado</v>
      </c>
      <c r="C412">
        <f>'Hazard Data'!D424</f>
        <v>2</v>
      </c>
      <c r="D412">
        <f>'Hazard Data'!E424</f>
        <v>1973</v>
      </c>
      <c r="E412">
        <f>'Hazard Data'!F424</f>
        <v>1</v>
      </c>
      <c r="F412">
        <f>'Hazard Data'!G424</f>
        <v>0</v>
      </c>
      <c r="G412">
        <f>'Hazard Data'!H424</f>
        <v>0</v>
      </c>
      <c r="H412">
        <f>'Hazard Data'!I424</f>
        <v>36469</v>
      </c>
    </row>
    <row r="413" spans="1:8" x14ac:dyDescent="0.2">
      <c r="A413">
        <f>'Hazard Data'!B425</f>
        <v>1</v>
      </c>
      <c r="B413" t="str">
        <f>'Hazard Data'!C425</f>
        <v>Tornado</v>
      </c>
      <c r="C413">
        <f>'Hazard Data'!D425</f>
        <v>2</v>
      </c>
      <c r="D413">
        <f>'Hazard Data'!E425</f>
        <v>1973</v>
      </c>
      <c r="E413">
        <f>'Hazard Data'!F425</f>
        <v>1</v>
      </c>
      <c r="F413">
        <f>'Hazard Data'!G425</f>
        <v>0</v>
      </c>
      <c r="G413">
        <f>'Hazard Data'!H425</f>
        <v>0</v>
      </c>
      <c r="H413">
        <f>'Hazard Data'!I425</f>
        <v>42060</v>
      </c>
    </row>
    <row r="414" spans="1:8" x14ac:dyDescent="0.2">
      <c r="A414">
        <f>'Hazard Data'!B426</f>
        <v>1</v>
      </c>
      <c r="B414" t="str">
        <f>'Hazard Data'!C426</f>
        <v>Tornado</v>
      </c>
      <c r="C414">
        <f>'Hazard Data'!D426</f>
        <v>2</v>
      </c>
      <c r="D414">
        <f>'Hazard Data'!E426</f>
        <v>1973</v>
      </c>
      <c r="E414">
        <f>'Hazard Data'!F426</f>
        <v>1</v>
      </c>
      <c r="F414">
        <f>'Hazard Data'!G426</f>
        <v>0</v>
      </c>
      <c r="G414">
        <f>'Hazard Data'!H426</f>
        <v>0</v>
      </c>
      <c r="H414">
        <f>'Hazard Data'!I426</f>
        <v>7226</v>
      </c>
    </row>
    <row r="415" spans="1:8" x14ac:dyDescent="0.2">
      <c r="A415">
        <f>'Hazard Data'!B427</f>
        <v>6</v>
      </c>
      <c r="B415" t="str">
        <f>'Hazard Data'!C427</f>
        <v>Hail/ Lightning/ Wind</v>
      </c>
      <c r="C415">
        <f>'Hazard Data'!D427</f>
        <v>2</v>
      </c>
      <c r="D415">
        <f>'Hazard Data'!E427</f>
        <v>1973</v>
      </c>
      <c r="E415">
        <f>'Hazard Data'!F427</f>
        <v>2</v>
      </c>
      <c r="F415">
        <f>'Hazard Data'!G427</f>
        <v>0</v>
      </c>
      <c r="G415">
        <f>'Hazard Data'!H427</f>
        <v>1</v>
      </c>
      <c r="H415">
        <f>'Hazard Data'!I427</f>
        <v>2693</v>
      </c>
    </row>
    <row r="416" spans="1:8" x14ac:dyDescent="0.2">
      <c r="A416">
        <f>'Hazard Data'!B428</f>
        <v>1</v>
      </c>
      <c r="B416" t="str">
        <f>'Hazard Data'!C428</f>
        <v>Hail/ Lightning/ Wind</v>
      </c>
      <c r="C416">
        <f>'Hazard Data'!D428</f>
        <v>2</v>
      </c>
      <c r="D416">
        <f>'Hazard Data'!E428</f>
        <v>1973</v>
      </c>
      <c r="E416">
        <f>'Hazard Data'!F428</f>
        <v>2</v>
      </c>
      <c r="F416">
        <f>'Hazard Data'!G428</f>
        <v>0</v>
      </c>
      <c r="G416">
        <f>'Hazard Data'!H428</f>
        <v>1</v>
      </c>
      <c r="H416">
        <f>'Hazard Data'!I428</f>
        <v>2659</v>
      </c>
    </row>
    <row r="417" spans="1:8" x14ac:dyDescent="0.2">
      <c r="A417">
        <f>'Hazard Data'!B429</f>
        <v>6</v>
      </c>
      <c r="B417" t="str">
        <f>'Hazard Data'!C429</f>
        <v>Flooding/ Severe Storm/Thunder Storm</v>
      </c>
      <c r="C417">
        <f>'Hazard Data'!D429</f>
        <v>2</v>
      </c>
      <c r="D417">
        <f>'Hazard Data'!E429</f>
        <v>1973</v>
      </c>
      <c r="E417">
        <f>'Hazard Data'!F429</f>
        <v>7</v>
      </c>
      <c r="F417">
        <f>'Hazard Data'!G429</f>
        <v>0</v>
      </c>
      <c r="G417">
        <f>'Hazard Data'!H429</f>
        <v>0</v>
      </c>
      <c r="H417">
        <f>'Hazard Data'!I429</f>
        <v>2538</v>
      </c>
    </row>
    <row r="418" spans="1:8" x14ac:dyDescent="0.2">
      <c r="A418">
        <f>'Hazard Data'!B430</f>
        <v>1</v>
      </c>
      <c r="B418" t="str">
        <f>'Hazard Data'!C430</f>
        <v>Flooding/ Severe Storm/Thunder Storm</v>
      </c>
      <c r="C418">
        <f>'Hazard Data'!D430</f>
        <v>2</v>
      </c>
      <c r="D418">
        <f>'Hazard Data'!E430</f>
        <v>1973</v>
      </c>
      <c r="E418">
        <f>'Hazard Data'!F430</f>
        <v>7</v>
      </c>
      <c r="F418">
        <f>'Hazard Data'!G430</f>
        <v>0</v>
      </c>
      <c r="G418">
        <f>'Hazard Data'!H430</f>
        <v>0</v>
      </c>
      <c r="H418">
        <f>'Hazard Data'!I430</f>
        <v>2531</v>
      </c>
    </row>
    <row r="419" spans="1:8" x14ac:dyDescent="0.2">
      <c r="A419">
        <f>'Hazard Data'!B431</f>
        <v>3</v>
      </c>
      <c r="B419" t="str">
        <f>'Hazard Data'!C431</f>
        <v>Flooding/ Severe Storm/Thunder Storm</v>
      </c>
      <c r="C419">
        <f>'Hazard Data'!D431</f>
        <v>2</v>
      </c>
      <c r="D419">
        <f>'Hazard Data'!E431</f>
        <v>1973</v>
      </c>
      <c r="E419">
        <f>'Hazard Data'!F431</f>
        <v>7</v>
      </c>
      <c r="F419">
        <f>'Hazard Data'!G431</f>
        <v>0</v>
      </c>
      <c r="G419">
        <f>'Hazard Data'!H431</f>
        <v>0</v>
      </c>
      <c r="H419">
        <f>'Hazard Data'!I431</f>
        <v>2950</v>
      </c>
    </row>
    <row r="420" spans="1:8" x14ac:dyDescent="0.2">
      <c r="A420">
        <f>'Hazard Data'!B432</f>
        <v>5</v>
      </c>
      <c r="B420" t="str">
        <f>'Hazard Data'!C432</f>
        <v>Flooding/ Severe Storm/Thunder Storm</v>
      </c>
      <c r="C420">
        <f>'Hazard Data'!D432</f>
        <v>2</v>
      </c>
      <c r="D420">
        <f>'Hazard Data'!E432</f>
        <v>1973</v>
      </c>
      <c r="E420">
        <f>'Hazard Data'!F432</f>
        <v>7</v>
      </c>
      <c r="F420">
        <f>'Hazard Data'!G432</f>
        <v>0</v>
      </c>
      <c r="G420">
        <f>'Hazard Data'!H432</f>
        <v>0</v>
      </c>
      <c r="H420">
        <f>'Hazard Data'!I432</f>
        <v>2878</v>
      </c>
    </row>
    <row r="421" spans="1:8" x14ac:dyDescent="0.2">
      <c r="A421">
        <f>'Hazard Data'!B433</f>
        <v>4</v>
      </c>
      <c r="B421" t="str">
        <f>'Hazard Data'!C433</f>
        <v>Flooding/ Severe Storm/Thunder Storm</v>
      </c>
      <c r="C421">
        <f>'Hazard Data'!D433</f>
        <v>2</v>
      </c>
      <c r="D421">
        <f>'Hazard Data'!E433</f>
        <v>1973</v>
      </c>
      <c r="E421">
        <f>'Hazard Data'!F433</f>
        <v>18</v>
      </c>
      <c r="F421">
        <f>'Hazard Data'!G433</f>
        <v>0</v>
      </c>
      <c r="G421">
        <f>'Hazard Data'!H433</f>
        <v>0</v>
      </c>
      <c r="H421">
        <f>'Hazard Data'!I433</f>
        <v>27168</v>
      </c>
    </row>
    <row r="422" spans="1:8" x14ac:dyDescent="0.2">
      <c r="A422">
        <f>'Hazard Data'!B434</f>
        <v>3</v>
      </c>
      <c r="B422" t="str">
        <f>'Hazard Data'!C434</f>
        <v>Flooding/ Severe Storm/Thunder Storm</v>
      </c>
      <c r="C422">
        <f>'Hazard Data'!D434</f>
        <v>2</v>
      </c>
      <c r="D422">
        <f>'Hazard Data'!E434</f>
        <v>1973</v>
      </c>
      <c r="E422">
        <f>'Hazard Data'!F434</f>
        <v>18</v>
      </c>
      <c r="F422">
        <f>'Hazard Data'!G434</f>
        <v>0</v>
      </c>
      <c r="G422">
        <f>'Hazard Data'!H434</f>
        <v>0</v>
      </c>
      <c r="H422">
        <f>'Hazard Data'!I434</f>
        <v>29408</v>
      </c>
    </row>
    <row r="423" spans="1:8" x14ac:dyDescent="0.2">
      <c r="A423">
        <f>'Hazard Data'!B435</f>
        <v>5</v>
      </c>
      <c r="B423" t="str">
        <f>'Hazard Data'!C435</f>
        <v>Flooding/ Severe Storm/Thunder Storm</v>
      </c>
      <c r="C423">
        <f>'Hazard Data'!D435</f>
        <v>2</v>
      </c>
      <c r="D423">
        <f>'Hazard Data'!E435</f>
        <v>1973</v>
      </c>
      <c r="E423">
        <f>'Hazard Data'!F435</f>
        <v>18</v>
      </c>
      <c r="F423">
        <f>'Hazard Data'!G435</f>
        <v>0</v>
      </c>
      <c r="G423">
        <f>'Hazard Data'!H435</f>
        <v>0</v>
      </c>
      <c r="H423">
        <f>'Hazard Data'!I435</f>
        <v>26389</v>
      </c>
    </row>
    <row r="424" spans="1:8" x14ac:dyDescent="0.2">
      <c r="A424">
        <f>'Hazard Data'!B436</f>
        <v>3</v>
      </c>
      <c r="B424" t="str">
        <f>'Hazard Data'!C436</f>
        <v>Lightning/ Wind</v>
      </c>
      <c r="C424">
        <f>'Hazard Data'!D436</f>
        <v>3</v>
      </c>
      <c r="D424">
        <f>'Hazard Data'!E436</f>
        <v>1973</v>
      </c>
      <c r="E424">
        <f>'Hazard Data'!F436</f>
        <v>1</v>
      </c>
      <c r="F424">
        <f>'Hazard Data'!G436</f>
        <v>0</v>
      </c>
      <c r="G424">
        <f>'Hazard Data'!H436</f>
        <v>0</v>
      </c>
      <c r="H424">
        <f>'Hazard Data'!I436</f>
        <v>80551</v>
      </c>
    </row>
    <row r="425" spans="1:8" x14ac:dyDescent="0.2">
      <c r="A425">
        <f>'Hazard Data'!B437</f>
        <v>4</v>
      </c>
      <c r="B425" t="str">
        <f>'Hazard Data'!C437</f>
        <v>Lightning/ Severe Storm/Thunder Storm/ Wind</v>
      </c>
      <c r="C425">
        <f>'Hazard Data'!D437</f>
        <v>3</v>
      </c>
      <c r="D425">
        <f>'Hazard Data'!E437</f>
        <v>1973</v>
      </c>
      <c r="E425">
        <f>'Hazard Data'!F437</f>
        <v>1</v>
      </c>
      <c r="F425">
        <f>'Hazard Data'!G437</f>
        <v>0</v>
      </c>
      <c r="G425">
        <f>'Hazard Data'!H437</f>
        <v>0</v>
      </c>
      <c r="H425">
        <f>'Hazard Data'!I437</f>
        <v>413</v>
      </c>
    </row>
    <row r="426" spans="1:8" x14ac:dyDescent="0.2">
      <c r="A426">
        <f>'Hazard Data'!B438</f>
        <v>3</v>
      </c>
      <c r="B426" t="str">
        <f>'Hazard Data'!C438</f>
        <v>Lightning/ Severe Storm/Thunder Storm/ Wind</v>
      </c>
      <c r="C426">
        <f>'Hazard Data'!D438</f>
        <v>3</v>
      </c>
      <c r="D426">
        <f>'Hazard Data'!E438</f>
        <v>1973</v>
      </c>
      <c r="E426">
        <f>'Hazard Data'!F438</f>
        <v>1</v>
      </c>
      <c r="F426">
        <f>'Hazard Data'!G438</f>
        <v>0</v>
      </c>
      <c r="G426">
        <f>'Hazard Data'!H438</f>
        <v>0</v>
      </c>
      <c r="H426">
        <f>'Hazard Data'!I438</f>
        <v>460</v>
      </c>
    </row>
    <row r="427" spans="1:8" x14ac:dyDescent="0.2">
      <c r="A427">
        <f>'Hazard Data'!B439</f>
        <v>5</v>
      </c>
      <c r="B427" t="str">
        <f>'Hazard Data'!C439</f>
        <v>Lightning/ Severe Storm/Thunder Storm/ Wind</v>
      </c>
      <c r="C427">
        <f>'Hazard Data'!D439</f>
        <v>3</v>
      </c>
      <c r="D427">
        <f>'Hazard Data'!E439</f>
        <v>1973</v>
      </c>
      <c r="E427">
        <f>'Hazard Data'!F439</f>
        <v>1</v>
      </c>
      <c r="F427">
        <f>'Hazard Data'!G439</f>
        <v>0</v>
      </c>
      <c r="G427">
        <f>'Hazard Data'!H439</f>
        <v>0</v>
      </c>
      <c r="H427">
        <f>'Hazard Data'!I439</f>
        <v>448</v>
      </c>
    </row>
    <row r="428" spans="1:8" x14ac:dyDescent="0.2">
      <c r="A428">
        <f>'Hazard Data'!B440</f>
        <v>5</v>
      </c>
      <c r="B428" t="str">
        <f>'Hazard Data'!C440</f>
        <v>Severe Storm/Thunder Storm/ Wind</v>
      </c>
      <c r="C428">
        <f>'Hazard Data'!D440</f>
        <v>3</v>
      </c>
      <c r="D428">
        <f>'Hazard Data'!E440</f>
        <v>1973</v>
      </c>
      <c r="E428">
        <f>'Hazard Data'!F440</f>
        <v>1</v>
      </c>
      <c r="F428">
        <f>'Hazard Data'!G440</f>
        <v>0</v>
      </c>
      <c r="G428">
        <f>'Hazard Data'!H440</f>
        <v>0</v>
      </c>
      <c r="H428">
        <f>'Hazard Data'!I440</f>
        <v>7836</v>
      </c>
    </row>
    <row r="429" spans="1:8" x14ac:dyDescent="0.2">
      <c r="A429">
        <f>'Hazard Data'!B441</f>
        <v>1</v>
      </c>
      <c r="B429" t="str">
        <f>'Hazard Data'!C441</f>
        <v>Lightning/ Severe Storm/Thunder Storm/ Wind</v>
      </c>
      <c r="C429">
        <f>'Hazard Data'!D441</f>
        <v>3</v>
      </c>
      <c r="D429">
        <f>'Hazard Data'!E441</f>
        <v>1973</v>
      </c>
      <c r="E429">
        <f>'Hazard Data'!F441</f>
        <v>1</v>
      </c>
      <c r="F429">
        <f>'Hazard Data'!G441</f>
        <v>0</v>
      </c>
      <c r="G429">
        <f>'Hazard Data'!H441</f>
        <v>0</v>
      </c>
      <c r="H429">
        <f>'Hazard Data'!I441</f>
        <v>358</v>
      </c>
    </row>
    <row r="430" spans="1:8" x14ac:dyDescent="0.2">
      <c r="A430">
        <f>'Hazard Data'!B442</f>
        <v>4</v>
      </c>
      <c r="B430" t="str">
        <f>'Hazard Data'!C442</f>
        <v>Lightning/ Severe Storm/Thunder Storm/ Wind</v>
      </c>
      <c r="C430">
        <f>'Hazard Data'!D442</f>
        <v>3</v>
      </c>
      <c r="D430">
        <f>'Hazard Data'!E442</f>
        <v>1973</v>
      </c>
      <c r="E430">
        <f>'Hazard Data'!F442</f>
        <v>1</v>
      </c>
      <c r="F430">
        <f>'Hazard Data'!G442</f>
        <v>0</v>
      </c>
      <c r="G430">
        <f>'Hazard Data'!H442</f>
        <v>0</v>
      </c>
      <c r="H430">
        <f>'Hazard Data'!I442</f>
        <v>383</v>
      </c>
    </row>
    <row r="431" spans="1:8" x14ac:dyDescent="0.2">
      <c r="A431">
        <f>'Hazard Data'!B443</f>
        <v>3</v>
      </c>
      <c r="B431" t="str">
        <f>'Hazard Data'!C443</f>
        <v>Lightning/ Severe Storm/Thunder Storm/ Wind</v>
      </c>
      <c r="C431">
        <f>'Hazard Data'!D443</f>
        <v>3</v>
      </c>
      <c r="D431">
        <f>'Hazard Data'!E443</f>
        <v>1973</v>
      </c>
      <c r="E431">
        <f>'Hazard Data'!F443</f>
        <v>1</v>
      </c>
      <c r="F431">
        <f>'Hazard Data'!G443</f>
        <v>0</v>
      </c>
      <c r="G431">
        <f>'Hazard Data'!H443</f>
        <v>0</v>
      </c>
      <c r="H431">
        <f>'Hazard Data'!I443</f>
        <v>381</v>
      </c>
    </row>
    <row r="432" spans="1:8" x14ac:dyDescent="0.2">
      <c r="A432">
        <f>'Hazard Data'!B444</f>
        <v>5</v>
      </c>
      <c r="B432" t="str">
        <f>'Hazard Data'!C444</f>
        <v>Lightning/ Severe Storm/Thunder Storm/ Wind</v>
      </c>
      <c r="C432">
        <f>'Hazard Data'!D444</f>
        <v>3</v>
      </c>
      <c r="D432">
        <f>'Hazard Data'!E444</f>
        <v>1973</v>
      </c>
      <c r="E432">
        <f>'Hazard Data'!F444</f>
        <v>1</v>
      </c>
      <c r="F432">
        <f>'Hazard Data'!G444</f>
        <v>0</v>
      </c>
      <c r="G432">
        <f>'Hazard Data'!H444</f>
        <v>0</v>
      </c>
      <c r="H432">
        <f>'Hazard Data'!I444</f>
        <v>418</v>
      </c>
    </row>
    <row r="433" spans="1:8" x14ac:dyDescent="0.2">
      <c r="A433">
        <f>'Hazard Data'!B445</f>
        <v>2</v>
      </c>
      <c r="B433" t="str">
        <f>'Hazard Data'!C445</f>
        <v>Coastal</v>
      </c>
      <c r="C433">
        <f>'Hazard Data'!D445</f>
        <v>4</v>
      </c>
      <c r="D433">
        <f>'Hazard Data'!E445</f>
        <v>1973</v>
      </c>
      <c r="E433">
        <f>'Hazard Data'!F445</f>
        <v>1</v>
      </c>
      <c r="F433">
        <f>'Hazard Data'!G445</f>
        <v>0</v>
      </c>
      <c r="G433">
        <f>'Hazard Data'!H445</f>
        <v>0</v>
      </c>
      <c r="H433">
        <f>'Hazard Data'!I445</f>
        <v>14212</v>
      </c>
    </row>
    <row r="434" spans="1:8" x14ac:dyDescent="0.2">
      <c r="A434">
        <f>'Hazard Data'!B446</f>
        <v>6</v>
      </c>
      <c r="B434" t="str">
        <f>'Hazard Data'!C446</f>
        <v>Wind</v>
      </c>
      <c r="C434">
        <f>'Hazard Data'!D446</f>
        <v>4</v>
      </c>
      <c r="D434">
        <f>'Hazard Data'!E446</f>
        <v>1973</v>
      </c>
      <c r="E434">
        <f>'Hazard Data'!F446</f>
        <v>1</v>
      </c>
      <c r="F434">
        <f>'Hazard Data'!G446</f>
        <v>0</v>
      </c>
      <c r="G434">
        <f>'Hazard Data'!H446</f>
        <v>0</v>
      </c>
      <c r="H434">
        <f>'Hazard Data'!I446</f>
        <v>2201</v>
      </c>
    </row>
    <row r="435" spans="1:8" x14ac:dyDescent="0.2">
      <c r="A435">
        <f>'Hazard Data'!B447</f>
        <v>1</v>
      </c>
      <c r="B435" t="str">
        <f>'Hazard Data'!C447</f>
        <v>Wind</v>
      </c>
      <c r="C435">
        <f>'Hazard Data'!D447</f>
        <v>4</v>
      </c>
      <c r="D435">
        <f>'Hazard Data'!E447</f>
        <v>1973</v>
      </c>
      <c r="E435">
        <f>'Hazard Data'!F447</f>
        <v>1</v>
      </c>
      <c r="F435">
        <f>'Hazard Data'!G447</f>
        <v>0</v>
      </c>
      <c r="G435">
        <f>'Hazard Data'!H447</f>
        <v>0</v>
      </c>
      <c r="H435">
        <f>'Hazard Data'!I447</f>
        <v>2318</v>
      </c>
    </row>
    <row r="436" spans="1:8" x14ac:dyDescent="0.2">
      <c r="A436">
        <f>'Hazard Data'!B448</f>
        <v>2</v>
      </c>
      <c r="B436" t="str">
        <f>'Hazard Data'!C448</f>
        <v>Wind</v>
      </c>
      <c r="C436">
        <f>'Hazard Data'!D448</f>
        <v>4</v>
      </c>
      <c r="D436">
        <f>'Hazard Data'!E448</f>
        <v>1973</v>
      </c>
      <c r="E436">
        <f>'Hazard Data'!F448</f>
        <v>1</v>
      </c>
      <c r="F436">
        <f>'Hazard Data'!G448</f>
        <v>0</v>
      </c>
      <c r="G436">
        <f>'Hazard Data'!H448</f>
        <v>0</v>
      </c>
      <c r="H436">
        <f>'Hazard Data'!I448</f>
        <v>2512</v>
      </c>
    </row>
    <row r="437" spans="1:8" x14ac:dyDescent="0.2">
      <c r="A437">
        <f>'Hazard Data'!B449</f>
        <v>3</v>
      </c>
      <c r="B437" t="str">
        <f>'Hazard Data'!C449</f>
        <v>Wind</v>
      </c>
      <c r="C437">
        <f>'Hazard Data'!D449</f>
        <v>4</v>
      </c>
      <c r="D437">
        <f>'Hazard Data'!E449</f>
        <v>1973</v>
      </c>
      <c r="E437">
        <f>'Hazard Data'!F449</f>
        <v>1</v>
      </c>
      <c r="F437">
        <f>'Hazard Data'!G449</f>
        <v>0</v>
      </c>
      <c r="G437">
        <f>'Hazard Data'!H449</f>
        <v>0</v>
      </c>
      <c r="H437">
        <f>'Hazard Data'!I449</f>
        <v>2496</v>
      </c>
    </row>
    <row r="438" spans="1:8" x14ac:dyDescent="0.2">
      <c r="A438">
        <f>'Hazard Data'!B450</f>
        <v>5</v>
      </c>
      <c r="B438" t="str">
        <f>'Hazard Data'!C450</f>
        <v>Wind</v>
      </c>
      <c r="C438">
        <f>'Hazard Data'!D450</f>
        <v>4</v>
      </c>
      <c r="D438">
        <f>'Hazard Data'!E450</f>
        <v>1973</v>
      </c>
      <c r="E438">
        <f>'Hazard Data'!F450</f>
        <v>1</v>
      </c>
      <c r="F438">
        <f>'Hazard Data'!G450</f>
        <v>0</v>
      </c>
      <c r="G438">
        <f>'Hazard Data'!H450</f>
        <v>0</v>
      </c>
      <c r="H438">
        <f>'Hazard Data'!I450</f>
        <v>2518</v>
      </c>
    </row>
    <row r="439" spans="1:8" x14ac:dyDescent="0.2">
      <c r="A439">
        <f>'Hazard Data'!B451</f>
        <v>6</v>
      </c>
      <c r="B439" t="str">
        <f>'Hazard Data'!C451</f>
        <v>Hail/ Lightning</v>
      </c>
      <c r="C439">
        <f>'Hazard Data'!D451</f>
        <v>4</v>
      </c>
      <c r="D439">
        <f>'Hazard Data'!E451</f>
        <v>1973</v>
      </c>
      <c r="E439">
        <f>'Hazard Data'!F451</f>
        <v>1</v>
      </c>
      <c r="F439">
        <f>'Hazard Data'!G451</f>
        <v>0</v>
      </c>
      <c r="G439">
        <f>'Hazard Data'!H451</f>
        <v>0</v>
      </c>
      <c r="H439">
        <f>'Hazard Data'!I451</f>
        <v>25</v>
      </c>
    </row>
    <row r="440" spans="1:8" x14ac:dyDescent="0.2">
      <c r="A440">
        <f>'Hazard Data'!B452</f>
        <v>1</v>
      </c>
      <c r="B440" t="str">
        <f>'Hazard Data'!C452</f>
        <v>Hail/ Lightning</v>
      </c>
      <c r="C440">
        <f>'Hazard Data'!D452</f>
        <v>4</v>
      </c>
      <c r="D440">
        <f>'Hazard Data'!E452</f>
        <v>1973</v>
      </c>
      <c r="E440">
        <f>'Hazard Data'!F452</f>
        <v>1</v>
      </c>
      <c r="F440">
        <f>'Hazard Data'!G452</f>
        <v>0</v>
      </c>
      <c r="G440">
        <f>'Hazard Data'!H452</f>
        <v>0</v>
      </c>
      <c r="H440">
        <f>'Hazard Data'!I452</f>
        <v>24</v>
      </c>
    </row>
    <row r="441" spans="1:8" x14ac:dyDescent="0.2">
      <c r="A441">
        <f>'Hazard Data'!B453</f>
        <v>3</v>
      </c>
      <c r="B441" t="str">
        <f>'Hazard Data'!C453</f>
        <v>Winter Weather</v>
      </c>
      <c r="C441">
        <f>'Hazard Data'!D453</f>
        <v>4</v>
      </c>
      <c r="D441">
        <f>'Hazard Data'!E453</f>
        <v>1973</v>
      </c>
      <c r="E441">
        <f>'Hazard Data'!F453</f>
        <v>1</v>
      </c>
      <c r="F441">
        <f>'Hazard Data'!G453</f>
        <v>0</v>
      </c>
      <c r="G441">
        <f>'Hazard Data'!H453</f>
        <v>0</v>
      </c>
      <c r="H441">
        <f>'Hazard Data'!I453</f>
        <v>9512</v>
      </c>
    </row>
    <row r="442" spans="1:8" x14ac:dyDescent="0.2">
      <c r="A442">
        <f>'Hazard Data'!B454</f>
        <v>5</v>
      </c>
      <c r="B442" t="str">
        <f>'Hazard Data'!C454</f>
        <v>Winter Weather</v>
      </c>
      <c r="C442">
        <f>'Hazard Data'!D454</f>
        <v>4</v>
      </c>
      <c r="D442">
        <f>'Hazard Data'!E454</f>
        <v>1973</v>
      </c>
      <c r="E442">
        <f>'Hazard Data'!F454</f>
        <v>1</v>
      </c>
      <c r="F442">
        <f>'Hazard Data'!G454</f>
        <v>0</v>
      </c>
      <c r="G442">
        <f>'Hazard Data'!H454</f>
        <v>0</v>
      </c>
      <c r="H442">
        <f>'Hazard Data'!I454</f>
        <v>10243</v>
      </c>
    </row>
    <row r="443" spans="1:8" x14ac:dyDescent="0.2">
      <c r="A443">
        <f>'Hazard Data'!B455</f>
        <v>1</v>
      </c>
      <c r="B443" t="str">
        <f>'Hazard Data'!C455</f>
        <v>Winter Weather</v>
      </c>
      <c r="C443">
        <f>'Hazard Data'!D455</f>
        <v>4</v>
      </c>
      <c r="D443">
        <f>'Hazard Data'!E455</f>
        <v>1973</v>
      </c>
      <c r="E443">
        <f>'Hazard Data'!F455</f>
        <v>1</v>
      </c>
      <c r="F443">
        <f>'Hazard Data'!G455</f>
        <v>0</v>
      </c>
      <c r="G443">
        <f>'Hazard Data'!H455</f>
        <v>0</v>
      </c>
      <c r="H443">
        <f>'Hazard Data'!I455</f>
        <v>541</v>
      </c>
    </row>
    <row r="444" spans="1:8" x14ac:dyDescent="0.2">
      <c r="A444">
        <f>'Hazard Data'!B456</f>
        <v>1</v>
      </c>
      <c r="B444" t="str">
        <f>'Hazard Data'!C456</f>
        <v>Flooding</v>
      </c>
      <c r="C444">
        <f>'Hazard Data'!D456</f>
        <v>4</v>
      </c>
      <c r="D444">
        <f>'Hazard Data'!E456</f>
        <v>1973</v>
      </c>
      <c r="E444">
        <f>'Hazard Data'!F456</f>
        <v>1</v>
      </c>
      <c r="F444">
        <f>'Hazard Data'!G456</f>
        <v>0</v>
      </c>
      <c r="G444">
        <f>'Hazard Data'!H456</f>
        <v>0</v>
      </c>
      <c r="H444">
        <f>'Hazard Data'!I456</f>
        <v>1386</v>
      </c>
    </row>
    <row r="445" spans="1:8" x14ac:dyDescent="0.2">
      <c r="A445">
        <f>'Hazard Data'!B457</f>
        <v>6</v>
      </c>
      <c r="B445" t="str">
        <f>'Hazard Data'!C457</f>
        <v>Lightning/ Wind</v>
      </c>
      <c r="C445">
        <f>'Hazard Data'!D457</f>
        <v>1</v>
      </c>
      <c r="D445">
        <f>'Hazard Data'!E457</f>
        <v>1974</v>
      </c>
      <c r="E445">
        <f>'Hazard Data'!F457</f>
        <v>1</v>
      </c>
      <c r="F445">
        <f>'Hazard Data'!G457</f>
        <v>0</v>
      </c>
      <c r="G445">
        <f>'Hazard Data'!H457</f>
        <v>1</v>
      </c>
      <c r="H445">
        <f>'Hazard Data'!I457</f>
        <v>18552</v>
      </c>
    </row>
    <row r="446" spans="1:8" x14ac:dyDescent="0.2">
      <c r="A446">
        <f>'Hazard Data'!B458</f>
        <v>6</v>
      </c>
      <c r="B446" t="str">
        <f>'Hazard Data'!C458</f>
        <v>Lightning/ Wind</v>
      </c>
      <c r="C446">
        <f>'Hazard Data'!D458</f>
        <v>2</v>
      </c>
      <c r="D446">
        <f>'Hazard Data'!E458</f>
        <v>1974</v>
      </c>
      <c r="E446">
        <f>'Hazard Data'!F458</f>
        <v>1</v>
      </c>
      <c r="F446">
        <f>'Hazard Data'!G458</f>
        <v>0</v>
      </c>
      <c r="G446">
        <f>'Hazard Data'!H458</f>
        <v>0</v>
      </c>
      <c r="H446">
        <f>'Hazard Data'!I458</f>
        <v>22214</v>
      </c>
    </row>
    <row r="447" spans="1:8" x14ac:dyDescent="0.2">
      <c r="A447">
        <f>'Hazard Data'!B459</f>
        <v>6</v>
      </c>
      <c r="B447" t="str">
        <f>'Hazard Data'!C459</f>
        <v>Winter Weather</v>
      </c>
      <c r="C447">
        <f>'Hazard Data'!D459</f>
        <v>4</v>
      </c>
      <c r="D447">
        <f>'Hazard Data'!E459</f>
        <v>1974</v>
      </c>
      <c r="E447">
        <f>'Hazard Data'!F459</f>
        <v>2</v>
      </c>
      <c r="F447">
        <f>'Hazard Data'!G459</f>
        <v>0</v>
      </c>
      <c r="G447">
        <f>'Hazard Data'!H459</f>
        <v>0</v>
      </c>
      <c r="H447">
        <f>'Hazard Data'!I459</f>
        <v>20462</v>
      </c>
    </row>
    <row r="448" spans="1:8" x14ac:dyDescent="0.2">
      <c r="A448">
        <f>'Hazard Data'!B460</f>
        <v>1</v>
      </c>
      <c r="B448" t="str">
        <f>'Hazard Data'!C460</f>
        <v>Lightning/ Wind</v>
      </c>
      <c r="C448">
        <f>'Hazard Data'!D460</f>
        <v>1</v>
      </c>
      <c r="D448">
        <f>'Hazard Data'!E460</f>
        <v>1974</v>
      </c>
      <c r="E448">
        <f>'Hazard Data'!F460</f>
        <v>1</v>
      </c>
      <c r="F448">
        <f>'Hazard Data'!G460</f>
        <v>0</v>
      </c>
      <c r="G448">
        <f>'Hazard Data'!H460</f>
        <v>2</v>
      </c>
      <c r="H448">
        <f>'Hazard Data'!I460</f>
        <v>18473</v>
      </c>
    </row>
    <row r="449" spans="1:8" x14ac:dyDescent="0.2">
      <c r="A449">
        <f>'Hazard Data'!B461</f>
        <v>1</v>
      </c>
      <c r="B449" t="str">
        <f>'Hazard Data'!C461</f>
        <v>Winter Weather</v>
      </c>
      <c r="C449">
        <f>'Hazard Data'!D461</f>
        <v>1</v>
      </c>
      <c r="D449">
        <f>'Hazard Data'!E461</f>
        <v>1974</v>
      </c>
      <c r="E449">
        <f>'Hazard Data'!F461</f>
        <v>1</v>
      </c>
      <c r="F449">
        <f>'Hazard Data'!G461</f>
        <v>0</v>
      </c>
      <c r="G449">
        <f>'Hazard Data'!H461</f>
        <v>0</v>
      </c>
      <c r="H449">
        <f>'Hazard Data'!I461</f>
        <v>0</v>
      </c>
    </row>
    <row r="450" spans="1:8" x14ac:dyDescent="0.2">
      <c r="A450">
        <f>'Hazard Data'!B462</f>
        <v>1</v>
      </c>
      <c r="B450" t="str">
        <f>'Hazard Data'!C462</f>
        <v>Hail/ Lightning/ Wind</v>
      </c>
      <c r="C450">
        <f>'Hazard Data'!D462</f>
        <v>1</v>
      </c>
      <c r="D450">
        <f>'Hazard Data'!E462</f>
        <v>1974</v>
      </c>
      <c r="E450">
        <f>'Hazard Data'!F462</f>
        <v>1</v>
      </c>
      <c r="F450">
        <f>'Hazard Data'!G462</f>
        <v>0</v>
      </c>
      <c r="G450">
        <f>'Hazard Data'!H462</f>
        <v>0</v>
      </c>
      <c r="H450">
        <f>'Hazard Data'!I462</f>
        <v>18482</v>
      </c>
    </row>
    <row r="451" spans="1:8" x14ac:dyDescent="0.2">
      <c r="A451">
        <f>'Hazard Data'!B463</f>
        <v>1</v>
      </c>
      <c r="B451" t="str">
        <f>'Hazard Data'!C463</f>
        <v>Lightning/ Wind</v>
      </c>
      <c r="C451">
        <f>'Hazard Data'!D463</f>
        <v>2</v>
      </c>
      <c r="D451">
        <f>'Hazard Data'!E463</f>
        <v>1974</v>
      </c>
      <c r="E451">
        <f>'Hazard Data'!F463</f>
        <v>1</v>
      </c>
      <c r="F451">
        <f>'Hazard Data'!G463</f>
        <v>0</v>
      </c>
      <c r="G451">
        <f>'Hazard Data'!H463</f>
        <v>9</v>
      </c>
      <c r="H451">
        <f>'Hazard Data'!I463</f>
        <v>13104</v>
      </c>
    </row>
    <row r="452" spans="1:8" x14ac:dyDescent="0.2">
      <c r="A452">
        <f>'Hazard Data'!B464</f>
        <v>1</v>
      </c>
      <c r="B452" t="str">
        <f>'Hazard Data'!C464</f>
        <v>Hail/ Wind</v>
      </c>
      <c r="C452">
        <f>'Hazard Data'!D464</f>
        <v>2</v>
      </c>
      <c r="D452">
        <f>'Hazard Data'!E464</f>
        <v>1974</v>
      </c>
      <c r="E452">
        <f>'Hazard Data'!F464</f>
        <v>1</v>
      </c>
      <c r="F452">
        <f>'Hazard Data'!G464</f>
        <v>0</v>
      </c>
      <c r="G452">
        <f>'Hazard Data'!H464</f>
        <v>5</v>
      </c>
      <c r="H452">
        <f>'Hazard Data'!I464</f>
        <v>126495</v>
      </c>
    </row>
    <row r="453" spans="1:8" x14ac:dyDescent="0.2">
      <c r="A453">
        <f>'Hazard Data'!B465</f>
        <v>1</v>
      </c>
      <c r="B453" t="str">
        <f>'Hazard Data'!C465</f>
        <v>Lightning/ Wind</v>
      </c>
      <c r="C453">
        <f>'Hazard Data'!D465</f>
        <v>2</v>
      </c>
      <c r="D453">
        <f>'Hazard Data'!E465</f>
        <v>1974</v>
      </c>
      <c r="E453">
        <f>'Hazard Data'!F465</f>
        <v>1</v>
      </c>
      <c r="F453">
        <f>'Hazard Data'!G465</f>
        <v>0</v>
      </c>
      <c r="G453">
        <f>'Hazard Data'!H465</f>
        <v>0</v>
      </c>
      <c r="H453">
        <f>'Hazard Data'!I465</f>
        <v>22441</v>
      </c>
    </row>
    <row r="454" spans="1:8" x14ac:dyDescent="0.2">
      <c r="A454">
        <f>'Hazard Data'!B466</f>
        <v>1</v>
      </c>
      <c r="B454" t="str">
        <f>'Hazard Data'!C466</f>
        <v>Winter Weather</v>
      </c>
      <c r="C454">
        <f>'Hazard Data'!D466</f>
        <v>4</v>
      </c>
      <c r="D454">
        <f>'Hazard Data'!E466</f>
        <v>1974</v>
      </c>
      <c r="E454">
        <f>'Hazard Data'!F466</f>
        <v>2</v>
      </c>
      <c r="F454">
        <f>'Hazard Data'!G466</f>
        <v>0</v>
      </c>
      <c r="G454">
        <f>'Hazard Data'!H466</f>
        <v>0</v>
      </c>
      <c r="H454">
        <f>'Hazard Data'!I466</f>
        <v>18944</v>
      </c>
    </row>
    <row r="455" spans="1:8" x14ac:dyDescent="0.2">
      <c r="A455">
        <f>'Hazard Data'!B467</f>
        <v>2</v>
      </c>
      <c r="B455" t="str">
        <f>'Hazard Data'!C467</f>
        <v>Lightning/ Wind</v>
      </c>
      <c r="C455">
        <f>'Hazard Data'!D467</f>
        <v>1</v>
      </c>
      <c r="D455">
        <f>'Hazard Data'!E467</f>
        <v>1974</v>
      </c>
      <c r="E455">
        <f>'Hazard Data'!F467</f>
        <v>1</v>
      </c>
      <c r="F455">
        <f>'Hazard Data'!G467</f>
        <v>0</v>
      </c>
      <c r="G455">
        <f>'Hazard Data'!H467</f>
        <v>1</v>
      </c>
      <c r="H455">
        <f>'Hazard Data'!I467</f>
        <v>15869</v>
      </c>
    </row>
    <row r="456" spans="1:8" x14ac:dyDescent="0.2">
      <c r="A456">
        <f>'Hazard Data'!B468</f>
        <v>2</v>
      </c>
      <c r="B456" t="str">
        <f>'Hazard Data'!C468</f>
        <v>Hail/ Lightning/ Wind</v>
      </c>
      <c r="C456">
        <f>'Hazard Data'!D468</f>
        <v>1</v>
      </c>
      <c r="D456">
        <f>'Hazard Data'!E468</f>
        <v>1974</v>
      </c>
      <c r="E456">
        <f>'Hazard Data'!F468</f>
        <v>1</v>
      </c>
      <c r="F456">
        <f>'Hazard Data'!G468</f>
        <v>0</v>
      </c>
      <c r="G456">
        <f>'Hazard Data'!H468</f>
        <v>0</v>
      </c>
      <c r="H456">
        <f>'Hazard Data'!I468</f>
        <v>17166</v>
      </c>
    </row>
    <row r="457" spans="1:8" x14ac:dyDescent="0.2">
      <c r="A457">
        <f>'Hazard Data'!B469</f>
        <v>2</v>
      </c>
      <c r="B457" t="str">
        <f>'Hazard Data'!C469</f>
        <v>Hail/ Lightning/ Wind</v>
      </c>
      <c r="C457">
        <f>'Hazard Data'!D469</f>
        <v>2</v>
      </c>
      <c r="D457">
        <f>'Hazard Data'!E469</f>
        <v>1974</v>
      </c>
      <c r="E457">
        <f>'Hazard Data'!F469</f>
        <v>1</v>
      </c>
      <c r="F457">
        <f>'Hazard Data'!G469</f>
        <v>0</v>
      </c>
      <c r="G457">
        <f>'Hazard Data'!H469</f>
        <v>0</v>
      </c>
      <c r="H457">
        <f>'Hazard Data'!I469</f>
        <v>14582</v>
      </c>
    </row>
    <row r="458" spans="1:8" x14ac:dyDescent="0.2">
      <c r="A458">
        <f>'Hazard Data'!B470</f>
        <v>2</v>
      </c>
      <c r="B458" t="str">
        <f>'Hazard Data'!C470</f>
        <v>Hail/ Severe Storm/Thunder Storm/ Wind</v>
      </c>
      <c r="C458">
        <f>'Hazard Data'!D470</f>
        <v>3</v>
      </c>
      <c r="D458">
        <f>'Hazard Data'!E470</f>
        <v>1974</v>
      </c>
      <c r="E458">
        <f>'Hazard Data'!F470</f>
        <v>1</v>
      </c>
      <c r="F458">
        <f>'Hazard Data'!G470</f>
        <v>0</v>
      </c>
      <c r="G458">
        <f>'Hazard Data'!H470</f>
        <v>0</v>
      </c>
      <c r="H458">
        <f>'Hazard Data'!I470</f>
        <v>148644</v>
      </c>
    </row>
    <row r="459" spans="1:8" x14ac:dyDescent="0.2">
      <c r="A459">
        <f>'Hazard Data'!B471</f>
        <v>4</v>
      </c>
      <c r="B459" t="str">
        <f>'Hazard Data'!C471</f>
        <v>Lightning/ Wind</v>
      </c>
      <c r="C459">
        <f>'Hazard Data'!D471</f>
        <v>1</v>
      </c>
      <c r="D459">
        <f>'Hazard Data'!E471</f>
        <v>1974</v>
      </c>
      <c r="E459">
        <f>'Hazard Data'!F471</f>
        <v>1</v>
      </c>
      <c r="F459">
        <f>'Hazard Data'!G471</f>
        <v>0</v>
      </c>
      <c r="G459">
        <f>'Hazard Data'!H471</f>
        <v>1</v>
      </c>
      <c r="H459">
        <f>'Hazard Data'!I471</f>
        <v>18187</v>
      </c>
    </row>
    <row r="460" spans="1:8" x14ac:dyDescent="0.2">
      <c r="A460">
        <f>'Hazard Data'!B472</f>
        <v>4</v>
      </c>
      <c r="B460" t="str">
        <f>'Hazard Data'!C472</f>
        <v>Hail/ Lightning/ Wind</v>
      </c>
      <c r="C460">
        <f>'Hazard Data'!D472</f>
        <v>1</v>
      </c>
      <c r="D460">
        <f>'Hazard Data'!E472</f>
        <v>1974</v>
      </c>
      <c r="E460">
        <f>'Hazard Data'!F472</f>
        <v>1</v>
      </c>
      <c r="F460">
        <f>'Hazard Data'!G472</f>
        <v>0</v>
      </c>
      <c r="G460">
        <f>'Hazard Data'!H472</f>
        <v>0</v>
      </c>
      <c r="H460">
        <f>'Hazard Data'!I472</f>
        <v>18156</v>
      </c>
    </row>
    <row r="461" spans="1:8" x14ac:dyDescent="0.2">
      <c r="A461">
        <f>'Hazard Data'!B473</f>
        <v>4</v>
      </c>
      <c r="B461" t="str">
        <f>'Hazard Data'!C473</f>
        <v>Lightning/ Wind</v>
      </c>
      <c r="C461">
        <f>'Hazard Data'!D473</f>
        <v>2</v>
      </c>
      <c r="D461">
        <f>'Hazard Data'!E473</f>
        <v>1974</v>
      </c>
      <c r="E461">
        <f>'Hazard Data'!F473</f>
        <v>1</v>
      </c>
      <c r="F461">
        <f>'Hazard Data'!G473</f>
        <v>0</v>
      </c>
      <c r="G461">
        <f>'Hazard Data'!H473</f>
        <v>0</v>
      </c>
      <c r="H461">
        <f>'Hazard Data'!I473</f>
        <v>21686</v>
      </c>
    </row>
    <row r="462" spans="1:8" x14ac:dyDescent="0.2">
      <c r="A462">
        <f>'Hazard Data'!B474</f>
        <v>4</v>
      </c>
      <c r="B462" t="str">
        <f>'Hazard Data'!C474</f>
        <v>Lightning/ Severe Storm/Thunder Storm/ Wind</v>
      </c>
      <c r="C462">
        <f>'Hazard Data'!D474</f>
        <v>2</v>
      </c>
      <c r="D462">
        <f>'Hazard Data'!E474</f>
        <v>1974</v>
      </c>
      <c r="E462">
        <f>'Hazard Data'!F474</f>
        <v>1</v>
      </c>
      <c r="F462">
        <f>'Hazard Data'!G474</f>
        <v>0</v>
      </c>
      <c r="G462">
        <f>'Hazard Data'!H474</f>
        <v>0</v>
      </c>
      <c r="H462">
        <f>'Hazard Data'!I474</f>
        <v>41407</v>
      </c>
    </row>
    <row r="463" spans="1:8" x14ac:dyDescent="0.2">
      <c r="A463">
        <f>'Hazard Data'!B475</f>
        <v>4</v>
      </c>
      <c r="B463" t="str">
        <f>'Hazard Data'!C475</f>
        <v>Winter Weather</v>
      </c>
      <c r="C463">
        <f>'Hazard Data'!D475</f>
        <v>4</v>
      </c>
      <c r="D463">
        <f>'Hazard Data'!E475</f>
        <v>1974</v>
      </c>
      <c r="E463">
        <f>'Hazard Data'!F475</f>
        <v>2</v>
      </c>
      <c r="F463">
        <f>'Hazard Data'!G475</f>
        <v>0</v>
      </c>
      <c r="G463">
        <f>'Hazard Data'!H475</f>
        <v>0</v>
      </c>
      <c r="H463">
        <f>'Hazard Data'!I475</f>
        <v>21213</v>
      </c>
    </row>
    <row r="464" spans="1:8" x14ac:dyDescent="0.2">
      <c r="A464">
        <f>'Hazard Data'!B476</f>
        <v>3</v>
      </c>
      <c r="B464" t="str">
        <f>'Hazard Data'!C476</f>
        <v>Lightning/ Wind</v>
      </c>
      <c r="C464">
        <f>'Hazard Data'!D476</f>
        <v>1</v>
      </c>
      <c r="D464">
        <f>'Hazard Data'!E476</f>
        <v>1974</v>
      </c>
      <c r="E464">
        <f>'Hazard Data'!F476</f>
        <v>1</v>
      </c>
      <c r="F464">
        <f>'Hazard Data'!G476</f>
        <v>0</v>
      </c>
      <c r="G464">
        <f>'Hazard Data'!H476</f>
        <v>1</v>
      </c>
      <c r="H464">
        <f>'Hazard Data'!I476</f>
        <v>15952</v>
      </c>
    </row>
    <row r="465" spans="1:8" x14ac:dyDescent="0.2">
      <c r="A465">
        <f>'Hazard Data'!B477</f>
        <v>3</v>
      </c>
      <c r="B465" t="str">
        <f>'Hazard Data'!C477</f>
        <v>Hail/ Lightning/ Wind</v>
      </c>
      <c r="C465">
        <f>'Hazard Data'!D477</f>
        <v>1</v>
      </c>
      <c r="D465">
        <f>'Hazard Data'!E477</f>
        <v>1974</v>
      </c>
      <c r="E465">
        <f>'Hazard Data'!F477</f>
        <v>1</v>
      </c>
      <c r="F465">
        <f>'Hazard Data'!G477</f>
        <v>0</v>
      </c>
      <c r="G465">
        <f>'Hazard Data'!H477</f>
        <v>0</v>
      </c>
      <c r="H465">
        <f>'Hazard Data'!I477</f>
        <v>17811</v>
      </c>
    </row>
    <row r="466" spans="1:8" x14ac:dyDescent="0.2">
      <c r="A466">
        <f>'Hazard Data'!B478</f>
        <v>3</v>
      </c>
      <c r="B466" t="str">
        <f>'Hazard Data'!C478</f>
        <v>Lightning/ Wind</v>
      </c>
      <c r="C466">
        <f>'Hazard Data'!D478</f>
        <v>2</v>
      </c>
      <c r="D466">
        <f>'Hazard Data'!E478</f>
        <v>1974</v>
      </c>
      <c r="E466">
        <f>'Hazard Data'!F478</f>
        <v>1</v>
      </c>
      <c r="F466">
        <f>'Hazard Data'!G478</f>
        <v>0</v>
      </c>
      <c r="G466">
        <f>'Hazard Data'!H478</f>
        <v>0</v>
      </c>
      <c r="H466">
        <f>'Hazard Data'!I478</f>
        <v>20918</v>
      </c>
    </row>
    <row r="467" spans="1:8" x14ac:dyDescent="0.2">
      <c r="A467">
        <f>'Hazard Data'!B479</f>
        <v>3</v>
      </c>
      <c r="B467" t="str">
        <f>'Hazard Data'!C479</f>
        <v>Lightning/ Severe Storm/Thunder Storm/ Wind</v>
      </c>
      <c r="C467">
        <f>'Hazard Data'!D479</f>
        <v>2</v>
      </c>
      <c r="D467">
        <f>'Hazard Data'!E479</f>
        <v>1974</v>
      </c>
      <c r="E467">
        <f>'Hazard Data'!F479</f>
        <v>1</v>
      </c>
      <c r="F467">
        <f>'Hazard Data'!G479</f>
        <v>0</v>
      </c>
      <c r="G467">
        <f>'Hazard Data'!H479</f>
        <v>0</v>
      </c>
      <c r="H467">
        <f>'Hazard Data'!I479</f>
        <v>45086</v>
      </c>
    </row>
    <row r="468" spans="1:8" x14ac:dyDescent="0.2">
      <c r="A468">
        <f>'Hazard Data'!B480</f>
        <v>3</v>
      </c>
      <c r="B468" t="str">
        <f>'Hazard Data'!C480</f>
        <v>Hail/ Severe Storm/Thunder Storm/ Wind</v>
      </c>
      <c r="C468">
        <f>'Hazard Data'!D480</f>
        <v>3</v>
      </c>
      <c r="D468">
        <f>'Hazard Data'!E480</f>
        <v>1974</v>
      </c>
      <c r="E468">
        <f>'Hazard Data'!F480</f>
        <v>1</v>
      </c>
      <c r="F468">
        <f>'Hazard Data'!G480</f>
        <v>0</v>
      </c>
      <c r="G468">
        <f>'Hazard Data'!H480</f>
        <v>0</v>
      </c>
      <c r="H468">
        <f>'Hazard Data'!I480</f>
        <v>145346</v>
      </c>
    </row>
    <row r="469" spans="1:8" x14ac:dyDescent="0.2">
      <c r="A469">
        <f>'Hazard Data'!B481</f>
        <v>3</v>
      </c>
      <c r="B469" t="str">
        <f>'Hazard Data'!C481</f>
        <v>Winter Weather</v>
      </c>
      <c r="C469">
        <f>'Hazard Data'!D481</f>
        <v>4</v>
      </c>
      <c r="D469">
        <f>'Hazard Data'!E481</f>
        <v>1974</v>
      </c>
      <c r="E469">
        <f>'Hazard Data'!F481</f>
        <v>2</v>
      </c>
      <c r="F469">
        <f>'Hazard Data'!G481</f>
        <v>0</v>
      </c>
      <c r="G469">
        <f>'Hazard Data'!H481</f>
        <v>0</v>
      </c>
      <c r="H469">
        <f>'Hazard Data'!I481</f>
        <v>22087</v>
      </c>
    </row>
    <row r="470" spans="1:8" x14ac:dyDescent="0.2">
      <c r="A470">
        <f>'Hazard Data'!B482</f>
        <v>5</v>
      </c>
      <c r="B470" t="str">
        <f>'Hazard Data'!C482</f>
        <v>Lightning/ Wind</v>
      </c>
      <c r="C470">
        <f>'Hazard Data'!D482</f>
        <v>1</v>
      </c>
      <c r="D470">
        <f>'Hazard Data'!E482</f>
        <v>1974</v>
      </c>
      <c r="E470">
        <f>'Hazard Data'!F482</f>
        <v>1</v>
      </c>
      <c r="F470">
        <f>'Hazard Data'!G482</f>
        <v>0</v>
      </c>
      <c r="G470">
        <f>'Hazard Data'!H482</f>
        <v>2</v>
      </c>
      <c r="H470">
        <f>'Hazard Data'!I482</f>
        <v>17402</v>
      </c>
    </row>
    <row r="471" spans="1:8" x14ac:dyDescent="0.2">
      <c r="A471">
        <f>'Hazard Data'!B483</f>
        <v>5</v>
      </c>
      <c r="B471" t="str">
        <f>'Hazard Data'!C483</f>
        <v>Hail/ Lightning/ Wind</v>
      </c>
      <c r="C471">
        <f>'Hazard Data'!D483</f>
        <v>1</v>
      </c>
      <c r="D471">
        <f>'Hazard Data'!E483</f>
        <v>1974</v>
      </c>
      <c r="E471">
        <f>'Hazard Data'!F483</f>
        <v>1</v>
      </c>
      <c r="F471">
        <f>'Hazard Data'!G483</f>
        <v>0</v>
      </c>
      <c r="G471">
        <f>'Hazard Data'!H483</f>
        <v>0</v>
      </c>
      <c r="H471">
        <f>'Hazard Data'!I483</f>
        <v>18390</v>
      </c>
    </row>
    <row r="472" spans="1:8" x14ac:dyDescent="0.2">
      <c r="A472">
        <f>'Hazard Data'!B484</f>
        <v>5</v>
      </c>
      <c r="B472" t="str">
        <f>'Hazard Data'!C484</f>
        <v>Lightning/ Wind</v>
      </c>
      <c r="C472">
        <f>'Hazard Data'!D484</f>
        <v>2</v>
      </c>
      <c r="D472">
        <f>'Hazard Data'!E484</f>
        <v>1974</v>
      </c>
      <c r="E472">
        <f>'Hazard Data'!F484</f>
        <v>1</v>
      </c>
      <c r="F472">
        <f>'Hazard Data'!G484</f>
        <v>0</v>
      </c>
      <c r="G472">
        <f>'Hazard Data'!H484</f>
        <v>0</v>
      </c>
      <c r="H472">
        <f>'Hazard Data'!I484</f>
        <v>19871</v>
      </c>
    </row>
    <row r="473" spans="1:8" x14ac:dyDescent="0.2">
      <c r="A473">
        <f>'Hazard Data'!B485</f>
        <v>5</v>
      </c>
      <c r="B473" t="str">
        <f>'Hazard Data'!C485</f>
        <v>Lightning/ Severe Storm/Thunder Storm/ Wind</v>
      </c>
      <c r="C473">
        <f>'Hazard Data'!D485</f>
        <v>2</v>
      </c>
      <c r="D473">
        <f>'Hazard Data'!E485</f>
        <v>1974</v>
      </c>
      <c r="E473">
        <f>'Hazard Data'!F485</f>
        <v>1</v>
      </c>
      <c r="F473">
        <f>'Hazard Data'!G485</f>
        <v>0</v>
      </c>
      <c r="G473">
        <f>'Hazard Data'!H485</f>
        <v>0</v>
      </c>
      <c r="H473">
        <f>'Hazard Data'!I485</f>
        <v>37732</v>
      </c>
    </row>
    <row r="474" spans="1:8" x14ac:dyDescent="0.2">
      <c r="A474">
        <f>'Hazard Data'!B486</f>
        <v>5</v>
      </c>
      <c r="B474" t="str">
        <f>'Hazard Data'!C486</f>
        <v>Winter Weather</v>
      </c>
      <c r="C474">
        <f>'Hazard Data'!D486</f>
        <v>4</v>
      </c>
      <c r="D474">
        <f>'Hazard Data'!E486</f>
        <v>1974</v>
      </c>
      <c r="E474">
        <f>'Hazard Data'!F486</f>
        <v>2</v>
      </c>
      <c r="F474">
        <f>'Hazard Data'!G486</f>
        <v>0</v>
      </c>
      <c r="G474">
        <f>'Hazard Data'!H486</f>
        <v>0</v>
      </c>
      <c r="H474">
        <f>'Hazard Data'!I486</f>
        <v>22276</v>
      </c>
    </row>
    <row r="475" spans="1:8" x14ac:dyDescent="0.2">
      <c r="A475">
        <f>'Hazard Data'!B487</f>
        <v>6</v>
      </c>
      <c r="B475" t="str">
        <f>'Hazard Data'!C487</f>
        <v>Tornado</v>
      </c>
      <c r="C475">
        <f>'Hazard Data'!D487</f>
        <v>1</v>
      </c>
      <c r="D475">
        <f>'Hazard Data'!E487</f>
        <v>1974</v>
      </c>
      <c r="E475">
        <f>'Hazard Data'!F487</f>
        <v>1</v>
      </c>
      <c r="F475">
        <f>'Hazard Data'!G487</f>
        <v>0</v>
      </c>
      <c r="G475">
        <f>'Hazard Data'!H487</f>
        <v>12</v>
      </c>
      <c r="H475">
        <f>'Hazard Data'!I487</f>
        <v>80734</v>
      </c>
    </row>
    <row r="476" spans="1:8" x14ac:dyDescent="0.2">
      <c r="A476">
        <f>'Hazard Data'!B488</f>
        <v>1</v>
      </c>
      <c r="B476" t="str">
        <f>'Hazard Data'!C488</f>
        <v>Hail/ Wind</v>
      </c>
      <c r="C476">
        <f>'Hazard Data'!D488</f>
        <v>1</v>
      </c>
      <c r="D476">
        <f>'Hazard Data'!E488</f>
        <v>1974</v>
      </c>
      <c r="E476">
        <f>'Hazard Data'!F488</f>
        <v>1</v>
      </c>
      <c r="F476">
        <f>'Hazard Data'!G488</f>
        <v>0</v>
      </c>
      <c r="G476">
        <f>'Hazard Data'!H488</f>
        <v>0</v>
      </c>
      <c r="H476">
        <f>'Hazard Data'!I488</f>
        <v>0</v>
      </c>
    </row>
    <row r="477" spans="1:8" x14ac:dyDescent="0.2">
      <c r="A477">
        <f>'Hazard Data'!B489</f>
        <v>6</v>
      </c>
      <c r="B477" t="str">
        <f>'Hazard Data'!C489</f>
        <v>Severe Storm/Thunder Storm</v>
      </c>
      <c r="C477">
        <f>'Hazard Data'!D489</f>
        <v>1</v>
      </c>
      <c r="D477">
        <f>'Hazard Data'!E489</f>
        <v>1974</v>
      </c>
      <c r="E477">
        <f>'Hazard Data'!F489</f>
        <v>1</v>
      </c>
      <c r="F477">
        <f>'Hazard Data'!G489</f>
        <v>0</v>
      </c>
      <c r="G477">
        <f>'Hazard Data'!H489</f>
        <v>0</v>
      </c>
      <c r="H477">
        <f>'Hazard Data'!I489</f>
        <v>601</v>
      </c>
    </row>
    <row r="478" spans="1:8" x14ac:dyDescent="0.2">
      <c r="A478">
        <f>'Hazard Data'!B490</f>
        <v>4</v>
      </c>
      <c r="B478" t="str">
        <f>'Hazard Data'!C490</f>
        <v>Severe Storm/Thunder Storm</v>
      </c>
      <c r="C478">
        <f>'Hazard Data'!D490</f>
        <v>1</v>
      </c>
      <c r="D478">
        <f>'Hazard Data'!E490</f>
        <v>1974</v>
      </c>
      <c r="E478">
        <f>'Hazard Data'!F490</f>
        <v>1</v>
      </c>
      <c r="F478">
        <f>'Hazard Data'!G490</f>
        <v>0</v>
      </c>
      <c r="G478">
        <f>'Hazard Data'!H490</f>
        <v>0</v>
      </c>
      <c r="H478">
        <f>'Hazard Data'!I490</f>
        <v>596</v>
      </c>
    </row>
    <row r="479" spans="1:8" x14ac:dyDescent="0.2">
      <c r="A479">
        <f>'Hazard Data'!B491</f>
        <v>3</v>
      </c>
      <c r="B479" t="str">
        <f>'Hazard Data'!C491</f>
        <v>Severe Storm/Thunder Storm</v>
      </c>
      <c r="C479">
        <f>'Hazard Data'!D491</f>
        <v>1</v>
      </c>
      <c r="D479">
        <f>'Hazard Data'!E491</f>
        <v>1974</v>
      </c>
      <c r="E479">
        <f>'Hazard Data'!F491</f>
        <v>1</v>
      </c>
      <c r="F479">
        <f>'Hazard Data'!G491</f>
        <v>0</v>
      </c>
      <c r="G479">
        <f>'Hazard Data'!H491</f>
        <v>0</v>
      </c>
      <c r="H479">
        <f>'Hazard Data'!I491</f>
        <v>623</v>
      </c>
    </row>
    <row r="480" spans="1:8" x14ac:dyDescent="0.2">
      <c r="A480">
        <f>'Hazard Data'!B492</f>
        <v>1</v>
      </c>
      <c r="B480" t="str">
        <f>'Hazard Data'!C492</f>
        <v>Lightning/ Severe Storm/Thunder Storm</v>
      </c>
      <c r="C480">
        <f>'Hazard Data'!D492</f>
        <v>3</v>
      </c>
      <c r="D480">
        <f>'Hazard Data'!E492</f>
        <v>1974</v>
      </c>
      <c r="E480">
        <f>'Hazard Data'!F492</f>
        <v>1</v>
      </c>
      <c r="F480">
        <f>'Hazard Data'!G492</f>
        <v>0</v>
      </c>
      <c r="G480">
        <f>'Hazard Data'!H492</f>
        <v>0</v>
      </c>
      <c r="H480">
        <f>'Hazard Data'!I492</f>
        <v>0</v>
      </c>
    </row>
    <row r="481" spans="1:8" x14ac:dyDescent="0.2">
      <c r="A481">
        <f>'Hazard Data'!B493</f>
        <v>4</v>
      </c>
      <c r="B481" t="str">
        <f>'Hazard Data'!C493</f>
        <v>Lightning/ Wind</v>
      </c>
      <c r="C481">
        <f>'Hazard Data'!D493</f>
        <v>3</v>
      </c>
      <c r="D481">
        <f>'Hazard Data'!E493</f>
        <v>1974</v>
      </c>
      <c r="E481">
        <f>'Hazard Data'!F493</f>
        <v>1</v>
      </c>
      <c r="F481">
        <f>'Hazard Data'!G493</f>
        <v>0</v>
      </c>
      <c r="G481">
        <f>'Hazard Data'!H493</f>
        <v>0</v>
      </c>
      <c r="H481">
        <f>'Hazard Data'!I493</f>
        <v>3916</v>
      </c>
    </row>
    <row r="482" spans="1:8" x14ac:dyDescent="0.2">
      <c r="A482">
        <f>'Hazard Data'!B494</f>
        <v>3</v>
      </c>
      <c r="B482" t="str">
        <f>'Hazard Data'!C494</f>
        <v>Lightning/ Wind</v>
      </c>
      <c r="C482">
        <f>'Hazard Data'!D494</f>
        <v>3</v>
      </c>
      <c r="D482">
        <f>'Hazard Data'!E494</f>
        <v>1974</v>
      </c>
      <c r="E482">
        <f>'Hazard Data'!F494</f>
        <v>1</v>
      </c>
      <c r="F482">
        <f>'Hazard Data'!G494</f>
        <v>0</v>
      </c>
      <c r="G482">
        <f>'Hazard Data'!H494</f>
        <v>0</v>
      </c>
      <c r="H482">
        <f>'Hazard Data'!I494</f>
        <v>3669</v>
      </c>
    </row>
    <row r="483" spans="1:8" x14ac:dyDescent="0.2">
      <c r="A483">
        <f>'Hazard Data'!B495</f>
        <v>5</v>
      </c>
      <c r="B483" t="str">
        <f>'Hazard Data'!C495</f>
        <v>Lightning/ Wind</v>
      </c>
      <c r="C483">
        <f>'Hazard Data'!D495</f>
        <v>3</v>
      </c>
      <c r="D483">
        <f>'Hazard Data'!E495</f>
        <v>1974</v>
      </c>
      <c r="E483">
        <f>'Hazard Data'!F495</f>
        <v>1</v>
      </c>
      <c r="F483">
        <f>'Hazard Data'!G495</f>
        <v>0</v>
      </c>
      <c r="G483">
        <f>'Hazard Data'!H495</f>
        <v>0</v>
      </c>
      <c r="H483">
        <f>'Hazard Data'!I495</f>
        <v>3429</v>
      </c>
    </row>
    <row r="484" spans="1:8" x14ac:dyDescent="0.2">
      <c r="A484">
        <f>'Hazard Data'!B496</f>
        <v>2</v>
      </c>
      <c r="B484" t="str">
        <f>'Hazard Data'!C496</f>
        <v>Tornado</v>
      </c>
      <c r="C484">
        <f>'Hazard Data'!D496</f>
        <v>2</v>
      </c>
      <c r="D484">
        <f>'Hazard Data'!E496</f>
        <v>1974</v>
      </c>
      <c r="E484">
        <f>'Hazard Data'!F496</f>
        <v>1</v>
      </c>
      <c r="F484">
        <f>'Hazard Data'!G496</f>
        <v>0</v>
      </c>
      <c r="G484">
        <f>'Hazard Data'!H496</f>
        <v>0</v>
      </c>
      <c r="H484">
        <f>'Hazard Data'!I496</f>
        <v>87154</v>
      </c>
    </row>
    <row r="485" spans="1:8" x14ac:dyDescent="0.2">
      <c r="A485">
        <f>'Hazard Data'!B497</f>
        <v>4</v>
      </c>
      <c r="B485" t="str">
        <f>'Hazard Data'!C497</f>
        <v>Lightning/ Wind</v>
      </c>
      <c r="C485">
        <f>'Hazard Data'!D497</f>
        <v>2</v>
      </c>
      <c r="D485">
        <f>'Hazard Data'!E497</f>
        <v>1974</v>
      </c>
      <c r="E485">
        <f>'Hazard Data'!F497</f>
        <v>1</v>
      </c>
      <c r="F485">
        <f>'Hazard Data'!G497</f>
        <v>0</v>
      </c>
      <c r="G485">
        <f>'Hazard Data'!H497</f>
        <v>0</v>
      </c>
      <c r="H485">
        <f>'Hazard Data'!I497</f>
        <v>338</v>
      </c>
    </row>
    <row r="486" spans="1:8" x14ac:dyDescent="0.2">
      <c r="A486">
        <f>'Hazard Data'!B498</f>
        <v>3</v>
      </c>
      <c r="B486" t="str">
        <f>'Hazard Data'!C498</f>
        <v>Lightning/ Wind</v>
      </c>
      <c r="C486">
        <f>'Hazard Data'!D498</f>
        <v>2</v>
      </c>
      <c r="D486">
        <f>'Hazard Data'!E498</f>
        <v>1974</v>
      </c>
      <c r="E486">
        <f>'Hazard Data'!F498</f>
        <v>1</v>
      </c>
      <c r="F486">
        <f>'Hazard Data'!G498</f>
        <v>0</v>
      </c>
      <c r="G486">
        <f>'Hazard Data'!H498</f>
        <v>0</v>
      </c>
      <c r="H486">
        <f>'Hazard Data'!I498</f>
        <v>332</v>
      </c>
    </row>
    <row r="487" spans="1:8" x14ac:dyDescent="0.2">
      <c r="A487">
        <f>'Hazard Data'!B499</f>
        <v>5</v>
      </c>
      <c r="B487" t="str">
        <f>'Hazard Data'!C499</f>
        <v>Lightning/ Wind</v>
      </c>
      <c r="C487">
        <f>'Hazard Data'!D499</f>
        <v>2</v>
      </c>
      <c r="D487">
        <f>'Hazard Data'!E499</f>
        <v>1974</v>
      </c>
      <c r="E487">
        <f>'Hazard Data'!F499</f>
        <v>1</v>
      </c>
      <c r="F487">
        <f>'Hazard Data'!G499</f>
        <v>0</v>
      </c>
      <c r="G487">
        <f>'Hazard Data'!H499</f>
        <v>0</v>
      </c>
      <c r="H487">
        <f>'Hazard Data'!I499</f>
        <v>320</v>
      </c>
    </row>
    <row r="488" spans="1:8" x14ac:dyDescent="0.2">
      <c r="A488">
        <f>'Hazard Data'!B500</f>
        <v>2</v>
      </c>
      <c r="B488" t="str">
        <f>'Hazard Data'!C500</f>
        <v>Lightning/ Wind</v>
      </c>
      <c r="C488">
        <f>'Hazard Data'!D500</f>
        <v>2</v>
      </c>
      <c r="D488">
        <f>'Hazard Data'!E500</f>
        <v>1974</v>
      </c>
      <c r="E488">
        <f>'Hazard Data'!F500</f>
        <v>1</v>
      </c>
      <c r="F488">
        <f>'Hazard Data'!G500</f>
        <v>0</v>
      </c>
      <c r="G488">
        <f>'Hazard Data'!H500</f>
        <v>0</v>
      </c>
      <c r="H488">
        <f>'Hazard Data'!I500</f>
        <v>7958</v>
      </c>
    </row>
    <row r="489" spans="1:8" x14ac:dyDescent="0.2">
      <c r="A489">
        <f>'Hazard Data'!B501</f>
        <v>3</v>
      </c>
      <c r="B489" t="str">
        <f>'Hazard Data'!C501</f>
        <v>Lightning/ Severe Storm/Thunder Storm</v>
      </c>
      <c r="C489">
        <f>'Hazard Data'!D501</f>
        <v>2</v>
      </c>
      <c r="D489">
        <f>'Hazard Data'!E501</f>
        <v>1974</v>
      </c>
      <c r="E489">
        <f>'Hazard Data'!F501</f>
        <v>1</v>
      </c>
      <c r="F489">
        <f>'Hazard Data'!G501</f>
        <v>0</v>
      </c>
      <c r="G489">
        <f>'Hazard Data'!H501</f>
        <v>0</v>
      </c>
      <c r="H489">
        <f>'Hazard Data'!I501</f>
        <v>7745</v>
      </c>
    </row>
    <row r="490" spans="1:8" x14ac:dyDescent="0.2">
      <c r="A490">
        <f>'Hazard Data'!B502</f>
        <v>5</v>
      </c>
      <c r="B490" t="str">
        <f>'Hazard Data'!C502</f>
        <v>Hail/ Lightning/ Wind</v>
      </c>
      <c r="C490">
        <f>'Hazard Data'!D502</f>
        <v>2</v>
      </c>
      <c r="D490">
        <f>'Hazard Data'!E502</f>
        <v>1974</v>
      </c>
      <c r="E490">
        <f>'Hazard Data'!F502</f>
        <v>1</v>
      </c>
      <c r="F490">
        <f>'Hazard Data'!G502</f>
        <v>0</v>
      </c>
      <c r="G490">
        <f>'Hazard Data'!H502</f>
        <v>0</v>
      </c>
      <c r="H490">
        <f>'Hazard Data'!I502</f>
        <v>1655</v>
      </c>
    </row>
    <row r="491" spans="1:8" x14ac:dyDescent="0.2">
      <c r="A491">
        <f>'Hazard Data'!B503</f>
        <v>2</v>
      </c>
      <c r="B491" t="str">
        <f>'Hazard Data'!C503</f>
        <v>Hail/ Lightning/ Severe Storm/Thunder Storm/ Wind</v>
      </c>
      <c r="C491">
        <f>'Hazard Data'!D503</f>
        <v>2</v>
      </c>
      <c r="D491">
        <f>'Hazard Data'!E503</f>
        <v>1974</v>
      </c>
      <c r="E491">
        <f>'Hazard Data'!F503</f>
        <v>1</v>
      </c>
      <c r="F491">
        <f>'Hazard Data'!G503</f>
        <v>0</v>
      </c>
      <c r="G491">
        <f>'Hazard Data'!H503</f>
        <v>0</v>
      </c>
      <c r="H491">
        <f>'Hazard Data'!I503</f>
        <v>831</v>
      </c>
    </row>
    <row r="492" spans="1:8" x14ac:dyDescent="0.2">
      <c r="A492">
        <f>'Hazard Data'!B504</f>
        <v>6</v>
      </c>
      <c r="B492" t="str">
        <f>'Hazard Data'!C504</f>
        <v>Wind</v>
      </c>
      <c r="C492">
        <f>'Hazard Data'!D504</f>
        <v>4</v>
      </c>
      <c r="D492">
        <f>'Hazard Data'!E504</f>
        <v>1974</v>
      </c>
      <c r="E492">
        <f>'Hazard Data'!F504</f>
        <v>1</v>
      </c>
      <c r="F492">
        <f>'Hazard Data'!G504</f>
        <v>0</v>
      </c>
      <c r="G492">
        <f>'Hazard Data'!H504</f>
        <v>0</v>
      </c>
      <c r="H492">
        <f>'Hazard Data'!I504</f>
        <v>3979</v>
      </c>
    </row>
    <row r="493" spans="1:8" x14ac:dyDescent="0.2">
      <c r="A493">
        <f>'Hazard Data'!B505</f>
        <v>1</v>
      </c>
      <c r="B493" t="str">
        <f>'Hazard Data'!C505</f>
        <v>Wind</v>
      </c>
      <c r="C493">
        <f>'Hazard Data'!D505</f>
        <v>4</v>
      </c>
      <c r="D493">
        <f>'Hazard Data'!E505</f>
        <v>1974</v>
      </c>
      <c r="E493">
        <f>'Hazard Data'!F505</f>
        <v>1</v>
      </c>
      <c r="F493">
        <f>'Hazard Data'!G505</f>
        <v>0</v>
      </c>
      <c r="G493">
        <f>'Hazard Data'!H505</f>
        <v>0</v>
      </c>
      <c r="H493">
        <f>'Hazard Data'!I505</f>
        <v>3417</v>
      </c>
    </row>
    <row r="494" spans="1:8" x14ac:dyDescent="0.2">
      <c r="A494">
        <f>'Hazard Data'!B506</f>
        <v>2</v>
      </c>
      <c r="B494" t="str">
        <f>'Hazard Data'!C506</f>
        <v>Coastal</v>
      </c>
      <c r="C494">
        <f>'Hazard Data'!D506</f>
        <v>4</v>
      </c>
      <c r="D494">
        <f>'Hazard Data'!E506</f>
        <v>1974</v>
      </c>
      <c r="E494">
        <f>'Hazard Data'!F506</f>
        <v>1</v>
      </c>
      <c r="F494">
        <f>'Hazard Data'!G506</f>
        <v>0</v>
      </c>
      <c r="G494">
        <f>'Hazard Data'!H506</f>
        <v>0</v>
      </c>
      <c r="H494">
        <f>'Hazard Data'!I506</f>
        <v>12360</v>
      </c>
    </row>
    <row r="495" spans="1:8" x14ac:dyDescent="0.2">
      <c r="A495">
        <f>'Hazard Data'!B507</f>
        <v>4</v>
      </c>
      <c r="B495" t="str">
        <f>'Hazard Data'!C507</f>
        <v>Hail/ Wind</v>
      </c>
      <c r="C495">
        <f>'Hazard Data'!D507</f>
        <v>3</v>
      </c>
      <c r="D495">
        <f>'Hazard Data'!E507</f>
        <v>1974</v>
      </c>
      <c r="E495">
        <f>'Hazard Data'!F507</f>
        <v>1</v>
      </c>
      <c r="F495">
        <f>'Hazard Data'!G507</f>
        <v>0</v>
      </c>
      <c r="G495">
        <f>'Hazard Data'!H507</f>
        <v>0</v>
      </c>
      <c r="H495">
        <f>'Hazard Data'!I507</f>
        <v>3094</v>
      </c>
    </row>
    <row r="496" spans="1:8" x14ac:dyDescent="0.2">
      <c r="A496">
        <f>'Hazard Data'!B508</f>
        <v>3</v>
      </c>
      <c r="B496" t="str">
        <f>'Hazard Data'!C508</f>
        <v>Hail/ Wind</v>
      </c>
      <c r="C496">
        <f>'Hazard Data'!D508</f>
        <v>3</v>
      </c>
      <c r="D496">
        <f>'Hazard Data'!E508</f>
        <v>1974</v>
      </c>
      <c r="E496">
        <f>'Hazard Data'!F508</f>
        <v>1</v>
      </c>
      <c r="F496">
        <f>'Hazard Data'!G508</f>
        <v>0</v>
      </c>
      <c r="G496">
        <f>'Hazard Data'!H508</f>
        <v>0</v>
      </c>
      <c r="H496">
        <f>'Hazard Data'!I508</f>
        <v>3298</v>
      </c>
    </row>
    <row r="497" spans="1:8" x14ac:dyDescent="0.2">
      <c r="A497">
        <f>'Hazard Data'!B509</f>
        <v>5</v>
      </c>
      <c r="B497" t="str">
        <f>'Hazard Data'!C509</f>
        <v>Hail/ Wind</v>
      </c>
      <c r="C497">
        <f>'Hazard Data'!D509</f>
        <v>3</v>
      </c>
      <c r="D497">
        <f>'Hazard Data'!E509</f>
        <v>1974</v>
      </c>
      <c r="E497">
        <f>'Hazard Data'!F509</f>
        <v>1</v>
      </c>
      <c r="F497">
        <f>'Hazard Data'!G509</f>
        <v>0</v>
      </c>
      <c r="G497">
        <f>'Hazard Data'!H509</f>
        <v>0</v>
      </c>
      <c r="H497">
        <f>'Hazard Data'!I509</f>
        <v>2956</v>
      </c>
    </row>
    <row r="498" spans="1:8" x14ac:dyDescent="0.2">
      <c r="A498">
        <f>'Hazard Data'!B510</f>
        <v>2</v>
      </c>
      <c r="B498" t="str">
        <f>'Hazard Data'!C510</f>
        <v>Hail/ Lightning/ Wind</v>
      </c>
      <c r="C498">
        <f>'Hazard Data'!D510</f>
        <v>2</v>
      </c>
      <c r="D498">
        <f>'Hazard Data'!E510</f>
        <v>1974</v>
      </c>
      <c r="E498">
        <f>'Hazard Data'!F510</f>
        <v>1</v>
      </c>
      <c r="F498">
        <f>'Hazard Data'!G510</f>
        <v>0</v>
      </c>
      <c r="G498">
        <f>'Hazard Data'!H510</f>
        <v>0</v>
      </c>
      <c r="H498">
        <f>'Hazard Data'!I510</f>
        <v>2589</v>
      </c>
    </row>
    <row r="499" spans="1:8" x14ac:dyDescent="0.2">
      <c r="A499">
        <f>'Hazard Data'!B511</f>
        <v>4</v>
      </c>
      <c r="B499" t="str">
        <f>'Hazard Data'!C511</f>
        <v>Hail/ Lightning/ Wind</v>
      </c>
      <c r="C499">
        <f>'Hazard Data'!D511</f>
        <v>2</v>
      </c>
      <c r="D499">
        <f>'Hazard Data'!E511</f>
        <v>1974</v>
      </c>
      <c r="E499">
        <f>'Hazard Data'!F511</f>
        <v>1</v>
      </c>
      <c r="F499">
        <f>'Hazard Data'!G511</f>
        <v>0</v>
      </c>
      <c r="G499">
        <f>'Hazard Data'!H511</f>
        <v>0</v>
      </c>
      <c r="H499">
        <f>'Hazard Data'!I511</f>
        <v>2559</v>
      </c>
    </row>
    <row r="500" spans="1:8" x14ac:dyDescent="0.2">
      <c r="A500">
        <f>'Hazard Data'!B512</f>
        <v>5</v>
      </c>
      <c r="B500" t="str">
        <f>'Hazard Data'!C512</f>
        <v>Hail/ Lightning/ Wind</v>
      </c>
      <c r="C500">
        <f>'Hazard Data'!D512</f>
        <v>2</v>
      </c>
      <c r="D500">
        <f>'Hazard Data'!E512</f>
        <v>1974</v>
      </c>
      <c r="E500">
        <f>'Hazard Data'!F512</f>
        <v>1</v>
      </c>
      <c r="F500">
        <f>'Hazard Data'!G512</f>
        <v>0</v>
      </c>
      <c r="G500">
        <f>'Hazard Data'!H512</f>
        <v>0</v>
      </c>
      <c r="H500">
        <f>'Hazard Data'!I512</f>
        <v>2736</v>
      </c>
    </row>
    <row r="501" spans="1:8" x14ac:dyDescent="0.2">
      <c r="A501">
        <f>'Hazard Data'!B513</f>
        <v>1</v>
      </c>
      <c r="B501" t="str">
        <f>'Hazard Data'!C513</f>
        <v>Tornado</v>
      </c>
      <c r="C501">
        <f>'Hazard Data'!D513</f>
        <v>1</v>
      </c>
      <c r="D501">
        <f>'Hazard Data'!E513</f>
        <v>1975</v>
      </c>
      <c r="E501">
        <f>'Hazard Data'!F513</f>
        <v>1</v>
      </c>
      <c r="F501">
        <f>'Hazard Data'!G513</f>
        <v>0</v>
      </c>
      <c r="G501">
        <f>'Hazard Data'!H513</f>
        <v>52</v>
      </c>
      <c r="H501">
        <f>'Hazard Data'!I513</f>
        <v>431570</v>
      </c>
    </row>
    <row r="502" spans="1:8" x14ac:dyDescent="0.2">
      <c r="A502">
        <f>'Hazard Data'!B514</f>
        <v>6</v>
      </c>
      <c r="B502" t="str">
        <f>'Hazard Data'!C514</f>
        <v>Tornado</v>
      </c>
      <c r="C502">
        <f>'Hazard Data'!D514</f>
        <v>4</v>
      </c>
      <c r="D502">
        <f>'Hazard Data'!E514</f>
        <v>1975</v>
      </c>
      <c r="E502">
        <f>'Hazard Data'!F514</f>
        <v>1</v>
      </c>
      <c r="F502">
        <f>'Hazard Data'!G514</f>
        <v>0</v>
      </c>
      <c r="G502">
        <f>'Hazard Data'!H514</f>
        <v>44</v>
      </c>
      <c r="H502">
        <f>'Hazard Data'!I514</f>
        <v>740288</v>
      </c>
    </row>
    <row r="503" spans="1:8" x14ac:dyDescent="0.2">
      <c r="A503">
        <f>'Hazard Data'!B515</f>
        <v>3</v>
      </c>
      <c r="B503" t="str">
        <f>'Hazard Data'!C515</f>
        <v>Tornado</v>
      </c>
      <c r="C503">
        <f>'Hazard Data'!D515</f>
        <v>4</v>
      </c>
      <c r="D503">
        <f>'Hazard Data'!E515</f>
        <v>1975</v>
      </c>
      <c r="E503">
        <f>'Hazard Data'!F515</f>
        <v>1</v>
      </c>
      <c r="F503">
        <f>'Hazard Data'!G515</f>
        <v>0</v>
      </c>
      <c r="G503">
        <f>'Hazard Data'!H515</f>
        <v>79</v>
      </c>
      <c r="H503">
        <f>'Hazard Data'!I515</f>
        <v>748372</v>
      </c>
    </row>
    <row r="504" spans="1:8" x14ac:dyDescent="0.2">
      <c r="A504">
        <f>'Hazard Data'!B516</f>
        <v>1</v>
      </c>
      <c r="B504" t="str">
        <f>'Hazard Data'!C516</f>
        <v>Winter Weather</v>
      </c>
      <c r="C504">
        <f>'Hazard Data'!D516</f>
        <v>1</v>
      </c>
      <c r="D504">
        <f>'Hazard Data'!E516</f>
        <v>1975</v>
      </c>
      <c r="E504">
        <f>'Hazard Data'!F516</f>
        <v>2</v>
      </c>
      <c r="F504">
        <f>'Hazard Data'!G516</f>
        <v>0</v>
      </c>
      <c r="G504">
        <f>'Hazard Data'!H516</f>
        <v>0</v>
      </c>
      <c r="H504">
        <f>'Hazard Data'!I516</f>
        <v>43376</v>
      </c>
    </row>
    <row r="505" spans="1:8" x14ac:dyDescent="0.2">
      <c r="A505">
        <f>'Hazard Data'!B517</f>
        <v>6</v>
      </c>
      <c r="B505" t="str">
        <f>'Hazard Data'!C517</f>
        <v>Winter Weather</v>
      </c>
      <c r="C505">
        <f>'Hazard Data'!D517</f>
        <v>1</v>
      </c>
      <c r="D505">
        <f>'Hazard Data'!E517</f>
        <v>1975</v>
      </c>
      <c r="E505">
        <f>'Hazard Data'!F517</f>
        <v>2</v>
      </c>
      <c r="F505">
        <f>'Hazard Data'!G517</f>
        <v>0</v>
      </c>
      <c r="G505">
        <f>'Hazard Data'!H517</f>
        <v>0</v>
      </c>
      <c r="H505">
        <f>'Hazard Data'!I517</f>
        <v>0</v>
      </c>
    </row>
    <row r="506" spans="1:8" x14ac:dyDescent="0.2">
      <c r="A506">
        <f>'Hazard Data'!B518</f>
        <v>1</v>
      </c>
      <c r="B506" t="str">
        <f>'Hazard Data'!C518</f>
        <v>Winter Weather</v>
      </c>
      <c r="C506">
        <f>'Hazard Data'!D518</f>
        <v>1</v>
      </c>
      <c r="D506">
        <f>'Hazard Data'!E518</f>
        <v>1975</v>
      </c>
      <c r="E506">
        <f>'Hazard Data'!F518</f>
        <v>2</v>
      </c>
      <c r="F506">
        <f>'Hazard Data'!G518</f>
        <v>0</v>
      </c>
      <c r="G506">
        <f>'Hazard Data'!H518</f>
        <v>0</v>
      </c>
      <c r="H506">
        <f>'Hazard Data'!I518</f>
        <v>0</v>
      </c>
    </row>
    <row r="507" spans="1:8" x14ac:dyDescent="0.2">
      <c r="A507">
        <f>'Hazard Data'!B519</f>
        <v>2</v>
      </c>
      <c r="B507" t="str">
        <f>'Hazard Data'!C519</f>
        <v>Winter Weather</v>
      </c>
      <c r="C507">
        <f>'Hazard Data'!D519</f>
        <v>1</v>
      </c>
      <c r="D507">
        <f>'Hazard Data'!E519</f>
        <v>1975</v>
      </c>
      <c r="E507">
        <f>'Hazard Data'!F519</f>
        <v>2</v>
      </c>
      <c r="F507">
        <f>'Hazard Data'!G519</f>
        <v>0</v>
      </c>
      <c r="G507">
        <f>'Hazard Data'!H519</f>
        <v>0</v>
      </c>
      <c r="H507">
        <f>'Hazard Data'!I519</f>
        <v>0</v>
      </c>
    </row>
    <row r="508" spans="1:8" x14ac:dyDescent="0.2">
      <c r="A508">
        <f>'Hazard Data'!B520</f>
        <v>4</v>
      </c>
      <c r="B508" t="str">
        <f>'Hazard Data'!C520</f>
        <v>Winter Weather</v>
      </c>
      <c r="C508">
        <f>'Hazard Data'!D520</f>
        <v>1</v>
      </c>
      <c r="D508">
        <f>'Hazard Data'!E520</f>
        <v>1975</v>
      </c>
      <c r="E508">
        <f>'Hazard Data'!F520</f>
        <v>2</v>
      </c>
      <c r="F508">
        <f>'Hazard Data'!G520</f>
        <v>0</v>
      </c>
      <c r="G508">
        <f>'Hazard Data'!H520</f>
        <v>0</v>
      </c>
      <c r="H508">
        <f>'Hazard Data'!I520</f>
        <v>0</v>
      </c>
    </row>
    <row r="509" spans="1:8" x14ac:dyDescent="0.2">
      <c r="A509">
        <f>'Hazard Data'!B521</f>
        <v>3</v>
      </c>
      <c r="B509" t="str">
        <f>'Hazard Data'!C521</f>
        <v>Winter Weather</v>
      </c>
      <c r="C509">
        <f>'Hazard Data'!D521</f>
        <v>1</v>
      </c>
      <c r="D509">
        <f>'Hazard Data'!E521</f>
        <v>1975</v>
      </c>
      <c r="E509">
        <f>'Hazard Data'!F521</f>
        <v>2</v>
      </c>
      <c r="F509">
        <f>'Hazard Data'!G521</f>
        <v>0</v>
      </c>
      <c r="G509">
        <f>'Hazard Data'!H521</f>
        <v>0</v>
      </c>
      <c r="H509">
        <f>'Hazard Data'!I521</f>
        <v>0</v>
      </c>
    </row>
    <row r="510" spans="1:8" x14ac:dyDescent="0.2">
      <c r="A510">
        <f>'Hazard Data'!B522</f>
        <v>5</v>
      </c>
      <c r="B510" t="str">
        <f>'Hazard Data'!C522</f>
        <v>Winter Weather</v>
      </c>
      <c r="C510">
        <f>'Hazard Data'!D522</f>
        <v>1</v>
      </c>
      <c r="D510">
        <f>'Hazard Data'!E522</f>
        <v>1975</v>
      </c>
      <c r="E510">
        <f>'Hazard Data'!F522</f>
        <v>2</v>
      </c>
      <c r="F510">
        <f>'Hazard Data'!G522</f>
        <v>0</v>
      </c>
      <c r="G510">
        <f>'Hazard Data'!H522</f>
        <v>0</v>
      </c>
      <c r="H510">
        <f>'Hazard Data'!I522</f>
        <v>0</v>
      </c>
    </row>
    <row r="511" spans="1:8" x14ac:dyDescent="0.2">
      <c r="A511">
        <f>'Hazard Data'!B523</f>
        <v>6</v>
      </c>
      <c r="B511" t="str">
        <f>'Hazard Data'!C523</f>
        <v>Flooding/ Severe Storm/Thunder Storm</v>
      </c>
      <c r="C511">
        <f>'Hazard Data'!D523</f>
        <v>1</v>
      </c>
      <c r="D511">
        <f>'Hazard Data'!E523</f>
        <v>1975</v>
      </c>
      <c r="E511">
        <f>'Hazard Data'!F523</f>
        <v>7</v>
      </c>
      <c r="F511">
        <f>'Hazard Data'!G523</f>
        <v>0</v>
      </c>
      <c r="G511">
        <f>'Hazard Data'!H523</f>
        <v>0</v>
      </c>
      <c r="H511">
        <f>'Hazard Data'!I523</f>
        <v>16953</v>
      </c>
    </row>
    <row r="512" spans="1:8" x14ac:dyDescent="0.2">
      <c r="A512">
        <f>'Hazard Data'!B524</f>
        <v>1</v>
      </c>
      <c r="B512" t="str">
        <f>'Hazard Data'!C524</f>
        <v>Flooding/ Severe Storm/Thunder Storm</v>
      </c>
      <c r="C512">
        <f>'Hazard Data'!D524</f>
        <v>1</v>
      </c>
      <c r="D512">
        <f>'Hazard Data'!E524</f>
        <v>1975</v>
      </c>
      <c r="E512">
        <f>'Hazard Data'!F524</f>
        <v>7</v>
      </c>
      <c r="F512">
        <f>'Hazard Data'!G524</f>
        <v>0</v>
      </c>
      <c r="G512">
        <f>'Hazard Data'!H524</f>
        <v>0</v>
      </c>
      <c r="H512">
        <f>'Hazard Data'!I524</f>
        <v>17517</v>
      </c>
    </row>
    <row r="513" spans="1:8" x14ac:dyDescent="0.2">
      <c r="A513">
        <f>'Hazard Data'!B525</f>
        <v>2</v>
      </c>
      <c r="B513" t="str">
        <f>'Hazard Data'!C525</f>
        <v>Flooding/ Severe Storm/Thunder Storm</v>
      </c>
      <c r="C513">
        <f>'Hazard Data'!D525</f>
        <v>1</v>
      </c>
      <c r="D513">
        <f>'Hazard Data'!E525</f>
        <v>1975</v>
      </c>
      <c r="E513">
        <f>'Hazard Data'!F525</f>
        <v>7</v>
      </c>
      <c r="F513">
        <f>'Hazard Data'!G525</f>
        <v>0</v>
      </c>
      <c r="G513">
        <f>'Hazard Data'!H525</f>
        <v>0</v>
      </c>
      <c r="H513">
        <f>'Hazard Data'!I525</f>
        <v>17724</v>
      </c>
    </row>
    <row r="514" spans="1:8" x14ac:dyDescent="0.2">
      <c r="A514">
        <f>'Hazard Data'!B526</f>
        <v>4</v>
      </c>
      <c r="B514" t="str">
        <f>'Hazard Data'!C526</f>
        <v>Flooding/ Severe Storm/Thunder Storm</v>
      </c>
      <c r="C514">
        <f>'Hazard Data'!D526</f>
        <v>1</v>
      </c>
      <c r="D514">
        <f>'Hazard Data'!E526</f>
        <v>1975</v>
      </c>
      <c r="E514">
        <f>'Hazard Data'!F526</f>
        <v>7</v>
      </c>
      <c r="F514">
        <f>'Hazard Data'!G526</f>
        <v>0</v>
      </c>
      <c r="G514">
        <f>'Hazard Data'!H526</f>
        <v>0</v>
      </c>
      <c r="H514">
        <f>'Hazard Data'!I526</f>
        <v>17195</v>
      </c>
    </row>
    <row r="515" spans="1:8" x14ac:dyDescent="0.2">
      <c r="A515">
        <f>'Hazard Data'!B527</f>
        <v>3</v>
      </c>
      <c r="B515" t="str">
        <f>'Hazard Data'!C527</f>
        <v>Flooding/ Severe Storm/Thunder Storm</v>
      </c>
      <c r="C515">
        <f>'Hazard Data'!D527</f>
        <v>1</v>
      </c>
      <c r="D515">
        <f>'Hazard Data'!E527</f>
        <v>1975</v>
      </c>
      <c r="E515">
        <f>'Hazard Data'!F527</f>
        <v>7</v>
      </c>
      <c r="F515">
        <f>'Hazard Data'!G527</f>
        <v>0</v>
      </c>
      <c r="G515">
        <f>'Hazard Data'!H527</f>
        <v>0</v>
      </c>
      <c r="H515">
        <f>'Hazard Data'!I527</f>
        <v>17777</v>
      </c>
    </row>
    <row r="516" spans="1:8" x14ac:dyDescent="0.2">
      <c r="A516">
        <f>'Hazard Data'!B528</f>
        <v>5</v>
      </c>
      <c r="B516" t="str">
        <f>'Hazard Data'!C528</f>
        <v>Flooding/ Severe Storm/Thunder Storm</v>
      </c>
      <c r="C516">
        <f>'Hazard Data'!D528</f>
        <v>1</v>
      </c>
      <c r="D516">
        <f>'Hazard Data'!E528</f>
        <v>1975</v>
      </c>
      <c r="E516">
        <f>'Hazard Data'!F528</f>
        <v>7</v>
      </c>
      <c r="F516">
        <f>'Hazard Data'!G528</f>
        <v>0</v>
      </c>
      <c r="G516">
        <f>'Hazard Data'!H528</f>
        <v>0</v>
      </c>
      <c r="H516">
        <f>'Hazard Data'!I528</f>
        <v>15523</v>
      </c>
    </row>
    <row r="517" spans="1:8" x14ac:dyDescent="0.2">
      <c r="A517">
        <f>'Hazard Data'!B529</f>
        <v>6</v>
      </c>
      <c r="B517" t="str">
        <f>'Hazard Data'!C529</f>
        <v>Hail/ Lightning/ Wind</v>
      </c>
      <c r="C517">
        <f>'Hazard Data'!D529</f>
        <v>1</v>
      </c>
      <c r="D517">
        <f>'Hazard Data'!E529</f>
        <v>1975</v>
      </c>
      <c r="E517">
        <f>'Hazard Data'!F529</f>
        <v>1</v>
      </c>
      <c r="F517">
        <f>'Hazard Data'!G529</f>
        <v>0</v>
      </c>
      <c r="G517">
        <f>'Hazard Data'!H529</f>
        <v>3</v>
      </c>
      <c r="H517">
        <f>'Hazard Data'!I529</f>
        <v>15596</v>
      </c>
    </row>
    <row r="518" spans="1:8" x14ac:dyDescent="0.2">
      <c r="A518">
        <f>'Hazard Data'!B530</f>
        <v>1</v>
      </c>
      <c r="B518" t="str">
        <f>'Hazard Data'!C530</f>
        <v>Hail/ Lightning/ Wind</v>
      </c>
      <c r="C518">
        <f>'Hazard Data'!D530</f>
        <v>1</v>
      </c>
      <c r="D518">
        <f>'Hazard Data'!E530</f>
        <v>1975</v>
      </c>
      <c r="E518">
        <f>'Hazard Data'!F530</f>
        <v>1</v>
      </c>
      <c r="F518">
        <f>'Hazard Data'!G530</f>
        <v>0</v>
      </c>
      <c r="G518">
        <f>'Hazard Data'!H530</f>
        <v>3</v>
      </c>
      <c r="H518">
        <f>'Hazard Data'!I530</f>
        <v>16315</v>
      </c>
    </row>
    <row r="519" spans="1:8" x14ac:dyDescent="0.2">
      <c r="A519">
        <f>'Hazard Data'!B531</f>
        <v>2</v>
      </c>
      <c r="B519" t="str">
        <f>'Hazard Data'!C531</f>
        <v>Hail/ Lightning/ Wind</v>
      </c>
      <c r="C519">
        <f>'Hazard Data'!D531</f>
        <v>1</v>
      </c>
      <c r="D519">
        <f>'Hazard Data'!E531</f>
        <v>1975</v>
      </c>
      <c r="E519">
        <f>'Hazard Data'!F531</f>
        <v>1</v>
      </c>
      <c r="F519">
        <f>'Hazard Data'!G531</f>
        <v>0</v>
      </c>
      <c r="G519">
        <f>'Hazard Data'!H531</f>
        <v>3</v>
      </c>
      <c r="H519">
        <f>'Hazard Data'!I531</f>
        <v>16746</v>
      </c>
    </row>
    <row r="520" spans="1:8" x14ac:dyDescent="0.2">
      <c r="A520">
        <f>'Hazard Data'!B532</f>
        <v>4</v>
      </c>
      <c r="B520" t="str">
        <f>'Hazard Data'!C532</f>
        <v>Hail/ Lightning/ Wind</v>
      </c>
      <c r="C520">
        <f>'Hazard Data'!D532</f>
        <v>1</v>
      </c>
      <c r="D520">
        <f>'Hazard Data'!E532</f>
        <v>1975</v>
      </c>
      <c r="E520">
        <f>'Hazard Data'!F532</f>
        <v>1</v>
      </c>
      <c r="F520">
        <f>'Hazard Data'!G532</f>
        <v>0</v>
      </c>
      <c r="G520">
        <f>'Hazard Data'!H532</f>
        <v>3</v>
      </c>
      <c r="H520">
        <f>'Hazard Data'!I532</f>
        <v>17712</v>
      </c>
    </row>
    <row r="521" spans="1:8" x14ac:dyDescent="0.2">
      <c r="A521">
        <f>'Hazard Data'!B533</f>
        <v>3</v>
      </c>
      <c r="B521" t="str">
        <f>'Hazard Data'!C533</f>
        <v>Hail/ Lightning/ Wind</v>
      </c>
      <c r="C521">
        <f>'Hazard Data'!D533</f>
        <v>1</v>
      </c>
      <c r="D521">
        <f>'Hazard Data'!E533</f>
        <v>1975</v>
      </c>
      <c r="E521">
        <f>'Hazard Data'!F533</f>
        <v>1</v>
      </c>
      <c r="F521">
        <f>'Hazard Data'!G533</f>
        <v>0</v>
      </c>
      <c r="G521">
        <f>'Hazard Data'!H533</f>
        <v>3</v>
      </c>
      <c r="H521">
        <f>'Hazard Data'!I533</f>
        <v>15825</v>
      </c>
    </row>
    <row r="522" spans="1:8" x14ac:dyDescent="0.2">
      <c r="A522">
        <f>'Hazard Data'!B534</f>
        <v>5</v>
      </c>
      <c r="B522" t="str">
        <f>'Hazard Data'!C534</f>
        <v>Hail/ Lightning/ Wind</v>
      </c>
      <c r="C522">
        <f>'Hazard Data'!D534</f>
        <v>1</v>
      </c>
      <c r="D522">
        <f>'Hazard Data'!E534</f>
        <v>1975</v>
      </c>
      <c r="E522">
        <f>'Hazard Data'!F534</f>
        <v>1</v>
      </c>
      <c r="F522">
        <f>'Hazard Data'!G534</f>
        <v>0</v>
      </c>
      <c r="G522">
        <f>'Hazard Data'!H534</f>
        <v>3</v>
      </c>
      <c r="H522">
        <f>'Hazard Data'!I534</f>
        <v>16980</v>
      </c>
    </row>
    <row r="523" spans="1:8" x14ac:dyDescent="0.2">
      <c r="A523">
        <f>'Hazard Data'!B535</f>
        <v>1</v>
      </c>
      <c r="B523" t="str">
        <f>'Hazard Data'!C535</f>
        <v>Hail/ Lightning/ Wind</v>
      </c>
      <c r="C523">
        <f>'Hazard Data'!D535</f>
        <v>2</v>
      </c>
      <c r="D523">
        <f>'Hazard Data'!E535</f>
        <v>1975</v>
      </c>
      <c r="E523">
        <f>'Hazard Data'!F535</f>
        <v>1</v>
      </c>
      <c r="F523">
        <f>'Hazard Data'!G535</f>
        <v>0</v>
      </c>
      <c r="G523">
        <f>'Hazard Data'!H535</f>
        <v>0</v>
      </c>
      <c r="H523">
        <f>'Hazard Data'!I535</f>
        <v>42011</v>
      </c>
    </row>
    <row r="524" spans="1:8" x14ac:dyDescent="0.2">
      <c r="A524">
        <f>'Hazard Data'!B536</f>
        <v>4</v>
      </c>
      <c r="B524" t="str">
        <f>'Hazard Data'!C536</f>
        <v>Hail/ Lightning/ Wind</v>
      </c>
      <c r="C524">
        <f>'Hazard Data'!D536</f>
        <v>2</v>
      </c>
      <c r="D524">
        <f>'Hazard Data'!E536</f>
        <v>1975</v>
      </c>
      <c r="E524">
        <f>'Hazard Data'!F536</f>
        <v>1</v>
      </c>
      <c r="F524">
        <f>'Hazard Data'!G536</f>
        <v>0</v>
      </c>
      <c r="G524">
        <f>'Hazard Data'!H536</f>
        <v>0</v>
      </c>
      <c r="H524">
        <f>'Hazard Data'!I536</f>
        <v>42196</v>
      </c>
    </row>
    <row r="525" spans="1:8" x14ac:dyDescent="0.2">
      <c r="A525">
        <f>'Hazard Data'!B537</f>
        <v>3</v>
      </c>
      <c r="B525" t="str">
        <f>'Hazard Data'!C537</f>
        <v>Hail/ Lightning/ Wind</v>
      </c>
      <c r="C525">
        <f>'Hazard Data'!D537</f>
        <v>2</v>
      </c>
      <c r="D525">
        <f>'Hazard Data'!E537</f>
        <v>1975</v>
      </c>
      <c r="E525">
        <f>'Hazard Data'!F537</f>
        <v>1</v>
      </c>
      <c r="F525">
        <f>'Hazard Data'!G537</f>
        <v>0</v>
      </c>
      <c r="G525">
        <f>'Hazard Data'!H537</f>
        <v>0</v>
      </c>
      <c r="H525">
        <f>'Hazard Data'!I537</f>
        <v>46198</v>
      </c>
    </row>
    <row r="526" spans="1:8" x14ac:dyDescent="0.2">
      <c r="A526">
        <f>'Hazard Data'!B538</f>
        <v>6</v>
      </c>
      <c r="B526" t="str">
        <f>'Hazard Data'!C538</f>
        <v>Lightning/ Wind</v>
      </c>
      <c r="C526">
        <f>'Hazard Data'!D538</f>
        <v>2</v>
      </c>
      <c r="D526">
        <f>'Hazard Data'!E538</f>
        <v>1975</v>
      </c>
      <c r="E526">
        <f>'Hazard Data'!F538</f>
        <v>1</v>
      </c>
      <c r="F526">
        <f>'Hazard Data'!G538</f>
        <v>0</v>
      </c>
      <c r="G526">
        <f>'Hazard Data'!H538</f>
        <v>0</v>
      </c>
      <c r="H526">
        <f>'Hazard Data'!I538</f>
        <v>15745</v>
      </c>
    </row>
    <row r="527" spans="1:8" x14ac:dyDescent="0.2">
      <c r="A527">
        <f>'Hazard Data'!B539</f>
        <v>1</v>
      </c>
      <c r="B527" t="str">
        <f>'Hazard Data'!C539</f>
        <v>Lightning/ Wind</v>
      </c>
      <c r="C527">
        <f>'Hazard Data'!D539</f>
        <v>2</v>
      </c>
      <c r="D527">
        <f>'Hazard Data'!E539</f>
        <v>1975</v>
      </c>
      <c r="E527">
        <f>'Hazard Data'!F539</f>
        <v>1</v>
      </c>
      <c r="F527">
        <f>'Hazard Data'!G539</f>
        <v>0</v>
      </c>
      <c r="G527">
        <f>'Hazard Data'!H539</f>
        <v>0</v>
      </c>
      <c r="H527">
        <f>'Hazard Data'!I539</f>
        <v>17405</v>
      </c>
    </row>
    <row r="528" spans="1:8" x14ac:dyDescent="0.2">
      <c r="A528">
        <f>'Hazard Data'!B540</f>
        <v>2</v>
      </c>
      <c r="B528" t="str">
        <f>'Hazard Data'!C540</f>
        <v>Lightning/ Wind</v>
      </c>
      <c r="C528">
        <f>'Hazard Data'!D540</f>
        <v>2</v>
      </c>
      <c r="D528">
        <f>'Hazard Data'!E540</f>
        <v>1975</v>
      </c>
      <c r="E528">
        <f>'Hazard Data'!F540</f>
        <v>1</v>
      </c>
      <c r="F528">
        <f>'Hazard Data'!G540</f>
        <v>0</v>
      </c>
      <c r="G528">
        <f>'Hazard Data'!H540</f>
        <v>0</v>
      </c>
      <c r="H528">
        <f>'Hazard Data'!I540</f>
        <v>17624</v>
      </c>
    </row>
    <row r="529" spans="1:8" x14ac:dyDescent="0.2">
      <c r="A529">
        <f>'Hazard Data'!B541</f>
        <v>4</v>
      </c>
      <c r="B529" t="str">
        <f>'Hazard Data'!C541</f>
        <v>Lightning/ Wind</v>
      </c>
      <c r="C529">
        <f>'Hazard Data'!D541</f>
        <v>2</v>
      </c>
      <c r="D529">
        <f>'Hazard Data'!E541</f>
        <v>1975</v>
      </c>
      <c r="E529">
        <f>'Hazard Data'!F541</f>
        <v>1</v>
      </c>
      <c r="F529">
        <f>'Hazard Data'!G541</f>
        <v>0</v>
      </c>
      <c r="G529">
        <f>'Hazard Data'!H541</f>
        <v>0</v>
      </c>
      <c r="H529">
        <f>'Hazard Data'!I541</f>
        <v>18191</v>
      </c>
    </row>
    <row r="530" spans="1:8" x14ac:dyDescent="0.2">
      <c r="A530">
        <f>'Hazard Data'!B542</f>
        <v>3</v>
      </c>
      <c r="B530" t="str">
        <f>'Hazard Data'!C542</f>
        <v>Lightning/ Wind</v>
      </c>
      <c r="C530">
        <f>'Hazard Data'!D542</f>
        <v>2</v>
      </c>
      <c r="D530">
        <f>'Hazard Data'!E542</f>
        <v>1975</v>
      </c>
      <c r="E530">
        <f>'Hazard Data'!F542</f>
        <v>1</v>
      </c>
      <c r="F530">
        <f>'Hazard Data'!G542</f>
        <v>0</v>
      </c>
      <c r="G530">
        <f>'Hazard Data'!H542</f>
        <v>0</v>
      </c>
      <c r="H530">
        <f>'Hazard Data'!I542</f>
        <v>16841</v>
      </c>
    </row>
    <row r="531" spans="1:8" x14ac:dyDescent="0.2">
      <c r="A531">
        <f>'Hazard Data'!B543</f>
        <v>5</v>
      </c>
      <c r="B531" t="str">
        <f>'Hazard Data'!C543</f>
        <v>Lightning/ Wind</v>
      </c>
      <c r="C531">
        <f>'Hazard Data'!D543</f>
        <v>2</v>
      </c>
      <c r="D531">
        <f>'Hazard Data'!E543</f>
        <v>1975</v>
      </c>
      <c r="E531">
        <f>'Hazard Data'!F543</f>
        <v>1</v>
      </c>
      <c r="F531">
        <f>'Hazard Data'!G543</f>
        <v>0</v>
      </c>
      <c r="G531">
        <f>'Hazard Data'!H543</f>
        <v>0</v>
      </c>
      <c r="H531">
        <f>'Hazard Data'!I543</f>
        <v>16725</v>
      </c>
    </row>
    <row r="532" spans="1:8" x14ac:dyDescent="0.2">
      <c r="A532">
        <f>'Hazard Data'!B544</f>
        <v>6</v>
      </c>
      <c r="B532" t="str">
        <f>'Hazard Data'!C544</f>
        <v>Hail/ Lightning/ Wind</v>
      </c>
      <c r="C532">
        <f>'Hazard Data'!D544</f>
        <v>2</v>
      </c>
      <c r="D532">
        <f>'Hazard Data'!E544</f>
        <v>1975</v>
      </c>
      <c r="E532">
        <f>'Hazard Data'!F544</f>
        <v>1</v>
      </c>
      <c r="F532">
        <f>'Hazard Data'!G544</f>
        <v>0</v>
      </c>
      <c r="G532">
        <f>'Hazard Data'!H544</f>
        <v>0</v>
      </c>
      <c r="H532">
        <f>'Hazard Data'!I544</f>
        <v>174</v>
      </c>
    </row>
    <row r="533" spans="1:8" x14ac:dyDescent="0.2">
      <c r="A533">
        <f>'Hazard Data'!B545</f>
        <v>1</v>
      </c>
      <c r="B533" t="str">
        <f>'Hazard Data'!C545</f>
        <v>Hail/ Lightning/ Wind</v>
      </c>
      <c r="C533">
        <f>'Hazard Data'!D545</f>
        <v>2</v>
      </c>
      <c r="D533">
        <f>'Hazard Data'!E545</f>
        <v>1975</v>
      </c>
      <c r="E533">
        <f>'Hazard Data'!F545</f>
        <v>1</v>
      </c>
      <c r="F533">
        <f>'Hazard Data'!G545</f>
        <v>0</v>
      </c>
      <c r="G533">
        <f>'Hazard Data'!H545</f>
        <v>0</v>
      </c>
      <c r="H533">
        <f>'Hazard Data'!I545</f>
        <v>158</v>
      </c>
    </row>
    <row r="534" spans="1:8" x14ac:dyDescent="0.2">
      <c r="A534">
        <f>'Hazard Data'!B546</f>
        <v>2</v>
      </c>
      <c r="B534" t="str">
        <f>'Hazard Data'!C546</f>
        <v>Hail/ Lightning/ Wind</v>
      </c>
      <c r="C534">
        <f>'Hazard Data'!D546</f>
        <v>2</v>
      </c>
      <c r="D534">
        <f>'Hazard Data'!E546</f>
        <v>1975</v>
      </c>
      <c r="E534">
        <f>'Hazard Data'!F546</f>
        <v>1</v>
      </c>
      <c r="F534">
        <f>'Hazard Data'!G546</f>
        <v>0</v>
      </c>
      <c r="G534">
        <f>'Hazard Data'!H546</f>
        <v>0</v>
      </c>
      <c r="H534">
        <f>'Hazard Data'!I546</f>
        <v>152</v>
      </c>
    </row>
    <row r="535" spans="1:8" x14ac:dyDescent="0.2">
      <c r="A535">
        <f>'Hazard Data'!B547</f>
        <v>4</v>
      </c>
      <c r="B535" t="str">
        <f>'Hazard Data'!C547</f>
        <v>Hail/ Lightning/ Wind</v>
      </c>
      <c r="C535">
        <f>'Hazard Data'!D547</f>
        <v>2</v>
      </c>
      <c r="D535">
        <f>'Hazard Data'!E547</f>
        <v>1975</v>
      </c>
      <c r="E535">
        <f>'Hazard Data'!F547</f>
        <v>1</v>
      </c>
      <c r="F535">
        <f>'Hazard Data'!G547</f>
        <v>0</v>
      </c>
      <c r="G535">
        <f>'Hazard Data'!H547</f>
        <v>0</v>
      </c>
      <c r="H535">
        <f>'Hazard Data'!I547</f>
        <v>155</v>
      </c>
    </row>
    <row r="536" spans="1:8" x14ac:dyDescent="0.2">
      <c r="A536">
        <f>'Hazard Data'!B548</f>
        <v>3</v>
      </c>
      <c r="B536" t="str">
        <f>'Hazard Data'!C548</f>
        <v>Hail/ Lightning/ Wind</v>
      </c>
      <c r="C536">
        <f>'Hazard Data'!D548</f>
        <v>2</v>
      </c>
      <c r="D536">
        <f>'Hazard Data'!E548</f>
        <v>1975</v>
      </c>
      <c r="E536">
        <f>'Hazard Data'!F548</f>
        <v>1</v>
      </c>
      <c r="F536">
        <f>'Hazard Data'!G548</f>
        <v>0</v>
      </c>
      <c r="G536">
        <f>'Hazard Data'!H548</f>
        <v>0</v>
      </c>
      <c r="H536">
        <f>'Hazard Data'!I548</f>
        <v>180</v>
      </c>
    </row>
    <row r="537" spans="1:8" x14ac:dyDescent="0.2">
      <c r="A537">
        <f>'Hazard Data'!B549</f>
        <v>5</v>
      </c>
      <c r="B537" t="str">
        <f>'Hazard Data'!C549</f>
        <v>Hail/ Lightning/ Wind</v>
      </c>
      <c r="C537">
        <f>'Hazard Data'!D549</f>
        <v>2</v>
      </c>
      <c r="D537">
        <f>'Hazard Data'!E549</f>
        <v>1975</v>
      </c>
      <c r="E537">
        <f>'Hazard Data'!F549</f>
        <v>1</v>
      </c>
      <c r="F537">
        <f>'Hazard Data'!G549</f>
        <v>0</v>
      </c>
      <c r="G537">
        <f>'Hazard Data'!H549</f>
        <v>0</v>
      </c>
      <c r="H537">
        <f>'Hazard Data'!I549</f>
        <v>154</v>
      </c>
    </row>
    <row r="538" spans="1:8" x14ac:dyDescent="0.2">
      <c r="A538">
        <f>'Hazard Data'!B550</f>
        <v>1</v>
      </c>
      <c r="B538" t="str">
        <f>'Hazard Data'!C550</f>
        <v>Hail/ Lightning/ Wind</v>
      </c>
      <c r="C538">
        <f>'Hazard Data'!D550</f>
        <v>3</v>
      </c>
      <c r="D538">
        <f>'Hazard Data'!E550</f>
        <v>1975</v>
      </c>
      <c r="E538">
        <f>'Hazard Data'!F550</f>
        <v>1</v>
      </c>
      <c r="F538">
        <f>'Hazard Data'!G550</f>
        <v>0</v>
      </c>
      <c r="G538">
        <f>'Hazard Data'!H550</f>
        <v>0</v>
      </c>
      <c r="H538">
        <f>'Hazard Data'!I550</f>
        <v>21278</v>
      </c>
    </row>
    <row r="539" spans="1:8" x14ac:dyDescent="0.2">
      <c r="A539">
        <f>'Hazard Data'!B551</f>
        <v>4</v>
      </c>
      <c r="B539" t="str">
        <f>'Hazard Data'!C551</f>
        <v>Hail/ Lightning/ Wind</v>
      </c>
      <c r="C539">
        <f>'Hazard Data'!D551</f>
        <v>3</v>
      </c>
      <c r="D539">
        <f>'Hazard Data'!E551</f>
        <v>1975</v>
      </c>
      <c r="E539">
        <f>'Hazard Data'!F551</f>
        <v>1</v>
      </c>
      <c r="F539">
        <f>'Hazard Data'!G551</f>
        <v>0</v>
      </c>
      <c r="G539">
        <f>'Hazard Data'!H551</f>
        <v>0</v>
      </c>
      <c r="H539">
        <f>'Hazard Data'!I551</f>
        <v>22471</v>
      </c>
    </row>
    <row r="540" spans="1:8" x14ac:dyDescent="0.2">
      <c r="A540">
        <f>'Hazard Data'!B552</f>
        <v>3</v>
      </c>
      <c r="B540" t="str">
        <f>'Hazard Data'!C552</f>
        <v>Hail/ Lightning/ Wind</v>
      </c>
      <c r="C540">
        <f>'Hazard Data'!D552</f>
        <v>3</v>
      </c>
      <c r="D540">
        <f>'Hazard Data'!E552</f>
        <v>1975</v>
      </c>
      <c r="E540">
        <f>'Hazard Data'!F552</f>
        <v>1</v>
      </c>
      <c r="F540">
        <f>'Hazard Data'!G552</f>
        <v>0</v>
      </c>
      <c r="G540">
        <f>'Hazard Data'!H552</f>
        <v>0</v>
      </c>
      <c r="H540">
        <f>'Hazard Data'!I552</f>
        <v>24505</v>
      </c>
    </row>
    <row r="541" spans="1:8" x14ac:dyDescent="0.2">
      <c r="A541">
        <f>'Hazard Data'!B553</f>
        <v>5</v>
      </c>
      <c r="B541" t="str">
        <f>'Hazard Data'!C553</f>
        <v>Hail/ Lightning/ Wind</v>
      </c>
      <c r="C541">
        <f>'Hazard Data'!D553</f>
        <v>3</v>
      </c>
      <c r="D541">
        <f>'Hazard Data'!E553</f>
        <v>1975</v>
      </c>
      <c r="E541">
        <f>'Hazard Data'!F553</f>
        <v>1</v>
      </c>
      <c r="F541">
        <f>'Hazard Data'!G553</f>
        <v>0</v>
      </c>
      <c r="G541">
        <f>'Hazard Data'!H553</f>
        <v>0</v>
      </c>
      <c r="H541">
        <f>'Hazard Data'!I553</f>
        <v>23542</v>
      </c>
    </row>
    <row r="542" spans="1:8" x14ac:dyDescent="0.2">
      <c r="A542">
        <f>'Hazard Data'!B554</f>
        <v>2</v>
      </c>
      <c r="B542" t="str">
        <f>'Hazard Data'!C554</f>
        <v>Flooding/ Severe Storm/Thunder Storm</v>
      </c>
      <c r="C542">
        <f>'Hazard Data'!D554</f>
        <v>3</v>
      </c>
      <c r="D542">
        <f>'Hazard Data'!E554</f>
        <v>1975</v>
      </c>
      <c r="E542">
        <f>'Hazard Data'!F554</f>
        <v>6</v>
      </c>
      <c r="F542">
        <f>'Hazard Data'!G554</f>
        <v>0</v>
      </c>
      <c r="G542">
        <f>'Hazard Data'!H554</f>
        <v>0</v>
      </c>
      <c r="H542">
        <f>'Hazard Data'!I554</f>
        <v>2098</v>
      </c>
    </row>
    <row r="543" spans="1:8" x14ac:dyDescent="0.2">
      <c r="A543">
        <f>'Hazard Data'!B555</f>
        <v>4</v>
      </c>
      <c r="B543" t="str">
        <f>'Hazard Data'!C555</f>
        <v>Flooding/ Severe Storm/Thunder Storm</v>
      </c>
      <c r="C543">
        <f>'Hazard Data'!D555</f>
        <v>3</v>
      </c>
      <c r="D543">
        <f>'Hazard Data'!E555</f>
        <v>1975</v>
      </c>
      <c r="E543">
        <f>'Hazard Data'!F555</f>
        <v>6</v>
      </c>
      <c r="F543">
        <f>'Hazard Data'!G555</f>
        <v>0</v>
      </c>
      <c r="G543">
        <f>'Hazard Data'!H555</f>
        <v>0</v>
      </c>
      <c r="H543">
        <f>'Hazard Data'!I555</f>
        <v>2238</v>
      </c>
    </row>
    <row r="544" spans="1:8" x14ac:dyDescent="0.2">
      <c r="A544">
        <f>'Hazard Data'!B556</f>
        <v>3</v>
      </c>
      <c r="B544" t="str">
        <f>'Hazard Data'!C556</f>
        <v>Flooding/ Severe Storm/Thunder Storm</v>
      </c>
      <c r="C544">
        <f>'Hazard Data'!D556</f>
        <v>3</v>
      </c>
      <c r="D544">
        <f>'Hazard Data'!E556</f>
        <v>1975</v>
      </c>
      <c r="E544">
        <f>'Hazard Data'!F556</f>
        <v>6</v>
      </c>
      <c r="F544">
        <f>'Hazard Data'!G556</f>
        <v>0</v>
      </c>
      <c r="G544">
        <f>'Hazard Data'!H556</f>
        <v>0</v>
      </c>
      <c r="H544">
        <f>'Hazard Data'!I556</f>
        <v>2391</v>
      </c>
    </row>
    <row r="545" spans="1:8" x14ac:dyDescent="0.2">
      <c r="A545">
        <f>'Hazard Data'!B557</f>
        <v>5</v>
      </c>
      <c r="B545" t="str">
        <f>'Hazard Data'!C557</f>
        <v>Flooding/ Severe Storm/Thunder Storm</v>
      </c>
      <c r="C545">
        <f>'Hazard Data'!D557</f>
        <v>3</v>
      </c>
      <c r="D545">
        <f>'Hazard Data'!E557</f>
        <v>1975</v>
      </c>
      <c r="E545">
        <f>'Hazard Data'!F557</f>
        <v>6</v>
      </c>
      <c r="F545">
        <f>'Hazard Data'!G557</f>
        <v>0</v>
      </c>
      <c r="G545">
        <f>'Hazard Data'!H557</f>
        <v>0</v>
      </c>
      <c r="H545">
        <f>'Hazard Data'!I557</f>
        <v>2007</v>
      </c>
    </row>
    <row r="546" spans="1:8" x14ac:dyDescent="0.2">
      <c r="A546">
        <f>'Hazard Data'!B558</f>
        <v>1</v>
      </c>
      <c r="B546" t="str">
        <f>'Hazard Data'!C558</f>
        <v>Lightning/ Severe Storm/Thunder Storm/ Wind</v>
      </c>
      <c r="C546">
        <f>'Hazard Data'!D558</f>
        <v>3</v>
      </c>
      <c r="D546">
        <f>'Hazard Data'!E558</f>
        <v>1975</v>
      </c>
      <c r="E546">
        <f>'Hazard Data'!F558</f>
        <v>1</v>
      </c>
      <c r="F546">
        <f>'Hazard Data'!G558</f>
        <v>0</v>
      </c>
      <c r="G546">
        <f>'Hazard Data'!H558</f>
        <v>1</v>
      </c>
      <c r="H546">
        <f>'Hazard Data'!I558</f>
        <v>21143</v>
      </c>
    </row>
    <row r="547" spans="1:8" x14ac:dyDescent="0.2">
      <c r="A547">
        <f>'Hazard Data'!B559</f>
        <v>2</v>
      </c>
      <c r="B547" t="str">
        <f>'Hazard Data'!C559</f>
        <v>Lightning/ Severe Storm/Thunder Storm/ Wind</v>
      </c>
      <c r="C547">
        <f>'Hazard Data'!D559</f>
        <v>3</v>
      </c>
      <c r="D547">
        <f>'Hazard Data'!E559</f>
        <v>1975</v>
      </c>
      <c r="E547">
        <f>'Hazard Data'!F559</f>
        <v>1</v>
      </c>
      <c r="F547">
        <f>'Hazard Data'!G559</f>
        <v>0</v>
      </c>
      <c r="G547">
        <f>'Hazard Data'!H559</f>
        <v>0</v>
      </c>
      <c r="H547">
        <f>'Hazard Data'!I559</f>
        <v>21706</v>
      </c>
    </row>
    <row r="548" spans="1:8" x14ac:dyDescent="0.2">
      <c r="A548">
        <f>'Hazard Data'!B560</f>
        <v>4</v>
      </c>
      <c r="B548" t="str">
        <f>'Hazard Data'!C560</f>
        <v>Lightning/ Severe Storm/Thunder Storm/ Wind</v>
      </c>
      <c r="C548">
        <f>'Hazard Data'!D560</f>
        <v>3</v>
      </c>
      <c r="D548">
        <f>'Hazard Data'!E560</f>
        <v>1975</v>
      </c>
      <c r="E548">
        <f>'Hazard Data'!F560</f>
        <v>1</v>
      </c>
      <c r="F548">
        <f>'Hazard Data'!G560</f>
        <v>0</v>
      </c>
      <c r="G548">
        <f>'Hazard Data'!H560</f>
        <v>1</v>
      </c>
      <c r="H548">
        <f>'Hazard Data'!I560</f>
        <v>19644</v>
      </c>
    </row>
    <row r="549" spans="1:8" x14ac:dyDescent="0.2">
      <c r="A549">
        <f>'Hazard Data'!B561</f>
        <v>3</v>
      </c>
      <c r="B549" t="str">
        <f>'Hazard Data'!C561</f>
        <v>Lightning/ Severe Storm/Thunder Storm/ Wind</v>
      </c>
      <c r="C549">
        <f>'Hazard Data'!D561</f>
        <v>3</v>
      </c>
      <c r="D549">
        <f>'Hazard Data'!E561</f>
        <v>1975</v>
      </c>
      <c r="E549">
        <f>'Hazard Data'!F561</f>
        <v>1</v>
      </c>
      <c r="F549">
        <f>'Hazard Data'!G561</f>
        <v>0</v>
      </c>
      <c r="G549">
        <f>'Hazard Data'!H561</f>
        <v>2</v>
      </c>
      <c r="H549">
        <f>'Hazard Data'!I561</f>
        <v>19348</v>
      </c>
    </row>
    <row r="550" spans="1:8" x14ac:dyDescent="0.2">
      <c r="A550">
        <f>'Hazard Data'!B562</f>
        <v>5</v>
      </c>
      <c r="B550" t="str">
        <f>'Hazard Data'!C562</f>
        <v>Lightning/ Severe Storm/Thunder Storm/ Wind</v>
      </c>
      <c r="C550">
        <f>'Hazard Data'!D562</f>
        <v>3</v>
      </c>
      <c r="D550">
        <f>'Hazard Data'!E562</f>
        <v>1975</v>
      </c>
      <c r="E550">
        <f>'Hazard Data'!F562</f>
        <v>1</v>
      </c>
      <c r="F550">
        <f>'Hazard Data'!G562</f>
        <v>0</v>
      </c>
      <c r="G550">
        <f>'Hazard Data'!H562</f>
        <v>3</v>
      </c>
      <c r="H550">
        <f>'Hazard Data'!I562</f>
        <v>22876</v>
      </c>
    </row>
    <row r="551" spans="1:8" x14ac:dyDescent="0.2">
      <c r="A551">
        <f>'Hazard Data'!B563</f>
        <v>1</v>
      </c>
      <c r="B551" t="str">
        <f>'Hazard Data'!C563</f>
        <v>Flooding/ Lightning/ Severe Storm/Thunder Storm</v>
      </c>
      <c r="C551">
        <f>'Hazard Data'!D563</f>
        <v>3</v>
      </c>
      <c r="D551">
        <f>'Hazard Data'!E563</f>
        <v>1975</v>
      </c>
      <c r="E551">
        <f>'Hazard Data'!F563</f>
        <v>1</v>
      </c>
      <c r="F551">
        <f>'Hazard Data'!G563</f>
        <v>5</v>
      </c>
      <c r="G551">
        <f>'Hazard Data'!H563</f>
        <v>17</v>
      </c>
      <c r="H551">
        <f>'Hazard Data'!I563</f>
        <v>3774757</v>
      </c>
    </row>
    <row r="552" spans="1:8" x14ac:dyDescent="0.2">
      <c r="A552">
        <f>'Hazard Data'!B564</f>
        <v>6</v>
      </c>
      <c r="B552" t="str">
        <f>'Hazard Data'!C564</f>
        <v>Severe Storm/Thunder Storm</v>
      </c>
      <c r="C552">
        <f>'Hazard Data'!D564</f>
        <v>1</v>
      </c>
      <c r="D552">
        <f>'Hazard Data'!E564</f>
        <v>1975</v>
      </c>
      <c r="E552">
        <f>'Hazard Data'!F564</f>
        <v>1</v>
      </c>
      <c r="F552">
        <f>'Hazard Data'!G564</f>
        <v>0</v>
      </c>
      <c r="G552">
        <f>'Hazard Data'!H564</f>
        <v>0</v>
      </c>
      <c r="H552">
        <f>'Hazard Data'!I564</f>
        <v>1875</v>
      </c>
    </row>
    <row r="553" spans="1:8" x14ac:dyDescent="0.2">
      <c r="A553">
        <f>'Hazard Data'!B565</f>
        <v>1</v>
      </c>
      <c r="B553" t="str">
        <f>'Hazard Data'!C565</f>
        <v>Severe Storm/Thunder Storm</v>
      </c>
      <c r="C553">
        <f>'Hazard Data'!D565</f>
        <v>1</v>
      </c>
      <c r="D553">
        <f>'Hazard Data'!E565</f>
        <v>1975</v>
      </c>
      <c r="E553">
        <f>'Hazard Data'!F565</f>
        <v>1</v>
      </c>
      <c r="F553">
        <f>'Hazard Data'!G565</f>
        <v>0</v>
      </c>
      <c r="G553">
        <f>'Hazard Data'!H565</f>
        <v>0</v>
      </c>
      <c r="H553">
        <f>'Hazard Data'!I565</f>
        <v>1760</v>
      </c>
    </row>
    <row r="554" spans="1:8" x14ac:dyDescent="0.2">
      <c r="A554">
        <f>'Hazard Data'!B566</f>
        <v>2</v>
      </c>
      <c r="B554" t="str">
        <f>'Hazard Data'!C566</f>
        <v>Severe Storm/Thunder Storm</v>
      </c>
      <c r="C554">
        <f>'Hazard Data'!D566</f>
        <v>1</v>
      </c>
      <c r="D554">
        <f>'Hazard Data'!E566</f>
        <v>1975</v>
      </c>
      <c r="E554">
        <f>'Hazard Data'!F566</f>
        <v>1</v>
      </c>
      <c r="F554">
        <f>'Hazard Data'!G566</f>
        <v>0</v>
      </c>
      <c r="G554">
        <f>'Hazard Data'!H566</f>
        <v>0</v>
      </c>
      <c r="H554">
        <f>'Hazard Data'!I566</f>
        <v>1823</v>
      </c>
    </row>
    <row r="555" spans="1:8" x14ac:dyDescent="0.2">
      <c r="A555">
        <f>'Hazard Data'!B567</f>
        <v>4</v>
      </c>
      <c r="B555" t="str">
        <f>'Hazard Data'!C567</f>
        <v>Severe Storm/Thunder Storm</v>
      </c>
      <c r="C555">
        <f>'Hazard Data'!D567</f>
        <v>1</v>
      </c>
      <c r="D555">
        <f>'Hazard Data'!E567</f>
        <v>1975</v>
      </c>
      <c r="E555">
        <f>'Hazard Data'!F567</f>
        <v>1</v>
      </c>
      <c r="F555">
        <f>'Hazard Data'!G567</f>
        <v>0</v>
      </c>
      <c r="G555">
        <f>'Hazard Data'!H567</f>
        <v>0</v>
      </c>
      <c r="H555">
        <f>'Hazard Data'!I567</f>
        <v>1858</v>
      </c>
    </row>
    <row r="556" spans="1:8" x14ac:dyDescent="0.2">
      <c r="A556">
        <f>'Hazard Data'!B568</f>
        <v>3</v>
      </c>
      <c r="B556" t="str">
        <f>'Hazard Data'!C568</f>
        <v>Severe Storm/Thunder Storm</v>
      </c>
      <c r="C556">
        <f>'Hazard Data'!D568</f>
        <v>1</v>
      </c>
      <c r="D556">
        <f>'Hazard Data'!E568</f>
        <v>1975</v>
      </c>
      <c r="E556">
        <f>'Hazard Data'!F568</f>
        <v>1</v>
      </c>
      <c r="F556">
        <f>'Hazard Data'!G568</f>
        <v>0</v>
      </c>
      <c r="G556">
        <f>'Hazard Data'!H568</f>
        <v>0</v>
      </c>
      <c r="H556">
        <f>'Hazard Data'!I568</f>
        <v>1834</v>
      </c>
    </row>
    <row r="557" spans="1:8" x14ac:dyDescent="0.2">
      <c r="A557">
        <f>'Hazard Data'!B569</f>
        <v>5</v>
      </c>
      <c r="B557" t="str">
        <f>'Hazard Data'!C569</f>
        <v>Severe Storm/Thunder Storm</v>
      </c>
      <c r="C557">
        <f>'Hazard Data'!D569</f>
        <v>1</v>
      </c>
      <c r="D557">
        <f>'Hazard Data'!E569</f>
        <v>1975</v>
      </c>
      <c r="E557">
        <f>'Hazard Data'!F569</f>
        <v>1</v>
      </c>
      <c r="F557">
        <f>'Hazard Data'!G569</f>
        <v>0</v>
      </c>
      <c r="G557">
        <f>'Hazard Data'!H569</f>
        <v>0</v>
      </c>
      <c r="H557">
        <f>'Hazard Data'!I569</f>
        <v>1745</v>
      </c>
    </row>
    <row r="558" spans="1:8" x14ac:dyDescent="0.2">
      <c r="A558">
        <f>'Hazard Data'!B570</f>
        <v>1</v>
      </c>
      <c r="B558" t="str">
        <f>'Hazard Data'!C570</f>
        <v>Hail/ Lightning/ Wind</v>
      </c>
      <c r="C558">
        <f>'Hazard Data'!D570</f>
        <v>1</v>
      </c>
      <c r="D558">
        <f>'Hazard Data'!E570</f>
        <v>1975</v>
      </c>
      <c r="E558">
        <f>'Hazard Data'!F570</f>
        <v>1</v>
      </c>
      <c r="F558">
        <f>'Hazard Data'!G570</f>
        <v>0</v>
      </c>
      <c r="G558">
        <f>'Hazard Data'!H570</f>
        <v>0</v>
      </c>
      <c r="H558">
        <f>'Hazard Data'!I570</f>
        <v>2386</v>
      </c>
    </row>
    <row r="559" spans="1:8" x14ac:dyDescent="0.2">
      <c r="A559">
        <f>'Hazard Data'!B571</f>
        <v>2</v>
      </c>
      <c r="B559" t="str">
        <f>'Hazard Data'!C571</f>
        <v>Hail/ Lightning/ Wind</v>
      </c>
      <c r="C559">
        <f>'Hazard Data'!D571</f>
        <v>1</v>
      </c>
      <c r="D559">
        <f>'Hazard Data'!E571</f>
        <v>1975</v>
      </c>
      <c r="E559">
        <f>'Hazard Data'!F571</f>
        <v>1</v>
      </c>
      <c r="F559">
        <f>'Hazard Data'!G571</f>
        <v>0</v>
      </c>
      <c r="G559">
        <f>'Hazard Data'!H571</f>
        <v>0</v>
      </c>
      <c r="H559">
        <f>'Hazard Data'!I571</f>
        <v>2182</v>
      </c>
    </row>
    <row r="560" spans="1:8" x14ac:dyDescent="0.2">
      <c r="A560">
        <f>'Hazard Data'!B572</f>
        <v>4</v>
      </c>
      <c r="B560" t="str">
        <f>'Hazard Data'!C572</f>
        <v>Hail/ Lightning/ Wind</v>
      </c>
      <c r="C560">
        <f>'Hazard Data'!D572</f>
        <v>1</v>
      </c>
      <c r="D560">
        <f>'Hazard Data'!E572</f>
        <v>1975</v>
      </c>
      <c r="E560">
        <f>'Hazard Data'!F572</f>
        <v>1</v>
      </c>
      <c r="F560">
        <f>'Hazard Data'!G572</f>
        <v>0</v>
      </c>
      <c r="G560">
        <f>'Hazard Data'!H572</f>
        <v>0</v>
      </c>
      <c r="H560">
        <f>'Hazard Data'!I572</f>
        <v>2177</v>
      </c>
    </row>
    <row r="561" spans="1:8" x14ac:dyDescent="0.2">
      <c r="A561">
        <f>'Hazard Data'!B573</f>
        <v>3</v>
      </c>
      <c r="B561" t="str">
        <f>'Hazard Data'!C573</f>
        <v>Hail/ Lightning/ Wind</v>
      </c>
      <c r="C561">
        <f>'Hazard Data'!D573</f>
        <v>1</v>
      </c>
      <c r="D561">
        <f>'Hazard Data'!E573</f>
        <v>1975</v>
      </c>
      <c r="E561">
        <f>'Hazard Data'!F573</f>
        <v>1</v>
      </c>
      <c r="F561">
        <f>'Hazard Data'!G573</f>
        <v>0</v>
      </c>
      <c r="G561">
        <f>'Hazard Data'!H573</f>
        <v>0</v>
      </c>
      <c r="H561">
        <f>'Hazard Data'!I573</f>
        <v>2277</v>
      </c>
    </row>
    <row r="562" spans="1:8" x14ac:dyDescent="0.2">
      <c r="A562">
        <f>'Hazard Data'!B574</f>
        <v>5</v>
      </c>
      <c r="B562" t="str">
        <f>'Hazard Data'!C574</f>
        <v>Hail/ Lightning/ Wind</v>
      </c>
      <c r="C562">
        <f>'Hazard Data'!D574</f>
        <v>1</v>
      </c>
      <c r="D562">
        <f>'Hazard Data'!E574</f>
        <v>1975</v>
      </c>
      <c r="E562">
        <f>'Hazard Data'!F574</f>
        <v>1</v>
      </c>
      <c r="F562">
        <f>'Hazard Data'!G574</f>
        <v>0</v>
      </c>
      <c r="G562">
        <f>'Hazard Data'!H574</f>
        <v>0</v>
      </c>
      <c r="H562">
        <f>'Hazard Data'!I574</f>
        <v>2065</v>
      </c>
    </row>
    <row r="563" spans="1:8" x14ac:dyDescent="0.2">
      <c r="A563">
        <f>'Hazard Data'!B575</f>
        <v>2</v>
      </c>
      <c r="B563" t="str">
        <f>'Hazard Data'!C575</f>
        <v>Wind</v>
      </c>
      <c r="C563">
        <f>'Hazard Data'!D575</f>
        <v>2</v>
      </c>
      <c r="D563">
        <f>'Hazard Data'!E575</f>
        <v>1975</v>
      </c>
      <c r="E563">
        <f>'Hazard Data'!F575</f>
        <v>1</v>
      </c>
      <c r="F563">
        <f>'Hazard Data'!G575</f>
        <v>0</v>
      </c>
      <c r="G563">
        <f>'Hazard Data'!H575</f>
        <v>0</v>
      </c>
      <c r="H563">
        <f>'Hazard Data'!I575</f>
        <v>79180</v>
      </c>
    </row>
    <row r="564" spans="1:8" x14ac:dyDescent="0.2">
      <c r="A564">
        <f>'Hazard Data'!B576</f>
        <v>2</v>
      </c>
      <c r="B564" t="str">
        <f>'Hazard Data'!C576</f>
        <v>Hail/ Lightning/ Wind</v>
      </c>
      <c r="C564">
        <f>'Hazard Data'!D576</f>
        <v>2</v>
      </c>
      <c r="D564">
        <f>'Hazard Data'!E576</f>
        <v>1975</v>
      </c>
      <c r="E564">
        <f>'Hazard Data'!F576</f>
        <v>1</v>
      </c>
      <c r="F564">
        <f>'Hazard Data'!G576</f>
        <v>0</v>
      </c>
      <c r="G564">
        <f>'Hazard Data'!H576</f>
        <v>0</v>
      </c>
      <c r="H564">
        <f>'Hazard Data'!I576</f>
        <v>75875</v>
      </c>
    </row>
    <row r="565" spans="1:8" x14ac:dyDescent="0.2">
      <c r="A565">
        <f>'Hazard Data'!B577</f>
        <v>1</v>
      </c>
      <c r="B565" t="str">
        <f>'Hazard Data'!C577</f>
        <v>Hail/ Wind</v>
      </c>
      <c r="C565">
        <f>'Hazard Data'!D577</f>
        <v>2</v>
      </c>
      <c r="D565">
        <f>'Hazard Data'!E577</f>
        <v>1975</v>
      </c>
      <c r="E565">
        <f>'Hazard Data'!F577</f>
        <v>1</v>
      </c>
      <c r="F565">
        <f>'Hazard Data'!G577</f>
        <v>0</v>
      </c>
      <c r="G565">
        <f>'Hazard Data'!H577</f>
        <v>0</v>
      </c>
      <c r="H565">
        <f>'Hazard Data'!I577</f>
        <v>5582</v>
      </c>
    </row>
    <row r="566" spans="1:8" x14ac:dyDescent="0.2">
      <c r="A566">
        <f>'Hazard Data'!B578</f>
        <v>6</v>
      </c>
      <c r="B566" t="str">
        <f>'Hazard Data'!C578</f>
        <v>Hail/ Lightning/ Wind</v>
      </c>
      <c r="C566">
        <f>'Hazard Data'!D578</f>
        <v>2</v>
      </c>
      <c r="D566">
        <f>'Hazard Data'!E578</f>
        <v>1975</v>
      </c>
      <c r="E566">
        <f>'Hazard Data'!F578</f>
        <v>1</v>
      </c>
      <c r="F566">
        <f>'Hazard Data'!G578</f>
        <v>0</v>
      </c>
      <c r="G566">
        <f>'Hazard Data'!H578</f>
        <v>0</v>
      </c>
      <c r="H566">
        <f>'Hazard Data'!I578</f>
        <v>2354</v>
      </c>
    </row>
    <row r="567" spans="1:8" x14ac:dyDescent="0.2">
      <c r="A567">
        <f>'Hazard Data'!B579</f>
        <v>1</v>
      </c>
      <c r="B567" t="str">
        <f>'Hazard Data'!C579</f>
        <v>Hail/ Lightning/ Wind</v>
      </c>
      <c r="C567">
        <f>'Hazard Data'!D579</f>
        <v>2</v>
      </c>
      <c r="D567">
        <f>'Hazard Data'!E579</f>
        <v>1975</v>
      </c>
      <c r="E567">
        <f>'Hazard Data'!F579</f>
        <v>1</v>
      </c>
      <c r="F567">
        <f>'Hazard Data'!G579</f>
        <v>0</v>
      </c>
      <c r="G567">
        <f>'Hazard Data'!H579</f>
        <v>0</v>
      </c>
      <c r="H567">
        <f>'Hazard Data'!I579</f>
        <v>2215</v>
      </c>
    </row>
    <row r="568" spans="1:8" x14ac:dyDescent="0.2">
      <c r="A568">
        <f>'Hazard Data'!B580</f>
        <v>2</v>
      </c>
      <c r="B568" t="str">
        <f>'Hazard Data'!C580</f>
        <v>Hail/ Lightning/ Wind</v>
      </c>
      <c r="C568">
        <f>'Hazard Data'!D580</f>
        <v>2</v>
      </c>
      <c r="D568">
        <f>'Hazard Data'!E580</f>
        <v>1975</v>
      </c>
      <c r="E568">
        <f>'Hazard Data'!F580</f>
        <v>1</v>
      </c>
      <c r="F568">
        <f>'Hazard Data'!G580</f>
        <v>0</v>
      </c>
      <c r="G568">
        <f>'Hazard Data'!H580</f>
        <v>0</v>
      </c>
      <c r="H568">
        <f>'Hazard Data'!I580</f>
        <v>2194</v>
      </c>
    </row>
    <row r="569" spans="1:8" x14ac:dyDescent="0.2">
      <c r="A569">
        <f>'Hazard Data'!B581</f>
        <v>3</v>
      </c>
      <c r="B569" t="str">
        <f>'Hazard Data'!C581</f>
        <v>Hail/ Lightning/ Wind</v>
      </c>
      <c r="C569">
        <f>'Hazard Data'!D581</f>
        <v>2</v>
      </c>
      <c r="D569">
        <f>'Hazard Data'!E581</f>
        <v>1975</v>
      </c>
      <c r="E569">
        <f>'Hazard Data'!F581</f>
        <v>1</v>
      </c>
      <c r="F569">
        <f>'Hazard Data'!G581</f>
        <v>0</v>
      </c>
      <c r="G569">
        <f>'Hazard Data'!H581</f>
        <v>0</v>
      </c>
      <c r="H569">
        <f>'Hazard Data'!I581</f>
        <v>2339</v>
      </c>
    </row>
    <row r="570" spans="1:8" x14ac:dyDescent="0.2">
      <c r="A570">
        <f>'Hazard Data'!B582</f>
        <v>5</v>
      </c>
      <c r="B570" t="str">
        <f>'Hazard Data'!C582</f>
        <v>Hail/ Lightning/ Wind</v>
      </c>
      <c r="C570">
        <f>'Hazard Data'!D582</f>
        <v>2</v>
      </c>
      <c r="D570">
        <f>'Hazard Data'!E582</f>
        <v>1975</v>
      </c>
      <c r="E570">
        <f>'Hazard Data'!F582</f>
        <v>1</v>
      </c>
      <c r="F570">
        <f>'Hazard Data'!G582</f>
        <v>0</v>
      </c>
      <c r="G570">
        <f>'Hazard Data'!H582</f>
        <v>0</v>
      </c>
      <c r="H570">
        <f>'Hazard Data'!I582</f>
        <v>2281</v>
      </c>
    </row>
    <row r="571" spans="1:8" x14ac:dyDescent="0.2">
      <c r="A571">
        <f>'Hazard Data'!B583</f>
        <v>6</v>
      </c>
      <c r="B571" t="str">
        <f>'Hazard Data'!C583</f>
        <v>Hail/ Lightning/ Wind</v>
      </c>
      <c r="C571">
        <f>'Hazard Data'!D583</f>
        <v>2</v>
      </c>
      <c r="D571">
        <f>'Hazard Data'!E583</f>
        <v>1975</v>
      </c>
      <c r="E571">
        <f>'Hazard Data'!F583</f>
        <v>1</v>
      </c>
      <c r="F571">
        <f>'Hazard Data'!G583</f>
        <v>0</v>
      </c>
      <c r="G571">
        <f>'Hazard Data'!H583</f>
        <v>0</v>
      </c>
      <c r="H571">
        <f>'Hazard Data'!I583</f>
        <v>2817</v>
      </c>
    </row>
    <row r="572" spans="1:8" x14ac:dyDescent="0.2">
      <c r="A572">
        <f>'Hazard Data'!B584</f>
        <v>1</v>
      </c>
      <c r="B572" t="str">
        <f>'Hazard Data'!C584</f>
        <v>Hail/ Lightning/ Wind</v>
      </c>
      <c r="C572">
        <f>'Hazard Data'!D584</f>
        <v>2</v>
      </c>
      <c r="D572">
        <f>'Hazard Data'!E584</f>
        <v>1975</v>
      </c>
      <c r="E572">
        <f>'Hazard Data'!F584</f>
        <v>1</v>
      </c>
      <c r="F572">
        <f>'Hazard Data'!G584</f>
        <v>0</v>
      </c>
      <c r="G572">
        <f>'Hazard Data'!H584</f>
        <v>0</v>
      </c>
      <c r="H572">
        <f>'Hazard Data'!I584</f>
        <v>2949</v>
      </c>
    </row>
    <row r="573" spans="1:8" x14ac:dyDescent="0.2">
      <c r="A573">
        <f>'Hazard Data'!B585</f>
        <v>6</v>
      </c>
      <c r="B573" t="str">
        <f>'Hazard Data'!C585</f>
        <v>Severe Storm/Thunder Storm/ Wind</v>
      </c>
      <c r="C573">
        <f>'Hazard Data'!D585</f>
        <v>3</v>
      </c>
      <c r="D573">
        <f>'Hazard Data'!E585</f>
        <v>1975</v>
      </c>
      <c r="E573">
        <f>'Hazard Data'!F585</f>
        <v>1</v>
      </c>
      <c r="F573">
        <f>'Hazard Data'!G585</f>
        <v>0</v>
      </c>
      <c r="G573">
        <f>'Hazard Data'!H585</f>
        <v>0</v>
      </c>
      <c r="H573">
        <f>'Hazard Data'!I585</f>
        <v>208</v>
      </c>
    </row>
    <row r="574" spans="1:8" x14ac:dyDescent="0.2">
      <c r="A574">
        <f>'Hazard Data'!B586</f>
        <v>1</v>
      </c>
      <c r="B574" t="str">
        <f>'Hazard Data'!C586</f>
        <v>Severe Storm/Thunder Storm/ Wind</v>
      </c>
      <c r="C574">
        <f>'Hazard Data'!D586</f>
        <v>3</v>
      </c>
      <c r="D574">
        <f>'Hazard Data'!E586</f>
        <v>1975</v>
      </c>
      <c r="E574">
        <f>'Hazard Data'!F586</f>
        <v>1</v>
      </c>
      <c r="F574">
        <f>'Hazard Data'!G586</f>
        <v>0</v>
      </c>
      <c r="G574">
        <f>'Hazard Data'!H586</f>
        <v>0</v>
      </c>
      <c r="H574">
        <f>'Hazard Data'!I586</f>
        <v>230</v>
      </c>
    </row>
    <row r="575" spans="1:8" x14ac:dyDescent="0.2">
      <c r="A575">
        <f>'Hazard Data'!B587</f>
        <v>2</v>
      </c>
      <c r="B575" t="str">
        <f>'Hazard Data'!C587</f>
        <v>Severe Storm/Thunder Storm/ Wind</v>
      </c>
      <c r="C575">
        <f>'Hazard Data'!D587</f>
        <v>3</v>
      </c>
      <c r="D575">
        <f>'Hazard Data'!E587</f>
        <v>1975</v>
      </c>
      <c r="E575">
        <f>'Hazard Data'!F587</f>
        <v>1</v>
      </c>
      <c r="F575">
        <f>'Hazard Data'!G587</f>
        <v>0</v>
      </c>
      <c r="G575">
        <f>'Hazard Data'!H587</f>
        <v>0</v>
      </c>
      <c r="H575">
        <f>'Hazard Data'!I587</f>
        <v>219</v>
      </c>
    </row>
    <row r="576" spans="1:8" x14ac:dyDescent="0.2">
      <c r="A576">
        <f>'Hazard Data'!B588</f>
        <v>3</v>
      </c>
      <c r="B576" t="str">
        <f>'Hazard Data'!C588</f>
        <v>Severe Storm/Thunder Storm/ Wind</v>
      </c>
      <c r="C576">
        <f>'Hazard Data'!D588</f>
        <v>3</v>
      </c>
      <c r="D576">
        <f>'Hazard Data'!E588</f>
        <v>1975</v>
      </c>
      <c r="E576">
        <f>'Hazard Data'!F588</f>
        <v>1</v>
      </c>
      <c r="F576">
        <f>'Hazard Data'!G588</f>
        <v>0</v>
      </c>
      <c r="G576">
        <f>'Hazard Data'!H588</f>
        <v>0</v>
      </c>
      <c r="H576">
        <f>'Hazard Data'!I588</f>
        <v>208</v>
      </c>
    </row>
    <row r="577" spans="1:8" x14ac:dyDescent="0.2">
      <c r="A577">
        <f>'Hazard Data'!B589</f>
        <v>5</v>
      </c>
      <c r="B577" t="str">
        <f>'Hazard Data'!C589</f>
        <v>Severe Storm/Thunder Storm/ Wind</v>
      </c>
      <c r="C577">
        <f>'Hazard Data'!D589</f>
        <v>3</v>
      </c>
      <c r="D577">
        <f>'Hazard Data'!E589</f>
        <v>1975</v>
      </c>
      <c r="E577">
        <f>'Hazard Data'!F589</f>
        <v>1</v>
      </c>
      <c r="F577">
        <f>'Hazard Data'!G589</f>
        <v>0</v>
      </c>
      <c r="G577">
        <f>'Hazard Data'!H589</f>
        <v>0</v>
      </c>
      <c r="H577">
        <f>'Hazard Data'!I589</f>
        <v>219</v>
      </c>
    </row>
    <row r="578" spans="1:8" x14ac:dyDescent="0.2">
      <c r="A578">
        <f>'Hazard Data'!B590</f>
        <v>6</v>
      </c>
      <c r="B578" t="str">
        <f>'Hazard Data'!C590</f>
        <v>Lightning</v>
      </c>
      <c r="C578">
        <f>'Hazard Data'!D590</f>
        <v>3</v>
      </c>
      <c r="D578">
        <f>'Hazard Data'!E590</f>
        <v>1975</v>
      </c>
      <c r="E578">
        <f>'Hazard Data'!F590</f>
        <v>1</v>
      </c>
      <c r="F578">
        <f>'Hazard Data'!G590</f>
        <v>0</v>
      </c>
      <c r="G578">
        <f>'Hazard Data'!H590</f>
        <v>0</v>
      </c>
      <c r="H578">
        <f>'Hazard Data'!I590</f>
        <v>2202</v>
      </c>
    </row>
    <row r="579" spans="1:8" x14ac:dyDescent="0.2">
      <c r="A579">
        <f>'Hazard Data'!B591</f>
        <v>1</v>
      </c>
      <c r="B579" t="str">
        <f>'Hazard Data'!C591</f>
        <v>Lightning</v>
      </c>
      <c r="C579">
        <f>'Hazard Data'!D591</f>
        <v>3</v>
      </c>
      <c r="D579">
        <f>'Hazard Data'!E591</f>
        <v>1975</v>
      </c>
      <c r="E579">
        <f>'Hazard Data'!F591</f>
        <v>1</v>
      </c>
      <c r="F579">
        <f>'Hazard Data'!G591</f>
        <v>0</v>
      </c>
      <c r="G579">
        <f>'Hazard Data'!H591</f>
        <v>0</v>
      </c>
      <c r="H579">
        <f>'Hazard Data'!I591</f>
        <v>2426</v>
      </c>
    </row>
    <row r="580" spans="1:8" x14ac:dyDescent="0.2">
      <c r="A580">
        <f>'Hazard Data'!B592</f>
        <v>4</v>
      </c>
      <c r="B580" t="str">
        <f>'Hazard Data'!C592</f>
        <v>Lightning</v>
      </c>
      <c r="C580">
        <f>'Hazard Data'!D592</f>
        <v>3</v>
      </c>
      <c r="D580">
        <f>'Hazard Data'!E592</f>
        <v>1975</v>
      </c>
      <c r="E580">
        <f>'Hazard Data'!F592</f>
        <v>1</v>
      </c>
      <c r="F580">
        <f>'Hazard Data'!G592</f>
        <v>0</v>
      </c>
      <c r="G580">
        <f>'Hazard Data'!H592</f>
        <v>0</v>
      </c>
      <c r="H580">
        <f>'Hazard Data'!I592</f>
        <v>2071</v>
      </c>
    </row>
    <row r="581" spans="1:8" x14ac:dyDescent="0.2">
      <c r="A581">
        <f>'Hazard Data'!B593</f>
        <v>3</v>
      </c>
      <c r="B581" t="str">
        <f>'Hazard Data'!C593</f>
        <v>Lightning</v>
      </c>
      <c r="C581">
        <f>'Hazard Data'!D593</f>
        <v>3</v>
      </c>
      <c r="D581">
        <f>'Hazard Data'!E593</f>
        <v>1975</v>
      </c>
      <c r="E581">
        <f>'Hazard Data'!F593</f>
        <v>1</v>
      </c>
      <c r="F581">
        <f>'Hazard Data'!G593</f>
        <v>0</v>
      </c>
      <c r="G581">
        <f>'Hazard Data'!H593</f>
        <v>0</v>
      </c>
      <c r="H581">
        <f>'Hazard Data'!I593</f>
        <v>2207</v>
      </c>
    </row>
    <row r="582" spans="1:8" x14ac:dyDescent="0.2">
      <c r="A582">
        <f>'Hazard Data'!B594</f>
        <v>5</v>
      </c>
      <c r="B582" t="str">
        <f>'Hazard Data'!C594</f>
        <v>Lightning</v>
      </c>
      <c r="C582">
        <f>'Hazard Data'!D594</f>
        <v>3</v>
      </c>
      <c r="D582">
        <f>'Hazard Data'!E594</f>
        <v>1975</v>
      </c>
      <c r="E582">
        <f>'Hazard Data'!F594</f>
        <v>1</v>
      </c>
      <c r="F582">
        <f>'Hazard Data'!G594</f>
        <v>0</v>
      </c>
      <c r="G582">
        <f>'Hazard Data'!H594</f>
        <v>0</v>
      </c>
      <c r="H582">
        <f>'Hazard Data'!I594</f>
        <v>2377</v>
      </c>
    </row>
    <row r="583" spans="1:8" x14ac:dyDescent="0.2">
      <c r="A583">
        <f>'Hazard Data'!B595</f>
        <v>1</v>
      </c>
      <c r="B583" t="str">
        <f>'Hazard Data'!C595</f>
        <v>Hail/ Severe Storm/Thunder Storm/ Wind</v>
      </c>
      <c r="C583">
        <f>'Hazard Data'!D595</f>
        <v>3</v>
      </c>
      <c r="D583">
        <f>'Hazard Data'!E595</f>
        <v>1975</v>
      </c>
      <c r="E583">
        <f>'Hazard Data'!F595</f>
        <v>1</v>
      </c>
      <c r="F583">
        <f>'Hazard Data'!G595</f>
        <v>0</v>
      </c>
      <c r="G583">
        <f>'Hazard Data'!H595</f>
        <v>0</v>
      </c>
      <c r="H583">
        <f>'Hazard Data'!I595</f>
        <v>6892</v>
      </c>
    </row>
    <row r="584" spans="1:8" x14ac:dyDescent="0.2">
      <c r="A584">
        <f>'Hazard Data'!B596</f>
        <v>4</v>
      </c>
      <c r="B584" t="str">
        <f>'Hazard Data'!C596</f>
        <v>Hail/ Severe Storm/Thunder Storm/ Wind</v>
      </c>
      <c r="C584">
        <f>'Hazard Data'!D596</f>
        <v>3</v>
      </c>
      <c r="D584">
        <f>'Hazard Data'!E596</f>
        <v>1975</v>
      </c>
      <c r="E584">
        <f>'Hazard Data'!F596</f>
        <v>1</v>
      </c>
      <c r="F584">
        <f>'Hazard Data'!G596</f>
        <v>0</v>
      </c>
      <c r="G584">
        <f>'Hazard Data'!H596</f>
        <v>0</v>
      </c>
      <c r="H584">
        <f>'Hazard Data'!I596</f>
        <v>7540</v>
      </c>
    </row>
    <row r="585" spans="1:8" x14ac:dyDescent="0.2">
      <c r="A585">
        <f>'Hazard Data'!B597</f>
        <v>3</v>
      </c>
      <c r="B585" t="str">
        <f>'Hazard Data'!C597</f>
        <v>Hail/ Severe Storm/Thunder Storm/ Wind</v>
      </c>
      <c r="C585">
        <f>'Hazard Data'!D597</f>
        <v>3</v>
      </c>
      <c r="D585">
        <f>'Hazard Data'!E597</f>
        <v>1975</v>
      </c>
      <c r="E585">
        <f>'Hazard Data'!F597</f>
        <v>1</v>
      </c>
      <c r="F585">
        <f>'Hazard Data'!G597</f>
        <v>0</v>
      </c>
      <c r="G585">
        <f>'Hazard Data'!H597</f>
        <v>0</v>
      </c>
      <c r="H585">
        <f>'Hazard Data'!I597</f>
        <v>7919</v>
      </c>
    </row>
    <row r="586" spans="1:8" x14ac:dyDescent="0.2">
      <c r="A586">
        <f>'Hazard Data'!B598</f>
        <v>5</v>
      </c>
      <c r="B586" t="str">
        <f>'Hazard Data'!C598</f>
        <v>Hail/ Severe Storm/Thunder Storm/ Wind</v>
      </c>
      <c r="C586">
        <f>'Hazard Data'!D598</f>
        <v>3</v>
      </c>
      <c r="D586">
        <f>'Hazard Data'!E598</f>
        <v>1975</v>
      </c>
      <c r="E586">
        <f>'Hazard Data'!F598</f>
        <v>1</v>
      </c>
      <c r="F586">
        <f>'Hazard Data'!G598</f>
        <v>0</v>
      </c>
      <c r="G586">
        <f>'Hazard Data'!H598</f>
        <v>0</v>
      </c>
      <c r="H586">
        <f>'Hazard Data'!I598</f>
        <v>7492</v>
      </c>
    </row>
    <row r="587" spans="1:8" x14ac:dyDescent="0.2">
      <c r="A587">
        <f>'Hazard Data'!B599</f>
        <v>1</v>
      </c>
      <c r="B587" t="str">
        <f>'Hazard Data'!C599</f>
        <v>Severe Storm/Thunder Storm</v>
      </c>
      <c r="C587">
        <f>'Hazard Data'!D599</f>
        <v>3</v>
      </c>
      <c r="D587">
        <f>'Hazard Data'!E599</f>
        <v>1975</v>
      </c>
      <c r="E587">
        <f>'Hazard Data'!F599</f>
        <v>1</v>
      </c>
      <c r="F587">
        <f>'Hazard Data'!G599</f>
        <v>0</v>
      </c>
      <c r="G587">
        <f>'Hazard Data'!H599</f>
        <v>0</v>
      </c>
      <c r="H587">
        <f>'Hazard Data'!I599</f>
        <v>18639</v>
      </c>
    </row>
    <row r="588" spans="1:8" x14ac:dyDescent="0.2">
      <c r="A588">
        <f>'Hazard Data'!B600</f>
        <v>2</v>
      </c>
      <c r="B588" t="str">
        <f>'Hazard Data'!C600</f>
        <v>Flooding/ Severe Storm/Thunder Storm</v>
      </c>
      <c r="C588">
        <f>'Hazard Data'!D600</f>
        <v>4</v>
      </c>
      <c r="D588">
        <f>'Hazard Data'!E600</f>
        <v>1975</v>
      </c>
      <c r="E588">
        <f>'Hazard Data'!F600</f>
        <v>1</v>
      </c>
      <c r="F588">
        <f>'Hazard Data'!G600</f>
        <v>0</v>
      </c>
      <c r="G588">
        <f>'Hazard Data'!H600</f>
        <v>0</v>
      </c>
      <c r="H588">
        <f>'Hazard Data'!I600</f>
        <v>73323</v>
      </c>
    </row>
    <row r="589" spans="1:8" x14ac:dyDescent="0.2">
      <c r="A589">
        <f>'Hazard Data'!B601</f>
        <v>1</v>
      </c>
      <c r="B589" t="str">
        <f>'Hazard Data'!C601</f>
        <v>Flooding/ Severe Storm/Thunder Storm</v>
      </c>
      <c r="C589">
        <f>'Hazard Data'!D601</f>
        <v>4</v>
      </c>
      <c r="D589">
        <f>'Hazard Data'!E601</f>
        <v>1975</v>
      </c>
      <c r="E589">
        <f>'Hazard Data'!F601</f>
        <v>1</v>
      </c>
      <c r="F589">
        <f>'Hazard Data'!G601</f>
        <v>0</v>
      </c>
      <c r="G589">
        <f>'Hazard Data'!H601</f>
        <v>0</v>
      </c>
      <c r="H589">
        <f>'Hazard Data'!I601</f>
        <v>6358</v>
      </c>
    </row>
    <row r="590" spans="1:8" x14ac:dyDescent="0.2">
      <c r="A590">
        <f>'Hazard Data'!B602</f>
        <v>5</v>
      </c>
      <c r="B590" t="str">
        <f>'Hazard Data'!C602</f>
        <v>Wind</v>
      </c>
      <c r="C590">
        <f>'Hazard Data'!D602</f>
        <v>3</v>
      </c>
      <c r="D590">
        <f>'Hazard Data'!E602</f>
        <v>1975</v>
      </c>
      <c r="E590">
        <f>'Hazard Data'!F602</f>
        <v>1</v>
      </c>
      <c r="F590">
        <f>'Hazard Data'!G602</f>
        <v>0</v>
      </c>
      <c r="G590">
        <f>'Hazard Data'!H602</f>
        <v>0</v>
      </c>
      <c r="H590">
        <f>'Hazard Data'!I602</f>
        <v>43340</v>
      </c>
    </row>
    <row r="591" spans="1:8" x14ac:dyDescent="0.2">
      <c r="A591">
        <f>'Hazard Data'!B603</f>
        <v>6</v>
      </c>
      <c r="B591" t="str">
        <f>'Hazard Data'!C603</f>
        <v>Wind</v>
      </c>
      <c r="C591">
        <f>'Hazard Data'!D603</f>
        <v>4</v>
      </c>
      <c r="D591">
        <f>'Hazard Data'!E603</f>
        <v>1975</v>
      </c>
      <c r="E591">
        <f>'Hazard Data'!F603</f>
        <v>1</v>
      </c>
      <c r="F591">
        <f>'Hazard Data'!G603</f>
        <v>0</v>
      </c>
      <c r="G591">
        <f>'Hazard Data'!H603</f>
        <v>0</v>
      </c>
      <c r="H591">
        <f>'Hazard Data'!I603</f>
        <v>1632</v>
      </c>
    </row>
    <row r="592" spans="1:8" x14ac:dyDescent="0.2">
      <c r="A592">
        <f>'Hazard Data'!B604</f>
        <v>1</v>
      </c>
      <c r="B592" t="str">
        <f>'Hazard Data'!C604</f>
        <v>Wind</v>
      </c>
      <c r="C592">
        <f>'Hazard Data'!D604</f>
        <v>4</v>
      </c>
      <c r="D592">
        <f>'Hazard Data'!E604</f>
        <v>1975</v>
      </c>
      <c r="E592">
        <f>'Hazard Data'!F604</f>
        <v>1</v>
      </c>
      <c r="F592">
        <f>'Hazard Data'!G604</f>
        <v>0</v>
      </c>
      <c r="G592">
        <f>'Hazard Data'!H604</f>
        <v>0</v>
      </c>
      <c r="H592">
        <f>'Hazard Data'!I604</f>
        <v>1609</v>
      </c>
    </row>
    <row r="593" spans="1:8" x14ac:dyDescent="0.2">
      <c r="A593">
        <f>'Hazard Data'!B605</f>
        <v>2</v>
      </c>
      <c r="B593" t="str">
        <f>'Hazard Data'!C605</f>
        <v>Wind</v>
      </c>
      <c r="C593">
        <f>'Hazard Data'!D605</f>
        <v>4</v>
      </c>
      <c r="D593">
        <f>'Hazard Data'!E605</f>
        <v>1975</v>
      </c>
      <c r="E593">
        <f>'Hazard Data'!F605</f>
        <v>1</v>
      </c>
      <c r="F593">
        <f>'Hazard Data'!G605</f>
        <v>0</v>
      </c>
      <c r="G593">
        <f>'Hazard Data'!H605</f>
        <v>0</v>
      </c>
      <c r="H593">
        <f>'Hazard Data'!I605</f>
        <v>1840</v>
      </c>
    </row>
    <row r="594" spans="1:8" x14ac:dyDescent="0.2">
      <c r="A594">
        <f>'Hazard Data'!B606</f>
        <v>4</v>
      </c>
      <c r="B594" t="str">
        <f>'Hazard Data'!C606</f>
        <v>Wind</v>
      </c>
      <c r="C594">
        <f>'Hazard Data'!D606</f>
        <v>4</v>
      </c>
      <c r="D594">
        <f>'Hazard Data'!E606</f>
        <v>1975</v>
      </c>
      <c r="E594">
        <f>'Hazard Data'!F606</f>
        <v>1</v>
      </c>
      <c r="F594">
        <f>'Hazard Data'!G606</f>
        <v>0</v>
      </c>
      <c r="G594">
        <f>'Hazard Data'!H606</f>
        <v>0</v>
      </c>
      <c r="H594">
        <f>'Hazard Data'!I606</f>
        <v>1870</v>
      </c>
    </row>
    <row r="595" spans="1:8" x14ac:dyDescent="0.2">
      <c r="A595">
        <f>'Hazard Data'!B607</f>
        <v>3</v>
      </c>
      <c r="B595" t="str">
        <f>'Hazard Data'!C607</f>
        <v>Wind</v>
      </c>
      <c r="C595">
        <f>'Hazard Data'!D607</f>
        <v>4</v>
      </c>
      <c r="D595">
        <f>'Hazard Data'!E607</f>
        <v>1975</v>
      </c>
      <c r="E595">
        <f>'Hazard Data'!F607</f>
        <v>1</v>
      </c>
      <c r="F595">
        <f>'Hazard Data'!G607</f>
        <v>0</v>
      </c>
      <c r="G595">
        <f>'Hazard Data'!H607</f>
        <v>0</v>
      </c>
      <c r="H595">
        <f>'Hazard Data'!I607</f>
        <v>1692</v>
      </c>
    </row>
    <row r="596" spans="1:8" x14ac:dyDescent="0.2">
      <c r="A596">
        <f>'Hazard Data'!B608</f>
        <v>5</v>
      </c>
      <c r="B596" t="str">
        <f>'Hazard Data'!C608</f>
        <v>Wind</v>
      </c>
      <c r="C596">
        <f>'Hazard Data'!D608</f>
        <v>4</v>
      </c>
      <c r="D596">
        <f>'Hazard Data'!E608</f>
        <v>1975</v>
      </c>
      <c r="E596">
        <f>'Hazard Data'!F608</f>
        <v>1</v>
      </c>
      <c r="F596">
        <f>'Hazard Data'!G608</f>
        <v>0</v>
      </c>
      <c r="G596">
        <f>'Hazard Data'!H608</f>
        <v>0</v>
      </c>
      <c r="H596">
        <f>'Hazard Data'!I608</f>
        <v>1676</v>
      </c>
    </row>
    <row r="597" spans="1:8" x14ac:dyDescent="0.2">
      <c r="A597">
        <f>'Hazard Data'!B609</f>
        <v>2</v>
      </c>
      <c r="B597" t="str">
        <f>'Hazard Data'!C609</f>
        <v>Tornado</v>
      </c>
      <c r="C597">
        <f>'Hazard Data'!D609</f>
        <v>1</v>
      </c>
      <c r="D597">
        <f>'Hazard Data'!E609</f>
        <v>1976</v>
      </c>
      <c r="E597">
        <f>'Hazard Data'!F609</f>
        <v>1</v>
      </c>
      <c r="F597">
        <f>'Hazard Data'!G609</f>
        <v>0</v>
      </c>
      <c r="G597">
        <f>'Hazard Data'!H609</f>
        <v>38</v>
      </c>
      <c r="H597">
        <f>'Hazard Data'!I609</f>
        <v>8490331</v>
      </c>
    </row>
    <row r="598" spans="1:8" x14ac:dyDescent="0.2">
      <c r="A598">
        <f>'Hazard Data'!B610</f>
        <v>4</v>
      </c>
      <c r="B598" t="str">
        <f>'Hazard Data'!C610</f>
        <v>Tornado</v>
      </c>
      <c r="C598">
        <f>'Hazard Data'!D610</f>
        <v>2</v>
      </c>
      <c r="D598">
        <f>'Hazard Data'!E610</f>
        <v>1976</v>
      </c>
      <c r="E598">
        <f>'Hazard Data'!F610</f>
        <v>1</v>
      </c>
      <c r="F598">
        <f>'Hazard Data'!G610</f>
        <v>0</v>
      </c>
      <c r="G598">
        <f>'Hazard Data'!H610</f>
        <v>37</v>
      </c>
      <c r="H598">
        <f>'Hazard Data'!I610</f>
        <v>835955</v>
      </c>
    </row>
    <row r="599" spans="1:8" x14ac:dyDescent="0.2">
      <c r="A599">
        <f>'Hazard Data'!B611</f>
        <v>3</v>
      </c>
      <c r="B599" t="str">
        <f>'Hazard Data'!C611</f>
        <v>Tornado</v>
      </c>
      <c r="C599">
        <f>'Hazard Data'!D611</f>
        <v>2</v>
      </c>
      <c r="D599">
        <f>'Hazard Data'!E611</f>
        <v>1976</v>
      </c>
      <c r="E599">
        <f>'Hazard Data'!F611</f>
        <v>1</v>
      </c>
      <c r="F599">
        <f>'Hazard Data'!G611</f>
        <v>12</v>
      </c>
      <c r="G599">
        <f>'Hazard Data'!H611</f>
        <v>37</v>
      </c>
      <c r="H599">
        <f>'Hazard Data'!I611</f>
        <v>834766</v>
      </c>
    </row>
    <row r="600" spans="1:8" x14ac:dyDescent="0.2">
      <c r="A600">
        <f>'Hazard Data'!B612</f>
        <v>2</v>
      </c>
      <c r="B600" t="str">
        <f>'Hazard Data'!C612</f>
        <v>Wind</v>
      </c>
      <c r="C600">
        <f>'Hazard Data'!D612</f>
        <v>1</v>
      </c>
      <c r="D600">
        <f>'Hazard Data'!E612</f>
        <v>1976</v>
      </c>
      <c r="E600">
        <f>'Hazard Data'!F612</f>
        <v>1</v>
      </c>
      <c r="F600">
        <f>'Hazard Data'!G612</f>
        <v>0</v>
      </c>
      <c r="G600">
        <f>'Hazard Data'!H612</f>
        <v>3</v>
      </c>
      <c r="H600">
        <f>'Hazard Data'!I612</f>
        <v>328027</v>
      </c>
    </row>
    <row r="601" spans="1:8" x14ac:dyDescent="0.2">
      <c r="A601">
        <f>'Hazard Data'!B613</f>
        <v>4</v>
      </c>
      <c r="B601" t="str">
        <f>'Hazard Data'!C613</f>
        <v>Wind</v>
      </c>
      <c r="C601">
        <f>'Hazard Data'!D613</f>
        <v>1</v>
      </c>
      <c r="D601">
        <f>'Hazard Data'!E613</f>
        <v>1976</v>
      </c>
      <c r="E601">
        <f>'Hazard Data'!F613</f>
        <v>1</v>
      </c>
      <c r="F601">
        <f>'Hazard Data'!G613</f>
        <v>0</v>
      </c>
      <c r="G601">
        <f>'Hazard Data'!H613</f>
        <v>2</v>
      </c>
      <c r="H601">
        <f>'Hazard Data'!I613</f>
        <v>314421</v>
      </c>
    </row>
    <row r="602" spans="1:8" x14ac:dyDescent="0.2">
      <c r="A602">
        <f>'Hazard Data'!B614</f>
        <v>5</v>
      </c>
      <c r="B602" t="str">
        <f>'Hazard Data'!C614</f>
        <v>Wind</v>
      </c>
      <c r="C602">
        <f>'Hazard Data'!D614</f>
        <v>1</v>
      </c>
      <c r="D602">
        <f>'Hazard Data'!E614</f>
        <v>1976</v>
      </c>
      <c r="E602">
        <f>'Hazard Data'!F614</f>
        <v>1</v>
      </c>
      <c r="F602">
        <f>'Hazard Data'!G614</f>
        <v>0</v>
      </c>
      <c r="G602">
        <f>'Hazard Data'!H614</f>
        <v>1</v>
      </c>
      <c r="H602">
        <f>'Hazard Data'!I614</f>
        <v>360291</v>
      </c>
    </row>
    <row r="603" spans="1:8" x14ac:dyDescent="0.2">
      <c r="A603">
        <f>'Hazard Data'!B615</f>
        <v>4</v>
      </c>
      <c r="B603" t="str">
        <f>'Hazard Data'!C615</f>
        <v>Severe Storm/Thunder Storm/ Wind</v>
      </c>
      <c r="C603">
        <f>'Hazard Data'!D615</f>
        <v>1</v>
      </c>
      <c r="D603">
        <f>'Hazard Data'!E615</f>
        <v>1976</v>
      </c>
      <c r="E603">
        <f>'Hazard Data'!F615</f>
        <v>1</v>
      </c>
      <c r="F603">
        <f>'Hazard Data'!G615</f>
        <v>0</v>
      </c>
      <c r="G603">
        <f>'Hazard Data'!H615</f>
        <v>0</v>
      </c>
      <c r="H603">
        <f>'Hazard Data'!I615</f>
        <v>203513</v>
      </c>
    </row>
    <row r="604" spans="1:8" x14ac:dyDescent="0.2">
      <c r="A604">
        <f>'Hazard Data'!B616</f>
        <v>2</v>
      </c>
      <c r="B604" t="str">
        <f>'Hazard Data'!C616</f>
        <v>Hail</v>
      </c>
      <c r="C604">
        <f>'Hazard Data'!D616</f>
        <v>2</v>
      </c>
      <c r="D604">
        <f>'Hazard Data'!E616</f>
        <v>1976</v>
      </c>
      <c r="E604">
        <f>'Hazard Data'!F616</f>
        <v>1</v>
      </c>
      <c r="F604">
        <f>'Hazard Data'!G616</f>
        <v>0</v>
      </c>
      <c r="G604">
        <f>'Hazard Data'!H616</f>
        <v>0</v>
      </c>
      <c r="H604">
        <f>'Hazard Data'!I616</f>
        <v>84958</v>
      </c>
    </row>
    <row r="605" spans="1:8" x14ac:dyDescent="0.2">
      <c r="A605">
        <f>'Hazard Data'!B617</f>
        <v>1</v>
      </c>
      <c r="B605" t="str">
        <f>'Hazard Data'!C617</f>
        <v>Hail/ Lightning/ Wind</v>
      </c>
      <c r="C605">
        <f>'Hazard Data'!D617</f>
        <v>2</v>
      </c>
      <c r="D605">
        <f>'Hazard Data'!E617</f>
        <v>1976</v>
      </c>
      <c r="E605">
        <f>'Hazard Data'!F617</f>
        <v>1</v>
      </c>
      <c r="F605">
        <f>'Hazard Data'!G617</f>
        <v>0</v>
      </c>
      <c r="G605">
        <f>'Hazard Data'!H617</f>
        <v>0</v>
      </c>
      <c r="H605">
        <f>'Hazard Data'!I617</f>
        <v>9483</v>
      </c>
    </row>
    <row r="606" spans="1:8" x14ac:dyDescent="0.2">
      <c r="A606">
        <f>'Hazard Data'!B618</f>
        <v>4</v>
      </c>
      <c r="B606" t="str">
        <f>'Hazard Data'!C618</f>
        <v>Hail/ Lightning/ Wind</v>
      </c>
      <c r="C606">
        <f>'Hazard Data'!D618</f>
        <v>2</v>
      </c>
      <c r="D606">
        <f>'Hazard Data'!E618</f>
        <v>1976</v>
      </c>
      <c r="E606">
        <f>'Hazard Data'!F618</f>
        <v>1</v>
      </c>
      <c r="F606">
        <f>'Hazard Data'!G618</f>
        <v>0</v>
      </c>
      <c r="G606">
        <f>'Hazard Data'!H618</f>
        <v>0</v>
      </c>
      <c r="H606">
        <f>'Hazard Data'!I618</f>
        <v>9280</v>
      </c>
    </row>
    <row r="607" spans="1:8" x14ac:dyDescent="0.2">
      <c r="A607">
        <f>'Hazard Data'!B619</f>
        <v>1</v>
      </c>
      <c r="B607" t="str">
        <f>'Hazard Data'!C619</f>
        <v>Flooding</v>
      </c>
      <c r="C607">
        <f>'Hazard Data'!D619</f>
        <v>2</v>
      </c>
      <c r="D607">
        <f>'Hazard Data'!E619</f>
        <v>1976</v>
      </c>
      <c r="E607">
        <f>'Hazard Data'!F619</f>
        <v>2</v>
      </c>
      <c r="F607">
        <f>'Hazard Data'!G619</f>
        <v>7</v>
      </c>
      <c r="G607">
        <f>'Hazard Data'!H619</f>
        <v>27</v>
      </c>
      <c r="H607">
        <f>'Hazard Data'!I619</f>
        <v>2620856</v>
      </c>
    </row>
    <row r="608" spans="1:8" x14ac:dyDescent="0.2">
      <c r="A608">
        <f>'Hazard Data'!B620</f>
        <v>1</v>
      </c>
      <c r="B608" t="str">
        <f>'Hazard Data'!C620</f>
        <v>Lightning</v>
      </c>
      <c r="C608">
        <f>'Hazard Data'!D620</f>
        <v>2</v>
      </c>
      <c r="D608">
        <f>'Hazard Data'!E620</f>
        <v>1976</v>
      </c>
      <c r="E608">
        <f>'Hazard Data'!F620</f>
        <v>1</v>
      </c>
      <c r="F608">
        <f>'Hazard Data'!G620</f>
        <v>0</v>
      </c>
      <c r="G608">
        <f>'Hazard Data'!H620</f>
        <v>0</v>
      </c>
      <c r="H608">
        <f>'Hazard Data'!I620</f>
        <v>41654</v>
      </c>
    </row>
    <row r="609" spans="1:8" x14ac:dyDescent="0.2">
      <c r="A609">
        <f>'Hazard Data'!B621</f>
        <v>1</v>
      </c>
      <c r="B609" t="str">
        <f>'Hazard Data'!C621</f>
        <v>Flooding/ Severe Storm/Thunder Storm</v>
      </c>
      <c r="C609">
        <f>'Hazard Data'!D621</f>
        <v>4</v>
      </c>
      <c r="D609">
        <f>'Hazard Data'!E621</f>
        <v>1976</v>
      </c>
      <c r="E609">
        <f>'Hazard Data'!F621</f>
        <v>1</v>
      </c>
      <c r="F609">
        <f>'Hazard Data'!G621</f>
        <v>0</v>
      </c>
      <c r="G609">
        <f>'Hazard Data'!H621</f>
        <v>0</v>
      </c>
      <c r="H609">
        <f>'Hazard Data'!I621</f>
        <v>858306</v>
      </c>
    </row>
    <row r="610" spans="1:8" x14ac:dyDescent="0.2">
      <c r="A610">
        <f>'Hazard Data'!B622</f>
        <v>1</v>
      </c>
      <c r="B610" t="str">
        <f>'Hazard Data'!C622</f>
        <v>Flooding/ Severe Storm/Thunder Storm</v>
      </c>
      <c r="C610">
        <f>'Hazard Data'!D622</f>
        <v>4</v>
      </c>
      <c r="D610">
        <f>'Hazard Data'!E622</f>
        <v>1976</v>
      </c>
      <c r="E610">
        <f>'Hazard Data'!F622</f>
        <v>2</v>
      </c>
      <c r="F610">
        <f>'Hazard Data'!G622</f>
        <v>0</v>
      </c>
      <c r="G610">
        <f>'Hazard Data'!H622</f>
        <v>4</v>
      </c>
      <c r="H610">
        <f>'Hazard Data'!I622</f>
        <v>1375553</v>
      </c>
    </row>
    <row r="611" spans="1:8" x14ac:dyDescent="0.2">
      <c r="A611">
        <f>'Hazard Data'!B623</f>
        <v>6</v>
      </c>
      <c r="B611" t="str">
        <f>'Hazard Data'!C623</f>
        <v>Flooding</v>
      </c>
      <c r="C611">
        <f>'Hazard Data'!D623</f>
        <v>4</v>
      </c>
      <c r="D611">
        <f>'Hazard Data'!E623</f>
        <v>1976</v>
      </c>
      <c r="E611">
        <f>'Hazard Data'!F623</f>
        <v>11</v>
      </c>
      <c r="F611">
        <f>'Hazard Data'!G623</f>
        <v>0</v>
      </c>
      <c r="G611">
        <f>'Hazard Data'!H623</f>
        <v>0</v>
      </c>
      <c r="H611">
        <f>'Hazard Data'!I623</f>
        <v>172485</v>
      </c>
    </row>
    <row r="612" spans="1:8" x14ac:dyDescent="0.2">
      <c r="A612">
        <f>'Hazard Data'!B624</f>
        <v>1</v>
      </c>
      <c r="B612" t="str">
        <f>'Hazard Data'!C624</f>
        <v>Flooding</v>
      </c>
      <c r="C612">
        <f>'Hazard Data'!D624</f>
        <v>4</v>
      </c>
      <c r="D612">
        <f>'Hazard Data'!E624</f>
        <v>1976</v>
      </c>
      <c r="E612">
        <f>'Hazard Data'!F624</f>
        <v>11</v>
      </c>
      <c r="F612">
        <f>'Hazard Data'!G624</f>
        <v>0</v>
      </c>
      <c r="G612">
        <f>'Hazard Data'!H624</f>
        <v>0</v>
      </c>
      <c r="H612">
        <f>'Hazard Data'!I624</f>
        <v>176500</v>
      </c>
    </row>
    <row r="613" spans="1:8" x14ac:dyDescent="0.2">
      <c r="A613">
        <f>'Hazard Data'!B625</f>
        <v>2</v>
      </c>
      <c r="B613" t="str">
        <f>'Hazard Data'!C625</f>
        <v>Flooding</v>
      </c>
      <c r="C613">
        <f>'Hazard Data'!D625</f>
        <v>4</v>
      </c>
      <c r="D613">
        <f>'Hazard Data'!E625</f>
        <v>1976</v>
      </c>
      <c r="E613">
        <f>'Hazard Data'!F625</f>
        <v>11</v>
      </c>
      <c r="F613">
        <f>'Hazard Data'!G625</f>
        <v>0</v>
      </c>
      <c r="G613">
        <f>'Hazard Data'!H625</f>
        <v>0</v>
      </c>
      <c r="H613">
        <f>'Hazard Data'!I625</f>
        <v>161269</v>
      </c>
    </row>
    <row r="614" spans="1:8" x14ac:dyDescent="0.2">
      <c r="A614">
        <f>'Hazard Data'!B626</f>
        <v>4</v>
      </c>
      <c r="B614" t="str">
        <f>'Hazard Data'!C626</f>
        <v>Flooding</v>
      </c>
      <c r="C614">
        <f>'Hazard Data'!D626</f>
        <v>4</v>
      </c>
      <c r="D614">
        <f>'Hazard Data'!E626</f>
        <v>1976</v>
      </c>
      <c r="E614">
        <f>'Hazard Data'!F626</f>
        <v>11</v>
      </c>
      <c r="F614">
        <f>'Hazard Data'!G626</f>
        <v>0</v>
      </c>
      <c r="G614">
        <f>'Hazard Data'!H626</f>
        <v>0</v>
      </c>
      <c r="H614">
        <f>'Hazard Data'!I626</f>
        <v>188302</v>
      </c>
    </row>
    <row r="615" spans="1:8" x14ac:dyDescent="0.2">
      <c r="A615">
        <f>'Hazard Data'!B627</f>
        <v>3</v>
      </c>
      <c r="B615" t="str">
        <f>'Hazard Data'!C627</f>
        <v>Flooding</v>
      </c>
      <c r="C615">
        <f>'Hazard Data'!D627</f>
        <v>4</v>
      </c>
      <c r="D615">
        <f>'Hazard Data'!E627</f>
        <v>1976</v>
      </c>
      <c r="E615">
        <f>'Hazard Data'!F627</f>
        <v>11</v>
      </c>
      <c r="F615">
        <f>'Hazard Data'!G627</f>
        <v>0</v>
      </c>
      <c r="G615">
        <f>'Hazard Data'!H627</f>
        <v>0</v>
      </c>
      <c r="H615">
        <f>'Hazard Data'!I627</f>
        <v>159925</v>
      </c>
    </row>
    <row r="616" spans="1:8" x14ac:dyDescent="0.2">
      <c r="A616">
        <f>'Hazard Data'!B628</f>
        <v>5</v>
      </c>
      <c r="B616" t="str">
        <f>'Hazard Data'!C628</f>
        <v>Flooding</v>
      </c>
      <c r="C616">
        <f>'Hazard Data'!D628</f>
        <v>4</v>
      </c>
      <c r="D616">
        <f>'Hazard Data'!E628</f>
        <v>1976</v>
      </c>
      <c r="E616">
        <f>'Hazard Data'!F628</f>
        <v>11</v>
      </c>
      <c r="F616">
        <f>'Hazard Data'!G628</f>
        <v>0</v>
      </c>
      <c r="G616">
        <f>'Hazard Data'!H628</f>
        <v>0</v>
      </c>
      <c r="H616">
        <f>'Hazard Data'!I628</f>
        <v>173967</v>
      </c>
    </row>
    <row r="617" spans="1:8" x14ac:dyDescent="0.2">
      <c r="A617">
        <f>'Hazard Data'!B629</f>
        <v>4</v>
      </c>
      <c r="B617" t="str">
        <f>'Hazard Data'!C629</f>
        <v>Lightning/ Wind</v>
      </c>
      <c r="C617">
        <f>'Hazard Data'!D629</f>
        <v>4</v>
      </c>
      <c r="D617">
        <f>'Hazard Data'!E629</f>
        <v>1976</v>
      </c>
      <c r="E617">
        <f>'Hazard Data'!F629</f>
        <v>1</v>
      </c>
      <c r="F617">
        <f>'Hazard Data'!G629</f>
        <v>0</v>
      </c>
      <c r="G617">
        <f>'Hazard Data'!H629</f>
        <v>0</v>
      </c>
      <c r="H617">
        <f>'Hazard Data'!I629</f>
        <v>24087</v>
      </c>
    </row>
    <row r="618" spans="1:8" x14ac:dyDescent="0.2">
      <c r="A618">
        <f>'Hazard Data'!B630</f>
        <v>3</v>
      </c>
      <c r="B618" t="str">
        <f>'Hazard Data'!C630</f>
        <v>Lightning/ Wind</v>
      </c>
      <c r="C618">
        <f>'Hazard Data'!D630</f>
        <v>4</v>
      </c>
      <c r="D618">
        <f>'Hazard Data'!E630</f>
        <v>1976</v>
      </c>
      <c r="E618">
        <f>'Hazard Data'!F630</f>
        <v>1</v>
      </c>
      <c r="F618">
        <f>'Hazard Data'!G630</f>
        <v>0</v>
      </c>
      <c r="G618">
        <f>'Hazard Data'!H630</f>
        <v>0</v>
      </c>
      <c r="H618">
        <f>'Hazard Data'!I630</f>
        <v>23321</v>
      </c>
    </row>
    <row r="619" spans="1:8" x14ac:dyDescent="0.2">
      <c r="A619">
        <f>'Hazard Data'!B631</f>
        <v>5</v>
      </c>
      <c r="B619" t="str">
        <f>'Hazard Data'!C631</f>
        <v>Lightning/ Wind</v>
      </c>
      <c r="C619">
        <f>'Hazard Data'!D631</f>
        <v>4</v>
      </c>
      <c r="D619">
        <f>'Hazard Data'!E631</f>
        <v>1976</v>
      </c>
      <c r="E619">
        <f>'Hazard Data'!F631</f>
        <v>1</v>
      </c>
      <c r="F619">
        <f>'Hazard Data'!G631</f>
        <v>0</v>
      </c>
      <c r="G619">
        <f>'Hazard Data'!H631</f>
        <v>0</v>
      </c>
      <c r="H619">
        <f>'Hazard Data'!I631</f>
        <v>22049</v>
      </c>
    </row>
    <row r="620" spans="1:8" x14ac:dyDescent="0.2">
      <c r="A620">
        <f>'Hazard Data'!B632</f>
        <v>2</v>
      </c>
      <c r="B620" t="str">
        <f>'Hazard Data'!C632</f>
        <v>Lightning/ Wind</v>
      </c>
      <c r="C620">
        <f>'Hazard Data'!D632</f>
        <v>4</v>
      </c>
      <c r="D620">
        <f>'Hazard Data'!E632</f>
        <v>1976</v>
      </c>
      <c r="E620">
        <f>'Hazard Data'!F632</f>
        <v>1</v>
      </c>
      <c r="F620">
        <f>'Hazard Data'!G632</f>
        <v>0</v>
      </c>
      <c r="G620">
        <f>'Hazard Data'!H632</f>
        <v>0</v>
      </c>
      <c r="H620">
        <f>'Hazard Data'!I632</f>
        <v>23350</v>
      </c>
    </row>
    <row r="621" spans="1:8" x14ac:dyDescent="0.2">
      <c r="A621">
        <f>'Hazard Data'!B633</f>
        <v>2</v>
      </c>
      <c r="B621" t="str">
        <f>'Hazard Data'!C633</f>
        <v>Severe Storm/Thunder Storm/ Wind</v>
      </c>
      <c r="C621">
        <f>'Hazard Data'!D633</f>
        <v>1</v>
      </c>
      <c r="D621">
        <f>'Hazard Data'!E633</f>
        <v>1976</v>
      </c>
      <c r="E621">
        <f>'Hazard Data'!F633</f>
        <v>1</v>
      </c>
      <c r="F621">
        <f>'Hazard Data'!G633</f>
        <v>0</v>
      </c>
      <c r="G621">
        <f>'Hazard Data'!H633</f>
        <v>0</v>
      </c>
      <c r="H621">
        <f>'Hazard Data'!I633</f>
        <v>201888</v>
      </c>
    </row>
    <row r="622" spans="1:8" x14ac:dyDescent="0.2">
      <c r="A622">
        <f>'Hazard Data'!B634</f>
        <v>1</v>
      </c>
      <c r="B622" t="str">
        <f>'Hazard Data'!C634</f>
        <v>Wind</v>
      </c>
      <c r="C622">
        <f>'Hazard Data'!D634</f>
        <v>1</v>
      </c>
      <c r="D622">
        <f>'Hazard Data'!E634</f>
        <v>1976</v>
      </c>
      <c r="E622">
        <f>'Hazard Data'!F634</f>
        <v>1</v>
      </c>
      <c r="F622">
        <f>'Hazard Data'!G634</f>
        <v>0</v>
      </c>
      <c r="G622">
        <f>'Hazard Data'!H634</f>
        <v>0</v>
      </c>
      <c r="H622">
        <f>'Hazard Data'!I634</f>
        <v>5605</v>
      </c>
    </row>
    <row r="623" spans="1:8" x14ac:dyDescent="0.2">
      <c r="A623">
        <f>'Hazard Data'!B635</f>
        <v>6</v>
      </c>
      <c r="B623" t="str">
        <f>'Hazard Data'!C635</f>
        <v>Heat</v>
      </c>
      <c r="C623">
        <f>'Hazard Data'!D635</f>
        <v>1</v>
      </c>
      <c r="D623">
        <f>'Hazard Data'!E635</f>
        <v>1976</v>
      </c>
      <c r="E623">
        <f>'Hazard Data'!F635</f>
        <v>29</v>
      </c>
      <c r="F623">
        <f>'Hazard Data'!G635</f>
        <v>0</v>
      </c>
      <c r="G623">
        <f>'Hazard Data'!H635</f>
        <v>0</v>
      </c>
      <c r="H623">
        <f>'Hazard Data'!I635</f>
        <v>1808</v>
      </c>
    </row>
    <row r="624" spans="1:8" x14ac:dyDescent="0.2">
      <c r="A624">
        <f>'Hazard Data'!B636</f>
        <v>1</v>
      </c>
      <c r="B624" t="str">
        <f>'Hazard Data'!C636</f>
        <v>Heat</v>
      </c>
      <c r="C624">
        <f>'Hazard Data'!D636</f>
        <v>1</v>
      </c>
      <c r="D624">
        <f>'Hazard Data'!E636</f>
        <v>1976</v>
      </c>
      <c r="E624">
        <f>'Hazard Data'!F636</f>
        <v>29</v>
      </c>
      <c r="F624">
        <f>'Hazard Data'!G636</f>
        <v>0</v>
      </c>
      <c r="G624">
        <f>'Hazard Data'!H636</f>
        <v>0</v>
      </c>
      <c r="H624">
        <f>'Hazard Data'!I636</f>
        <v>1830</v>
      </c>
    </row>
    <row r="625" spans="1:8" x14ac:dyDescent="0.2">
      <c r="A625">
        <f>'Hazard Data'!B637</f>
        <v>2</v>
      </c>
      <c r="B625" t="str">
        <f>'Hazard Data'!C637</f>
        <v>Heat</v>
      </c>
      <c r="C625">
        <f>'Hazard Data'!D637</f>
        <v>1</v>
      </c>
      <c r="D625">
        <f>'Hazard Data'!E637</f>
        <v>1976</v>
      </c>
      <c r="E625">
        <f>'Hazard Data'!F637</f>
        <v>29</v>
      </c>
      <c r="F625">
        <f>'Hazard Data'!G637</f>
        <v>0</v>
      </c>
      <c r="G625">
        <f>'Hazard Data'!H637</f>
        <v>0</v>
      </c>
      <c r="H625">
        <f>'Hazard Data'!I637</f>
        <v>1743</v>
      </c>
    </row>
    <row r="626" spans="1:8" x14ac:dyDescent="0.2">
      <c r="A626">
        <f>'Hazard Data'!B638</f>
        <v>4</v>
      </c>
      <c r="B626" t="str">
        <f>'Hazard Data'!C638</f>
        <v>Heat</v>
      </c>
      <c r="C626">
        <f>'Hazard Data'!D638</f>
        <v>1</v>
      </c>
      <c r="D626">
        <f>'Hazard Data'!E638</f>
        <v>1976</v>
      </c>
      <c r="E626">
        <f>'Hazard Data'!F638</f>
        <v>29</v>
      </c>
      <c r="F626">
        <f>'Hazard Data'!G638</f>
        <v>0</v>
      </c>
      <c r="G626">
        <f>'Hazard Data'!H638</f>
        <v>0</v>
      </c>
      <c r="H626">
        <f>'Hazard Data'!I638</f>
        <v>1596</v>
      </c>
    </row>
    <row r="627" spans="1:8" x14ac:dyDescent="0.2">
      <c r="A627">
        <f>'Hazard Data'!B639</f>
        <v>3</v>
      </c>
      <c r="B627" t="str">
        <f>'Hazard Data'!C639</f>
        <v>Heat</v>
      </c>
      <c r="C627">
        <f>'Hazard Data'!D639</f>
        <v>1</v>
      </c>
      <c r="D627">
        <f>'Hazard Data'!E639</f>
        <v>1976</v>
      </c>
      <c r="E627">
        <f>'Hazard Data'!F639</f>
        <v>29</v>
      </c>
      <c r="F627">
        <f>'Hazard Data'!G639</f>
        <v>0</v>
      </c>
      <c r="G627">
        <f>'Hazard Data'!H639</f>
        <v>0</v>
      </c>
      <c r="H627">
        <f>'Hazard Data'!I639</f>
        <v>1804</v>
      </c>
    </row>
    <row r="628" spans="1:8" x14ac:dyDescent="0.2">
      <c r="A628">
        <f>'Hazard Data'!B640</f>
        <v>5</v>
      </c>
      <c r="B628" t="str">
        <f>'Hazard Data'!C640</f>
        <v>Heat</v>
      </c>
      <c r="C628">
        <f>'Hazard Data'!D640</f>
        <v>1</v>
      </c>
      <c r="D628">
        <f>'Hazard Data'!E640</f>
        <v>1976</v>
      </c>
      <c r="E628">
        <f>'Hazard Data'!F640</f>
        <v>29</v>
      </c>
      <c r="F628">
        <f>'Hazard Data'!G640</f>
        <v>0</v>
      </c>
      <c r="G628">
        <f>'Hazard Data'!H640</f>
        <v>0</v>
      </c>
      <c r="H628">
        <f>'Hazard Data'!I640</f>
        <v>1612</v>
      </c>
    </row>
    <row r="629" spans="1:8" x14ac:dyDescent="0.2">
      <c r="A629">
        <f>'Hazard Data'!B641</f>
        <v>4</v>
      </c>
      <c r="B629" t="str">
        <f>'Hazard Data'!C641</f>
        <v>Tornado</v>
      </c>
      <c r="C629">
        <f>'Hazard Data'!D641</f>
        <v>1</v>
      </c>
      <c r="D629">
        <f>'Hazard Data'!E641</f>
        <v>1976</v>
      </c>
      <c r="E629">
        <f>'Hazard Data'!F641</f>
        <v>1</v>
      </c>
      <c r="F629">
        <f>'Hazard Data'!G641</f>
        <v>0</v>
      </c>
      <c r="G629">
        <f>'Hazard Data'!H641</f>
        <v>0</v>
      </c>
      <c r="H629">
        <f>'Hazard Data'!I641</f>
        <v>86425</v>
      </c>
    </row>
    <row r="630" spans="1:8" x14ac:dyDescent="0.2">
      <c r="A630">
        <f>'Hazard Data'!B642</f>
        <v>5</v>
      </c>
      <c r="B630" t="str">
        <f>'Hazard Data'!C642</f>
        <v>Hail/ Lightning/ Wind</v>
      </c>
      <c r="C630">
        <f>'Hazard Data'!D642</f>
        <v>2</v>
      </c>
      <c r="D630">
        <f>'Hazard Data'!E642</f>
        <v>1976</v>
      </c>
      <c r="E630">
        <f>'Hazard Data'!F642</f>
        <v>1</v>
      </c>
      <c r="F630">
        <f>'Hazard Data'!G642</f>
        <v>0</v>
      </c>
      <c r="G630">
        <f>'Hazard Data'!H642</f>
        <v>0</v>
      </c>
      <c r="H630">
        <f>'Hazard Data'!I642</f>
        <v>7711</v>
      </c>
    </row>
    <row r="631" spans="1:8" x14ac:dyDescent="0.2">
      <c r="A631">
        <f>'Hazard Data'!B643</f>
        <v>3</v>
      </c>
      <c r="B631" t="str">
        <f>'Hazard Data'!C643</f>
        <v>Hail</v>
      </c>
      <c r="C631">
        <f>'Hazard Data'!D643</f>
        <v>2</v>
      </c>
      <c r="D631">
        <f>'Hazard Data'!E643</f>
        <v>1976</v>
      </c>
      <c r="E631">
        <f>'Hazard Data'!F643</f>
        <v>1</v>
      </c>
      <c r="F631">
        <f>'Hazard Data'!G643</f>
        <v>0</v>
      </c>
      <c r="G631">
        <f>'Hazard Data'!H643</f>
        <v>0</v>
      </c>
      <c r="H631">
        <f>'Hazard Data'!I643</f>
        <v>857</v>
      </c>
    </row>
    <row r="632" spans="1:8" x14ac:dyDescent="0.2">
      <c r="A632">
        <f>'Hazard Data'!B644</f>
        <v>3</v>
      </c>
      <c r="B632" t="str">
        <f>'Hazard Data'!C644</f>
        <v>Severe Storm/Thunder Storm</v>
      </c>
      <c r="C632">
        <f>'Hazard Data'!D644</f>
        <v>2</v>
      </c>
      <c r="D632">
        <f>'Hazard Data'!E644</f>
        <v>1976</v>
      </c>
      <c r="E632">
        <f>'Hazard Data'!F644</f>
        <v>1</v>
      </c>
      <c r="F632">
        <f>'Hazard Data'!G644</f>
        <v>0</v>
      </c>
      <c r="G632">
        <f>'Hazard Data'!H644</f>
        <v>0</v>
      </c>
      <c r="H632">
        <f>'Hazard Data'!I644</f>
        <v>3905</v>
      </c>
    </row>
    <row r="633" spans="1:8" x14ac:dyDescent="0.2">
      <c r="A633">
        <f>'Hazard Data'!B645</f>
        <v>3</v>
      </c>
      <c r="B633" t="str">
        <f>'Hazard Data'!C645</f>
        <v>Severe Storm/Thunder Storm</v>
      </c>
      <c r="C633">
        <f>'Hazard Data'!D645</f>
        <v>2</v>
      </c>
      <c r="D633">
        <f>'Hazard Data'!E645</f>
        <v>1976</v>
      </c>
      <c r="E633">
        <f>'Hazard Data'!F645</f>
        <v>2</v>
      </c>
      <c r="F633">
        <f>'Hazard Data'!G645</f>
        <v>0</v>
      </c>
      <c r="G633">
        <f>'Hazard Data'!H645</f>
        <v>0</v>
      </c>
      <c r="H633">
        <f>'Hazard Data'!I645</f>
        <v>4194</v>
      </c>
    </row>
    <row r="634" spans="1:8" x14ac:dyDescent="0.2">
      <c r="A634">
        <f>'Hazard Data'!B646</f>
        <v>3</v>
      </c>
      <c r="B634" t="str">
        <f>'Hazard Data'!C646</f>
        <v>Flooding</v>
      </c>
      <c r="C634">
        <f>'Hazard Data'!D646</f>
        <v>3</v>
      </c>
      <c r="D634">
        <f>'Hazard Data'!E646</f>
        <v>1976</v>
      </c>
      <c r="E634">
        <f>'Hazard Data'!F646</f>
        <v>2</v>
      </c>
      <c r="F634">
        <f>'Hazard Data'!G646</f>
        <v>0</v>
      </c>
      <c r="G634">
        <f>'Hazard Data'!H646</f>
        <v>0</v>
      </c>
      <c r="H634">
        <f>'Hazard Data'!I646</f>
        <v>3981</v>
      </c>
    </row>
    <row r="635" spans="1:8" x14ac:dyDescent="0.2">
      <c r="A635">
        <f>'Hazard Data'!B647</f>
        <v>1</v>
      </c>
      <c r="B635" t="str">
        <f>'Hazard Data'!C647</f>
        <v>Lightning/ Severe Storm/Thunder Storm/ Wind</v>
      </c>
      <c r="C635">
        <f>'Hazard Data'!D647</f>
        <v>3</v>
      </c>
      <c r="D635">
        <f>'Hazard Data'!E647</f>
        <v>1976</v>
      </c>
      <c r="E635">
        <f>'Hazard Data'!F647</f>
        <v>2</v>
      </c>
      <c r="F635">
        <f>'Hazard Data'!G647</f>
        <v>0</v>
      </c>
      <c r="G635">
        <f>'Hazard Data'!H647</f>
        <v>0</v>
      </c>
      <c r="H635">
        <f>'Hazard Data'!I647</f>
        <v>5899</v>
      </c>
    </row>
    <row r="636" spans="1:8" x14ac:dyDescent="0.2">
      <c r="A636">
        <f>'Hazard Data'!B648</f>
        <v>1</v>
      </c>
      <c r="B636" t="str">
        <f>'Hazard Data'!C648</f>
        <v>Lightning/ Severe Storm/Thunder Storm/ Wind</v>
      </c>
      <c r="C636">
        <f>'Hazard Data'!D648</f>
        <v>3</v>
      </c>
      <c r="D636">
        <f>'Hazard Data'!E648</f>
        <v>1976</v>
      </c>
      <c r="E636">
        <f>'Hazard Data'!F648</f>
        <v>1</v>
      </c>
      <c r="F636">
        <f>'Hazard Data'!G648</f>
        <v>0</v>
      </c>
      <c r="G636">
        <f>'Hazard Data'!H648</f>
        <v>0</v>
      </c>
      <c r="H636">
        <f>'Hazard Data'!I648</f>
        <v>5836</v>
      </c>
    </row>
    <row r="637" spans="1:8" x14ac:dyDescent="0.2">
      <c r="A637">
        <f>'Hazard Data'!B649</f>
        <v>1</v>
      </c>
      <c r="B637" t="str">
        <f>'Hazard Data'!C649</f>
        <v>Severe Storm/Thunder Storm/ Wind</v>
      </c>
      <c r="C637">
        <f>'Hazard Data'!D649</f>
        <v>3</v>
      </c>
      <c r="D637">
        <f>'Hazard Data'!E649</f>
        <v>1976</v>
      </c>
      <c r="E637">
        <f>'Hazard Data'!F649</f>
        <v>1</v>
      </c>
      <c r="F637">
        <f>'Hazard Data'!G649</f>
        <v>0</v>
      </c>
      <c r="G637">
        <f>'Hazard Data'!H649</f>
        <v>0</v>
      </c>
      <c r="H637">
        <f>'Hazard Data'!I649</f>
        <v>86377</v>
      </c>
    </row>
    <row r="638" spans="1:8" x14ac:dyDescent="0.2">
      <c r="A638">
        <f>'Hazard Data'!B650</f>
        <v>2</v>
      </c>
      <c r="B638" t="str">
        <f>'Hazard Data'!C650</f>
        <v>Lightning/ Severe Storm/Thunder Storm/ Wind</v>
      </c>
      <c r="C638">
        <f>'Hazard Data'!D650</f>
        <v>3</v>
      </c>
      <c r="D638">
        <f>'Hazard Data'!E650</f>
        <v>1976</v>
      </c>
      <c r="E638">
        <f>'Hazard Data'!F650</f>
        <v>1</v>
      </c>
      <c r="F638">
        <f>'Hazard Data'!G650</f>
        <v>0</v>
      </c>
      <c r="G638">
        <f>'Hazard Data'!H650</f>
        <v>0</v>
      </c>
      <c r="H638">
        <f>'Hazard Data'!I650</f>
        <v>7659</v>
      </c>
    </row>
    <row r="639" spans="1:8" x14ac:dyDescent="0.2">
      <c r="A639">
        <f>'Hazard Data'!B651</f>
        <v>2</v>
      </c>
      <c r="B639" t="str">
        <f>'Hazard Data'!C651</f>
        <v>Severe Storm/Thunder Storm/ Wind</v>
      </c>
      <c r="C639">
        <f>'Hazard Data'!D651</f>
        <v>4</v>
      </c>
      <c r="D639">
        <f>'Hazard Data'!E651</f>
        <v>1976</v>
      </c>
      <c r="E639">
        <f>'Hazard Data'!F651</f>
        <v>1</v>
      </c>
      <c r="F639">
        <f>'Hazard Data'!G651</f>
        <v>0</v>
      </c>
      <c r="G639">
        <f>'Hazard Data'!H651</f>
        <v>2</v>
      </c>
      <c r="H639">
        <f>'Hazard Data'!I651</f>
        <v>3730</v>
      </c>
    </row>
    <row r="640" spans="1:8" x14ac:dyDescent="0.2">
      <c r="A640">
        <f>'Hazard Data'!B652</f>
        <v>4</v>
      </c>
      <c r="B640" t="str">
        <f>'Hazard Data'!C652</f>
        <v>Severe Storm/Thunder Storm/ Wind</v>
      </c>
      <c r="C640">
        <f>'Hazard Data'!D652</f>
        <v>4</v>
      </c>
      <c r="D640">
        <f>'Hazard Data'!E652</f>
        <v>1976</v>
      </c>
      <c r="E640">
        <f>'Hazard Data'!F652</f>
        <v>1</v>
      </c>
      <c r="F640">
        <f>'Hazard Data'!G652</f>
        <v>0</v>
      </c>
      <c r="G640">
        <f>'Hazard Data'!H652</f>
        <v>3</v>
      </c>
      <c r="H640">
        <f>'Hazard Data'!I652</f>
        <v>3200</v>
      </c>
    </row>
    <row r="641" spans="1:8" x14ac:dyDescent="0.2">
      <c r="A641">
        <f>'Hazard Data'!B653</f>
        <v>3</v>
      </c>
      <c r="B641" t="str">
        <f>'Hazard Data'!C653</f>
        <v>Severe Storm/Thunder Storm/ Wind</v>
      </c>
      <c r="C641">
        <f>'Hazard Data'!D653</f>
        <v>4</v>
      </c>
      <c r="D641">
        <f>'Hazard Data'!E653</f>
        <v>1976</v>
      </c>
      <c r="E641">
        <f>'Hazard Data'!F653</f>
        <v>1</v>
      </c>
      <c r="F641">
        <f>'Hazard Data'!G653</f>
        <v>0</v>
      </c>
      <c r="G641">
        <f>'Hazard Data'!H653</f>
        <v>2</v>
      </c>
      <c r="H641">
        <f>'Hazard Data'!I653</f>
        <v>3605</v>
      </c>
    </row>
    <row r="642" spans="1:8" x14ac:dyDescent="0.2">
      <c r="A642">
        <f>'Hazard Data'!B654</f>
        <v>5</v>
      </c>
      <c r="B642" t="str">
        <f>'Hazard Data'!C654</f>
        <v>Severe Storm/Thunder Storm/ Wind</v>
      </c>
      <c r="C642">
        <f>'Hazard Data'!D654</f>
        <v>4</v>
      </c>
      <c r="D642">
        <f>'Hazard Data'!E654</f>
        <v>1976</v>
      </c>
      <c r="E642">
        <f>'Hazard Data'!F654</f>
        <v>1</v>
      </c>
      <c r="F642">
        <f>'Hazard Data'!G654</f>
        <v>0</v>
      </c>
      <c r="G642">
        <f>'Hazard Data'!H654</f>
        <v>1</v>
      </c>
      <c r="H642">
        <f>'Hazard Data'!I654</f>
        <v>3258</v>
      </c>
    </row>
    <row r="643" spans="1:8" x14ac:dyDescent="0.2">
      <c r="A643">
        <f>'Hazard Data'!B655</f>
        <v>4</v>
      </c>
      <c r="B643" t="str">
        <f>'Hazard Data'!C655</f>
        <v>Tornado</v>
      </c>
      <c r="C643">
        <f>'Hazard Data'!D655</f>
        <v>4</v>
      </c>
      <c r="D643">
        <f>'Hazard Data'!E655</f>
        <v>1977</v>
      </c>
      <c r="E643">
        <f>'Hazard Data'!F655</f>
        <v>1</v>
      </c>
      <c r="F643">
        <f>'Hazard Data'!G655</f>
        <v>0</v>
      </c>
      <c r="G643">
        <f>'Hazard Data'!H655</f>
        <v>78</v>
      </c>
      <c r="H643">
        <f>'Hazard Data'!I655</f>
        <v>7364839</v>
      </c>
    </row>
    <row r="644" spans="1:8" x14ac:dyDescent="0.2">
      <c r="A644">
        <f>'Hazard Data'!B656</f>
        <v>1</v>
      </c>
      <c r="B644" t="str">
        <f>'Hazard Data'!C656</f>
        <v>Hail/ Lightning/ Wind</v>
      </c>
      <c r="C644">
        <f>'Hazard Data'!D656</f>
        <v>2</v>
      </c>
      <c r="D644">
        <f>'Hazard Data'!E656</f>
        <v>1977</v>
      </c>
      <c r="E644">
        <f>'Hazard Data'!F656</f>
        <v>1</v>
      </c>
      <c r="F644">
        <f>'Hazard Data'!G656</f>
        <v>0</v>
      </c>
      <c r="G644">
        <f>'Hazard Data'!H656</f>
        <v>0</v>
      </c>
      <c r="H644">
        <f>'Hazard Data'!I656</f>
        <v>42694</v>
      </c>
    </row>
    <row r="645" spans="1:8" x14ac:dyDescent="0.2">
      <c r="A645">
        <f>'Hazard Data'!B657</f>
        <v>6</v>
      </c>
      <c r="B645" t="str">
        <f>'Hazard Data'!C657</f>
        <v>Lightning/ Wind</v>
      </c>
      <c r="C645">
        <f>'Hazard Data'!D657</f>
        <v>3</v>
      </c>
      <c r="D645">
        <f>'Hazard Data'!E657</f>
        <v>1977</v>
      </c>
      <c r="E645">
        <f>'Hazard Data'!F657</f>
        <v>1</v>
      </c>
      <c r="F645">
        <f>'Hazard Data'!G657</f>
        <v>0</v>
      </c>
      <c r="G645">
        <f>'Hazard Data'!H657</f>
        <v>0</v>
      </c>
      <c r="H645">
        <f>'Hazard Data'!I657</f>
        <v>18473</v>
      </c>
    </row>
    <row r="646" spans="1:8" x14ac:dyDescent="0.2">
      <c r="A646">
        <f>'Hazard Data'!B658</f>
        <v>1</v>
      </c>
      <c r="B646" t="str">
        <f>'Hazard Data'!C658</f>
        <v>Lightning/ Wind</v>
      </c>
      <c r="C646">
        <f>'Hazard Data'!D658</f>
        <v>3</v>
      </c>
      <c r="D646">
        <f>'Hazard Data'!E658</f>
        <v>1977</v>
      </c>
      <c r="E646">
        <f>'Hazard Data'!F658</f>
        <v>1</v>
      </c>
      <c r="F646">
        <f>'Hazard Data'!G658</f>
        <v>0</v>
      </c>
      <c r="G646">
        <f>'Hazard Data'!H658</f>
        <v>0</v>
      </c>
      <c r="H646">
        <f>'Hazard Data'!I658</f>
        <v>15730</v>
      </c>
    </row>
    <row r="647" spans="1:8" x14ac:dyDescent="0.2">
      <c r="A647">
        <f>'Hazard Data'!B659</f>
        <v>2</v>
      </c>
      <c r="B647" t="str">
        <f>'Hazard Data'!C659</f>
        <v>Lightning/ Wind</v>
      </c>
      <c r="C647">
        <f>'Hazard Data'!D659</f>
        <v>3</v>
      </c>
      <c r="D647">
        <f>'Hazard Data'!E659</f>
        <v>1977</v>
      </c>
      <c r="E647">
        <f>'Hazard Data'!F659</f>
        <v>1</v>
      </c>
      <c r="F647">
        <f>'Hazard Data'!G659</f>
        <v>0</v>
      </c>
      <c r="G647">
        <f>'Hazard Data'!H659</f>
        <v>0</v>
      </c>
      <c r="H647">
        <f>'Hazard Data'!I659</f>
        <v>18730</v>
      </c>
    </row>
    <row r="648" spans="1:8" x14ac:dyDescent="0.2">
      <c r="A648">
        <f>'Hazard Data'!B660</f>
        <v>4</v>
      </c>
      <c r="B648" t="str">
        <f>'Hazard Data'!C660</f>
        <v>Lightning/ Wind</v>
      </c>
      <c r="C648">
        <f>'Hazard Data'!D660</f>
        <v>3</v>
      </c>
      <c r="D648">
        <f>'Hazard Data'!E660</f>
        <v>1977</v>
      </c>
      <c r="E648">
        <f>'Hazard Data'!F660</f>
        <v>1</v>
      </c>
      <c r="F648">
        <f>'Hazard Data'!G660</f>
        <v>0</v>
      </c>
      <c r="G648">
        <f>'Hazard Data'!H660</f>
        <v>0</v>
      </c>
      <c r="H648">
        <f>'Hazard Data'!I660</f>
        <v>18752</v>
      </c>
    </row>
    <row r="649" spans="1:8" x14ac:dyDescent="0.2">
      <c r="A649">
        <f>'Hazard Data'!B661</f>
        <v>3</v>
      </c>
      <c r="B649" t="str">
        <f>'Hazard Data'!C661</f>
        <v>Lightning/ Wind</v>
      </c>
      <c r="C649">
        <f>'Hazard Data'!D661</f>
        <v>3</v>
      </c>
      <c r="D649">
        <f>'Hazard Data'!E661</f>
        <v>1977</v>
      </c>
      <c r="E649">
        <f>'Hazard Data'!F661</f>
        <v>1</v>
      </c>
      <c r="F649">
        <f>'Hazard Data'!G661</f>
        <v>0</v>
      </c>
      <c r="G649">
        <f>'Hazard Data'!H661</f>
        <v>0</v>
      </c>
      <c r="H649">
        <f>'Hazard Data'!I661</f>
        <v>18458</v>
      </c>
    </row>
    <row r="650" spans="1:8" x14ac:dyDescent="0.2">
      <c r="A650">
        <f>'Hazard Data'!B662</f>
        <v>5</v>
      </c>
      <c r="B650" t="str">
        <f>'Hazard Data'!C662</f>
        <v>Lightning/ Wind</v>
      </c>
      <c r="C650">
        <f>'Hazard Data'!D662</f>
        <v>3</v>
      </c>
      <c r="D650">
        <f>'Hazard Data'!E662</f>
        <v>1977</v>
      </c>
      <c r="E650">
        <f>'Hazard Data'!F662</f>
        <v>1</v>
      </c>
      <c r="F650">
        <f>'Hazard Data'!G662</f>
        <v>0</v>
      </c>
      <c r="G650">
        <f>'Hazard Data'!H662</f>
        <v>0</v>
      </c>
      <c r="H650">
        <f>'Hazard Data'!I662</f>
        <v>16257</v>
      </c>
    </row>
    <row r="651" spans="1:8" x14ac:dyDescent="0.2">
      <c r="A651">
        <f>'Hazard Data'!B663</f>
        <v>6</v>
      </c>
      <c r="B651" t="str">
        <f>'Hazard Data'!C663</f>
        <v>Drought/ Heat</v>
      </c>
      <c r="C651">
        <f>'Hazard Data'!D663</f>
        <v>3</v>
      </c>
      <c r="D651">
        <f>'Hazard Data'!E663</f>
        <v>1977</v>
      </c>
      <c r="E651">
        <f>'Hazard Data'!F663</f>
        <v>31</v>
      </c>
      <c r="F651">
        <f>'Hazard Data'!G663</f>
        <v>0</v>
      </c>
      <c r="G651">
        <f>'Hazard Data'!H663</f>
        <v>0</v>
      </c>
      <c r="H651">
        <f>'Hazard Data'!I663</f>
        <v>16050</v>
      </c>
    </row>
    <row r="652" spans="1:8" x14ac:dyDescent="0.2">
      <c r="A652">
        <f>'Hazard Data'!B664</f>
        <v>1</v>
      </c>
      <c r="B652" t="str">
        <f>'Hazard Data'!C664</f>
        <v>Drought/ Heat</v>
      </c>
      <c r="C652">
        <f>'Hazard Data'!D664</f>
        <v>3</v>
      </c>
      <c r="D652">
        <f>'Hazard Data'!E664</f>
        <v>1977</v>
      </c>
      <c r="E652">
        <f>'Hazard Data'!F664</f>
        <v>31</v>
      </c>
      <c r="F652">
        <f>'Hazard Data'!G664</f>
        <v>0</v>
      </c>
      <c r="G652">
        <f>'Hazard Data'!H664</f>
        <v>0</v>
      </c>
      <c r="H652">
        <f>'Hazard Data'!I664</f>
        <v>18427</v>
      </c>
    </row>
    <row r="653" spans="1:8" x14ac:dyDescent="0.2">
      <c r="A653">
        <f>'Hazard Data'!B665</f>
        <v>2</v>
      </c>
      <c r="B653" t="str">
        <f>'Hazard Data'!C665</f>
        <v>Drought/ Heat</v>
      </c>
      <c r="C653">
        <f>'Hazard Data'!D665</f>
        <v>3</v>
      </c>
      <c r="D653">
        <f>'Hazard Data'!E665</f>
        <v>1977</v>
      </c>
      <c r="E653">
        <f>'Hazard Data'!F665</f>
        <v>31</v>
      </c>
      <c r="F653">
        <f>'Hazard Data'!G665</f>
        <v>0</v>
      </c>
      <c r="G653">
        <f>'Hazard Data'!H665</f>
        <v>0</v>
      </c>
      <c r="H653">
        <f>'Hazard Data'!I665</f>
        <v>16348</v>
      </c>
    </row>
    <row r="654" spans="1:8" x14ac:dyDescent="0.2">
      <c r="A654">
        <f>'Hazard Data'!B666</f>
        <v>4</v>
      </c>
      <c r="B654" t="str">
        <f>'Hazard Data'!C666</f>
        <v>Drought/ Heat</v>
      </c>
      <c r="C654">
        <f>'Hazard Data'!D666</f>
        <v>3</v>
      </c>
      <c r="D654">
        <f>'Hazard Data'!E666</f>
        <v>1977</v>
      </c>
      <c r="E654">
        <f>'Hazard Data'!F666</f>
        <v>31</v>
      </c>
      <c r="F654">
        <f>'Hazard Data'!G666</f>
        <v>0</v>
      </c>
      <c r="G654">
        <f>'Hazard Data'!H666</f>
        <v>0</v>
      </c>
      <c r="H654">
        <f>'Hazard Data'!I666</f>
        <v>15759</v>
      </c>
    </row>
    <row r="655" spans="1:8" x14ac:dyDescent="0.2">
      <c r="A655">
        <f>'Hazard Data'!B667</f>
        <v>3</v>
      </c>
      <c r="B655" t="str">
        <f>'Hazard Data'!C667</f>
        <v>Drought/ Heat</v>
      </c>
      <c r="C655">
        <f>'Hazard Data'!D667</f>
        <v>3</v>
      </c>
      <c r="D655">
        <f>'Hazard Data'!E667</f>
        <v>1977</v>
      </c>
      <c r="E655">
        <f>'Hazard Data'!F667</f>
        <v>31</v>
      </c>
      <c r="F655">
        <f>'Hazard Data'!G667</f>
        <v>0</v>
      </c>
      <c r="G655">
        <f>'Hazard Data'!H667</f>
        <v>0</v>
      </c>
      <c r="H655">
        <f>'Hazard Data'!I667</f>
        <v>17161</v>
      </c>
    </row>
    <row r="656" spans="1:8" x14ac:dyDescent="0.2">
      <c r="A656">
        <f>'Hazard Data'!B668</f>
        <v>5</v>
      </c>
      <c r="B656" t="str">
        <f>'Hazard Data'!C668</f>
        <v>Drought/ Heat</v>
      </c>
      <c r="C656">
        <f>'Hazard Data'!D668</f>
        <v>3</v>
      </c>
      <c r="D656">
        <f>'Hazard Data'!E668</f>
        <v>1977</v>
      </c>
      <c r="E656">
        <f>'Hazard Data'!F668</f>
        <v>31</v>
      </c>
      <c r="F656">
        <f>'Hazard Data'!G668</f>
        <v>0</v>
      </c>
      <c r="G656">
        <f>'Hazard Data'!H668</f>
        <v>0</v>
      </c>
      <c r="H656">
        <f>'Hazard Data'!I668</f>
        <v>17306</v>
      </c>
    </row>
    <row r="657" spans="1:8" x14ac:dyDescent="0.2">
      <c r="A657">
        <f>'Hazard Data'!B669</f>
        <v>1</v>
      </c>
      <c r="B657" t="str">
        <f>'Hazard Data'!C669</f>
        <v>Flooding/ Severe Storm/Thunder Storm</v>
      </c>
      <c r="C657">
        <f>'Hazard Data'!D669</f>
        <v>4</v>
      </c>
      <c r="D657">
        <f>'Hazard Data'!E669</f>
        <v>1977</v>
      </c>
      <c r="E657">
        <f>'Hazard Data'!F669</f>
        <v>2</v>
      </c>
      <c r="F657">
        <f>'Hazard Data'!G669</f>
        <v>0</v>
      </c>
      <c r="G657">
        <f>'Hazard Data'!H669</f>
        <v>0</v>
      </c>
      <c r="H657">
        <f>'Hazard Data'!I669</f>
        <v>399192</v>
      </c>
    </row>
    <row r="658" spans="1:8" x14ac:dyDescent="0.2">
      <c r="A658">
        <f>'Hazard Data'!B670</f>
        <v>2</v>
      </c>
      <c r="B658" t="str">
        <f>'Hazard Data'!C670</f>
        <v>Severe Storm/Thunder Storm/ Wind</v>
      </c>
      <c r="C658">
        <f>'Hazard Data'!D670</f>
        <v>1</v>
      </c>
      <c r="D658">
        <f>'Hazard Data'!E670</f>
        <v>1977</v>
      </c>
      <c r="E658">
        <f>'Hazard Data'!F670</f>
        <v>1</v>
      </c>
      <c r="F658">
        <f>'Hazard Data'!G670</f>
        <v>0</v>
      </c>
      <c r="G658">
        <f>'Hazard Data'!H670</f>
        <v>1</v>
      </c>
      <c r="H658">
        <f>'Hazard Data'!I670</f>
        <v>3783</v>
      </c>
    </row>
    <row r="659" spans="1:8" x14ac:dyDescent="0.2">
      <c r="A659">
        <f>'Hazard Data'!B671</f>
        <v>4</v>
      </c>
      <c r="B659" t="str">
        <f>'Hazard Data'!C671</f>
        <v>Severe Storm/Thunder Storm/ Wind</v>
      </c>
      <c r="C659">
        <f>'Hazard Data'!D671</f>
        <v>1</v>
      </c>
      <c r="D659">
        <f>'Hazard Data'!E671</f>
        <v>1977</v>
      </c>
      <c r="E659">
        <f>'Hazard Data'!F671</f>
        <v>1</v>
      </c>
      <c r="F659">
        <f>'Hazard Data'!G671</f>
        <v>0</v>
      </c>
      <c r="G659">
        <f>'Hazard Data'!H671</f>
        <v>2</v>
      </c>
      <c r="H659">
        <f>'Hazard Data'!I671</f>
        <v>3303</v>
      </c>
    </row>
    <row r="660" spans="1:8" x14ac:dyDescent="0.2">
      <c r="A660">
        <f>'Hazard Data'!B672</f>
        <v>3</v>
      </c>
      <c r="B660" t="str">
        <f>'Hazard Data'!C672</f>
        <v>Severe Storm/Thunder Storm/ Wind</v>
      </c>
      <c r="C660">
        <f>'Hazard Data'!D672</f>
        <v>1</v>
      </c>
      <c r="D660">
        <f>'Hazard Data'!E672</f>
        <v>1977</v>
      </c>
      <c r="E660">
        <f>'Hazard Data'!F672</f>
        <v>1</v>
      </c>
      <c r="F660">
        <f>'Hazard Data'!G672</f>
        <v>0</v>
      </c>
      <c r="G660">
        <f>'Hazard Data'!H672</f>
        <v>2</v>
      </c>
      <c r="H660">
        <f>'Hazard Data'!I672</f>
        <v>3556</v>
      </c>
    </row>
    <row r="661" spans="1:8" x14ac:dyDescent="0.2">
      <c r="A661">
        <f>'Hazard Data'!B673</f>
        <v>5</v>
      </c>
      <c r="B661" t="str">
        <f>'Hazard Data'!C673</f>
        <v>Severe Storm/Thunder Storm/ Wind</v>
      </c>
      <c r="C661">
        <f>'Hazard Data'!D673</f>
        <v>1</v>
      </c>
      <c r="D661">
        <f>'Hazard Data'!E673</f>
        <v>1977</v>
      </c>
      <c r="E661">
        <f>'Hazard Data'!F673</f>
        <v>1</v>
      </c>
      <c r="F661">
        <f>'Hazard Data'!G673</f>
        <v>0</v>
      </c>
      <c r="G661">
        <f>'Hazard Data'!H673</f>
        <v>2</v>
      </c>
      <c r="H661">
        <f>'Hazard Data'!I673</f>
        <v>3726</v>
      </c>
    </row>
    <row r="662" spans="1:8" x14ac:dyDescent="0.2">
      <c r="A662">
        <f>'Hazard Data'!B674</f>
        <v>6</v>
      </c>
      <c r="B662" t="str">
        <f>'Hazard Data'!C674</f>
        <v>Winter Weather</v>
      </c>
      <c r="C662">
        <f>'Hazard Data'!D674</f>
        <v>1</v>
      </c>
      <c r="D662">
        <f>'Hazard Data'!E674</f>
        <v>1977</v>
      </c>
      <c r="E662">
        <f>'Hazard Data'!F674</f>
        <v>31</v>
      </c>
      <c r="F662">
        <f>'Hazard Data'!G674</f>
        <v>0</v>
      </c>
      <c r="G662">
        <f>'Hazard Data'!H674</f>
        <v>0</v>
      </c>
      <c r="H662">
        <f>'Hazard Data'!I674</f>
        <v>1761</v>
      </c>
    </row>
    <row r="663" spans="1:8" x14ac:dyDescent="0.2">
      <c r="A663">
        <f>'Hazard Data'!B675</f>
        <v>1</v>
      </c>
      <c r="B663" t="str">
        <f>'Hazard Data'!C675</f>
        <v>Winter Weather</v>
      </c>
      <c r="C663">
        <f>'Hazard Data'!D675</f>
        <v>1</v>
      </c>
      <c r="D663">
        <f>'Hazard Data'!E675</f>
        <v>1977</v>
      </c>
      <c r="E663">
        <f>'Hazard Data'!F675</f>
        <v>31</v>
      </c>
      <c r="F663">
        <f>'Hazard Data'!G675</f>
        <v>0</v>
      </c>
      <c r="G663">
        <f>'Hazard Data'!H675</f>
        <v>0</v>
      </c>
      <c r="H663">
        <f>'Hazard Data'!I675</f>
        <v>1623</v>
      </c>
    </row>
    <row r="664" spans="1:8" x14ac:dyDescent="0.2">
      <c r="A664">
        <f>'Hazard Data'!B676</f>
        <v>2</v>
      </c>
      <c r="B664" t="str">
        <f>'Hazard Data'!C676</f>
        <v>Winter Weather</v>
      </c>
      <c r="C664">
        <f>'Hazard Data'!D676</f>
        <v>1</v>
      </c>
      <c r="D664">
        <f>'Hazard Data'!E676</f>
        <v>1977</v>
      </c>
      <c r="E664">
        <f>'Hazard Data'!F676</f>
        <v>31</v>
      </c>
      <c r="F664">
        <f>'Hazard Data'!G676</f>
        <v>0</v>
      </c>
      <c r="G664">
        <f>'Hazard Data'!H676</f>
        <v>0</v>
      </c>
      <c r="H664">
        <f>'Hazard Data'!I676</f>
        <v>1670</v>
      </c>
    </row>
    <row r="665" spans="1:8" x14ac:dyDescent="0.2">
      <c r="A665">
        <f>'Hazard Data'!B677</f>
        <v>4</v>
      </c>
      <c r="B665" t="str">
        <f>'Hazard Data'!C677</f>
        <v>Winter Weather</v>
      </c>
      <c r="C665">
        <f>'Hazard Data'!D677</f>
        <v>1</v>
      </c>
      <c r="D665">
        <f>'Hazard Data'!E677</f>
        <v>1977</v>
      </c>
      <c r="E665">
        <f>'Hazard Data'!F677</f>
        <v>31</v>
      </c>
      <c r="F665">
        <f>'Hazard Data'!G677</f>
        <v>0</v>
      </c>
      <c r="G665">
        <f>'Hazard Data'!H677</f>
        <v>0</v>
      </c>
      <c r="H665">
        <f>'Hazard Data'!I677</f>
        <v>1818</v>
      </c>
    </row>
    <row r="666" spans="1:8" x14ac:dyDescent="0.2">
      <c r="A666">
        <f>'Hazard Data'!B678</f>
        <v>3</v>
      </c>
      <c r="B666" t="str">
        <f>'Hazard Data'!C678</f>
        <v>Winter Weather</v>
      </c>
      <c r="C666">
        <f>'Hazard Data'!D678</f>
        <v>1</v>
      </c>
      <c r="D666">
        <f>'Hazard Data'!E678</f>
        <v>1977</v>
      </c>
      <c r="E666">
        <f>'Hazard Data'!F678</f>
        <v>31</v>
      </c>
      <c r="F666">
        <f>'Hazard Data'!G678</f>
        <v>0</v>
      </c>
      <c r="G666">
        <f>'Hazard Data'!H678</f>
        <v>0</v>
      </c>
      <c r="H666">
        <f>'Hazard Data'!I678</f>
        <v>1599</v>
      </c>
    </row>
    <row r="667" spans="1:8" x14ac:dyDescent="0.2">
      <c r="A667">
        <f>'Hazard Data'!B679</f>
        <v>5</v>
      </c>
      <c r="B667" t="str">
        <f>'Hazard Data'!C679</f>
        <v>Winter Weather</v>
      </c>
      <c r="C667">
        <f>'Hazard Data'!D679</f>
        <v>1</v>
      </c>
      <c r="D667">
        <f>'Hazard Data'!E679</f>
        <v>1977</v>
      </c>
      <c r="E667">
        <f>'Hazard Data'!F679</f>
        <v>31</v>
      </c>
      <c r="F667">
        <f>'Hazard Data'!G679</f>
        <v>0</v>
      </c>
      <c r="G667">
        <f>'Hazard Data'!H679</f>
        <v>0</v>
      </c>
      <c r="H667">
        <f>'Hazard Data'!I679</f>
        <v>1621</v>
      </c>
    </row>
    <row r="668" spans="1:8" x14ac:dyDescent="0.2">
      <c r="A668">
        <f>'Hazard Data'!B680</f>
        <v>6</v>
      </c>
      <c r="B668" t="str">
        <f>'Hazard Data'!C680</f>
        <v>Winter Weather</v>
      </c>
      <c r="C668">
        <f>'Hazard Data'!D680</f>
        <v>1</v>
      </c>
      <c r="D668">
        <f>'Hazard Data'!E680</f>
        <v>1977</v>
      </c>
      <c r="E668">
        <f>'Hazard Data'!F680</f>
        <v>31</v>
      </c>
      <c r="F668">
        <f>'Hazard Data'!G680</f>
        <v>0</v>
      </c>
      <c r="G668">
        <f>'Hazard Data'!H680</f>
        <v>0</v>
      </c>
      <c r="H668">
        <f>'Hazard Data'!I680</f>
        <v>1820</v>
      </c>
    </row>
    <row r="669" spans="1:8" x14ac:dyDescent="0.2">
      <c r="A669">
        <f>'Hazard Data'!B681</f>
        <v>1</v>
      </c>
      <c r="B669" t="str">
        <f>'Hazard Data'!C681</f>
        <v>Winter Weather</v>
      </c>
      <c r="C669">
        <f>'Hazard Data'!D681</f>
        <v>1</v>
      </c>
      <c r="D669">
        <f>'Hazard Data'!E681</f>
        <v>1977</v>
      </c>
      <c r="E669">
        <f>'Hazard Data'!F681</f>
        <v>31</v>
      </c>
      <c r="F669">
        <f>'Hazard Data'!G681</f>
        <v>0</v>
      </c>
      <c r="G669">
        <f>'Hazard Data'!H681</f>
        <v>0</v>
      </c>
      <c r="H669">
        <f>'Hazard Data'!I681</f>
        <v>1557</v>
      </c>
    </row>
    <row r="670" spans="1:8" x14ac:dyDescent="0.2">
      <c r="A670">
        <f>'Hazard Data'!B682</f>
        <v>2</v>
      </c>
      <c r="B670" t="str">
        <f>'Hazard Data'!C682</f>
        <v>Winter Weather</v>
      </c>
      <c r="C670">
        <f>'Hazard Data'!D682</f>
        <v>1</v>
      </c>
      <c r="D670">
        <f>'Hazard Data'!E682</f>
        <v>1977</v>
      </c>
      <c r="E670">
        <f>'Hazard Data'!F682</f>
        <v>31</v>
      </c>
      <c r="F670">
        <f>'Hazard Data'!G682</f>
        <v>0</v>
      </c>
      <c r="G670">
        <f>'Hazard Data'!H682</f>
        <v>0</v>
      </c>
      <c r="H670">
        <f>'Hazard Data'!I682</f>
        <v>1781</v>
      </c>
    </row>
    <row r="671" spans="1:8" x14ac:dyDescent="0.2">
      <c r="A671">
        <f>'Hazard Data'!B683</f>
        <v>4</v>
      </c>
      <c r="B671" t="str">
        <f>'Hazard Data'!C683</f>
        <v>Winter Weather</v>
      </c>
      <c r="C671">
        <f>'Hazard Data'!D683</f>
        <v>1</v>
      </c>
      <c r="D671">
        <f>'Hazard Data'!E683</f>
        <v>1977</v>
      </c>
      <c r="E671">
        <f>'Hazard Data'!F683</f>
        <v>31</v>
      </c>
      <c r="F671">
        <f>'Hazard Data'!G683</f>
        <v>0</v>
      </c>
      <c r="G671">
        <f>'Hazard Data'!H683</f>
        <v>0</v>
      </c>
      <c r="H671">
        <f>'Hazard Data'!I683</f>
        <v>1619</v>
      </c>
    </row>
    <row r="672" spans="1:8" x14ac:dyDescent="0.2">
      <c r="A672">
        <f>'Hazard Data'!B684</f>
        <v>3</v>
      </c>
      <c r="B672" t="str">
        <f>'Hazard Data'!C684</f>
        <v>Winter Weather</v>
      </c>
      <c r="C672">
        <f>'Hazard Data'!D684</f>
        <v>1</v>
      </c>
      <c r="D672">
        <f>'Hazard Data'!E684</f>
        <v>1977</v>
      </c>
      <c r="E672">
        <f>'Hazard Data'!F684</f>
        <v>31</v>
      </c>
      <c r="F672">
        <f>'Hazard Data'!G684</f>
        <v>0</v>
      </c>
      <c r="G672">
        <f>'Hazard Data'!H684</f>
        <v>0</v>
      </c>
      <c r="H672">
        <f>'Hazard Data'!I684</f>
        <v>1853</v>
      </c>
    </row>
    <row r="673" spans="1:8" x14ac:dyDescent="0.2">
      <c r="A673">
        <f>'Hazard Data'!B685</f>
        <v>5</v>
      </c>
      <c r="B673" t="str">
        <f>'Hazard Data'!C685</f>
        <v>Winter Weather</v>
      </c>
      <c r="C673">
        <f>'Hazard Data'!D685</f>
        <v>1</v>
      </c>
      <c r="D673">
        <f>'Hazard Data'!E685</f>
        <v>1977</v>
      </c>
      <c r="E673">
        <f>'Hazard Data'!F685</f>
        <v>31</v>
      </c>
      <c r="F673">
        <f>'Hazard Data'!G685</f>
        <v>0</v>
      </c>
      <c r="G673">
        <f>'Hazard Data'!H685</f>
        <v>0</v>
      </c>
      <c r="H673">
        <f>'Hazard Data'!I685</f>
        <v>1733</v>
      </c>
    </row>
    <row r="674" spans="1:8" x14ac:dyDescent="0.2">
      <c r="A674">
        <f>'Hazard Data'!B686</f>
        <v>2</v>
      </c>
      <c r="B674" t="str">
        <f>'Hazard Data'!C686</f>
        <v>Severe Storm/Thunder Storm/ Wind</v>
      </c>
      <c r="C674">
        <f>'Hazard Data'!D686</f>
        <v>1</v>
      </c>
      <c r="D674">
        <f>'Hazard Data'!E686</f>
        <v>1977</v>
      </c>
      <c r="E674">
        <f>'Hazard Data'!F686</f>
        <v>1</v>
      </c>
      <c r="F674">
        <f>'Hazard Data'!G686</f>
        <v>0</v>
      </c>
      <c r="G674">
        <f>'Hazard Data'!H686</f>
        <v>0</v>
      </c>
      <c r="H674">
        <f>'Hazard Data'!I686</f>
        <v>3704</v>
      </c>
    </row>
    <row r="675" spans="1:8" x14ac:dyDescent="0.2">
      <c r="A675">
        <f>'Hazard Data'!B687</f>
        <v>4</v>
      </c>
      <c r="B675" t="str">
        <f>'Hazard Data'!C687</f>
        <v>Severe Storm/Thunder Storm/ Wind</v>
      </c>
      <c r="C675">
        <f>'Hazard Data'!D687</f>
        <v>1</v>
      </c>
      <c r="D675">
        <f>'Hazard Data'!E687</f>
        <v>1977</v>
      </c>
      <c r="E675">
        <f>'Hazard Data'!F687</f>
        <v>1</v>
      </c>
      <c r="F675">
        <f>'Hazard Data'!G687</f>
        <v>0</v>
      </c>
      <c r="G675">
        <f>'Hazard Data'!H687</f>
        <v>0</v>
      </c>
      <c r="H675">
        <f>'Hazard Data'!I687</f>
        <v>3220</v>
      </c>
    </row>
    <row r="676" spans="1:8" x14ac:dyDescent="0.2">
      <c r="A676">
        <f>'Hazard Data'!B688</f>
        <v>3</v>
      </c>
      <c r="B676" t="str">
        <f>'Hazard Data'!C688</f>
        <v>Severe Storm/Thunder Storm/ Wind</v>
      </c>
      <c r="C676">
        <f>'Hazard Data'!D688</f>
        <v>1</v>
      </c>
      <c r="D676">
        <f>'Hazard Data'!E688</f>
        <v>1977</v>
      </c>
      <c r="E676">
        <f>'Hazard Data'!F688</f>
        <v>1</v>
      </c>
      <c r="F676">
        <f>'Hazard Data'!G688</f>
        <v>0</v>
      </c>
      <c r="G676">
        <f>'Hazard Data'!H688</f>
        <v>0</v>
      </c>
      <c r="H676">
        <f>'Hazard Data'!I688</f>
        <v>3787</v>
      </c>
    </row>
    <row r="677" spans="1:8" x14ac:dyDescent="0.2">
      <c r="A677">
        <f>'Hazard Data'!B689</f>
        <v>5</v>
      </c>
      <c r="B677" t="str">
        <f>'Hazard Data'!C689</f>
        <v>Severe Storm/Thunder Storm/ Wind</v>
      </c>
      <c r="C677">
        <f>'Hazard Data'!D689</f>
        <v>1</v>
      </c>
      <c r="D677">
        <f>'Hazard Data'!E689</f>
        <v>1977</v>
      </c>
      <c r="E677">
        <f>'Hazard Data'!F689</f>
        <v>1</v>
      </c>
      <c r="F677">
        <f>'Hazard Data'!G689</f>
        <v>0</v>
      </c>
      <c r="G677">
        <f>'Hazard Data'!H689</f>
        <v>0</v>
      </c>
      <c r="H677">
        <f>'Hazard Data'!I689</f>
        <v>3415</v>
      </c>
    </row>
    <row r="678" spans="1:8" x14ac:dyDescent="0.2">
      <c r="A678">
        <f>'Hazard Data'!B690</f>
        <v>6</v>
      </c>
      <c r="B678" t="str">
        <f>'Hazard Data'!C690</f>
        <v>Wind</v>
      </c>
      <c r="C678">
        <f>'Hazard Data'!D690</f>
        <v>1</v>
      </c>
      <c r="D678">
        <f>'Hazard Data'!E690</f>
        <v>1977</v>
      </c>
      <c r="E678">
        <f>'Hazard Data'!F690</f>
        <v>1</v>
      </c>
      <c r="F678">
        <f>'Hazard Data'!G690</f>
        <v>0</v>
      </c>
      <c r="G678">
        <f>'Hazard Data'!H690</f>
        <v>0</v>
      </c>
      <c r="H678">
        <f>'Hazard Data'!I690</f>
        <v>159</v>
      </c>
    </row>
    <row r="679" spans="1:8" x14ac:dyDescent="0.2">
      <c r="A679">
        <f>'Hazard Data'!B691</f>
        <v>1</v>
      </c>
      <c r="B679" t="str">
        <f>'Hazard Data'!C691</f>
        <v>Wind</v>
      </c>
      <c r="C679">
        <f>'Hazard Data'!D691</f>
        <v>1</v>
      </c>
      <c r="D679">
        <f>'Hazard Data'!E691</f>
        <v>1977</v>
      </c>
      <c r="E679">
        <f>'Hazard Data'!F691</f>
        <v>1</v>
      </c>
      <c r="F679">
        <f>'Hazard Data'!G691</f>
        <v>0</v>
      </c>
      <c r="G679">
        <f>'Hazard Data'!H691</f>
        <v>0</v>
      </c>
      <c r="H679">
        <f>'Hazard Data'!I691</f>
        <v>181</v>
      </c>
    </row>
    <row r="680" spans="1:8" x14ac:dyDescent="0.2">
      <c r="A680">
        <f>'Hazard Data'!B692</f>
        <v>2</v>
      </c>
      <c r="B680" t="str">
        <f>'Hazard Data'!C692</f>
        <v>Wind</v>
      </c>
      <c r="C680">
        <f>'Hazard Data'!D692</f>
        <v>1</v>
      </c>
      <c r="D680">
        <f>'Hazard Data'!E692</f>
        <v>1977</v>
      </c>
      <c r="E680">
        <f>'Hazard Data'!F692</f>
        <v>1</v>
      </c>
      <c r="F680">
        <f>'Hazard Data'!G692</f>
        <v>0</v>
      </c>
      <c r="G680">
        <f>'Hazard Data'!H692</f>
        <v>0</v>
      </c>
      <c r="H680">
        <f>'Hazard Data'!I692</f>
        <v>184</v>
      </c>
    </row>
    <row r="681" spans="1:8" x14ac:dyDescent="0.2">
      <c r="A681">
        <f>'Hazard Data'!B693</f>
        <v>4</v>
      </c>
      <c r="B681" t="str">
        <f>'Hazard Data'!C693</f>
        <v>Wind</v>
      </c>
      <c r="C681">
        <f>'Hazard Data'!D693</f>
        <v>1</v>
      </c>
      <c r="D681">
        <f>'Hazard Data'!E693</f>
        <v>1977</v>
      </c>
      <c r="E681">
        <f>'Hazard Data'!F693</f>
        <v>1</v>
      </c>
      <c r="F681">
        <f>'Hazard Data'!G693</f>
        <v>0</v>
      </c>
      <c r="G681">
        <f>'Hazard Data'!H693</f>
        <v>0</v>
      </c>
      <c r="H681">
        <f>'Hazard Data'!I693</f>
        <v>181</v>
      </c>
    </row>
    <row r="682" spans="1:8" x14ac:dyDescent="0.2">
      <c r="A682">
        <f>'Hazard Data'!B694</f>
        <v>3</v>
      </c>
      <c r="B682" t="str">
        <f>'Hazard Data'!C694</f>
        <v>Wind</v>
      </c>
      <c r="C682">
        <f>'Hazard Data'!D694</f>
        <v>1</v>
      </c>
      <c r="D682">
        <f>'Hazard Data'!E694</f>
        <v>1977</v>
      </c>
      <c r="E682">
        <f>'Hazard Data'!F694</f>
        <v>1</v>
      </c>
      <c r="F682">
        <f>'Hazard Data'!G694</f>
        <v>0</v>
      </c>
      <c r="G682">
        <f>'Hazard Data'!H694</f>
        <v>0</v>
      </c>
      <c r="H682">
        <f>'Hazard Data'!I694</f>
        <v>169</v>
      </c>
    </row>
    <row r="683" spans="1:8" x14ac:dyDescent="0.2">
      <c r="A683">
        <f>'Hazard Data'!B695</f>
        <v>5</v>
      </c>
      <c r="B683" t="str">
        <f>'Hazard Data'!C695</f>
        <v>Wind</v>
      </c>
      <c r="C683">
        <f>'Hazard Data'!D695</f>
        <v>1</v>
      </c>
      <c r="D683">
        <f>'Hazard Data'!E695</f>
        <v>1977</v>
      </c>
      <c r="E683">
        <f>'Hazard Data'!F695</f>
        <v>1</v>
      </c>
      <c r="F683">
        <f>'Hazard Data'!G695</f>
        <v>0</v>
      </c>
      <c r="G683">
        <f>'Hazard Data'!H695</f>
        <v>0</v>
      </c>
      <c r="H683">
        <f>'Hazard Data'!I695</f>
        <v>171</v>
      </c>
    </row>
    <row r="684" spans="1:8" x14ac:dyDescent="0.2">
      <c r="A684">
        <f>'Hazard Data'!B696</f>
        <v>6</v>
      </c>
      <c r="B684" t="str">
        <f>'Hazard Data'!C696</f>
        <v>Severe Storm/Thunder Storm/ Wind</v>
      </c>
      <c r="C684">
        <f>'Hazard Data'!D696</f>
        <v>1</v>
      </c>
      <c r="D684">
        <f>'Hazard Data'!E696</f>
        <v>1977</v>
      </c>
      <c r="E684">
        <f>'Hazard Data'!F696</f>
        <v>1</v>
      </c>
      <c r="F684">
        <f>'Hazard Data'!G696</f>
        <v>0</v>
      </c>
      <c r="G684">
        <f>'Hazard Data'!H696</f>
        <v>0</v>
      </c>
      <c r="H684">
        <f>'Hazard Data'!I696</f>
        <v>178</v>
      </c>
    </row>
    <row r="685" spans="1:8" x14ac:dyDescent="0.2">
      <c r="A685">
        <f>'Hazard Data'!B697</f>
        <v>1</v>
      </c>
      <c r="B685" t="str">
        <f>'Hazard Data'!C697</f>
        <v>Severe Storm/Thunder Storm/ Wind</v>
      </c>
      <c r="C685">
        <f>'Hazard Data'!D697</f>
        <v>1</v>
      </c>
      <c r="D685">
        <f>'Hazard Data'!E697</f>
        <v>1977</v>
      </c>
      <c r="E685">
        <f>'Hazard Data'!F697</f>
        <v>1</v>
      </c>
      <c r="F685">
        <f>'Hazard Data'!G697</f>
        <v>0</v>
      </c>
      <c r="G685">
        <f>'Hazard Data'!H697</f>
        <v>0</v>
      </c>
      <c r="H685">
        <f>'Hazard Data'!I697</f>
        <v>161</v>
      </c>
    </row>
    <row r="686" spans="1:8" x14ac:dyDescent="0.2">
      <c r="A686">
        <f>'Hazard Data'!B698</f>
        <v>2</v>
      </c>
      <c r="B686" t="str">
        <f>'Hazard Data'!C698</f>
        <v>Severe Storm/Thunder Storm/ Wind</v>
      </c>
      <c r="C686">
        <f>'Hazard Data'!D698</f>
        <v>1</v>
      </c>
      <c r="D686">
        <f>'Hazard Data'!E698</f>
        <v>1977</v>
      </c>
      <c r="E686">
        <f>'Hazard Data'!F698</f>
        <v>1</v>
      </c>
      <c r="F686">
        <f>'Hazard Data'!G698</f>
        <v>0</v>
      </c>
      <c r="G686">
        <f>'Hazard Data'!H698</f>
        <v>0</v>
      </c>
      <c r="H686">
        <f>'Hazard Data'!I698</f>
        <v>184</v>
      </c>
    </row>
    <row r="687" spans="1:8" x14ac:dyDescent="0.2">
      <c r="A687">
        <f>'Hazard Data'!B699</f>
        <v>4</v>
      </c>
      <c r="B687" t="str">
        <f>'Hazard Data'!C699</f>
        <v>Severe Storm/Thunder Storm/ Wind</v>
      </c>
      <c r="C687">
        <f>'Hazard Data'!D699</f>
        <v>1</v>
      </c>
      <c r="D687">
        <f>'Hazard Data'!E699</f>
        <v>1977</v>
      </c>
      <c r="E687">
        <f>'Hazard Data'!F699</f>
        <v>1</v>
      </c>
      <c r="F687">
        <f>'Hazard Data'!G699</f>
        <v>0</v>
      </c>
      <c r="G687">
        <f>'Hazard Data'!H699</f>
        <v>0</v>
      </c>
      <c r="H687">
        <f>'Hazard Data'!I699</f>
        <v>174</v>
      </c>
    </row>
    <row r="688" spans="1:8" x14ac:dyDescent="0.2">
      <c r="A688">
        <f>'Hazard Data'!B700</f>
        <v>3</v>
      </c>
      <c r="B688" t="str">
        <f>'Hazard Data'!C700</f>
        <v>Severe Storm/Thunder Storm/ Wind</v>
      </c>
      <c r="C688">
        <f>'Hazard Data'!D700</f>
        <v>1</v>
      </c>
      <c r="D688">
        <f>'Hazard Data'!E700</f>
        <v>1977</v>
      </c>
      <c r="E688">
        <f>'Hazard Data'!F700</f>
        <v>1</v>
      </c>
      <c r="F688">
        <f>'Hazard Data'!G700</f>
        <v>0</v>
      </c>
      <c r="G688">
        <f>'Hazard Data'!H700</f>
        <v>0</v>
      </c>
      <c r="H688">
        <f>'Hazard Data'!I700</f>
        <v>178</v>
      </c>
    </row>
    <row r="689" spans="1:8" x14ac:dyDescent="0.2">
      <c r="A689">
        <f>'Hazard Data'!B701</f>
        <v>5</v>
      </c>
      <c r="B689" t="str">
        <f>'Hazard Data'!C701</f>
        <v>Severe Storm/Thunder Storm/ Wind</v>
      </c>
      <c r="C689">
        <f>'Hazard Data'!D701</f>
        <v>1</v>
      </c>
      <c r="D689">
        <f>'Hazard Data'!E701</f>
        <v>1977</v>
      </c>
      <c r="E689">
        <f>'Hazard Data'!F701</f>
        <v>1</v>
      </c>
      <c r="F689">
        <f>'Hazard Data'!G701</f>
        <v>0</v>
      </c>
      <c r="G689">
        <f>'Hazard Data'!H701</f>
        <v>0</v>
      </c>
      <c r="H689">
        <f>'Hazard Data'!I701</f>
        <v>171</v>
      </c>
    </row>
    <row r="690" spans="1:8" x14ac:dyDescent="0.2">
      <c r="A690">
        <f>'Hazard Data'!B702</f>
        <v>1</v>
      </c>
      <c r="B690" t="str">
        <f>'Hazard Data'!C702</f>
        <v>Severe Storm/Thunder Storm</v>
      </c>
      <c r="C690">
        <f>'Hazard Data'!D702</f>
        <v>4</v>
      </c>
      <c r="D690">
        <f>'Hazard Data'!E702</f>
        <v>1977</v>
      </c>
      <c r="E690">
        <f>'Hazard Data'!F702</f>
        <v>1</v>
      </c>
      <c r="F690">
        <f>'Hazard Data'!G702</f>
        <v>0</v>
      </c>
      <c r="G690">
        <f>'Hazard Data'!H702</f>
        <v>0</v>
      </c>
      <c r="H690">
        <f>'Hazard Data'!I702</f>
        <v>642</v>
      </c>
    </row>
    <row r="691" spans="1:8" x14ac:dyDescent="0.2">
      <c r="A691">
        <f>'Hazard Data'!B703</f>
        <v>1</v>
      </c>
      <c r="B691" t="str">
        <f>'Hazard Data'!C703</f>
        <v>Flooding</v>
      </c>
      <c r="C691">
        <f>'Hazard Data'!D703</f>
        <v>4</v>
      </c>
      <c r="D691">
        <f>'Hazard Data'!E703</f>
        <v>1977</v>
      </c>
      <c r="E691">
        <f>'Hazard Data'!F703</f>
        <v>2</v>
      </c>
      <c r="F691">
        <f>'Hazard Data'!G703</f>
        <v>0</v>
      </c>
      <c r="G691">
        <f>'Hazard Data'!H703</f>
        <v>0</v>
      </c>
      <c r="H691">
        <f>'Hazard Data'!I703</f>
        <v>28332</v>
      </c>
    </row>
    <row r="692" spans="1:8" x14ac:dyDescent="0.2">
      <c r="A692">
        <f>'Hazard Data'!B704</f>
        <v>6</v>
      </c>
      <c r="B692" t="str">
        <f>'Hazard Data'!C704</f>
        <v>Severe Storm/Thunder Storm</v>
      </c>
      <c r="C692">
        <f>'Hazard Data'!D704</f>
        <v>4</v>
      </c>
      <c r="D692">
        <f>'Hazard Data'!E704</f>
        <v>1977</v>
      </c>
      <c r="E692">
        <f>'Hazard Data'!F704</f>
        <v>1</v>
      </c>
      <c r="F692">
        <f>'Hazard Data'!G704</f>
        <v>0</v>
      </c>
      <c r="G692">
        <f>'Hazard Data'!H704</f>
        <v>0</v>
      </c>
      <c r="H692">
        <f>'Hazard Data'!I704</f>
        <v>167</v>
      </c>
    </row>
    <row r="693" spans="1:8" x14ac:dyDescent="0.2">
      <c r="A693">
        <f>'Hazard Data'!B705</f>
        <v>1</v>
      </c>
      <c r="B693" t="str">
        <f>'Hazard Data'!C705</f>
        <v>Severe Storm/Thunder Storm</v>
      </c>
      <c r="C693">
        <f>'Hazard Data'!D705</f>
        <v>4</v>
      </c>
      <c r="D693">
        <f>'Hazard Data'!E705</f>
        <v>1977</v>
      </c>
      <c r="E693">
        <f>'Hazard Data'!F705</f>
        <v>1</v>
      </c>
      <c r="F693">
        <f>'Hazard Data'!G705</f>
        <v>0</v>
      </c>
      <c r="G693">
        <f>'Hazard Data'!H705</f>
        <v>0</v>
      </c>
      <c r="H693">
        <f>'Hazard Data'!I705</f>
        <v>177</v>
      </c>
    </row>
    <row r="694" spans="1:8" x14ac:dyDescent="0.2">
      <c r="A694">
        <f>'Hazard Data'!B706</f>
        <v>2</v>
      </c>
      <c r="B694" t="str">
        <f>'Hazard Data'!C706</f>
        <v>Severe Storm/Thunder Storm</v>
      </c>
      <c r="C694">
        <f>'Hazard Data'!D706</f>
        <v>4</v>
      </c>
      <c r="D694">
        <f>'Hazard Data'!E706</f>
        <v>1977</v>
      </c>
      <c r="E694">
        <f>'Hazard Data'!F706</f>
        <v>1</v>
      </c>
      <c r="F694">
        <f>'Hazard Data'!G706</f>
        <v>0</v>
      </c>
      <c r="G694">
        <f>'Hazard Data'!H706</f>
        <v>0</v>
      </c>
      <c r="H694">
        <f>'Hazard Data'!I706</f>
        <v>180</v>
      </c>
    </row>
    <row r="695" spans="1:8" x14ac:dyDescent="0.2">
      <c r="A695">
        <f>'Hazard Data'!B707</f>
        <v>4</v>
      </c>
      <c r="B695" t="str">
        <f>'Hazard Data'!C707</f>
        <v>Severe Storm/Thunder Storm</v>
      </c>
      <c r="C695">
        <f>'Hazard Data'!D707</f>
        <v>4</v>
      </c>
      <c r="D695">
        <f>'Hazard Data'!E707</f>
        <v>1977</v>
      </c>
      <c r="E695">
        <f>'Hazard Data'!F707</f>
        <v>1</v>
      </c>
      <c r="F695">
        <f>'Hazard Data'!G707</f>
        <v>0</v>
      </c>
      <c r="G695">
        <f>'Hazard Data'!H707</f>
        <v>0</v>
      </c>
      <c r="H695">
        <f>'Hazard Data'!I707</f>
        <v>184</v>
      </c>
    </row>
    <row r="696" spans="1:8" x14ac:dyDescent="0.2">
      <c r="A696">
        <f>'Hazard Data'!B708</f>
        <v>3</v>
      </c>
      <c r="B696" t="str">
        <f>'Hazard Data'!C708</f>
        <v>Severe Storm/Thunder Storm</v>
      </c>
      <c r="C696">
        <f>'Hazard Data'!D708</f>
        <v>4</v>
      </c>
      <c r="D696">
        <f>'Hazard Data'!E708</f>
        <v>1977</v>
      </c>
      <c r="E696">
        <f>'Hazard Data'!F708</f>
        <v>1</v>
      </c>
      <c r="F696">
        <f>'Hazard Data'!G708</f>
        <v>0</v>
      </c>
      <c r="G696">
        <f>'Hazard Data'!H708</f>
        <v>0</v>
      </c>
      <c r="H696">
        <f>'Hazard Data'!I708</f>
        <v>169</v>
      </c>
    </row>
    <row r="697" spans="1:8" x14ac:dyDescent="0.2">
      <c r="A697">
        <f>'Hazard Data'!B709</f>
        <v>5</v>
      </c>
      <c r="B697" t="str">
        <f>'Hazard Data'!C709</f>
        <v>Severe Storm/Thunder Storm</v>
      </c>
      <c r="C697">
        <f>'Hazard Data'!D709</f>
        <v>4</v>
      </c>
      <c r="D697">
        <f>'Hazard Data'!E709</f>
        <v>1977</v>
      </c>
      <c r="E697">
        <f>'Hazard Data'!F709</f>
        <v>1</v>
      </c>
      <c r="F697">
        <f>'Hazard Data'!G709</f>
        <v>0</v>
      </c>
      <c r="G697">
        <f>'Hazard Data'!H709</f>
        <v>0</v>
      </c>
      <c r="H697">
        <f>'Hazard Data'!I709</f>
        <v>168</v>
      </c>
    </row>
    <row r="698" spans="1:8" x14ac:dyDescent="0.2">
      <c r="A698">
        <f>'Hazard Data'!B710</f>
        <v>2</v>
      </c>
      <c r="B698" t="str">
        <f>'Hazard Data'!C710</f>
        <v>Severe Storm/Thunder Storm</v>
      </c>
      <c r="C698">
        <f>'Hazard Data'!D710</f>
        <v>2</v>
      </c>
      <c r="D698">
        <f>'Hazard Data'!E710</f>
        <v>1977</v>
      </c>
      <c r="E698">
        <f>'Hazard Data'!F710</f>
        <v>1</v>
      </c>
      <c r="F698">
        <f>'Hazard Data'!G710</f>
        <v>0</v>
      </c>
      <c r="G698">
        <f>'Hazard Data'!H710</f>
        <v>0</v>
      </c>
      <c r="H698">
        <f>'Hazard Data'!I710</f>
        <v>84610</v>
      </c>
    </row>
    <row r="699" spans="1:8" x14ac:dyDescent="0.2">
      <c r="A699">
        <f>'Hazard Data'!B711</f>
        <v>1</v>
      </c>
      <c r="B699" t="str">
        <f>'Hazard Data'!C711</f>
        <v>Severe Storm/Thunder Storm</v>
      </c>
      <c r="C699">
        <f>'Hazard Data'!D711</f>
        <v>3</v>
      </c>
      <c r="D699">
        <f>'Hazard Data'!E711</f>
        <v>1977</v>
      </c>
      <c r="E699">
        <f>'Hazard Data'!F711</f>
        <v>1</v>
      </c>
      <c r="F699">
        <f>'Hazard Data'!G711</f>
        <v>0</v>
      </c>
      <c r="G699">
        <f>'Hazard Data'!H711</f>
        <v>3</v>
      </c>
      <c r="H699">
        <f>'Hazard Data'!I711</f>
        <v>6229</v>
      </c>
    </row>
    <row r="700" spans="1:8" x14ac:dyDescent="0.2">
      <c r="A700">
        <f>'Hazard Data'!B712</f>
        <v>6</v>
      </c>
      <c r="B700" t="str">
        <f>'Hazard Data'!C712</f>
        <v>Severe Storm/Thunder Storm/ Wind</v>
      </c>
      <c r="C700">
        <f>'Hazard Data'!D712</f>
        <v>3</v>
      </c>
      <c r="D700">
        <f>'Hazard Data'!E712</f>
        <v>1977</v>
      </c>
      <c r="E700">
        <f>'Hazard Data'!F712</f>
        <v>1</v>
      </c>
      <c r="F700">
        <f>'Hazard Data'!G712</f>
        <v>0</v>
      </c>
      <c r="G700">
        <f>'Hazard Data'!H712</f>
        <v>0</v>
      </c>
      <c r="H700">
        <f>'Hazard Data'!I712</f>
        <v>1802</v>
      </c>
    </row>
    <row r="701" spans="1:8" x14ac:dyDescent="0.2">
      <c r="A701">
        <f>'Hazard Data'!B713</f>
        <v>1</v>
      </c>
      <c r="B701" t="str">
        <f>'Hazard Data'!C713</f>
        <v>Severe Storm/Thunder Storm/ Wind</v>
      </c>
      <c r="C701">
        <f>'Hazard Data'!D713</f>
        <v>3</v>
      </c>
      <c r="D701">
        <f>'Hazard Data'!E713</f>
        <v>1977</v>
      </c>
      <c r="E701">
        <f>'Hazard Data'!F713</f>
        <v>1</v>
      </c>
      <c r="F701">
        <f>'Hazard Data'!G713</f>
        <v>0</v>
      </c>
      <c r="G701">
        <f>'Hazard Data'!H713</f>
        <v>0</v>
      </c>
      <c r="H701">
        <f>'Hazard Data'!I713</f>
        <v>1562</v>
      </c>
    </row>
    <row r="702" spans="1:8" x14ac:dyDescent="0.2">
      <c r="A702">
        <f>'Hazard Data'!B714</f>
        <v>2</v>
      </c>
      <c r="B702" t="str">
        <f>'Hazard Data'!C714</f>
        <v>Severe Storm/Thunder Storm/ Wind</v>
      </c>
      <c r="C702">
        <f>'Hazard Data'!D714</f>
        <v>3</v>
      </c>
      <c r="D702">
        <f>'Hazard Data'!E714</f>
        <v>1977</v>
      </c>
      <c r="E702">
        <f>'Hazard Data'!F714</f>
        <v>1</v>
      </c>
      <c r="F702">
        <f>'Hazard Data'!G714</f>
        <v>0</v>
      </c>
      <c r="G702">
        <f>'Hazard Data'!H714</f>
        <v>0</v>
      </c>
      <c r="H702">
        <f>'Hazard Data'!I714</f>
        <v>1724</v>
      </c>
    </row>
    <row r="703" spans="1:8" x14ac:dyDescent="0.2">
      <c r="A703">
        <f>'Hazard Data'!B715</f>
        <v>4</v>
      </c>
      <c r="B703" t="str">
        <f>'Hazard Data'!C715</f>
        <v>Severe Storm/Thunder Storm/ Wind</v>
      </c>
      <c r="C703">
        <f>'Hazard Data'!D715</f>
        <v>3</v>
      </c>
      <c r="D703">
        <f>'Hazard Data'!E715</f>
        <v>1977</v>
      </c>
      <c r="E703">
        <f>'Hazard Data'!F715</f>
        <v>1</v>
      </c>
      <c r="F703">
        <f>'Hazard Data'!G715</f>
        <v>0</v>
      </c>
      <c r="G703">
        <f>'Hazard Data'!H715</f>
        <v>0</v>
      </c>
      <c r="H703">
        <f>'Hazard Data'!I715</f>
        <v>1838</v>
      </c>
    </row>
    <row r="704" spans="1:8" x14ac:dyDescent="0.2">
      <c r="A704">
        <f>'Hazard Data'!B716</f>
        <v>3</v>
      </c>
      <c r="B704" t="str">
        <f>'Hazard Data'!C716</f>
        <v>Severe Storm/Thunder Storm/ Wind</v>
      </c>
      <c r="C704">
        <f>'Hazard Data'!D716</f>
        <v>3</v>
      </c>
      <c r="D704">
        <f>'Hazard Data'!E716</f>
        <v>1977</v>
      </c>
      <c r="E704">
        <f>'Hazard Data'!F716</f>
        <v>1</v>
      </c>
      <c r="F704">
        <f>'Hazard Data'!G716</f>
        <v>0</v>
      </c>
      <c r="G704">
        <f>'Hazard Data'!H716</f>
        <v>0</v>
      </c>
      <c r="H704">
        <f>'Hazard Data'!I716</f>
        <v>1764</v>
      </c>
    </row>
    <row r="705" spans="1:8" x14ac:dyDescent="0.2">
      <c r="A705">
        <f>'Hazard Data'!B717</f>
        <v>5</v>
      </c>
      <c r="B705" t="str">
        <f>'Hazard Data'!C717</f>
        <v>Severe Storm/Thunder Storm/ Wind</v>
      </c>
      <c r="C705">
        <f>'Hazard Data'!D717</f>
        <v>3</v>
      </c>
      <c r="D705">
        <f>'Hazard Data'!E717</f>
        <v>1977</v>
      </c>
      <c r="E705">
        <f>'Hazard Data'!F717</f>
        <v>1</v>
      </c>
      <c r="F705">
        <f>'Hazard Data'!G717</f>
        <v>0</v>
      </c>
      <c r="G705">
        <f>'Hazard Data'!H717</f>
        <v>0</v>
      </c>
      <c r="H705">
        <f>'Hazard Data'!I717</f>
        <v>1608</v>
      </c>
    </row>
    <row r="706" spans="1:8" x14ac:dyDescent="0.2">
      <c r="A706">
        <f>'Hazard Data'!B718</f>
        <v>1</v>
      </c>
      <c r="B706" t="str">
        <f>'Hazard Data'!C718</f>
        <v>Flooding/ Severe Storm/Thunder Storm/ Wind</v>
      </c>
      <c r="C706">
        <f>'Hazard Data'!D718</f>
        <v>3</v>
      </c>
      <c r="D706">
        <f>'Hazard Data'!E718</f>
        <v>1977</v>
      </c>
      <c r="E706">
        <f>'Hazard Data'!F718</f>
        <v>1</v>
      </c>
      <c r="F706">
        <f>'Hazard Data'!G718</f>
        <v>0</v>
      </c>
      <c r="G706">
        <f>'Hazard Data'!H718</f>
        <v>0</v>
      </c>
      <c r="H706">
        <f>'Hazard Data'!I718</f>
        <v>3960</v>
      </c>
    </row>
    <row r="707" spans="1:8" x14ac:dyDescent="0.2">
      <c r="A707">
        <f>'Hazard Data'!B719</f>
        <v>1</v>
      </c>
      <c r="B707" t="str">
        <f>'Hazard Data'!C719</f>
        <v>Severe Storm/Thunder Storm/ Wind</v>
      </c>
      <c r="C707">
        <f>'Hazard Data'!D719</f>
        <v>3</v>
      </c>
      <c r="D707">
        <f>'Hazard Data'!E719</f>
        <v>1977</v>
      </c>
      <c r="E707">
        <f>'Hazard Data'!F719</f>
        <v>1</v>
      </c>
      <c r="F707">
        <f>'Hazard Data'!G719</f>
        <v>0</v>
      </c>
      <c r="G707">
        <f>'Hazard Data'!H719</f>
        <v>0</v>
      </c>
      <c r="H707">
        <f>'Hazard Data'!I719</f>
        <v>8565</v>
      </c>
    </row>
    <row r="708" spans="1:8" x14ac:dyDescent="0.2">
      <c r="A708">
        <f>'Hazard Data'!B720</f>
        <v>6</v>
      </c>
      <c r="B708" t="str">
        <f>'Hazard Data'!C720</f>
        <v>Wind</v>
      </c>
      <c r="C708">
        <f>'Hazard Data'!D720</f>
        <v>2</v>
      </c>
      <c r="D708">
        <f>'Hazard Data'!E720</f>
        <v>1977</v>
      </c>
      <c r="E708">
        <f>'Hazard Data'!F720</f>
        <v>1</v>
      </c>
      <c r="F708">
        <f>'Hazard Data'!G720</f>
        <v>0</v>
      </c>
      <c r="G708">
        <f>'Hazard Data'!H720</f>
        <v>0</v>
      </c>
      <c r="H708">
        <f>'Hazard Data'!I720</f>
        <v>1705</v>
      </c>
    </row>
    <row r="709" spans="1:8" x14ac:dyDescent="0.2">
      <c r="A709">
        <f>'Hazard Data'!B721</f>
        <v>1</v>
      </c>
      <c r="B709" t="str">
        <f>'Hazard Data'!C721</f>
        <v>Wind</v>
      </c>
      <c r="C709">
        <f>'Hazard Data'!D721</f>
        <v>2</v>
      </c>
      <c r="D709">
        <f>'Hazard Data'!E721</f>
        <v>1977</v>
      </c>
      <c r="E709">
        <f>'Hazard Data'!F721</f>
        <v>1</v>
      </c>
      <c r="F709">
        <f>'Hazard Data'!G721</f>
        <v>0</v>
      </c>
      <c r="G709">
        <f>'Hazard Data'!H721</f>
        <v>0</v>
      </c>
      <c r="H709">
        <f>'Hazard Data'!I721</f>
        <v>1752</v>
      </c>
    </row>
    <row r="710" spans="1:8" x14ac:dyDescent="0.2">
      <c r="A710">
        <f>'Hazard Data'!B722</f>
        <v>2</v>
      </c>
      <c r="B710" t="str">
        <f>'Hazard Data'!C722</f>
        <v>Wind</v>
      </c>
      <c r="C710">
        <f>'Hazard Data'!D722</f>
        <v>2</v>
      </c>
      <c r="D710">
        <f>'Hazard Data'!E722</f>
        <v>1977</v>
      </c>
      <c r="E710">
        <f>'Hazard Data'!F722</f>
        <v>1</v>
      </c>
      <c r="F710">
        <f>'Hazard Data'!G722</f>
        <v>0</v>
      </c>
      <c r="G710">
        <f>'Hazard Data'!H722</f>
        <v>0</v>
      </c>
      <c r="H710">
        <f>'Hazard Data'!I722</f>
        <v>1816</v>
      </c>
    </row>
    <row r="711" spans="1:8" x14ac:dyDescent="0.2">
      <c r="A711">
        <f>'Hazard Data'!B723</f>
        <v>4</v>
      </c>
      <c r="B711" t="str">
        <f>'Hazard Data'!C723</f>
        <v>Wind</v>
      </c>
      <c r="C711">
        <f>'Hazard Data'!D723</f>
        <v>2</v>
      </c>
      <c r="D711">
        <f>'Hazard Data'!E723</f>
        <v>1977</v>
      </c>
      <c r="E711">
        <f>'Hazard Data'!F723</f>
        <v>1</v>
      </c>
      <c r="F711">
        <f>'Hazard Data'!G723</f>
        <v>0</v>
      </c>
      <c r="G711">
        <f>'Hazard Data'!H723</f>
        <v>0</v>
      </c>
      <c r="H711">
        <f>'Hazard Data'!I723</f>
        <v>1575</v>
      </c>
    </row>
    <row r="712" spans="1:8" x14ac:dyDescent="0.2">
      <c r="A712">
        <f>'Hazard Data'!B724</f>
        <v>3</v>
      </c>
      <c r="B712" t="str">
        <f>'Hazard Data'!C724</f>
        <v>Wind</v>
      </c>
      <c r="C712">
        <f>'Hazard Data'!D724</f>
        <v>2</v>
      </c>
      <c r="D712">
        <f>'Hazard Data'!E724</f>
        <v>1977</v>
      </c>
      <c r="E712">
        <f>'Hazard Data'!F724</f>
        <v>1</v>
      </c>
      <c r="F712">
        <f>'Hazard Data'!G724</f>
        <v>0</v>
      </c>
      <c r="G712">
        <f>'Hazard Data'!H724</f>
        <v>0</v>
      </c>
      <c r="H712">
        <f>'Hazard Data'!I724</f>
        <v>1878</v>
      </c>
    </row>
    <row r="713" spans="1:8" x14ac:dyDescent="0.2">
      <c r="A713">
        <f>'Hazard Data'!B725</f>
        <v>5</v>
      </c>
      <c r="B713" t="str">
        <f>'Hazard Data'!C725</f>
        <v>Wind</v>
      </c>
      <c r="C713">
        <f>'Hazard Data'!D725</f>
        <v>2</v>
      </c>
      <c r="D713">
        <f>'Hazard Data'!E725</f>
        <v>1977</v>
      </c>
      <c r="E713">
        <f>'Hazard Data'!F725</f>
        <v>1</v>
      </c>
      <c r="F713">
        <f>'Hazard Data'!G725</f>
        <v>0</v>
      </c>
      <c r="G713">
        <f>'Hazard Data'!H725</f>
        <v>0</v>
      </c>
      <c r="H713">
        <f>'Hazard Data'!I725</f>
        <v>1670</v>
      </c>
    </row>
    <row r="714" spans="1:8" x14ac:dyDescent="0.2">
      <c r="A714">
        <f>'Hazard Data'!B726</f>
        <v>2</v>
      </c>
      <c r="B714" t="str">
        <f>'Hazard Data'!C726</f>
        <v>Hail/ Lightning/ Severe Storm/Thunder Storm/ Wind</v>
      </c>
      <c r="C714">
        <f>'Hazard Data'!D726</f>
        <v>2</v>
      </c>
      <c r="D714">
        <f>'Hazard Data'!E726</f>
        <v>1977</v>
      </c>
      <c r="E714">
        <f>'Hazard Data'!F726</f>
        <v>1</v>
      </c>
      <c r="F714">
        <f>'Hazard Data'!G726</f>
        <v>0</v>
      </c>
      <c r="G714">
        <f>'Hazard Data'!H726</f>
        <v>0</v>
      </c>
      <c r="H714">
        <f>'Hazard Data'!I726</f>
        <v>739</v>
      </c>
    </row>
    <row r="715" spans="1:8" x14ac:dyDescent="0.2">
      <c r="A715">
        <f>'Hazard Data'!B727</f>
        <v>6</v>
      </c>
      <c r="B715" t="str">
        <f>'Hazard Data'!C727</f>
        <v>Hail/ Lightning/ Wind</v>
      </c>
      <c r="C715">
        <f>'Hazard Data'!D727</f>
        <v>2</v>
      </c>
      <c r="D715">
        <f>'Hazard Data'!E727</f>
        <v>1977</v>
      </c>
      <c r="E715">
        <f>'Hazard Data'!F727</f>
        <v>1</v>
      </c>
      <c r="F715">
        <f>'Hazard Data'!G727</f>
        <v>0</v>
      </c>
      <c r="G715">
        <f>'Hazard Data'!H727</f>
        <v>2</v>
      </c>
      <c r="H715">
        <f>'Hazard Data'!I727</f>
        <v>1883</v>
      </c>
    </row>
    <row r="716" spans="1:8" x14ac:dyDescent="0.2">
      <c r="A716">
        <f>'Hazard Data'!B728</f>
        <v>1</v>
      </c>
      <c r="B716" t="str">
        <f>'Hazard Data'!C728</f>
        <v>Hail/ Lightning/ Wind</v>
      </c>
      <c r="C716">
        <f>'Hazard Data'!D728</f>
        <v>2</v>
      </c>
      <c r="D716">
        <f>'Hazard Data'!E728</f>
        <v>1977</v>
      </c>
      <c r="E716">
        <f>'Hazard Data'!F728</f>
        <v>1</v>
      </c>
      <c r="F716">
        <f>'Hazard Data'!G728</f>
        <v>0</v>
      </c>
      <c r="G716">
        <f>'Hazard Data'!H728</f>
        <v>3</v>
      </c>
      <c r="H716">
        <f>'Hazard Data'!I728</f>
        <v>1819</v>
      </c>
    </row>
    <row r="717" spans="1:8" x14ac:dyDescent="0.2">
      <c r="A717">
        <f>'Hazard Data'!B729</f>
        <v>2</v>
      </c>
      <c r="B717" t="str">
        <f>'Hazard Data'!C729</f>
        <v>Hail/ Lightning/ Wind</v>
      </c>
      <c r="C717">
        <f>'Hazard Data'!D729</f>
        <v>2</v>
      </c>
      <c r="D717">
        <f>'Hazard Data'!E729</f>
        <v>1977</v>
      </c>
      <c r="E717">
        <f>'Hazard Data'!F729</f>
        <v>1</v>
      </c>
      <c r="F717">
        <f>'Hazard Data'!G729</f>
        <v>0</v>
      </c>
      <c r="G717">
        <f>'Hazard Data'!H729</f>
        <v>0</v>
      </c>
      <c r="H717">
        <f>'Hazard Data'!I729</f>
        <v>1722</v>
      </c>
    </row>
    <row r="718" spans="1:8" x14ac:dyDescent="0.2">
      <c r="A718">
        <f>'Hazard Data'!B730</f>
        <v>4</v>
      </c>
      <c r="B718" t="str">
        <f>'Hazard Data'!C730</f>
        <v>Hail/ Lightning/ Wind</v>
      </c>
      <c r="C718">
        <f>'Hazard Data'!D730</f>
        <v>2</v>
      </c>
      <c r="D718">
        <f>'Hazard Data'!E730</f>
        <v>1977</v>
      </c>
      <c r="E718">
        <f>'Hazard Data'!F730</f>
        <v>1</v>
      </c>
      <c r="F718">
        <f>'Hazard Data'!G730</f>
        <v>0</v>
      </c>
      <c r="G718">
        <f>'Hazard Data'!H730</f>
        <v>2</v>
      </c>
      <c r="H718">
        <f>'Hazard Data'!I730</f>
        <v>1814</v>
      </c>
    </row>
    <row r="719" spans="1:8" x14ac:dyDescent="0.2">
      <c r="A719">
        <f>'Hazard Data'!B731</f>
        <v>3</v>
      </c>
      <c r="B719" t="str">
        <f>'Hazard Data'!C731</f>
        <v>Hail/ Lightning/ Wind</v>
      </c>
      <c r="C719">
        <f>'Hazard Data'!D731</f>
        <v>2</v>
      </c>
      <c r="D719">
        <f>'Hazard Data'!E731</f>
        <v>1977</v>
      </c>
      <c r="E719">
        <f>'Hazard Data'!F731</f>
        <v>1</v>
      </c>
      <c r="F719">
        <f>'Hazard Data'!G731</f>
        <v>0</v>
      </c>
      <c r="G719">
        <f>'Hazard Data'!H731</f>
        <v>2</v>
      </c>
      <c r="H719">
        <f>'Hazard Data'!I731</f>
        <v>1864</v>
      </c>
    </row>
    <row r="720" spans="1:8" x14ac:dyDescent="0.2">
      <c r="A720">
        <f>'Hazard Data'!B732</f>
        <v>5</v>
      </c>
      <c r="B720" t="str">
        <f>'Hazard Data'!C732</f>
        <v>Hail/ Lightning/ Wind</v>
      </c>
      <c r="C720">
        <f>'Hazard Data'!D732</f>
        <v>2</v>
      </c>
      <c r="D720">
        <f>'Hazard Data'!E732</f>
        <v>1977</v>
      </c>
      <c r="E720">
        <f>'Hazard Data'!F732</f>
        <v>1</v>
      </c>
      <c r="F720">
        <f>'Hazard Data'!G732</f>
        <v>0</v>
      </c>
      <c r="G720">
        <f>'Hazard Data'!H732</f>
        <v>0</v>
      </c>
      <c r="H720">
        <f>'Hazard Data'!I732</f>
        <v>1596</v>
      </c>
    </row>
    <row r="721" spans="1:8" x14ac:dyDescent="0.2">
      <c r="A721">
        <f>'Hazard Data'!B733</f>
        <v>3</v>
      </c>
      <c r="B721" t="str">
        <f>'Hazard Data'!C733</f>
        <v>Wind</v>
      </c>
      <c r="C721">
        <f>'Hazard Data'!D733</f>
        <v>2</v>
      </c>
      <c r="D721">
        <f>'Hazard Data'!E733</f>
        <v>1977</v>
      </c>
      <c r="E721">
        <f>'Hazard Data'!F733</f>
        <v>1</v>
      </c>
      <c r="F721">
        <f>'Hazard Data'!G733</f>
        <v>0</v>
      </c>
      <c r="G721">
        <f>'Hazard Data'!H733</f>
        <v>0</v>
      </c>
      <c r="H721">
        <f>'Hazard Data'!I733</f>
        <v>8681</v>
      </c>
    </row>
    <row r="722" spans="1:8" x14ac:dyDescent="0.2">
      <c r="A722">
        <f>'Hazard Data'!B734</f>
        <v>2</v>
      </c>
      <c r="B722" t="str">
        <f>'Hazard Data'!C734</f>
        <v>Hail/ Lightning/ Severe Storm/Thunder Storm/ Wind</v>
      </c>
      <c r="C722">
        <f>'Hazard Data'!D734</f>
        <v>2</v>
      </c>
      <c r="D722">
        <f>'Hazard Data'!E734</f>
        <v>1977</v>
      </c>
      <c r="E722">
        <f>'Hazard Data'!F734</f>
        <v>1</v>
      </c>
      <c r="F722">
        <f>'Hazard Data'!G734</f>
        <v>0</v>
      </c>
      <c r="G722">
        <f>'Hazard Data'!H734</f>
        <v>0</v>
      </c>
      <c r="H722">
        <f>'Hazard Data'!I734</f>
        <v>78261</v>
      </c>
    </row>
    <row r="723" spans="1:8" x14ac:dyDescent="0.2">
      <c r="A723">
        <f>'Hazard Data'!B735</f>
        <v>3</v>
      </c>
      <c r="B723" t="str">
        <f>'Hazard Data'!C735</f>
        <v>Tornado</v>
      </c>
      <c r="C723">
        <f>'Hazard Data'!D735</f>
        <v>2</v>
      </c>
      <c r="D723">
        <f>'Hazard Data'!E735</f>
        <v>1977</v>
      </c>
      <c r="E723">
        <f>'Hazard Data'!F735</f>
        <v>1</v>
      </c>
      <c r="F723">
        <f>'Hazard Data'!G735</f>
        <v>0</v>
      </c>
      <c r="G723">
        <f>'Hazard Data'!H735</f>
        <v>0</v>
      </c>
      <c r="H723">
        <f>'Hazard Data'!I735</f>
        <v>86409</v>
      </c>
    </row>
    <row r="724" spans="1:8" x14ac:dyDescent="0.2">
      <c r="A724">
        <f>'Hazard Data'!B736</f>
        <v>5</v>
      </c>
      <c r="B724" t="str">
        <f>'Hazard Data'!C736</f>
        <v>Hail/ Lightning/ Wind</v>
      </c>
      <c r="C724">
        <f>'Hazard Data'!D736</f>
        <v>2</v>
      </c>
      <c r="D724">
        <f>'Hazard Data'!E736</f>
        <v>1977</v>
      </c>
      <c r="E724">
        <f>'Hazard Data'!F736</f>
        <v>1</v>
      </c>
      <c r="F724">
        <f>'Hazard Data'!G736</f>
        <v>0</v>
      </c>
      <c r="G724">
        <f>'Hazard Data'!H736</f>
        <v>0</v>
      </c>
      <c r="H724">
        <f>'Hazard Data'!I736</f>
        <v>7214</v>
      </c>
    </row>
    <row r="725" spans="1:8" x14ac:dyDescent="0.2">
      <c r="A725">
        <f>'Hazard Data'!B737</f>
        <v>6</v>
      </c>
      <c r="B725" t="str">
        <f>'Hazard Data'!C737</f>
        <v>Tornado</v>
      </c>
      <c r="C725">
        <f>'Hazard Data'!D737</f>
        <v>2</v>
      </c>
      <c r="D725">
        <f>'Hazard Data'!E737</f>
        <v>1978</v>
      </c>
      <c r="E725">
        <f>'Hazard Data'!F737</f>
        <v>1</v>
      </c>
      <c r="F725">
        <f>'Hazard Data'!G737</f>
        <v>0</v>
      </c>
      <c r="G725">
        <f>'Hazard Data'!H737</f>
        <v>0</v>
      </c>
      <c r="H725">
        <f>'Hazard Data'!I737</f>
        <v>4160753</v>
      </c>
    </row>
    <row r="726" spans="1:8" x14ac:dyDescent="0.2">
      <c r="A726">
        <f>'Hazard Data'!B738</f>
        <v>2</v>
      </c>
      <c r="B726" t="str">
        <f>'Hazard Data'!C738</f>
        <v>Wind</v>
      </c>
      <c r="C726">
        <f>'Hazard Data'!D738</f>
        <v>1</v>
      </c>
      <c r="D726">
        <f>'Hazard Data'!E738</f>
        <v>1978</v>
      </c>
      <c r="E726">
        <f>'Hazard Data'!F738</f>
        <v>2</v>
      </c>
      <c r="F726">
        <f>'Hazard Data'!G738</f>
        <v>0</v>
      </c>
      <c r="G726">
        <f>'Hazard Data'!H738</f>
        <v>0</v>
      </c>
      <c r="H726">
        <f>'Hazard Data'!I738</f>
        <v>62197</v>
      </c>
    </row>
    <row r="727" spans="1:8" x14ac:dyDescent="0.2">
      <c r="A727">
        <f>'Hazard Data'!B739</f>
        <v>6</v>
      </c>
      <c r="B727" t="str">
        <f>'Hazard Data'!C739</f>
        <v>Flooding/ Wind</v>
      </c>
      <c r="C727">
        <f>'Hazard Data'!D739</f>
        <v>1</v>
      </c>
      <c r="D727">
        <f>'Hazard Data'!E739</f>
        <v>1978</v>
      </c>
      <c r="E727">
        <f>'Hazard Data'!F739</f>
        <v>2</v>
      </c>
      <c r="F727">
        <f>'Hazard Data'!G739</f>
        <v>0</v>
      </c>
      <c r="G727">
        <f>'Hazard Data'!H739</f>
        <v>0</v>
      </c>
      <c r="H727">
        <f>'Hazard Data'!I739</f>
        <v>187802</v>
      </c>
    </row>
    <row r="728" spans="1:8" x14ac:dyDescent="0.2">
      <c r="A728">
        <f>'Hazard Data'!B740</f>
        <v>1</v>
      </c>
      <c r="B728" t="str">
        <f>'Hazard Data'!C740</f>
        <v>Flooding/ Wind</v>
      </c>
      <c r="C728">
        <f>'Hazard Data'!D740</f>
        <v>1</v>
      </c>
      <c r="D728">
        <f>'Hazard Data'!E740</f>
        <v>1978</v>
      </c>
      <c r="E728">
        <f>'Hazard Data'!F740</f>
        <v>2</v>
      </c>
      <c r="F728">
        <f>'Hazard Data'!G740</f>
        <v>0</v>
      </c>
      <c r="G728">
        <f>'Hazard Data'!H740</f>
        <v>0</v>
      </c>
      <c r="H728">
        <f>'Hazard Data'!I740</f>
        <v>167420</v>
      </c>
    </row>
    <row r="729" spans="1:8" x14ac:dyDescent="0.2">
      <c r="A729">
        <f>'Hazard Data'!B741</f>
        <v>2</v>
      </c>
      <c r="B729" t="str">
        <f>'Hazard Data'!C741</f>
        <v>Flooding/ Wind</v>
      </c>
      <c r="C729">
        <f>'Hazard Data'!D741</f>
        <v>1</v>
      </c>
      <c r="D729">
        <f>'Hazard Data'!E741</f>
        <v>1978</v>
      </c>
      <c r="E729">
        <f>'Hazard Data'!F741</f>
        <v>2</v>
      </c>
      <c r="F729">
        <f>'Hazard Data'!G741</f>
        <v>0</v>
      </c>
      <c r="G729">
        <f>'Hazard Data'!H741</f>
        <v>0</v>
      </c>
      <c r="H729">
        <f>'Hazard Data'!I741</f>
        <v>184287</v>
      </c>
    </row>
    <row r="730" spans="1:8" x14ac:dyDescent="0.2">
      <c r="A730">
        <f>'Hazard Data'!B742</f>
        <v>4</v>
      </c>
      <c r="B730" t="str">
        <f>'Hazard Data'!C742</f>
        <v>Flooding/ Wind</v>
      </c>
      <c r="C730">
        <f>'Hazard Data'!D742</f>
        <v>1</v>
      </c>
      <c r="D730">
        <f>'Hazard Data'!E742</f>
        <v>1978</v>
      </c>
      <c r="E730">
        <f>'Hazard Data'!F742</f>
        <v>2</v>
      </c>
      <c r="F730">
        <f>'Hazard Data'!G742</f>
        <v>0</v>
      </c>
      <c r="G730">
        <f>'Hazard Data'!H742</f>
        <v>0</v>
      </c>
      <c r="H730">
        <f>'Hazard Data'!I742</f>
        <v>179394</v>
      </c>
    </row>
    <row r="731" spans="1:8" x14ac:dyDescent="0.2">
      <c r="A731">
        <f>'Hazard Data'!B743</f>
        <v>3</v>
      </c>
      <c r="B731" t="str">
        <f>'Hazard Data'!C743</f>
        <v>Flooding/ Wind</v>
      </c>
      <c r="C731">
        <f>'Hazard Data'!D743</f>
        <v>1</v>
      </c>
      <c r="D731">
        <f>'Hazard Data'!E743</f>
        <v>1978</v>
      </c>
      <c r="E731">
        <f>'Hazard Data'!F743</f>
        <v>2</v>
      </c>
      <c r="F731">
        <f>'Hazard Data'!G743</f>
        <v>0</v>
      </c>
      <c r="G731">
        <f>'Hazard Data'!H743</f>
        <v>0</v>
      </c>
      <c r="H731">
        <f>'Hazard Data'!I743</f>
        <v>169263</v>
      </c>
    </row>
    <row r="732" spans="1:8" x14ac:dyDescent="0.2">
      <c r="A732">
        <f>'Hazard Data'!B744</f>
        <v>5</v>
      </c>
      <c r="B732" t="str">
        <f>'Hazard Data'!C744</f>
        <v>Flooding/ Wind</v>
      </c>
      <c r="C732">
        <f>'Hazard Data'!D744</f>
        <v>1</v>
      </c>
      <c r="D732">
        <f>'Hazard Data'!E744</f>
        <v>1978</v>
      </c>
      <c r="E732">
        <f>'Hazard Data'!F744</f>
        <v>2</v>
      </c>
      <c r="F732">
        <f>'Hazard Data'!G744</f>
        <v>0</v>
      </c>
      <c r="G732">
        <f>'Hazard Data'!H744</f>
        <v>0</v>
      </c>
      <c r="H732">
        <f>'Hazard Data'!I744</f>
        <v>161337</v>
      </c>
    </row>
    <row r="733" spans="1:8" x14ac:dyDescent="0.2">
      <c r="A733">
        <f>'Hazard Data'!B745</f>
        <v>2</v>
      </c>
      <c r="B733" t="str">
        <f>'Hazard Data'!C745</f>
        <v>Hail</v>
      </c>
      <c r="C733">
        <f>'Hazard Data'!D745</f>
        <v>1</v>
      </c>
      <c r="D733">
        <f>'Hazard Data'!E745</f>
        <v>1978</v>
      </c>
      <c r="E733">
        <f>'Hazard Data'!F745</f>
        <v>1</v>
      </c>
      <c r="F733">
        <f>'Hazard Data'!G745</f>
        <v>0</v>
      </c>
      <c r="G733">
        <f>'Hazard Data'!H745</f>
        <v>0</v>
      </c>
      <c r="H733">
        <f>'Hazard Data'!I745</f>
        <v>6711</v>
      </c>
    </row>
    <row r="734" spans="1:8" x14ac:dyDescent="0.2">
      <c r="A734">
        <f>'Hazard Data'!B746</f>
        <v>6</v>
      </c>
      <c r="B734" t="str">
        <f>'Hazard Data'!C746</f>
        <v>Drought</v>
      </c>
      <c r="C734">
        <f>'Hazard Data'!D746</f>
        <v>2</v>
      </c>
      <c r="D734">
        <f>'Hazard Data'!E746</f>
        <v>1978</v>
      </c>
      <c r="E734">
        <f>'Hazard Data'!F746</f>
        <v>13</v>
      </c>
      <c r="F734">
        <f>'Hazard Data'!G746</f>
        <v>0</v>
      </c>
      <c r="G734">
        <f>'Hazard Data'!H746</f>
        <v>0</v>
      </c>
      <c r="H734">
        <f>'Hazard Data'!I746</f>
        <v>166</v>
      </c>
    </row>
    <row r="735" spans="1:8" x14ac:dyDescent="0.2">
      <c r="A735">
        <f>'Hazard Data'!B747</f>
        <v>1</v>
      </c>
      <c r="B735" t="str">
        <f>'Hazard Data'!C747</f>
        <v>Drought</v>
      </c>
      <c r="C735">
        <f>'Hazard Data'!D747</f>
        <v>2</v>
      </c>
      <c r="D735">
        <f>'Hazard Data'!E747</f>
        <v>1978</v>
      </c>
      <c r="E735">
        <f>'Hazard Data'!F747</f>
        <v>13</v>
      </c>
      <c r="F735">
        <f>'Hazard Data'!G747</f>
        <v>0</v>
      </c>
      <c r="G735">
        <f>'Hazard Data'!H747</f>
        <v>0</v>
      </c>
      <c r="H735">
        <f>'Hazard Data'!I747</f>
        <v>181</v>
      </c>
    </row>
    <row r="736" spans="1:8" x14ac:dyDescent="0.2">
      <c r="A736">
        <f>'Hazard Data'!B748</f>
        <v>2</v>
      </c>
      <c r="B736" t="str">
        <f>'Hazard Data'!C748</f>
        <v>Drought</v>
      </c>
      <c r="C736">
        <f>'Hazard Data'!D748</f>
        <v>2</v>
      </c>
      <c r="D736">
        <f>'Hazard Data'!E748</f>
        <v>1978</v>
      </c>
      <c r="E736">
        <f>'Hazard Data'!F748</f>
        <v>13</v>
      </c>
      <c r="F736">
        <f>'Hazard Data'!G748</f>
        <v>0</v>
      </c>
      <c r="G736">
        <f>'Hazard Data'!H748</f>
        <v>0</v>
      </c>
      <c r="H736">
        <f>'Hazard Data'!I748</f>
        <v>162</v>
      </c>
    </row>
    <row r="737" spans="1:8" x14ac:dyDescent="0.2">
      <c r="A737">
        <f>'Hazard Data'!B749</f>
        <v>4</v>
      </c>
      <c r="B737" t="str">
        <f>'Hazard Data'!C749</f>
        <v>Drought</v>
      </c>
      <c r="C737">
        <f>'Hazard Data'!D749</f>
        <v>2</v>
      </c>
      <c r="D737">
        <f>'Hazard Data'!E749</f>
        <v>1978</v>
      </c>
      <c r="E737">
        <f>'Hazard Data'!F749</f>
        <v>13</v>
      </c>
      <c r="F737">
        <f>'Hazard Data'!G749</f>
        <v>0</v>
      </c>
      <c r="G737">
        <f>'Hazard Data'!H749</f>
        <v>0</v>
      </c>
      <c r="H737">
        <f>'Hazard Data'!I749</f>
        <v>184</v>
      </c>
    </row>
    <row r="738" spans="1:8" x14ac:dyDescent="0.2">
      <c r="A738">
        <f>'Hazard Data'!B750</f>
        <v>3</v>
      </c>
      <c r="B738" t="str">
        <f>'Hazard Data'!C750</f>
        <v>Drought</v>
      </c>
      <c r="C738">
        <f>'Hazard Data'!D750</f>
        <v>2</v>
      </c>
      <c r="D738">
        <f>'Hazard Data'!E750</f>
        <v>1978</v>
      </c>
      <c r="E738">
        <f>'Hazard Data'!F750</f>
        <v>13</v>
      </c>
      <c r="F738">
        <f>'Hazard Data'!G750</f>
        <v>0</v>
      </c>
      <c r="G738">
        <f>'Hazard Data'!H750</f>
        <v>0</v>
      </c>
      <c r="H738">
        <f>'Hazard Data'!I750</f>
        <v>159</v>
      </c>
    </row>
    <row r="739" spans="1:8" x14ac:dyDescent="0.2">
      <c r="A739">
        <f>'Hazard Data'!B751</f>
        <v>5</v>
      </c>
      <c r="B739" t="str">
        <f>'Hazard Data'!C751</f>
        <v>Drought</v>
      </c>
      <c r="C739">
        <f>'Hazard Data'!D751</f>
        <v>2</v>
      </c>
      <c r="D739">
        <f>'Hazard Data'!E751</f>
        <v>1978</v>
      </c>
      <c r="E739">
        <f>'Hazard Data'!F751</f>
        <v>13</v>
      </c>
      <c r="F739">
        <f>'Hazard Data'!G751</f>
        <v>0</v>
      </c>
      <c r="G739">
        <f>'Hazard Data'!H751</f>
        <v>0</v>
      </c>
      <c r="H739">
        <f>'Hazard Data'!I751</f>
        <v>157</v>
      </c>
    </row>
    <row r="740" spans="1:8" x14ac:dyDescent="0.2">
      <c r="A740">
        <f>'Hazard Data'!B752</f>
        <v>1</v>
      </c>
      <c r="B740" t="str">
        <f>'Hazard Data'!C752</f>
        <v>Flooding/ Severe Storm/Thunder Storm</v>
      </c>
      <c r="C740">
        <f>'Hazard Data'!D752</f>
        <v>3</v>
      </c>
      <c r="D740">
        <f>'Hazard Data'!E752</f>
        <v>1978</v>
      </c>
      <c r="E740">
        <f>'Hazard Data'!F752</f>
        <v>2</v>
      </c>
      <c r="F740">
        <f>'Hazard Data'!G752</f>
        <v>0</v>
      </c>
      <c r="G740">
        <f>'Hazard Data'!H752</f>
        <v>0</v>
      </c>
      <c r="H740">
        <f>'Hazard Data'!I752</f>
        <v>2036585</v>
      </c>
    </row>
    <row r="741" spans="1:8" x14ac:dyDescent="0.2">
      <c r="A741">
        <f>'Hazard Data'!B753</f>
        <v>6</v>
      </c>
      <c r="B741" t="str">
        <f>'Hazard Data'!C753</f>
        <v>Drought/ Heat</v>
      </c>
      <c r="C741">
        <f>'Hazard Data'!D753</f>
        <v>4</v>
      </c>
      <c r="D741">
        <f>'Hazard Data'!E753</f>
        <v>1978</v>
      </c>
      <c r="E741">
        <f>'Hazard Data'!F753</f>
        <v>31</v>
      </c>
      <c r="F741">
        <f>'Hazard Data'!G753</f>
        <v>0</v>
      </c>
      <c r="G741">
        <f>'Hazard Data'!H753</f>
        <v>0</v>
      </c>
      <c r="H741">
        <f>'Hazard Data'!I753</f>
        <v>1823</v>
      </c>
    </row>
    <row r="742" spans="1:8" x14ac:dyDescent="0.2">
      <c r="A742">
        <f>'Hazard Data'!B754</f>
        <v>1</v>
      </c>
      <c r="B742" t="str">
        <f>'Hazard Data'!C754</f>
        <v>Drought/ Heat</v>
      </c>
      <c r="C742">
        <f>'Hazard Data'!D754</f>
        <v>4</v>
      </c>
      <c r="D742">
        <f>'Hazard Data'!E754</f>
        <v>1978</v>
      </c>
      <c r="E742">
        <f>'Hazard Data'!F754</f>
        <v>31</v>
      </c>
      <c r="F742">
        <f>'Hazard Data'!G754</f>
        <v>0</v>
      </c>
      <c r="G742">
        <f>'Hazard Data'!H754</f>
        <v>0</v>
      </c>
      <c r="H742">
        <f>'Hazard Data'!I754</f>
        <v>1635</v>
      </c>
    </row>
    <row r="743" spans="1:8" x14ac:dyDescent="0.2">
      <c r="A743">
        <f>'Hazard Data'!B755</f>
        <v>2</v>
      </c>
      <c r="B743" t="str">
        <f>'Hazard Data'!C755</f>
        <v>Drought/ Heat</v>
      </c>
      <c r="C743">
        <f>'Hazard Data'!D755</f>
        <v>4</v>
      </c>
      <c r="D743">
        <f>'Hazard Data'!E755</f>
        <v>1978</v>
      </c>
      <c r="E743">
        <f>'Hazard Data'!F755</f>
        <v>31</v>
      </c>
      <c r="F743">
        <f>'Hazard Data'!G755</f>
        <v>0</v>
      </c>
      <c r="G743">
        <f>'Hazard Data'!H755</f>
        <v>0</v>
      </c>
      <c r="H743">
        <f>'Hazard Data'!I755</f>
        <v>1762</v>
      </c>
    </row>
    <row r="744" spans="1:8" x14ac:dyDescent="0.2">
      <c r="A744">
        <f>'Hazard Data'!B756</f>
        <v>4</v>
      </c>
      <c r="B744" t="str">
        <f>'Hazard Data'!C756</f>
        <v>Drought/ Heat</v>
      </c>
      <c r="C744">
        <f>'Hazard Data'!D756</f>
        <v>4</v>
      </c>
      <c r="D744">
        <f>'Hazard Data'!E756</f>
        <v>1978</v>
      </c>
      <c r="E744">
        <f>'Hazard Data'!F756</f>
        <v>31</v>
      </c>
      <c r="F744">
        <f>'Hazard Data'!G756</f>
        <v>0</v>
      </c>
      <c r="G744">
        <f>'Hazard Data'!H756</f>
        <v>0</v>
      </c>
      <c r="H744">
        <f>'Hazard Data'!I756</f>
        <v>1553</v>
      </c>
    </row>
    <row r="745" spans="1:8" x14ac:dyDescent="0.2">
      <c r="A745">
        <f>'Hazard Data'!B757</f>
        <v>3</v>
      </c>
      <c r="B745" t="str">
        <f>'Hazard Data'!C757</f>
        <v>Drought/ Heat</v>
      </c>
      <c r="C745">
        <f>'Hazard Data'!D757</f>
        <v>4</v>
      </c>
      <c r="D745">
        <f>'Hazard Data'!E757</f>
        <v>1978</v>
      </c>
      <c r="E745">
        <f>'Hazard Data'!F757</f>
        <v>31</v>
      </c>
      <c r="F745">
        <f>'Hazard Data'!G757</f>
        <v>0</v>
      </c>
      <c r="G745">
        <f>'Hazard Data'!H757</f>
        <v>0</v>
      </c>
      <c r="H745">
        <f>'Hazard Data'!I757</f>
        <v>1796</v>
      </c>
    </row>
    <row r="746" spans="1:8" x14ac:dyDescent="0.2">
      <c r="A746">
        <f>'Hazard Data'!B758</f>
        <v>5</v>
      </c>
      <c r="B746" t="str">
        <f>'Hazard Data'!C758</f>
        <v>Drought/ Heat</v>
      </c>
      <c r="C746">
        <f>'Hazard Data'!D758</f>
        <v>4</v>
      </c>
      <c r="D746">
        <f>'Hazard Data'!E758</f>
        <v>1978</v>
      </c>
      <c r="E746">
        <f>'Hazard Data'!F758</f>
        <v>31</v>
      </c>
      <c r="F746">
        <f>'Hazard Data'!G758</f>
        <v>0</v>
      </c>
      <c r="G746">
        <f>'Hazard Data'!H758</f>
        <v>0</v>
      </c>
      <c r="H746">
        <f>'Hazard Data'!I758</f>
        <v>1589</v>
      </c>
    </row>
    <row r="747" spans="1:8" x14ac:dyDescent="0.2">
      <c r="A747">
        <f>'Hazard Data'!B759</f>
        <v>4</v>
      </c>
      <c r="B747" t="str">
        <f>'Hazard Data'!C759</f>
        <v>Lightning</v>
      </c>
      <c r="C747">
        <f>'Hazard Data'!D759</f>
        <v>3</v>
      </c>
      <c r="D747">
        <f>'Hazard Data'!E759</f>
        <v>1978</v>
      </c>
      <c r="E747">
        <f>'Hazard Data'!F759</f>
        <v>1</v>
      </c>
      <c r="F747">
        <f>'Hazard Data'!G759</f>
        <v>26</v>
      </c>
      <c r="G747">
        <f>'Hazard Data'!H759</f>
        <v>13</v>
      </c>
      <c r="H747">
        <f>'Hazard Data'!I759</f>
        <v>4311</v>
      </c>
    </row>
    <row r="748" spans="1:8" x14ac:dyDescent="0.2">
      <c r="A748">
        <f>'Hazard Data'!B760</f>
        <v>1</v>
      </c>
      <c r="B748" t="str">
        <f>'Hazard Data'!C760</f>
        <v>Winter Weather</v>
      </c>
      <c r="C748">
        <f>'Hazard Data'!D760</f>
        <v>1</v>
      </c>
      <c r="D748">
        <f>'Hazard Data'!E760</f>
        <v>1978</v>
      </c>
      <c r="E748">
        <f>'Hazard Data'!F760</f>
        <v>1</v>
      </c>
      <c r="F748">
        <f>'Hazard Data'!G760</f>
        <v>0</v>
      </c>
      <c r="G748">
        <f>'Hazard Data'!H760</f>
        <v>0</v>
      </c>
      <c r="H748">
        <f>'Hazard Data'!I760</f>
        <v>6151</v>
      </c>
    </row>
    <row r="749" spans="1:8" x14ac:dyDescent="0.2">
      <c r="A749">
        <f>'Hazard Data'!B761</f>
        <v>6</v>
      </c>
      <c r="B749" t="str">
        <f>'Hazard Data'!C761</f>
        <v>Flooding</v>
      </c>
      <c r="C749">
        <f>'Hazard Data'!D761</f>
        <v>1</v>
      </c>
      <c r="D749">
        <f>'Hazard Data'!E761</f>
        <v>1978</v>
      </c>
      <c r="E749">
        <f>'Hazard Data'!F761</f>
        <v>6</v>
      </c>
      <c r="F749">
        <f>'Hazard Data'!G761</f>
        <v>0</v>
      </c>
      <c r="G749">
        <f>'Hazard Data'!H761</f>
        <v>0</v>
      </c>
      <c r="H749">
        <f>'Hazard Data'!I761</f>
        <v>17617</v>
      </c>
    </row>
    <row r="750" spans="1:8" x14ac:dyDescent="0.2">
      <c r="A750">
        <f>'Hazard Data'!B762</f>
        <v>1</v>
      </c>
      <c r="B750" t="str">
        <f>'Hazard Data'!C762</f>
        <v>Flooding</v>
      </c>
      <c r="C750">
        <f>'Hazard Data'!D762</f>
        <v>1</v>
      </c>
      <c r="D750">
        <f>'Hazard Data'!E762</f>
        <v>1978</v>
      </c>
      <c r="E750">
        <f>'Hazard Data'!F762</f>
        <v>6</v>
      </c>
      <c r="F750">
        <f>'Hazard Data'!G762</f>
        <v>0</v>
      </c>
      <c r="G750">
        <f>'Hazard Data'!H762</f>
        <v>0</v>
      </c>
      <c r="H750">
        <f>'Hazard Data'!I762</f>
        <v>17788</v>
      </c>
    </row>
    <row r="751" spans="1:8" x14ac:dyDescent="0.2">
      <c r="A751">
        <f>'Hazard Data'!B763</f>
        <v>2</v>
      </c>
      <c r="B751" t="str">
        <f>'Hazard Data'!C763</f>
        <v>Flooding</v>
      </c>
      <c r="C751">
        <f>'Hazard Data'!D763</f>
        <v>1</v>
      </c>
      <c r="D751">
        <f>'Hazard Data'!E763</f>
        <v>1978</v>
      </c>
      <c r="E751">
        <f>'Hazard Data'!F763</f>
        <v>6</v>
      </c>
      <c r="F751">
        <f>'Hazard Data'!G763</f>
        <v>0</v>
      </c>
      <c r="G751">
        <f>'Hazard Data'!H763</f>
        <v>0</v>
      </c>
      <c r="H751">
        <f>'Hazard Data'!I763</f>
        <v>17543</v>
      </c>
    </row>
    <row r="752" spans="1:8" x14ac:dyDescent="0.2">
      <c r="A752">
        <f>'Hazard Data'!B764</f>
        <v>4</v>
      </c>
      <c r="B752" t="str">
        <f>'Hazard Data'!C764</f>
        <v>Flooding</v>
      </c>
      <c r="C752">
        <f>'Hazard Data'!D764</f>
        <v>1</v>
      </c>
      <c r="D752">
        <f>'Hazard Data'!E764</f>
        <v>1978</v>
      </c>
      <c r="E752">
        <f>'Hazard Data'!F764</f>
        <v>6</v>
      </c>
      <c r="F752">
        <f>'Hazard Data'!G764</f>
        <v>0</v>
      </c>
      <c r="G752">
        <f>'Hazard Data'!H764</f>
        <v>0</v>
      </c>
      <c r="H752">
        <f>'Hazard Data'!I764</f>
        <v>15590</v>
      </c>
    </row>
    <row r="753" spans="1:8" x14ac:dyDescent="0.2">
      <c r="A753">
        <f>'Hazard Data'!B765</f>
        <v>3</v>
      </c>
      <c r="B753" t="str">
        <f>'Hazard Data'!C765</f>
        <v>Flooding</v>
      </c>
      <c r="C753">
        <f>'Hazard Data'!D765</f>
        <v>1</v>
      </c>
      <c r="D753">
        <f>'Hazard Data'!E765</f>
        <v>1978</v>
      </c>
      <c r="E753">
        <f>'Hazard Data'!F765</f>
        <v>6</v>
      </c>
      <c r="F753">
        <f>'Hazard Data'!G765</f>
        <v>0</v>
      </c>
      <c r="G753">
        <f>'Hazard Data'!H765</f>
        <v>0</v>
      </c>
      <c r="H753">
        <f>'Hazard Data'!I765</f>
        <v>16706</v>
      </c>
    </row>
    <row r="754" spans="1:8" x14ac:dyDescent="0.2">
      <c r="A754">
        <f>'Hazard Data'!B766</f>
        <v>5</v>
      </c>
      <c r="B754" t="str">
        <f>'Hazard Data'!C766</f>
        <v>Flooding</v>
      </c>
      <c r="C754">
        <f>'Hazard Data'!D766</f>
        <v>1</v>
      </c>
      <c r="D754">
        <f>'Hazard Data'!E766</f>
        <v>1978</v>
      </c>
      <c r="E754">
        <f>'Hazard Data'!F766</f>
        <v>6</v>
      </c>
      <c r="F754">
        <f>'Hazard Data'!G766</f>
        <v>0</v>
      </c>
      <c r="G754">
        <f>'Hazard Data'!H766</f>
        <v>0</v>
      </c>
      <c r="H754">
        <f>'Hazard Data'!I766</f>
        <v>17698</v>
      </c>
    </row>
    <row r="755" spans="1:8" x14ac:dyDescent="0.2">
      <c r="A755">
        <f>'Hazard Data'!B767</f>
        <v>1</v>
      </c>
      <c r="B755" t="str">
        <f>'Hazard Data'!C767</f>
        <v>Severe Storm/Thunder Storm</v>
      </c>
      <c r="C755">
        <f>'Hazard Data'!D767</f>
        <v>2</v>
      </c>
      <c r="D755">
        <f>'Hazard Data'!E767</f>
        <v>1978</v>
      </c>
      <c r="E755">
        <f>'Hazard Data'!F767</f>
        <v>1</v>
      </c>
      <c r="F755">
        <f>'Hazard Data'!G767</f>
        <v>0</v>
      </c>
      <c r="G755">
        <f>'Hazard Data'!H767</f>
        <v>0</v>
      </c>
      <c r="H755">
        <f>'Hazard Data'!I767</f>
        <v>6080</v>
      </c>
    </row>
    <row r="756" spans="1:8" x14ac:dyDescent="0.2">
      <c r="A756">
        <f>'Hazard Data'!B768</f>
        <v>1</v>
      </c>
      <c r="B756" t="str">
        <f>'Hazard Data'!C768</f>
        <v>Hail</v>
      </c>
      <c r="C756">
        <f>'Hazard Data'!D768</f>
        <v>2</v>
      </c>
      <c r="D756">
        <f>'Hazard Data'!E768</f>
        <v>1978</v>
      </c>
      <c r="E756">
        <f>'Hazard Data'!F768</f>
        <v>1</v>
      </c>
      <c r="F756">
        <f>'Hazard Data'!G768</f>
        <v>0</v>
      </c>
      <c r="G756">
        <f>'Hazard Data'!H768</f>
        <v>0</v>
      </c>
      <c r="H756">
        <f>'Hazard Data'!I768</f>
        <v>5432</v>
      </c>
    </row>
    <row r="757" spans="1:8" x14ac:dyDescent="0.2">
      <c r="A757">
        <f>'Hazard Data'!B769</f>
        <v>1</v>
      </c>
      <c r="B757" t="str">
        <f>'Hazard Data'!C769</f>
        <v>Hail/ Severe Storm/Thunder Storm</v>
      </c>
      <c r="C757">
        <f>'Hazard Data'!D769</f>
        <v>2</v>
      </c>
      <c r="D757">
        <f>'Hazard Data'!E769</f>
        <v>1978</v>
      </c>
      <c r="E757">
        <f>'Hazard Data'!F769</f>
        <v>1</v>
      </c>
      <c r="F757">
        <f>'Hazard Data'!G769</f>
        <v>0</v>
      </c>
      <c r="G757">
        <f>'Hazard Data'!H769</f>
        <v>0</v>
      </c>
      <c r="H757">
        <f>'Hazard Data'!I769</f>
        <v>45</v>
      </c>
    </row>
    <row r="758" spans="1:8" x14ac:dyDescent="0.2">
      <c r="A758">
        <f>'Hazard Data'!B770</f>
        <v>1</v>
      </c>
      <c r="B758" t="str">
        <f>'Hazard Data'!C770</f>
        <v>Winter Weather</v>
      </c>
      <c r="C758">
        <f>'Hazard Data'!D770</f>
        <v>1</v>
      </c>
      <c r="D758">
        <f>'Hazard Data'!E770</f>
        <v>1978</v>
      </c>
      <c r="E758">
        <f>'Hazard Data'!F770</f>
        <v>2</v>
      </c>
      <c r="F758">
        <f>'Hazard Data'!G770</f>
        <v>0</v>
      </c>
      <c r="G758">
        <f>'Hazard Data'!H770</f>
        <v>0</v>
      </c>
      <c r="H758">
        <f>'Hazard Data'!I770</f>
        <v>5886</v>
      </c>
    </row>
    <row r="759" spans="1:8" x14ac:dyDescent="0.2">
      <c r="A759">
        <f>'Hazard Data'!B771</f>
        <v>3</v>
      </c>
      <c r="B759" t="str">
        <f>'Hazard Data'!C771</f>
        <v>Severe Storm/Thunder Storm</v>
      </c>
      <c r="C759">
        <f>'Hazard Data'!D771</f>
        <v>2</v>
      </c>
      <c r="D759">
        <f>'Hazard Data'!E771</f>
        <v>1978</v>
      </c>
      <c r="E759">
        <f>'Hazard Data'!F771</f>
        <v>1</v>
      </c>
      <c r="F759">
        <f>'Hazard Data'!G771</f>
        <v>0</v>
      </c>
      <c r="G759">
        <f>'Hazard Data'!H771</f>
        <v>0</v>
      </c>
      <c r="H759">
        <f>'Hazard Data'!I771</f>
        <v>85886</v>
      </c>
    </row>
    <row r="760" spans="1:8" x14ac:dyDescent="0.2">
      <c r="A760">
        <f>'Hazard Data'!B772</f>
        <v>4</v>
      </c>
      <c r="B760" t="str">
        <f>'Hazard Data'!C772</f>
        <v>Tornado</v>
      </c>
      <c r="C760">
        <f>'Hazard Data'!D772</f>
        <v>2</v>
      </c>
      <c r="D760">
        <f>'Hazard Data'!E772</f>
        <v>1978</v>
      </c>
      <c r="E760">
        <f>'Hazard Data'!F772</f>
        <v>1</v>
      </c>
      <c r="F760">
        <f>'Hazard Data'!G772</f>
        <v>0</v>
      </c>
      <c r="G760">
        <f>'Hazard Data'!H772</f>
        <v>0</v>
      </c>
      <c r="H760">
        <f>'Hazard Data'!I772</f>
        <v>74250</v>
      </c>
    </row>
    <row r="761" spans="1:8" x14ac:dyDescent="0.2">
      <c r="A761">
        <f>'Hazard Data'!B773</f>
        <v>4</v>
      </c>
      <c r="B761" t="str">
        <f>'Hazard Data'!C773</f>
        <v>Severe Storm/Thunder Storm/ Wind</v>
      </c>
      <c r="C761">
        <f>'Hazard Data'!D773</f>
        <v>2</v>
      </c>
      <c r="D761">
        <f>'Hazard Data'!E773</f>
        <v>1978</v>
      </c>
      <c r="E761">
        <f>'Hazard Data'!F773</f>
        <v>1</v>
      </c>
      <c r="F761">
        <f>'Hazard Data'!G773</f>
        <v>0</v>
      </c>
      <c r="G761">
        <f>'Hazard Data'!H773</f>
        <v>0</v>
      </c>
      <c r="H761">
        <f>'Hazard Data'!I773</f>
        <v>77191</v>
      </c>
    </row>
    <row r="762" spans="1:8" x14ac:dyDescent="0.2">
      <c r="A762">
        <f>'Hazard Data'!B774</f>
        <v>4</v>
      </c>
      <c r="B762" t="str">
        <f>'Hazard Data'!C774</f>
        <v>Tornado</v>
      </c>
      <c r="C762">
        <f>'Hazard Data'!D774</f>
        <v>3</v>
      </c>
      <c r="D762">
        <f>'Hazard Data'!E774</f>
        <v>1978</v>
      </c>
      <c r="E762">
        <f>'Hazard Data'!F774</f>
        <v>1</v>
      </c>
      <c r="F762">
        <f>'Hazard Data'!G774</f>
        <v>0</v>
      </c>
      <c r="G762">
        <f>'Hazard Data'!H774</f>
        <v>0</v>
      </c>
      <c r="H762">
        <f>'Hazard Data'!I774</f>
        <v>7335</v>
      </c>
    </row>
    <row r="763" spans="1:8" x14ac:dyDescent="0.2">
      <c r="A763">
        <f>'Hazard Data'!B775</f>
        <v>4</v>
      </c>
      <c r="B763" t="str">
        <f>'Hazard Data'!C775</f>
        <v>Tornado</v>
      </c>
      <c r="C763">
        <f>'Hazard Data'!D775</f>
        <v>3</v>
      </c>
      <c r="D763">
        <f>'Hazard Data'!E775</f>
        <v>1978</v>
      </c>
      <c r="E763">
        <f>'Hazard Data'!F775</f>
        <v>1</v>
      </c>
      <c r="F763">
        <f>'Hazard Data'!G775</f>
        <v>0</v>
      </c>
      <c r="G763">
        <f>'Hazard Data'!H775</f>
        <v>0</v>
      </c>
      <c r="H763">
        <f>'Hazard Data'!I775</f>
        <v>7161</v>
      </c>
    </row>
    <row r="764" spans="1:8" x14ac:dyDescent="0.2">
      <c r="A764">
        <f>'Hazard Data'!B776</f>
        <v>1</v>
      </c>
      <c r="B764" t="str">
        <f>'Hazard Data'!C776</f>
        <v>Tornado</v>
      </c>
      <c r="C764">
        <f>'Hazard Data'!D776</f>
        <v>1</v>
      </c>
      <c r="D764">
        <f>'Hazard Data'!E776</f>
        <v>1979</v>
      </c>
      <c r="E764">
        <f>'Hazard Data'!F776</f>
        <v>1</v>
      </c>
      <c r="F764">
        <f>'Hazard Data'!G776</f>
        <v>0</v>
      </c>
      <c r="G764">
        <f>'Hazard Data'!H776</f>
        <v>24</v>
      </c>
      <c r="H764">
        <f>'Hazard Data'!I776</f>
        <v>8174876</v>
      </c>
    </row>
    <row r="765" spans="1:8" x14ac:dyDescent="0.2">
      <c r="A765">
        <f>'Hazard Data'!B777</f>
        <v>2</v>
      </c>
      <c r="B765" t="str">
        <f>'Hazard Data'!C777</f>
        <v>Tornado</v>
      </c>
      <c r="C765">
        <f>'Hazard Data'!D777</f>
        <v>3</v>
      </c>
      <c r="D765">
        <f>'Hazard Data'!E777</f>
        <v>1979</v>
      </c>
      <c r="E765">
        <f>'Hazard Data'!F777</f>
        <v>1</v>
      </c>
      <c r="F765">
        <f>'Hazard Data'!G777</f>
        <v>0</v>
      </c>
      <c r="G765">
        <f>'Hazard Data'!H777</f>
        <v>0</v>
      </c>
      <c r="H765">
        <f>'Hazard Data'!I777</f>
        <v>759865</v>
      </c>
    </row>
    <row r="766" spans="1:8" x14ac:dyDescent="0.2">
      <c r="A766">
        <f>'Hazard Data'!B778</f>
        <v>2</v>
      </c>
      <c r="B766" t="str">
        <f>'Hazard Data'!C778</f>
        <v>Tornado</v>
      </c>
      <c r="C766">
        <f>'Hazard Data'!D778</f>
        <v>3</v>
      </c>
      <c r="D766">
        <f>'Hazard Data'!E778</f>
        <v>1979</v>
      </c>
      <c r="E766">
        <f>'Hazard Data'!F778</f>
        <v>1</v>
      </c>
      <c r="F766">
        <f>'Hazard Data'!G778</f>
        <v>0</v>
      </c>
      <c r="G766">
        <f>'Hazard Data'!H778</f>
        <v>0</v>
      </c>
      <c r="H766">
        <f>'Hazard Data'!I778</f>
        <v>7436965</v>
      </c>
    </row>
    <row r="767" spans="1:8" x14ac:dyDescent="0.2">
      <c r="A767">
        <f>'Hazard Data'!B779</f>
        <v>2</v>
      </c>
      <c r="B767" t="str">
        <f>'Hazard Data'!C779</f>
        <v>Tornado</v>
      </c>
      <c r="C767">
        <f>'Hazard Data'!D779</f>
        <v>3</v>
      </c>
      <c r="D767">
        <f>'Hazard Data'!E779</f>
        <v>1979</v>
      </c>
      <c r="E767">
        <f>'Hazard Data'!F779</f>
        <v>1</v>
      </c>
      <c r="F767">
        <f>'Hazard Data'!G779</f>
        <v>0</v>
      </c>
      <c r="G767">
        <f>'Hazard Data'!H779</f>
        <v>0</v>
      </c>
      <c r="H767">
        <f>'Hazard Data'!I779</f>
        <v>799178</v>
      </c>
    </row>
    <row r="768" spans="1:8" x14ac:dyDescent="0.2">
      <c r="A768">
        <f>'Hazard Data'!B780</f>
        <v>6</v>
      </c>
      <c r="B768" t="str">
        <f>'Hazard Data'!C780</f>
        <v>Winter Weather</v>
      </c>
      <c r="C768">
        <f>'Hazard Data'!D780</f>
        <v>1</v>
      </c>
      <c r="D768">
        <f>'Hazard Data'!E780</f>
        <v>1979</v>
      </c>
      <c r="E768">
        <f>'Hazard Data'!F780</f>
        <v>2</v>
      </c>
      <c r="F768">
        <f>'Hazard Data'!G780</f>
        <v>0</v>
      </c>
      <c r="G768">
        <f>'Hazard Data'!H780</f>
        <v>0</v>
      </c>
      <c r="H768">
        <f>'Hazard Data'!I780</f>
        <v>188922</v>
      </c>
    </row>
    <row r="769" spans="1:8" x14ac:dyDescent="0.2">
      <c r="A769">
        <f>'Hazard Data'!B781</f>
        <v>1</v>
      </c>
      <c r="B769" t="str">
        <f>'Hazard Data'!C781</f>
        <v>Flooding/ Severe Storm/Thunder Storm</v>
      </c>
      <c r="C769">
        <f>'Hazard Data'!D781</f>
        <v>2</v>
      </c>
      <c r="D769">
        <f>'Hazard Data'!E781</f>
        <v>1979</v>
      </c>
      <c r="E769">
        <f>'Hazard Data'!F781</f>
        <v>1</v>
      </c>
      <c r="F769">
        <f>'Hazard Data'!G781</f>
        <v>0</v>
      </c>
      <c r="G769">
        <f>'Hazard Data'!H781</f>
        <v>0</v>
      </c>
      <c r="H769">
        <f>'Hazard Data'!I781</f>
        <v>787131</v>
      </c>
    </row>
    <row r="770" spans="1:8" x14ac:dyDescent="0.2">
      <c r="A770">
        <f>'Hazard Data'!B782</f>
        <v>1</v>
      </c>
      <c r="B770" t="str">
        <f>'Hazard Data'!C782</f>
        <v>Winter Weather</v>
      </c>
      <c r="C770">
        <f>'Hazard Data'!D782</f>
        <v>1</v>
      </c>
      <c r="D770">
        <f>'Hazard Data'!E782</f>
        <v>1979</v>
      </c>
      <c r="E770">
        <f>'Hazard Data'!F782</f>
        <v>2</v>
      </c>
      <c r="F770">
        <f>'Hazard Data'!G782</f>
        <v>0</v>
      </c>
      <c r="G770">
        <f>'Hazard Data'!H782</f>
        <v>0</v>
      </c>
      <c r="H770">
        <f>'Hazard Data'!I782</f>
        <v>163663</v>
      </c>
    </row>
    <row r="771" spans="1:8" x14ac:dyDescent="0.2">
      <c r="A771">
        <f>'Hazard Data'!B783</f>
        <v>2</v>
      </c>
      <c r="B771" t="str">
        <f>'Hazard Data'!C783</f>
        <v>Winter Weather</v>
      </c>
      <c r="C771">
        <f>'Hazard Data'!D783</f>
        <v>1</v>
      </c>
      <c r="D771">
        <f>'Hazard Data'!E783</f>
        <v>1979</v>
      </c>
      <c r="E771">
        <f>'Hazard Data'!F783</f>
        <v>2</v>
      </c>
      <c r="F771">
        <f>'Hazard Data'!G783</f>
        <v>0</v>
      </c>
      <c r="G771">
        <f>'Hazard Data'!H783</f>
        <v>0</v>
      </c>
      <c r="H771">
        <f>'Hazard Data'!I783</f>
        <v>181789</v>
      </c>
    </row>
    <row r="772" spans="1:8" x14ac:dyDescent="0.2">
      <c r="A772">
        <f>'Hazard Data'!B784</f>
        <v>4</v>
      </c>
      <c r="B772" t="str">
        <f>'Hazard Data'!C784</f>
        <v>Winter Weather</v>
      </c>
      <c r="C772">
        <f>'Hazard Data'!D784</f>
        <v>1</v>
      </c>
      <c r="D772">
        <f>'Hazard Data'!E784</f>
        <v>1979</v>
      </c>
      <c r="E772">
        <f>'Hazard Data'!F784</f>
        <v>2</v>
      </c>
      <c r="F772">
        <f>'Hazard Data'!G784</f>
        <v>0</v>
      </c>
      <c r="G772">
        <f>'Hazard Data'!H784</f>
        <v>0</v>
      </c>
      <c r="H772">
        <f>'Hazard Data'!I784</f>
        <v>173898</v>
      </c>
    </row>
    <row r="773" spans="1:8" x14ac:dyDescent="0.2">
      <c r="A773">
        <f>'Hazard Data'!B785</f>
        <v>3</v>
      </c>
      <c r="B773" t="str">
        <f>'Hazard Data'!C785</f>
        <v>Flooding/ Severe Storm/Thunder Storm</v>
      </c>
      <c r="C773">
        <f>'Hazard Data'!D785</f>
        <v>3</v>
      </c>
      <c r="D773">
        <f>'Hazard Data'!E785</f>
        <v>1979</v>
      </c>
      <c r="E773">
        <f>'Hazard Data'!F785</f>
        <v>1</v>
      </c>
      <c r="F773">
        <f>'Hazard Data'!G785</f>
        <v>0</v>
      </c>
      <c r="G773">
        <f>'Hazard Data'!H785</f>
        <v>0</v>
      </c>
      <c r="H773">
        <f>'Hazard Data'!I785</f>
        <v>831754</v>
      </c>
    </row>
    <row r="774" spans="1:8" x14ac:dyDescent="0.2">
      <c r="A774">
        <f>'Hazard Data'!B786</f>
        <v>3</v>
      </c>
      <c r="B774" t="str">
        <f>'Hazard Data'!C786</f>
        <v>Winter Weather</v>
      </c>
      <c r="C774">
        <f>'Hazard Data'!D786</f>
        <v>1</v>
      </c>
      <c r="D774">
        <f>'Hazard Data'!E786</f>
        <v>1979</v>
      </c>
      <c r="E774">
        <f>'Hazard Data'!F786</f>
        <v>2</v>
      </c>
      <c r="F774">
        <f>'Hazard Data'!G786</f>
        <v>11</v>
      </c>
      <c r="G774">
        <f>'Hazard Data'!H786</f>
        <v>0</v>
      </c>
      <c r="H774">
        <f>'Hazard Data'!I786</f>
        <v>164870</v>
      </c>
    </row>
    <row r="775" spans="1:8" x14ac:dyDescent="0.2">
      <c r="A775">
        <f>'Hazard Data'!B787</f>
        <v>5</v>
      </c>
      <c r="B775" t="str">
        <f>'Hazard Data'!C787</f>
        <v>Winter Weather</v>
      </c>
      <c r="C775">
        <f>'Hazard Data'!D787</f>
        <v>1</v>
      </c>
      <c r="D775">
        <f>'Hazard Data'!E787</f>
        <v>1979</v>
      </c>
      <c r="E775">
        <f>'Hazard Data'!F787</f>
        <v>2</v>
      </c>
      <c r="F775">
        <f>'Hazard Data'!G787</f>
        <v>0</v>
      </c>
      <c r="G775">
        <f>'Hazard Data'!H787</f>
        <v>0</v>
      </c>
      <c r="H775">
        <f>'Hazard Data'!I787</f>
        <v>159907</v>
      </c>
    </row>
    <row r="776" spans="1:8" x14ac:dyDescent="0.2">
      <c r="A776">
        <f>'Hazard Data'!B788</f>
        <v>2</v>
      </c>
      <c r="B776" t="str">
        <f>'Hazard Data'!C788</f>
        <v>Hurricane/Tropical Storm</v>
      </c>
      <c r="C776">
        <f>'Hazard Data'!D788</f>
        <v>3</v>
      </c>
      <c r="D776">
        <f>'Hazard Data'!E788</f>
        <v>1979</v>
      </c>
      <c r="E776">
        <f>'Hazard Data'!F788</f>
        <v>2</v>
      </c>
      <c r="F776">
        <f>'Hazard Data'!G788</f>
        <v>0</v>
      </c>
      <c r="G776">
        <f>'Hazard Data'!H788</f>
        <v>0</v>
      </c>
      <c r="H776">
        <f>'Hazard Data'!I788</f>
        <v>3696605</v>
      </c>
    </row>
    <row r="777" spans="1:8" x14ac:dyDescent="0.2">
      <c r="A777">
        <f>'Hazard Data'!B789</f>
        <v>4</v>
      </c>
      <c r="B777" t="str">
        <f>'Hazard Data'!C789</f>
        <v>Hurricane/Tropical Storm</v>
      </c>
      <c r="C777">
        <f>'Hazard Data'!D789</f>
        <v>3</v>
      </c>
      <c r="D777">
        <f>'Hazard Data'!E789</f>
        <v>1979</v>
      </c>
      <c r="E777">
        <f>'Hazard Data'!F789</f>
        <v>2</v>
      </c>
      <c r="F777">
        <f>'Hazard Data'!G789</f>
        <v>0</v>
      </c>
      <c r="G777">
        <f>'Hazard Data'!H789</f>
        <v>0</v>
      </c>
      <c r="H777">
        <f>'Hazard Data'!I789</f>
        <v>3515342</v>
      </c>
    </row>
    <row r="778" spans="1:8" x14ac:dyDescent="0.2">
      <c r="A778">
        <f>'Hazard Data'!B790</f>
        <v>3</v>
      </c>
      <c r="B778" t="str">
        <f>'Hazard Data'!C790</f>
        <v>Hurricane/Tropical Storm</v>
      </c>
      <c r="C778">
        <f>'Hazard Data'!D790</f>
        <v>3</v>
      </c>
      <c r="D778">
        <f>'Hazard Data'!E790</f>
        <v>1979</v>
      </c>
      <c r="E778">
        <f>'Hazard Data'!F790</f>
        <v>2</v>
      </c>
      <c r="F778">
        <f>'Hazard Data'!G790</f>
        <v>0</v>
      </c>
      <c r="G778">
        <f>'Hazard Data'!H790</f>
        <v>0</v>
      </c>
      <c r="H778">
        <f>'Hazard Data'!I790</f>
        <v>3119732</v>
      </c>
    </row>
    <row r="779" spans="1:8" x14ac:dyDescent="0.2">
      <c r="A779">
        <f>'Hazard Data'!B791</f>
        <v>5</v>
      </c>
      <c r="B779" t="str">
        <f>'Hazard Data'!C791</f>
        <v>Hurricane/Tropical Storm</v>
      </c>
      <c r="C779">
        <f>'Hazard Data'!D791</f>
        <v>3</v>
      </c>
      <c r="D779">
        <f>'Hazard Data'!E791</f>
        <v>1979</v>
      </c>
      <c r="E779">
        <f>'Hazard Data'!F791</f>
        <v>2</v>
      </c>
      <c r="F779">
        <f>'Hazard Data'!G791</f>
        <v>0</v>
      </c>
      <c r="G779">
        <f>'Hazard Data'!H791</f>
        <v>0</v>
      </c>
      <c r="H779">
        <f>'Hazard Data'!I791</f>
        <v>3774487</v>
      </c>
    </row>
    <row r="780" spans="1:8" x14ac:dyDescent="0.2">
      <c r="A780">
        <f>'Hazard Data'!B792</f>
        <v>2</v>
      </c>
      <c r="B780" t="str">
        <f>'Hazard Data'!C792</f>
        <v>Flooding</v>
      </c>
      <c r="C780">
        <f>'Hazard Data'!D792</f>
        <v>2</v>
      </c>
      <c r="D780">
        <f>'Hazard Data'!E792</f>
        <v>1979</v>
      </c>
      <c r="E780">
        <f>'Hazard Data'!F792</f>
        <v>3</v>
      </c>
      <c r="F780">
        <f>'Hazard Data'!G792</f>
        <v>0</v>
      </c>
      <c r="G780">
        <f>'Hazard Data'!H792</f>
        <v>0</v>
      </c>
      <c r="H780">
        <f>'Hazard Data'!I792</f>
        <v>119899</v>
      </c>
    </row>
    <row r="781" spans="1:8" x14ac:dyDescent="0.2">
      <c r="A781">
        <f>'Hazard Data'!B793</f>
        <v>6</v>
      </c>
      <c r="B781" t="str">
        <f>'Hazard Data'!C793</f>
        <v>Winter Weather</v>
      </c>
      <c r="C781">
        <f>'Hazard Data'!D793</f>
        <v>1</v>
      </c>
      <c r="D781">
        <f>'Hazard Data'!E793</f>
        <v>1979</v>
      </c>
      <c r="E781">
        <f>'Hazard Data'!F793</f>
        <v>1</v>
      </c>
      <c r="F781">
        <f>'Hazard Data'!G793</f>
        <v>0</v>
      </c>
      <c r="G781">
        <f>'Hazard Data'!H793</f>
        <v>0</v>
      </c>
      <c r="H781">
        <f>'Hazard Data'!I793</f>
        <v>2648861</v>
      </c>
    </row>
    <row r="782" spans="1:8" x14ac:dyDescent="0.2">
      <c r="A782">
        <f>'Hazard Data'!B794</f>
        <v>1</v>
      </c>
      <c r="B782" t="str">
        <f>'Hazard Data'!C794</f>
        <v>Winter Weather</v>
      </c>
      <c r="C782">
        <f>'Hazard Data'!D794</f>
        <v>1</v>
      </c>
      <c r="D782">
        <f>'Hazard Data'!E794</f>
        <v>1979</v>
      </c>
      <c r="E782">
        <f>'Hazard Data'!F794</f>
        <v>1</v>
      </c>
      <c r="F782">
        <f>'Hazard Data'!G794</f>
        <v>0</v>
      </c>
      <c r="G782">
        <f>'Hazard Data'!H794</f>
        <v>0</v>
      </c>
      <c r="H782">
        <f>'Hazard Data'!I794</f>
        <v>2527329</v>
      </c>
    </row>
    <row r="783" spans="1:8" x14ac:dyDescent="0.2">
      <c r="A783">
        <f>'Hazard Data'!B795</f>
        <v>4</v>
      </c>
      <c r="B783" t="str">
        <f>'Hazard Data'!C795</f>
        <v>Winter Weather</v>
      </c>
      <c r="C783">
        <f>'Hazard Data'!D795</f>
        <v>1</v>
      </c>
      <c r="D783">
        <f>'Hazard Data'!E795</f>
        <v>1979</v>
      </c>
      <c r="E783">
        <f>'Hazard Data'!F795</f>
        <v>1</v>
      </c>
      <c r="F783">
        <f>'Hazard Data'!G795</f>
        <v>0</v>
      </c>
      <c r="G783">
        <f>'Hazard Data'!H795</f>
        <v>0</v>
      </c>
      <c r="H783">
        <f>'Hazard Data'!I795</f>
        <v>2423499</v>
      </c>
    </row>
    <row r="784" spans="1:8" x14ac:dyDescent="0.2">
      <c r="A784">
        <f>'Hazard Data'!B796</f>
        <v>3</v>
      </c>
      <c r="B784" t="str">
        <f>'Hazard Data'!C796</f>
        <v>Winter Weather</v>
      </c>
      <c r="C784">
        <f>'Hazard Data'!D796</f>
        <v>1</v>
      </c>
      <c r="D784">
        <f>'Hazard Data'!E796</f>
        <v>1979</v>
      </c>
      <c r="E784">
        <f>'Hazard Data'!F796</f>
        <v>1</v>
      </c>
      <c r="F784">
        <f>'Hazard Data'!G796</f>
        <v>0</v>
      </c>
      <c r="G784">
        <f>'Hazard Data'!H796</f>
        <v>0</v>
      </c>
      <c r="H784">
        <f>'Hazard Data'!I796</f>
        <v>2666034</v>
      </c>
    </row>
    <row r="785" spans="1:8" x14ac:dyDescent="0.2">
      <c r="A785">
        <f>'Hazard Data'!B797</f>
        <v>5</v>
      </c>
      <c r="B785" t="str">
        <f>'Hazard Data'!C797</f>
        <v>Winter Weather</v>
      </c>
      <c r="C785">
        <f>'Hazard Data'!D797</f>
        <v>1</v>
      </c>
      <c r="D785">
        <f>'Hazard Data'!E797</f>
        <v>1979</v>
      </c>
      <c r="E785">
        <f>'Hazard Data'!F797</f>
        <v>1</v>
      </c>
      <c r="F785">
        <f>'Hazard Data'!G797</f>
        <v>0</v>
      </c>
      <c r="G785">
        <f>'Hazard Data'!H797</f>
        <v>0</v>
      </c>
      <c r="H785">
        <f>'Hazard Data'!I797</f>
        <v>2790471</v>
      </c>
    </row>
    <row r="786" spans="1:8" x14ac:dyDescent="0.2">
      <c r="A786">
        <f>'Hazard Data'!B798</f>
        <v>6</v>
      </c>
      <c r="B786" t="str">
        <f>'Hazard Data'!C798</f>
        <v>Hail/ Severe Storm/Thunder Storm</v>
      </c>
      <c r="C786">
        <f>'Hazard Data'!D798</f>
        <v>2</v>
      </c>
      <c r="D786">
        <f>'Hazard Data'!E798</f>
        <v>1979</v>
      </c>
      <c r="E786">
        <f>'Hazard Data'!F798</f>
        <v>1</v>
      </c>
      <c r="F786">
        <f>'Hazard Data'!G798</f>
        <v>0</v>
      </c>
      <c r="G786">
        <f>'Hazard Data'!H798</f>
        <v>0</v>
      </c>
      <c r="H786">
        <f>'Hazard Data'!I798</f>
        <v>8250</v>
      </c>
    </row>
    <row r="787" spans="1:8" x14ac:dyDescent="0.2">
      <c r="A787">
        <f>'Hazard Data'!B799</f>
        <v>1</v>
      </c>
      <c r="B787" t="str">
        <f>'Hazard Data'!C799</f>
        <v>Hail/ Severe Storm/Thunder Storm</v>
      </c>
      <c r="C787">
        <f>'Hazard Data'!D799</f>
        <v>2</v>
      </c>
      <c r="D787">
        <f>'Hazard Data'!E799</f>
        <v>1979</v>
      </c>
      <c r="E787">
        <f>'Hazard Data'!F799</f>
        <v>1</v>
      </c>
      <c r="F787">
        <f>'Hazard Data'!G799</f>
        <v>0</v>
      </c>
      <c r="G787">
        <f>'Hazard Data'!H799</f>
        <v>0</v>
      </c>
      <c r="H787">
        <f>'Hazard Data'!I799</f>
        <v>7649</v>
      </c>
    </row>
    <row r="788" spans="1:8" x14ac:dyDescent="0.2">
      <c r="A788">
        <f>'Hazard Data'!B800</f>
        <v>2</v>
      </c>
      <c r="B788" t="str">
        <f>'Hazard Data'!C800</f>
        <v>Coastal/ Hurricane/Tropical Storm/ Wind</v>
      </c>
      <c r="C788">
        <f>'Hazard Data'!D800</f>
        <v>2</v>
      </c>
      <c r="D788">
        <f>'Hazard Data'!E800</f>
        <v>1979</v>
      </c>
      <c r="E788">
        <f>'Hazard Data'!F800</f>
        <v>1</v>
      </c>
      <c r="F788">
        <f>'Hazard Data'!G800</f>
        <v>2</v>
      </c>
      <c r="G788">
        <f>'Hazard Data'!H800</f>
        <v>0</v>
      </c>
      <c r="H788">
        <f>'Hazard Data'!I800</f>
        <v>14394</v>
      </c>
    </row>
    <row r="789" spans="1:8" x14ac:dyDescent="0.2">
      <c r="A789">
        <f>'Hazard Data'!B801</f>
        <v>4</v>
      </c>
      <c r="B789" t="str">
        <f>'Hazard Data'!C801</f>
        <v>Lightning</v>
      </c>
      <c r="C789">
        <f>'Hazard Data'!D801</f>
        <v>3</v>
      </c>
      <c r="D789">
        <f>'Hazard Data'!E801</f>
        <v>1979</v>
      </c>
      <c r="E789">
        <f>'Hazard Data'!F801</f>
        <v>1</v>
      </c>
      <c r="F789">
        <f>'Hazard Data'!G801</f>
        <v>12</v>
      </c>
      <c r="G789">
        <f>'Hazard Data'!H801</f>
        <v>0</v>
      </c>
      <c r="H789">
        <f>'Hazard Data'!I801</f>
        <v>0</v>
      </c>
    </row>
    <row r="790" spans="1:8" x14ac:dyDescent="0.2">
      <c r="A790">
        <f>'Hazard Data'!B802</f>
        <v>4</v>
      </c>
      <c r="B790" t="str">
        <f>'Hazard Data'!C802</f>
        <v>Tornado</v>
      </c>
      <c r="C790">
        <f>'Hazard Data'!D802</f>
        <v>2</v>
      </c>
      <c r="D790">
        <f>'Hazard Data'!E802</f>
        <v>1979</v>
      </c>
      <c r="E790">
        <f>'Hazard Data'!F802</f>
        <v>1</v>
      </c>
      <c r="F790">
        <f>'Hazard Data'!G802</f>
        <v>0</v>
      </c>
      <c r="G790">
        <f>'Hazard Data'!H802</f>
        <v>0</v>
      </c>
      <c r="H790">
        <f>'Hazard Data'!I802</f>
        <v>80559</v>
      </c>
    </row>
    <row r="791" spans="1:8" x14ac:dyDescent="0.2">
      <c r="A791">
        <f>'Hazard Data'!B803</f>
        <v>5</v>
      </c>
      <c r="B791" t="str">
        <f>'Hazard Data'!C803</f>
        <v>Tornado</v>
      </c>
      <c r="C791">
        <f>'Hazard Data'!D803</f>
        <v>3</v>
      </c>
      <c r="D791">
        <f>'Hazard Data'!E803</f>
        <v>1979</v>
      </c>
      <c r="E791">
        <f>'Hazard Data'!F803</f>
        <v>1</v>
      </c>
      <c r="F791">
        <f>'Hazard Data'!G803</f>
        <v>0</v>
      </c>
      <c r="G791">
        <f>'Hazard Data'!H803</f>
        <v>0</v>
      </c>
      <c r="H791">
        <f>'Hazard Data'!I803</f>
        <v>851</v>
      </c>
    </row>
    <row r="792" spans="1:8" x14ac:dyDescent="0.2">
      <c r="A792">
        <f>'Hazard Data'!B804</f>
        <v>3</v>
      </c>
      <c r="B792" t="str">
        <f>'Hazard Data'!C804</f>
        <v>Severe Storm/Thunder Storm</v>
      </c>
      <c r="C792">
        <f>'Hazard Data'!D804</f>
        <v>3</v>
      </c>
      <c r="D792">
        <f>'Hazard Data'!E804</f>
        <v>1979</v>
      </c>
      <c r="E792">
        <f>'Hazard Data'!F804</f>
        <v>1</v>
      </c>
      <c r="F792">
        <f>'Hazard Data'!G804</f>
        <v>0</v>
      </c>
      <c r="G792">
        <f>'Hazard Data'!H804</f>
        <v>0</v>
      </c>
      <c r="H792">
        <f>'Hazard Data'!I804</f>
        <v>36275</v>
      </c>
    </row>
    <row r="793" spans="1:8" x14ac:dyDescent="0.2">
      <c r="A793">
        <f>'Hazard Data'!B805</f>
        <v>1</v>
      </c>
      <c r="B793" t="str">
        <f>'Hazard Data'!C805</f>
        <v>Flooding</v>
      </c>
      <c r="C793">
        <f>'Hazard Data'!D805</f>
        <v>4</v>
      </c>
      <c r="D793">
        <f>'Hazard Data'!E805</f>
        <v>1979</v>
      </c>
      <c r="E793">
        <f>'Hazard Data'!F805</f>
        <v>1</v>
      </c>
      <c r="F793">
        <f>'Hazard Data'!G805</f>
        <v>0</v>
      </c>
      <c r="G793">
        <f>'Hazard Data'!H805</f>
        <v>0</v>
      </c>
      <c r="H793">
        <f>'Hazard Data'!I805</f>
        <v>2433</v>
      </c>
    </row>
    <row r="794" spans="1:8" x14ac:dyDescent="0.2">
      <c r="A794">
        <f>'Hazard Data'!B806</f>
        <v>1</v>
      </c>
      <c r="B794" t="str">
        <f>'Hazard Data'!C806</f>
        <v>Severe Storm/Thunder Storm</v>
      </c>
      <c r="C794">
        <f>'Hazard Data'!D806</f>
        <v>1</v>
      </c>
      <c r="D794">
        <f>'Hazard Data'!E806</f>
        <v>1979</v>
      </c>
      <c r="E794">
        <f>'Hazard Data'!F806</f>
        <v>1</v>
      </c>
      <c r="F794">
        <f>'Hazard Data'!G806</f>
        <v>0</v>
      </c>
      <c r="G794">
        <f>'Hazard Data'!H806</f>
        <v>15</v>
      </c>
      <c r="H794">
        <f>'Hazard Data'!I806</f>
        <v>253888</v>
      </c>
    </row>
    <row r="795" spans="1:8" x14ac:dyDescent="0.2">
      <c r="A795">
        <f>'Hazard Data'!B807</f>
        <v>1</v>
      </c>
      <c r="B795" t="str">
        <f>'Hazard Data'!C807</f>
        <v>Tornado</v>
      </c>
      <c r="C795">
        <f>'Hazard Data'!D807</f>
        <v>2</v>
      </c>
      <c r="D795">
        <f>'Hazard Data'!E807</f>
        <v>1980</v>
      </c>
      <c r="E795">
        <f>'Hazard Data'!F807</f>
        <v>1</v>
      </c>
      <c r="F795">
        <f>'Hazard Data'!G807</f>
        <v>0</v>
      </c>
      <c r="G795">
        <f>'Hazard Data'!H807</f>
        <v>30</v>
      </c>
      <c r="H795">
        <f>'Hazard Data'!I807</f>
        <v>4047411</v>
      </c>
    </row>
    <row r="796" spans="1:8" x14ac:dyDescent="0.2">
      <c r="A796">
        <f>'Hazard Data'!B808</f>
        <v>3</v>
      </c>
      <c r="B796" t="str">
        <f>'Hazard Data'!C808</f>
        <v>Tornado</v>
      </c>
      <c r="C796">
        <f>'Hazard Data'!D808</f>
        <v>2</v>
      </c>
      <c r="D796">
        <f>'Hazard Data'!E808</f>
        <v>1980</v>
      </c>
      <c r="E796">
        <f>'Hazard Data'!F808</f>
        <v>1</v>
      </c>
      <c r="F796">
        <f>'Hazard Data'!G808</f>
        <v>0</v>
      </c>
      <c r="G796">
        <f>'Hazard Data'!H808</f>
        <v>0</v>
      </c>
      <c r="H796">
        <f>'Hazard Data'!I808</f>
        <v>811305</v>
      </c>
    </row>
    <row r="797" spans="1:8" x14ac:dyDescent="0.2">
      <c r="A797">
        <f>'Hazard Data'!B809</f>
        <v>6</v>
      </c>
      <c r="B797" t="str">
        <f>'Hazard Data'!C809</f>
        <v>Wind</v>
      </c>
      <c r="C797">
        <f>'Hazard Data'!D809</f>
        <v>1</v>
      </c>
      <c r="D797">
        <f>'Hazard Data'!E809</f>
        <v>1980</v>
      </c>
      <c r="E797">
        <f>'Hazard Data'!F809</f>
        <v>1</v>
      </c>
      <c r="F797">
        <f>'Hazard Data'!G809</f>
        <v>0</v>
      </c>
      <c r="G797">
        <f>'Hazard Data'!H809</f>
        <v>0</v>
      </c>
      <c r="H797">
        <f>'Hazard Data'!I809</f>
        <v>15520</v>
      </c>
    </row>
    <row r="798" spans="1:8" x14ac:dyDescent="0.2">
      <c r="A798">
        <f>'Hazard Data'!B810</f>
        <v>1</v>
      </c>
      <c r="B798" t="str">
        <f>'Hazard Data'!C810</f>
        <v>Wind</v>
      </c>
      <c r="C798">
        <f>'Hazard Data'!D810</f>
        <v>1</v>
      </c>
      <c r="D798">
        <f>'Hazard Data'!E810</f>
        <v>1980</v>
      </c>
      <c r="E798">
        <f>'Hazard Data'!F810</f>
        <v>1</v>
      </c>
      <c r="F798">
        <f>'Hazard Data'!G810</f>
        <v>1</v>
      </c>
      <c r="G798">
        <f>'Hazard Data'!H810</f>
        <v>0</v>
      </c>
      <c r="H798">
        <f>'Hazard Data'!I810</f>
        <v>18477</v>
      </c>
    </row>
    <row r="799" spans="1:8" x14ac:dyDescent="0.2">
      <c r="A799">
        <f>'Hazard Data'!B811</f>
        <v>2</v>
      </c>
      <c r="B799" t="str">
        <f>'Hazard Data'!C811</f>
        <v>Wind</v>
      </c>
      <c r="C799">
        <f>'Hazard Data'!D811</f>
        <v>1</v>
      </c>
      <c r="D799">
        <f>'Hazard Data'!E811</f>
        <v>1980</v>
      </c>
      <c r="E799">
        <f>'Hazard Data'!F811</f>
        <v>1</v>
      </c>
      <c r="F799">
        <f>'Hazard Data'!G811</f>
        <v>0</v>
      </c>
      <c r="G799">
        <f>'Hazard Data'!H811</f>
        <v>0</v>
      </c>
      <c r="H799">
        <f>'Hazard Data'!I811</f>
        <v>18065</v>
      </c>
    </row>
    <row r="800" spans="1:8" x14ac:dyDescent="0.2">
      <c r="A800">
        <f>'Hazard Data'!B812</f>
        <v>4</v>
      </c>
      <c r="B800" t="str">
        <f>'Hazard Data'!C812</f>
        <v>Wind</v>
      </c>
      <c r="C800">
        <f>'Hazard Data'!D812</f>
        <v>1</v>
      </c>
      <c r="D800">
        <f>'Hazard Data'!E812</f>
        <v>1980</v>
      </c>
      <c r="E800">
        <f>'Hazard Data'!F812</f>
        <v>1</v>
      </c>
      <c r="F800">
        <f>'Hazard Data'!G812</f>
        <v>1</v>
      </c>
      <c r="G800">
        <f>'Hazard Data'!H812</f>
        <v>0</v>
      </c>
      <c r="H800">
        <f>'Hazard Data'!I812</f>
        <v>18504</v>
      </c>
    </row>
    <row r="801" spans="1:8" x14ac:dyDescent="0.2">
      <c r="A801">
        <f>'Hazard Data'!B813</f>
        <v>3</v>
      </c>
      <c r="B801" t="str">
        <f>'Hazard Data'!C813</f>
        <v>Wind</v>
      </c>
      <c r="C801">
        <f>'Hazard Data'!D813</f>
        <v>1</v>
      </c>
      <c r="D801">
        <f>'Hazard Data'!E813</f>
        <v>1980</v>
      </c>
      <c r="E801">
        <f>'Hazard Data'!F813</f>
        <v>1</v>
      </c>
      <c r="F801">
        <f>'Hazard Data'!G813</f>
        <v>2</v>
      </c>
      <c r="G801">
        <f>'Hazard Data'!H813</f>
        <v>0</v>
      </c>
      <c r="H801">
        <f>'Hazard Data'!I813</f>
        <v>16209</v>
      </c>
    </row>
    <row r="802" spans="1:8" x14ac:dyDescent="0.2">
      <c r="A802">
        <f>'Hazard Data'!B814</f>
        <v>5</v>
      </c>
      <c r="B802" t="str">
        <f>'Hazard Data'!C814</f>
        <v>Wind</v>
      </c>
      <c r="C802">
        <f>'Hazard Data'!D814</f>
        <v>1</v>
      </c>
      <c r="D802">
        <f>'Hazard Data'!E814</f>
        <v>1980</v>
      </c>
      <c r="E802">
        <f>'Hazard Data'!F814</f>
        <v>1</v>
      </c>
      <c r="F802">
        <f>'Hazard Data'!G814</f>
        <v>1</v>
      </c>
      <c r="G802">
        <f>'Hazard Data'!H814</f>
        <v>0</v>
      </c>
      <c r="H802">
        <f>'Hazard Data'!I814</f>
        <v>17848</v>
      </c>
    </row>
    <row r="803" spans="1:8" x14ac:dyDescent="0.2">
      <c r="A803">
        <f>'Hazard Data'!B815</f>
        <v>2</v>
      </c>
      <c r="B803" t="str">
        <f>'Hazard Data'!C815</f>
        <v>Wind</v>
      </c>
      <c r="C803">
        <f>'Hazard Data'!D815</f>
        <v>4</v>
      </c>
      <c r="D803">
        <f>'Hazard Data'!E815</f>
        <v>1980</v>
      </c>
      <c r="E803">
        <f>'Hazard Data'!F815</f>
        <v>3</v>
      </c>
      <c r="F803">
        <f>'Hazard Data'!G815</f>
        <v>1</v>
      </c>
      <c r="G803">
        <f>'Hazard Data'!H815</f>
        <v>1</v>
      </c>
      <c r="H803">
        <f>'Hazard Data'!I815</f>
        <v>114850</v>
      </c>
    </row>
    <row r="804" spans="1:8" x14ac:dyDescent="0.2">
      <c r="A804">
        <f>'Hazard Data'!B816</f>
        <v>1</v>
      </c>
      <c r="B804" t="str">
        <f>'Hazard Data'!C816</f>
        <v>Winter Weather</v>
      </c>
      <c r="C804">
        <f>'Hazard Data'!D816</f>
        <v>1</v>
      </c>
      <c r="D804">
        <f>'Hazard Data'!E816</f>
        <v>1980</v>
      </c>
      <c r="E804">
        <f>'Hazard Data'!F816</f>
        <v>1</v>
      </c>
      <c r="F804">
        <f>'Hazard Data'!G816</f>
        <v>0</v>
      </c>
      <c r="G804">
        <f>'Hazard Data'!H816</f>
        <v>0</v>
      </c>
      <c r="H804">
        <f>'Hazard Data'!I816</f>
        <v>129427</v>
      </c>
    </row>
    <row r="805" spans="1:8" x14ac:dyDescent="0.2">
      <c r="A805">
        <f>'Hazard Data'!B817</f>
        <v>6</v>
      </c>
      <c r="B805" t="str">
        <f>'Hazard Data'!C817</f>
        <v>Flooding/ Wind</v>
      </c>
      <c r="C805">
        <f>'Hazard Data'!D817</f>
        <v>3</v>
      </c>
      <c r="D805">
        <f>'Hazard Data'!E817</f>
        <v>1980</v>
      </c>
      <c r="E805">
        <f>'Hazard Data'!F817</f>
        <v>1</v>
      </c>
      <c r="F805">
        <f>'Hazard Data'!G817</f>
        <v>0</v>
      </c>
      <c r="G805">
        <f>'Hazard Data'!H817</f>
        <v>0</v>
      </c>
      <c r="H805">
        <f>'Hazard Data'!I817</f>
        <v>16822</v>
      </c>
    </row>
    <row r="806" spans="1:8" x14ac:dyDescent="0.2">
      <c r="A806">
        <f>'Hazard Data'!B818</f>
        <v>1</v>
      </c>
      <c r="B806" t="str">
        <f>'Hazard Data'!C818</f>
        <v>Flooding/ Wind</v>
      </c>
      <c r="C806">
        <f>'Hazard Data'!D818</f>
        <v>3</v>
      </c>
      <c r="D806">
        <f>'Hazard Data'!E818</f>
        <v>1980</v>
      </c>
      <c r="E806">
        <f>'Hazard Data'!F818</f>
        <v>1</v>
      </c>
      <c r="F806">
        <f>'Hazard Data'!G818</f>
        <v>0</v>
      </c>
      <c r="G806">
        <f>'Hazard Data'!H818</f>
        <v>0</v>
      </c>
      <c r="H806">
        <f>'Hazard Data'!I818</f>
        <v>17729</v>
      </c>
    </row>
    <row r="807" spans="1:8" x14ac:dyDescent="0.2">
      <c r="A807">
        <f>'Hazard Data'!B819</f>
        <v>2</v>
      </c>
      <c r="B807" t="str">
        <f>'Hazard Data'!C819</f>
        <v>Flooding/ Wind</v>
      </c>
      <c r="C807">
        <f>'Hazard Data'!D819</f>
        <v>3</v>
      </c>
      <c r="D807">
        <f>'Hazard Data'!E819</f>
        <v>1980</v>
      </c>
      <c r="E807">
        <f>'Hazard Data'!F819</f>
        <v>1</v>
      </c>
      <c r="F807">
        <f>'Hazard Data'!G819</f>
        <v>0</v>
      </c>
      <c r="G807">
        <f>'Hazard Data'!H819</f>
        <v>0</v>
      </c>
      <c r="H807">
        <f>'Hazard Data'!I819</f>
        <v>16279</v>
      </c>
    </row>
    <row r="808" spans="1:8" x14ac:dyDescent="0.2">
      <c r="A808">
        <f>'Hazard Data'!B820</f>
        <v>4</v>
      </c>
      <c r="B808" t="str">
        <f>'Hazard Data'!C820</f>
        <v>Flooding/ Wind</v>
      </c>
      <c r="C808">
        <f>'Hazard Data'!D820</f>
        <v>3</v>
      </c>
      <c r="D808">
        <f>'Hazard Data'!E820</f>
        <v>1980</v>
      </c>
      <c r="E808">
        <f>'Hazard Data'!F820</f>
        <v>1</v>
      </c>
      <c r="F808">
        <f>'Hazard Data'!G820</f>
        <v>0</v>
      </c>
      <c r="G808">
        <f>'Hazard Data'!H820</f>
        <v>0</v>
      </c>
      <c r="H808">
        <f>'Hazard Data'!I820</f>
        <v>17946</v>
      </c>
    </row>
    <row r="809" spans="1:8" x14ac:dyDescent="0.2">
      <c r="A809">
        <f>'Hazard Data'!B821</f>
        <v>3</v>
      </c>
      <c r="B809" t="str">
        <f>'Hazard Data'!C821</f>
        <v>Flooding/ Wind</v>
      </c>
      <c r="C809">
        <f>'Hazard Data'!D821</f>
        <v>3</v>
      </c>
      <c r="D809">
        <f>'Hazard Data'!E821</f>
        <v>1980</v>
      </c>
      <c r="E809">
        <f>'Hazard Data'!F821</f>
        <v>1</v>
      </c>
      <c r="F809">
        <f>'Hazard Data'!G821</f>
        <v>0</v>
      </c>
      <c r="G809">
        <f>'Hazard Data'!H821</f>
        <v>0</v>
      </c>
      <c r="H809">
        <f>'Hazard Data'!I821</f>
        <v>17087</v>
      </c>
    </row>
    <row r="810" spans="1:8" x14ac:dyDescent="0.2">
      <c r="A810">
        <f>'Hazard Data'!B822</f>
        <v>5</v>
      </c>
      <c r="B810" t="str">
        <f>'Hazard Data'!C822</f>
        <v>Flooding/ Wind</v>
      </c>
      <c r="C810">
        <f>'Hazard Data'!D822</f>
        <v>3</v>
      </c>
      <c r="D810">
        <f>'Hazard Data'!E822</f>
        <v>1980</v>
      </c>
      <c r="E810">
        <f>'Hazard Data'!F822</f>
        <v>1</v>
      </c>
      <c r="F810">
        <f>'Hazard Data'!G822</f>
        <v>0</v>
      </c>
      <c r="G810">
        <f>'Hazard Data'!H822</f>
        <v>0</v>
      </c>
      <c r="H810">
        <f>'Hazard Data'!I822</f>
        <v>17259</v>
      </c>
    </row>
    <row r="811" spans="1:8" x14ac:dyDescent="0.2">
      <c r="A811">
        <f>'Hazard Data'!B823</f>
        <v>6</v>
      </c>
      <c r="B811" t="str">
        <f>'Hazard Data'!C823</f>
        <v>Winter Weather</v>
      </c>
      <c r="C811">
        <f>'Hazard Data'!D823</f>
        <v>1</v>
      </c>
      <c r="D811">
        <f>'Hazard Data'!E823</f>
        <v>1980</v>
      </c>
      <c r="E811">
        <f>'Hazard Data'!F823</f>
        <v>2</v>
      </c>
      <c r="F811">
        <f>'Hazard Data'!G823</f>
        <v>0</v>
      </c>
      <c r="G811">
        <f>'Hazard Data'!H823</f>
        <v>0</v>
      </c>
      <c r="H811">
        <f>'Hazard Data'!I823</f>
        <v>159546</v>
      </c>
    </row>
    <row r="812" spans="1:8" x14ac:dyDescent="0.2">
      <c r="A812">
        <f>'Hazard Data'!B824</f>
        <v>1</v>
      </c>
      <c r="B812" t="str">
        <f>'Hazard Data'!C824</f>
        <v>Winter Weather</v>
      </c>
      <c r="C812">
        <f>'Hazard Data'!D824</f>
        <v>1</v>
      </c>
      <c r="D812">
        <f>'Hazard Data'!E824</f>
        <v>1980</v>
      </c>
      <c r="E812">
        <f>'Hazard Data'!F824</f>
        <v>2</v>
      </c>
      <c r="F812">
        <f>'Hazard Data'!G824</f>
        <v>0</v>
      </c>
      <c r="G812">
        <f>'Hazard Data'!H824</f>
        <v>0</v>
      </c>
      <c r="H812">
        <f>'Hazard Data'!I824</f>
        <v>187664</v>
      </c>
    </row>
    <row r="813" spans="1:8" x14ac:dyDescent="0.2">
      <c r="A813">
        <f>'Hazard Data'!B825</f>
        <v>2</v>
      </c>
      <c r="B813" t="str">
        <f>'Hazard Data'!C825</f>
        <v>Winter Weather</v>
      </c>
      <c r="C813">
        <f>'Hazard Data'!D825</f>
        <v>1</v>
      </c>
      <c r="D813">
        <f>'Hazard Data'!E825</f>
        <v>1980</v>
      </c>
      <c r="E813">
        <f>'Hazard Data'!F825</f>
        <v>2</v>
      </c>
      <c r="F813">
        <f>'Hazard Data'!G825</f>
        <v>0</v>
      </c>
      <c r="G813">
        <f>'Hazard Data'!H825</f>
        <v>0</v>
      </c>
      <c r="H813">
        <f>'Hazard Data'!I825</f>
        <v>181083</v>
      </c>
    </row>
    <row r="814" spans="1:8" x14ac:dyDescent="0.2">
      <c r="A814">
        <f>'Hazard Data'!B826</f>
        <v>4</v>
      </c>
      <c r="B814" t="str">
        <f>'Hazard Data'!C826</f>
        <v>Winter Weather</v>
      </c>
      <c r="C814">
        <f>'Hazard Data'!D826</f>
        <v>1</v>
      </c>
      <c r="D814">
        <f>'Hazard Data'!E826</f>
        <v>1980</v>
      </c>
      <c r="E814">
        <f>'Hazard Data'!F826</f>
        <v>2</v>
      </c>
      <c r="F814">
        <f>'Hazard Data'!G826</f>
        <v>0</v>
      </c>
      <c r="G814">
        <f>'Hazard Data'!H826</f>
        <v>0</v>
      </c>
      <c r="H814">
        <f>'Hazard Data'!I826</f>
        <v>180600</v>
      </c>
    </row>
    <row r="815" spans="1:8" x14ac:dyDescent="0.2">
      <c r="A815">
        <f>'Hazard Data'!B827</f>
        <v>3</v>
      </c>
      <c r="B815" t="str">
        <f>'Hazard Data'!C827</f>
        <v>Winter Weather</v>
      </c>
      <c r="C815">
        <f>'Hazard Data'!D827</f>
        <v>1</v>
      </c>
      <c r="D815">
        <f>'Hazard Data'!E827</f>
        <v>1980</v>
      </c>
      <c r="E815">
        <f>'Hazard Data'!F827</f>
        <v>2</v>
      </c>
      <c r="F815">
        <f>'Hazard Data'!G827</f>
        <v>0</v>
      </c>
      <c r="G815">
        <f>'Hazard Data'!H827</f>
        <v>0</v>
      </c>
      <c r="H815">
        <f>'Hazard Data'!I827</f>
        <v>169108</v>
      </c>
    </row>
    <row r="816" spans="1:8" x14ac:dyDescent="0.2">
      <c r="A816">
        <f>'Hazard Data'!B828</f>
        <v>5</v>
      </c>
      <c r="B816" t="str">
        <f>'Hazard Data'!C828</f>
        <v>Winter Weather</v>
      </c>
      <c r="C816">
        <f>'Hazard Data'!D828</f>
        <v>1</v>
      </c>
      <c r="D816">
        <f>'Hazard Data'!E828</f>
        <v>1980</v>
      </c>
      <c r="E816">
        <f>'Hazard Data'!F828</f>
        <v>2</v>
      </c>
      <c r="F816">
        <f>'Hazard Data'!G828</f>
        <v>0</v>
      </c>
      <c r="G816">
        <f>'Hazard Data'!H828</f>
        <v>0</v>
      </c>
      <c r="H816">
        <f>'Hazard Data'!I828</f>
        <v>182082</v>
      </c>
    </row>
    <row r="817" spans="1:8" x14ac:dyDescent="0.2">
      <c r="A817">
        <f>'Hazard Data'!B829</f>
        <v>6</v>
      </c>
      <c r="B817" t="str">
        <f>'Hazard Data'!C829</f>
        <v>Winter Weather</v>
      </c>
      <c r="C817">
        <f>'Hazard Data'!D829</f>
        <v>1</v>
      </c>
      <c r="D817">
        <f>'Hazard Data'!E829</f>
        <v>1980</v>
      </c>
      <c r="E817">
        <f>'Hazard Data'!F829</f>
        <v>2</v>
      </c>
      <c r="F817">
        <f>'Hazard Data'!G829</f>
        <v>0</v>
      </c>
      <c r="G817">
        <f>'Hazard Data'!H829</f>
        <v>0</v>
      </c>
      <c r="H817">
        <f>'Hazard Data'!I829</f>
        <v>18905</v>
      </c>
    </row>
    <row r="818" spans="1:8" x14ac:dyDescent="0.2">
      <c r="A818">
        <f>'Hazard Data'!B830</f>
        <v>1</v>
      </c>
      <c r="B818" t="str">
        <f>'Hazard Data'!C830</f>
        <v>Winter Weather</v>
      </c>
      <c r="C818">
        <f>'Hazard Data'!D830</f>
        <v>1</v>
      </c>
      <c r="D818">
        <f>'Hazard Data'!E830</f>
        <v>1980</v>
      </c>
      <c r="E818">
        <f>'Hazard Data'!F830</f>
        <v>2</v>
      </c>
      <c r="F818">
        <f>'Hazard Data'!G830</f>
        <v>0</v>
      </c>
      <c r="G818">
        <f>'Hazard Data'!H830</f>
        <v>0</v>
      </c>
      <c r="H818">
        <f>'Hazard Data'!I830</f>
        <v>17027</v>
      </c>
    </row>
    <row r="819" spans="1:8" x14ac:dyDescent="0.2">
      <c r="A819">
        <f>'Hazard Data'!B831</f>
        <v>2</v>
      </c>
      <c r="B819" t="str">
        <f>'Hazard Data'!C831</f>
        <v>Winter Weather</v>
      </c>
      <c r="C819">
        <f>'Hazard Data'!D831</f>
        <v>1</v>
      </c>
      <c r="D819">
        <f>'Hazard Data'!E831</f>
        <v>1980</v>
      </c>
      <c r="E819">
        <f>'Hazard Data'!F831</f>
        <v>2</v>
      </c>
      <c r="F819">
        <f>'Hazard Data'!G831</f>
        <v>0</v>
      </c>
      <c r="G819">
        <f>'Hazard Data'!H831</f>
        <v>0</v>
      </c>
      <c r="H819">
        <f>'Hazard Data'!I831</f>
        <v>16389</v>
      </c>
    </row>
    <row r="820" spans="1:8" x14ac:dyDescent="0.2">
      <c r="A820">
        <f>'Hazard Data'!B832</f>
        <v>4</v>
      </c>
      <c r="B820" t="str">
        <f>'Hazard Data'!C832</f>
        <v>Winter Weather</v>
      </c>
      <c r="C820">
        <f>'Hazard Data'!D832</f>
        <v>1</v>
      </c>
      <c r="D820">
        <f>'Hazard Data'!E832</f>
        <v>1980</v>
      </c>
      <c r="E820">
        <f>'Hazard Data'!F832</f>
        <v>2</v>
      </c>
      <c r="F820">
        <f>'Hazard Data'!G832</f>
        <v>0</v>
      </c>
      <c r="G820">
        <f>'Hazard Data'!H832</f>
        <v>0</v>
      </c>
      <c r="H820">
        <f>'Hazard Data'!I832</f>
        <v>15646</v>
      </c>
    </row>
    <row r="821" spans="1:8" x14ac:dyDescent="0.2">
      <c r="A821">
        <f>'Hazard Data'!B833</f>
        <v>3</v>
      </c>
      <c r="B821" t="str">
        <f>'Hazard Data'!C833</f>
        <v>Winter Weather</v>
      </c>
      <c r="C821">
        <f>'Hazard Data'!D833</f>
        <v>1</v>
      </c>
      <c r="D821">
        <f>'Hazard Data'!E833</f>
        <v>1980</v>
      </c>
      <c r="E821">
        <f>'Hazard Data'!F833</f>
        <v>2</v>
      </c>
      <c r="F821">
        <f>'Hazard Data'!G833</f>
        <v>0</v>
      </c>
      <c r="G821">
        <f>'Hazard Data'!H833</f>
        <v>0</v>
      </c>
      <c r="H821">
        <f>'Hazard Data'!I833</f>
        <v>18211</v>
      </c>
    </row>
    <row r="822" spans="1:8" x14ac:dyDescent="0.2">
      <c r="A822">
        <f>'Hazard Data'!B834</f>
        <v>5</v>
      </c>
      <c r="B822" t="str">
        <f>'Hazard Data'!C834</f>
        <v>Winter Weather</v>
      </c>
      <c r="C822">
        <f>'Hazard Data'!D834</f>
        <v>1</v>
      </c>
      <c r="D822">
        <f>'Hazard Data'!E834</f>
        <v>1980</v>
      </c>
      <c r="E822">
        <f>'Hazard Data'!F834</f>
        <v>2</v>
      </c>
      <c r="F822">
        <f>'Hazard Data'!G834</f>
        <v>0</v>
      </c>
      <c r="G822">
        <f>'Hazard Data'!H834</f>
        <v>0</v>
      </c>
      <c r="H822">
        <f>'Hazard Data'!I834</f>
        <v>17161</v>
      </c>
    </row>
    <row r="823" spans="1:8" x14ac:dyDescent="0.2">
      <c r="A823">
        <f>'Hazard Data'!B835</f>
        <v>6</v>
      </c>
      <c r="B823" t="str">
        <f>'Hazard Data'!C835</f>
        <v>Flooding</v>
      </c>
      <c r="C823">
        <f>'Hazard Data'!D835</f>
        <v>1</v>
      </c>
      <c r="D823">
        <f>'Hazard Data'!E835</f>
        <v>1980</v>
      </c>
      <c r="E823">
        <f>'Hazard Data'!F835</f>
        <v>17</v>
      </c>
      <c r="F823">
        <f>'Hazard Data'!G835</f>
        <v>0</v>
      </c>
      <c r="G823">
        <f>'Hazard Data'!H835</f>
        <v>0</v>
      </c>
      <c r="H823">
        <f>'Hazard Data'!I835</f>
        <v>16252</v>
      </c>
    </row>
    <row r="824" spans="1:8" x14ac:dyDescent="0.2">
      <c r="A824">
        <f>'Hazard Data'!B836</f>
        <v>1</v>
      </c>
      <c r="B824" t="str">
        <f>'Hazard Data'!C836</f>
        <v>Flooding</v>
      </c>
      <c r="C824">
        <f>'Hazard Data'!D836</f>
        <v>1</v>
      </c>
      <c r="D824">
        <f>'Hazard Data'!E836</f>
        <v>1980</v>
      </c>
      <c r="E824">
        <f>'Hazard Data'!F836</f>
        <v>17</v>
      </c>
      <c r="F824">
        <f>'Hazard Data'!G836</f>
        <v>0</v>
      </c>
      <c r="G824">
        <f>'Hazard Data'!H836</f>
        <v>0</v>
      </c>
      <c r="H824">
        <f>'Hazard Data'!I836</f>
        <v>15949</v>
      </c>
    </row>
    <row r="825" spans="1:8" x14ac:dyDescent="0.2">
      <c r="A825">
        <f>'Hazard Data'!B837</f>
        <v>2</v>
      </c>
      <c r="B825" t="str">
        <f>'Hazard Data'!C837</f>
        <v>Flooding</v>
      </c>
      <c r="C825">
        <f>'Hazard Data'!D837</f>
        <v>1</v>
      </c>
      <c r="D825">
        <f>'Hazard Data'!E837</f>
        <v>1980</v>
      </c>
      <c r="E825">
        <f>'Hazard Data'!F837</f>
        <v>17</v>
      </c>
      <c r="F825">
        <f>'Hazard Data'!G837</f>
        <v>0</v>
      </c>
      <c r="G825">
        <f>'Hazard Data'!H837</f>
        <v>0</v>
      </c>
      <c r="H825">
        <f>'Hazard Data'!I837</f>
        <v>15830</v>
      </c>
    </row>
    <row r="826" spans="1:8" x14ac:dyDescent="0.2">
      <c r="A826">
        <f>'Hazard Data'!B838</f>
        <v>4</v>
      </c>
      <c r="B826" t="str">
        <f>'Hazard Data'!C838</f>
        <v>Flooding</v>
      </c>
      <c r="C826">
        <f>'Hazard Data'!D838</f>
        <v>1</v>
      </c>
      <c r="D826">
        <f>'Hazard Data'!E838</f>
        <v>1980</v>
      </c>
      <c r="E826">
        <f>'Hazard Data'!F838</f>
        <v>17</v>
      </c>
      <c r="F826">
        <f>'Hazard Data'!G838</f>
        <v>0</v>
      </c>
      <c r="G826">
        <f>'Hazard Data'!H838</f>
        <v>0</v>
      </c>
      <c r="H826">
        <f>'Hazard Data'!I838</f>
        <v>18923</v>
      </c>
    </row>
    <row r="827" spans="1:8" x14ac:dyDescent="0.2">
      <c r="A827">
        <f>'Hazard Data'!B839</f>
        <v>3</v>
      </c>
      <c r="B827" t="str">
        <f>'Hazard Data'!C839</f>
        <v>Flooding</v>
      </c>
      <c r="C827">
        <f>'Hazard Data'!D839</f>
        <v>1</v>
      </c>
      <c r="D827">
        <f>'Hazard Data'!E839</f>
        <v>1980</v>
      </c>
      <c r="E827">
        <f>'Hazard Data'!F839</f>
        <v>17</v>
      </c>
      <c r="F827">
        <f>'Hazard Data'!G839</f>
        <v>0</v>
      </c>
      <c r="G827">
        <f>'Hazard Data'!H839</f>
        <v>0</v>
      </c>
      <c r="H827">
        <f>'Hazard Data'!I839</f>
        <v>18437</v>
      </c>
    </row>
    <row r="828" spans="1:8" x14ac:dyDescent="0.2">
      <c r="A828">
        <f>'Hazard Data'!B840</f>
        <v>5</v>
      </c>
      <c r="B828" t="str">
        <f>'Hazard Data'!C840</f>
        <v>Flooding</v>
      </c>
      <c r="C828">
        <f>'Hazard Data'!D840</f>
        <v>1</v>
      </c>
      <c r="D828">
        <f>'Hazard Data'!E840</f>
        <v>1980</v>
      </c>
      <c r="E828">
        <f>'Hazard Data'!F840</f>
        <v>17</v>
      </c>
      <c r="F828">
        <f>'Hazard Data'!G840</f>
        <v>0</v>
      </c>
      <c r="G828">
        <f>'Hazard Data'!H840</f>
        <v>0</v>
      </c>
      <c r="H828">
        <f>'Hazard Data'!I840</f>
        <v>17893</v>
      </c>
    </row>
    <row r="829" spans="1:8" x14ac:dyDescent="0.2">
      <c r="A829">
        <f>'Hazard Data'!B841</f>
        <v>1</v>
      </c>
      <c r="B829" t="str">
        <f>'Hazard Data'!C841</f>
        <v>Lightning/ Wind</v>
      </c>
      <c r="C829">
        <f>'Hazard Data'!D841</f>
        <v>3</v>
      </c>
      <c r="D829">
        <f>'Hazard Data'!E841</f>
        <v>1980</v>
      </c>
      <c r="E829">
        <f>'Hazard Data'!F841</f>
        <v>1</v>
      </c>
      <c r="F829">
        <f>'Hazard Data'!G841</f>
        <v>0</v>
      </c>
      <c r="G829">
        <f>'Hazard Data'!H841</f>
        <v>0</v>
      </c>
      <c r="H829">
        <f>'Hazard Data'!I841</f>
        <v>207318</v>
      </c>
    </row>
    <row r="830" spans="1:8" x14ac:dyDescent="0.2">
      <c r="A830">
        <f>'Hazard Data'!B842</f>
        <v>3</v>
      </c>
      <c r="B830" t="str">
        <f>'Hazard Data'!C842</f>
        <v>Severe Storm/Thunder Storm/ Wind</v>
      </c>
      <c r="C830">
        <f>'Hazard Data'!D842</f>
        <v>3</v>
      </c>
      <c r="D830">
        <f>'Hazard Data'!E842</f>
        <v>1980</v>
      </c>
      <c r="E830">
        <f>'Hazard Data'!F842</f>
        <v>1</v>
      </c>
      <c r="F830">
        <f>'Hazard Data'!G842</f>
        <v>0</v>
      </c>
      <c r="G830">
        <f>'Hazard Data'!H842</f>
        <v>14</v>
      </c>
      <c r="H830">
        <f>'Hazard Data'!I842</f>
        <v>241973</v>
      </c>
    </row>
    <row r="831" spans="1:8" x14ac:dyDescent="0.2">
      <c r="A831">
        <f>'Hazard Data'!B843</f>
        <v>5</v>
      </c>
      <c r="B831" t="str">
        <f>'Hazard Data'!C843</f>
        <v>Severe Storm/Thunder Storm/ Wind</v>
      </c>
      <c r="C831">
        <f>'Hazard Data'!D843</f>
        <v>3</v>
      </c>
      <c r="D831">
        <f>'Hazard Data'!E843</f>
        <v>1980</v>
      </c>
      <c r="E831">
        <f>'Hazard Data'!F843</f>
        <v>1</v>
      </c>
      <c r="F831">
        <f>'Hazard Data'!G843</f>
        <v>11</v>
      </c>
      <c r="G831">
        <f>'Hazard Data'!H843</f>
        <v>15</v>
      </c>
      <c r="H831">
        <f>'Hazard Data'!I843</f>
        <v>260916</v>
      </c>
    </row>
    <row r="832" spans="1:8" x14ac:dyDescent="0.2">
      <c r="A832">
        <f>'Hazard Data'!B844</f>
        <v>6</v>
      </c>
      <c r="B832" t="str">
        <f>'Hazard Data'!C844</f>
        <v>Flooding</v>
      </c>
      <c r="C832">
        <f>'Hazard Data'!D844</f>
        <v>1</v>
      </c>
      <c r="D832">
        <f>'Hazard Data'!E844</f>
        <v>1980</v>
      </c>
      <c r="E832">
        <f>'Hazard Data'!F844</f>
        <v>3</v>
      </c>
      <c r="F832">
        <f>'Hazard Data'!G844</f>
        <v>0</v>
      </c>
      <c r="G832">
        <f>'Hazard Data'!H844</f>
        <v>0</v>
      </c>
      <c r="H832">
        <f>'Hazard Data'!I844</f>
        <v>635168</v>
      </c>
    </row>
    <row r="833" spans="1:8" x14ac:dyDescent="0.2">
      <c r="A833">
        <f>'Hazard Data'!B845</f>
        <v>4</v>
      </c>
      <c r="B833" t="str">
        <f>'Hazard Data'!C845</f>
        <v>Flooding</v>
      </c>
      <c r="C833">
        <f>'Hazard Data'!D845</f>
        <v>1</v>
      </c>
      <c r="D833">
        <f>'Hazard Data'!E845</f>
        <v>1980</v>
      </c>
      <c r="E833">
        <f>'Hazard Data'!F845</f>
        <v>3</v>
      </c>
      <c r="F833">
        <f>'Hazard Data'!G845</f>
        <v>0</v>
      </c>
      <c r="G833">
        <f>'Hazard Data'!H845</f>
        <v>0</v>
      </c>
      <c r="H833">
        <f>'Hazard Data'!I845</f>
        <v>624743</v>
      </c>
    </row>
    <row r="834" spans="1:8" x14ac:dyDescent="0.2">
      <c r="A834">
        <f>'Hazard Data'!B846</f>
        <v>2</v>
      </c>
      <c r="B834" t="str">
        <f>'Hazard Data'!C846</f>
        <v>Wind</v>
      </c>
      <c r="C834">
        <f>'Hazard Data'!D846</f>
        <v>3</v>
      </c>
      <c r="D834">
        <f>'Hazard Data'!E846</f>
        <v>1980</v>
      </c>
      <c r="E834">
        <f>'Hazard Data'!F846</f>
        <v>1</v>
      </c>
      <c r="F834">
        <f>'Hazard Data'!G846</f>
        <v>11</v>
      </c>
      <c r="G834">
        <f>'Hazard Data'!H846</f>
        <v>22</v>
      </c>
      <c r="H834">
        <f>'Hazard Data'!I846</f>
        <v>74361</v>
      </c>
    </row>
    <row r="835" spans="1:8" x14ac:dyDescent="0.2">
      <c r="A835">
        <f>'Hazard Data'!B847</f>
        <v>1</v>
      </c>
      <c r="B835" t="str">
        <f>'Hazard Data'!C847</f>
        <v>Winter Weather</v>
      </c>
      <c r="C835">
        <f>'Hazard Data'!D847</f>
        <v>1</v>
      </c>
      <c r="D835">
        <f>'Hazard Data'!E847</f>
        <v>1980</v>
      </c>
      <c r="E835">
        <f>'Hazard Data'!F847</f>
        <v>1</v>
      </c>
      <c r="F835">
        <f>'Hazard Data'!G847</f>
        <v>0</v>
      </c>
      <c r="G835">
        <f>'Hazard Data'!H847</f>
        <v>0</v>
      </c>
      <c r="H835">
        <f>'Hazard Data'!I847</f>
        <v>1682</v>
      </c>
    </row>
    <row r="836" spans="1:8" x14ac:dyDescent="0.2">
      <c r="A836">
        <f>'Hazard Data'!B848</f>
        <v>1</v>
      </c>
      <c r="B836" t="str">
        <f>'Hazard Data'!C848</f>
        <v>Winter Weather</v>
      </c>
      <c r="C836">
        <f>'Hazard Data'!D848</f>
        <v>1</v>
      </c>
      <c r="D836">
        <f>'Hazard Data'!E848</f>
        <v>1980</v>
      </c>
      <c r="E836">
        <f>'Hazard Data'!F848</f>
        <v>2</v>
      </c>
      <c r="F836">
        <f>'Hazard Data'!G848</f>
        <v>0</v>
      </c>
      <c r="G836">
        <f>'Hazard Data'!H848</f>
        <v>0</v>
      </c>
      <c r="H836">
        <f>'Hazard Data'!I848</f>
        <v>4421</v>
      </c>
    </row>
    <row r="837" spans="1:8" x14ac:dyDescent="0.2">
      <c r="A837">
        <f>'Hazard Data'!B849</f>
        <v>2</v>
      </c>
      <c r="B837" t="str">
        <f>'Hazard Data'!C849</f>
        <v>Winter Weather</v>
      </c>
      <c r="C837">
        <f>'Hazard Data'!D849</f>
        <v>1</v>
      </c>
      <c r="D837">
        <f>'Hazard Data'!E849</f>
        <v>1980</v>
      </c>
      <c r="E837">
        <f>'Hazard Data'!F849</f>
        <v>2</v>
      </c>
      <c r="F837">
        <f>'Hazard Data'!G849</f>
        <v>0</v>
      </c>
      <c r="G837">
        <f>'Hazard Data'!H849</f>
        <v>0</v>
      </c>
      <c r="H837">
        <f>'Hazard Data'!I849</f>
        <v>4233</v>
      </c>
    </row>
    <row r="838" spans="1:8" x14ac:dyDescent="0.2">
      <c r="A838">
        <f>'Hazard Data'!B850</f>
        <v>1</v>
      </c>
      <c r="B838" t="str">
        <f>'Hazard Data'!C850</f>
        <v>Winter Weather</v>
      </c>
      <c r="C838">
        <f>'Hazard Data'!D850</f>
        <v>4</v>
      </c>
      <c r="D838">
        <f>'Hazard Data'!E850</f>
        <v>1980</v>
      </c>
      <c r="E838">
        <f>'Hazard Data'!F850</f>
        <v>1</v>
      </c>
      <c r="F838">
        <f>'Hazard Data'!G850</f>
        <v>0</v>
      </c>
      <c r="G838">
        <f>'Hazard Data'!H850</f>
        <v>0</v>
      </c>
      <c r="H838">
        <f>'Hazard Data'!I850</f>
        <v>381</v>
      </c>
    </row>
    <row r="839" spans="1:8" x14ac:dyDescent="0.2">
      <c r="A839">
        <f>'Hazard Data'!B851</f>
        <v>4</v>
      </c>
      <c r="B839" t="str">
        <f>'Hazard Data'!C851</f>
        <v>Winter Weather</v>
      </c>
      <c r="C839">
        <f>'Hazard Data'!D851</f>
        <v>4</v>
      </c>
      <c r="D839">
        <f>'Hazard Data'!E851</f>
        <v>1980</v>
      </c>
      <c r="E839">
        <f>'Hazard Data'!F851</f>
        <v>1</v>
      </c>
      <c r="F839">
        <f>'Hazard Data'!G851</f>
        <v>0</v>
      </c>
      <c r="G839">
        <f>'Hazard Data'!H851</f>
        <v>0</v>
      </c>
      <c r="H839">
        <f>'Hazard Data'!I851</f>
        <v>394</v>
      </c>
    </row>
    <row r="840" spans="1:8" x14ac:dyDescent="0.2">
      <c r="A840">
        <f>'Hazard Data'!B852</f>
        <v>3</v>
      </c>
      <c r="B840" t="str">
        <f>'Hazard Data'!C852</f>
        <v>Winter Weather</v>
      </c>
      <c r="C840">
        <f>'Hazard Data'!D852</f>
        <v>4</v>
      </c>
      <c r="D840">
        <f>'Hazard Data'!E852</f>
        <v>1980</v>
      </c>
      <c r="E840">
        <f>'Hazard Data'!F852</f>
        <v>1</v>
      </c>
      <c r="F840">
        <f>'Hazard Data'!G852</f>
        <v>0</v>
      </c>
      <c r="G840">
        <f>'Hazard Data'!H852</f>
        <v>0</v>
      </c>
      <c r="H840">
        <f>'Hazard Data'!I852</f>
        <v>380</v>
      </c>
    </row>
    <row r="841" spans="1:8" x14ac:dyDescent="0.2">
      <c r="A841">
        <f>'Hazard Data'!B853</f>
        <v>5</v>
      </c>
      <c r="B841" t="str">
        <f>'Hazard Data'!C853</f>
        <v>Winter Weather</v>
      </c>
      <c r="C841">
        <f>'Hazard Data'!D853</f>
        <v>4</v>
      </c>
      <c r="D841">
        <f>'Hazard Data'!E853</f>
        <v>1980</v>
      </c>
      <c r="E841">
        <f>'Hazard Data'!F853</f>
        <v>1</v>
      </c>
      <c r="F841">
        <f>'Hazard Data'!G853</f>
        <v>0</v>
      </c>
      <c r="G841">
        <f>'Hazard Data'!H853</f>
        <v>0</v>
      </c>
      <c r="H841">
        <f>'Hazard Data'!I853</f>
        <v>378</v>
      </c>
    </row>
    <row r="842" spans="1:8" x14ac:dyDescent="0.2">
      <c r="A842">
        <f>'Hazard Data'!B854</f>
        <v>2</v>
      </c>
      <c r="B842" t="str">
        <f>'Hazard Data'!C854</f>
        <v>Winter Weather</v>
      </c>
      <c r="C842">
        <f>'Hazard Data'!D854</f>
        <v>4</v>
      </c>
      <c r="D842">
        <f>'Hazard Data'!E854</f>
        <v>1980</v>
      </c>
      <c r="E842">
        <f>'Hazard Data'!F854</f>
        <v>3</v>
      </c>
      <c r="F842">
        <f>'Hazard Data'!G854</f>
        <v>0</v>
      </c>
      <c r="G842">
        <f>'Hazard Data'!H854</f>
        <v>0</v>
      </c>
      <c r="H842">
        <f>'Hazard Data'!I854</f>
        <v>686</v>
      </c>
    </row>
    <row r="843" spans="1:8" x14ac:dyDescent="0.2">
      <c r="A843">
        <f>'Hazard Data'!B855</f>
        <v>5</v>
      </c>
      <c r="B843" t="str">
        <f>'Hazard Data'!C855</f>
        <v>Lightning</v>
      </c>
      <c r="C843">
        <f>'Hazard Data'!D855</f>
        <v>3</v>
      </c>
      <c r="D843">
        <f>'Hazard Data'!E855</f>
        <v>1980</v>
      </c>
      <c r="E843">
        <f>'Hazard Data'!F855</f>
        <v>1</v>
      </c>
      <c r="F843">
        <f>'Hazard Data'!G855</f>
        <v>0</v>
      </c>
      <c r="G843">
        <f>'Hazard Data'!H855</f>
        <v>0</v>
      </c>
      <c r="H843">
        <f>'Hazard Data'!I855</f>
        <v>83674</v>
      </c>
    </row>
    <row r="844" spans="1:8" x14ac:dyDescent="0.2">
      <c r="A844">
        <f>'Hazard Data'!B856</f>
        <v>1</v>
      </c>
      <c r="B844" t="str">
        <f>'Hazard Data'!C856</f>
        <v>Lightning/ Wind</v>
      </c>
      <c r="C844">
        <f>'Hazard Data'!D856</f>
        <v>3</v>
      </c>
      <c r="D844">
        <f>'Hazard Data'!E856</f>
        <v>1980</v>
      </c>
      <c r="E844">
        <f>'Hazard Data'!F856</f>
        <v>1</v>
      </c>
      <c r="F844">
        <f>'Hazard Data'!G856</f>
        <v>0</v>
      </c>
      <c r="G844">
        <f>'Hazard Data'!H856</f>
        <v>12</v>
      </c>
      <c r="H844">
        <f>'Hazard Data'!I856</f>
        <v>28451</v>
      </c>
    </row>
    <row r="845" spans="1:8" x14ac:dyDescent="0.2">
      <c r="A845">
        <f>'Hazard Data'!B857</f>
        <v>4</v>
      </c>
      <c r="B845" t="str">
        <f>'Hazard Data'!C857</f>
        <v>Tornado</v>
      </c>
      <c r="C845">
        <f>'Hazard Data'!D857</f>
        <v>3</v>
      </c>
      <c r="D845">
        <f>'Hazard Data'!E857</f>
        <v>1980</v>
      </c>
      <c r="E845">
        <f>'Hazard Data'!F857</f>
        <v>1</v>
      </c>
      <c r="F845">
        <f>'Hazard Data'!G857</f>
        <v>0</v>
      </c>
      <c r="G845">
        <f>'Hazard Data'!H857</f>
        <v>0</v>
      </c>
      <c r="H845">
        <f>'Hazard Data'!I857</f>
        <v>79656</v>
      </c>
    </row>
    <row r="846" spans="1:8" x14ac:dyDescent="0.2">
      <c r="A846">
        <f>'Hazard Data'!B858</f>
        <v>1</v>
      </c>
      <c r="B846" t="str">
        <f>'Hazard Data'!C858</f>
        <v>Winter Weather</v>
      </c>
      <c r="C846">
        <f>'Hazard Data'!D858</f>
        <v>1</v>
      </c>
      <c r="D846">
        <f>'Hazard Data'!E858</f>
        <v>1980</v>
      </c>
      <c r="E846">
        <f>'Hazard Data'!F858</f>
        <v>1</v>
      </c>
      <c r="F846">
        <f>'Hazard Data'!G858</f>
        <v>0</v>
      </c>
      <c r="G846">
        <f>'Hazard Data'!H858</f>
        <v>0</v>
      </c>
      <c r="H846">
        <f>'Hazard Data'!I858</f>
        <v>14281</v>
      </c>
    </row>
    <row r="847" spans="1:8" x14ac:dyDescent="0.2">
      <c r="A847">
        <f>'Hazard Data'!B859</f>
        <v>2</v>
      </c>
      <c r="B847" t="str">
        <f>'Hazard Data'!C859</f>
        <v>Hail/ Severe Storm/Thunder Storm/ Wind</v>
      </c>
      <c r="C847">
        <f>'Hazard Data'!D859</f>
        <v>2</v>
      </c>
      <c r="D847">
        <f>'Hazard Data'!E859</f>
        <v>1980</v>
      </c>
      <c r="E847">
        <f>'Hazard Data'!F859</f>
        <v>1</v>
      </c>
      <c r="F847">
        <f>'Hazard Data'!G859</f>
        <v>0</v>
      </c>
      <c r="G847">
        <f>'Hazard Data'!H859</f>
        <v>0</v>
      </c>
      <c r="H847">
        <f>'Hazard Data'!I859</f>
        <v>74559</v>
      </c>
    </row>
    <row r="848" spans="1:8" x14ac:dyDescent="0.2">
      <c r="A848">
        <f>'Hazard Data'!B860</f>
        <v>2</v>
      </c>
      <c r="B848" t="str">
        <f>'Hazard Data'!C860</f>
        <v>Wind</v>
      </c>
      <c r="C848">
        <f>'Hazard Data'!D860</f>
        <v>2</v>
      </c>
      <c r="D848">
        <f>'Hazard Data'!E860</f>
        <v>1980</v>
      </c>
      <c r="E848">
        <f>'Hazard Data'!F860</f>
        <v>1</v>
      </c>
      <c r="F848">
        <f>'Hazard Data'!G860</f>
        <v>0</v>
      </c>
      <c r="G848">
        <f>'Hazard Data'!H860</f>
        <v>0</v>
      </c>
      <c r="H848">
        <f>'Hazard Data'!I860</f>
        <v>77532</v>
      </c>
    </row>
    <row r="849" spans="1:8" x14ac:dyDescent="0.2">
      <c r="A849">
        <f>'Hazard Data'!B861</f>
        <v>6</v>
      </c>
      <c r="B849" t="str">
        <f>'Hazard Data'!C861</f>
        <v>Wind</v>
      </c>
      <c r="C849">
        <f>'Hazard Data'!D861</f>
        <v>1</v>
      </c>
      <c r="D849">
        <f>'Hazard Data'!E861</f>
        <v>1981</v>
      </c>
      <c r="E849">
        <f>'Hazard Data'!F861</f>
        <v>1</v>
      </c>
      <c r="F849">
        <f>'Hazard Data'!G861</f>
        <v>0</v>
      </c>
      <c r="G849">
        <f>'Hazard Data'!H861</f>
        <v>0</v>
      </c>
      <c r="H849">
        <f>'Hazard Data'!I861</f>
        <v>16827</v>
      </c>
    </row>
    <row r="850" spans="1:8" x14ac:dyDescent="0.2">
      <c r="A850">
        <f>'Hazard Data'!B862</f>
        <v>1</v>
      </c>
      <c r="B850" t="str">
        <f>'Hazard Data'!C862</f>
        <v>Wind</v>
      </c>
      <c r="C850">
        <f>'Hazard Data'!D862</f>
        <v>1</v>
      </c>
      <c r="D850">
        <f>'Hazard Data'!E862</f>
        <v>1981</v>
      </c>
      <c r="E850">
        <f>'Hazard Data'!F862</f>
        <v>1</v>
      </c>
      <c r="F850">
        <f>'Hazard Data'!G862</f>
        <v>0</v>
      </c>
      <c r="G850">
        <f>'Hazard Data'!H862</f>
        <v>0</v>
      </c>
      <c r="H850">
        <f>'Hazard Data'!I862</f>
        <v>16829</v>
      </c>
    </row>
    <row r="851" spans="1:8" x14ac:dyDescent="0.2">
      <c r="A851">
        <f>'Hazard Data'!B863</f>
        <v>2</v>
      </c>
      <c r="B851" t="str">
        <f>'Hazard Data'!C863</f>
        <v>Wind</v>
      </c>
      <c r="C851">
        <f>'Hazard Data'!D863</f>
        <v>1</v>
      </c>
      <c r="D851">
        <f>'Hazard Data'!E863</f>
        <v>1981</v>
      </c>
      <c r="E851">
        <f>'Hazard Data'!F863</f>
        <v>1</v>
      </c>
      <c r="F851">
        <f>'Hazard Data'!G863</f>
        <v>0</v>
      </c>
      <c r="G851">
        <f>'Hazard Data'!H863</f>
        <v>0</v>
      </c>
      <c r="H851">
        <f>'Hazard Data'!I863</f>
        <v>18530</v>
      </c>
    </row>
    <row r="852" spans="1:8" x14ac:dyDescent="0.2">
      <c r="A852">
        <f>'Hazard Data'!B864</f>
        <v>4</v>
      </c>
      <c r="B852" t="str">
        <f>'Hazard Data'!C864</f>
        <v>Wind</v>
      </c>
      <c r="C852">
        <f>'Hazard Data'!D864</f>
        <v>1</v>
      </c>
      <c r="D852">
        <f>'Hazard Data'!E864</f>
        <v>1981</v>
      </c>
      <c r="E852">
        <f>'Hazard Data'!F864</f>
        <v>1</v>
      </c>
      <c r="F852">
        <f>'Hazard Data'!G864</f>
        <v>0</v>
      </c>
      <c r="G852">
        <f>'Hazard Data'!H864</f>
        <v>0</v>
      </c>
      <c r="H852">
        <f>'Hazard Data'!I864</f>
        <v>18821</v>
      </c>
    </row>
    <row r="853" spans="1:8" x14ac:dyDescent="0.2">
      <c r="A853">
        <f>'Hazard Data'!B865</f>
        <v>3</v>
      </c>
      <c r="B853" t="str">
        <f>'Hazard Data'!C865</f>
        <v>Wind</v>
      </c>
      <c r="C853">
        <f>'Hazard Data'!D865</f>
        <v>1</v>
      </c>
      <c r="D853">
        <f>'Hazard Data'!E865</f>
        <v>1981</v>
      </c>
      <c r="E853">
        <f>'Hazard Data'!F865</f>
        <v>1</v>
      </c>
      <c r="F853">
        <f>'Hazard Data'!G865</f>
        <v>0</v>
      </c>
      <c r="G853">
        <f>'Hazard Data'!H865</f>
        <v>0</v>
      </c>
      <c r="H853">
        <f>'Hazard Data'!I865</f>
        <v>18635</v>
      </c>
    </row>
    <row r="854" spans="1:8" x14ac:dyDescent="0.2">
      <c r="A854">
        <f>'Hazard Data'!B866</f>
        <v>5</v>
      </c>
      <c r="B854" t="str">
        <f>'Hazard Data'!C866</f>
        <v>Wind</v>
      </c>
      <c r="C854">
        <f>'Hazard Data'!D866</f>
        <v>1</v>
      </c>
      <c r="D854">
        <f>'Hazard Data'!E866</f>
        <v>1981</v>
      </c>
      <c r="E854">
        <f>'Hazard Data'!F866</f>
        <v>1</v>
      </c>
      <c r="F854">
        <f>'Hazard Data'!G866</f>
        <v>0</v>
      </c>
      <c r="G854">
        <f>'Hazard Data'!H866</f>
        <v>0</v>
      </c>
      <c r="H854">
        <f>'Hazard Data'!I866</f>
        <v>16240</v>
      </c>
    </row>
    <row r="855" spans="1:8" x14ac:dyDescent="0.2">
      <c r="A855">
        <f>'Hazard Data'!B867</f>
        <v>2</v>
      </c>
      <c r="B855" t="str">
        <f>'Hazard Data'!C867</f>
        <v>Coastal/ Wind</v>
      </c>
      <c r="C855">
        <f>'Hazard Data'!D867</f>
        <v>1</v>
      </c>
      <c r="D855">
        <f>'Hazard Data'!E867</f>
        <v>1981</v>
      </c>
      <c r="E855">
        <f>'Hazard Data'!F867</f>
        <v>1</v>
      </c>
      <c r="F855">
        <f>'Hazard Data'!G867</f>
        <v>43</v>
      </c>
      <c r="G855">
        <f>'Hazard Data'!H867</f>
        <v>0</v>
      </c>
      <c r="H855">
        <f>'Hazard Data'!I867</f>
        <v>358928</v>
      </c>
    </row>
    <row r="856" spans="1:8" x14ac:dyDescent="0.2">
      <c r="A856">
        <f>'Hazard Data'!B868</f>
        <v>3</v>
      </c>
      <c r="B856" t="str">
        <f>'Hazard Data'!C868</f>
        <v>Lightning/ Severe Storm/Thunder Storm/ Wind</v>
      </c>
      <c r="C856">
        <f>'Hazard Data'!D868</f>
        <v>3</v>
      </c>
      <c r="D856">
        <f>'Hazard Data'!E868</f>
        <v>1981</v>
      </c>
      <c r="E856">
        <f>'Hazard Data'!F868</f>
        <v>1</v>
      </c>
      <c r="F856">
        <f>'Hazard Data'!G868</f>
        <v>0</v>
      </c>
      <c r="G856">
        <f>'Hazard Data'!H868</f>
        <v>5</v>
      </c>
      <c r="H856">
        <f>'Hazard Data'!I868</f>
        <v>196875</v>
      </c>
    </row>
    <row r="857" spans="1:8" x14ac:dyDescent="0.2">
      <c r="A857">
        <f>'Hazard Data'!B869</f>
        <v>2</v>
      </c>
      <c r="B857" t="str">
        <f>'Hazard Data'!C869</f>
        <v>Hurricane/Tropical Storm/ Severe Storm/Thunder Storm</v>
      </c>
      <c r="C857">
        <f>'Hazard Data'!D869</f>
        <v>3</v>
      </c>
      <c r="D857">
        <f>'Hazard Data'!E869</f>
        <v>1981</v>
      </c>
      <c r="E857">
        <f>'Hazard Data'!F869</f>
        <v>1</v>
      </c>
      <c r="F857">
        <f>'Hazard Data'!G869</f>
        <v>0</v>
      </c>
      <c r="G857">
        <f>'Hazard Data'!H869</f>
        <v>0</v>
      </c>
      <c r="H857">
        <f>'Hazard Data'!I869</f>
        <v>2381419</v>
      </c>
    </row>
    <row r="858" spans="1:8" x14ac:dyDescent="0.2">
      <c r="A858">
        <f>'Hazard Data'!B870</f>
        <v>2</v>
      </c>
      <c r="B858" t="str">
        <f>'Hazard Data'!C870</f>
        <v>Coastal/ Flooding</v>
      </c>
      <c r="C858">
        <f>'Hazard Data'!D870</f>
        <v>4</v>
      </c>
      <c r="D858">
        <f>'Hazard Data'!E870</f>
        <v>1981</v>
      </c>
      <c r="E858">
        <f>'Hazard Data'!F870</f>
        <v>4</v>
      </c>
      <c r="F858">
        <f>'Hazard Data'!G870</f>
        <v>0</v>
      </c>
      <c r="G858">
        <f>'Hazard Data'!H870</f>
        <v>0</v>
      </c>
      <c r="H858">
        <f>'Hazard Data'!I870</f>
        <v>113525</v>
      </c>
    </row>
    <row r="859" spans="1:8" x14ac:dyDescent="0.2">
      <c r="A859">
        <f>'Hazard Data'!B871</f>
        <v>1</v>
      </c>
      <c r="B859" t="str">
        <f>'Hazard Data'!C871</f>
        <v>Winter Weather</v>
      </c>
      <c r="C859">
        <f>'Hazard Data'!D871</f>
        <v>4</v>
      </c>
      <c r="D859">
        <f>'Hazard Data'!E871</f>
        <v>1981</v>
      </c>
      <c r="E859">
        <f>'Hazard Data'!F871</f>
        <v>1</v>
      </c>
      <c r="F859">
        <f>'Hazard Data'!G871</f>
        <v>0</v>
      </c>
      <c r="G859">
        <f>'Hazard Data'!H871</f>
        <v>0</v>
      </c>
      <c r="H859">
        <f>'Hazard Data'!I871</f>
        <v>119996</v>
      </c>
    </row>
    <row r="860" spans="1:8" x14ac:dyDescent="0.2">
      <c r="A860">
        <f>'Hazard Data'!B872</f>
        <v>5</v>
      </c>
      <c r="B860" t="str">
        <f>'Hazard Data'!C872</f>
        <v>Wind</v>
      </c>
      <c r="C860">
        <f>'Hazard Data'!D872</f>
        <v>1</v>
      </c>
      <c r="D860">
        <f>'Hazard Data'!E872</f>
        <v>1981</v>
      </c>
      <c r="E860">
        <f>'Hazard Data'!F872</f>
        <v>1</v>
      </c>
      <c r="F860">
        <f>'Hazard Data'!G872</f>
        <v>6</v>
      </c>
      <c r="G860">
        <f>'Hazard Data'!H872</f>
        <v>0</v>
      </c>
      <c r="H860">
        <f>'Hazard Data'!I872</f>
        <v>0</v>
      </c>
    </row>
    <row r="861" spans="1:8" x14ac:dyDescent="0.2">
      <c r="A861">
        <f>'Hazard Data'!B873</f>
        <v>4</v>
      </c>
      <c r="B861" t="str">
        <f>'Hazard Data'!C873</f>
        <v>Wind</v>
      </c>
      <c r="C861">
        <f>'Hazard Data'!D873</f>
        <v>1</v>
      </c>
      <c r="D861">
        <f>'Hazard Data'!E873</f>
        <v>1981</v>
      </c>
      <c r="E861">
        <f>'Hazard Data'!F873</f>
        <v>1</v>
      </c>
      <c r="F861">
        <f>'Hazard Data'!G873</f>
        <v>7</v>
      </c>
      <c r="G861">
        <f>'Hazard Data'!H873</f>
        <v>0</v>
      </c>
      <c r="H861">
        <f>'Hazard Data'!I873</f>
        <v>0</v>
      </c>
    </row>
    <row r="862" spans="1:8" x14ac:dyDescent="0.2">
      <c r="A862">
        <f>'Hazard Data'!B874</f>
        <v>3</v>
      </c>
      <c r="B862" t="str">
        <f>'Hazard Data'!C874</f>
        <v>Heat</v>
      </c>
      <c r="C862">
        <f>'Hazard Data'!D874</f>
        <v>2</v>
      </c>
      <c r="D862">
        <f>'Hazard Data'!E874</f>
        <v>1981</v>
      </c>
      <c r="E862">
        <f>'Hazard Data'!F874</f>
        <v>1</v>
      </c>
      <c r="F862">
        <f>'Hazard Data'!G874</f>
        <v>11</v>
      </c>
      <c r="G862">
        <f>'Hazard Data'!H874</f>
        <v>0</v>
      </c>
      <c r="H862">
        <f>'Hazard Data'!I874</f>
        <v>0</v>
      </c>
    </row>
    <row r="863" spans="1:8" x14ac:dyDescent="0.2">
      <c r="A863">
        <f>'Hazard Data'!B875</f>
        <v>4</v>
      </c>
      <c r="B863" t="str">
        <f>'Hazard Data'!C875</f>
        <v>Lightning</v>
      </c>
      <c r="C863">
        <f>'Hazard Data'!D875</f>
        <v>3</v>
      </c>
      <c r="D863">
        <f>'Hazard Data'!E875</f>
        <v>1981</v>
      </c>
      <c r="E863">
        <f>'Hazard Data'!F875</f>
        <v>1</v>
      </c>
      <c r="F863">
        <f>'Hazard Data'!G875</f>
        <v>10</v>
      </c>
      <c r="G863">
        <f>'Hazard Data'!H875</f>
        <v>10</v>
      </c>
      <c r="H863">
        <f>'Hazard Data'!I875</f>
        <v>7227</v>
      </c>
    </row>
    <row r="864" spans="1:8" x14ac:dyDescent="0.2">
      <c r="A864">
        <f>'Hazard Data'!B876</f>
        <v>1</v>
      </c>
      <c r="B864" t="str">
        <f>'Hazard Data'!C876</f>
        <v>Winter Weather</v>
      </c>
      <c r="C864">
        <f>'Hazard Data'!D876</f>
        <v>1</v>
      </c>
      <c r="D864">
        <f>'Hazard Data'!E876</f>
        <v>1981</v>
      </c>
      <c r="E864">
        <f>'Hazard Data'!F876</f>
        <v>1</v>
      </c>
      <c r="F864">
        <f>'Hazard Data'!G876</f>
        <v>0</v>
      </c>
      <c r="G864">
        <f>'Hazard Data'!H876</f>
        <v>0</v>
      </c>
      <c r="H864">
        <f>'Hazard Data'!I876</f>
        <v>460</v>
      </c>
    </row>
    <row r="865" spans="1:8" x14ac:dyDescent="0.2">
      <c r="A865">
        <f>'Hazard Data'!B877</f>
        <v>4</v>
      </c>
      <c r="B865" t="str">
        <f>'Hazard Data'!C877</f>
        <v>Tornado</v>
      </c>
      <c r="C865">
        <f>'Hazard Data'!D877</f>
        <v>1</v>
      </c>
      <c r="D865">
        <f>'Hazard Data'!E877</f>
        <v>1981</v>
      </c>
      <c r="E865">
        <f>'Hazard Data'!F877</f>
        <v>1</v>
      </c>
      <c r="F865">
        <f>'Hazard Data'!G877</f>
        <v>0</v>
      </c>
      <c r="G865">
        <f>'Hazard Data'!H877</f>
        <v>0</v>
      </c>
      <c r="H865">
        <f>'Hazard Data'!I877</f>
        <v>4227</v>
      </c>
    </row>
    <row r="866" spans="1:8" x14ac:dyDescent="0.2">
      <c r="A866">
        <f>'Hazard Data'!B878</f>
        <v>4</v>
      </c>
      <c r="B866" t="str">
        <f>'Hazard Data'!C878</f>
        <v>Hail/ Lightning/ Severe Storm/Thunder Storm/ Wind</v>
      </c>
      <c r="C866">
        <f>'Hazard Data'!D878</f>
        <v>2</v>
      </c>
      <c r="D866">
        <f>'Hazard Data'!E878</f>
        <v>1981</v>
      </c>
      <c r="E866">
        <f>'Hazard Data'!F878</f>
        <v>1</v>
      </c>
      <c r="F866">
        <f>'Hazard Data'!G878</f>
        <v>0</v>
      </c>
      <c r="G866">
        <f>'Hazard Data'!H878</f>
        <v>0</v>
      </c>
      <c r="H866">
        <f>'Hazard Data'!I878</f>
        <v>1098</v>
      </c>
    </row>
    <row r="867" spans="1:8" x14ac:dyDescent="0.2">
      <c r="A867">
        <f>'Hazard Data'!B879</f>
        <v>4</v>
      </c>
      <c r="B867" t="str">
        <f>'Hazard Data'!C879</f>
        <v>Tornado</v>
      </c>
      <c r="C867">
        <f>'Hazard Data'!D879</f>
        <v>2</v>
      </c>
      <c r="D867">
        <f>'Hazard Data'!E879</f>
        <v>1981</v>
      </c>
      <c r="E867">
        <f>'Hazard Data'!F879</f>
        <v>1</v>
      </c>
      <c r="F867">
        <f>'Hazard Data'!G879</f>
        <v>0</v>
      </c>
      <c r="G867">
        <f>'Hazard Data'!H879</f>
        <v>0</v>
      </c>
      <c r="H867">
        <f>'Hazard Data'!I879</f>
        <v>7463</v>
      </c>
    </row>
    <row r="868" spans="1:8" x14ac:dyDescent="0.2">
      <c r="A868">
        <f>'Hazard Data'!B880</f>
        <v>3</v>
      </c>
      <c r="B868" t="str">
        <f>'Hazard Data'!C880</f>
        <v>Tornado</v>
      </c>
      <c r="C868">
        <f>'Hazard Data'!D880</f>
        <v>2</v>
      </c>
      <c r="D868">
        <f>'Hazard Data'!E880</f>
        <v>1981</v>
      </c>
      <c r="E868">
        <f>'Hazard Data'!F880</f>
        <v>1</v>
      </c>
      <c r="F868">
        <f>'Hazard Data'!G880</f>
        <v>0</v>
      </c>
      <c r="G868">
        <f>'Hazard Data'!H880</f>
        <v>0</v>
      </c>
      <c r="H868">
        <f>'Hazard Data'!I880</f>
        <v>7895</v>
      </c>
    </row>
    <row r="869" spans="1:8" x14ac:dyDescent="0.2">
      <c r="A869">
        <f>'Hazard Data'!B881</f>
        <v>2</v>
      </c>
      <c r="B869" t="str">
        <f>'Hazard Data'!C881</f>
        <v>Severe Storm/Thunder Storm</v>
      </c>
      <c r="C869">
        <f>'Hazard Data'!D881</f>
        <v>2</v>
      </c>
      <c r="D869">
        <f>'Hazard Data'!E881</f>
        <v>1981</v>
      </c>
      <c r="E869">
        <f>'Hazard Data'!F881</f>
        <v>1</v>
      </c>
      <c r="F869">
        <f>'Hazard Data'!G881</f>
        <v>0</v>
      </c>
      <c r="G869">
        <f>'Hazard Data'!H881</f>
        <v>0</v>
      </c>
      <c r="H869">
        <f>'Hazard Data'!I881</f>
        <v>7593</v>
      </c>
    </row>
    <row r="870" spans="1:8" x14ac:dyDescent="0.2">
      <c r="A870">
        <f>'Hazard Data'!B882</f>
        <v>1</v>
      </c>
      <c r="B870" t="str">
        <f>'Hazard Data'!C882</f>
        <v>Severe Storm/Thunder Storm</v>
      </c>
      <c r="C870">
        <f>'Hazard Data'!D882</f>
        <v>2</v>
      </c>
      <c r="D870">
        <f>'Hazard Data'!E882</f>
        <v>1981</v>
      </c>
      <c r="E870">
        <f>'Hazard Data'!F882</f>
        <v>1</v>
      </c>
      <c r="F870">
        <f>'Hazard Data'!G882</f>
        <v>0</v>
      </c>
      <c r="G870">
        <f>'Hazard Data'!H882</f>
        <v>0</v>
      </c>
      <c r="H870">
        <f>'Hazard Data'!I882</f>
        <v>4273</v>
      </c>
    </row>
    <row r="871" spans="1:8" x14ac:dyDescent="0.2">
      <c r="A871">
        <f>'Hazard Data'!B883</f>
        <v>4</v>
      </c>
      <c r="B871" t="str">
        <f>'Hazard Data'!C883</f>
        <v>Lightning</v>
      </c>
      <c r="C871">
        <f>'Hazard Data'!D883</f>
        <v>2</v>
      </c>
      <c r="D871">
        <f>'Hazard Data'!E883</f>
        <v>1981</v>
      </c>
      <c r="E871">
        <f>'Hazard Data'!F883</f>
        <v>1</v>
      </c>
      <c r="F871">
        <f>'Hazard Data'!G883</f>
        <v>0</v>
      </c>
      <c r="G871">
        <f>'Hazard Data'!H883</f>
        <v>0</v>
      </c>
      <c r="H871">
        <f>'Hazard Data'!I883</f>
        <v>8233</v>
      </c>
    </row>
    <row r="872" spans="1:8" x14ac:dyDescent="0.2">
      <c r="A872">
        <f>'Hazard Data'!B884</f>
        <v>3</v>
      </c>
      <c r="B872" t="str">
        <f>'Hazard Data'!C884</f>
        <v>Flooding</v>
      </c>
      <c r="C872">
        <f>'Hazard Data'!D884</f>
        <v>3</v>
      </c>
      <c r="D872">
        <f>'Hazard Data'!E884</f>
        <v>1981</v>
      </c>
      <c r="E872">
        <f>'Hazard Data'!F884</f>
        <v>1</v>
      </c>
      <c r="F872">
        <f>'Hazard Data'!G884</f>
        <v>0</v>
      </c>
      <c r="G872">
        <f>'Hazard Data'!H884</f>
        <v>0</v>
      </c>
      <c r="H872">
        <f>'Hazard Data'!I884</f>
        <v>25339</v>
      </c>
    </row>
    <row r="873" spans="1:8" x14ac:dyDescent="0.2">
      <c r="A873">
        <f>'Hazard Data'!B885</f>
        <v>5</v>
      </c>
      <c r="B873" t="str">
        <f>'Hazard Data'!C885</f>
        <v>Flooding</v>
      </c>
      <c r="C873">
        <f>'Hazard Data'!D885</f>
        <v>3</v>
      </c>
      <c r="D873">
        <f>'Hazard Data'!E885</f>
        <v>1981</v>
      </c>
      <c r="E873">
        <f>'Hazard Data'!F885</f>
        <v>1</v>
      </c>
      <c r="F873">
        <f>'Hazard Data'!G885</f>
        <v>0</v>
      </c>
      <c r="G873">
        <f>'Hazard Data'!H885</f>
        <v>0</v>
      </c>
      <c r="H873">
        <f>'Hazard Data'!I885</f>
        <v>25799</v>
      </c>
    </row>
    <row r="874" spans="1:8" x14ac:dyDescent="0.2">
      <c r="A874">
        <f>'Hazard Data'!B886</f>
        <v>3</v>
      </c>
      <c r="B874" t="str">
        <f>'Hazard Data'!C886</f>
        <v>Lightning/ Severe Storm/Thunder Storm</v>
      </c>
      <c r="C874">
        <f>'Hazard Data'!D886</f>
        <v>3</v>
      </c>
      <c r="D874">
        <f>'Hazard Data'!E886</f>
        <v>1981</v>
      </c>
      <c r="E874">
        <f>'Hazard Data'!F886</f>
        <v>1</v>
      </c>
      <c r="F874">
        <f>'Hazard Data'!G886</f>
        <v>0</v>
      </c>
      <c r="G874">
        <f>'Hazard Data'!H886</f>
        <v>0</v>
      </c>
      <c r="H874">
        <f>'Hazard Data'!I886</f>
        <v>41470</v>
      </c>
    </row>
    <row r="875" spans="1:8" x14ac:dyDescent="0.2">
      <c r="A875">
        <f>'Hazard Data'!B887</f>
        <v>4</v>
      </c>
      <c r="B875" t="str">
        <f>'Hazard Data'!C887</f>
        <v>Tornado</v>
      </c>
      <c r="C875">
        <f>'Hazard Data'!D887</f>
        <v>3</v>
      </c>
      <c r="D875">
        <f>'Hazard Data'!E887</f>
        <v>1981</v>
      </c>
      <c r="E875">
        <f>'Hazard Data'!F887</f>
        <v>1</v>
      </c>
      <c r="F875">
        <f>'Hazard Data'!G887</f>
        <v>0</v>
      </c>
      <c r="G875">
        <f>'Hazard Data'!H887</f>
        <v>0</v>
      </c>
      <c r="H875">
        <f>'Hazard Data'!I887</f>
        <v>84530</v>
      </c>
    </row>
    <row r="876" spans="1:8" x14ac:dyDescent="0.2">
      <c r="A876">
        <f>'Hazard Data'!B888</f>
        <v>2</v>
      </c>
      <c r="B876" t="str">
        <f>'Hazard Data'!C888</f>
        <v>Severe Storm/Thunder Storm</v>
      </c>
      <c r="C876">
        <f>'Hazard Data'!D888</f>
        <v>3</v>
      </c>
      <c r="D876">
        <f>'Hazard Data'!E888</f>
        <v>1981</v>
      </c>
      <c r="E876">
        <f>'Hazard Data'!F888</f>
        <v>1</v>
      </c>
      <c r="F876">
        <f>'Hazard Data'!G888</f>
        <v>0</v>
      </c>
      <c r="G876">
        <f>'Hazard Data'!H888</f>
        <v>0</v>
      </c>
      <c r="H876">
        <f>'Hazard Data'!I888</f>
        <v>73680</v>
      </c>
    </row>
    <row r="877" spans="1:8" x14ac:dyDescent="0.2">
      <c r="A877">
        <f>'Hazard Data'!B889</f>
        <v>1</v>
      </c>
      <c r="B877" t="str">
        <f>'Hazard Data'!C889</f>
        <v>Winter Weather</v>
      </c>
      <c r="C877">
        <f>'Hazard Data'!D889</f>
        <v>4</v>
      </c>
      <c r="D877">
        <f>'Hazard Data'!E889</f>
        <v>1981</v>
      </c>
      <c r="E877">
        <f>'Hazard Data'!F889</f>
        <v>1</v>
      </c>
      <c r="F877">
        <f>'Hazard Data'!G889</f>
        <v>0</v>
      </c>
      <c r="G877">
        <f>'Hazard Data'!H889</f>
        <v>0</v>
      </c>
      <c r="H877">
        <f>'Hazard Data'!I889</f>
        <v>12703</v>
      </c>
    </row>
    <row r="878" spans="1:8" x14ac:dyDescent="0.2">
      <c r="A878">
        <f>'Hazard Data'!B890</f>
        <v>2</v>
      </c>
      <c r="B878" t="str">
        <f>'Hazard Data'!C890</f>
        <v>Tornado</v>
      </c>
      <c r="C878">
        <f>'Hazard Data'!D890</f>
        <v>2</v>
      </c>
      <c r="D878">
        <f>'Hazard Data'!E890</f>
        <v>1982</v>
      </c>
      <c r="E878">
        <f>'Hazard Data'!F890</f>
        <v>1</v>
      </c>
      <c r="F878">
        <f>'Hazard Data'!G890</f>
        <v>0</v>
      </c>
      <c r="G878">
        <f>'Hazard Data'!H890</f>
        <v>93</v>
      </c>
      <c r="H878">
        <f>'Hazard Data'!I890</f>
        <v>3844506</v>
      </c>
    </row>
    <row r="879" spans="1:8" x14ac:dyDescent="0.2">
      <c r="A879">
        <f>'Hazard Data'!B891</f>
        <v>2</v>
      </c>
      <c r="B879" t="str">
        <f>'Hazard Data'!C891</f>
        <v>Tornado</v>
      </c>
      <c r="C879">
        <f>'Hazard Data'!D891</f>
        <v>2</v>
      </c>
      <c r="D879">
        <f>'Hazard Data'!E891</f>
        <v>1982</v>
      </c>
      <c r="E879">
        <f>'Hazard Data'!F891</f>
        <v>1</v>
      </c>
      <c r="F879">
        <f>'Hazard Data'!G891</f>
        <v>0</v>
      </c>
      <c r="G879">
        <f>'Hazard Data'!H891</f>
        <v>0</v>
      </c>
      <c r="H879">
        <f>'Hazard Data'!I891</f>
        <v>721503</v>
      </c>
    </row>
    <row r="880" spans="1:8" x14ac:dyDescent="0.2">
      <c r="A880">
        <f>'Hazard Data'!B892</f>
        <v>6</v>
      </c>
      <c r="B880" t="str">
        <f>'Hazard Data'!C892</f>
        <v>Winter Weather</v>
      </c>
      <c r="C880">
        <f>'Hazard Data'!D892</f>
        <v>1</v>
      </c>
      <c r="D880">
        <f>'Hazard Data'!E892</f>
        <v>1982</v>
      </c>
      <c r="E880">
        <f>'Hazard Data'!F892</f>
        <v>1</v>
      </c>
      <c r="F880">
        <f>'Hazard Data'!G892</f>
        <v>0</v>
      </c>
      <c r="G880">
        <f>'Hazard Data'!H892</f>
        <v>0</v>
      </c>
      <c r="H880">
        <f>'Hazard Data'!I892</f>
        <v>28647</v>
      </c>
    </row>
    <row r="881" spans="1:8" x14ac:dyDescent="0.2">
      <c r="A881">
        <f>'Hazard Data'!B893</f>
        <v>6</v>
      </c>
      <c r="B881" t="str">
        <f>'Hazard Data'!C893</f>
        <v>Winter Weather</v>
      </c>
      <c r="C881">
        <f>'Hazard Data'!D893</f>
        <v>1</v>
      </c>
      <c r="D881">
        <f>'Hazard Data'!E893</f>
        <v>1982</v>
      </c>
      <c r="E881">
        <f>'Hazard Data'!F893</f>
        <v>2</v>
      </c>
      <c r="F881">
        <f>'Hazard Data'!G893</f>
        <v>0</v>
      </c>
      <c r="G881">
        <f>'Hazard Data'!H893</f>
        <v>0</v>
      </c>
      <c r="H881">
        <f>'Hazard Data'!I893</f>
        <v>18554</v>
      </c>
    </row>
    <row r="882" spans="1:8" x14ac:dyDescent="0.2">
      <c r="A882">
        <f>'Hazard Data'!B894</f>
        <v>6</v>
      </c>
      <c r="B882" t="str">
        <f>'Hazard Data'!C894</f>
        <v>Winter Weather</v>
      </c>
      <c r="C882">
        <f>'Hazard Data'!D894</f>
        <v>1</v>
      </c>
      <c r="D882">
        <f>'Hazard Data'!E894</f>
        <v>1982</v>
      </c>
      <c r="E882">
        <f>'Hazard Data'!F894</f>
        <v>1</v>
      </c>
      <c r="F882">
        <f>'Hazard Data'!G894</f>
        <v>0</v>
      </c>
      <c r="G882">
        <f>'Hazard Data'!H894</f>
        <v>0</v>
      </c>
      <c r="H882">
        <f>'Hazard Data'!I894</f>
        <v>0</v>
      </c>
    </row>
    <row r="883" spans="1:8" x14ac:dyDescent="0.2">
      <c r="A883">
        <f>'Hazard Data'!B895</f>
        <v>6</v>
      </c>
      <c r="B883" t="str">
        <f>'Hazard Data'!C895</f>
        <v>Winter Weather</v>
      </c>
      <c r="C883">
        <f>'Hazard Data'!D895</f>
        <v>2</v>
      </c>
      <c r="D883">
        <f>'Hazard Data'!E895</f>
        <v>1982</v>
      </c>
      <c r="E883">
        <f>'Hazard Data'!F895</f>
        <v>1</v>
      </c>
      <c r="F883">
        <f>'Hazard Data'!G895</f>
        <v>0</v>
      </c>
      <c r="G883">
        <f>'Hazard Data'!H895</f>
        <v>0</v>
      </c>
      <c r="H883">
        <f>'Hazard Data'!I895</f>
        <v>0</v>
      </c>
    </row>
    <row r="884" spans="1:8" x14ac:dyDescent="0.2">
      <c r="A884">
        <f>'Hazard Data'!B896</f>
        <v>6</v>
      </c>
      <c r="B884" t="str">
        <f>'Hazard Data'!C896</f>
        <v>Hail/ Lightning/ Severe Storm/Thunder Storm/ Wind</v>
      </c>
      <c r="C884">
        <f>'Hazard Data'!D896</f>
        <v>2</v>
      </c>
      <c r="D884">
        <f>'Hazard Data'!E896</f>
        <v>1982</v>
      </c>
      <c r="E884">
        <f>'Hazard Data'!F896</f>
        <v>1</v>
      </c>
      <c r="F884">
        <f>'Hazard Data'!G896</f>
        <v>0</v>
      </c>
      <c r="G884">
        <f>'Hazard Data'!H896</f>
        <v>2</v>
      </c>
      <c r="H884">
        <f>'Hazard Data'!I896</f>
        <v>2111595</v>
      </c>
    </row>
    <row r="885" spans="1:8" x14ac:dyDescent="0.2">
      <c r="A885">
        <f>'Hazard Data'!B897</f>
        <v>1</v>
      </c>
      <c r="B885" t="str">
        <f>'Hazard Data'!C897</f>
        <v>Winter Weather</v>
      </c>
      <c r="C885">
        <f>'Hazard Data'!D897</f>
        <v>1</v>
      </c>
      <c r="D885">
        <f>'Hazard Data'!E897</f>
        <v>1982</v>
      </c>
      <c r="E885">
        <f>'Hazard Data'!F897</f>
        <v>1</v>
      </c>
      <c r="F885">
        <f>'Hazard Data'!G897</f>
        <v>0</v>
      </c>
      <c r="G885">
        <f>'Hazard Data'!H897</f>
        <v>0</v>
      </c>
      <c r="H885">
        <f>'Hazard Data'!I897</f>
        <v>29239</v>
      </c>
    </row>
    <row r="886" spans="1:8" x14ac:dyDescent="0.2">
      <c r="A886">
        <f>'Hazard Data'!B898</f>
        <v>1</v>
      </c>
      <c r="B886" t="str">
        <f>'Hazard Data'!C898</f>
        <v>Winter Weather</v>
      </c>
      <c r="C886">
        <f>'Hazard Data'!D898</f>
        <v>1</v>
      </c>
      <c r="D886">
        <f>'Hazard Data'!E898</f>
        <v>1982</v>
      </c>
      <c r="E886">
        <f>'Hazard Data'!F898</f>
        <v>2</v>
      </c>
      <c r="F886">
        <f>'Hazard Data'!G898</f>
        <v>0</v>
      </c>
      <c r="G886">
        <f>'Hazard Data'!H898</f>
        <v>0</v>
      </c>
      <c r="H886">
        <f>'Hazard Data'!I898</f>
        <v>16328</v>
      </c>
    </row>
    <row r="887" spans="1:8" x14ac:dyDescent="0.2">
      <c r="A887">
        <f>'Hazard Data'!B899</f>
        <v>1</v>
      </c>
      <c r="B887" t="str">
        <f>'Hazard Data'!C899</f>
        <v>Winter Weather</v>
      </c>
      <c r="C887">
        <f>'Hazard Data'!D899</f>
        <v>1</v>
      </c>
      <c r="D887">
        <f>'Hazard Data'!E899</f>
        <v>1982</v>
      </c>
      <c r="E887">
        <f>'Hazard Data'!F899</f>
        <v>1</v>
      </c>
      <c r="F887">
        <f>'Hazard Data'!G899</f>
        <v>0</v>
      </c>
      <c r="G887">
        <f>'Hazard Data'!H899</f>
        <v>0</v>
      </c>
      <c r="H887">
        <f>'Hazard Data'!I899</f>
        <v>0</v>
      </c>
    </row>
    <row r="888" spans="1:8" x14ac:dyDescent="0.2">
      <c r="A888">
        <f>'Hazard Data'!B900</f>
        <v>1</v>
      </c>
      <c r="B888" t="str">
        <f>'Hazard Data'!C900</f>
        <v>Winter Weather</v>
      </c>
      <c r="C888">
        <f>'Hazard Data'!D900</f>
        <v>2</v>
      </c>
      <c r="D888">
        <f>'Hazard Data'!E900</f>
        <v>1982</v>
      </c>
      <c r="E888">
        <f>'Hazard Data'!F900</f>
        <v>1</v>
      </c>
      <c r="F888">
        <f>'Hazard Data'!G900</f>
        <v>0</v>
      </c>
      <c r="G888">
        <f>'Hazard Data'!H900</f>
        <v>0</v>
      </c>
      <c r="H888">
        <f>'Hazard Data'!I900</f>
        <v>0</v>
      </c>
    </row>
    <row r="889" spans="1:8" x14ac:dyDescent="0.2">
      <c r="A889">
        <f>'Hazard Data'!B901</f>
        <v>1</v>
      </c>
      <c r="B889" t="str">
        <f>'Hazard Data'!C901</f>
        <v>Hail/ Lightning/ Severe Storm/Thunder Storm/ Wind</v>
      </c>
      <c r="C889">
        <f>'Hazard Data'!D901</f>
        <v>2</v>
      </c>
      <c r="D889">
        <f>'Hazard Data'!E901</f>
        <v>1982</v>
      </c>
      <c r="E889">
        <f>'Hazard Data'!F901</f>
        <v>1</v>
      </c>
      <c r="F889">
        <f>'Hazard Data'!G901</f>
        <v>0</v>
      </c>
      <c r="G889">
        <f>'Hazard Data'!H901</f>
        <v>2</v>
      </c>
      <c r="H889">
        <f>'Hazard Data'!I901</f>
        <v>1749513</v>
      </c>
    </row>
    <row r="890" spans="1:8" x14ac:dyDescent="0.2">
      <c r="A890">
        <f>'Hazard Data'!B902</f>
        <v>2</v>
      </c>
      <c r="B890" t="str">
        <f>'Hazard Data'!C902</f>
        <v>Winter Weather</v>
      </c>
      <c r="C890">
        <f>'Hazard Data'!D902</f>
        <v>1</v>
      </c>
      <c r="D890">
        <f>'Hazard Data'!E902</f>
        <v>1982</v>
      </c>
      <c r="E890">
        <f>'Hazard Data'!F902</f>
        <v>2</v>
      </c>
      <c r="F890">
        <f>'Hazard Data'!G902</f>
        <v>0</v>
      </c>
      <c r="G890">
        <f>'Hazard Data'!H902</f>
        <v>0</v>
      </c>
      <c r="H890">
        <f>'Hazard Data'!I902</f>
        <v>17920</v>
      </c>
    </row>
    <row r="891" spans="1:8" x14ac:dyDescent="0.2">
      <c r="A891">
        <f>'Hazard Data'!B903</f>
        <v>2</v>
      </c>
      <c r="B891" t="str">
        <f>'Hazard Data'!C903</f>
        <v>Winter Weather</v>
      </c>
      <c r="C891">
        <f>'Hazard Data'!D903</f>
        <v>1</v>
      </c>
      <c r="D891">
        <f>'Hazard Data'!E903</f>
        <v>1982</v>
      </c>
      <c r="E891">
        <f>'Hazard Data'!F903</f>
        <v>1</v>
      </c>
      <c r="F891">
        <f>'Hazard Data'!G903</f>
        <v>0</v>
      </c>
      <c r="G891">
        <f>'Hazard Data'!H903</f>
        <v>0</v>
      </c>
      <c r="H891">
        <f>'Hazard Data'!I903</f>
        <v>0</v>
      </c>
    </row>
    <row r="892" spans="1:8" x14ac:dyDescent="0.2">
      <c r="A892">
        <f>'Hazard Data'!B904</f>
        <v>2</v>
      </c>
      <c r="B892" t="str">
        <f>'Hazard Data'!C904</f>
        <v>Winter Weather</v>
      </c>
      <c r="C892">
        <f>'Hazard Data'!D904</f>
        <v>2</v>
      </c>
      <c r="D892">
        <f>'Hazard Data'!E904</f>
        <v>1982</v>
      </c>
      <c r="E892">
        <f>'Hazard Data'!F904</f>
        <v>1</v>
      </c>
      <c r="F892">
        <f>'Hazard Data'!G904</f>
        <v>0</v>
      </c>
      <c r="G892">
        <f>'Hazard Data'!H904</f>
        <v>0</v>
      </c>
      <c r="H892">
        <f>'Hazard Data'!I904</f>
        <v>0</v>
      </c>
    </row>
    <row r="893" spans="1:8" x14ac:dyDescent="0.2">
      <c r="A893">
        <f>'Hazard Data'!B905</f>
        <v>2</v>
      </c>
      <c r="B893" t="str">
        <f>'Hazard Data'!C905</f>
        <v>Hail/ Lightning/ Severe Storm/Thunder Storm/ Wind</v>
      </c>
      <c r="C893">
        <f>'Hazard Data'!D905</f>
        <v>2</v>
      </c>
      <c r="D893">
        <f>'Hazard Data'!E905</f>
        <v>1982</v>
      </c>
      <c r="E893">
        <f>'Hazard Data'!F905</f>
        <v>1</v>
      </c>
      <c r="F893">
        <f>'Hazard Data'!G905</f>
        <v>0</v>
      </c>
      <c r="G893">
        <f>'Hazard Data'!H905</f>
        <v>2</v>
      </c>
      <c r="H893">
        <f>'Hazard Data'!I905</f>
        <v>2072545</v>
      </c>
    </row>
    <row r="894" spans="1:8" x14ac:dyDescent="0.2">
      <c r="A894">
        <f>'Hazard Data'!B906</f>
        <v>2</v>
      </c>
      <c r="B894" t="str">
        <f>'Hazard Data'!C906</f>
        <v>Severe Storm/Thunder Storm</v>
      </c>
      <c r="C894">
        <f>'Hazard Data'!D906</f>
        <v>4</v>
      </c>
      <c r="D894">
        <f>'Hazard Data'!E906</f>
        <v>1982</v>
      </c>
      <c r="E894">
        <f>'Hazard Data'!F906</f>
        <v>1</v>
      </c>
      <c r="F894">
        <f>'Hazard Data'!G906</f>
        <v>0</v>
      </c>
      <c r="G894">
        <f>'Hazard Data'!H906</f>
        <v>0</v>
      </c>
      <c r="H894">
        <f>'Hazard Data'!I906</f>
        <v>435018</v>
      </c>
    </row>
    <row r="895" spans="1:8" x14ac:dyDescent="0.2">
      <c r="A895">
        <f>'Hazard Data'!B907</f>
        <v>4</v>
      </c>
      <c r="B895" t="str">
        <f>'Hazard Data'!C907</f>
        <v>Winter Weather</v>
      </c>
      <c r="C895">
        <f>'Hazard Data'!D907</f>
        <v>1</v>
      </c>
      <c r="D895">
        <f>'Hazard Data'!E907</f>
        <v>1982</v>
      </c>
      <c r="E895">
        <f>'Hazard Data'!F907</f>
        <v>2</v>
      </c>
      <c r="F895">
        <f>'Hazard Data'!G907</f>
        <v>0</v>
      </c>
      <c r="G895">
        <f>'Hazard Data'!H907</f>
        <v>0</v>
      </c>
      <c r="H895">
        <f>'Hazard Data'!I907</f>
        <v>17970</v>
      </c>
    </row>
    <row r="896" spans="1:8" x14ac:dyDescent="0.2">
      <c r="A896">
        <f>'Hazard Data'!B908</f>
        <v>4</v>
      </c>
      <c r="B896" t="str">
        <f>'Hazard Data'!C908</f>
        <v>Winter Weather</v>
      </c>
      <c r="C896">
        <f>'Hazard Data'!D908</f>
        <v>1</v>
      </c>
      <c r="D896">
        <f>'Hazard Data'!E908</f>
        <v>1982</v>
      </c>
      <c r="E896">
        <f>'Hazard Data'!F908</f>
        <v>1</v>
      </c>
      <c r="F896">
        <f>'Hazard Data'!G908</f>
        <v>0</v>
      </c>
      <c r="G896">
        <f>'Hazard Data'!H908</f>
        <v>0</v>
      </c>
      <c r="H896">
        <f>'Hazard Data'!I908</f>
        <v>0</v>
      </c>
    </row>
    <row r="897" spans="1:8" x14ac:dyDescent="0.2">
      <c r="A897">
        <f>'Hazard Data'!B909</f>
        <v>4</v>
      </c>
      <c r="B897" t="str">
        <f>'Hazard Data'!C909</f>
        <v>Winter Weather</v>
      </c>
      <c r="C897">
        <f>'Hazard Data'!D909</f>
        <v>2</v>
      </c>
      <c r="D897">
        <f>'Hazard Data'!E909</f>
        <v>1982</v>
      </c>
      <c r="E897">
        <f>'Hazard Data'!F909</f>
        <v>1</v>
      </c>
      <c r="F897">
        <f>'Hazard Data'!G909</f>
        <v>0</v>
      </c>
      <c r="G897">
        <f>'Hazard Data'!H909</f>
        <v>0</v>
      </c>
      <c r="H897">
        <f>'Hazard Data'!I909</f>
        <v>0</v>
      </c>
    </row>
    <row r="898" spans="1:8" x14ac:dyDescent="0.2">
      <c r="A898">
        <f>'Hazard Data'!B910</f>
        <v>4</v>
      </c>
      <c r="B898" t="str">
        <f>'Hazard Data'!C910</f>
        <v>Hail/ Lightning/ Severe Storm/Thunder Storm/ Wind</v>
      </c>
      <c r="C898">
        <f>'Hazard Data'!D910</f>
        <v>2</v>
      </c>
      <c r="D898">
        <f>'Hazard Data'!E910</f>
        <v>1982</v>
      </c>
      <c r="E898">
        <f>'Hazard Data'!F910</f>
        <v>1</v>
      </c>
      <c r="F898">
        <f>'Hazard Data'!G910</f>
        <v>0</v>
      </c>
      <c r="G898">
        <f>'Hazard Data'!H910</f>
        <v>3</v>
      </c>
      <c r="H898">
        <f>'Hazard Data'!I910</f>
        <v>2040841</v>
      </c>
    </row>
    <row r="899" spans="1:8" x14ac:dyDescent="0.2">
      <c r="A899">
        <f>'Hazard Data'!B911</f>
        <v>3</v>
      </c>
      <c r="B899" t="str">
        <f>'Hazard Data'!C911</f>
        <v>Winter Weather</v>
      </c>
      <c r="C899">
        <f>'Hazard Data'!D911</f>
        <v>1</v>
      </c>
      <c r="D899">
        <f>'Hazard Data'!E911</f>
        <v>1982</v>
      </c>
      <c r="E899">
        <f>'Hazard Data'!F911</f>
        <v>1</v>
      </c>
      <c r="F899">
        <f>'Hazard Data'!G911</f>
        <v>0</v>
      </c>
      <c r="G899">
        <f>'Hazard Data'!H911</f>
        <v>0</v>
      </c>
      <c r="H899">
        <f>'Hazard Data'!I911</f>
        <v>29457</v>
      </c>
    </row>
    <row r="900" spans="1:8" x14ac:dyDescent="0.2">
      <c r="A900">
        <f>'Hazard Data'!B912</f>
        <v>3</v>
      </c>
      <c r="B900" t="str">
        <f>'Hazard Data'!C912</f>
        <v>Winter Weather</v>
      </c>
      <c r="C900">
        <f>'Hazard Data'!D912</f>
        <v>1</v>
      </c>
      <c r="D900">
        <f>'Hazard Data'!E912</f>
        <v>1982</v>
      </c>
      <c r="E900">
        <f>'Hazard Data'!F912</f>
        <v>2</v>
      </c>
      <c r="F900">
        <f>'Hazard Data'!G912</f>
        <v>0</v>
      </c>
      <c r="G900">
        <f>'Hazard Data'!H912</f>
        <v>0</v>
      </c>
      <c r="H900">
        <f>'Hazard Data'!I912</f>
        <v>18917</v>
      </c>
    </row>
    <row r="901" spans="1:8" x14ac:dyDescent="0.2">
      <c r="A901">
        <f>'Hazard Data'!B913</f>
        <v>3</v>
      </c>
      <c r="B901" t="str">
        <f>'Hazard Data'!C913</f>
        <v>Winter Weather</v>
      </c>
      <c r="C901">
        <f>'Hazard Data'!D913</f>
        <v>1</v>
      </c>
      <c r="D901">
        <f>'Hazard Data'!E913</f>
        <v>1982</v>
      </c>
      <c r="E901">
        <f>'Hazard Data'!F913</f>
        <v>1</v>
      </c>
      <c r="F901">
        <f>'Hazard Data'!G913</f>
        <v>0</v>
      </c>
      <c r="G901">
        <f>'Hazard Data'!H913</f>
        <v>0</v>
      </c>
      <c r="H901">
        <f>'Hazard Data'!I913</f>
        <v>0</v>
      </c>
    </row>
    <row r="902" spans="1:8" x14ac:dyDescent="0.2">
      <c r="A902">
        <f>'Hazard Data'!B914</f>
        <v>3</v>
      </c>
      <c r="B902" t="str">
        <f>'Hazard Data'!C914</f>
        <v>Winter Weather</v>
      </c>
      <c r="C902">
        <f>'Hazard Data'!D914</f>
        <v>2</v>
      </c>
      <c r="D902">
        <f>'Hazard Data'!E914</f>
        <v>1982</v>
      </c>
      <c r="E902">
        <f>'Hazard Data'!F914</f>
        <v>1</v>
      </c>
      <c r="F902">
        <f>'Hazard Data'!G914</f>
        <v>0</v>
      </c>
      <c r="G902">
        <f>'Hazard Data'!H914</f>
        <v>0</v>
      </c>
      <c r="H902">
        <f>'Hazard Data'!I914</f>
        <v>0</v>
      </c>
    </row>
    <row r="903" spans="1:8" x14ac:dyDescent="0.2">
      <c r="A903">
        <f>'Hazard Data'!B915</f>
        <v>3</v>
      </c>
      <c r="B903" t="str">
        <f>'Hazard Data'!C915</f>
        <v>Lightning/ Severe Storm/Thunder Storm/ Wind</v>
      </c>
      <c r="C903">
        <f>'Hazard Data'!D915</f>
        <v>2</v>
      </c>
      <c r="D903">
        <f>'Hazard Data'!E915</f>
        <v>1982</v>
      </c>
      <c r="E903">
        <f>'Hazard Data'!F915</f>
        <v>1</v>
      </c>
      <c r="F903">
        <f>'Hazard Data'!G915</f>
        <v>0</v>
      </c>
      <c r="G903">
        <f>'Hazard Data'!H915</f>
        <v>0</v>
      </c>
      <c r="H903">
        <f>'Hazard Data'!I915</f>
        <v>780393</v>
      </c>
    </row>
    <row r="904" spans="1:8" x14ac:dyDescent="0.2">
      <c r="A904">
        <f>'Hazard Data'!B916</f>
        <v>3</v>
      </c>
      <c r="B904" t="str">
        <f>'Hazard Data'!C916</f>
        <v>Hail/ Lightning/ Severe Storm/Thunder Storm/ Wind</v>
      </c>
      <c r="C904">
        <f>'Hazard Data'!D916</f>
        <v>2</v>
      </c>
      <c r="D904">
        <f>'Hazard Data'!E916</f>
        <v>1982</v>
      </c>
      <c r="E904">
        <f>'Hazard Data'!F916</f>
        <v>1</v>
      </c>
      <c r="F904">
        <f>'Hazard Data'!G916</f>
        <v>0</v>
      </c>
      <c r="G904">
        <f>'Hazard Data'!H916</f>
        <v>2</v>
      </c>
      <c r="H904">
        <f>'Hazard Data'!I916</f>
        <v>1802288</v>
      </c>
    </row>
    <row r="905" spans="1:8" x14ac:dyDescent="0.2">
      <c r="A905">
        <f>'Hazard Data'!B917</f>
        <v>5</v>
      </c>
      <c r="B905" t="str">
        <f>'Hazard Data'!C917</f>
        <v>Winter Weather</v>
      </c>
      <c r="C905">
        <f>'Hazard Data'!D917</f>
        <v>1</v>
      </c>
      <c r="D905">
        <f>'Hazard Data'!E917</f>
        <v>1982</v>
      </c>
      <c r="E905">
        <f>'Hazard Data'!F917</f>
        <v>1</v>
      </c>
      <c r="F905">
        <f>'Hazard Data'!G917</f>
        <v>0</v>
      </c>
      <c r="G905">
        <f>'Hazard Data'!H917</f>
        <v>0</v>
      </c>
      <c r="H905">
        <f>'Hazard Data'!I917</f>
        <v>28259</v>
      </c>
    </row>
    <row r="906" spans="1:8" x14ac:dyDescent="0.2">
      <c r="A906">
        <f>'Hazard Data'!B918</f>
        <v>5</v>
      </c>
      <c r="B906" t="str">
        <f>'Hazard Data'!C918</f>
        <v>Winter Weather</v>
      </c>
      <c r="C906">
        <f>'Hazard Data'!D918</f>
        <v>1</v>
      </c>
      <c r="D906">
        <f>'Hazard Data'!E918</f>
        <v>1982</v>
      </c>
      <c r="E906">
        <f>'Hazard Data'!F918</f>
        <v>2</v>
      </c>
      <c r="F906">
        <f>'Hazard Data'!G918</f>
        <v>0</v>
      </c>
      <c r="G906">
        <f>'Hazard Data'!H918</f>
        <v>0</v>
      </c>
      <c r="H906">
        <f>'Hazard Data'!I918</f>
        <v>17321</v>
      </c>
    </row>
    <row r="907" spans="1:8" x14ac:dyDescent="0.2">
      <c r="A907">
        <f>'Hazard Data'!B919</f>
        <v>5</v>
      </c>
      <c r="B907" t="str">
        <f>'Hazard Data'!C919</f>
        <v>Winter Weather</v>
      </c>
      <c r="C907">
        <f>'Hazard Data'!D919</f>
        <v>1</v>
      </c>
      <c r="D907">
        <f>'Hazard Data'!E919</f>
        <v>1982</v>
      </c>
      <c r="E907">
        <f>'Hazard Data'!F919</f>
        <v>1</v>
      </c>
      <c r="F907">
        <f>'Hazard Data'!G919</f>
        <v>0</v>
      </c>
      <c r="G907">
        <f>'Hazard Data'!H919</f>
        <v>0</v>
      </c>
      <c r="H907">
        <f>'Hazard Data'!I919</f>
        <v>0</v>
      </c>
    </row>
    <row r="908" spans="1:8" x14ac:dyDescent="0.2">
      <c r="A908">
        <f>'Hazard Data'!B920</f>
        <v>5</v>
      </c>
      <c r="B908" t="str">
        <f>'Hazard Data'!C920</f>
        <v>Winter Weather</v>
      </c>
      <c r="C908">
        <f>'Hazard Data'!D920</f>
        <v>2</v>
      </c>
      <c r="D908">
        <f>'Hazard Data'!E920</f>
        <v>1982</v>
      </c>
      <c r="E908">
        <f>'Hazard Data'!F920</f>
        <v>1</v>
      </c>
      <c r="F908">
        <f>'Hazard Data'!G920</f>
        <v>0</v>
      </c>
      <c r="G908">
        <f>'Hazard Data'!H920</f>
        <v>0</v>
      </c>
      <c r="H908">
        <f>'Hazard Data'!I920</f>
        <v>0</v>
      </c>
    </row>
    <row r="909" spans="1:8" x14ac:dyDescent="0.2">
      <c r="A909">
        <f>'Hazard Data'!B921</f>
        <v>5</v>
      </c>
      <c r="B909" t="str">
        <f>'Hazard Data'!C921</f>
        <v>Hail/ Lightning/ Severe Storm/Thunder Storm/ Wind</v>
      </c>
      <c r="C909">
        <f>'Hazard Data'!D921</f>
        <v>2</v>
      </c>
      <c r="D909">
        <f>'Hazard Data'!E921</f>
        <v>1982</v>
      </c>
      <c r="E909">
        <f>'Hazard Data'!F921</f>
        <v>1</v>
      </c>
      <c r="F909">
        <f>'Hazard Data'!G921</f>
        <v>0</v>
      </c>
      <c r="G909">
        <f>'Hazard Data'!H921</f>
        <v>2</v>
      </c>
      <c r="H909">
        <f>'Hazard Data'!I921</f>
        <v>2086077</v>
      </c>
    </row>
    <row r="910" spans="1:8" x14ac:dyDescent="0.2">
      <c r="A910">
        <f>'Hazard Data'!B922</f>
        <v>6</v>
      </c>
      <c r="B910" t="str">
        <f>'Hazard Data'!C922</f>
        <v>Winter Weather</v>
      </c>
      <c r="C910">
        <f>'Hazard Data'!D922</f>
        <v>1</v>
      </c>
      <c r="D910">
        <f>'Hazard Data'!E922</f>
        <v>1982</v>
      </c>
      <c r="E910">
        <f>'Hazard Data'!F922</f>
        <v>1</v>
      </c>
      <c r="F910">
        <f>'Hazard Data'!G922</f>
        <v>0</v>
      </c>
      <c r="G910">
        <f>'Hazard Data'!H922</f>
        <v>1</v>
      </c>
      <c r="H910">
        <f>'Hazard Data'!I922</f>
        <v>1841</v>
      </c>
    </row>
    <row r="911" spans="1:8" x14ac:dyDescent="0.2">
      <c r="A911">
        <f>'Hazard Data'!B923</f>
        <v>1</v>
      </c>
      <c r="B911" t="str">
        <f>'Hazard Data'!C923</f>
        <v>Winter Weather</v>
      </c>
      <c r="C911">
        <f>'Hazard Data'!D923</f>
        <v>1</v>
      </c>
      <c r="D911">
        <f>'Hazard Data'!E923</f>
        <v>1982</v>
      </c>
      <c r="E911">
        <f>'Hazard Data'!F923</f>
        <v>1</v>
      </c>
      <c r="F911">
        <f>'Hazard Data'!G923</f>
        <v>0</v>
      </c>
      <c r="G911">
        <f>'Hazard Data'!H923</f>
        <v>1</v>
      </c>
      <c r="H911">
        <f>'Hazard Data'!I923</f>
        <v>1722</v>
      </c>
    </row>
    <row r="912" spans="1:8" x14ac:dyDescent="0.2">
      <c r="A912">
        <f>'Hazard Data'!B924</f>
        <v>2</v>
      </c>
      <c r="B912" t="str">
        <f>'Hazard Data'!C924</f>
        <v>Winter Weather</v>
      </c>
      <c r="C912">
        <f>'Hazard Data'!D924</f>
        <v>1</v>
      </c>
      <c r="D912">
        <f>'Hazard Data'!E924</f>
        <v>1982</v>
      </c>
      <c r="E912">
        <f>'Hazard Data'!F924</f>
        <v>1</v>
      </c>
      <c r="F912">
        <f>'Hazard Data'!G924</f>
        <v>0</v>
      </c>
      <c r="G912">
        <f>'Hazard Data'!H924</f>
        <v>3</v>
      </c>
      <c r="H912">
        <f>'Hazard Data'!I924</f>
        <v>1840</v>
      </c>
    </row>
    <row r="913" spans="1:8" x14ac:dyDescent="0.2">
      <c r="A913">
        <f>'Hazard Data'!B925</f>
        <v>4</v>
      </c>
      <c r="B913" t="str">
        <f>'Hazard Data'!C925</f>
        <v>Winter Weather</v>
      </c>
      <c r="C913">
        <f>'Hazard Data'!D925</f>
        <v>1</v>
      </c>
      <c r="D913">
        <f>'Hazard Data'!E925</f>
        <v>1982</v>
      </c>
      <c r="E913">
        <f>'Hazard Data'!F925</f>
        <v>1</v>
      </c>
      <c r="F913">
        <f>'Hazard Data'!G925</f>
        <v>0</v>
      </c>
      <c r="G913">
        <f>'Hazard Data'!H925</f>
        <v>1</v>
      </c>
      <c r="H913">
        <f>'Hazard Data'!I925</f>
        <v>1676</v>
      </c>
    </row>
    <row r="914" spans="1:8" x14ac:dyDescent="0.2">
      <c r="A914">
        <f>'Hazard Data'!B926</f>
        <v>3</v>
      </c>
      <c r="B914" t="str">
        <f>'Hazard Data'!C926</f>
        <v>Winter Weather</v>
      </c>
      <c r="C914">
        <f>'Hazard Data'!D926</f>
        <v>1</v>
      </c>
      <c r="D914">
        <f>'Hazard Data'!E926</f>
        <v>1982</v>
      </c>
      <c r="E914">
        <f>'Hazard Data'!F926</f>
        <v>1</v>
      </c>
      <c r="F914">
        <f>'Hazard Data'!G926</f>
        <v>12</v>
      </c>
      <c r="G914">
        <f>'Hazard Data'!H926</f>
        <v>1</v>
      </c>
      <c r="H914">
        <f>'Hazard Data'!I926</f>
        <v>1740</v>
      </c>
    </row>
    <row r="915" spans="1:8" x14ac:dyDescent="0.2">
      <c r="A915">
        <f>'Hazard Data'!B927</f>
        <v>5</v>
      </c>
      <c r="B915" t="str">
        <f>'Hazard Data'!C927</f>
        <v>Winter Weather</v>
      </c>
      <c r="C915">
        <f>'Hazard Data'!D927</f>
        <v>1</v>
      </c>
      <c r="D915">
        <f>'Hazard Data'!E927</f>
        <v>1982</v>
      </c>
      <c r="E915">
        <f>'Hazard Data'!F927</f>
        <v>1</v>
      </c>
      <c r="F915">
        <f>'Hazard Data'!G927</f>
        <v>0</v>
      </c>
      <c r="G915">
        <f>'Hazard Data'!H927</f>
        <v>1</v>
      </c>
      <c r="H915">
        <f>'Hazard Data'!I927</f>
        <v>1848</v>
      </c>
    </row>
    <row r="916" spans="1:8" x14ac:dyDescent="0.2">
      <c r="A916">
        <f>'Hazard Data'!B928</f>
        <v>1</v>
      </c>
      <c r="B916" t="str">
        <f>'Hazard Data'!C928</f>
        <v>Lightning</v>
      </c>
      <c r="C916">
        <f>'Hazard Data'!D928</f>
        <v>3</v>
      </c>
      <c r="D916">
        <f>'Hazard Data'!E928</f>
        <v>1982</v>
      </c>
      <c r="E916">
        <f>'Hazard Data'!F928</f>
        <v>1</v>
      </c>
      <c r="F916">
        <f>'Hazard Data'!G928</f>
        <v>11</v>
      </c>
      <c r="G916">
        <f>'Hazard Data'!H928</f>
        <v>0</v>
      </c>
      <c r="H916">
        <f>'Hazard Data'!I928</f>
        <v>0</v>
      </c>
    </row>
    <row r="917" spans="1:8" x14ac:dyDescent="0.2">
      <c r="A917">
        <f>'Hazard Data'!B929</f>
        <v>1</v>
      </c>
      <c r="B917" t="str">
        <f>'Hazard Data'!C929</f>
        <v>Lightning/ Severe Storm/Thunder Storm</v>
      </c>
      <c r="C917">
        <f>'Hazard Data'!D929</f>
        <v>3</v>
      </c>
      <c r="D917">
        <f>'Hazard Data'!E929</f>
        <v>1982</v>
      </c>
      <c r="E917">
        <f>'Hazard Data'!F929</f>
        <v>1</v>
      </c>
      <c r="F917">
        <f>'Hazard Data'!G929</f>
        <v>11</v>
      </c>
      <c r="G917">
        <f>'Hazard Data'!H929</f>
        <v>0</v>
      </c>
      <c r="H917">
        <f>'Hazard Data'!I929</f>
        <v>75098</v>
      </c>
    </row>
    <row r="918" spans="1:8" x14ac:dyDescent="0.2">
      <c r="A918">
        <f>'Hazard Data'!B930</f>
        <v>1</v>
      </c>
      <c r="B918" t="str">
        <f>'Hazard Data'!C930</f>
        <v>Flooding</v>
      </c>
      <c r="C918">
        <f>'Hazard Data'!D930</f>
        <v>1</v>
      </c>
      <c r="D918">
        <f>'Hazard Data'!E930</f>
        <v>1982</v>
      </c>
      <c r="E918">
        <f>'Hazard Data'!F930</f>
        <v>14</v>
      </c>
      <c r="F918">
        <f>'Hazard Data'!G930</f>
        <v>0</v>
      </c>
      <c r="G918">
        <f>'Hazard Data'!H930</f>
        <v>0</v>
      </c>
      <c r="H918">
        <f>'Hazard Data'!I930</f>
        <v>3516</v>
      </c>
    </row>
    <row r="919" spans="1:8" x14ac:dyDescent="0.2">
      <c r="A919">
        <f>'Hazard Data'!B931</f>
        <v>4</v>
      </c>
      <c r="B919" t="str">
        <f>'Hazard Data'!C931</f>
        <v>Flooding</v>
      </c>
      <c r="C919">
        <f>'Hazard Data'!D931</f>
        <v>1</v>
      </c>
      <c r="D919">
        <f>'Hazard Data'!E931</f>
        <v>1982</v>
      </c>
      <c r="E919">
        <f>'Hazard Data'!F931</f>
        <v>14</v>
      </c>
      <c r="F919">
        <f>'Hazard Data'!G931</f>
        <v>0</v>
      </c>
      <c r="G919">
        <f>'Hazard Data'!H931</f>
        <v>0</v>
      </c>
      <c r="H919">
        <f>'Hazard Data'!I931</f>
        <v>3367</v>
      </c>
    </row>
    <row r="920" spans="1:8" x14ac:dyDescent="0.2">
      <c r="A920">
        <f>'Hazard Data'!B932</f>
        <v>3</v>
      </c>
      <c r="B920" t="str">
        <f>'Hazard Data'!C932</f>
        <v>Flooding</v>
      </c>
      <c r="C920">
        <f>'Hazard Data'!D932</f>
        <v>1</v>
      </c>
      <c r="D920">
        <f>'Hazard Data'!E932</f>
        <v>1982</v>
      </c>
      <c r="E920">
        <f>'Hazard Data'!F932</f>
        <v>14</v>
      </c>
      <c r="F920">
        <f>'Hazard Data'!G932</f>
        <v>0</v>
      </c>
      <c r="G920">
        <f>'Hazard Data'!H932</f>
        <v>0</v>
      </c>
      <c r="H920">
        <f>'Hazard Data'!I932</f>
        <v>3828</v>
      </c>
    </row>
    <row r="921" spans="1:8" x14ac:dyDescent="0.2">
      <c r="A921">
        <f>'Hazard Data'!B933</f>
        <v>5</v>
      </c>
      <c r="B921" t="str">
        <f>'Hazard Data'!C933</f>
        <v>Severe Storm/Thunder Storm/ Wind</v>
      </c>
      <c r="C921">
        <f>'Hazard Data'!D933</f>
        <v>1</v>
      </c>
      <c r="D921">
        <f>'Hazard Data'!E933</f>
        <v>1982</v>
      </c>
      <c r="E921">
        <f>'Hazard Data'!F933</f>
        <v>1</v>
      </c>
      <c r="F921">
        <f>'Hazard Data'!G933</f>
        <v>0</v>
      </c>
      <c r="G921">
        <f>'Hazard Data'!H933</f>
        <v>0</v>
      </c>
      <c r="H921">
        <f>'Hazard Data'!I933</f>
        <v>7725</v>
      </c>
    </row>
    <row r="922" spans="1:8" x14ac:dyDescent="0.2">
      <c r="A922">
        <f>'Hazard Data'!B934</f>
        <v>1</v>
      </c>
      <c r="B922" t="str">
        <f>'Hazard Data'!C934</f>
        <v>Wind</v>
      </c>
      <c r="C922">
        <f>'Hazard Data'!D934</f>
        <v>2</v>
      </c>
      <c r="D922">
        <f>'Hazard Data'!E934</f>
        <v>1982</v>
      </c>
      <c r="E922">
        <f>'Hazard Data'!F934</f>
        <v>1</v>
      </c>
      <c r="F922">
        <f>'Hazard Data'!G934</f>
        <v>0</v>
      </c>
      <c r="G922">
        <f>'Hazard Data'!H934</f>
        <v>0</v>
      </c>
      <c r="H922">
        <f>'Hazard Data'!I934</f>
        <v>41728</v>
      </c>
    </row>
    <row r="923" spans="1:8" x14ac:dyDescent="0.2">
      <c r="A923">
        <f>'Hazard Data'!B935</f>
        <v>3</v>
      </c>
      <c r="B923" t="str">
        <f>'Hazard Data'!C935</f>
        <v>Severe Storm/Thunder Storm/ Wind</v>
      </c>
      <c r="C923">
        <f>'Hazard Data'!D935</f>
        <v>2</v>
      </c>
      <c r="D923">
        <f>'Hazard Data'!E935</f>
        <v>1982</v>
      </c>
      <c r="E923">
        <f>'Hazard Data'!F935</f>
        <v>1</v>
      </c>
      <c r="F923">
        <f>'Hazard Data'!G935</f>
        <v>0</v>
      </c>
      <c r="G923">
        <f>'Hazard Data'!H935</f>
        <v>0</v>
      </c>
      <c r="H923">
        <f>'Hazard Data'!I935</f>
        <v>0</v>
      </c>
    </row>
    <row r="924" spans="1:8" x14ac:dyDescent="0.2">
      <c r="A924">
        <f>'Hazard Data'!B936</f>
        <v>1</v>
      </c>
      <c r="B924" t="str">
        <f>'Hazard Data'!C936</f>
        <v>Hail</v>
      </c>
      <c r="C924">
        <f>'Hazard Data'!D936</f>
        <v>2</v>
      </c>
      <c r="D924">
        <f>'Hazard Data'!E936</f>
        <v>1982</v>
      </c>
      <c r="E924">
        <f>'Hazard Data'!F936</f>
        <v>1</v>
      </c>
      <c r="F924">
        <f>'Hazard Data'!G936</f>
        <v>0</v>
      </c>
      <c r="G924">
        <f>'Hazard Data'!H936</f>
        <v>0</v>
      </c>
      <c r="H924">
        <f>'Hazard Data'!I936</f>
        <v>769</v>
      </c>
    </row>
    <row r="925" spans="1:8" x14ac:dyDescent="0.2">
      <c r="A925">
        <f>'Hazard Data'!B937</f>
        <v>6</v>
      </c>
      <c r="B925" t="str">
        <f>'Hazard Data'!C937</f>
        <v>Winter Weather</v>
      </c>
      <c r="C925">
        <f>'Hazard Data'!D937</f>
        <v>2</v>
      </c>
      <c r="D925">
        <f>'Hazard Data'!E937</f>
        <v>1982</v>
      </c>
      <c r="E925">
        <f>'Hazard Data'!F937</f>
        <v>2</v>
      </c>
      <c r="F925">
        <f>'Hazard Data'!G937</f>
        <v>0</v>
      </c>
      <c r="G925">
        <f>'Hazard Data'!H937</f>
        <v>0</v>
      </c>
      <c r="H925">
        <f>'Hazard Data'!I937</f>
        <v>0</v>
      </c>
    </row>
    <row r="926" spans="1:8" x14ac:dyDescent="0.2">
      <c r="A926">
        <f>'Hazard Data'!B938</f>
        <v>1</v>
      </c>
      <c r="B926" t="str">
        <f>'Hazard Data'!C938</f>
        <v>Winter Weather</v>
      </c>
      <c r="C926">
        <f>'Hazard Data'!D938</f>
        <v>2</v>
      </c>
      <c r="D926">
        <f>'Hazard Data'!E938</f>
        <v>1982</v>
      </c>
      <c r="E926">
        <f>'Hazard Data'!F938</f>
        <v>2</v>
      </c>
      <c r="F926">
        <f>'Hazard Data'!G938</f>
        <v>0</v>
      </c>
      <c r="G926">
        <f>'Hazard Data'!H938</f>
        <v>0</v>
      </c>
      <c r="H926">
        <f>'Hazard Data'!I938</f>
        <v>0</v>
      </c>
    </row>
    <row r="927" spans="1:8" x14ac:dyDescent="0.2">
      <c r="A927">
        <f>'Hazard Data'!B939</f>
        <v>2</v>
      </c>
      <c r="B927" t="str">
        <f>'Hazard Data'!C939</f>
        <v>Winter Weather</v>
      </c>
      <c r="C927">
        <f>'Hazard Data'!D939</f>
        <v>2</v>
      </c>
      <c r="D927">
        <f>'Hazard Data'!E939</f>
        <v>1982</v>
      </c>
      <c r="E927">
        <f>'Hazard Data'!F939</f>
        <v>2</v>
      </c>
      <c r="F927">
        <f>'Hazard Data'!G939</f>
        <v>0</v>
      </c>
      <c r="G927">
        <f>'Hazard Data'!H939</f>
        <v>0</v>
      </c>
      <c r="H927">
        <f>'Hazard Data'!I939</f>
        <v>0</v>
      </c>
    </row>
    <row r="928" spans="1:8" x14ac:dyDescent="0.2">
      <c r="A928">
        <f>'Hazard Data'!B940</f>
        <v>4</v>
      </c>
      <c r="B928" t="str">
        <f>'Hazard Data'!C940</f>
        <v>Winter Weather</v>
      </c>
      <c r="C928">
        <f>'Hazard Data'!D940</f>
        <v>2</v>
      </c>
      <c r="D928">
        <f>'Hazard Data'!E940</f>
        <v>1982</v>
      </c>
      <c r="E928">
        <f>'Hazard Data'!F940</f>
        <v>2</v>
      </c>
      <c r="F928">
        <f>'Hazard Data'!G940</f>
        <v>0</v>
      </c>
      <c r="G928">
        <f>'Hazard Data'!H940</f>
        <v>0</v>
      </c>
      <c r="H928">
        <f>'Hazard Data'!I940</f>
        <v>0</v>
      </c>
    </row>
    <row r="929" spans="1:8" x14ac:dyDescent="0.2">
      <c r="A929">
        <f>'Hazard Data'!B941</f>
        <v>3</v>
      </c>
      <c r="B929" t="str">
        <f>'Hazard Data'!C941</f>
        <v>Winter Weather</v>
      </c>
      <c r="C929">
        <f>'Hazard Data'!D941</f>
        <v>2</v>
      </c>
      <c r="D929">
        <f>'Hazard Data'!E941</f>
        <v>1982</v>
      </c>
      <c r="E929">
        <f>'Hazard Data'!F941</f>
        <v>2</v>
      </c>
      <c r="F929">
        <f>'Hazard Data'!G941</f>
        <v>0</v>
      </c>
      <c r="G929">
        <f>'Hazard Data'!H941</f>
        <v>0</v>
      </c>
      <c r="H929">
        <f>'Hazard Data'!I941</f>
        <v>0</v>
      </c>
    </row>
    <row r="930" spans="1:8" x14ac:dyDescent="0.2">
      <c r="A930">
        <f>'Hazard Data'!B942</f>
        <v>5</v>
      </c>
      <c r="B930" t="str">
        <f>'Hazard Data'!C942</f>
        <v>Winter Weather</v>
      </c>
      <c r="C930">
        <f>'Hazard Data'!D942</f>
        <v>2</v>
      </c>
      <c r="D930">
        <f>'Hazard Data'!E942</f>
        <v>1982</v>
      </c>
      <c r="E930">
        <f>'Hazard Data'!F942</f>
        <v>2</v>
      </c>
      <c r="F930">
        <f>'Hazard Data'!G942</f>
        <v>0</v>
      </c>
      <c r="G930">
        <f>'Hazard Data'!H942</f>
        <v>0</v>
      </c>
      <c r="H930">
        <f>'Hazard Data'!I942</f>
        <v>0</v>
      </c>
    </row>
    <row r="931" spans="1:8" x14ac:dyDescent="0.2">
      <c r="A931">
        <f>'Hazard Data'!B943</f>
        <v>6</v>
      </c>
      <c r="B931" t="str">
        <f>'Hazard Data'!C943</f>
        <v>Hail/ Lightning/ Severe Storm/Thunder Storm/ Wind</v>
      </c>
      <c r="C931">
        <f>'Hazard Data'!D943</f>
        <v>2</v>
      </c>
      <c r="D931">
        <f>'Hazard Data'!E943</f>
        <v>1982</v>
      </c>
      <c r="E931">
        <f>'Hazard Data'!F943</f>
        <v>2</v>
      </c>
      <c r="F931">
        <f>'Hazard Data'!G943</f>
        <v>0</v>
      </c>
      <c r="G931">
        <f>'Hazard Data'!H943</f>
        <v>0</v>
      </c>
      <c r="H931">
        <f>'Hazard Data'!I943</f>
        <v>166</v>
      </c>
    </row>
    <row r="932" spans="1:8" x14ac:dyDescent="0.2">
      <c r="A932">
        <f>'Hazard Data'!B944</f>
        <v>1</v>
      </c>
      <c r="B932" t="str">
        <f>'Hazard Data'!C944</f>
        <v>Hail/ Lightning/ Severe Storm/Thunder Storm/ Wind</v>
      </c>
      <c r="C932">
        <f>'Hazard Data'!D944</f>
        <v>2</v>
      </c>
      <c r="D932">
        <f>'Hazard Data'!E944</f>
        <v>1982</v>
      </c>
      <c r="E932">
        <f>'Hazard Data'!F944</f>
        <v>2</v>
      </c>
      <c r="F932">
        <f>'Hazard Data'!G944</f>
        <v>0</v>
      </c>
      <c r="G932">
        <f>'Hazard Data'!H944</f>
        <v>0</v>
      </c>
      <c r="H932">
        <f>'Hazard Data'!I944</f>
        <v>168</v>
      </c>
    </row>
    <row r="933" spans="1:8" x14ac:dyDescent="0.2">
      <c r="A933">
        <f>'Hazard Data'!B945</f>
        <v>2</v>
      </c>
      <c r="B933" t="str">
        <f>'Hazard Data'!C945</f>
        <v>Hail/ Lightning/ Severe Storm/Thunder Storm/ Wind</v>
      </c>
      <c r="C933">
        <f>'Hazard Data'!D945</f>
        <v>2</v>
      </c>
      <c r="D933">
        <f>'Hazard Data'!E945</f>
        <v>1982</v>
      </c>
      <c r="E933">
        <f>'Hazard Data'!F945</f>
        <v>2</v>
      </c>
      <c r="F933">
        <f>'Hazard Data'!G945</f>
        <v>0</v>
      </c>
      <c r="G933">
        <f>'Hazard Data'!H945</f>
        <v>0</v>
      </c>
      <c r="H933">
        <f>'Hazard Data'!I945</f>
        <v>170</v>
      </c>
    </row>
    <row r="934" spans="1:8" x14ac:dyDescent="0.2">
      <c r="A934">
        <f>'Hazard Data'!B946</f>
        <v>4</v>
      </c>
      <c r="B934" t="str">
        <f>'Hazard Data'!C946</f>
        <v>Hail/ Lightning/ Severe Storm/Thunder Storm/ Wind</v>
      </c>
      <c r="C934">
        <f>'Hazard Data'!D946</f>
        <v>2</v>
      </c>
      <c r="D934">
        <f>'Hazard Data'!E946</f>
        <v>1982</v>
      </c>
      <c r="E934">
        <f>'Hazard Data'!F946</f>
        <v>2</v>
      </c>
      <c r="F934">
        <f>'Hazard Data'!G946</f>
        <v>0</v>
      </c>
      <c r="G934">
        <f>'Hazard Data'!H946</f>
        <v>0</v>
      </c>
      <c r="H934">
        <f>'Hazard Data'!I946</f>
        <v>155</v>
      </c>
    </row>
    <row r="935" spans="1:8" x14ac:dyDescent="0.2">
      <c r="A935">
        <f>'Hazard Data'!B947</f>
        <v>3</v>
      </c>
      <c r="B935" t="str">
        <f>'Hazard Data'!C947</f>
        <v>Hail/ Lightning/ Severe Storm/Thunder Storm/ Wind</v>
      </c>
      <c r="C935">
        <f>'Hazard Data'!D947</f>
        <v>2</v>
      </c>
      <c r="D935">
        <f>'Hazard Data'!E947</f>
        <v>1982</v>
      </c>
      <c r="E935">
        <f>'Hazard Data'!F947</f>
        <v>2</v>
      </c>
      <c r="F935">
        <f>'Hazard Data'!G947</f>
        <v>0</v>
      </c>
      <c r="G935">
        <f>'Hazard Data'!H947</f>
        <v>0</v>
      </c>
      <c r="H935">
        <f>'Hazard Data'!I947</f>
        <v>156</v>
      </c>
    </row>
    <row r="936" spans="1:8" x14ac:dyDescent="0.2">
      <c r="A936">
        <f>'Hazard Data'!B948</f>
        <v>5</v>
      </c>
      <c r="B936" t="str">
        <f>'Hazard Data'!C948</f>
        <v>Hail/ Lightning/ Severe Storm/Thunder Storm/ Wind</v>
      </c>
      <c r="C936">
        <f>'Hazard Data'!D948</f>
        <v>2</v>
      </c>
      <c r="D936">
        <f>'Hazard Data'!E948</f>
        <v>1982</v>
      </c>
      <c r="E936">
        <f>'Hazard Data'!F948</f>
        <v>2</v>
      </c>
      <c r="F936">
        <f>'Hazard Data'!G948</f>
        <v>0</v>
      </c>
      <c r="G936">
        <f>'Hazard Data'!H948</f>
        <v>0</v>
      </c>
      <c r="H936">
        <f>'Hazard Data'!I948</f>
        <v>164</v>
      </c>
    </row>
    <row r="937" spans="1:8" x14ac:dyDescent="0.2">
      <c r="A937">
        <f>'Hazard Data'!B949</f>
        <v>2</v>
      </c>
      <c r="B937" t="str">
        <f>'Hazard Data'!C949</f>
        <v>Flooding/ Lightning</v>
      </c>
      <c r="C937">
        <f>'Hazard Data'!D949</f>
        <v>2</v>
      </c>
      <c r="D937">
        <f>'Hazard Data'!E949</f>
        <v>1982</v>
      </c>
      <c r="E937">
        <f>'Hazard Data'!F949</f>
        <v>1</v>
      </c>
      <c r="F937">
        <f>'Hazard Data'!G949</f>
        <v>0</v>
      </c>
      <c r="G937">
        <f>'Hazard Data'!H949</f>
        <v>0</v>
      </c>
      <c r="H937">
        <f>'Hazard Data'!I949</f>
        <v>3950</v>
      </c>
    </row>
    <row r="938" spans="1:8" x14ac:dyDescent="0.2">
      <c r="A938">
        <f>'Hazard Data'!B950</f>
        <v>4</v>
      </c>
      <c r="B938" t="str">
        <f>'Hazard Data'!C950</f>
        <v>Flooding/ Lightning</v>
      </c>
      <c r="C938">
        <f>'Hazard Data'!D950</f>
        <v>2</v>
      </c>
      <c r="D938">
        <f>'Hazard Data'!E950</f>
        <v>1982</v>
      </c>
      <c r="E938">
        <f>'Hazard Data'!F950</f>
        <v>1</v>
      </c>
      <c r="F938">
        <f>'Hazard Data'!G950</f>
        <v>0</v>
      </c>
      <c r="G938">
        <f>'Hazard Data'!H950</f>
        <v>0</v>
      </c>
      <c r="H938">
        <f>'Hazard Data'!I950</f>
        <v>3973</v>
      </c>
    </row>
    <row r="939" spans="1:8" x14ac:dyDescent="0.2">
      <c r="A939">
        <f>'Hazard Data'!B951</f>
        <v>3</v>
      </c>
      <c r="B939" t="str">
        <f>'Hazard Data'!C951</f>
        <v>Flooding/ Lightning</v>
      </c>
      <c r="C939">
        <f>'Hazard Data'!D951</f>
        <v>2</v>
      </c>
      <c r="D939">
        <f>'Hazard Data'!E951</f>
        <v>1982</v>
      </c>
      <c r="E939">
        <f>'Hazard Data'!F951</f>
        <v>1</v>
      </c>
      <c r="F939">
        <f>'Hazard Data'!G951</f>
        <v>0</v>
      </c>
      <c r="G939">
        <f>'Hazard Data'!H951</f>
        <v>0</v>
      </c>
      <c r="H939">
        <f>'Hazard Data'!I951</f>
        <v>3997</v>
      </c>
    </row>
    <row r="940" spans="1:8" x14ac:dyDescent="0.2">
      <c r="A940">
        <f>'Hazard Data'!B952</f>
        <v>5</v>
      </c>
      <c r="B940" t="str">
        <f>'Hazard Data'!C952</f>
        <v>Flooding/ Lightning</v>
      </c>
      <c r="C940">
        <f>'Hazard Data'!D952</f>
        <v>2</v>
      </c>
      <c r="D940">
        <f>'Hazard Data'!E952</f>
        <v>1982</v>
      </c>
      <c r="E940">
        <f>'Hazard Data'!F952</f>
        <v>1</v>
      </c>
      <c r="F940">
        <f>'Hazard Data'!G952</f>
        <v>0</v>
      </c>
      <c r="G940">
        <f>'Hazard Data'!H952</f>
        <v>0</v>
      </c>
      <c r="H940">
        <f>'Hazard Data'!I952</f>
        <v>4218</v>
      </c>
    </row>
    <row r="941" spans="1:8" x14ac:dyDescent="0.2">
      <c r="A941">
        <f>'Hazard Data'!B953</f>
        <v>1</v>
      </c>
      <c r="B941" t="str">
        <f>'Hazard Data'!C953</f>
        <v>Hail/ Severe Storm/Thunder Storm</v>
      </c>
      <c r="C941">
        <f>'Hazard Data'!D953</f>
        <v>2</v>
      </c>
      <c r="D941">
        <f>'Hazard Data'!E953</f>
        <v>1982</v>
      </c>
      <c r="E941">
        <f>'Hazard Data'!F953</f>
        <v>1</v>
      </c>
      <c r="F941">
        <f>'Hazard Data'!G953</f>
        <v>0</v>
      </c>
      <c r="G941">
        <f>'Hazard Data'!H953</f>
        <v>0</v>
      </c>
      <c r="H941">
        <f>'Hazard Data'!I953</f>
        <v>2868</v>
      </c>
    </row>
    <row r="942" spans="1:8" x14ac:dyDescent="0.2">
      <c r="A942">
        <f>'Hazard Data'!B954</f>
        <v>2</v>
      </c>
      <c r="B942" t="str">
        <f>'Hazard Data'!C954</f>
        <v>Hail/ Severe Storm/Thunder Storm</v>
      </c>
      <c r="C942">
        <f>'Hazard Data'!D954</f>
        <v>2</v>
      </c>
      <c r="D942">
        <f>'Hazard Data'!E954</f>
        <v>1982</v>
      </c>
      <c r="E942">
        <f>'Hazard Data'!F954</f>
        <v>1</v>
      </c>
      <c r="F942">
        <f>'Hazard Data'!G954</f>
        <v>0</v>
      </c>
      <c r="G942">
        <f>'Hazard Data'!H954</f>
        <v>0</v>
      </c>
      <c r="H942">
        <f>'Hazard Data'!I954</f>
        <v>3013</v>
      </c>
    </row>
    <row r="943" spans="1:8" x14ac:dyDescent="0.2">
      <c r="A943">
        <f>'Hazard Data'!B955</f>
        <v>1</v>
      </c>
      <c r="B943" t="str">
        <f>'Hazard Data'!C955</f>
        <v>Hail/ Severe Storm/Thunder Storm/ Wind</v>
      </c>
      <c r="C943">
        <f>'Hazard Data'!D955</f>
        <v>2</v>
      </c>
      <c r="D943">
        <f>'Hazard Data'!E955</f>
        <v>1982</v>
      </c>
      <c r="E943">
        <f>'Hazard Data'!F955</f>
        <v>1</v>
      </c>
      <c r="F943">
        <f>'Hazard Data'!G955</f>
        <v>0</v>
      </c>
      <c r="G943">
        <f>'Hazard Data'!H955</f>
        <v>0</v>
      </c>
      <c r="H943">
        <f>'Hazard Data'!I955</f>
        <v>226</v>
      </c>
    </row>
    <row r="944" spans="1:8" x14ac:dyDescent="0.2">
      <c r="A944">
        <f>'Hazard Data'!B956</f>
        <v>2</v>
      </c>
      <c r="B944" t="str">
        <f>'Hazard Data'!C956</f>
        <v>Hail/ Severe Storm/Thunder Storm/ Wind</v>
      </c>
      <c r="C944">
        <f>'Hazard Data'!D956</f>
        <v>2</v>
      </c>
      <c r="D944">
        <f>'Hazard Data'!E956</f>
        <v>1982</v>
      </c>
      <c r="E944">
        <f>'Hazard Data'!F956</f>
        <v>1</v>
      </c>
      <c r="F944">
        <f>'Hazard Data'!G956</f>
        <v>0</v>
      </c>
      <c r="G944">
        <f>'Hazard Data'!H956</f>
        <v>0</v>
      </c>
      <c r="H944">
        <f>'Hazard Data'!I956</f>
        <v>199</v>
      </c>
    </row>
    <row r="945" spans="1:8" x14ac:dyDescent="0.2">
      <c r="A945">
        <f>'Hazard Data'!B957</f>
        <v>4</v>
      </c>
      <c r="B945" t="str">
        <f>'Hazard Data'!C957</f>
        <v>Hail/ Severe Storm/Thunder Storm/ Wind</v>
      </c>
      <c r="C945">
        <f>'Hazard Data'!D957</f>
        <v>2</v>
      </c>
      <c r="D945">
        <f>'Hazard Data'!E957</f>
        <v>1982</v>
      </c>
      <c r="E945">
        <f>'Hazard Data'!F957</f>
        <v>1</v>
      </c>
      <c r="F945">
        <f>'Hazard Data'!G957</f>
        <v>0</v>
      </c>
      <c r="G945">
        <f>'Hazard Data'!H957</f>
        <v>0</v>
      </c>
      <c r="H945">
        <f>'Hazard Data'!I957</f>
        <v>232</v>
      </c>
    </row>
    <row r="946" spans="1:8" x14ac:dyDescent="0.2">
      <c r="A946">
        <f>'Hazard Data'!B958</f>
        <v>3</v>
      </c>
      <c r="B946" t="str">
        <f>'Hazard Data'!C958</f>
        <v>Hail/ Severe Storm/Thunder Storm/ Wind</v>
      </c>
      <c r="C946">
        <f>'Hazard Data'!D958</f>
        <v>2</v>
      </c>
      <c r="D946">
        <f>'Hazard Data'!E958</f>
        <v>1982</v>
      </c>
      <c r="E946">
        <f>'Hazard Data'!F958</f>
        <v>1</v>
      </c>
      <c r="F946">
        <f>'Hazard Data'!G958</f>
        <v>0</v>
      </c>
      <c r="G946">
        <f>'Hazard Data'!H958</f>
        <v>0</v>
      </c>
      <c r="H946">
        <f>'Hazard Data'!I958</f>
        <v>227</v>
      </c>
    </row>
    <row r="947" spans="1:8" x14ac:dyDescent="0.2">
      <c r="A947">
        <f>'Hazard Data'!B959</f>
        <v>5</v>
      </c>
      <c r="B947" t="str">
        <f>'Hazard Data'!C959</f>
        <v>Hail/ Severe Storm/Thunder Storm/ Wind</v>
      </c>
      <c r="C947">
        <f>'Hazard Data'!D959</f>
        <v>2</v>
      </c>
      <c r="D947">
        <f>'Hazard Data'!E959</f>
        <v>1982</v>
      </c>
      <c r="E947">
        <f>'Hazard Data'!F959</f>
        <v>1</v>
      </c>
      <c r="F947">
        <f>'Hazard Data'!G959</f>
        <v>0</v>
      </c>
      <c r="G947">
        <f>'Hazard Data'!H959</f>
        <v>0</v>
      </c>
      <c r="H947">
        <f>'Hazard Data'!I959</f>
        <v>212</v>
      </c>
    </row>
    <row r="948" spans="1:8" x14ac:dyDescent="0.2">
      <c r="A948">
        <f>'Hazard Data'!B960</f>
        <v>1</v>
      </c>
      <c r="B948" t="str">
        <f>'Hazard Data'!C960</f>
        <v>Flooding/ Severe Storm/Thunder Storm</v>
      </c>
      <c r="C948">
        <f>'Hazard Data'!D960</f>
        <v>2</v>
      </c>
      <c r="D948">
        <f>'Hazard Data'!E960</f>
        <v>1982</v>
      </c>
      <c r="E948">
        <f>'Hazard Data'!F960</f>
        <v>1</v>
      </c>
      <c r="F948">
        <f>'Hazard Data'!G960</f>
        <v>0</v>
      </c>
      <c r="G948">
        <f>'Hazard Data'!H960</f>
        <v>0</v>
      </c>
      <c r="H948">
        <f>'Hazard Data'!I960</f>
        <v>8593</v>
      </c>
    </row>
    <row r="949" spans="1:8" x14ac:dyDescent="0.2">
      <c r="A949">
        <f>'Hazard Data'!B961</f>
        <v>1</v>
      </c>
      <c r="B949" t="str">
        <f>'Hazard Data'!C961</f>
        <v>Severe Storm/Thunder Storm</v>
      </c>
      <c r="C949">
        <f>'Hazard Data'!D961</f>
        <v>2</v>
      </c>
      <c r="D949">
        <f>'Hazard Data'!E961</f>
        <v>1982</v>
      </c>
      <c r="E949">
        <f>'Hazard Data'!F961</f>
        <v>1</v>
      </c>
      <c r="F949">
        <f>'Hazard Data'!G961</f>
        <v>0</v>
      </c>
      <c r="G949">
        <f>'Hazard Data'!H961</f>
        <v>0</v>
      </c>
      <c r="H949">
        <f>'Hazard Data'!I961</f>
        <v>82271</v>
      </c>
    </row>
    <row r="950" spans="1:8" x14ac:dyDescent="0.2">
      <c r="A950">
        <f>'Hazard Data'!B962</f>
        <v>2</v>
      </c>
      <c r="B950" t="str">
        <f>'Hazard Data'!C962</f>
        <v>Coastal/ Severe Storm/Thunder Storm/ Wind</v>
      </c>
      <c r="C950">
        <f>'Hazard Data'!D962</f>
        <v>2</v>
      </c>
      <c r="D950">
        <f>'Hazard Data'!E962</f>
        <v>1982</v>
      </c>
      <c r="E950">
        <f>'Hazard Data'!F962</f>
        <v>2</v>
      </c>
      <c r="F950">
        <f>'Hazard Data'!G962</f>
        <v>0</v>
      </c>
      <c r="G950">
        <f>'Hazard Data'!H962</f>
        <v>0</v>
      </c>
      <c r="H950">
        <f>'Hazard Data'!I962</f>
        <v>10714814</v>
      </c>
    </row>
    <row r="951" spans="1:8" x14ac:dyDescent="0.2">
      <c r="A951">
        <f>'Hazard Data'!B963</f>
        <v>2</v>
      </c>
      <c r="B951" t="str">
        <f>'Hazard Data'!C963</f>
        <v>Lightning/ Wind</v>
      </c>
      <c r="C951">
        <f>'Hazard Data'!D963</f>
        <v>2</v>
      </c>
      <c r="D951">
        <f>'Hazard Data'!E963</f>
        <v>1982</v>
      </c>
      <c r="E951">
        <f>'Hazard Data'!F963</f>
        <v>1</v>
      </c>
      <c r="F951">
        <f>'Hazard Data'!G963</f>
        <v>0</v>
      </c>
      <c r="G951">
        <f>'Hazard Data'!H963</f>
        <v>0</v>
      </c>
      <c r="H951">
        <f>'Hazard Data'!I963</f>
        <v>77460</v>
      </c>
    </row>
    <row r="952" spans="1:8" x14ac:dyDescent="0.2">
      <c r="A952">
        <f>'Hazard Data'!B964</f>
        <v>5</v>
      </c>
      <c r="B952" t="str">
        <f>'Hazard Data'!C964</f>
        <v>Lightning</v>
      </c>
      <c r="C952">
        <f>'Hazard Data'!D964</f>
        <v>2</v>
      </c>
      <c r="D952">
        <f>'Hazard Data'!E964</f>
        <v>1982</v>
      </c>
      <c r="E952">
        <f>'Hazard Data'!F964</f>
        <v>1</v>
      </c>
      <c r="F952">
        <f>'Hazard Data'!G964</f>
        <v>0</v>
      </c>
      <c r="G952">
        <f>'Hazard Data'!H964</f>
        <v>12</v>
      </c>
      <c r="H952">
        <f>'Hazard Data'!I964</f>
        <v>0</v>
      </c>
    </row>
    <row r="953" spans="1:8" x14ac:dyDescent="0.2">
      <c r="A953">
        <f>'Hazard Data'!B965</f>
        <v>4</v>
      </c>
      <c r="B953" t="str">
        <f>'Hazard Data'!C965</f>
        <v>Tornado</v>
      </c>
      <c r="C953">
        <f>'Hazard Data'!D965</f>
        <v>3</v>
      </c>
      <c r="D953">
        <f>'Hazard Data'!E965</f>
        <v>1982</v>
      </c>
      <c r="E953">
        <f>'Hazard Data'!F965</f>
        <v>1</v>
      </c>
      <c r="F953">
        <f>'Hazard Data'!G965</f>
        <v>0</v>
      </c>
      <c r="G953">
        <f>'Hazard Data'!H965</f>
        <v>0</v>
      </c>
      <c r="H953">
        <f>'Hazard Data'!I965</f>
        <v>737</v>
      </c>
    </row>
    <row r="954" spans="1:8" x14ac:dyDescent="0.2">
      <c r="A954">
        <f>'Hazard Data'!B966</f>
        <v>4</v>
      </c>
      <c r="B954" t="str">
        <f>'Hazard Data'!C966</f>
        <v>Wind</v>
      </c>
      <c r="C954">
        <f>'Hazard Data'!D966</f>
        <v>3</v>
      </c>
      <c r="D954">
        <f>'Hazard Data'!E966</f>
        <v>1982</v>
      </c>
      <c r="E954">
        <f>'Hazard Data'!F966</f>
        <v>1</v>
      </c>
      <c r="F954">
        <f>'Hazard Data'!G966</f>
        <v>0</v>
      </c>
      <c r="G954">
        <f>'Hazard Data'!H966</f>
        <v>0</v>
      </c>
      <c r="H954">
        <f>'Hazard Data'!I966</f>
        <v>8403</v>
      </c>
    </row>
    <row r="955" spans="1:8" x14ac:dyDescent="0.2">
      <c r="A955">
        <f>'Hazard Data'!B967</f>
        <v>4</v>
      </c>
      <c r="B955" t="str">
        <f>'Hazard Data'!C967</f>
        <v>Lightning</v>
      </c>
      <c r="C955">
        <f>'Hazard Data'!D967</f>
        <v>3</v>
      </c>
      <c r="D955">
        <f>'Hazard Data'!E967</f>
        <v>1982</v>
      </c>
      <c r="E955">
        <f>'Hazard Data'!F967</f>
        <v>1</v>
      </c>
      <c r="F955">
        <f>'Hazard Data'!G967</f>
        <v>0</v>
      </c>
      <c r="G955">
        <f>'Hazard Data'!H967</f>
        <v>23</v>
      </c>
      <c r="H955">
        <f>'Hazard Data'!I967</f>
        <v>7657</v>
      </c>
    </row>
    <row r="956" spans="1:8" x14ac:dyDescent="0.2">
      <c r="A956">
        <f>'Hazard Data'!B968</f>
        <v>4</v>
      </c>
      <c r="B956" t="str">
        <f>'Hazard Data'!C968</f>
        <v>Lightning</v>
      </c>
      <c r="C956">
        <f>'Hazard Data'!D968</f>
        <v>3</v>
      </c>
      <c r="D956">
        <f>'Hazard Data'!E968</f>
        <v>1982</v>
      </c>
      <c r="E956">
        <f>'Hazard Data'!F968</f>
        <v>1</v>
      </c>
      <c r="F956">
        <f>'Hazard Data'!G968</f>
        <v>0</v>
      </c>
      <c r="G956">
        <f>'Hazard Data'!H968</f>
        <v>0</v>
      </c>
      <c r="H956">
        <f>'Hazard Data'!I968</f>
        <v>85093</v>
      </c>
    </row>
    <row r="957" spans="1:8" x14ac:dyDescent="0.2">
      <c r="A957">
        <f>'Hazard Data'!B969</f>
        <v>5</v>
      </c>
      <c r="B957" t="str">
        <f>'Hazard Data'!C969</f>
        <v>Lightning/ Wind</v>
      </c>
      <c r="C957">
        <f>'Hazard Data'!D969</f>
        <v>3</v>
      </c>
      <c r="D957">
        <f>'Hazard Data'!E969</f>
        <v>1982</v>
      </c>
      <c r="E957">
        <f>'Hazard Data'!F969</f>
        <v>1</v>
      </c>
      <c r="F957">
        <f>'Hazard Data'!G969</f>
        <v>0</v>
      </c>
      <c r="G957">
        <f>'Hazard Data'!H969</f>
        <v>0</v>
      </c>
      <c r="H957">
        <f>'Hazard Data'!I969</f>
        <v>7617</v>
      </c>
    </row>
    <row r="958" spans="1:8" x14ac:dyDescent="0.2">
      <c r="A958">
        <f>'Hazard Data'!B970</f>
        <v>1</v>
      </c>
      <c r="B958" t="str">
        <f>'Hazard Data'!C970</f>
        <v>Winter Weather</v>
      </c>
      <c r="C958">
        <f>'Hazard Data'!D970</f>
        <v>4</v>
      </c>
      <c r="D958">
        <f>'Hazard Data'!E970</f>
        <v>1982</v>
      </c>
      <c r="E958">
        <f>'Hazard Data'!F970</f>
        <v>1</v>
      </c>
      <c r="F958">
        <f>'Hazard Data'!G970</f>
        <v>0</v>
      </c>
      <c r="G958">
        <f>'Hazard Data'!H970</f>
        <v>0</v>
      </c>
      <c r="H958">
        <f>'Hazard Data'!I970</f>
        <v>1230</v>
      </c>
    </row>
    <row r="959" spans="1:8" x14ac:dyDescent="0.2">
      <c r="A959">
        <f>'Hazard Data'!B971</f>
        <v>4</v>
      </c>
      <c r="B959" t="str">
        <f>'Hazard Data'!C971</f>
        <v>Tornado</v>
      </c>
      <c r="C959">
        <f>'Hazard Data'!D971</f>
        <v>2</v>
      </c>
      <c r="D959">
        <f>'Hazard Data'!E971</f>
        <v>1983</v>
      </c>
      <c r="E959">
        <f>'Hazard Data'!F971</f>
        <v>1</v>
      </c>
      <c r="F959">
        <f>'Hazard Data'!G971</f>
        <v>0</v>
      </c>
      <c r="G959">
        <f>'Hazard Data'!H971</f>
        <v>23</v>
      </c>
      <c r="H959">
        <f>'Hazard Data'!I971</f>
        <v>766919</v>
      </c>
    </row>
    <row r="960" spans="1:8" x14ac:dyDescent="0.2">
      <c r="A960">
        <f>'Hazard Data'!B972</f>
        <v>4</v>
      </c>
      <c r="B960" t="str">
        <f>'Hazard Data'!C972</f>
        <v>Tornado</v>
      </c>
      <c r="C960">
        <f>'Hazard Data'!D972</f>
        <v>2</v>
      </c>
      <c r="D960">
        <f>'Hazard Data'!E972</f>
        <v>1983</v>
      </c>
      <c r="E960">
        <f>'Hazard Data'!F972</f>
        <v>1</v>
      </c>
      <c r="F960">
        <f>'Hazard Data'!G972</f>
        <v>0</v>
      </c>
      <c r="G960">
        <f>'Hazard Data'!H972</f>
        <v>0</v>
      </c>
      <c r="H960">
        <f>'Hazard Data'!I972</f>
        <v>1937312</v>
      </c>
    </row>
    <row r="961" spans="1:8" x14ac:dyDescent="0.2">
      <c r="A961">
        <f>'Hazard Data'!B973</f>
        <v>6</v>
      </c>
      <c r="B961" t="str">
        <f>'Hazard Data'!C973</f>
        <v>Winter Weather</v>
      </c>
      <c r="C961">
        <f>'Hazard Data'!D973</f>
        <v>1</v>
      </c>
      <c r="D961">
        <f>'Hazard Data'!E973</f>
        <v>1983</v>
      </c>
      <c r="E961">
        <f>'Hazard Data'!F973</f>
        <v>1</v>
      </c>
      <c r="F961">
        <f>'Hazard Data'!G973</f>
        <v>0</v>
      </c>
      <c r="G961">
        <f>'Hazard Data'!H973</f>
        <v>0</v>
      </c>
      <c r="H961">
        <f>'Hazard Data'!I973</f>
        <v>16427</v>
      </c>
    </row>
    <row r="962" spans="1:8" x14ac:dyDescent="0.2">
      <c r="A962">
        <f>'Hazard Data'!B974</f>
        <v>1</v>
      </c>
      <c r="B962" t="str">
        <f>'Hazard Data'!C974</f>
        <v>Winter Weather</v>
      </c>
      <c r="C962">
        <f>'Hazard Data'!D974</f>
        <v>1</v>
      </c>
      <c r="D962">
        <f>'Hazard Data'!E974</f>
        <v>1983</v>
      </c>
      <c r="E962">
        <f>'Hazard Data'!F974</f>
        <v>1</v>
      </c>
      <c r="F962">
        <f>'Hazard Data'!G974</f>
        <v>0</v>
      </c>
      <c r="G962">
        <f>'Hazard Data'!H974</f>
        <v>0</v>
      </c>
      <c r="H962">
        <f>'Hazard Data'!I974</f>
        <v>17366</v>
      </c>
    </row>
    <row r="963" spans="1:8" x14ac:dyDescent="0.2">
      <c r="A963">
        <f>'Hazard Data'!B975</f>
        <v>2</v>
      </c>
      <c r="B963" t="str">
        <f>'Hazard Data'!C975</f>
        <v>Winter Weather</v>
      </c>
      <c r="C963">
        <f>'Hazard Data'!D975</f>
        <v>1</v>
      </c>
      <c r="D963">
        <f>'Hazard Data'!E975</f>
        <v>1983</v>
      </c>
      <c r="E963">
        <f>'Hazard Data'!F975</f>
        <v>1</v>
      </c>
      <c r="F963">
        <f>'Hazard Data'!G975</f>
        <v>0</v>
      </c>
      <c r="G963">
        <f>'Hazard Data'!H975</f>
        <v>0</v>
      </c>
      <c r="H963">
        <f>'Hazard Data'!I975</f>
        <v>18218</v>
      </c>
    </row>
    <row r="964" spans="1:8" x14ac:dyDescent="0.2">
      <c r="A964">
        <f>'Hazard Data'!B976</f>
        <v>4</v>
      </c>
      <c r="B964" t="str">
        <f>'Hazard Data'!C976</f>
        <v>Winter Weather</v>
      </c>
      <c r="C964">
        <f>'Hazard Data'!D976</f>
        <v>1</v>
      </c>
      <c r="D964">
        <f>'Hazard Data'!E976</f>
        <v>1983</v>
      </c>
      <c r="E964">
        <f>'Hazard Data'!F976</f>
        <v>1</v>
      </c>
      <c r="F964">
        <f>'Hazard Data'!G976</f>
        <v>0</v>
      </c>
      <c r="G964">
        <f>'Hazard Data'!H976</f>
        <v>0</v>
      </c>
      <c r="H964">
        <f>'Hazard Data'!I976</f>
        <v>18032</v>
      </c>
    </row>
    <row r="965" spans="1:8" x14ac:dyDescent="0.2">
      <c r="A965">
        <f>'Hazard Data'!B977</f>
        <v>3</v>
      </c>
      <c r="B965" t="str">
        <f>'Hazard Data'!C977</f>
        <v>Winter Weather</v>
      </c>
      <c r="C965">
        <f>'Hazard Data'!D977</f>
        <v>1</v>
      </c>
      <c r="D965">
        <f>'Hazard Data'!E977</f>
        <v>1983</v>
      </c>
      <c r="E965">
        <f>'Hazard Data'!F977</f>
        <v>1</v>
      </c>
      <c r="F965">
        <f>'Hazard Data'!G977</f>
        <v>0</v>
      </c>
      <c r="G965">
        <f>'Hazard Data'!H977</f>
        <v>0</v>
      </c>
      <c r="H965">
        <f>'Hazard Data'!I977</f>
        <v>16837</v>
      </c>
    </row>
    <row r="966" spans="1:8" x14ac:dyDescent="0.2">
      <c r="A966">
        <f>'Hazard Data'!B978</f>
        <v>5</v>
      </c>
      <c r="B966" t="str">
        <f>'Hazard Data'!C978</f>
        <v>Winter Weather</v>
      </c>
      <c r="C966">
        <f>'Hazard Data'!D978</f>
        <v>1</v>
      </c>
      <c r="D966">
        <f>'Hazard Data'!E978</f>
        <v>1983</v>
      </c>
      <c r="E966">
        <f>'Hazard Data'!F978</f>
        <v>1</v>
      </c>
      <c r="F966">
        <f>'Hazard Data'!G978</f>
        <v>0</v>
      </c>
      <c r="G966">
        <f>'Hazard Data'!H978</f>
        <v>0</v>
      </c>
      <c r="H966">
        <f>'Hazard Data'!I978</f>
        <v>18759</v>
      </c>
    </row>
    <row r="967" spans="1:8" x14ac:dyDescent="0.2">
      <c r="A967">
        <f>'Hazard Data'!B979</f>
        <v>1</v>
      </c>
      <c r="B967" t="str">
        <f>'Hazard Data'!C979</f>
        <v>Winter Weather</v>
      </c>
      <c r="C967">
        <f>'Hazard Data'!D979</f>
        <v>1</v>
      </c>
      <c r="D967">
        <f>'Hazard Data'!E979</f>
        <v>1983</v>
      </c>
      <c r="E967">
        <f>'Hazard Data'!F979</f>
        <v>2</v>
      </c>
      <c r="F967">
        <f>'Hazard Data'!G979</f>
        <v>0</v>
      </c>
      <c r="G967">
        <f>'Hazard Data'!H979</f>
        <v>0</v>
      </c>
      <c r="H967">
        <f>'Hazard Data'!I979</f>
        <v>127776</v>
      </c>
    </row>
    <row r="968" spans="1:8" x14ac:dyDescent="0.2">
      <c r="A968">
        <f>'Hazard Data'!B980</f>
        <v>2</v>
      </c>
      <c r="B968" t="str">
        <f>'Hazard Data'!C980</f>
        <v>Coastal/ Severe Storm/Thunder Storm/ Wind</v>
      </c>
      <c r="C968">
        <f>'Hazard Data'!D980</f>
        <v>1</v>
      </c>
      <c r="D968">
        <f>'Hazard Data'!E980</f>
        <v>1983</v>
      </c>
      <c r="E968">
        <f>'Hazard Data'!F980</f>
        <v>2</v>
      </c>
      <c r="F968">
        <f>'Hazard Data'!G980</f>
        <v>0</v>
      </c>
      <c r="G968">
        <f>'Hazard Data'!H980</f>
        <v>0</v>
      </c>
      <c r="H968">
        <f>'Hazard Data'!I980</f>
        <v>1201693</v>
      </c>
    </row>
    <row r="969" spans="1:8" x14ac:dyDescent="0.2">
      <c r="A969">
        <f>'Hazard Data'!B981</f>
        <v>2</v>
      </c>
      <c r="B969" t="str">
        <f>'Hazard Data'!C981</f>
        <v>Coastal/ Severe Storm/Thunder Storm</v>
      </c>
      <c r="C969">
        <f>'Hazard Data'!D981</f>
        <v>1</v>
      </c>
      <c r="D969">
        <f>'Hazard Data'!E981</f>
        <v>1983</v>
      </c>
      <c r="E969">
        <f>'Hazard Data'!F981</f>
        <v>2</v>
      </c>
      <c r="F969">
        <f>'Hazard Data'!G981</f>
        <v>0</v>
      </c>
      <c r="G969">
        <f>'Hazard Data'!H981</f>
        <v>0</v>
      </c>
      <c r="H969">
        <f>'Hazard Data'!I981</f>
        <v>1203391</v>
      </c>
    </row>
    <row r="970" spans="1:8" x14ac:dyDescent="0.2">
      <c r="A970">
        <f>'Hazard Data'!B982</f>
        <v>2</v>
      </c>
      <c r="B970" t="str">
        <f>'Hazard Data'!C982</f>
        <v>Flooding</v>
      </c>
      <c r="C970">
        <f>'Hazard Data'!D982</f>
        <v>1</v>
      </c>
      <c r="D970">
        <f>'Hazard Data'!E982</f>
        <v>1983</v>
      </c>
      <c r="E970">
        <f>'Hazard Data'!F982</f>
        <v>14</v>
      </c>
      <c r="F970">
        <f>'Hazard Data'!G982</f>
        <v>0</v>
      </c>
      <c r="G970">
        <f>'Hazard Data'!H982</f>
        <v>0</v>
      </c>
      <c r="H970">
        <f>'Hazard Data'!I982</f>
        <v>78820</v>
      </c>
    </row>
    <row r="971" spans="1:8" x14ac:dyDescent="0.2">
      <c r="A971">
        <f>'Hazard Data'!B983</f>
        <v>6</v>
      </c>
      <c r="B971" t="str">
        <f>'Hazard Data'!C983</f>
        <v>Coastal/ Flooding/ Severe Storm/Thunder Storm/ Wind</v>
      </c>
      <c r="C971">
        <f>'Hazard Data'!D983</f>
        <v>1</v>
      </c>
      <c r="D971">
        <f>'Hazard Data'!E983</f>
        <v>1983</v>
      </c>
      <c r="E971">
        <f>'Hazard Data'!F983</f>
        <v>1</v>
      </c>
      <c r="F971">
        <f>'Hazard Data'!G983</f>
        <v>0</v>
      </c>
      <c r="G971">
        <f>'Hazard Data'!H983</f>
        <v>0</v>
      </c>
      <c r="H971">
        <f>'Hazard Data'!I983</f>
        <v>187458</v>
      </c>
    </row>
    <row r="972" spans="1:8" x14ac:dyDescent="0.2">
      <c r="A972">
        <f>'Hazard Data'!B984</f>
        <v>1</v>
      </c>
      <c r="B972" t="str">
        <f>'Hazard Data'!C984</f>
        <v>Coastal/ Flooding/ Severe Storm/Thunder Storm/ Wind</v>
      </c>
      <c r="C972">
        <f>'Hazard Data'!D984</f>
        <v>1</v>
      </c>
      <c r="D972">
        <f>'Hazard Data'!E984</f>
        <v>1983</v>
      </c>
      <c r="E972">
        <f>'Hazard Data'!F984</f>
        <v>1</v>
      </c>
      <c r="F972">
        <f>'Hazard Data'!G984</f>
        <v>0</v>
      </c>
      <c r="G972">
        <f>'Hazard Data'!H984</f>
        <v>0</v>
      </c>
      <c r="H972">
        <f>'Hazard Data'!I984</f>
        <v>167661</v>
      </c>
    </row>
    <row r="973" spans="1:8" x14ac:dyDescent="0.2">
      <c r="A973">
        <f>'Hazard Data'!B985</f>
        <v>2</v>
      </c>
      <c r="B973" t="str">
        <f>'Hazard Data'!C985</f>
        <v>Coastal/ Flooding/ Severe Storm/Thunder Storm/ Wind</v>
      </c>
      <c r="C973">
        <f>'Hazard Data'!D985</f>
        <v>1</v>
      </c>
      <c r="D973">
        <f>'Hazard Data'!E985</f>
        <v>1983</v>
      </c>
      <c r="E973">
        <f>'Hazard Data'!F985</f>
        <v>1</v>
      </c>
      <c r="F973">
        <f>'Hazard Data'!G985</f>
        <v>0</v>
      </c>
      <c r="G973">
        <f>'Hazard Data'!H985</f>
        <v>0</v>
      </c>
      <c r="H973">
        <f>'Hazard Data'!I985</f>
        <v>178998</v>
      </c>
    </row>
    <row r="974" spans="1:8" x14ac:dyDescent="0.2">
      <c r="A974">
        <f>'Hazard Data'!B986</f>
        <v>4</v>
      </c>
      <c r="B974" t="str">
        <f>'Hazard Data'!C986</f>
        <v>Coastal/ Flooding/ Severe Storm/Thunder Storm/ Wind</v>
      </c>
      <c r="C974">
        <f>'Hazard Data'!D986</f>
        <v>1</v>
      </c>
      <c r="D974">
        <f>'Hazard Data'!E986</f>
        <v>1983</v>
      </c>
      <c r="E974">
        <f>'Hazard Data'!F986</f>
        <v>1</v>
      </c>
      <c r="F974">
        <f>'Hazard Data'!G986</f>
        <v>0</v>
      </c>
      <c r="G974">
        <f>'Hazard Data'!H986</f>
        <v>0</v>
      </c>
      <c r="H974">
        <f>'Hazard Data'!I986</f>
        <v>177878</v>
      </c>
    </row>
    <row r="975" spans="1:8" x14ac:dyDescent="0.2">
      <c r="A975">
        <f>'Hazard Data'!B987</f>
        <v>3</v>
      </c>
      <c r="B975" t="str">
        <f>'Hazard Data'!C987</f>
        <v>Coastal/ Flooding/ Severe Storm/Thunder Storm/ Wind</v>
      </c>
      <c r="C975">
        <f>'Hazard Data'!D987</f>
        <v>1</v>
      </c>
      <c r="D975">
        <f>'Hazard Data'!E987</f>
        <v>1983</v>
      </c>
      <c r="E975">
        <f>'Hazard Data'!F987</f>
        <v>1</v>
      </c>
      <c r="F975">
        <f>'Hazard Data'!G987</f>
        <v>0</v>
      </c>
      <c r="G975">
        <f>'Hazard Data'!H987</f>
        <v>0</v>
      </c>
      <c r="H975">
        <f>'Hazard Data'!I987</f>
        <v>182099</v>
      </c>
    </row>
    <row r="976" spans="1:8" x14ac:dyDescent="0.2">
      <c r="A976">
        <f>'Hazard Data'!B988</f>
        <v>5</v>
      </c>
      <c r="B976" t="str">
        <f>'Hazard Data'!C988</f>
        <v>Coastal/ Flooding/ Severe Storm/Thunder Storm/ Wind</v>
      </c>
      <c r="C976">
        <f>'Hazard Data'!D988</f>
        <v>1</v>
      </c>
      <c r="D976">
        <f>'Hazard Data'!E988</f>
        <v>1983</v>
      </c>
      <c r="E976">
        <f>'Hazard Data'!F988</f>
        <v>1</v>
      </c>
      <c r="F976">
        <f>'Hazard Data'!G988</f>
        <v>0</v>
      </c>
      <c r="G976">
        <f>'Hazard Data'!H988</f>
        <v>0</v>
      </c>
      <c r="H976">
        <f>'Hazard Data'!I988</f>
        <v>157926</v>
      </c>
    </row>
    <row r="977" spans="1:8" x14ac:dyDescent="0.2">
      <c r="A977">
        <f>'Hazard Data'!B989</f>
        <v>2</v>
      </c>
      <c r="B977" t="str">
        <f>'Hazard Data'!C989</f>
        <v>Flooding</v>
      </c>
      <c r="C977">
        <f>'Hazard Data'!D989</f>
        <v>1</v>
      </c>
      <c r="D977">
        <f>'Hazard Data'!E989</f>
        <v>1983</v>
      </c>
      <c r="E977">
        <f>'Hazard Data'!F989</f>
        <v>1</v>
      </c>
      <c r="F977">
        <f>'Hazard Data'!G989</f>
        <v>0</v>
      </c>
      <c r="G977">
        <f>'Hazard Data'!H989</f>
        <v>0</v>
      </c>
      <c r="H977">
        <f>'Hazard Data'!I989</f>
        <v>550544</v>
      </c>
    </row>
    <row r="978" spans="1:8" x14ac:dyDescent="0.2">
      <c r="A978">
        <f>'Hazard Data'!B990</f>
        <v>6</v>
      </c>
      <c r="B978" t="str">
        <f>'Hazard Data'!C990</f>
        <v>Winter Weather</v>
      </c>
      <c r="C978">
        <f>'Hazard Data'!D990</f>
        <v>2</v>
      </c>
      <c r="D978">
        <f>'Hazard Data'!E990</f>
        <v>1983</v>
      </c>
      <c r="E978">
        <f>'Hazard Data'!F990</f>
        <v>2</v>
      </c>
      <c r="F978">
        <f>'Hazard Data'!G990</f>
        <v>0</v>
      </c>
      <c r="G978">
        <f>'Hazard Data'!H990</f>
        <v>0</v>
      </c>
      <c r="H978">
        <f>'Hazard Data'!I990</f>
        <v>0</v>
      </c>
    </row>
    <row r="979" spans="1:8" x14ac:dyDescent="0.2">
      <c r="A979">
        <f>'Hazard Data'!B991</f>
        <v>1</v>
      </c>
      <c r="B979" t="str">
        <f>'Hazard Data'!C991</f>
        <v>Winter Weather</v>
      </c>
      <c r="C979">
        <f>'Hazard Data'!D991</f>
        <v>2</v>
      </c>
      <c r="D979">
        <f>'Hazard Data'!E991</f>
        <v>1983</v>
      </c>
      <c r="E979">
        <f>'Hazard Data'!F991</f>
        <v>2</v>
      </c>
      <c r="F979">
        <f>'Hazard Data'!G991</f>
        <v>0</v>
      </c>
      <c r="G979">
        <f>'Hazard Data'!H991</f>
        <v>0</v>
      </c>
      <c r="H979">
        <f>'Hazard Data'!I991</f>
        <v>0</v>
      </c>
    </row>
    <row r="980" spans="1:8" x14ac:dyDescent="0.2">
      <c r="A980">
        <f>'Hazard Data'!B992</f>
        <v>2</v>
      </c>
      <c r="B980" t="str">
        <f>'Hazard Data'!C992</f>
        <v>Winter Weather</v>
      </c>
      <c r="C980">
        <f>'Hazard Data'!D992</f>
        <v>2</v>
      </c>
      <c r="D980">
        <f>'Hazard Data'!E992</f>
        <v>1983</v>
      </c>
      <c r="E980">
        <f>'Hazard Data'!F992</f>
        <v>2</v>
      </c>
      <c r="F980">
        <f>'Hazard Data'!G992</f>
        <v>0</v>
      </c>
      <c r="G980">
        <f>'Hazard Data'!H992</f>
        <v>0</v>
      </c>
      <c r="H980">
        <f>'Hazard Data'!I992</f>
        <v>0</v>
      </c>
    </row>
    <row r="981" spans="1:8" x14ac:dyDescent="0.2">
      <c r="A981">
        <f>'Hazard Data'!B993</f>
        <v>4</v>
      </c>
      <c r="B981" t="str">
        <f>'Hazard Data'!C993</f>
        <v>Winter Weather</v>
      </c>
      <c r="C981">
        <f>'Hazard Data'!D993</f>
        <v>2</v>
      </c>
      <c r="D981">
        <f>'Hazard Data'!E993</f>
        <v>1983</v>
      </c>
      <c r="E981">
        <f>'Hazard Data'!F993</f>
        <v>2</v>
      </c>
      <c r="F981">
        <f>'Hazard Data'!G993</f>
        <v>0</v>
      </c>
      <c r="G981">
        <f>'Hazard Data'!H993</f>
        <v>0</v>
      </c>
      <c r="H981">
        <f>'Hazard Data'!I993</f>
        <v>0</v>
      </c>
    </row>
    <row r="982" spans="1:8" x14ac:dyDescent="0.2">
      <c r="A982">
        <f>'Hazard Data'!B994</f>
        <v>3</v>
      </c>
      <c r="B982" t="str">
        <f>'Hazard Data'!C994</f>
        <v>Winter Weather</v>
      </c>
      <c r="C982">
        <f>'Hazard Data'!D994</f>
        <v>2</v>
      </c>
      <c r="D982">
        <f>'Hazard Data'!E994</f>
        <v>1983</v>
      </c>
      <c r="E982">
        <f>'Hazard Data'!F994</f>
        <v>2</v>
      </c>
      <c r="F982">
        <f>'Hazard Data'!G994</f>
        <v>0</v>
      </c>
      <c r="G982">
        <f>'Hazard Data'!H994</f>
        <v>0</v>
      </c>
      <c r="H982">
        <f>'Hazard Data'!I994</f>
        <v>0</v>
      </c>
    </row>
    <row r="983" spans="1:8" x14ac:dyDescent="0.2">
      <c r="A983">
        <f>'Hazard Data'!B995</f>
        <v>5</v>
      </c>
      <c r="B983" t="str">
        <f>'Hazard Data'!C995</f>
        <v>Winter Weather</v>
      </c>
      <c r="C983">
        <f>'Hazard Data'!D995</f>
        <v>2</v>
      </c>
      <c r="D983">
        <f>'Hazard Data'!E995</f>
        <v>1983</v>
      </c>
      <c r="E983">
        <f>'Hazard Data'!F995</f>
        <v>2</v>
      </c>
      <c r="F983">
        <f>'Hazard Data'!G995</f>
        <v>0</v>
      </c>
      <c r="G983">
        <f>'Hazard Data'!H995</f>
        <v>0</v>
      </c>
      <c r="H983">
        <f>'Hazard Data'!I995</f>
        <v>0</v>
      </c>
    </row>
    <row r="984" spans="1:8" x14ac:dyDescent="0.2">
      <c r="A984">
        <f>'Hazard Data'!B996</f>
        <v>4</v>
      </c>
      <c r="B984" t="str">
        <f>'Hazard Data'!C996</f>
        <v>Lightning</v>
      </c>
      <c r="C984">
        <f>'Hazard Data'!D996</f>
        <v>3</v>
      </c>
      <c r="D984">
        <f>'Hazard Data'!E996</f>
        <v>1983</v>
      </c>
      <c r="E984">
        <f>'Hazard Data'!F996</f>
        <v>1</v>
      </c>
      <c r="F984">
        <f>'Hazard Data'!G996</f>
        <v>0</v>
      </c>
      <c r="G984">
        <f>'Hazard Data'!H996</f>
        <v>12</v>
      </c>
      <c r="H984">
        <f>'Hazard Data'!I996</f>
        <v>799971</v>
      </c>
    </row>
    <row r="985" spans="1:8" x14ac:dyDescent="0.2">
      <c r="A985">
        <f>'Hazard Data'!B997</f>
        <v>6</v>
      </c>
      <c r="B985" t="str">
        <f>'Hazard Data'!C997</f>
        <v>Lightning/ Wind</v>
      </c>
      <c r="C985">
        <f>'Hazard Data'!D997</f>
        <v>3</v>
      </c>
      <c r="D985">
        <f>'Hazard Data'!E997</f>
        <v>1983</v>
      </c>
      <c r="E985">
        <f>'Hazard Data'!F997</f>
        <v>1</v>
      </c>
      <c r="F985">
        <f>'Hazard Data'!G997</f>
        <v>0</v>
      </c>
      <c r="G985">
        <f>'Hazard Data'!H997</f>
        <v>0</v>
      </c>
      <c r="H985">
        <f>'Hazard Data'!I997</f>
        <v>18847</v>
      </c>
    </row>
    <row r="986" spans="1:8" x14ac:dyDescent="0.2">
      <c r="A986">
        <f>'Hazard Data'!B998</f>
        <v>1</v>
      </c>
      <c r="B986" t="str">
        <f>'Hazard Data'!C998</f>
        <v>Lightning/ Wind</v>
      </c>
      <c r="C986">
        <f>'Hazard Data'!D998</f>
        <v>3</v>
      </c>
      <c r="D986">
        <f>'Hazard Data'!E998</f>
        <v>1983</v>
      </c>
      <c r="E986">
        <f>'Hazard Data'!F998</f>
        <v>1</v>
      </c>
      <c r="F986">
        <f>'Hazard Data'!G998</f>
        <v>0</v>
      </c>
      <c r="G986">
        <f>'Hazard Data'!H998</f>
        <v>0</v>
      </c>
      <c r="H986">
        <f>'Hazard Data'!I998</f>
        <v>16870</v>
      </c>
    </row>
    <row r="987" spans="1:8" x14ac:dyDescent="0.2">
      <c r="A987">
        <f>'Hazard Data'!B999</f>
        <v>2</v>
      </c>
      <c r="B987" t="str">
        <f>'Hazard Data'!C999</f>
        <v>Lightning/ Wind</v>
      </c>
      <c r="C987">
        <f>'Hazard Data'!D999</f>
        <v>3</v>
      </c>
      <c r="D987">
        <f>'Hazard Data'!E999</f>
        <v>1983</v>
      </c>
      <c r="E987">
        <f>'Hazard Data'!F999</f>
        <v>1</v>
      </c>
      <c r="F987">
        <f>'Hazard Data'!G999</f>
        <v>0</v>
      </c>
      <c r="G987">
        <f>'Hazard Data'!H999</f>
        <v>0</v>
      </c>
      <c r="H987">
        <f>'Hazard Data'!I999</f>
        <v>16648</v>
      </c>
    </row>
    <row r="988" spans="1:8" x14ac:dyDescent="0.2">
      <c r="A988">
        <f>'Hazard Data'!B1000</f>
        <v>4</v>
      </c>
      <c r="B988" t="str">
        <f>'Hazard Data'!C1000</f>
        <v>Lightning/ Wind</v>
      </c>
      <c r="C988">
        <f>'Hazard Data'!D1000</f>
        <v>3</v>
      </c>
      <c r="D988">
        <f>'Hazard Data'!E1000</f>
        <v>1983</v>
      </c>
      <c r="E988">
        <f>'Hazard Data'!F1000</f>
        <v>1</v>
      </c>
      <c r="F988">
        <f>'Hazard Data'!G1000</f>
        <v>0</v>
      </c>
      <c r="G988">
        <f>'Hazard Data'!H1000</f>
        <v>0</v>
      </c>
      <c r="H988">
        <f>'Hazard Data'!I1000</f>
        <v>18113</v>
      </c>
    </row>
    <row r="989" spans="1:8" x14ac:dyDescent="0.2">
      <c r="A989">
        <f>'Hazard Data'!B1001</f>
        <v>3</v>
      </c>
      <c r="B989" t="str">
        <f>'Hazard Data'!C1001</f>
        <v>Lightning/ Wind</v>
      </c>
      <c r="C989">
        <f>'Hazard Data'!D1001</f>
        <v>3</v>
      </c>
      <c r="D989">
        <f>'Hazard Data'!E1001</f>
        <v>1983</v>
      </c>
      <c r="E989">
        <f>'Hazard Data'!F1001</f>
        <v>1</v>
      </c>
      <c r="F989">
        <f>'Hazard Data'!G1001</f>
        <v>0</v>
      </c>
      <c r="G989">
        <f>'Hazard Data'!H1001</f>
        <v>0</v>
      </c>
      <c r="H989">
        <f>'Hazard Data'!I1001</f>
        <v>16123</v>
      </c>
    </row>
    <row r="990" spans="1:8" x14ac:dyDescent="0.2">
      <c r="A990">
        <f>'Hazard Data'!B1002</f>
        <v>5</v>
      </c>
      <c r="B990" t="str">
        <f>'Hazard Data'!C1002</f>
        <v>Lightning/ Wind</v>
      </c>
      <c r="C990">
        <f>'Hazard Data'!D1002</f>
        <v>3</v>
      </c>
      <c r="D990">
        <f>'Hazard Data'!E1002</f>
        <v>1983</v>
      </c>
      <c r="E990">
        <f>'Hazard Data'!F1002</f>
        <v>1</v>
      </c>
      <c r="F990">
        <f>'Hazard Data'!G1002</f>
        <v>0</v>
      </c>
      <c r="G990">
        <f>'Hazard Data'!H1002</f>
        <v>0</v>
      </c>
      <c r="H990">
        <f>'Hazard Data'!I1002</f>
        <v>16069</v>
      </c>
    </row>
    <row r="991" spans="1:8" x14ac:dyDescent="0.2">
      <c r="A991">
        <f>'Hazard Data'!B1003</f>
        <v>1</v>
      </c>
      <c r="B991" t="str">
        <f>'Hazard Data'!C1003</f>
        <v>Lightning/ Wind</v>
      </c>
      <c r="C991">
        <f>'Hazard Data'!D1003</f>
        <v>3</v>
      </c>
      <c r="D991">
        <f>'Hazard Data'!E1003</f>
        <v>1983</v>
      </c>
      <c r="E991">
        <f>'Hazard Data'!F1003</f>
        <v>1</v>
      </c>
      <c r="F991">
        <f>'Hazard Data'!G1003</f>
        <v>0</v>
      </c>
      <c r="G991">
        <f>'Hazard Data'!H1003</f>
        <v>0</v>
      </c>
      <c r="H991">
        <f>'Hazard Data'!I1003</f>
        <v>21192</v>
      </c>
    </row>
    <row r="992" spans="1:8" x14ac:dyDescent="0.2">
      <c r="A992">
        <f>'Hazard Data'!B1004</f>
        <v>4</v>
      </c>
      <c r="B992" t="str">
        <f>'Hazard Data'!C1004</f>
        <v>Lightning/ Wind</v>
      </c>
      <c r="C992">
        <f>'Hazard Data'!D1004</f>
        <v>3</v>
      </c>
      <c r="D992">
        <f>'Hazard Data'!E1004</f>
        <v>1983</v>
      </c>
      <c r="E992">
        <f>'Hazard Data'!F1004</f>
        <v>1</v>
      </c>
      <c r="F992">
        <f>'Hazard Data'!G1004</f>
        <v>0</v>
      </c>
      <c r="G992">
        <f>'Hazard Data'!H1004</f>
        <v>0</v>
      </c>
      <c r="H992">
        <f>'Hazard Data'!I1004</f>
        <v>21036</v>
      </c>
    </row>
    <row r="993" spans="1:8" x14ac:dyDescent="0.2">
      <c r="A993">
        <f>'Hazard Data'!B1005</f>
        <v>3</v>
      </c>
      <c r="B993" t="str">
        <f>'Hazard Data'!C1005</f>
        <v>Lightning/ Wind</v>
      </c>
      <c r="C993">
        <f>'Hazard Data'!D1005</f>
        <v>3</v>
      </c>
      <c r="D993">
        <f>'Hazard Data'!E1005</f>
        <v>1983</v>
      </c>
      <c r="E993">
        <f>'Hazard Data'!F1005</f>
        <v>1</v>
      </c>
      <c r="F993">
        <f>'Hazard Data'!G1005</f>
        <v>0</v>
      </c>
      <c r="G993">
        <f>'Hazard Data'!H1005</f>
        <v>0</v>
      </c>
      <c r="H993">
        <f>'Hazard Data'!I1005</f>
        <v>24595</v>
      </c>
    </row>
    <row r="994" spans="1:8" x14ac:dyDescent="0.2">
      <c r="A994">
        <f>'Hazard Data'!B1006</f>
        <v>5</v>
      </c>
      <c r="B994" t="str">
        <f>'Hazard Data'!C1006</f>
        <v>Lightning/ Wind</v>
      </c>
      <c r="C994">
        <f>'Hazard Data'!D1006</f>
        <v>3</v>
      </c>
      <c r="D994">
        <f>'Hazard Data'!E1006</f>
        <v>1983</v>
      </c>
      <c r="E994">
        <f>'Hazard Data'!F1006</f>
        <v>1</v>
      </c>
      <c r="F994">
        <f>'Hazard Data'!G1006</f>
        <v>0</v>
      </c>
      <c r="G994">
        <f>'Hazard Data'!H1006</f>
        <v>0</v>
      </c>
      <c r="H994">
        <f>'Hazard Data'!I1006</f>
        <v>24047</v>
      </c>
    </row>
    <row r="995" spans="1:8" x14ac:dyDescent="0.2">
      <c r="A995">
        <f>'Hazard Data'!B1007</f>
        <v>6</v>
      </c>
      <c r="B995" t="str">
        <f>'Hazard Data'!C1007</f>
        <v>Severe Storm/Thunder Storm/ Wind</v>
      </c>
      <c r="C995">
        <f>'Hazard Data'!D1007</f>
        <v>4</v>
      </c>
      <c r="D995">
        <f>'Hazard Data'!E1007</f>
        <v>1983</v>
      </c>
      <c r="E995">
        <f>'Hazard Data'!F1007</f>
        <v>2</v>
      </c>
      <c r="F995">
        <f>'Hazard Data'!G1007</f>
        <v>0</v>
      </c>
      <c r="G995">
        <f>'Hazard Data'!H1007</f>
        <v>0</v>
      </c>
      <c r="H995">
        <f>'Hazard Data'!I1007</f>
        <v>29919</v>
      </c>
    </row>
    <row r="996" spans="1:8" x14ac:dyDescent="0.2">
      <c r="A996">
        <f>'Hazard Data'!B1008</f>
        <v>1</v>
      </c>
      <c r="B996" t="str">
        <f>'Hazard Data'!C1008</f>
        <v>Severe Storm/Thunder Storm/ Wind</v>
      </c>
      <c r="C996">
        <f>'Hazard Data'!D1008</f>
        <v>4</v>
      </c>
      <c r="D996">
        <f>'Hazard Data'!E1008</f>
        <v>1983</v>
      </c>
      <c r="E996">
        <f>'Hazard Data'!F1008</f>
        <v>2</v>
      </c>
      <c r="F996">
        <f>'Hazard Data'!G1008</f>
        <v>0</v>
      </c>
      <c r="G996">
        <f>'Hazard Data'!H1008</f>
        <v>0</v>
      </c>
      <c r="H996">
        <f>'Hazard Data'!I1008</f>
        <v>30763</v>
      </c>
    </row>
    <row r="997" spans="1:8" x14ac:dyDescent="0.2">
      <c r="A997">
        <f>'Hazard Data'!B1009</f>
        <v>4</v>
      </c>
      <c r="B997" t="str">
        <f>'Hazard Data'!C1009</f>
        <v>Severe Storm/Thunder Storm/ Wind</v>
      </c>
      <c r="C997">
        <f>'Hazard Data'!D1009</f>
        <v>4</v>
      </c>
      <c r="D997">
        <f>'Hazard Data'!E1009</f>
        <v>1983</v>
      </c>
      <c r="E997">
        <f>'Hazard Data'!F1009</f>
        <v>2</v>
      </c>
      <c r="F997">
        <f>'Hazard Data'!G1009</f>
        <v>0</v>
      </c>
      <c r="G997">
        <f>'Hazard Data'!H1009</f>
        <v>0</v>
      </c>
      <c r="H997">
        <f>'Hazard Data'!I1009</f>
        <v>29016</v>
      </c>
    </row>
    <row r="998" spans="1:8" x14ac:dyDescent="0.2">
      <c r="A998">
        <f>'Hazard Data'!B1010</f>
        <v>3</v>
      </c>
      <c r="B998" t="str">
        <f>'Hazard Data'!C1010</f>
        <v>Severe Storm/Thunder Storm/ Wind</v>
      </c>
      <c r="C998">
        <f>'Hazard Data'!D1010</f>
        <v>4</v>
      </c>
      <c r="D998">
        <f>'Hazard Data'!E1010</f>
        <v>1983</v>
      </c>
      <c r="E998">
        <f>'Hazard Data'!F1010</f>
        <v>2</v>
      </c>
      <c r="F998">
        <f>'Hazard Data'!G1010</f>
        <v>0</v>
      </c>
      <c r="G998">
        <f>'Hazard Data'!H1010</f>
        <v>0</v>
      </c>
      <c r="H998">
        <f>'Hazard Data'!I1010</f>
        <v>28011</v>
      </c>
    </row>
    <row r="999" spans="1:8" x14ac:dyDescent="0.2">
      <c r="A999">
        <f>'Hazard Data'!B1011</f>
        <v>5</v>
      </c>
      <c r="B999" t="str">
        <f>'Hazard Data'!C1011</f>
        <v>Severe Storm/Thunder Storm/ Wind</v>
      </c>
      <c r="C999">
        <f>'Hazard Data'!D1011</f>
        <v>4</v>
      </c>
      <c r="D999">
        <f>'Hazard Data'!E1011</f>
        <v>1983</v>
      </c>
      <c r="E999">
        <f>'Hazard Data'!F1011</f>
        <v>2</v>
      </c>
      <c r="F999">
        <f>'Hazard Data'!G1011</f>
        <v>0</v>
      </c>
      <c r="G999">
        <f>'Hazard Data'!H1011</f>
        <v>0</v>
      </c>
      <c r="H999">
        <f>'Hazard Data'!I1011</f>
        <v>30772</v>
      </c>
    </row>
    <row r="1000" spans="1:8" x14ac:dyDescent="0.2">
      <c r="A1000">
        <f>'Hazard Data'!B1012</f>
        <v>6</v>
      </c>
      <c r="B1000" t="str">
        <f>'Hazard Data'!C1012</f>
        <v>Flooding/ Wind</v>
      </c>
      <c r="C1000">
        <f>'Hazard Data'!D1012</f>
        <v>4</v>
      </c>
      <c r="D1000">
        <f>'Hazard Data'!E1012</f>
        <v>1983</v>
      </c>
      <c r="E1000">
        <f>'Hazard Data'!F1012</f>
        <v>1</v>
      </c>
      <c r="F1000">
        <f>'Hazard Data'!G1012</f>
        <v>0</v>
      </c>
      <c r="G1000">
        <f>'Hazard Data'!H1012</f>
        <v>0</v>
      </c>
      <c r="H1000">
        <f>'Hazard Data'!I1012</f>
        <v>21126</v>
      </c>
    </row>
    <row r="1001" spans="1:8" x14ac:dyDescent="0.2">
      <c r="A1001">
        <f>'Hazard Data'!B1013</f>
        <v>1</v>
      </c>
      <c r="B1001" t="str">
        <f>'Hazard Data'!C1013</f>
        <v>Flooding/ Wind</v>
      </c>
      <c r="C1001">
        <f>'Hazard Data'!D1013</f>
        <v>4</v>
      </c>
      <c r="D1001">
        <f>'Hazard Data'!E1013</f>
        <v>1983</v>
      </c>
      <c r="E1001">
        <f>'Hazard Data'!F1013</f>
        <v>1</v>
      </c>
      <c r="F1001">
        <f>'Hazard Data'!G1013</f>
        <v>0</v>
      </c>
      <c r="G1001">
        <f>'Hazard Data'!H1013</f>
        <v>0</v>
      </c>
      <c r="H1001">
        <f>'Hazard Data'!I1013</f>
        <v>21953</v>
      </c>
    </row>
    <row r="1002" spans="1:8" x14ac:dyDescent="0.2">
      <c r="A1002">
        <f>'Hazard Data'!B1014</f>
        <v>4</v>
      </c>
      <c r="B1002" t="str">
        <f>'Hazard Data'!C1014</f>
        <v>Flooding/ Wind</v>
      </c>
      <c r="C1002">
        <f>'Hazard Data'!D1014</f>
        <v>4</v>
      </c>
      <c r="D1002">
        <f>'Hazard Data'!E1014</f>
        <v>1983</v>
      </c>
      <c r="E1002">
        <f>'Hazard Data'!F1014</f>
        <v>1</v>
      </c>
      <c r="F1002">
        <f>'Hazard Data'!G1014</f>
        <v>0</v>
      </c>
      <c r="G1002">
        <f>'Hazard Data'!H1014</f>
        <v>0</v>
      </c>
      <c r="H1002">
        <f>'Hazard Data'!I1014</f>
        <v>18572</v>
      </c>
    </row>
    <row r="1003" spans="1:8" x14ac:dyDescent="0.2">
      <c r="A1003">
        <f>'Hazard Data'!B1015</f>
        <v>3</v>
      </c>
      <c r="B1003" t="str">
        <f>'Hazard Data'!C1015</f>
        <v>Flooding/ Wind</v>
      </c>
      <c r="C1003">
        <f>'Hazard Data'!D1015</f>
        <v>4</v>
      </c>
      <c r="D1003">
        <f>'Hazard Data'!E1015</f>
        <v>1983</v>
      </c>
      <c r="E1003">
        <f>'Hazard Data'!F1015</f>
        <v>1</v>
      </c>
      <c r="F1003">
        <f>'Hazard Data'!G1015</f>
        <v>0</v>
      </c>
      <c r="G1003">
        <f>'Hazard Data'!H1015</f>
        <v>0</v>
      </c>
      <c r="H1003">
        <f>'Hazard Data'!I1015</f>
        <v>21396</v>
      </c>
    </row>
    <row r="1004" spans="1:8" x14ac:dyDescent="0.2">
      <c r="A1004">
        <f>'Hazard Data'!B1016</f>
        <v>5</v>
      </c>
      <c r="B1004" t="str">
        <f>'Hazard Data'!C1016</f>
        <v>Flooding/ Wind</v>
      </c>
      <c r="C1004">
        <f>'Hazard Data'!D1016</f>
        <v>4</v>
      </c>
      <c r="D1004">
        <f>'Hazard Data'!E1016</f>
        <v>1983</v>
      </c>
      <c r="E1004">
        <f>'Hazard Data'!F1016</f>
        <v>1</v>
      </c>
      <c r="F1004">
        <f>'Hazard Data'!G1016</f>
        <v>0</v>
      </c>
      <c r="G1004">
        <f>'Hazard Data'!H1016</f>
        <v>0</v>
      </c>
      <c r="H1004">
        <f>'Hazard Data'!I1016</f>
        <v>20876</v>
      </c>
    </row>
    <row r="1005" spans="1:8" x14ac:dyDescent="0.2">
      <c r="A1005">
        <f>'Hazard Data'!B1017</f>
        <v>6</v>
      </c>
      <c r="B1005" t="str">
        <f>'Hazard Data'!C1017</f>
        <v>Winter Weather</v>
      </c>
      <c r="C1005">
        <f>'Hazard Data'!D1017</f>
        <v>4</v>
      </c>
      <c r="D1005">
        <f>'Hazard Data'!E1017</f>
        <v>1983</v>
      </c>
      <c r="E1005">
        <f>'Hazard Data'!F1017</f>
        <v>1</v>
      </c>
      <c r="F1005">
        <f>'Hazard Data'!G1017</f>
        <v>7</v>
      </c>
      <c r="G1005">
        <f>'Hazard Data'!H1017</f>
        <v>0</v>
      </c>
      <c r="H1005">
        <f>'Hazard Data'!I1017</f>
        <v>187458</v>
      </c>
    </row>
    <row r="1006" spans="1:8" x14ac:dyDescent="0.2">
      <c r="A1006">
        <f>'Hazard Data'!B1018</f>
        <v>1</v>
      </c>
      <c r="B1006" t="str">
        <f>'Hazard Data'!C1018</f>
        <v>Winter Weather</v>
      </c>
      <c r="C1006">
        <f>'Hazard Data'!D1018</f>
        <v>4</v>
      </c>
      <c r="D1006">
        <f>'Hazard Data'!E1018</f>
        <v>1983</v>
      </c>
      <c r="E1006">
        <f>'Hazard Data'!F1018</f>
        <v>1</v>
      </c>
      <c r="F1006">
        <f>'Hazard Data'!G1018</f>
        <v>6</v>
      </c>
      <c r="G1006">
        <f>'Hazard Data'!H1018</f>
        <v>0</v>
      </c>
      <c r="H1006">
        <f>'Hazard Data'!I1018</f>
        <v>169332</v>
      </c>
    </row>
    <row r="1007" spans="1:8" x14ac:dyDescent="0.2">
      <c r="A1007">
        <f>'Hazard Data'!B1019</f>
        <v>2</v>
      </c>
      <c r="B1007" t="str">
        <f>'Hazard Data'!C1019</f>
        <v>Winter Weather</v>
      </c>
      <c r="C1007">
        <f>'Hazard Data'!D1019</f>
        <v>4</v>
      </c>
      <c r="D1007">
        <f>'Hazard Data'!E1019</f>
        <v>1983</v>
      </c>
      <c r="E1007">
        <f>'Hazard Data'!F1019</f>
        <v>1</v>
      </c>
      <c r="F1007">
        <f>'Hazard Data'!G1019</f>
        <v>6</v>
      </c>
      <c r="G1007">
        <f>'Hazard Data'!H1019</f>
        <v>0</v>
      </c>
      <c r="H1007">
        <f>'Hazard Data'!I1019</f>
        <v>156720</v>
      </c>
    </row>
    <row r="1008" spans="1:8" x14ac:dyDescent="0.2">
      <c r="A1008">
        <f>'Hazard Data'!B1020</f>
        <v>4</v>
      </c>
      <c r="B1008" t="str">
        <f>'Hazard Data'!C1020</f>
        <v>Winter Weather</v>
      </c>
      <c r="C1008">
        <f>'Hazard Data'!D1020</f>
        <v>4</v>
      </c>
      <c r="D1008">
        <f>'Hazard Data'!E1020</f>
        <v>1983</v>
      </c>
      <c r="E1008">
        <f>'Hazard Data'!F1020</f>
        <v>1</v>
      </c>
      <c r="F1008">
        <f>'Hazard Data'!G1020</f>
        <v>7</v>
      </c>
      <c r="G1008">
        <f>'Hazard Data'!H1020</f>
        <v>0</v>
      </c>
      <c r="H1008">
        <f>'Hazard Data'!I1020</f>
        <v>185028</v>
      </c>
    </row>
    <row r="1009" spans="1:8" x14ac:dyDescent="0.2">
      <c r="A1009">
        <f>'Hazard Data'!B1021</f>
        <v>3</v>
      </c>
      <c r="B1009" t="str">
        <f>'Hazard Data'!C1021</f>
        <v>Winter Weather</v>
      </c>
      <c r="C1009">
        <f>'Hazard Data'!D1021</f>
        <v>4</v>
      </c>
      <c r="D1009">
        <f>'Hazard Data'!E1021</f>
        <v>1983</v>
      </c>
      <c r="E1009">
        <f>'Hazard Data'!F1021</f>
        <v>1</v>
      </c>
      <c r="F1009">
        <f>'Hazard Data'!G1021</f>
        <v>7</v>
      </c>
      <c r="G1009">
        <f>'Hazard Data'!H1021</f>
        <v>0</v>
      </c>
      <c r="H1009">
        <f>'Hazard Data'!I1021</f>
        <v>183426</v>
      </c>
    </row>
    <row r="1010" spans="1:8" x14ac:dyDescent="0.2">
      <c r="A1010">
        <f>'Hazard Data'!B1022</f>
        <v>5</v>
      </c>
      <c r="B1010" t="str">
        <f>'Hazard Data'!C1022</f>
        <v>Winter Weather</v>
      </c>
      <c r="C1010">
        <f>'Hazard Data'!D1022</f>
        <v>4</v>
      </c>
      <c r="D1010">
        <f>'Hazard Data'!E1022</f>
        <v>1983</v>
      </c>
      <c r="E1010">
        <f>'Hazard Data'!F1022</f>
        <v>1</v>
      </c>
      <c r="F1010">
        <f>'Hazard Data'!G1022</f>
        <v>7</v>
      </c>
      <c r="G1010">
        <f>'Hazard Data'!H1022</f>
        <v>0</v>
      </c>
      <c r="H1010">
        <f>'Hazard Data'!I1022</f>
        <v>185321</v>
      </c>
    </row>
    <row r="1011" spans="1:8" x14ac:dyDescent="0.2">
      <c r="A1011">
        <f>'Hazard Data'!B1023</f>
        <v>4</v>
      </c>
      <c r="B1011" t="str">
        <f>'Hazard Data'!C1023</f>
        <v>Severe Storm/Thunder Storm/ Wind</v>
      </c>
      <c r="C1011">
        <f>'Hazard Data'!D1023</f>
        <v>4</v>
      </c>
      <c r="D1011">
        <f>'Hazard Data'!E1023</f>
        <v>1983</v>
      </c>
      <c r="E1011">
        <f>'Hazard Data'!F1023</f>
        <v>1</v>
      </c>
      <c r="F1011">
        <f>'Hazard Data'!G1023</f>
        <v>0</v>
      </c>
      <c r="G1011">
        <f>'Hazard Data'!H1023</f>
        <v>0</v>
      </c>
      <c r="H1011">
        <f>'Hazard Data'!I1023</f>
        <v>45067</v>
      </c>
    </row>
    <row r="1012" spans="1:8" x14ac:dyDescent="0.2">
      <c r="A1012">
        <f>'Hazard Data'!B1024</f>
        <v>3</v>
      </c>
      <c r="B1012" t="str">
        <f>'Hazard Data'!C1024</f>
        <v>Severe Storm/Thunder Storm/ Wind</v>
      </c>
      <c r="C1012">
        <f>'Hazard Data'!D1024</f>
        <v>4</v>
      </c>
      <c r="D1012">
        <f>'Hazard Data'!E1024</f>
        <v>1983</v>
      </c>
      <c r="E1012">
        <f>'Hazard Data'!F1024</f>
        <v>1</v>
      </c>
      <c r="F1012">
        <f>'Hazard Data'!G1024</f>
        <v>0</v>
      </c>
      <c r="G1012">
        <f>'Hazard Data'!H1024</f>
        <v>0</v>
      </c>
      <c r="H1012">
        <f>'Hazard Data'!I1024</f>
        <v>44948</v>
      </c>
    </row>
    <row r="1013" spans="1:8" x14ac:dyDescent="0.2">
      <c r="A1013">
        <f>'Hazard Data'!B1025</f>
        <v>5</v>
      </c>
      <c r="B1013" t="str">
        <f>'Hazard Data'!C1025</f>
        <v>Severe Storm/Thunder Storm/ Wind</v>
      </c>
      <c r="C1013">
        <f>'Hazard Data'!D1025</f>
        <v>4</v>
      </c>
      <c r="D1013">
        <f>'Hazard Data'!E1025</f>
        <v>1983</v>
      </c>
      <c r="E1013">
        <f>'Hazard Data'!F1025</f>
        <v>1</v>
      </c>
      <c r="F1013">
        <f>'Hazard Data'!G1025</f>
        <v>0</v>
      </c>
      <c r="G1013">
        <f>'Hazard Data'!H1025</f>
        <v>0</v>
      </c>
      <c r="H1013">
        <f>'Hazard Data'!I1025</f>
        <v>46885</v>
      </c>
    </row>
    <row r="1014" spans="1:8" x14ac:dyDescent="0.2">
      <c r="A1014">
        <f>'Hazard Data'!B1026</f>
        <v>6</v>
      </c>
      <c r="B1014" t="str">
        <f>'Hazard Data'!C1026</f>
        <v>Winter Weather</v>
      </c>
      <c r="C1014">
        <f>'Hazard Data'!D1026</f>
        <v>4</v>
      </c>
      <c r="D1014">
        <f>'Hazard Data'!E1026</f>
        <v>1983</v>
      </c>
      <c r="E1014">
        <f>'Hazard Data'!F1026</f>
        <v>2</v>
      </c>
      <c r="F1014">
        <f>'Hazard Data'!G1026</f>
        <v>1</v>
      </c>
      <c r="G1014">
        <f>'Hazard Data'!H1026</f>
        <v>0</v>
      </c>
      <c r="H1014">
        <f>'Hazard Data'!I1026</f>
        <v>18892</v>
      </c>
    </row>
    <row r="1015" spans="1:8" x14ac:dyDescent="0.2">
      <c r="A1015">
        <f>'Hazard Data'!B1027</f>
        <v>1</v>
      </c>
      <c r="B1015" t="str">
        <f>'Hazard Data'!C1027</f>
        <v>Winter Weather</v>
      </c>
      <c r="C1015">
        <f>'Hazard Data'!D1027</f>
        <v>4</v>
      </c>
      <c r="D1015">
        <f>'Hazard Data'!E1027</f>
        <v>1983</v>
      </c>
      <c r="E1015">
        <f>'Hazard Data'!F1027</f>
        <v>2</v>
      </c>
      <c r="F1015">
        <f>'Hazard Data'!G1027</f>
        <v>2</v>
      </c>
      <c r="G1015">
        <f>'Hazard Data'!H1027</f>
        <v>0</v>
      </c>
      <c r="H1015">
        <f>'Hazard Data'!I1027</f>
        <v>17235</v>
      </c>
    </row>
    <row r="1016" spans="1:8" x14ac:dyDescent="0.2">
      <c r="A1016">
        <f>'Hazard Data'!B1028</f>
        <v>2</v>
      </c>
      <c r="B1016" t="str">
        <f>'Hazard Data'!C1028</f>
        <v>Winter Weather</v>
      </c>
      <c r="C1016">
        <f>'Hazard Data'!D1028</f>
        <v>4</v>
      </c>
      <c r="D1016">
        <f>'Hazard Data'!E1028</f>
        <v>1983</v>
      </c>
      <c r="E1016">
        <f>'Hazard Data'!F1028</f>
        <v>2</v>
      </c>
      <c r="F1016">
        <f>'Hazard Data'!G1028</f>
        <v>1</v>
      </c>
      <c r="G1016">
        <f>'Hazard Data'!H1028</f>
        <v>0</v>
      </c>
      <c r="H1016">
        <f>'Hazard Data'!I1028</f>
        <v>18935</v>
      </c>
    </row>
    <row r="1017" spans="1:8" x14ac:dyDescent="0.2">
      <c r="A1017">
        <f>'Hazard Data'!B1029</f>
        <v>4</v>
      </c>
      <c r="B1017" t="str">
        <f>'Hazard Data'!C1029</f>
        <v>Winter Weather</v>
      </c>
      <c r="C1017">
        <f>'Hazard Data'!D1029</f>
        <v>4</v>
      </c>
      <c r="D1017">
        <f>'Hazard Data'!E1029</f>
        <v>1983</v>
      </c>
      <c r="E1017">
        <f>'Hazard Data'!F1029</f>
        <v>2</v>
      </c>
      <c r="F1017">
        <f>'Hazard Data'!G1029</f>
        <v>0</v>
      </c>
      <c r="G1017">
        <f>'Hazard Data'!H1029</f>
        <v>0</v>
      </c>
      <c r="H1017">
        <f>'Hazard Data'!I1029</f>
        <v>15980</v>
      </c>
    </row>
    <row r="1018" spans="1:8" x14ac:dyDescent="0.2">
      <c r="A1018">
        <f>'Hazard Data'!B1030</f>
        <v>3</v>
      </c>
      <c r="B1018" t="str">
        <f>'Hazard Data'!C1030</f>
        <v>Winter Weather</v>
      </c>
      <c r="C1018">
        <f>'Hazard Data'!D1030</f>
        <v>4</v>
      </c>
      <c r="D1018">
        <f>'Hazard Data'!E1030</f>
        <v>1983</v>
      </c>
      <c r="E1018">
        <f>'Hazard Data'!F1030</f>
        <v>2</v>
      </c>
      <c r="F1018">
        <f>'Hazard Data'!G1030</f>
        <v>2</v>
      </c>
      <c r="G1018">
        <f>'Hazard Data'!H1030</f>
        <v>0</v>
      </c>
      <c r="H1018">
        <f>'Hazard Data'!I1030</f>
        <v>17307</v>
      </c>
    </row>
    <row r="1019" spans="1:8" x14ac:dyDescent="0.2">
      <c r="A1019">
        <f>'Hazard Data'!B1031</f>
        <v>5</v>
      </c>
      <c r="B1019" t="str">
        <f>'Hazard Data'!C1031</f>
        <v>Winter Weather</v>
      </c>
      <c r="C1019">
        <f>'Hazard Data'!D1031</f>
        <v>4</v>
      </c>
      <c r="D1019">
        <f>'Hazard Data'!E1031</f>
        <v>1983</v>
      </c>
      <c r="E1019">
        <f>'Hazard Data'!F1031</f>
        <v>2</v>
      </c>
      <c r="F1019">
        <f>'Hazard Data'!G1031</f>
        <v>3</v>
      </c>
      <c r="G1019">
        <f>'Hazard Data'!H1031</f>
        <v>0</v>
      </c>
      <c r="H1019">
        <f>'Hazard Data'!I1031</f>
        <v>15678</v>
      </c>
    </row>
    <row r="1020" spans="1:8" x14ac:dyDescent="0.2">
      <c r="A1020">
        <f>'Hazard Data'!B1032</f>
        <v>5</v>
      </c>
      <c r="B1020" t="str">
        <f>'Hazard Data'!C1032</f>
        <v>Lightning</v>
      </c>
      <c r="C1020">
        <f>'Hazard Data'!D1032</f>
        <v>3</v>
      </c>
      <c r="D1020">
        <f>'Hazard Data'!E1032</f>
        <v>1983</v>
      </c>
      <c r="E1020">
        <f>'Hazard Data'!F1032</f>
        <v>1</v>
      </c>
      <c r="F1020">
        <f>'Hazard Data'!G1032</f>
        <v>11</v>
      </c>
      <c r="G1020">
        <f>'Hazard Data'!H1032</f>
        <v>0</v>
      </c>
      <c r="H1020">
        <f>'Hazard Data'!I1032</f>
        <v>0</v>
      </c>
    </row>
    <row r="1021" spans="1:8" x14ac:dyDescent="0.2">
      <c r="A1021">
        <f>'Hazard Data'!B1033</f>
        <v>2</v>
      </c>
      <c r="B1021" t="str">
        <f>'Hazard Data'!C1033</f>
        <v>Flooding/ Severe Storm/Thunder Storm</v>
      </c>
      <c r="C1021">
        <f>'Hazard Data'!D1033</f>
        <v>1</v>
      </c>
      <c r="D1021">
        <f>'Hazard Data'!E1033</f>
        <v>1983</v>
      </c>
      <c r="E1021">
        <f>'Hazard Data'!F1033</f>
        <v>1</v>
      </c>
      <c r="F1021">
        <f>'Hazard Data'!G1033</f>
        <v>0</v>
      </c>
      <c r="G1021">
        <f>'Hazard Data'!H1033</f>
        <v>0</v>
      </c>
      <c r="H1021">
        <f>'Hazard Data'!I1033</f>
        <v>7717</v>
      </c>
    </row>
    <row r="1022" spans="1:8" x14ac:dyDescent="0.2">
      <c r="A1022">
        <f>'Hazard Data'!B1034</f>
        <v>4</v>
      </c>
      <c r="B1022" t="str">
        <f>'Hazard Data'!C1034</f>
        <v>Wind</v>
      </c>
      <c r="C1022">
        <f>'Hazard Data'!D1034</f>
        <v>1</v>
      </c>
      <c r="D1022">
        <f>'Hazard Data'!E1034</f>
        <v>1983</v>
      </c>
      <c r="E1022">
        <f>'Hazard Data'!F1034</f>
        <v>1</v>
      </c>
      <c r="F1022">
        <f>'Hazard Data'!G1034</f>
        <v>0</v>
      </c>
      <c r="G1022">
        <f>'Hazard Data'!H1034</f>
        <v>0</v>
      </c>
      <c r="H1022">
        <f>'Hazard Data'!I1034</f>
        <v>78895</v>
      </c>
    </row>
    <row r="1023" spans="1:8" x14ac:dyDescent="0.2">
      <c r="A1023">
        <f>'Hazard Data'!B1035</f>
        <v>6</v>
      </c>
      <c r="B1023" t="str">
        <f>'Hazard Data'!C1035</f>
        <v>Wind/ Winter Weather</v>
      </c>
      <c r="C1023">
        <f>'Hazard Data'!D1035</f>
        <v>1</v>
      </c>
      <c r="D1023">
        <f>'Hazard Data'!E1035</f>
        <v>1983</v>
      </c>
      <c r="E1023">
        <f>'Hazard Data'!F1035</f>
        <v>1</v>
      </c>
      <c r="F1023">
        <f>'Hazard Data'!G1035</f>
        <v>0</v>
      </c>
      <c r="G1023">
        <f>'Hazard Data'!H1035</f>
        <v>0</v>
      </c>
      <c r="H1023">
        <f>'Hazard Data'!I1035</f>
        <v>1613</v>
      </c>
    </row>
    <row r="1024" spans="1:8" x14ac:dyDescent="0.2">
      <c r="A1024">
        <f>'Hazard Data'!B1036</f>
        <v>1</v>
      </c>
      <c r="B1024" t="str">
        <f>'Hazard Data'!C1036</f>
        <v>Wind/ Winter Weather</v>
      </c>
      <c r="C1024">
        <f>'Hazard Data'!D1036</f>
        <v>1</v>
      </c>
      <c r="D1024">
        <f>'Hazard Data'!E1036</f>
        <v>1983</v>
      </c>
      <c r="E1024">
        <f>'Hazard Data'!F1036</f>
        <v>1</v>
      </c>
      <c r="F1024">
        <f>'Hazard Data'!G1036</f>
        <v>0</v>
      </c>
      <c r="G1024">
        <f>'Hazard Data'!H1036</f>
        <v>0</v>
      </c>
      <c r="H1024">
        <f>'Hazard Data'!I1036</f>
        <v>1851</v>
      </c>
    </row>
    <row r="1025" spans="1:8" x14ac:dyDescent="0.2">
      <c r="A1025">
        <f>'Hazard Data'!B1037</f>
        <v>2</v>
      </c>
      <c r="B1025" t="str">
        <f>'Hazard Data'!C1037</f>
        <v>Wind/ Winter Weather</v>
      </c>
      <c r="C1025">
        <f>'Hazard Data'!D1037</f>
        <v>1</v>
      </c>
      <c r="D1025">
        <f>'Hazard Data'!E1037</f>
        <v>1983</v>
      </c>
      <c r="E1025">
        <f>'Hazard Data'!F1037</f>
        <v>1</v>
      </c>
      <c r="F1025">
        <f>'Hazard Data'!G1037</f>
        <v>0</v>
      </c>
      <c r="G1025">
        <f>'Hazard Data'!H1037</f>
        <v>0</v>
      </c>
      <c r="H1025">
        <f>'Hazard Data'!I1037</f>
        <v>1877</v>
      </c>
    </row>
    <row r="1026" spans="1:8" x14ac:dyDescent="0.2">
      <c r="A1026">
        <f>'Hazard Data'!B1038</f>
        <v>4</v>
      </c>
      <c r="B1026" t="str">
        <f>'Hazard Data'!C1038</f>
        <v>Wind/ Winter Weather</v>
      </c>
      <c r="C1026">
        <f>'Hazard Data'!D1038</f>
        <v>1</v>
      </c>
      <c r="D1026">
        <f>'Hazard Data'!E1038</f>
        <v>1983</v>
      </c>
      <c r="E1026">
        <f>'Hazard Data'!F1038</f>
        <v>1</v>
      </c>
      <c r="F1026">
        <f>'Hazard Data'!G1038</f>
        <v>0</v>
      </c>
      <c r="G1026">
        <f>'Hazard Data'!H1038</f>
        <v>0</v>
      </c>
      <c r="H1026">
        <f>'Hazard Data'!I1038</f>
        <v>1579</v>
      </c>
    </row>
    <row r="1027" spans="1:8" x14ac:dyDescent="0.2">
      <c r="A1027">
        <f>'Hazard Data'!B1039</f>
        <v>3</v>
      </c>
      <c r="B1027" t="str">
        <f>'Hazard Data'!C1039</f>
        <v>Wind/ Winter Weather</v>
      </c>
      <c r="C1027">
        <f>'Hazard Data'!D1039</f>
        <v>1</v>
      </c>
      <c r="D1027">
        <f>'Hazard Data'!E1039</f>
        <v>1983</v>
      </c>
      <c r="E1027">
        <f>'Hazard Data'!F1039</f>
        <v>1</v>
      </c>
      <c r="F1027">
        <f>'Hazard Data'!G1039</f>
        <v>0</v>
      </c>
      <c r="G1027">
        <f>'Hazard Data'!H1039</f>
        <v>0</v>
      </c>
      <c r="H1027">
        <f>'Hazard Data'!I1039</f>
        <v>1812</v>
      </c>
    </row>
    <row r="1028" spans="1:8" x14ac:dyDescent="0.2">
      <c r="A1028">
        <f>'Hazard Data'!B1040</f>
        <v>5</v>
      </c>
      <c r="B1028" t="str">
        <f>'Hazard Data'!C1040</f>
        <v>Wind/ Winter Weather</v>
      </c>
      <c r="C1028">
        <f>'Hazard Data'!D1040</f>
        <v>1</v>
      </c>
      <c r="D1028">
        <f>'Hazard Data'!E1040</f>
        <v>1983</v>
      </c>
      <c r="E1028">
        <f>'Hazard Data'!F1040</f>
        <v>1</v>
      </c>
      <c r="F1028">
        <f>'Hazard Data'!G1040</f>
        <v>0</v>
      </c>
      <c r="G1028">
        <f>'Hazard Data'!H1040</f>
        <v>0</v>
      </c>
      <c r="H1028">
        <f>'Hazard Data'!I1040</f>
        <v>1575</v>
      </c>
    </row>
    <row r="1029" spans="1:8" x14ac:dyDescent="0.2">
      <c r="A1029">
        <f>'Hazard Data'!B1041</f>
        <v>2</v>
      </c>
      <c r="B1029" t="str">
        <f>'Hazard Data'!C1041</f>
        <v>Severe Storm/Thunder Storm/ Wind</v>
      </c>
      <c r="C1029">
        <f>'Hazard Data'!D1041</f>
        <v>1</v>
      </c>
      <c r="D1029">
        <f>'Hazard Data'!E1041</f>
        <v>1983</v>
      </c>
      <c r="E1029">
        <f>'Hazard Data'!F1041</f>
        <v>1</v>
      </c>
      <c r="F1029">
        <f>'Hazard Data'!G1041</f>
        <v>0</v>
      </c>
      <c r="G1029">
        <f>'Hazard Data'!H1041</f>
        <v>0</v>
      </c>
      <c r="H1029">
        <f>'Hazard Data'!I1041</f>
        <v>8319</v>
      </c>
    </row>
    <row r="1030" spans="1:8" x14ac:dyDescent="0.2">
      <c r="A1030">
        <f>'Hazard Data'!B1042</f>
        <v>4</v>
      </c>
      <c r="B1030" t="str">
        <f>'Hazard Data'!C1042</f>
        <v>Hail/ Severe Storm/Thunder Storm/ Wind</v>
      </c>
      <c r="C1030">
        <f>'Hazard Data'!D1042</f>
        <v>2</v>
      </c>
      <c r="D1030">
        <f>'Hazard Data'!E1042</f>
        <v>1983</v>
      </c>
      <c r="E1030">
        <f>'Hazard Data'!F1042</f>
        <v>1</v>
      </c>
      <c r="F1030">
        <f>'Hazard Data'!G1042</f>
        <v>0</v>
      </c>
      <c r="G1030">
        <f>'Hazard Data'!H1042</f>
        <v>0</v>
      </c>
      <c r="H1030">
        <f>'Hazard Data'!I1042</f>
        <v>7201</v>
      </c>
    </row>
    <row r="1031" spans="1:8" x14ac:dyDescent="0.2">
      <c r="A1031">
        <f>'Hazard Data'!B1043</f>
        <v>3</v>
      </c>
      <c r="B1031" t="str">
        <f>'Hazard Data'!C1043</f>
        <v>Lightning</v>
      </c>
      <c r="C1031">
        <f>'Hazard Data'!D1043</f>
        <v>3</v>
      </c>
      <c r="D1031">
        <f>'Hazard Data'!E1043</f>
        <v>1983</v>
      </c>
      <c r="E1031">
        <f>'Hazard Data'!F1043</f>
        <v>1</v>
      </c>
      <c r="F1031">
        <f>'Hazard Data'!G1043</f>
        <v>0</v>
      </c>
      <c r="G1031">
        <f>'Hazard Data'!H1043</f>
        <v>25</v>
      </c>
      <c r="H1031">
        <f>'Hazard Data'!I1043</f>
        <v>8397</v>
      </c>
    </row>
    <row r="1032" spans="1:8" x14ac:dyDescent="0.2">
      <c r="A1032">
        <f>'Hazard Data'!B1044</f>
        <v>4</v>
      </c>
      <c r="B1032" t="str">
        <f>'Hazard Data'!C1044</f>
        <v>Tornado</v>
      </c>
      <c r="C1032">
        <f>'Hazard Data'!D1044</f>
        <v>3</v>
      </c>
      <c r="D1032">
        <f>'Hazard Data'!E1044</f>
        <v>1983</v>
      </c>
      <c r="E1032">
        <f>'Hazard Data'!F1044</f>
        <v>1</v>
      </c>
      <c r="F1032">
        <f>'Hazard Data'!G1044</f>
        <v>0</v>
      </c>
      <c r="G1032">
        <f>'Hazard Data'!H1044</f>
        <v>0</v>
      </c>
      <c r="H1032">
        <f>'Hazard Data'!I1044</f>
        <v>71968</v>
      </c>
    </row>
    <row r="1033" spans="1:8" x14ac:dyDescent="0.2">
      <c r="A1033">
        <f>'Hazard Data'!B1045</f>
        <v>1</v>
      </c>
      <c r="B1033" t="str">
        <f>'Hazard Data'!C1045</f>
        <v>Severe Storm/Thunder Storm/ Wind</v>
      </c>
      <c r="C1033">
        <f>'Hazard Data'!D1045</f>
        <v>3</v>
      </c>
      <c r="D1033">
        <f>'Hazard Data'!E1045</f>
        <v>1983</v>
      </c>
      <c r="E1033">
        <f>'Hazard Data'!F1045</f>
        <v>1</v>
      </c>
      <c r="F1033">
        <f>'Hazard Data'!G1045</f>
        <v>0</v>
      </c>
      <c r="G1033">
        <f>'Hazard Data'!H1045</f>
        <v>0</v>
      </c>
      <c r="H1033">
        <f>'Hazard Data'!I1045</f>
        <v>77658</v>
      </c>
    </row>
    <row r="1034" spans="1:8" x14ac:dyDescent="0.2">
      <c r="A1034">
        <f>'Hazard Data'!B1046</f>
        <v>1</v>
      </c>
      <c r="B1034" t="str">
        <f>'Hazard Data'!C1046</f>
        <v>Severe Storm/Thunder Storm/ Wind</v>
      </c>
      <c r="C1034">
        <f>'Hazard Data'!D1046</f>
        <v>3</v>
      </c>
      <c r="D1034">
        <f>'Hazard Data'!E1046</f>
        <v>1983</v>
      </c>
      <c r="E1034">
        <f>'Hazard Data'!F1046</f>
        <v>1</v>
      </c>
      <c r="F1034">
        <f>'Hazard Data'!G1046</f>
        <v>0</v>
      </c>
      <c r="G1034">
        <f>'Hazard Data'!H1046</f>
        <v>0</v>
      </c>
      <c r="H1034">
        <f>'Hazard Data'!I1046</f>
        <v>7186</v>
      </c>
    </row>
    <row r="1035" spans="1:8" x14ac:dyDescent="0.2">
      <c r="A1035">
        <f>'Hazard Data'!B1047</f>
        <v>5</v>
      </c>
      <c r="B1035" t="str">
        <f>'Hazard Data'!C1047</f>
        <v>Lightning/ Tornado/ Wind</v>
      </c>
      <c r="C1035">
        <f>'Hazard Data'!D1047</f>
        <v>3</v>
      </c>
      <c r="D1035">
        <f>'Hazard Data'!E1047</f>
        <v>1983</v>
      </c>
      <c r="E1035">
        <f>'Hazard Data'!F1047</f>
        <v>1</v>
      </c>
      <c r="F1035">
        <f>'Hazard Data'!G1047</f>
        <v>0</v>
      </c>
      <c r="G1035">
        <f>'Hazard Data'!H1047</f>
        <v>0</v>
      </c>
      <c r="H1035">
        <f>'Hazard Data'!I1047</f>
        <v>8510</v>
      </c>
    </row>
    <row r="1036" spans="1:8" x14ac:dyDescent="0.2">
      <c r="A1036">
        <f>'Hazard Data'!B1048</f>
        <v>2</v>
      </c>
      <c r="B1036" t="str">
        <f>'Hazard Data'!C1048</f>
        <v>Hail/ Lightning/ Severe Storm/Thunder Storm/ Wind</v>
      </c>
      <c r="C1036">
        <f>'Hazard Data'!D1048</f>
        <v>3</v>
      </c>
      <c r="D1036">
        <f>'Hazard Data'!E1048</f>
        <v>1983</v>
      </c>
      <c r="E1036">
        <f>'Hazard Data'!F1048</f>
        <v>1</v>
      </c>
      <c r="F1036">
        <f>'Hazard Data'!G1048</f>
        <v>0</v>
      </c>
      <c r="G1036">
        <f>'Hazard Data'!H1048</f>
        <v>12</v>
      </c>
      <c r="H1036">
        <f>'Hazard Data'!I1048</f>
        <v>27838</v>
      </c>
    </row>
    <row r="1037" spans="1:8" x14ac:dyDescent="0.2">
      <c r="A1037">
        <f>'Hazard Data'!B1049</f>
        <v>5</v>
      </c>
      <c r="B1037" t="str">
        <f>'Hazard Data'!C1049</f>
        <v>Lightning/ Wind</v>
      </c>
      <c r="C1037">
        <f>'Hazard Data'!D1049</f>
        <v>3</v>
      </c>
      <c r="D1037">
        <f>'Hazard Data'!E1049</f>
        <v>1983</v>
      </c>
      <c r="E1037">
        <f>'Hazard Data'!F1049</f>
        <v>1</v>
      </c>
      <c r="F1037">
        <f>'Hazard Data'!G1049</f>
        <v>0</v>
      </c>
      <c r="G1037">
        <f>'Hazard Data'!H1049</f>
        <v>0</v>
      </c>
      <c r="H1037">
        <f>'Hazard Data'!I1049</f>
        <v>82779</v>
      </c>
    </row>
    <row r="1038" spans="1:8" x14ac:dyDescent="0.2">
      <c r="A1038">
        <f>'Hazard Data'!B1050</f>
        <v>4</v>
      </c>
      <c r="B1038" t="str">
        <f>'Hazard Data'!C1050</f>
        <v>Wind</v>
      </c>
      <c r="C1038">
        <f>'Hazard Data'!D1050</f>
        <v>3</v>
      </c>
      <c r="D1038">
        <f>'Hazard Data'!E1050</f>
        <v>1983</v>
      </c>
      <c r="E1038">
        <f>'Hazard Data'!F1050</f>
        <v>1</v>
      </c>
      <c r="F1038">
        <f>'Hazard Data'!G1050</f>
        <v>0</v>
      </c>
      <c r="G1038">
        <f>'Hazard Data'!H1050</f>
        <v>0</v>
      </c>
      <c r="H1038">
        <f>'Hazard Data'!I1050</f>
        <v>8319</v>
      </c>
    </row>
    <row r="1039" spans="1:8" x14ac:dyDescent="0.2">
      <c r="A1039">
        <f>'Hazard Data'!B1051</f>
        <v>3</v>
      </c>
      <c r="B1039" t="str">
        <f>'Hazard Data'!C1051</f>
        <v>Wind</v>
      </c>
      <c r="C1039">
        <f>'Hazard Data'!D1051</f>
        <v>4</v>
      </c>
      <c r="D1039">
        <f>'Hazard Data'!E1051</f>
        <v>1983</v>
      </c>
      <c r="E1039">
        <f>'Hazard Data'!F1051</f>
        <v>1</v>
      </c>
      <c r="F1039">
        <f>'Hazard Data'!G1051</f>
        <v>0</v>
      </c>
      <c r="G1039">
        <f>'Hazard Data'!H1051</f>
        <v>0</v>
      </c>
      <c r="H1039">
        <f>'Hazard Data'!I1051</f>
        <v>35784</v>
      </c>
    </row>
    <row r="1040" spans="1:8" x14ac:dyDescent="0.2">
      <c r="A1040">
        <f>'Hazard Data'!B1052</f>
        <v>1</v>
      </c>
      <c r="B1040" t="str">
        <f>'Hazard Data'!C1052</f>
        <v>Winter Weather</v>
      </c>
      <c r="C1040">
        <f>'Hazard Data'!D1052</f>
        <v>4</v>
      </c>
      <c r="D1040">
        <f>'Hazard Data'!E1052</f>
        <v>1983</v>
      </c>
      <c r="E1040">
        <f>'Hazard Data'!F1052</f>
        <v>1</v>
      </c>
      <c r="F1040">
        <f>'Hazard Data'!G1052</f>
        <v>0</v>
      </c>
      <c r="G1040">
        <f>'Hazard Data'!H1052</f>
        <v>0</v>
      </c>
      <c r="H1040">
        <f>'Hazard Data'!I1052</f>
        <v>6557</v>
      </c>
    </row>
    <row r="1041" spans="1:8" x14ac:dyDescent="0.2">
      <c r="A1041">
        <f>'Hazard Data'!B1053</f>
        <v>2</v>
      </c>
      <c r="B1041" t="str">
        <f>'Hazard Data'!C1053</f>
        <v>Tornado</v>
      </c>
      <c r="C1041">
        <f>'Hazard Data'!D1053</f>
        <v>1</v>
      </c>
      <c r="D1041">
        <f>'Hazard Data'!E1053</f>
        <v>1984</v>
      </c>
      <c r="E1041">
        <f>'Hazard Data'!F1053</f>
        <v>1</v>
      </c>
      <c r="F1041">
        <f>'Hazard Data'!G1053</f>
        <v>0</v>
      </c>
      <c r="G1041">
        <f>'Hazard Data'!H1053</f>
        <v>89</v>
      </c>
      <c r="H1041">
        <f>'Hazard Data'!I1053</f>
        <v>740288</v>
      </c>
    </row>
    <row r="1042" spans="1:8" x14ac:dyDescent="0.2">
      <c r="A1042">
        <f>'Hazard Data'!B1054</f>
        <v>1</v>
      </c>
      <c r="B1042" t="str">
        <f>'Hazard Data'!C1054</f>
        <v>Winter Weather</v>
      </c>
      <c r="C1042">
        <f>'Hazard Data'!D1054</f>
        <v>1</v>
      </c>
      <c r="D1042">
        <f>'Hazard Data'!E1054</f>
        <v>1984</v>
      </c>
      <c r="E1042">
        <f>'Hazard Data'!F1054</f>
        <v>1</v>
      </c>
      <c r="F1042">
        <f>'Hazard Data'!G1054</f>
        <v>0</v>
      </c>
      <c r="G1042">
        <f>'Hazard Data'!H1054</f>
        <v>0</v>
      </c>
      <c r="H1042">
        <f>'Hazard Data'!I1054</f>
        <v>28137</v>
      </c>
    </row>
    <row r="1043" spans="1:8" x14ac:dyDescent="0.2">
      <c r="A1043">
        <f>'Hazard Data'!B1055</f>
        <v>2</v>
      </c>
      <c r="B1043" t="str">
        <f>'Hazard Data'!C1055</f>
        <v>Winter Weather</v>
      </c>
      <c r="C1043">
        <f>'Hazard Data'!D1055</f>
        <v>1</v>
      </c>
      <c r="D1043">
        <f>'Hazard Data'!E1055</f>
        <v>1984</v>
      </c>
      <c r="E1043">
        <f>'Hazard Data'!F1055</f>
        <v>1</v>
      </c>
      <c r="F1043">
        <f>'Hazard Data'!G1055</f>
        <v>0</v>
      </c>
      <c r="G1043">
        <f>'Hazard Data'!H1055</f>
        <v>0</v>
      </c>
      <c r="H1043">
        <f>'Hazard Data'!I1055</f>
        <v>27141</v>
      </c>
    </row>
    <row r="1044" spans="1:8" x14ac:dyDescent="0.2">
      <c r="A1044">
        <f>'Hazard Data'!B1056</f>
        <v>3</v>
      </c>
      <c r="B1044" t="str">
        <f>'Hazard Data'!C1056</f>
        <v>Winter Weather</v>
      </c>
      <c r="C1044">
        <f>'Hazard Data'!D1056</f>
        <v>1</v>
      </c>
      <c r="D1044">
        <f>'Hazard Data'!E1056</f>
        <v>1984</v>
      </c>
      <c r="E1044">
        <f>'Hazard Data'!F1056</f>
        <v>1</v>
      </c>
      <c r="F1044">
        <f>'Hazard Data'!G1056</f>
        <v>0</v>
      </c>
      <c r="G1044">
        <f>'Hazard Data'!H1056</f>
        <v>0</v>
      </c>
      <c r="H1044">
        <f>'Hazard Data'!I1056</f>
        <v>30353</v>
      </c>
    </row>
    <row r="1045" spans="1:8" x14ac:dyDescent="0.2">
      <c r="A1045">
        <f>'Hazard Data'!B1057</f>
        <v>5</v>
      </c>
      <c r="B1045" t="str">
        <f>'Hazard Data'!C1057</f>
        <v>Winter Weather</v>
      </c>
      <c r="C1045">
        <f>'Hazard Data'!D1057</f>
        <v>1</v>
      </c>
      <c r="D1045">
        <f>'Hazard Data'!E1057</f>
        <v>1984</v>
      </c>
      <c r="E1045">
        <f>'Hazard Data'!F1057</f>
        <v>1</v>
      </c>
      <c r="F1045">
        <f>'Hazard Data'!G1057</f>
        <v>0</v>
      </c>
      <c r="G1045">
        <f>'Hazard Data'!H1057</f>
        <v>0</v>
      </c>
      <c r="H1045">
        <f>'Hazard Data'!I1057</f>
        <v>25998</v>
      </c>
    </row>
    <row r="1046" spans="1:8" x14ac:dyDescent="0.2">
      <c r="A1046">
        <f>'Hazard Data'!B1058</f>
        <v>5</v>
      </c>
      <c r="B1046" t="str">
        <f>'Hazard Data'!C1058</f>
        <v>Lightning</v>
      </c>
      <c r="C1046">
        <f>'Hazard Data'!D1058</f>
        <v>1</v>
      </c>
      <c r="D1046">
        <f>'Hazard Data'!E1058</f>
        <v>1984</v>
      </c>
      <c r="E1046">
        <f>'Hazard Data'!F1058</f>
        <v>1</v>
      </c>
      <c r="F1046">
        <f>'Hazard Data'!G1058</f>
        <v>0</v>
      </c>
      <c r="G1046">
        <f>'Hazard Data'!H1058</f>
        <v>0</v>
      </c>
      <c r="H1046">
        <f>'Hazard Data'!I1058</f>
        <v>772785</v>
      </c>
    </row>
    <row r="1047" spans="1:8" x14ac:dyDescent="0.2">
      <c r="A1047">
        <f>'Hazard Data'!B1059</f>
        <v>6</v>
      </c>
      <c r="B1047" t="str">
        <f>'Hazard Data'!C1059</f>
        <v>Flooding/ Severe Storm/Thunder Storm/ Wind</v>
      </c>
      <c r="C1047">
        <f>'Hazard Data'!D1059</f>
        <v>1</v>
      </c>
      <c r="D1047">
        <f>'Hazard Data'!E1059</f>
        <v>1984</v>
      </c>
      <c r="E1047">
        <f>'Hazard Data'!F1059</f>
        <v>1</v>
      </c>
      <c r="F1047">
        <f>'Hazard Data'!G1059</f>
        <v>0</v>
      </c>
      <c r="G1047">
        <f>'Hazard Data'!H1059</f>
        <v>0</v>
      </c>
      <c r="H1047">
        <f>'Hazard Data'!I1059</f>
        <v>16953</v>
      </c>
    </row>
    <row r="1048" spans="1:8" x14ac:dyDescent="0.2">
      <c r="A1048">
        <f>'Hazard Data'!B1060</f>
        <v>1</v>
      </c>
      <c r="B1048" t="str">
        <f>'Hazard Data'!C1060</f>
        <v>Flooding/ Severe Storm/Thunder Storm/ Wind</v>
      </c>
      <c r="C1048">
        <f>'Hazard Data'!D1060</f>
        <v>1</v>
      </c>
      <c r="D1048">
        <f>'Hazard Data'!E1060</f>
        <v>1984</v>
      </c>
      <c r="E1048">
        <f>'Hazard Data'!F1060</f>
        <v>1</v>
      </c>
      <c r="F1048">
        <f>'Hazard Data'!G1060</f>
        <v>0</v>
      </c>
      <c r="G1048">
        <f>'Hazard Data'!H1060</f>
        <v>0</v>
      </c>
      <c r="H1048">
        <f>'Hazard Data'!I1060</f>
        <v>18120</v>
      </c>
    </row>
    <row r="1049" spans="1:8" x14ac:dyDescent="0.2">
      <c r="A1049">
        <f>'Hazard Data'!B1061</f>
        <v>2</v>
      </c>
      <c r="B1049" t="str">
        <f>'Hazard Data'!C1061</f>
        <v>Flooding/ Severe Storm/Thunder Storm/ Wind</v>
      </c>
      <c r="C1049">
        <f>'Hazard Data'!D1061</f>
        <v>1</v>
      </c>
      <c r="D1049">
        <f>'Hazard Data'!E1061</f>
        <v>1984</v>
      </c>
      <c r="E1049">
        <f>'Hazard Data'!F1061</f>
        <v>1</v>
      </c>
      <c r="F1049">
        <f>'Hazard Data'!G1061</f>
        <v>0</v>
      </c>
      <c r="G1049">
        <f>'Hazard Data'!H1061</f>
        <v>0</v>
      </c>
      <c r="H1049">
        <f>'Hazard Data'!I1061</f>
        <v>18167</v>
      </c>
    </row>
    <row r="1050" spans="1:8" x14ac:dyDescent="0.2">
      <c r="A1050">
        <f>'Hazard Data'!B1062</f>
        <v>4</v>
      </c>
      <c r="B1050" t="str">
        <f>'Hazard Data'!C1062</f>
        <v>Flooding/ Severe Storm/Thunder Storm/ Wind</v>
      </c>
      <c r="C1050">
        <f>'Hazard Data'!D1062</f>
        <v>1</v>
      </c>
      <c r="D1050">
        <f>'Hazard Data'!E1062</f>
        <v>1984</v>
      </c>
      <c r="E1050">
        <f>'Hazard Data'!F1062</f>
        <v>1</v>
      </c>
      <c r="F1050">
        <f>'Hazard Data'!G1062</f>
        <v>0</v>
      </c>
      <c r="G1050">
        <f>'Hazard Data'!H1062</f>
        <v>0</v>
      </c>
      <c r="H1050">
        <f>'Hazard Data'!I1062</f>
        <v>17574</v>
      </c>
    </row>
    <row r="1051" spans="1:8" x14ac:dyDescent="0.2">
      <c r="A1051">
        <f>'Hazard Data'!B1063</f>
        <v>3</v>
      </c>
      <c r="B1051" t="str">
        <f>'Hazard Data'!C1063</f>
        <v>Flooding/ Severe Storm/Thunder Storm/ Wind</v>
      </c>
      <c r="C1051">
        <f>'Hazard Data'!D1063</f>
        <v>1</v>
      </c>
      <c r="D1051">
        <f>'Hazard Data'!E1063</f>
        <v>1984</v>
      </c>
      <c r="E1051">
        <f>'Hazard Data'!F1063</f>
        <v>1</v>
      </c>
      <c r="F1051">
        <f>'Hazard Data'!G1063</f>
        <v>0</v>
      </c>
      <c r="G1051">
        <f>'Hazard Data'!H1063</f>
        <v>0</v>
      </c>
      <c r="H1051">
        <f>'Hazard Data'!I1063</f>
        <v>18907</v>
      </c>
    </row>
    <row r="1052" spans="1:8" x14ac:dyDescent="0.2">
      <c r="A1052">
        <f>'Hazard Data'!B1064</f>
        <v>5</v>
      </c>
      <c r="B1052" t="str">
        <f>'Hazard Data'!C1064</f>
        <v>Flooding/ Severe Storm/Thunder Storm/ Wind</v>
      </c>
      <c r="C1052">
        <f>'Hazard Data'!D1064</f>
        <v>1</v>
      </c>
      <c r="D1052">
        <f>'Hazard Data'!E1064</f>
        <v>1984</v>
      </c>
      <c r="E1052">
        <f>'Hazard Data'!F1064</f>
        <v>1</v>
      </c>
      <c r="F1052">
        <f>'Hazard Data'!G1064</f>
        <v>0</v>
      </c>
      <c r="G1052">
        <f>'Hazard Data'!H1064</f>
        <v>0</v>
      </c>
      <c r="H1052">
        <f>'Hazard Data'!I1064</f>
        <v>16167</v>
      </c>
    </row>
    <row r="1053" spans="1:8" x14ac:dyDescent="0.2">
      <c r="A1053">
        <f>'Hazard Data'!B1065</f>
        <v>1</v>
      </c>
      <c r="B1053" t="str">
        <f>'Hazard Data'!C1065</f>
        <v>Hail/ Wind</v>
      </c>
      <c r="C1053">
        <f>'Hazard Data'!D1065</f>
        <v>1</v>
      </c>
      <c r="D1053">
        <f>'Hazard Data'!E1065</f>
        <v>1984</v>
      </c>
      <c r="E1053">
        <f>'Hazard Data'!F1065</f>
        <v>1</v>
      </c>
      <c r="F1053">
        <f>'Hazard Data'!G1065</f>
        <v>0</v>
      </c>
      <c r="G1053">
        <f>'Hazard Data'!H1065</f>
        <v>0</v>
      </c>
      <c r="H1053">
        <f>'Hazard Data'!I1065</f>
        <v>769139</v>
      </c>
    </row>
    <row r="1054" spans="1:8" x14ac:dyDescent="0.2">
      <c r="A1054">
        <f>'Hazard Data'!B1066</f>
        <v>3</v>
      </c>
      <c r="B1054" t="str">
        <f>'Hazard Data'!C1066</f>
        <v>Hail</v>
      </c>
      <c r="C1054">
        <f>'Hazard Data'!D1066</f>
        <v>1</v>
      </c>
      <c r="D1054">
        <f>'Hazard Data'!E1066</f>
        <v>1984</v>
      </c>
      <c r="E1054">
        <f>'Hazard Data'!F1066</f>
        <v>1</v>
      </c>
      <c r="F1054">
        <f>'Hazard Data'!G1066</f>
        <v>0</v>
      </c>
      <c r="G1054">
        <f>'Hazard Data'!H1066</f>
        <v>0</v>
      </c>
      <c r="H1054">
        <f>'Hazard Data'!I1066</f>
        <v>373116</v>
      </c>
    </row>
    <row r="1055" spans="1:8" x14ac:dyDescent="0.2">
      <c r="A1055">
        <f>'Hazard Data'!B1067</f>
        <v>4</v>
      </c>
      <c r="B1055" t="str">
        <f>'Hazard Data'!C1067</f>
        <v>Flooding/ Severe Storm/Thunder Storm</v>
      </c>
      <c r="C1055">
        <f>'Hazard Data'!D1067</f>
        <v>2</v>
      </c>
      <c r="D1055">
        <f>'Hazard Data'!E1067</f>
        <v>1984</v>
      </c>
      <c r="E1055">
        <f>'Hazard Data'!F1067</f>
        <v>1</v>
      </c>
      <c r="F1055">
        <f>'Hazard Data'!G1067</f>
        <v>11</v>
      </c>
      <c r="G1055">
        <f>'Hazard Data'!H1067</f>
        <v>0</v>
      </c>
      <c r="H1055">
        <f>'Hazard Data'!I1067</f>
        <v>745519</v>
      </c>
    </row>
    <row r="1056" spans="1:8" x14ac:dyDescent="0.2">
      <c r="A1056">
        <f>'Hazard Data'!B1068</f>
        <v>6</v>
      </c>
      <c r="B1056" t="str">
        <f>'Hazard Data'!C1068</f>
        <v>Drought</v>
      </c>
      <c r="C1056">
        <f>'Hazard Data'!D1068</f>
        <v>2</v>
      </c>
      <c r="D1056">
        <f>'Hazard Data'!E1068</f>
        <v>1984</v>
      </c>
      <c r="E1056">
        <f>'Hazard Data'!F1068</f>
        <v>20</v>
      </c>
      <c r="F1056">
        <f>'Hazard Data'!G1068</f>
        <v>0</v>
      </c>
      <c r="G1056">
        <f>'Hazard Data'!H1068</f>
        <v>0</v>
      </c>
      <c r="H1056">
        <f>'Hazard Data'!I1068</f>
        <v>0</v>
      </c>
    </row>
    <row r="1057" spans="1:8" x14ac:dyDescent="0.2">
      <c r="A1057">
        <f>'Hazard Data'!B1069</f>
        <v>1</v>
      </c>
      <c r="B1057" t="str">
        <f>'Hazard Data'!C1069</f>
        <v>Drought</v>
      </c>
      <c r="C1057">
        <f>'Hazard Data'!D1069</f>
        <v>2</v>
      </c>
      <c r="D1057">
        <f>'Hazard Data'!E1069</f>
        <v>1984</v>
      </c>
      <c r="E1057">
        <f>'Hazard Data'!F1069</f>
        <v>20</v>
      </c>
      <c r="F1057">
        <f>'Hazard Data'!G1069</f>
        <v>0</v>
      </c>
      <c r="G1057">
        <f>'Hazard Data'!H1069</f>
        <v>0</v>
      </c>
      <c r="H1057">
        <f>'Hazard Data'!I1069</f>
        <v>0</v>
      </c>
    </row>
    <row r="1058" spans="1:8" x14ac:dyDescent="0.2">
      <c r="A1058">
        <f>'Hazard Data'!B1070</f>
        <v>2</v>
      </c>
      <c r="B1058" t="str">
        <f>'Hazard Data'!C1070</f>
        <v>Drought</v>
      </c>
      <c r="C1058">
        <f>'Hazard Data'!D1070</f>
        <v>2</v>
      </c>
      <c r="D1058">
        <f>'Hazard Data'!E1070</f>
        <v>1984</v>
      </c>
      <c r="E1058">
        <f>'Hazard Data'!F1070</f>
        <v>20</v>
      </c>
      <c r="F1058">
        <f>'Hazard Data'!G1070</f>
        <v>0</v>
      </c>
      <c r="G1058">
        <f>'Hazard Data'!H1070</f>
        <v>0</v>
      </c>
      <c r="H1058">
        <f>'Hazard Data'!I1070</f>
        <v>0</v>
      </c>
    </row>
    <row r="1059" spans="1:8" x14ac:dyDescent="0.2">
      <c r="A1059">
        <f>'Hazard Data'!B1071</f>
        <v>4</v>
      </c>
      <c r="B1059" t="str">
        <f>'Hazard Data'!C1071</f>
        <v>Drought</v>
      </c>
      <c r="C1059">
        <f>'Hazard Data'!D1071</f>
        <v>2</v>
      </c>
      <c r="D1059">
        <f>'Hazard Data'!E1071</f>
        <v>1984</v>
      </c>
      <c r="E1059">
        <f>'Hazard Data'!F1071</f>
        <v>20</v>
      </c>
      <c r="F1059">
        <f>'Hazard Data'!G1071</f>
        <v>0</v>
      </c>
      <c r="G1059">
        <f>'Hazard Data'!H1071</f>
        <v>0</v>
      </c>
      <c r="H1059">
        <f>'Hazard Data'!I1071</f>
        <v>0</v>
      </c>
    </row>
    <row r="1060" spans="1:8" x14ac:dyDescent="0.2">
      <c r="A1060">
        <f>'Hazard Data'!B1072</f>
        <v>3</v>
      </c>
      <c r="B1060" t="str">
        <f>'Hazard Data'!C1072</f>
        <v>Drought</v>
      </c>
      <c r="C1060">
        <f>'Hazard Data'!D1072</f>
        <v>2</v>
      </c>
      <c r="D1060">
        <f>'Hazard Data'!E1072</f>
        <v>1984</v>
      </c>
      <c r="E1060">
        <f>'Hazard Data'!F1072</f>
        <v>20</v>
      </c>
      <c r="F1060">
        <f>'Hazard Data'!G1072</f>
        <v>0</v>
      </c>
      <c r="G1060">
        <f>'Hazard Data'!H1072</f>
        <v>0</v>
      </c>
      <c r="H1060">
        <f>'Hazard Data'!I1072</f>
        <v>0</v>
      </c>
    </row>
    <row r="1061" spans="1:8" x14ac:dyDescent="0.2">
      <c r="A1061">
        <f>'Hazard Data'!B1073</f>
        <v>5</v>
      </c>
      <c r="B1061" t="str">
        <f>'Hazard Data'!C1073</f>
        <v>Drought</v>
      </c>
      <c r="C1061">
        <f>'Hazard Data'!D1073</f>
        <v>2</v>
      </c>
      <c r="D1061">
        <f>'Hazard Data'!E1073</f>
        <v>1984</v>
      </c>
      <c r="E1061">
        <f>'Hazard Data'!F1073</f>
        <v>20</v>
      </c>
      <c r="F1061">
        <f>'Hazard Data'!G1073</f>
        <v>0</v>
      </c>
      <c r="G1061">
        <f>'Hazard Data'!H1073</f>
        <v>0</v>
      </c>
      <c r="H1061">
        <f>'Hazard Data'!I1073</f>
        <v>0</v>
      </c>
    </row>
    <row r="1062" spans="1:8" x14ac:dyDescent="0.2">
      <c r="A1062">
        <f>'Hazard Data'!B1074</f>
        <v>6</v>
      </c>
      <c r="B1062" t="str">
        <f>'Hazard Data'!C1074</f>
        <v>Hail/ Lightning/ Severe Storm/Thunder Storm/ Wind</v>
      </c>
      <c r="C1062">
        <f>'Hazard Data'!D1074</f>
        <v>2</v>
      </c>
      <c r="D1062">
        <f>'Hazard Data'!E1074</f>
        <v>1984</v>
      </c>
      <c r="E1062">
        <f>'Hazard Data'!F1074</f>
        <v>1</v>
      </c>
      <c r="F1062">
        <f>'Hazard Data'!G1074</f>
        <v>0</v>
      </c>
      <c r="G1062">
        <f>'Hazard Data'!H1074</f>
        <v>0</v>
      </c>
      <c r="H1062">
        <f>'Hazard Data'!I1074</f>
        <v>16446</v>
      </c>
    </row>
    <row r="1063" spans="1:8" x14ac:dyDescent="0.2">
      <c r="A1063">
        <f>'Hazard Data'!B1075</f>
        <v>1</v>
      </c>
      <c r="B1063" t="str">
        <f>'Hazard Data'!C1075</f>
        <v>Hail/ Lightning/ Severe Storm/Thunder Storm/ Wind</v>
      </c>
      <c r="C1063">
        <f>'Hazard Data'!D1075</f>
        <v>2</v>
      </c>
      <c r="D1063">
        <f>'Hazard Data'!E1075</f>
        <v>1984</v>
      </c>
      <c r="E1063">
        <f>'Hazard Data'!F1075</f>
        <v>1</v>
      </c>
      <c r="F1063">
        <f>'Hazard Data'!G1075</f>
        <v>0</v>
      </c>
      <c r="G1063">
        <f>'Hazard Data'!H1075</f>
        <v>0</v>
      </c>
      <c r="H1063">
        <f>'Hazard Data'!I1075</f>
        <v>18855</v>
      </c>
    </row>
    <row r="1064" spans="1:8" x14ac:dyDescent="0.2">
      <c r="A1064">
        <f>'Hazard Data'!B1076</f>
        <v>2</v>
      </c>
      <c r="B1064" t="str">
        <f>'Hazard Data'!C1076</f>
        <v>Hail/ Lightning/ Severe Storm/Thunder Storm/ Wind</v>
      </c>
      <c r="C1064">
        <f>'Hazard Data'!D1076</f>
        <v>2</v>
      </c>
      <c r="D1064">
        <f>'Hazard Data'!E1076</f>
        <v>1984</v>
      </c>
      <c r="E1064">
        <f>'Hazard Data'!F1076</f>
        <v>1</v>
      </c>
      <c r="F1064">
        <f>'Hazard Data'!G1076</f>
        <v>0</v>
      </c>
      <c r="G1064">
        <f>'Hazard Data'!H1076</f>
        <v>0</v>
      </c>
      <c r="H1064">
        <f>'Hazard Data'!I1076</f>
        <v>16150</v>
      </c>
    </row>
    <row r="1065" spans="1:8" x14ac:dyDescent="0.2">
      <c r="A1065">
        <f>'Hazard Data'!B1077</f>
        <v>4</v>
      </c>
      <c r="B1065" t="str">
        <f>'Hazard Data'!C1077</f>
        <v>Hail/ Lightning/ Severe Storm/Thunder Storm/ Wind</v>
      </c>
      <c r="C1065">
        <f>'Hazard Data'!D1077</f>
        <v>2</v>
      </c>
      <c r="D1065">
        <f>'Hazard Data'!E1077</f>
        <v>1984</v>
      </c>
      <c r="E1065">
        <f>'Hazard Data'!F1077</f>
        <v>1</v>
      </c>
      <c r="F1065">
        <f>'Hazard Data'!G1077</f>
        <v>0</v>
      </c>
      <c r="G1065">
        <f>'Hazard Data'!H1077</f>
        <v>0</v>
      </c>
      <c r="H1065">
        <f>'Hazard Data'!I1077</f>
        <v>16817</v>
      </c>
    </row>
    <row r="1066" spans="1:8" x14ac:dyDescent="0.2">
      <c r="A1066">
        <f>'Hazard Data'!B1078</f>
        <v>3</v>
      </c>
      <c r="B1066" t="str">
        <f>'Hazard Data'!C1078</f>
        <v>Hail/ Lightning/ Severe Storm/Thunder Storm/ Wind</v>
      </c>
      <c r="C1066">
        <f>'Hazard Data'!D1078</f>
        <v>2</v>
      </c>
      <c r="D1066">
        <f>'Hazard Data'!E1078</f>
        <v>1984</v>
      </c>
      <c r="E1066">
        <f>'Hazard Data'!F1078</f>
        <v>1</v>
      </c>
      <c r="F1066">
        <f>'Hazard Data'!G1078</f>
        <v>0</v>
      </c>
      <c r="G1066">
        <f>'Hazard Data'!H1078</f>
        <v>0</v>
      </c>
      <c r="H1066">
        <f>'Hazard Data'!I1078</f>
        <v>17533</v>
      </c>
    </row>
    <row r="1067" spans="1:8" x14ac:dyDescent="0.2">
      <c r="A1067">
        <f>'Hazard Data'!B1079</f>
        <v>5</v>
      </c>
      <c r="B1067" t="str">
        <f>'Hazard Data'!C1079</f>
        <v>Hail/ Lightning/ Severe Storm/Thunder Storm/ Wind</v>
      </c>
      <c r="C1067">
        <f>'Hazard Data'!D1079</f>
        <v>2</v>
      </c>
      <c r="D1067">
        <f>'Hazard Data'!E1079</f>
        <v>1984</v>
      </c>
      <c r="E1067">
        <f>'Hazard Data'!F1079</f>
        <v>1</v>
      </c>
      <c r="F1067">
        <f>'Hazard Data'!G1079</f>
        <v>0</v>
      </c>
      <c r="G1067">
        <f>'Hazard Data'!H1079</f>
        <v>0</v>
      </c>
      <c r="H1067">
        <f>'Hazard Data'!I1079</f>
        <v>18397</v>
      </c>
    </row>
    <row r="1068" spans="1:8" x14ac:dyDescent="0.2">
      <c r="A1068">
        <f>'Hazard Data'!B1080</f>
        <v>3</v>
      </c>
      <c r="B1068" t="str">
        <f>'Hazard Data'!C1080</f>
        <v>Flooding/ Lightning/ Severe Storm/Thunder Storm</v>
      </c>
      <c r="C1068">
        <f>'Hazard Data'!D1080</f>
        <v>2</v>
      </c>
      <c r="D1068">
        <f>'Hazard Data'!E1080</f>
        <v>1984</v>
      </c>
      <c r="E1068">
        <f>'Hazard Data'!F1080</f>
        <v>1</v>
      </c>
      <c r="F1068">
        <f>'Hazard Data'!G1080</f>
        <v>0</v>
      </c>
      <c r="G1068">
        <f>'Hazard Data'!H1080</f>
        <v>36</v>
      </c>
      <c r="H1068">
        <f>'Hazard Data'!I1080</f>
        <v>396894</v>
      </c>
    </row>
    <row r="1069" spans="1:8" x14ac:dyDescent="0.2">
      <c r="A1069">
        <f>'Hazard Data'!B1081</f>
        <v>1</v>
      </c>
      <c r="B1069" t="str">
        <f>'Hazard Data'!C1081</f>
        <v>Flooding/ Lightning/ Wind</v>
      </c>
      <c r="C1069">
        <f>'Hazard Data'!D1081</f>
        <v>3</v>
      </c>
      <c r="D1069">
        <f>'Hazard Data'!E1081</f>
        <v>1984</v>
      </c>
      <c r="E1069">
        <f>'Hazard Data'!F1081</f>
        <v>1</v>
      </c>
      <c r="F1069">
        <f>'Hazard Data'!G1081</f>
        <v>0</v>
      </c>
      <c r="G1069">
        <f>'Hazard Data'!H1081</f>
        <v>24</v>
      </c>
      <c r="H1069">
        <f>'Hazard Data'!I1081</f>
        <v>822956</v>
      </c>
    </row>
    <row r="1070" spans="1:8" x14ac:dyDescent="0.2">
      <c r="A1070">
        <f>'Hazard Data'!B1082</f>
        <v>1</v>
      </c>
      <c r="B1070" t="str">
        <f>'Hazard Data'!C1082</f>
        <v>Lightning</v>
      </c>
      <c r="C1070">
        <f>'Hazard Data'!D1082</f>
        <v>3</v>
      </c>
      <c r="D1070">
        <f>'Hazard Data'!E1082</f>
        <v>1984</v>
      </c>
      <c r="E1070">
        <f>'Hazard Data'!F1082</f>
        <v>1</v>
      </c>
      <c r="F1070">
        <f>'Hazard Data'!G1082</f>
        <v>0</v>
      </c>
      <c r="G1070">
        <f>'Hazard Data'!H1082</f>
        <v>0</v>
      </c>
      <c r="H1070">
        <f>'Hazard Data'!I1082</f>
        <v>735215</v>
      </c>
    </row>
    <row r="1071" spans="1:8" x14ac:dyDescent="0.2">
      <c r="A1071">
        <f>'Hazard Data'!B1083</f>
        <v>4</v>
      </c>
      <c r="B1071" t="str">
        <f>'Hazard Data'!C1083</f>
        <v>Flooding/ Severe Storm/Thunder Storm</v>
      </c>
      <c r="C1071">
        <f>'Hazard Data'!D1083</f>
        <v>3</v>
      </c>
      <c r="D1071">
        <f>'Hazard Data'!E1083</f>
        <v>1984</v>
      </c>
      <c r="E1071">
        <f>'Hazard Data'!F1083</f>
        <v>1</v>
      </c>
      <c r="F1071">
        <f>'Hazard Data'!G1083</f>
        <v>0</v>
      </c>
      <c r="G1071">
        <f>'Hazard Data'!H1083</f>
        <v>0</v>
      </c>
      <c r="H1071">
        <f>'Hazard Data'!I1083</f>
        <v>834449</v>
      </c>
    </row>
    <row r="1072" spans="1:8" x14ac:dyDescent="0.2">
      <c r="A1072">
        <f>'Hazard Data'!B1084</f>
        <v>4</v>
      </c>
      <c r="B1072" t="str">
        <f>'Hazard Data'!C1084</f>
        <v>Hail/ Lightning/ Severe Storm/Thunder Storm/ Wind</v>
      </c>
      <c r="C1072">
        <f>'Hazard Data'!D1084</f>
        <v>3</v>
      </c>
      <c r="D1072">
        <f>'Hazard Data'!E1084</f>
        <v>1984</v>
      </c>
      <c r="E1072">
        <f>'Hazard Data'!F1084</f>
        <v>1</v>
      </c>
      <c r="F1072">
        <f>'Hazard Data'!G1084</f>
        <v>0</v>
      </c>
      <c r="G1072">
        <f>'Hazard Data'!H1084</f>
        <v>0</v>
      </c>
      <c r="H1072">
        <f>'Hazard Data'!I1084</f>
        <v>801635</v>
      </c>
    </row>
    <row r="1073" spans="1:8" x14ac:dyDescent="0.2">
      <c r="A1073">
        <f>'Hazard Data'!B1085</f>
        <v>3</v>
      </c>
      <c r="B1073" t="str">
        <f>'Hazard Data'!C1085</f>
        <v>Hail/ Lightning/ Severe Storm/Thunder Storm/ Wind</v>
      </c>
      <c r="C1073">
        <f>'Hazard Data'!D1085</f>
        <v>3</v>
      </c>
      <c r="D1073">
        <f>'Hazard Data'!E1085</f>
        <v>1984</v>
      </c>
      <c r="E1073">
        <f>'Hazard Data'!F1085</f>
        <v>1</v>
      </c>
      <c r="F1073">
        <f>'Hazard Data'!G1085</f>
        <v>0</v>
      </c>
      <c r="G1073">
        <f>'Hazard Data'!H1085</f>
        <v>38</v>
      </c>
      <c r="H1073">
        <f>'Hazard Data'!I1085</f>
        <v>845070</v>
      </c>
    </row>
    <row r="1074" spans="1:8" x14ac:dyDescent="0.2">
      <c r="A1074">
        <f>'Hazard Data'!B1086</f>
        <v>5</v>
      </c>
      <c r="B1074" t="str">
        <f>'Hazard Data'!C1086</f>
        <v>Hail/ Lightning/ Severe Storm/Thunder Storm/ Wind</v>
      </c>
      <c r="C1074">
        <f>'Hazard Data'!D1086</f>
        <v>3</v>
      </c>
      <c r="D1074">
        <f>'Hazard Data'!E1086</f>
        <v>1984</v>
      </c>
      <c r="E1074">
        <f>'Hazard Data'!F1086</f>
        <v>1</v>
      </c>
      <c r="F1074">
        <f>'Hazard Data'!G1086</f>
        <v>0</v>
      </c>
      <c r="G1074">
        <f>'Hazard Data'!H1086</f>
        <v>0</v>
      </c>
      <c r="H1074">
        <f>'Hazard Data'!I1086</f>
        <v>867738</v>
      </c>
    </row>
    <row r="1075" spans="1:8" x14ac:dyDescent="0.2">
      <c r="A1075">
        <f>'Hazard Data'!B1087</f>
        <v>6</v>
      </c>
      <c r="B1075" t="str">
        <f>'Hazard Data'!C1087</f>
        <v>Flooding/ Severe Storm/Thunder Storm/ Wind</v>
      </c>
      <c r="C1075">
        <f>'Hazard Data'!D1087</f>
        <v>3</v>
      </c>
      <c r="D1075">
        <f>'Hazard Data'!E1087</f>
        <v>1984</v>
      </c>
      <c r="E1075">
        <f>'Hazard Data'!F1087</f>
        <v>1</v>
      </c>
      <c r="F1075">
        <f>'Hazard Data'!G1087</f>
        <v>0</v>
      </c>
      <c r="G1075">
        <f>'Hazard Data'!H1087</f>
        <v>2</v>
      </c>
      <c r="H1075">
        <f>'Hazard Data'!I1087</f>
        <v>17610</v>
      </c>
    </row>
    <row r="1076" spans="1:8" x14ac:dyDescent="0.2">
      <c r="A1076">
        <f>'Hazard Data'!B1088</f>
        <v>1</v>
      </c>
      <c r="B1076" t="str">
        <f>'Hazard Data'!C1088</f>
        <v>Flooding/ Severe Storm/Thunder Storm/ Wind</v>
      </c>
      <c r="C1076">
        <f>'Hazard Data'!D1088</f>
        <v>3</v>
      </c>
      <c r="D1076">
        <f>'Hazard Data'!E1088</f>
        <v>1984</v>
      </c>
      <c r="E1076">
        <f>'Hazard Data'!F1088</f>
        <v>1</v>
      </c>
      <c r="F1076">
        <f>'Hazard Data'!G1088</f>
        <v>0</v>
      </c>
      <c r="G1076">
        <f>'Hazard Data'!H1088</f>
        <v>2</v>
      </c>
      <c r="H1076">
        <f>'Hazard Data'!I1088</f>
        <v>17145</v>
      </c>
    </row>
    <row r="1077" spans="1:8" x14ac:dyDescent="0.2">
      <c r="A1077">
        <f>'Hazard Data'!B1089</f>
        <v>2</v>
      </c>
      <c r="B1077" t="str">
        <f>'Hazard Data'!C1089</f>
        <v>Flooding/ Severe Storm/Thunder Storm/ Wind</v>
      </c>
      <c r="C1077">
        <f>'Hazard Data'!D1089</f>
        <v>3</v>
      </c>
      <c r="D1077">
        <f>'Hazard Data'!E1089</f>
        <v>1984</v>
      </c>
      <c r="E1077">
        <f>'Hazard Data'!F1089</f>
        <v>1</v>
      </c>
      <c r="F1077">
        <f>'Hazard Data'!G1089</f>
        <v>0</v>
      </c>
      <c r="G1077">
        <f>'Hazard Data'!H1089</f>
        <v>3</v>
      </c>
      <c r="H1077">
        <f>'Hazard Data'!I1089</f>
        <v>18881</v>
      </c>
    </row>
    <row r="1078" spans="1:8" x14ac:dyDescent="0.2">
      <c r="A1078">
        <f>'Hazard Data'!B1090</f>
        <v>4</v>
      </c>
      <c r="B1078" t="str">
        <f>'Hazard Data'!C1090</f>
        <v>Flooding/ Severe Storm/Thunder Storm/ Wind</v>
      </c>
      <c r="C1078">
        <f>'Hazard Data'!D1090</f>
        <v>3</v>
      </c>
      <c r="D1078">
        <f>'Hazard Data'!E1090</f>
        <v>1984</v>
      </c>
      <c r="E1078">
        <f>'Hazard Data'!F1090</f>
        <v>1</v>
      </c>
      <c r="F1078">
        <f>'Hazard Data'!G1090</f>
        <v>0</v>
      </c>
      <c r="G1078">
        <f>'Hazard Data'!H1090</f>
        <v>1</v>
      </c>
      <c r="H1078">
        <f>'Hazard Data'!I1090</f>
        <v>16667</v>
      </c>
    </row>
    <row r="1079" spans="1:8" x14ac:dyDescent="0.2">
      <c r="A1079">
        <f>'Hazard Data'!B1091</f>
        <v>3</v>
      </c>
      <c r="B1079" t="str">
        <f>'Hazard Data'!C1091</f>
        <v>Flooding/ Severe Storm/Thunder Storm/ Wind</v>
      </c>
      <c r="C1079">
        <f>'Hazard Data'!D1091</f>
        <v>3</v>
      </c>
      <c r="D1079">
        <f>'Hazard Data'!E1091</f>
        <v>1984</v>
      </c>
      <c r="E1079">
        <f>'Hazard Data'!F1091</f>
        <v>1</v>
      </c>
      <c r="F1079">
        <f>'Hazard Data'!G1091</f>
        <v>0</v>
      </c>
      <c r="G1079">
        <f>'Hazard Data'!H1091</f>
        <v>2</v>
      </c>
      <c r="H1079">
        <f>'Hazard Data'!I1091</f>
        <v>16178</v>
      </c>
    </row>
    <row r="1080" spans="1:8" x14ac:dyDescent="0.2">
      <c r="A1080">
        <f>'Hazard Data'!B1092</f>
        <v>5</v>
      </c>
      <c r="B1080" t="str">
        <f>'Hazard Data'!C1092</f>
        <v>Flooding/ Severe Storm/Thunder Storm/ Wind</v>
      </c>
      <c r="C1080">
        <f>'Hazard Data'!D1092</f>
        <v>3</v>
      </c>
      <c r="D1080">
        <f>'Hazard Data'!E1092</f>
        <v>1984</v>
      </c>
      <c r="E1080">
        <f>'Hazard Data'!F1092</f>
        <v>1</v>
      </c>
      <c r="F1080">
        <f>'Hazard Data'!G1092</f>
        <v>0</v>
      </c>
      <c r="G1080">
        <f>'Hazard Data'!H1092</f>
        <v>1</v>
      </c>
      <c r="H1080">
        <f>'Hazard Data'!I1092</f>
        <v>18368</v>
      </c>
    </row>
    <row r="1081" spans="1:8" x14ac:dyDescent="0.2">
      <c r="A1081">
        <f>'Hazard Data'!B1093</f>
        <v>2</v>
      </c>
      <c r="B1081" t="str">
        <f>'Hazard Data'!C1093</f>
        <v>Flooding/ Lightning/ Severe Storm/Thunder Storm</v>
      </c>
      <c r="C1081">
        <f>'Hazard Data'!D1093</f>
        <v>3</v>
      </c>
      <c r="D1081">
        <f>'Hazard Data'!E1093</f>
        <v>1984</v>
      </c>
      <c r="E1081">
        <f>'Hazard Data'!F1093</f>
        <v>1</v>
      </c>
      <c r="F1081">
        <f>'Hazard Data'!G1093</f>
        <v>0</v>
      </c>
      <c r="G1081">
        <f>'Hazard Data'!H1093</f>
        <v>0</v>
      </c>
      <c r="H1081">
        <f>'Hazard Data'!I1093</f>
        <v>26985</v>
      </c>
    </row>
    <row r="1082" spans="1:8" x14ac:dyDescent="0.2">
      <c r="A1082">
        <f>'Hazard Data'!B1094</f>
        <v>4</v>
      </c>
      <c r="B1082" t="str">
        <f>'Hazard Data'!C1094</f>
        <v>Flooding/ Lightning/ Severe Storm/Thunder Storm</v>
      </c>
      <c r="C1082">
        <f>'Hazard Data'!D1094</f>
        <v>3</v>
      </c>
      <c r="D1082">
        <f>'Hazard Data'!E1094</f>
        <v>1984</v>
      </c>
      <c r="E1082">
        <f>'Hazard Data'!F1094</f>
        <v>1</v>
      </c>
      <c r="F1082">
        <f>'Hazard Data'!G1094</f>
        <v>0</v>
      </c>
      <c r="G1082">
        <f>'Hazard Data'!H1094</f>
        <v>0</v>
      </c>
      <c r="H1082">
        <f>'Hazard Data'!I1094</f>
        <v>26903</v>
      </c>
    </row>
    <row r="1083" spans="1:8" x14ac:dyDescent="0.2">
      <c r="A1083">
        <f>'Hazard Data'!B1095</f>
        <v>3</v>
      </c>
      <c r="B1083" t="str">
        <f>'Hazard Data'!C1095</f>
        <v>Flooding/ Lightning/ Severe Storm/Thunder Storm</v>
      </c>
      <c r="C1083">
        <f>'Hazard Data'!D1095</f>
        <v>3</v>
      </c>
      <c r="D1083">
        <f>'Hazard Data'!E1095</f>
        <v>1984</v>
      </c>
      <c r="E1083">
        <f>'Hazard Data'!F1095</f>
        <v>1</v>
      </c>
      <c r="F1083">
        <f>'Hazard Data'!G1095</f>
        <v>0</v>
      </c>
      <c r="G1083">
        <f>'Hazard Data'!H1095</f>
        <v>0</v>
      </c>
      <c r="H1083">
        <f>'Hazard Data'!I1095</f>
        <v>25091</v>
      </c>
    </row>
    <row r="1084" spans="1:8" x14ac:dyDescent="0.2">
      <c r="A1084">
        <f>'Hazard Data'!B1096</f>
        <v>5</v>
      </c>
      <c r="B1084" t="str">
        <f>'Hazard Data'!C1096</f>
        <v>Flooding/ Lightning/ Severe Storm/Thunder Storm</v>
      </c>
      <c r="C1084">
        <f>'Hazard Data'!D1096</f>
        <v>3</v>
      </c>
      <c r="D1084">
        <f>'Hazard Data'!E1096</f>
        <v>1984</v>
      </c>
      <c r="E1084">
        <f>'Hazard Data'!F1096</f>
        <v>1</v>
      </c>
      <c r="F1084">
        <f>'Hazard Data'!G1096</f>
        <v>0</v>
      </c>
      <c r="G1084">
        <f>'Hazard Data'!H1096</f>
        <v>0</v>
      </c>
      <c r="H1084">
        <f>'Hazard Data'!I1096</f>
        <v>27105</v>
      </c>
    </row>
    <row r="1085" spans="1:8" x14ac:dyDescent="0.2">
      <c r="A1085">
        <f>'Hazard Data'!B1097</f>
        <v>2</v>
      </c>
      <c r="B1085" t="str">
        <f>'Hazard Data'!C1097</f>
        <v>Hurricane/Tropical Storm</v>
      </c>
      <c r="C1085">
        <f>'Hazard Data'!D1097</f>
        <v>3</v>
      </c>
      <c r="D1085">
        <f>'Hazard Data'!E1097</f>
        <v>1984</v>
      </c>
      <c r="E1085">
        <f>'Hazard Data'!F1097</f>
        <v>5</v>
      </c>
      <c r="F1085">
        <f>'Hazard Data'!G1097</f>
        <v>0</v>
      </c>
      <c r="G1085">
        <f>'Hazard Data'!H1097</f>
        <v>0</v>
      </c>
      <c r="H1085">
        <f>'Hazard Data'!I1097</f>
        <v>1335526</v>
      </c>
    </row>
    <row r="1086" spans="1:8" x14ac:dyDescent="0.2">
      <c r="A1086">
        <f>'Hazard Data'!B1098</f>
        <v>2</v>
      </c>
      <c r="B1086" t="str">
        <f>'Hazard Data'!C1098</f>
        <v>Flooding/ Wind</v>
      </c>
      <c r="C1086">
        <f>'Hazard Data'!D1098</f>
        <v>4</v>
      </c>
      <c r="D1086">
        <f>'Hazard Data'!E1098</f>
        <v>1984</v>
      </c>
      <c r="E1086">
        <f>'Hazard Data'!F1098</f>
        <v>13</v>
      </c>
      <c r="F1086">
        <f>'Hazard Data'!G1098</f>
        <v>0</v>
      </c>
      <c r="G1086">
        <f>'Hazard Data'!H1098</f>
        <v>0</v>
      </c>
      <c r="H1086">
        <f>'Hazard Data'!I1098</f>
        <v>140986</v>
      </c>
    </row>
    <row r="1087" spans="1:8" x14ac:dyDescent="0.2">
      <c r="A1087">
        <f>'Hazard Data'!B1099</f>
        <v>1</v>
      </c>
      <c r="B1087" t="str">
        <f>'Hazard Data'!C1099</f>
        <v>Flooding/ Severe Storm/Thunder Storm</v>
      </c>
      <c r="C1087">
        <f>'Hazard Data'!D1099</f>
        <v>1</v>
      </c>
      <c r="D1087">
        <f>'Hazard Data'!E1099</f>
        <v>1984</v>
      </c>
      <c r="E1087">
        <f>'Hazard Data'!F1099</f>
        <v>1</v>
      </c>
      <c r="F1087">
        <f>'Hazard Data'!G1099</f>
        <v>0</v>
      </c>
      <c r="G1087">
        <f>'Hazard Data'!H1099</f>
        <v>0</v>
      </c>
      <c r="H1087">
        <f>'Hazard Data'!I1099</f>
        <v>11847</v>
      </c>
    </row>
    <row r="1088" spans="1:8" x14ac:dyDescent="0.2">
      <c r="A1088">
        <f>'Hazard Data'!B1100</f>
        <v>1</v>
      </c>
      <c r="B1088" t="str">
        <f>'Hazard Data'!C1100</f>
        <v>Winter Weather</v>
      </c>
      <c r="C1088">
        <f>'Hazard Data'!D1100</f>
        <v>1</v>
      </c>
      <c r="D1088">
        <f>'Hazard Data'!E1100</f>
        <v>1984</v>
      </c>
      <c r="E1088">
        <f>'Hazard Data'!F1100</f>
        <v>1</v>
      </c>
      <c r="F1088">
        <f>'Hazard Data'!G1100</f>
        <v>0</v>
      </c>
      <c r="G1088">
        <f>'Hazard Data'!H1100</f>
        <v>0</v>
      </c>
      <c r="H1088">
        <f>'Hazard Data'!I1100</f>
        <v>4753</v>
      </c>
    </row>
    <row r="1089" spans="1:8" x14ac:dyDescent="0.2">
      <c r="A1089">
        <f>'Hazard Data'!B1101</f>
        <v>1</v>
      </c>
      <c r="B1089" t="str">
        <f>'Hazard Data'!C1101</f>
        <v>Flooding/ Severe Storm/Thunder Storm</v>
      </c>
      <c r="C1089">
        <f>'Hazard Data'!D1101</f>
        <v>1</v>
      </c>
      <c r="D1089">
        <f>'Hazard Data'!E1101</f>
        <v>1984</v>
      </c>
      <c r="E1089">
        <f>'Hazard Data'!F1101</f>
        <v>2</v>
      </c>
      <c r="F1089">
        <f>'Hazard Data'!G1101</f>
        <v>0</v>
      </c>
      <c r="G1089">
        <f>'Hazard Data'!H1101</f>
        <v>0</v>
      </c>
      <c r="H1089">
        <f>'Hazard Data'!I1101</f>
        <v>12429</v>
      </c>
    </row>
    <row r="1090" spans="1:8" x14ac:dyDescent="0.2">
      <c r="A1090">
        <f>'Hazard Data'!B1102</f>
        <v>1</v>
      </c>
      <c r="B1090" t="str">
        <f>'Hazard Data'!C1102</f>
        <v>Severe Storm/Thunder Storm</v>
      </c>
      <c r="C1090">
        <f>'Hazard Data'!D1102</f>
        <v>1</v>
      </c>
      <c r="D1090">
        <f>'Hazard Data'!E1102</f>
        <v>1984</v>
      </c>
      <c r="E1090">
        <f>'Hazard Data'!F1102</f>
        <v>2</v>
      </c>
      <c r="F1090">
        <f>'Hazard Data'!G1102</f>
        <v>0</v>
      </c>
      <c r="G1090">
        <f>'Hazard Data'!H1102</f>
        <v>0</v>
      </c>
      <c r="H1090">
        <f>'Hazard Data'!I1102</f>
        <v>1367</v>
      </c>
    </row>
    <row r="1091" spans="1:8" x14ac:dyDescent="0.2">
      <c r="A1091">
        <f>'Hazard Data'!B1103</f>
        <v>6</v>
      </c>
      <c r="B1091" t="str">
        <f>'Hazard Data'!C1103</f>
        <v>Wind</v>
      </c>
      <c r="C1091">
        <f>'Hazard Data'!D1103</f>
        <v>1</v>
      </c>
      <c r="D1091">
        <f>'Hazard Data'!E1103</f>
        <v>1984</v>
      </c>
      <c r="E1091">
        <f>'Hazard Data'!F1103</f>
        <v>1</v>
      </c>
      <c r="F1091">
        <f>'Hazard Data'!G1103</f>
        <v>0</v>
      </c>
      <c r="G1091">
        <f>'Hazard Data'!H1103</f>
        <v>0</v>
      </c>
      <c r="H1091">
        <f>'Hazard Data'!I1103</f>
        <v>1757</v>
      </c>
    </row>
    <row r="1092" spans="1:8" x14ac:dyDescent="0.2">
      <c r="A1092">
        <f>'Hazard Data'!B1104</f>
        <v>1</v>
      </c>
      <c r="B1092" t="str">
        <f>'Hazard Data'!C1104</f>
        <v>Wind</v>
      </c>
      <c r="C1092">
        <f>'Hazard Data'!D1104</f>
        <v>1</v>
      </c>
      <c r="D1092">
        <f>'Hazard Data'!E1104</f>
        <v>1984</v>
      </c>
      <c r="E1092">
        <f>'Hazard Data'!F1104</f>
        <v>1</v>
      </c>
      <c r="F1092">
        <f>'Hazard Data'!G1104</f>
        <v>0</v>
      </c>
      <c r="G1092">
        <f>'Hazard Data'!H1104</f>
        <v>0</v>
      </c>
      <c r="H1092">
        <f>'Hazard Data'!I1104</f>
        <v>1734</v>
      </c>
    </row>
    <row r="1093" spans="1:8" x14ac:dyDescent="0.2">
      <c r="A1093">
        <f>'Hazard Data'!B1105</f>
        <v>2</v>
      </c>
      <c r="B1093" t="str">
        <f>'Hazard Data'!C1105</f>
        <v>Wind</v>
      </c>
      <c r="C1093">
        <f>'Hazard Data'!D1105</f>
        <v>1</v>
      </c>
      <c r="D1093">
        <f>'Hazard Data'!E1105</f>
        <v>1984</v>
      </c>
      <c r="E1093">
        <f>'Hazard Data'!F1105</f>
        <v>1</v>
      </c>
      <c r="F1093">
        <f>'Hazard Data'!G1105</f>
        <v>0</v>
      </c>
      <c r="G1093">
        <f>'Hazard Data'!H1105</f>
        <v>0</v>
      </c>
      <c r="H1093">
        <f>'Hazard Data'!I1105</f>
        <v>1659</v>
      </c>
    </row>
    <row r="1094" spans="1:8" x14ac:dyDescent="0.2">
      <c r="A1094">
        <f>'Hazard Data'!B1106</f>
        <v>4</v>
      </c>
      <c r="B1094" t="str">
        <f>'Hazard Data'!C1106</f>
        <v>Wind</v>
      </c>
      <c r="C1094">
        <f>'Hazard Data'!D1106</f>
        <v>1</v>
      </c>
      <c r="D1094">
        <f>'Hazard Data'!E1106</f>
        <v>1984</v>
      </c>
      <c r="E1094">
        <f>'Hazard Data'!F1106</f>
        <v>1</v>
      </c>
      <c r="F1094">
        <f>'Hazard Data'!G1106</f>
        <v>0</v>
      </c>
      <c r="G1094">
        <f>'Hazard Data'!H1106</f>
        <v>0</v>
      </c>
      <c r="H1094">
        <f>'Hazard Data'!I1106</f>
        <v>1801</v>
      </c>
    </row>
    <row r="1095" spans="1:8" x14ac:dyDescent="0.2">
      <c r="A1095">
        <f>'Hazard Data'!B1107</f>
        <v>3</v>
      </c>
      <c r="B1095" t="str">
        <f>'Hazard Data'!C1107</f>
        <v>Wind</v>
      </c>
      <c r="C1095">
        <f>'Hazard Data'!D1107</f>
        <v>1</v>
      </c>
      <c r="D1095">
        <f>'Hazard Data'!E1107</f>
        <v>1984</v>
      </c>
      <c r="E1095">
        <f>'Hazard Data'!F1107</f>
        <v>1</v>
      </c>
      <c r="F1095">
        <f>'Hazard Data'!G1107</f>
        <v>0</v>
      </c>
      <c r="G1095">
        <f>'Hazard Data'!H1107</f>
        <v>0</v>
      </c>
      <c r="H1095">
        <f>'Hazard Data'!I1107</f>
        <v>1752</v>
      </c>
    </row>
    <row r="1096" spans="1:8" x14ac:dyDescent="0.2">
      <c r="A1096">
        <f>'Hazard Data'!B1108</f>
        <v>5</v>
      </c>
      <c r="B1096" t="str">
        <f>'Hazard Data'!C1108</f>
        <v>Wind</v>
      </c>
      <c r="C1096">
        <f>'Hazard Data'!D1108</f>
        <v>1</v>
      </c>
      <c r="D1096">
        <f>'Hazard Data'!E1108</f>
        <v>1984</v>
      </c>
      <c r="E1096">
        <f>'Hazard Data'!F1108</f>
        <v>1</v>
      </c>
      <c r="F1096">
        <f>'Hazard Data'!G1108</f>
        <v>0</v>
      </c>
      <c r="G1096">
        <f>'Hazard Data'!H1108</f>
        <v>0</v>
      </c>
      <c r="H1096">
        <f>'Hazard Data'!I1108</f>
        <v>1641</v>
      </c>
    </row>
    <row r="1097" spans="1:8" x14ac:dyDescent="0.2">
      <c r="A1097">
        <f>'Hazard Data'!B1109</f>
        <v>3</v>
      </c>
      <c r="B1097" t="str">
        <f>'Hazard Data'!C1109</f>
        <v>Hail</v>
      </c>
      <c r="C1097">
        <f>'Hazard Data'!D1109</f>
        <v>1</v>
      </c>
      <c r="D1097">
        <f>'Hazard Data'!E1109</f>
        <v>1984</v>
      </c>
      <c r="E1097">
        <f>'Hazard Data'!F1109</f>
        <v>1</v>
      </c>
      <c r="F1097">
        <f>'Hazard Data'!G1109</f>
        <v>0</v>
      </c>
      <c r="G1097">
        <f>'Hazard Data'!H1109</f>
        <v>0</v>
      </c>
      <c r="H1097">
        <f>'Hazard Data'!I1109</f>
        <v>7615</v>
      </c>
    </row>
    <row r="1098" spans="1:8" x14ac:dyDescent="0.2">
      <c r="A1098">
        <f>'Hazard Data'!B1110</f>
        <v>3</v>
      </c>
      <c r="B1098" t="str">
        <f>'Hazard Data'!C1110</f>
        <v>Severe Storm/Thunder Storm/ Wind</v>
      </c>
      <c r="C1098">
        <f>'Hazard Data'!D1110</f>
        <v>1</v>
      </c>
      <c r="D1098">
        <f>'Hazard Data'!E1110</f>
        <v>1984</v>
      </c>
      <c r="E1098">
        <f>'Hazard Data'!F1110</f>
        <v>1</v>
      </c>
      <c r="F1098">
        <f>'Hazard Data'!G1110</f>
        <v>0</v>
      </c>
      <c r="G1098">
        <f>'Hazard Data'!H1110</f>
        <v>0</v>
      </c>
      <c r="H1098">
        <f>'Hazard Data'!I1110</f>
        <v>7965</v>
      </c>
    </row>
    <row r="1099" spans="1:8" x14ac:dyDescent="0.2">
      <c r="A1099">
        <f>'Hazard Data'!B1111</f>
        <v>4</v>
      </c>
      <c r="B1099" t="str">
        <f>'Hazard Data'!C1111</f>
        <v>Severe Storm/Thunder Storm/ Wind</v>
      </c>
      <c r="C1099">
        <f>'Hazard Data'!D1111</f>
        <v>1</v>
      </c>
      <c r="D1099">
        <f>'Hazard Data'!E1111</f>
        <v>1984</v>
      </c>
      <c r="E1099">
        <f>'Hazard Data'!F1111</f>
        <v>1</v>
      </c>
      <c r="F1099">
        <f>'Hazard Data'!G1111</f>
        <v>0</v>
      </c>
      <c r="G1099">
        <f>'Hazard Data'!H1111</f>
        <v>0</v>
      </c>
      <c r="H1099">
        <f>'Hazard Data'!I1111</f>
        <v>8478</v>
      </c>
    </row>
    <row r="1100" spans="1:8" x14ac:dyDescent="0.2">
      <c r="A1100">
        <f>'Hazard Data'!B1112</f>
        <v>5</v>
      </c>
      <c r="B1100" t="str">
        <f>'Hazard Data'!C1112</f>
        <v>Hail/ Wind</v>
      </c>
      <c r="C1100">
        <f>'Hazard Data'!D1112</f>
        <v>1</v>
      </c>
      <c r="D1100">
        <f>'Hazard Data'!E1112</f>
        <v>1984</v>
      </c>
      <c r="E1100">
        <f>'Hazard Data'!F1112</f>
        <v>1</v>
      </c>
      <c r="F1100">
        <f>'Hazard Data'!G1112</f>
        <v>0</v>
      </c>
      <c r="G1100">
        <f>'Hazard Data'!H1112</f>
        <v>0</v>
      </c>
      <c r="H1100">
        <f>'Hazard Data'!I1112</f>
        <v>8279</v>
      </c>
    </row>
    <row r="1101" spans="1:8" x14ac:dyDescent="0.2">
      <c r="A1101">
        <f>'Hazard Data'!B1113</f>
        <v>1</v>
      </c>
      <c r="B1101" t="str">
        <f>'Hazard Data'!C1113</f>
        <v>Hail/ Wind</v>
      </c>
      <c r="C1101">
        <f>'Hazard Data'!D1113</f>
        <v>2</v>
      </c>
      <c r="D1101">
        <f>'Hazard Data'!E1113</f>
        <v>1984</v>
      </c>
      <c r="E1101">
        <f>'Hazard Data'!F1113</f>
        <v>1</v>
      </c>
      <c r="F1101">
        <f>'Hazard Data'!G1113</f>
        <v>0</v>
      </c>
      <c r="G1101">
        <f>'Hazard Data'!H1113</f>
        <v>0</v>
      </c>
      <c r="H1101">
        <f>'Hazard Data'!I1113</f>
        <v>2900</v>
      </c>
    </row>
    <row r="1102" spans="1:8" x14ac:dyDescent="0.2">
      <c r="A1102">
        <f>'Hazard Data'!B1114</f>
        <v>4</v>
      </c>
      <c r="B1102" t="str">
        <f>'Hazard Data'!C1114</f>
        <v>Hail/ Wind</v>
      </c>
      <c r="C1102">
        <f>'Hazard Data'!D1114</f>
        <v>2</v>
      </c>
      <c r="D1102">
        <f>'Hazard Data'!E1114</f>
        <v>1984</v>
      </c>
      <c r="E1102">
        <f>'Hazard Data'!F1114</f>
        <v>1</v>
      </c>
      <c r="F1102">
        <f>'Hazard Data'!G1114</f>
        <v>0</v>
      </c>
      <c r="G1102">
        <f>'Hazard Data'!H1114</f>
        <v>0</v>
      </c>
      <c r="H1102">
        <f>'Hazard Data'!I1114</f>
        <v>2739</v>
      </c>
    </row>
    <row r="1103" spans="1:8" x14ac:dyDescent="0.2">
      <c r="A1103">
        <f>'Hazard Data'!B1115</f>
        <v>3</v>
      </c>
      <c r="B1103" t="str">
        <f>'Hazard Data'!C1115</f>
        <v>Hail/ Wind</v>
      </c>
      <c r="C1103">
        <f>'Hazard Data'!D1115</f>
        <v>2</v>
      </c>
      <c r="D1103">
        <f>'Hazard Data'!E1115</f>
        <v>1984</v>
      </c>
      <c r="E1103">
        <f>'Hazard Data'!F1115</f>
        <v>1</v>
      </c>
      <c r="F1103">
        <f>'Hazard Data'!G1115</f>
        <v>0</v>
      </c>
      <c r="G1103">
        <f>'Hazard Data'!H1115</f>
        <v>0</v>
      </c>
      <c r="H1103">
        <f>'Hazard Data'!I1115</f>
        <v>2647</v>
      </c>
    </row>
    <row r="1104" spans="1:8" x14ac:dyDescent="0.2">
      <c r="A1104">
        <f>'Hazard Data'!B1116</f>
        <v>5</v>
      </c>
      <c r="B1104" t="str">
        <f>'Hazard Data'!C1116</f>
        <v>Hail/ Wind</v>
      </c>
      <c r="C1104">
        <f>'Hazard Data'!D1116</f>
        <v>2</v>
      </c>
      <c r="D1104">
        <f>'Hazard Data'!E1116</f>
        <v>1984</v>
      </c>
      <c r="E1104">
        <f>'Hazard Data'!F1116</f>
        <v>1</v>
      </c>
      <c r="F1104">
        <f>'Hazard Data'!G1116</f>
        <v>0</v>
      </c>
      <c r="G1104">
        <f>'Hazard Data'!H1116</f>
        <v>0</v>
      </c>
      <c r="H1104">
        <f>'Hazard Data'!I1116</f>
        <v>2767</v>
      </c>
    </row>
    <row r="1105" spans="1:8" x14ac:dyDescent="0.2">
      <c r="A1105">
        <f>'Hazard Data'!B1117</f>
        <v>1</v>
      </c>
      <c r="B1105" t="str">
        <f>'Hazard Data'!C1117</f>
        <v>Lightning/ Wind</v>
      </c>
      <c r="C1105">
        <f>'Hazard Data'!D1117</f>
        <v>2</v>
      </c>
      <c r="D1105">
        <f>'Hazard Data'!E1117</f>
        <v>1984</v>
      </c>
      <c r="E1105">
        <f>'Hazard Data'!F1117</f>
        <v>1</v>
      </c>
      <c r="F1105">
        <f>'Hazard Data'!G1117</f>
        <v>0</v>
      </c>
      <c r="G1105">
        <f>'Hazard Data'!H1117</f>
        <v>0</v>
      </c>
      <c r="H1105">
        <f>'Hazard Data'!I1117</f>
        <v>7350</v>
      </c>
    </row>
    <row r="1106" spans="1:8" x14ac:dyDescent="0.2">
      <c r="A1106">
        <f>'Hazard Data'!B1118</f>
        <v>3</v>
      </c>
      <c r="B1106" t="str">
        <f>'Hazard Data'!C1118</f>
        <v>Wind</v>
      </c>
      <c r="C1106">
        <f>'Hazard Data'!D1118</f>
        <v>2</v>
      </c>
      <c r="D1106">
        <f>'Hazard Data'!E1118</f>
        <v>1984</v>
      </c>
      <c r="E1106">
        <f>'Hazard Data'!F1118</f>
        <v>1</v>
      </c>
      <c r="F1106">
        <f>'Hazard Data'!G1118</f>
        <v>0</v>
      </c>
      <c r="G1106">
        <f>'Hazard Data'!H1118</f>
        <v>0</v>
      </c>
      <c r="H1106">
        <f>'Hazard Data'!I1118</f>
        <v>83563</v>
      </c>
    </row>
    <row r="1107" spans="1:8" x14ac:dyDescent="0.2">
      <c r="A1107">
        <f>'Hazard Data'!B1119</f>
        <v>3</v>
      </c>
      <c r="B1107" t="str">
        <f>'Hazard Data'!C1119</f>
        <v>Hail</v>
      </c>
      <c r="C1107">
        <f>'Hazard Data'!D1119</f>
        <v>2</v>
      </c>
      <c r="D1107">
        <f>'Hazard Data'!E1119</f>
        <v>1984</v>
      </c>
      <c r="E1107">
        <f>'Hazard Data'!F1119</f>
        <v>1</v>
      </c>
      <c r="F1107">
        <f>'Hazard Data'!G1119</f>
        <v>0</v>
      </c>
      <c r="G1107">
        <f>'Hazard Data'!H1119</f>
        <v>0</v>
      </c>
      <c r="H1107">
        <f>'Hazard Data'!I1119</f>
        <v>761</v>
      </c>
    </row>
    <row r="1108" spans="1:8" x14ac:dyDescent="0.2">
      <c r="A1108">
        <f>'Hazard Data'!B1120</f>
        <v>5</v>
      </c>
      <c r="B1108" t="str">
        <f>'Hazard Data'!C1120</f>
        <v>Hail</v>
      </c>
      <c r="C1108">
        <f>'Hazard Data'!D1120</f>
        <v>2</v>
      </c>
      <c r="D1108">
        <f>'Hazard Data'!E1120</f>
        <v>1984</v>
      </c>
      <c r="E1108">
        <f>'Hazard Data'!F1120</f>
        <v>1</v>
      </c>
      <c r="F1108">
        <f>'Hazard Data'!G1120</f>
        <v>0</v>
      </c>
      <c r="G1108">
        <f>'Hazard Data'!H1120</f>
        <v>0</v>
      </c>
      <c r="H1108">
        <f>'Hazard Data'!I1120</f>
        <v>7886</v>
      </c>
    </row>
    <row r="1109" spans="1:8" x14ac:dyDescent="0.2">
      <c r="A1109">
        <f>'Hazard Data'!B1121</f>
        <v>4</v>
      </c>
      <c r="B1109" t="str">
        <f>'Hazard Data'!C1121</f>
        <v>Flooding/ Wind</v>
      </c>
      <c r="C1109">
        <f>'Hazard Data'!D1121</f>
        <v>2</v>
      </c>
      <c r="D1109">
        <f>'Hazard Data'!E1121</f>
        <v>1984</v>
      </c>
      <c r="E1109">
        <f>'Hazard Data'!F1121</f>
        <v>1</v>
      </c>
      <c r="F1109">
        <f>'Hazard Data'!G1121</f>
        <v>0</v>
      </c>
      <c r="G1109">
        <f>'Hazard Data'!H1121</f>
        <v>0</v>
      </c>
      <c r="H1109">
        <f>'Hazard Data'!I1121</f>
        <v>8368</v>
      </c>
    </row>
    <row r="1110" spans="1:8" x14ac:dyDescent="0.2">
      <c r="A1110">
        <f>'Hazard Data'!B1122</f>
        <v>4</v>
      </c>
      <c r="B1110" t="str">
        <f>'Hazard Data'!C1122</f>
        <v>Wind</v>
      </c>
      <c r="C1110">
        <f>'Hazard Data'!D1122</f>
        <v>2</v>
      </c>
      <c r="D1110">
        <f>'Hazard Data'!E1122</f>
        <v>1984</v>
      </c>
      <c r="E1110">
        <f>'Hazard Data'!F1122</f>
        <v>1</v>
      </c>
      <c r="F1110">
        <f>'Hazard Data'!G1122</f>
        <v>0</v>
      </c>
      <c r="G1110">
        <f>'Hazard Data'!H1122</f>
        <v>0</v>
      </c>
      <c r="H1110">
        <f>'Hazard Data'!I1122</f>
        <v>80258</v>
      </c>
    </row>
    <row r="1111" spans="1:8" x14ac:dyDescent="0.2">
      <c r="A1111">
        <f>'Hazard Data'!B1123</f>
        <v>1</v>
      </c>
      <c r="B1111" t="str">
        <f>'Hazard Data'!C1123</f>
        <v>Hail/ Wind</v>
      </c>
      <c r="C1111">
        <f>'Hazard Data'!D1123</f>
        <v>2</v>
      </c>
      <c r="D1111">
        <f>'Hazard Data'!E1123</f>
        <v>1984</v>
      </c>
      <c r="E1111">
        <f>'Hazard Data'!F1123</f>
        <v>1</v>
      </c>
      <c r="F1111">
        <f>'Hazard Data'!G1123</f>
        <v>0</v>
      </c>
      <c r="G1111">
        <f>'Hazard Data'!H1123</f>
        <v>0</v>
      </c>
      <c r="H1111">
        <f>'Hazard Data'!I1123</f>
        <v>73085</v>
      </c>
    </row>
    <row r="1112" spans="1:8" x14ac:dyDescent="0.2">
      <c r="A1112">
        <f>'Hazard Data'!B1124</f>
        <v>3</v>
      </c>
      <c r="B1112" t="str">
        <f>'Hazard Data'!C1124</f>
        <v>Hail</v>
      </c>
      <c r="C1112">
        <f>'Hazard Data'!D1124</f>
        <v>2</v>
      </c>
      <c r="D1112">
        <f>'Hazard Data'!E1124</f>
        <v>1984</v>
      </c>
      <c r="E1112">
        <f>'Hazard Data'!F1124</f>
        <v>1</v>
      </c>
      <c r="F1112">
        <f>'Hazard Data'!G1124</f>
        <v>0</v>
      </c>
      <c r="G1112">
        <f>'Hazard Data'!H1124</f>
        <v>0</v>
      </c>
      <c r="H1112">
        <f>'Hazard Data'!I1124</f>
        <v>78063</v>
      </c>
    </row>
    <row r="1113" spans="1:8" x14ac:dyDescent="0.2">
      <c r="A1113">
        <f>'Hazard Data'!B1125</f>
        <v>1</v>
      </c>
      <c r="B1113" t="str">
        <f>'Hazard Data'!C1125</f>
        <v>Flooding/ Hail</v>
      </c>
      <c r="C1113">
        <f>'Hazard Data'!D1125</f>
        <v>2</v>
      </c>
      <c r="D1113">
        <f>'Hazard Data'!E1125</f>
        <v>1984</v>
      </c>
      <c r="E1113">
        <f>'Hazard Data'!F1125</f>
        <v>1</v>
      </c>
      <c r="F1113">
        <f>'Hazard Data'!G1125</f>
        <v>0</v>
      </c>
      <c r="G1113">
        <f>'Hazard Data'!H1125</f>
        <v>0</v>
      </c>
      <c r="H1113">
        <f>'Hazard Data'!I1125</f>
        <v>7567</v>
      </c>
    </row>
    <row r="1114" spans="1:8" x14ac:dyDescent="0.2">
      <c r="A1114">
        <f>'Hazard Data'!B1126</f>
        <v>3</v>
      </c>
      <c r="B1114" t="str">
        <f>'Hazard Data'!C1126</f>
        <v>Hail</v>
      </c>
      <c r="C1114">
        <f>'Hazard Data'!D1126</f>
        <v>2</v>
      </c>
      <c r="D1114">
        <f>'Hazard Data'!E1126</f>
        <v>1984</v>
      </c>
      <c r="E1114">
        <f>'Hazard Data'!F1126</f>
        <v>1</v>
      </c>
      <c r="F1114">
        <f>'Hazard Data'!G1126</f>
        <v>0</v>
      </c>
      <c r="G1114">
        <f>'Hazard Data'!H1126</f>
        <v>0</v>
      </c>
      <c r="H1114">
        <f>'Hazard Data'!I1126</f>
        <v>0</v>
      </c>
    </row>
    <row r="1115" spans="1:8" x14ac:dyDescent="0.2">
      <c r="A1115">
        <f>'Hazard Data'!B1127</f>
        <v>5</v>
      </c>
      <c r="B1115" t="str">
        <f>'Hazard Data'!C1127</f>
        <v>Wind</v>
      </c>
      <c r="C1115">
        <f>'Hazard Data'!D1127</f>
        <v>2</v>
      </c>
      <c r="D1115">
        <f>'Hazard Data'!E1127</f>
        <v>1984</v>
      </c>
      <c r="E1115">
        <f>'Hazard Data'!F1127</f>
        <v>1</v>
      </c>
      <c r="F1115">
        <f>'Hazard Data'!G1127</f>
        <v>0</v>
      </c>
      <c r="G1115">
        <f>'Hazard Data'!H1127</f>
        <v>0</v>
      </c>
      <c r="H1115">
        <f>'Hazard Data'!I1127</f>
        <v>8431</v>
      </c>
    </row>
    <row r="1116" spans="1:8" x14ac:dyDescent="0.2">
      <c r="A1116">
        <f>'Hazard Data'!B1128</f>
        <v>2</v>
      </c>
      <c r="B1116" t="str">
        <f>'Hazard Data'!C1128</f>
        <v>Hail</v>
      </c>
      <c r="C1116">
        <f>'Hazard Data'!D1128</f>
        <v>2</v>
      </c>
      <c r="D1116">
        <f>'Hazard Data'!E1128</f>
        <v>1984</v>
      </c>
      <c r="E1116">
        <f>'Hazard Data'!F1128</f>
        <v>1</v>
      </c>
      <c r="F1116">
        <f>'Hazard Data'!G1128</f>
        <v>0</v>
      </c>
      <c r="G1116">
        <f>'Hazard Data'!H1128</f>
        <v>0</v>
      </c>
      <c r="H1116">
        <f>'Hazard Data'!I1128</f>
        <v>7265</v>
      </c>
    </row>
    <row r="1117" spans="1:8" x14ac:dyDescent="0.2">
      <c r="A1117">
        <f>'Hazard Data'!B1129</f>
        <v>5</v>
      </c>
      <c r="B1117" t="str">
        <f>'Hazard Data'!C1129</f>
        <v>Lightning</v>
      </c>
      <c r="C1117">
        <f>'Hazard Data'!D1129</f>
        <v>2</v>
      </c>
      <c r="D1117">
        <f>'Hazard Data'!E1129</f>
        <v>1984</v>
      </c>
      <c r="E1117">
        <f>'Hazard Data'!F1129</f>
        <v>1</v>
      </c>
      <c r="F1117">
        <f>'Hazard Data'!G1129</f>
        <v>0</v>
      </c>
      <c r="G1117">
        <f>'Hazard Data'!H1129</f>
        <v>0</v>
      </c>
      <c r="H1117">
        <f>'Hazard Data'!I1129</f>
        <v>76168</v>
      </c>
    </row>
    <row r="1118" spans="1:8" x14ac:dyDescent="0.2">
      <c r="A1118">
        <f>'Hazard Data'!B1130</f>
        <v>1</v>
      </c>
      <c r="B1118" t="str">
        <f>'Hazard Data'!C1130</f>
        <v>Flooding/ Severe Storm/Thunder Storm</v>
      </c>
      <c r="C1118">
        <f>'Hazard Data'!D1130</f>
        <v>2</v>
      </c>
      <c r="D1118">
        <f>'Hazard Data'!E1130</f>
        <v>1984</v>
      </c>
      <c r="E1118">
        <f>'Hazard Data'!F1130</f>
        <v>1</v>
      </c>
      <c r="F1118">
        <f>'Hazard Data'!G1130</f>
        <v>0</v>
      </c>
      <c r="G1118">
        <f>'Hazard Data'!H1130</f>
        <v>0</v>
      </c>
      <c r="H1118">
        <f>'Hazard Data'!I1130</f>
        <v>79989</v>
      </c>
    </row>
    <row r="1119" spans="1:8" x14ac:dyDescent="0.2">
      <c r="A1119">
        <f>'Hazard Data'!B1131</f>
        <v>4</v>
      </c>
      <c r="B1119" t="str">
        <f>'Hazard Data'!C1131</f>
        <v>Wind</v>
      </c>
      <c r="C1119">
        <f>'Hazard Data'!D1131</f>
        <v>3</v>
      </c>
      <c r="D1119">
        <f>'Hazard Data'!E1131</f>
        <v>1984</v>
      </c>
      <c r="E1119">
        <f>'Hazard Data'!F1131</f>
        <v>1</v>
      </c>
      <c r="F1119">
        <f>'Hazard Data'!G1131</f>
        <v>0</v>
      </c>
      <c r="G1119">
        <f>'Hazard Data'!H1131</f>
        <v>0</v>
      </c>
      <c r="H1119">
        <f>'Hazard Data'!I1131</f>
        <v>7750</v>
      </c>
    </row>
    <row r="1120" spans="1:8" x14ac:dyDescent="0.2">
      <c r="A1120">
        <f>'Hazard Data'!B1132</f>
        <v>3</v>
      </c>
      <c r="B1120" t="str">
        <f>'Hazard Data'!C1132</f>
        <v>Lightning</v>
      </c>
      <c r="C1120">
        <f>'Hazard Data'!D1132</f>
        <v>3</v>
      </c>
      <c r="D1120">
        <f>'Hazard Data'!E1132</f>
        <v>1984</v>
      </c>
      <c r="E1120">
        <f>'Hazard Data'!F1132</f>
        <v>1</v>
      </c>
      <c r="F1120">
        <f>'Hazard Data'!G1132</f>
        <v>0</v>
      </c>
      <c r="G1120">
        <f>'Hazard Data'!H1132</f>
        <v>22</v>
      </c>
      <c r="H1120">
        <f>'Hazard Data'!I1132</f>
        <v>7479</v>
      </c>
    </row>
    <row r="1121" spans="1:8" x14ac:dyDescent="0.2">
      <c r="A1121">
        <f>'Hazard Data'!B1133</f>
        <v>3</v>
      </c>
      <c r="B1121" t="str">
        <f>'Hazard Data'!C1133</f>
        <v>Lightning</v>
      </c>
      <c r="C1121">
        <f>'Hazard Data'!D1133</f>
        <v>3</v>
      </c>
      <c r="D1121">
        <f>'Hazard Data'!E1133</f>
        <v>1984</v>
      </c>
      <c r="E1121">
        <f>'Hazard Data'!F1133</f>
        <v>1</v>
      </c>
      <c r="F1121">
        <f>'Hazard Data'!G1133</f>
        <v>0</v>
      </c>
      <c r="G1121">
        <f>'Hazard Data'!H1133</f>
        <v>0</v>
      </c>
      <c r="H1121">
        <f>'Hazard Data'!I1133</f>
        <v>40087</v>
      </c>
    </row>
    <row r="1122" spans="1:8" x14ac:dyDescent="0.2">
      <c r="A1122">
        <f>'Hazard Data'!B1134</f>
        <v>5</v>
      </c>
      <c r="B1122" t="str">
        <f>'Hazard Data'!C1134</f>
        <v>Lightning</v>
      </c>
      <c r="C1122">
        <f>'Hazard Data'!D1134</f>
        <v>3</v>
      </c>
      <c r="D1122">
        <f>'Hazard Data'!E1134</f>
        <v>1984</v>
      </c>
      <c r="E1122">
        <f>'Hazard Data'!F1134</f>
        <v>1</v>
      </c>
      <c r="F1122">
        <f>'Hazard Data'!G1134</f>
        <v>0</v>
      </c>
      <c r="G1122">
        <f>'Hazard Data'!H1134</f>
        <v>0</v>
      </c>
      <c r="H1122">
        <f>'Hazard Data'!I1134</f>
        <v>76026</v>
      </c>
    </row>
    <row r="1123" spans="1:8" x14ac:dyDescent="0.2">
      <c r="A1123">
        <f>'Hazard Data'!B1135</f>
        <v>1</v>
      </c>
      <c r="B1123" t="str">
        <f>'Hazard Data'!C1135</f>
        <v>Flooding</v>
      </c>
      <c r="C1123">
        <f>'Hazard Data'!D1135</f>
        <v>3</v>
      </c>
      <c r="D1123">
        <f>'Hazard Data'!E1135</f>
        <v>1984</v>
      </c>
      <c r="E1123">
        <f>'Hazard Data'!F1135</f>
        <v>2</v>
      </c>
      <c r="F1123">
        <f>'Hazard Data'!G1135</f>
        <v>0</v>
      </c>
      <c r="G1123">
        <f>'Hazard Data'!H1135</f>
        <v>0</v>
      </c>
      <c r="H1123">
        <f>'Hazard Data'!I1135</f>
        <v>72174</v>
      </c>
    </row>
    <row r="1124" spans="1:8" x14ac:dyDescent="0.2">
      <c r="A1124">
        <f>'Hazard Data'!B1136</f>
        <v>1</v>
      </c>
      <c r="B1124" t="str">
        <f>'Hazard Data'!C1136</f>
        <v>Flooding/ Severe Storm/Thunder Storm</v>
      </c>
      <c r="C1124">
        <f>'Hazard Data'!D1136</f>
        <v>3</v>
      </c>
      <c r="D1124">
        <f>'Hazard Data'!E1136</f>
        <v>1984</v>
      </c>
      <c r="E1124">
        <f>'Hazard Data'!F1136</f>
        <v>1</v>
      </c>
      <c r="F1124">
        <f>'Hazard Data'!G1136</f>
        <v>0</v>
      </c>
      <c r="G1124">
        <f>'Hazard Data'!H1136</f>
        <v>0</v>
      </c>
      <c r="H1124">
        <f>'Hazard Data'!I1136</f>
        <v>83722</v>
      </c>
    </row>
    <row r="1125" spans="1:8" x14ac:dyDescent="0.2">
      <c r="A1125">
        <f>'Hazard Data'!B1137</f>
        <v>1</v>
      </c>
      <c r="B1125" t="str">
        <f>'Hazard Data'!C1137</f>
        <v>Lightning</v>
      </c>
      <c r="C1125">
        <f>'Hazard Data'!D1137</f>
        <v>3</v>
      </c>
      <c r="D1125">
        <f>'Hazard Data'!E1137</f>
        <v>1984</v>
      </c>
      <c r="E1125">
        <f>'Hazard Data'!F1137</f>
        <v>1</v>
      </c>
      <c r="F1125">
        <f>'Hazard Data'!G1137</f>
        <v>0</v>
      </c>
      <c r="G1125">
        <f>'Hazard Data'!H1137</f>
        <v>0</v>
      </c>
      <c r="H1125">
        <f>'Hazard Data'!I1137</f>
        <v>8042</v>
      </c>
    </row>
    <row r="1126" spans="1:8" x14ac:dyDescent="0.2">
      <c r="A1126">
        <f>'Hazard Data'!B1138</f>
        <v>4</v>
      </c>
      <c r="B1126" t="str">
        <f>'Hazard Data'!C1138</f>
        <v>Lightning</v>
      </c>
      <c r="C1126">
        <f>'Hazard Data'!D1138</f>
        <v>3</v>
      </c>
      <c r="D1126">
        <f>'Hazard Data'!E1138</f>
        <v>1984</v>
      </c>
      <c r="E1126">
        <f>'Hazard Data'!F1138</f>
        <v>1</v>
      </c>
      <c r="F1126">
        <f>'Hazard Data'!G1138</f>
        <v>0</v>
      </c>
      <c r="G1126">
        <f>'Hazard Data'!H1138</f>
        <v>0</v>
      </c>
      <c r="H1126">
        <f>'Hazard Data'!I1138</f>
        <v>7268</v>
      </c>
    </row>
    <row r="1127" spans="1:8" x14ac:dyDescent="0.2">
      <c r="A1127">
        <f>'Hazard Data'!B1139</f>
        <v>2</v>
      </c>
      <c r="B1127" t="str">
        <f>'Hazard Data'!C1139</f>
        <v>Lightning</v>
      </c>
      <c r="C1127">
        <f>'Hazard Data'!D1139</f>
        <v>3</v>
      </c>
      <c r="D1127">
        <f>'Hazard Data'!E1139</f>
        <v>1984</v>
      </c>
      <c r="E1127">
        <f>'Hazard Data'!F1139</f>
        <v>1</v>
      </c>
      <c r="F1127">
        <f>'Hazard Data'!G1139</f>
        <v>0</v>
      </c>
      <c r="G1127">
        <f>'Hazard Data'!H1139</f>
        <v>0</v>
      </c>
      <c r="H1127">
        <f>'Hazard Data'!I1139</f>
        <v>7952</v>
      </c>
    </row>
    <row r="1128" spans="1:8" x14ac:dyDescent="0.2">
      <c r="A1128">
        <f>'Hazard Data'!B1140</f>
        <v>1</v>
      </c>
      <c r="B1128" t="str">
        <f>'Hazard Data'!C1140</f>
        <v>Wind</v>
      </c>
      <c r="C1128">
        <f>'Hazard Data'!D1140</f>
        <v>4</v>
      </c>
      <c r="D1128">
        <f>'Hazard Data'!E1140</f>
        <v>1984</v>
      </c>
      <c r="E1128">
        <f>'Hazard Data'!F1140</f>
        <v>1</v>
      </c>
      <c r="F1128">
        <f>'Hazard Data'!G1140</f>
        <v>0</v>
      </c>
      <c r="G1128">
        <f>'Hazard Data'!H1140</f>
        <v>0</v>
      </c>
      <c r="H1128">
        <f>'Hazard Data'!I1140</f>
        <v>1593</v>
      </c>
    </row>
    <row r="1129" spans="1:8" x14ac:dyDescent="0.2">
      <c r="A1129">
        <f>'Hazard Data'!B1141</f>
        <v>1</v>
      </c>
      <c r="B1129" t="str">
        <f>'Hazard Data'!C1141</f>
        <v>Winter Weather</v>
      </c>
      <c r="C1129">
        <f>'Hazard Data'!D1141</f>
        <v>4</v>
      </c>
      <c r="D1129">
        <f>'Hazard Data'!E1141</f>
        <v>1984</v>
      </c>
      <c r="E1129">
        <f>'Hazard Data'!F1141</f>
        <v>2</v>
      </c>
      <c r="F1129">
        <f>'Hazard Data'!G1141</f>
        <v>0</v>
      </c>
      <c r="G1129">
        <f>'Hazard Data'!H1141</f>
        <v>0</v>
      </c>
      <c r="H1129">
        <f>'Hazard Data'!I1141</f>
        <v>1389</v>
      </c>
    </row>
    <row r="1130" spans="1:8" x14ac:dyDescent="0.2">
      <c r="A1130">
        <f>'Hazard Data'!B1142</f>
        <v>2</v>
      </c>
      <c r="B1130" t="str">
        <f>'Hazard Data'!C1142</f>
        <v>Hail/ Tornado</v>
      </c>
      <c r="C1130">
        <f>'Hazard Data'!D1142</f>
        <v>2</v>
      </c>
      <c r="D1130">
        <f>'Hazard Data'!E1142</f>
        <v>1985</v>
      </c>
      <c r="E1130">
        <f>'Hazard Data'!F1142</f>
        <v>1</v>
      </c>
      <c r="F1130">
        <f>'Hazard Data'!G1142</f>
        <v>0</v>
      </c>
      <c r="G1130">
        <f>'Hazard Data'!H1142</f>
        <v>0</v>
      </c>
      <c r="H1130">
        <f>'Hazard Data'!I1142</f>
        <v>770724</v>
      </c>
    </row>
    <row r="1131" spans="1:8" x14ac:dyDescent="0.2">
      <c r="A1131">
        <f>'Hazard Data'!B1143</f>
        <v>2</v>
      </c>
      <c r="B1131" t="str">
        <f>'Hazard Data'!C1143</f>
        <v>Tornado</v>
      </c>
      <c r="C1131">
        <f>'Hazard Data'!D1143</f>
        <v>4</v>
      </c>
      <c r="D1131">
        <f>'Hazard Data'!E1143</f>
        <v>1985</v>
      </c>
      <c r="E1131">
        <f>'Hazard Data'!F1143</f>
        <v>1</v>
      </c>
      <c r="F1131">
        <f>'Hazard Data'!G1143</f>
        <v>0</v>
      </c>
      <c r="G1131">
        <f>'Hazard Data'!H1143</f>
        <v>0</v>
      </c>
      <c r="H1131">
        <f>'Hazard Data'!I1143</f>
        <v>829535</v>
      </c>
    </row>
    <row r="1132" spans="1:8" x14ac:dyDescent="0.2">
      <c r="A1132">
        <f>'Hazard Data'!B1144</f>
        <v>5</v>
      </c>
      <c r="B1132" t="str">
        <f>'Hazard Data'!C1144</f>
        <v>Tornado</v>
      </c>
      <c r="C1132">
        <f>'Hazard Data'!D1144</f>
        <v>4</v>
      </c>
      <c r="D1132">
        <f>'Hazard Data'!E1144</f>
        <v>1985</v>
      </c>
      <c r="E1132">
        <f>'Hazard Data'!F1144</f>
        <v>1</v>
      </c>
      <c r="F1132">
        <f>'Hazard Data'!G1144</f>
        <v>0</v>
      </c>
      <c r="G1132">
        <f>'Hazard Data'!H1144</f>
        <v>0</v>
      </c>
      <c r="H1132">
        <f>'Hazard Data'!I1144</f>
        <v>715162</v>
      </c>
    </row>
    <row r="1133" spans="1:8" x14ac:dyDescent="0.2">
      <c r="A1133">
        <f>'Hazard Data'!B1145</f>
        <v>6</v>
      </c>
      <c r="B1133" t="str">
        <f>'Hazard Data'!C1145</f>
        <v>Winter Weather</v>
      </c>
      <c r="C1133">
        <f>'Hazard Data'!D1145</f>
        <v>1</v>
      </c>
      <c r="D1133">
        <f>'Hazard Data'!E1145</f>
        <v>1985</v>
      </c>
      <c r="E1133">
        <f>'Hazard Data'!F1145</f>
        <v>5</v>
      </c>
      <c r="F1133">
        <f>'Hazard Data'!G1145</f>
        <v>3</v>
      </c>
      <c r="G1133">
        <f>'Hazard Data'!H1145</f>
        <v>0</v>
      </c>
      <c r="H1133">
        <f>'Hazard Data'!I1145</f>
        <v>163129</v>
      </c>
    </row>
    <row r="1134" spans="1:8" x14ac:dyDescent="0.2">
      <c r="A1134">
        <f>'Hazard Data'!B1146</f>
        <v>1</v>
      </c>
      <c r="B1134" t="str">
        <f>'Hazard Data'!C1146</f>
        <v>Winter Weather</v>
      </c>
      <c r="C1134">
        <f>'Hazard Data'!D1146</f>
        <v>1</v>
      </c>
      <c r="D1134">
        <f>'Hazard Data'!E1146</f>
        <v>1985</v>
      </c>
      <c r="E1134">
        <f>'Hazard Data'!F1146</f>
        <v>5</v>
      </c>
      <c r="F1134">
        <f>'Hazard Data'!G1146</f>
        <v>3</v>
      </c>
      <c r="G1134">
        <f>'Hazard Data'!H1146</f>
        <v>0</v>
      </c>
      <c r="H1134">
        <f>'Hazard Data'!I1146</f>
        <v>166696</v>
      </c>
    </row>
    <row r="1135" spans="1:8" x14ac:dyDescent="0.2">
      <c r="A1135">
        <f>'Hazard Data'!B1147</f>
        <v>2</v>
      </c>
      <c r="B1135" t="str">
        <f>'Hazard Data'!C1147</f>
        <v>Winter Weather</v>
      </c>
      <c r="C1135">
        <f>'Hazard Data'!D1147</f>
        <v>1</v>
      </c>
      <c r="D1135">
        <f>'Hazard Data'!E1147</f>
        <v>1985</v>
      </c>
      <c r="E1135">
        <f>'Hazard Data'!F1147</f>
        <v>5</v>
      </c>
      <c r="F1135">
        <f>'Hazard Data'!G1147</f>
        <v>4</v>
      </c>
      <c r="G1135">
        <f>'Hazard Data'!H1147</f>
        <v>0</v>
      </c>
      <c r="H1135">
        <f>'Hazard Data'!I1147</f>
        <v>187923</v>
      </c>
    </row>
    <row r="1136" spans="1:8" x14ac:dyDescent="0.2">
      <c r="A1136">
        <f>'Hazard Data'!B1148</f>
        <v>4</v>
      </c>
      <c r="B1136" t="str">
        <f>'Hazard Data'!C1148</f>
        <v>Winter Weather</v>
      </c>
      <c r="C1136">
        <f>'Hazard Data'!D1148</f>
        <v>1</v>
      </c>
      <c r="D1136">
        <f>'Hazard Data'!E1148</f>
        <v>1985</v>
      </c>
      <c r="E1136">
        <f>'Hazard Data'!F1148</f>
        <v>5</v>
      </c>
      <c r="F1136">
        <f>'Hazard Data'!G1148</f>
        <v>4</v>
      </c>
      <c r="G1136">
        <f>'Hazard Data'!H1148</f>
        <v>0</v>
      </c>
      <c r="H1136">
        <f>'Hazard Data'!I1148</f>
        <v>182530</v>
      </c>
    </row>
    <row r="1137" spans="1:8" x14ac:dyDescent="0.2">
      <c r="A1137">
        <f>'Hazard Data'!B1149</f>
        <v>3</v>
      </c>
      <c r="B1137" t="str">
        <f>'Hazard Data'!C1149</f>
        <v>Winter Weather</v>
      </c>
      <c r="C1137">
        <f>'Hazard Data'!D1149</f>
        <v>1</v>
      </c>
      <c r="D1137">
        <f>'Hazard Data'!E1149</f>
        <v>1985</v>
      </c>
      <c r="E1137">
        <f>'Hazard Data'!F1149</f>
        <v>5</v>
      </c>
      <c r="F1137">
        <f>'Hazard Data'!G1149</f>
        <v>4</v>
      </c>
      <c r="G1137">
        <f>'Hazard Data'!H1149</f>
        <v>0</v>
      </c>
      <c r="H1137">
        <f>'Hazard Data'!I1149</f>
        <v>175397</v>
      </c>
    </row>
    <row r="1138" spans="1:8" x14ac:dyDescent="0.2">
      <c r="A1138">
        <f>'Hazard Data'!B1150</f>
        <v>5</v>
      </c>
      <c r="B1138" t="str">
        <f>'Hazard Data'!C1150</f>
        <v>Winter Weather</v>
      </c>
      <c r="C1138">
        <f>'Hazard Data'!D1150</f>
        <v>1</v>
      </c>
      <c r="D1138">
        <f>'Hazard Data'!E1150</f>
        <v>1985</v>
      </c>
      <c r="E1138">
        <f>'Hazard Data'!F1150</f>
        <v>5</v>
      </c>
      <c r="F1138">
        <f>'Hazard Data'!G1150</f>
        <v>4</v>
      </c>
      <c r="G1138">
        <f>'Hazard Data'!H1150</f>
        <v>0</v>
      </c>
      <c r="H1138">
        <f>'Hazard Data'!I1150</f>
        <v>181806</v>
      </c>
    </row>
    <row r="1139" spans="1:8" x14ac:dyDescent="0.2">
      <c r="A1139">
        <f>'Hazard Data'!B1151</f>
        <v>2</v>
      </c>
      <c r="B1139" t="str">
        <f>'Hazard Data'!C1151</f>
        <v>Drought</v>
      </c>
      <c r="C1139">
        <f>'Hazard Data'!D1151</f>
        <v>1</v>
      </c>
      <c r="D1139">
        <f>'Hazard Data'!E1151</f>
        <v>1985</v>
      </c>
      <c r="E1139">
        <f>'Hazard Data'!F1151</f>
        <v>31</v>
      </c>
      <c r="F1139">
        <f>'Hazard Data'!G1151</f>
        <v>0</v>
      </c>
      <c r="G1139">
        <f>'Hazard Data'!H1151</f>
        <v>0</v>
      </c>
      <c r="H1139">
        <f>'Hazard Data'!I1151</f>
        <v>1144</v>
      </c>
    </row>
    <row r="1140" spans="1:8" x14ac:dyDescent="0.2">
      <c r="A1140">
        <f>'Hazard Data'!B1152</f>
        <v>6</v>
      </c>
      <c r="B1140" t="str">
        <f>'Hazard Data'!C1152</f>
        <v>Hail/ Severe Storm/Thunder Storm/ Wind/ Winter Weather</v>
      </c>
      <c r="C1140">
        <f>'Hazard Data'!D1152</f>
        <v>1</v>
      </c>
      <c r="D1140">
        <f>'Hazard Data'!E1152</f>
        <v>1985</v>
      </c>
      <c r="E1140">
        <f>'Hazard Data'!F1152</f>
        <v>2</v>
      </c>
      <c r="F1140">
        <f>'Hazard Data'!G1152</f>
        <v>0</v>
      </c>
      <c r="G1140">
        <f>'Hazard Data'!H1152</f>
        <v>0</v>
      </c>
      <c r="H1140">
        <f>'Hazard Data'!I1152</f>
        <v>15957</v>
      </c>
    </row>
    <row r="1141" spans="1:8" x14ac:dyDescent="0.2">
      <c r="A1141">
        <f>'Hazard Data'!B1153</f>
        <v>1</v>
      </c>
      <c r="B1141" t="str">
        <f>'Hazard Data'!C1153</f>
        <v>Hail/ Severe Storm/Thunder Storm/ Wind/ Winter Weather</v>
      </c>
      <c r="C1141">
        <f>'Hazard Data'!D1153</f>
        <v>1</v>
      </c>
      <c r="D1141">
        <f>'Hazard Data'!E1153</f>
        <v>1985</v>
      </c>
      <c r="E1141">
        <f>'Hazard Data'!F1153</f>
        <v>2</v>
      </c>
      <c r="F1141">
        <f>'Hazard Data'!G1153</f>
        <v>0</v>
      </c>
      <c r="G1141">
        <f>'Hazard Data'!H1153</f>
        <v>0</v>
      </c>
      <c r="H1141">
        <f>'Hazard Data'!I1153</f>
        <v>16033</v>
      </c>
    </row>
    <row r="1142" spans="1:8" x14ac:dyDescent="0.2">
      <c r="A1142">
        <f>'Hazard Data'!B1154</f>
        <v>2</v>
      </c>
      <c r="B1142" t="str">
        <f>'Hazard Data'!C1154</f>
        <v>Hail/ Severe Storm/Thunder Storm/ Wind/ Winter Weather</v>
      </c>
      <c r="C1142">
        <f>'Hazard Data'!D1154</f>
        <v>1</v>
      </c>
      <c r="D1142">
        <f>'Hazard Data'!E1154</f>
        <v>1985</v>
      </c>
      <c r="E1142">
        <f>'Hazard Data'!F1154</f>
        <v>2</v>
      </c>
      <c r="F1142">
        <f>'Hazard Data'!G1154</f>
        <v>0</v>
      </c>
      <c r="G1142">
        <f>'Hazard Data'!H1154</f>
        <v>0</v>
      </c>
      <c r="H1142">
        <f>'Hazard Data'!I1154</f>
        <v>16188</v>
      </c>
    </row>
    <row r="1143" spans="1:8" x14ac:dyDescent="0.2">
      <c r="A1143">
        <f>'Hazard Data'!B1155</f>
        <v>4</v>
      </c>
      <c r="B1143" t="str">
        <f>'Hazard Data'!C1155</f>
        <v>Hail/ Severe Storm/Thunder Storm/ Wind/ Winter Weather</v>
      </c>
      <c r="C1143">
        <f>'Hazard Data'!D1155</f>
        <v>1</v>
      </c>
      <c r="D1143">
        <f>'Hazard Data'!E1155</f>
        <v>1985</v>
      </c>
      <c r="E1143">
        <f>'Hazard Data'!F1155</f>
        <v>2</v>
      </c>
      <c r="F1143">
        <f>'Hazard Data'!G1155</f>
        <v>0</v>
      </c>
      <c r="G1143">
        <f>'Hazard Data'!H1155</f>
        <v>0</v>
      </c>
      <c r="H1143">
        <f>'Hazard Data'!I1155</f>
        <v>17316</v>
      </c>
    </row>
    <row r="1144" spans="1:8" x14ac:dyDescent="0.2">
      <c r="A1144">
        <f>'Hazard Data'!B1156</f>
        <v>3</v>
      </c>
      <c r="B1144" t="str">
        <f>'Hazard Data'!C1156</f>
        <v>Hail/ Severe Storm/Thunder Storm/ Wind/ Winter Weather</v>
      </c>
      <c r="C1144">
        <f>'Hazard Data'!D1156</f>
        <v>1</v>
      </c>
      <c r="D1144">
        <f>'Hazard Data'!E1156</f>
        <v>1985</v>
      </c>
      <c r="E1144">
        <f>'Hazard Data'!F1156</f>
        <v>2</v>
      </c>
      <c r="F1144">
        <f>'Hazard Data'!G1156</f>
        <v>0</v>
      </c>
      <c r="G1144">
        <f>'Hazard Data'!H1156</f>
        <v>0</v>
      </c>
      <c r="H1144">
        <f>'Hazard Data'!I1156</f>
        <v>18341</v>
      </c>
    </row>
    <row r="1145" spans="1:8" x14ac:dyDescent="0.2">
      <c r="A1145">
        <f>'Hazard Data'!B1157</f>
        <v>5</v>
      </c>
      <c r="B1145" t="str">
        <f>'Hazard Data'!C1157</f>
        <v>Hail/ Severe Storm/Thunder Storm/ Wind/ Winter Weather</v>
      </c>
      <c r="C1145">
        <f>'Hazard Data'!D1157</f>
        <v>1</v>
      </c>
      <c r="D1145">
        <f>'Hazard Data'!E1157</f>
        <v>1985</v>
      </c>
      <c r="E1145">
        <f>'Hazard Data'!F1157</f>
        <v>2</v>
      </c>
      <c r="F1145">
        <f>'Hazard Data'!G1157</f>
        <v>0</v>
      </c>
      <c r="G1145">
        <f>'Hazard Data'!H1157</f>
        <v>0</v>
      </c>
      <c r="H1145">
        <f>'Hazard Data'!I1157</f>
        <v>18874</v>
      </c>
    </row>
    <row r="1146" spans="1:8" x14ac:dyDescent="0.2">
      <c r="A1146">
        <f>'Hazard Data'!B1158</f>
        <v>6</v>
      </c>
      <c r="B1146" t="str">
        <f>'Hazard Data'!C1158</f>
        <v>Wildfire</v>
      </c>
      <c r="C1146">
        <f>'Hazard Data'!D1158</f>
        <v>1</v>
      </c>
      <c r="D1146">
        <f>'Hazard Data'!E1158</f>
        <v>1985</v>
      </c>
      <c r="E1146">
        <f>'Hazard Data'!F1158</f>
        <v>21</v>
      </c>
      <c r="F1146">
        <f>'Hazard Data'!G1158</f>
        <v>0</v>
      </c>
      <c r="G1146">
        <f>'Hazard Data'!H1158</f>
        <v>0</v>
      </c>
      <c r="H1146">
        <f>'Hazard Data'!I1158</f>
        <v>175879</v>
      </c>
    </row>
    <row r="1147" spans="1:8" x14ac:dyDescent="0.2">
      <c r="A1147">
        <f>'Hazard Data'!B1159</f>
        <v>1</v>
      </c>
      <c r="B1147" t="str">
        <f>'Hazard Data'!C1159</f>
        <v>Wildfire</v>
      </c>
      <c r="C1147">
        <f>'Hazard Data'!D1159</f>
        <v>1</v>
      </c>
      <c r="D1147">
        <f>'Hazard Data'!E1159</f>
        <v>1985</v>
      </c>
      <c r="E1147">
        <f>'Hazard Data'!F1159</f>
        <v>21</v>
      </c>
      <c r="F1147">
        <f>'Hazard Data'!G1159</f>
        <v>0</v>
      </c>
      <c r="G1147">
        <f>'Hazard Data'!H1159</f>
        <v>0</v>
      </c>
      <c r="H1147">
        <f>'Hazard Data'!I1159</f>
        <v>176069</v>
      </c>
    </row>
    <row r="1148" spans="1:8" x14ac:dyDescent="0.2">
      <c r="A1148">
        <f>'Hazard Data'!B1160</f>
        <v>2</v>
      </c>
      <c r="B1148" t="str">
        <f>'Hazard Data'!C1160</f>
        <v>Wildfire</v>
      </c>
      <c r="C1148">
        <f>'Hazard Data'!D1160</f>
        <v>1</v>
      </c>
      <c r="D1148">
        <f>'Hazard Data'!E1160</f>
        <v>1985</v>
      </c>
      <c r="E1148">
        <f>'Hazard Data'!F1160</f>
        <v>21</v>
      </c>
      <c r="F1148">
        <f>'Hazard Data'!G1160</f>
        <v>0</v>
      </c>
      <c r="G1148">
        <f>'Hazard Data'!H1160</f>
        <v>0</v>
      </c>
      <c r="H1148">
        <f>'Hazard Data'!I1160</f>
        <v>162802</v>
      </c>
    </row>
    <row r="1149" spans="1:8" x14ac:dyDescent="0.2">
      <c r="A1149">
        <f>'Hazard Data'!B1161</f>
        <v>4</v>
      </c>
      <c r="B1149" t="str">
        <f>'Hazard Data'!C1161</f>
        <v>Wildfire</v>
      </c>
      <c r="C1149">
        <f>'Hazard Data'!D1161</f>
        <v>1</v>
      </c>
      <c r="D1149">
        <f>'Hazard Data'!E1161</f>
        <v>1985</v>
      </c>
      <c r="E1149">
        <f>'Hazard Data'!F1161</f>
        <v>21</v>
      </c>
      <c r="F1149">
        <f>'Hazard Data'!G1161</f>
        <v>0</v>
      </c>
      <c r="G1149">
        <f>'Hazard Data'!H1161</f>
        <v>0</v>
      </c>
      <c r="H1149">
        <f>'Hazard Data'!I1161</f>
        <v>177378</v>
      </c>
    </row>
    <row r="1150" spans="1:8" x14ac:dyDescent="0.2">
      <c r="A1150">
        <f>'Hazard Data'!B1162</f>
        <v>3</v>
      </c>
      <c r="B1150" t="str">
        <f>'Hazard Data'!C1162</f>
        <v>Wildfire</v>
      </c>
      <c r="C1150">
        <f>'Hazard Data'!D1162</f>
        <v>1</v>
      </c>
      <c r="D1150">
        <f>'Hazard Data'!E1162</f>
        <v>1985</v>
      </c>
      <c r="E1150">
        <f>'Hazard Data'!F1162</f>
        <v>21</v>
      </c>
      <c r="F1150">
        <f>'Hazard Data'!G1162</f>
        <v>0</v>
      </c>
      <c r="G1150">
        <f>'Hazard Data'!H1162</f>
        <v>0</v>
      </c>
      <c r="H1150">
        <f>'Hazard Data'!I1162</f>
        <v>184098</v>
      </c>
    </row>
    <row r="1151" spans="1:8" x14ac:dyDescent="0.2">
      <c r="A1151">
        <f>'Hazard Data'!B1163</f>
        <v>5</v>
      </c>
      <c r="B1151" t="str">
        <f>'Hazard Data'!C1163</f>
        <v>Wildfire</v>
      </c>
      <c r="C1151">
        <f>'Hazard Data'!D1163</f>
        <v>1</v>
      </c>
      <c r="D1151">
        <f>'Hazard Data'!E1163</f>
        <v>1985</v>
      </c>
      <c r="E1151">
        <f>'Hazard Data'!F1163</f>
        <v>21</v>
      </c>
      <c r="F1151">
        <f>'Hazard Data'!G1163</f>
        <v>0</v>
      </c>
      <c r="G1151">
        <f>'Hazard Data'!H1163</f>
        <v>0</v>
      </c>
      <c r="H1151">
        <f>'Hazard Data'!I1163</f>
        <v>170797</v>
      </c>
    </row>
    <row r="1152" spans="1:8" x14ac:dyDescent="0.2">
      <c r="A1152">
        <f>'Hazard Data'!B1164</f>
        <v>6</v>
      </c>
      <c r="B1152" t="str">
        <f>'Hazard Data'!C1164</f>
        <v>Winter Weather</v>
      </c>
      <c r="C1152">
        <f>'Hazard Data'!D1164</f>
        <v>1</v>
      </c>
      <c r="D1152">
        <f>'Hazard Data'!E1164</f>
        <v>1985</v>
      </c>
      <c r="E1152">
        <f>'Hazard Data'!F1164</f>
        <v>1</v>
      </c>
      <c r="F1152">
        <f>'Hazard Data'!G1164</f>
        <v>0</v>
      </c>
      <c r="G1152">
        <f>'Hazard Data'!H1164</f>
        <v>0</v>
      </c>
      <c r="H1152">
        <f>'Hazard Data'!I1164</f>
        <v>0</v>
      </c>
    </row>
    <row r="1153" spans="1:8" x14ac:dyDescent="0.2">
      <c r="A1153">
        <f>'Hazard Data'!B1165</f>
        <v>1</v>
      </c>
      <c r="B1153" t="str">
        <f>'Hazard Data'!C1165</f>
        <v>Winter Weather</v>
      </c>
      <c r="C1153">
        <f>'Hazard Data'!D1165</f>
        <v>1</v>
      </c>
      <c r="D1153">
        <f>'Hazard Data'!E1165</f>
        <v>1985</v>
      </c>
      <c r="E1153">
        <f>'Hazard Data'!F1165</f>
        <v>1</v>
      </c>
      <c r="F1153">
        <f>'Hazard Data'!G1165</f>
        <v>0</v>
      </c>
      <c r="G1153">
        <f>'Hazard Data'!H1165</f>
        <v>0</v>
      </c>
      <c r="H1153">
        <f>'Hazard Data'!I1165</f>
        <v>0</v>
      </c>
    </row>
    <row r="1154" spans="1:8" x14ac:dyDescent="0.2">
      <c r="A1154">
        <f>'Hazard Data'!B1166</f>
        <v>2</v>
      </c>
      <c r="B1154" t="str">
        <f>'Hazard Data'!C1166</f>
        <v>Winter Weather</v>
      </c>
      <c r="C1154">
        <f>'Hazard Data'!D1166</f>
        <v>1</v>
      </c>
      <c r="D1154">
        <f>'Hazard Data'!E1166</f>
        <v>1985</v>
      </c>
      <c r="E1154">
        <f>'Hazard Data'!F1166</f>
        <v>1</v>
      </c>
      <c r="F1154">
        <f>'Hazard Data'!G1166</f>
        <v>0</v>
      </c>
      <c r="G1154">
        <f>'Hazard Data'!H1166</f>
        <v>0</v>
      </c>
      <c r="H1154">
        <f>'Hazard Data'!I1166</f>
        <v>0</v>
      </c>
    </row>
    <row r="1155" spans="1:8" x14ac:dyDescent="0.2">
      <c r="A1155">
        <f>'Hazard Data'!B1167</f>
        <v>4</v>
      </c>
      <c r="B1155" t="str">
        <f>'Hazard Data'!C1167</f>
        <v>Winter Weather</v>
      </c>
      <c r="C1155">
        <f>'Hazard Data'!D1167</f>
        <v>1</v>
      </c>
      <c r="D1155">
        <f>'Hazard Data'!E1167</f>
        <v>1985</v>
      </c>
      <c r="E1155">
        <f>'Hazard Data'!F1167</f>
        <v>1</v>
      </c>
      <c r="F1155">
        <f>'Hazard Data'!G1167</f>
        <v>0</v>
      </c>
      <c r="G1155">
        <f>'Hazard Data'!H1167</f>
        <v>0</v>
      </c>
      <c r="H1155">
        <f>'Hazard Data'!I1167</f>
        <v>0</v>
      </c>
    </row>
    <row r="1156" spans="1:8" x14ac:dyDescent="0.2">
      <c r="A1156">
        <f>'Hazard Data'!B1168</f>
        <v>3</v>
      </c>
      <c r="B1156" t="str">
        <f>'Hazard Data'!C1168</f>
        <v>Winter Weather</v>
      </c>
      <c r="C1156">
        <f>'Hazard Data'!D1168</f>
        <v>1</v>
      </c>
      <c r="D1156">
        <f>'Hazard Data'!E1168</f>
        <v>1985</v>
      </c>
      <c r="E1156">
        <f>'Hazard Data'!F1168</f>
        <v>1</v>
      </c>
      <c r="F1156">
        <f>'Hazard Data'!G1168</f>
        <v>0</v>
      </c>
      <c r="G1156">
        <f>'Hazard Data'!H1168</f>
        <v>0</v>
      </c>
      <c r="H1156">
        <f>'Hazard Data'!I1168</f>
        <v>0</v>
      </c>
    </row>
    <row r="1157" spans="1:8" x14ac:dyDescent="0.2">
      <c r="A1157">
        <f>'Hazard Data'!B1169</f>
        <v>5</v>
      </c>
      <c r="B1157" t="str">
        <f>'Hazard Data'!C1169</f>
        <v>Winter Weather</v>
      </c>
      <c r="C1157">
        <f>'Hazard Data'!D1169</f>
        <v>1</v>
      </c>
      <c r="D1157">
        <f>'Hazard Data'!E1169</f>
        <v>1985</v>
      </c>
      <c r="E1157">
        <f>'Hazard Data'!F1169</f>
        <v>1</v>
      </c>
      <c r="F1157">
        <f>'Hazard Data'!G1169</f>
        <v>0</v>
      </c>
      <c r="G1157">
        <f>'Hazard Data'!H1169</f>
        <v>0</v>
      </c>
      <c r="H1157">
        <f>'Hazard Data'!I1169</f>
        <v>0</v>
      </c>
    </row>
    <row r="1158" spans="1:8" x14ac:dyDescent="0.2">
      <c r="A1158">
        <f>'Hazard Data'!B1170</f>
        <v>6</v>
      </c>
      <c r="B1158" t="str">
        <f>'Hazard Data'!C1170</f>
        <v>Wildfire</v>
      </c>
      <c r="C1158">
        <f>'Hazard Data'!D1170</f>
        <v>2</v>
      </c>
      <c r="D1158">
        <f>'Hazard Data'!E1170</f>
        <v>1985</v>
      </c>
      <c r="E1158">
        <f>'Hazard Data'!F1170</f>
        <v>30</v>
      </c>
      <c r="F1158">
        <f>'Hazard Data'!G1170</f>
        <v>0</v>
      </c>
      <c r="G1158">
        <f>'Hazard Data'!H1170</f>
        <v>0</v>
      </c>
      <c r="H1158">
        <f>'Hazard Data'!I1170</f>
        <v>1549</v>
      </c>
    </row>
    <row r="1159" spans="1:8" x14ac:dyDescent="0.2">
      <c r="A1159">
        <f>'Hazard Data'!B1171</f>
        <v>1</v>
      </c>
      <c r="B1159" t="str">
        <f>'Hazard Data'!C1171</f>
        <v>Wildfire</v>
      </c>
      <c r="C1159">
        <f>'Hazard Data'!D1171</f>
        <v>2</v>
      </c>
      <c r="D1159">
        <f>'Hazard Data'!E1171</f>
        <v>1985</v>
      </c>
      <c r="E1159">
        <f>'Hazard Data'!F1171</f>
        <v>30</v>
      </c>
      <c r="F1159">
        <f>'Hazard Data'!G1171</f>
        <v>0</v>
      </c>
      <c r="G1159">
        <f>'Hazard Data'!H1171</f>
        <v>0</v>
      </c>
      <c r="H1159">
        <f>'Hazard Data'!I1171</f>
        <v>1770</v>
      </c>
    </row>
    <row r="1160" spans="1:8" x14ac:dyDescent="0.2">
      <c r="A1160">
        <f>'Hazard Data'!B1172</f>
        <v>2</v>
      </c>
      <c r="B1160" t="str">
        <f>'Hazard Data'!C1172</f>
        <v>Wildfire</v>
      </c>
      <c r="C1160">
        <f>'Hazard Data'!D1172</f>
        <v>2</v>
      </c>
      <c r="D1160">
        <f>'Hazard Data'!E1172</f>
        <v>1985</v>
      </c>
      <c r="E1160">
        <f>'Hazard Data'!F1172</f>
        <v>30</v>
      </c>
      <c r="F1160">
        <f>'Hazard Data'!G1172</f>
        <v>0</v>
      </c>
      <c r="G1160">
        <f>'Hazard Data'!H1172</f>
        <v>0</v>
      </c>
      <c r="H1160">
        <f>'Hazard Data'!I1172</f>
        <v>1782</v>
      </c>
    </row>
    <row r="1161" spans="1:8" x14ac:dyDescent="0.2">
      <c r="A1161">
        <f>'Hazard Data'!B1173</f>
        <v>4</v>
      </c>
      <c r="B1161" t="str">
        <f>'Hazard Data'!C1173</f>
        <v>Wildfire</v>
      </c>
      <c r="C1161">
        <f>'Hazard Data'!D1173</f>
        <v>2</v>
      </c>
      <c r="D1161">
        <f>'Hazard Data'!E1173</f>
        <v>1985</v>
      </c>
      <c r="E1161">
        <f>'Hazard Data'!F1173</f>
        <v>30</v>
      </c>
      <c r="F1161">
        <f>'Hazard Data'!G1173</f>
        <v>0</v>
      </c>
      <c r="G1161">
        <f>'Hazard Data'!H1173</f>
        <v>0</v>
      </c>
      <c r="H1161">
        <f>'Hazard Data'!I1173</f>
        <v>1662</v>
      </c>
    </row>
    <row r="1162" spans="1:8" x14ac:dyDescent="0.2">
      <c r="A1162">
        <f>'Hazard Data'!B1174</f>
        <v>3</v>
      </c>
      <c r="B1162" t="str">
        <f>'Hazard Data'!C1174</f>
        <v>Wildfire</v>
      </c>
      <c r="C1162">
        <f>'Hazard Data'!D1174</f>
        <v>2</v>
      </c>
      <c r="D1162">
        <f>'Hazard Data'!E1174</f>
        <v>1985</v>
      </c>
      <c r="E1162">
        <f>'Hazard Data'!F1174</f>
        <v>30</v>
      </c>
      <c r="F1162">
        <f>'Hazard Data'!G1174</f>
        <v>0</v>
      </c>
      <c r="G1162">
        <f>'Hazard Data'!H1174</f>
        <v>0</v>
      </c>
      <c r="H1162">
        <f>'Hazard Data'!I1174</f>
        <v>1669</v>
      </c>
    </row>
    <row r="1163" spans="1:8" x14ac:dyDescent="0.2">
      <c r="A1163">
        <f>'Hazard Data'!B1175</f>
        <v>5</v>
      </c>
      <c r="B1163" t="str">
        <f>'Hazard Data'!C1175</f>
        <v>Wildfire</v>
      </c>
      <c r="C1163">
        <f>'Hazard Data'!D1175</f>
        <v>2</v>
      </c>
      <c r="D1163">
        <f>'Hazard Data'!E1175</f>
        <v>1985</v>
      </c>
      <c r="E1163">
        <f>'Hazard Data'!F1175</f>
        <v>30</v>
      </c>
      <c r="F1163">
        <f>'Hazard Data'!G1175</f>
        <v>0</v>
      </c>
      <c r="G1163">
        <f>'Hazard Data'!H1175</f>
        <v>0</v>
      </c>
      <c r="H1163">
        <f>'Hazard Data'!I1175</f>
        <v>1605</v>
      </c>
    </row>
    <row r="1164" spans="1:8" x14ac:dyDescent="0.2">
      <c r="A1164">
        <f>'Hazard Data'!B1176</f>
        <v>1</v>
      </c>
      <c r="B1164" t="str">
        <f>'Hazard Data'!C1176</f>
        <v>Winter Weather</v>
      </c>
      <c r="C1164">
        <f>'Hazard Data'!D1176</f>
        <v>2</v>
      </c>
      <c r="D1164">
        <f>'Hazard Data'!E1176</f>
        <v>1985</v>
      </c>
      <c r="E1164">
        <f>'Hazard Data'!F1176</f>
        <v>1</v>
      </c>
      <c r="F1164">
        <f>'Hazard Data'!G1176</f>
        <v>0</v>
      </c>
      <c r="G1164">
        <f>'Hazard Data'!H1176</f>
        <v>0</v>
      </c>
      <c r="H1164">
        <f>'Hazard Data'!I1176</f>
        <v>0</v>
      </c>
    </row>
    <row r="1165" spans="1:8" x14ac:dyDescent="0.2">
      <c r="A1165">
        <f>'Hazard Data'!B1177</f>
        <v>6</v>
      </c>
      <c r="B1165" t="str">
        <f>'Hazard Data'!C1177</f>
        <v>Heat</v>
      </c>
      <c r="C1165">
        <f>'Hazard Data'!D1177</f>
        <v>2</v>
      </c>
      <c r="D1165">
        <f>'Hazard Data'!E1177</f>
        <v>1985</v>
      </c>
      <c r="E1165">
        <f>'Hazard Data'!F1177</f>
        <v>7</v>
      </c>
      <c r="F1165">
        <f>'Hazard Data'!G1177</f>
        <v>0</v>
      </c>
      <c r="G1165">
        <f>'Hazard Data'!H1177</f>
        <v>0</v>
      </c>
      <c r="H1165">
        <f>'Hazard Data'!I1177</f>
        <v>0</v>
      </c>
    </row>
    <row r="1166" spans="1:8" x14ac:dyDescent="0.2">
      <c r="A1166">
        <f>'Hazard Data'!B1178</f>
        <v>1</v>
      </c>
      <c r="B1166" t="str">
        <f>'Hazard Data'!C1178</f>
        <v>Heat</v>
      </c>
      <c r="C1166">
        <f>'Hazard Data'!D1178</f>
        <v>2</v>
      </c>
      <c r="D1166">
        <f>'Hazard Data'!E1178</f>
        <v>1985</v>
      </c>
      <c r="E1166">
        <f>'Hazard Data'!F1178</f>
        <v>7</v>
      </c>
      <c r="F1166">
        <f>'Hazard Data'!G1178</f>
        <v>0</v>
      </c>
      <c r="G1166">
        <f>'Hazard Data'!H1178</f>
        <v>0</v>
      </c>
      <c r="H1166">
        <f>'Hazard Data'!I1178</f>
        <v>0</v>
      </c>
    </row>
    <row r="1167" spans="1:8" x14ac:dyDescent="0.2">
      <c r="A1167">
        <f>'Hazard Data'!B1179</f>
        <v>2</v>
      </c>
      <c r="B1167" t="str">
        <f>'Hazard Data'!C1179</f>
        <v>Heat</v>
      </c>
      <c r="C1167">
        <f>'Hazard Data'!D1179</f>
        <v>2</v>
      </c>
      <c r="D1167">
        <f>'Hazard Data'!E1179</f>
        <v>1985</v>
      </c>
      <c r="E1167">
        <f>'Hazard Data'!F1179</f>
        <v>7</v>
      </c>
      <c r="F1167">
        <f>'Hazard Data'!G1179</f>
        <v>0</v>
      </c>
      <c r="G1167">
        <f>'Hazard Data'!H1179</f>
        <v>0</v>
      </c>
      <c r="H1167">
        <f>'Hazard Data'!I1179</f>
        <v>0</v>
      </c>
    </row>
    <row r="1168" spans="1:8" x14ac:dyDescent="0.2">
      <c r="A1168">
        <f>'Hazard Data'!B1180</f>
        <v>4</v>
      </c>
      <c r="B1168" t="str">
        <f>'Hazard Data'!C1180</f>
        <v>Heat</v>
      </c>
      <c r="C1168">
        <f>'Hazard Data'!D1180</f>
        <v>2</v>
      </c>
      <c r="D1168">
        <f>'Hazard Data'!E1180</f>
        <v>1985</v>
      </c>
      <c r="E1168">
        <f>'Hazard Data'!F1180</f>
        <v>7</v>
      </c>
      <c r="F1168">
        <f>'Hazard Data'!G1180</f>
        <v>0</v>
      </c>
      <c r="G1168">
        <f>'Hazard Data'!H1180</f>
        <v>0</v>
      </c>
      <c r="H1168">
        <f>'Hazard Data'!I1180</f>
        <v>0</v>
      </c>
    </row>
    <row r="1169" spans="1:8" x14ac:dyDescent="0.2">
      <c r="A1169">
        <f>'Hazard Data'!B1181</f>
        <v>3</v>
      </c>
      <c r="B1169" t="str">
        <f>'Hazard Data'!C1181</f>
        <v>Heat</v>
      </c>
      <c r="C1169">
        <f>'Hazard Data'!D1181</f>
        <v>2</v>
      </c>
      <c r="D1169">
        <f>'Hazard Data'!E1181</f>
        <v>1985</v>
      </c>
      <c r="E1169">
        <f>'Hazard Data'!F1181</f>
        <v>7</v>
      </c>
      <c r="F1169">
        <f>'Hazard Data'!G1181</f>
        <v>0</v>
      </c>
      <c r="G1169">
        <f>'Hazard Data'!H1181</f>
        <v>0</v>
      </c>
      <c r="H1169">
        <f>'Hazard Data'!I1181</f>
        <v>0</v>
      </c>
    </row>
    <row r="1170" spans="1:8" x14ac:dyDescent="0.2">
      <c r="A1170">
        <f>'Hazard Data'!B1182</f>
        <v>5</v>
      </c>
      <c r="B1170" t="str">
        <f>'Hazard Data'!C1182</f>
        <v>Heat</v>
      </c>
      <c r="C1170">
        <f>'Hazard Data'!D1182</f>
        <v>2</v>
      </c>
      <c r="D1170">
        <f>'Hazard Data'!E1182</f>
        <v>1985</v>
      </c>
      <c r="E1170">
        <f>'Hazard Data'!F1182</f>
        <v>7</v>
      </c>
      <c r="F1170">
        <f>'Hazard Data'!G1182</f>
        <v>0</v>
      </c>
      <c r="G1170">
        <f>'Hazard Data'!H1182</f>
        <v>0</v>
      </c>
      <c r="H1170">
        <f>'Hazard Data'!I1182</f>
        <v>0</v>
      </c>
    </row>
    <row r="1171" spans="1:8" x14ac:dyDescent="0.2">
      <c r="A1171">
        <f>'Hazard Data'!B1183</f>
        <v>1</v>
      </c>
      <c r="B1171" t="str">
        <f>'Hazard Data'!C1183</f>
        <v>Hail/ Wind</v>
      </c>
      <c r="C1171">
        <f>'Hazard Data'!D1183</f>
        <v>2</v>
      </c>
      <c r="D1171">
        <f>'Hazard Data'!E1183</f>
        <v>1985</v>
      </c>
      <c r="E1171">
        <f>'Hazard Data'!F1183</f>
        <v>1</v>
      </c>
      <c r="F1171">
        <f>'Hazard Data'!G1183</f>
        <v>0</v>
      </c>
      <c r="G1171">
        <f>'Hazard Data'!H1183</f>
        <v>0</v>
      </c>
      <c r="H1171">
        <f>'Hazard Data'!I1183</f>
        <v>140285</v>
      </c>
    </row>
    <row r="1172" spans="1:8" x14ac:dyDescent="0.2">
      <c r="A1172">
        <f>'Hazard Data'!B1184</f>
        <v>6</v>
      </c>
      <c r="B1172" t="str">
        <f>'Hazard Data'!C1184</f>
        <v>Hail/ Wind</v>
      </c>
      <c r="C1172">
        <f>'Hazard Data'!D1184</f>
        <v>2</v>
      </c>
      <c r="D1172">
        <f>'Hazard Data'!E1184</f>
        <v>1985</v>
      </c>
      <c r="E1172">
        <f>'Hazard Data'!F1184</f>
        <v>1</v>
      </c>
      <c r="F1172">
        <f>'Hazard Data'!G1184</f>
        <v>0</v>
      </c>
      <c r="G1172">
        <f>'Hazard Data'!H1184</f>
        <v>0</v>
      </c>
      <c r="H1172">
        <f>'Hazard Data'!I1184</f>
        <v>17764</v>
      </c>
    </row>
    <row r="1173" spans="1:8" x14ac:dyDescent="0.2">
      <c r="A1173">
        <f>'Hazard Data'!B1185</f>
        <v>1</v>
      </c>
      <c r="B1173" t="str">
        <f>'Hazard Data'!C1185</f>
        <v>Hail/ Wind</v>
      </c>
      <c r="C1173">
        <f>'Hazard Data'!D1185</f>
        <v>2</v>
      </c>
      <c r="D1173">
        <f>'Hazard Data'!E1185</f>
        <v>1985</v>
      </c>
      <c r="E1173">
        <f>'Hazard Data'!F1185</f>
        <v>1</v>
      </c>
      <c r="F1173">
        <f>'Hazard Data'!G1185</f>
        <v>0</v>
      </c>
      <c r="G1173">
        <f>'Hazard Data'!H1185</f>
        <v>0</v>
      </c>
      <c r="H1173">
        <f>'Hazard Data'!I1185</f>
        <v>18564</v>
      </c>
    </row>
    <row r="1174" spans="1:8" x14ac:dyDescent="0.2">
      <c r="A1174">
        <f>'Hazard Data'!B1186</f>
        <v>2</v>
      </c>
      <c r="B1174" t="str">
        <f>'Hazard Data'!C1186</f>
        <v>Hail/ Wind</v>
      </c>
      <c r="C1174">
        <f>'Hazard Data'!D1186</f>
        <v>2</v>
      </c>
      <c r="D1174">
        <f>'Hazard Data'!E1186</f>
        <v>1985</v>
      </c>
      <c r="E1174">
        <f>'Hazard Data'!F1186</f>
        <v>1</v>
      </c>
      <c r="F1174">
        <f>'Hazard Data'!G1186</f>
        <v>0</v>
      </c>
      <c r="G1174">
        <f>'Hazard Data'!H1186</f>
        <v>0</v>
      </c>
      <c r="H1174">
        <f>'Hazard Data'!I1186</f>
        <v>17886</v>
      </c>
    </row>
    <row r="1175" spans="1:8" x14ac:dyDescent="0.2">
      <c r="A1175">
        <f>'Hazard Data'!B1187</f>
        <v>4</v>
      </c>
      <c r="B1175" t="str">
        <f>'Hazard Data'!C1187</f>
        <v>Hail/ Wind</v>
      </c>
      <c r="C1175">
        <f>'Hazard Data'!D1187</f>
        <v>2</v>
      </c>
      <c r="D1175">
        <f>'Hazard Data'!E1187</f>
        <v>1985</v>
      </c>
      <c r="E1175">
        <f>'Hazard Data'!F1187</f>
        <v>1</v>
      </c>
      <c r="F1175">
        <f>'Hazard Data'!G1187</f>
        <v>0</v>
      </c>
      <c r="G1175">
        <f>'Hazard Data'!H1187</f>
        <v>0</v>
      </c>
      <c r="H1175">
        <f>'Hazard Data'!I1187</f>
        <v>16389</v>
      </c>
    </row>
    <row r="1176" spans="1:8" x14ac:dyDescent="0.2">
      <c r="A1176">
        <f>'Hazard Data'!B1188</f>
        <v>3</v>
      </c>
      <c r="B1176" t="str">
        <f>'Hazard Data'!C1188</f>
        <v>Hail/ Wind</v>
      </c>
      <c r="C1176">
        <f>'Hazard Data'!D1188</f>
        <v>2</v>
      </c>
      <c r="D1176">
        <f>'Hazard Data'!E1188</f>
        <v>1985</v>
      </c>
      <c r="E1176">
        <f>'Hazard Data'!F1188</f>
        <v>1</v>
      </c>
      <c r="F1176">
        <f>'Hazard Data'!G1188</f>
        <v>0</v>
      </c>
      <c r="G1176">
        <f>'Hazard Data'!H1188</f>
        <v>0</v>
      </c>
      <c r="H1176">
        <f>'Hazard Data'!I1188</f>
        <v>16152</v>
      </c>
    </row>
    <row r="1177" spans="1:8" x14ac:dyDescent="0.2">
      <c r="A1177">
        <f>'Hazard Data'!B1189</f>
        <v>5</v>
      </c>
      <c r="B1177" t="str">
        <f>'Hazard Data'!C1189</f>
        <v>Hail/ Wind</v>
      </c>
      <c r="C1177">
        <f>'Hazard Data'!D1189</f>
        <v>2</v>
      </c>
      <c r="D1177">
        <f>'Hazard Data'!E1189</f>
        <v>1985</v>
      </c>
      <c r="E1177">
        <f>'Hazard Data'!F1189</f>
        <v>1</v>
      </c>
      <c r="F1177">
        <f>'Hazard Data'!G1189</f>
        <v>0</v>
      </c>
      <c r="G1177">
        <f>'Hazard Data'!H1189</f>
        <v>0</v>
      </c>
      <c r="H1177">
        <f>'Hazard Data'!I1189</f>
        <v>16775</v>
      </c>
    </row>
    <row r="1178" spans="1:8" x14ac:dyDescent="0.2">
      <c r="A1178">
        <f>'Hazard Data'!B1190</f>
        <v>2</v>
      </c>
      <c r="B1178" t="str">
        <f>'Hazard Data'!C1190</f>
        <v>Hail/ Wind</v>
      </c>
      <c r="C1178">
        <f>'Hazard Data'!D1190</f>
        <v>2</v>
      </c>
      <c r="D1178">
        <f>'Hazard Data'!E1190</f>
        <v>1985</v>
      </c>
      <c r="E1178">
        <f>'Hazard Data'!F1190</f>
        <v>1</v>
      </c>
      <c r="F1178">
        <f>'Hazard Data'!G1190</f>
        <v>0</v>
      </c>
      <c r="G1178">
        <f>'Hazard Data'!H1190</f>
        <v>0</v>
      </c>
      <c r="H1178">
        <f>'Hazard Data'!I1190</f>
        <v>14298</v>
      </c>
    </row>
    <row r="1179" spans="1:8" x14ac:dyDescent="0.2">
      <c r="A1179">
        <f>'Hazard Data'!B1191</f>
        <v>2</v>
      </c>
      <c r="B1179" t="str">
        <f>'Hazard Data'!C1191</f>
        <v>Coastal/ Hurricane/Tropical Storm/ Severe Storm/Thunder Storm/ Wind</v>
      </c>
      <c r="C1179">
        <f>'Hazard Data'!D1191</f>
        <v>3</v>
      </c>
      <c r="D1179">
        <f>'Hazard Data'!E1191</f>
        <v>1985</v>
      </c>
      <c r="E1179">
        <f>'Hazard Data'!F1191</f>
        <v>2</v>
      </c>
      <c r="F1179">
        <f>'Hazard Data'!G1191</f>
        <v>0</v>
      </c>
      <c r="G1179">
        <f>'Hazard Data'!H1191</f>
        <v>0</v>
      </c>
      <c r="H1179">
        <f>'Hazard Data'!I1191</f>
        <v>9541131</v>
      </c>
    </row>
    <row r="1180" spans="1:8" x14ac:dyDescent="0.2">
      <c r="A1180">
        <f>'Hazard Data'!B1192</f>
        <v>1</v>
      </c>
      <c r="B1180" t="str">
        <f>'Hazard Data'!C1192</f>
        <v>Flooding/ Severe Storm/Thunder Storm</v>
      </c>
      <c r="C1180">
        <f>'Hazard Data'!D1192</f>
        <v>3</v>
      </c>
      <c r="D1180">
        <f>'Hazard Data'!E1192</f>
        <v>1985</v>
      </c>
      <c r="E1180">
        <f>'Hazard Data'!F1192</f>
        <v>3</v>
      </c>
      <c r="F1180">
        <f>'Hazard Data'!G1192</f>
        <v>0</v>
      </c>
      <c r="G1180">
        <f>'Hazard Data'!H1192</f>
        <v>0</v>
      </c>
      <c r="H1180">
        <f>'Hazard Data'!I1192</f>
        <v>90472</v>
      </c>
    </row>
    <row r="1181" spans="1:8" x14ac:dyDescent="0.2">
      <c r="A1181">
        <f>'Hazard Data'!B1193</f>
        <v>5</v>
      </c>
      <c r="B1181" t="str">
        <f>'Hazard Data'!C1193</f>
        <v>Winter Weather</v>
      </c>
      <c r="C1181">
        <f>'Hazard Data'!D1193</f>
        <v>4</v>
      </c>
      <c r="D1181">
        <f>'Hazard Data'!E1193</f>
        <v>1985</v>
      </c>
      <c r="E1181">
        <f>'Hazard Data'!F1193</f>
        <v>1</v>
      </c>
      <c r="F1181">
        <f>'Hazard Data'!G1193</f>
        <v>11</v>
      </c>
      <c r="G1181">
        <f>'Hazard Data'!H1193</f>
        <v>0</v>
      </c>
      <c r="H1181">
        <f>'Hazard Data'!I1193</f>
        <v>0</v>
      </c>
    </row>
    <row r="1182" spans="1:8" x14ac:dyDescent="0.2">
      <c r="A1182">
        <f>'Hazard Data'!B1194</f>
        <v>1</v>
      </c>
      <c r="B1182" t="str">
        <f>'Hazard Data'!C1194</f>
        <v>Winter Weather</v>
      </c>
      <c r="C1182">
        <f>'Hazard Data'!D1194</f>
        <v>1</v>
      </c>
      <c r="D1182">
        <f>'Hazard Data'!E1194</f>
        <v>1985</v>
      </c>
      <c r="E1182">
        <f>'Hazard Data'!F1194</f>
        <v>1</v>
      </c>
      <c r="F1182">
        <f>'Hazard Data'!G1194</f>
        <v>0</v>
      </c>
      <c r="G1182">
        <f>'Hazard Data'!H1194</f>
        <v>0</v>
      </c>
      <c r="H1182">
        <f>'Hazard Data'!I1194</f>
        <v>1787</v>
      </c>
    </row>
    <row r="1183" spans="1:8" x14ac:dyDescent="0.2">
      <c r="A1183">
        <f>'Hazard Data'!B1195</f>
        <v>1</v>
      </c>
      <c r="B1183" t="str">
        <f>'Hazard Data'!C1195</f>
        <v>Winter Weather</v>
      </c>
      <c r="C1183">
        <f>'Hazard Data'!D1195</f>
        <v>1</v>
      </c>
      <c r="D1183">
        <f>'Hazard Data'!E1195</f>
        <v>1985</v>
      </c>
      <c r="E1183">
        <f>'Hazard Data'!F1195</f>
        <v>1</v>
      </c>
      <c r="F1183">
        <f>'Hazard Data'!G1195</f>
        <v>0</v>
      </c>
      <c r="G1183">
        <f>'Hazard Data'!H1195</f>
        <v>0</v>
      </c>
      <c r="H1183">
        <f>'Hazard Data'!I1195</f>
        <v>401</v>
      </c>
    </row>
    <row r="1184" spans="1:8" x14ac:dyDescent="0.2">
      <c r="A1184">
        <f>'Hazard Data'!B1196</f>
        <v>1</v>
      </c>
      <c r="B1184" t="str">
        <f>'Hazard Data'!C1196</f>
        <v>Winter Weather</v>
      </c>
      <c r="C1184">
        <f>'Hazard Data'!D1196</f>
        <v>1</v>
      </c>
      <c r="D1184">
        <f>'Hazard Data'!E1196</f>
        <v>1985</v>
      </c>
      <c r="E1184">
        <f>'Hazard Data'!F1196</f>
        <v>1</v>
      </c>
      <c r="F1184">
        <f>'Hazard Data'!G1196</f>
        <v>0</v>
      </c>
      <c r="G1184">
        <f>'Hazard Data'!H1196</f>
        <v>0</v>
      </c>
      <c r="H1184">
        <f>'Hazard Data'!I1196</f>
        <v>4265</v>
      </c>
    </row>
    <row r="1185" spans="1:8" x14ac:dyDescent="0.2">
      <c r="A1185">
        <f>'Hazard Data'!B1197</f>
        <v>1</v>
      </c>
      <c r="B1185" t="str">
        <f>'Hazard Data'!C1197</f>
        <v>Flooding/ Severe Storm/Thunder Storm</v>
      </c>
      <c r="C1185">
        <f>'Hazard Data'!D1197</f>
        <v>1</v>
      </c>
      <c r="D1185">
        <f>'Hazard Data'!E1197</f>
        <v>1985</v>
      </c>
      <c r="E1185">
        <f>'Hazard Data'!F1197</f>
        <v>1</v>
      </c>
      <c r="F1185">
        <f>'Hazard Data'!G1197</f>
        <v>0</v>
      </c>
      <c r="G1185">
        <f>'Hazard Data'!H1197</f>
        <v>0</v>
      </c>
      <c r="H1185">
        <f>'Hazard Data'!I1197</f>
        <v>8114</v>
      </c>
    </row>
    <row r="1186" spans="1:8" x14ac:dyDescent="0.2">
      <c r="A1186">
        <f>'Hazard Data'!B1198</f>
        <v>1</v>
      </c>
      <c r="B1186" t="str">
        <f>'Hazard Data'!C1198</f>
        <v>Winter Weather</v>
      </c>
      <c r="C1186">
        <f>'Hazard Data'!D1198</f>
        <v>1</v>
      </c>
      <c r="D1186">
        <f>'Hazard Data'!E1198</f>
        <v>1985</v>
      </c>
      <c r="E1186">
        <f>'Hazard Data'!F1198</f>
        <v>1</v>
      </c>
      <c r="F1186">
        <f>'Hazard Data'!G1198</f>
        <v>0</v>
      </c>
      <c r="G1186">
        <f>'Hazard Data'!H1198</f>
        <v>0</v>
      </c>
      <c r="H1186">
        <f>'Hazard Data'!I1198</f>
        <v>14424</v>
      </c>
    </row>
    <row r="1187" spans="1:8" x14ac:dyDescent="0.2">
      <c r="A1187">
        <f>'Hazard Data'!B1199</f>
        <v>2</v>
      </c>
      <c r="B1187" t="str">
        <f>'Hazard Data'!C1199</f>
        <v>Hail</v>
      </c>
      <c r="C1187">
        <f>'Hazard Data'!D1199</f>
        <v>1</v>
      </c>
      <c r="D1187">
        <f>'Hazard Data'!E1199</f>
        <v>1985</v>
      </c>
      <c r="E1187">
        <f>'Hazard Data'!F1199</f>
        <v>1</v>
      </c>
      <c r="F1187">
        <f>'Hazard Data'!G1199</f>
        <v>0</v>
      </c>
      <c r="G1187">
        <f>'Hazard Data'!H1199</f>
        <v>0</v>
      </c>
      <c r="H1187">
        <f>'Hazard Data'!I1199</f>
        <v>731</v>
      </c>
    </row>
    <row r="1188" spans="1:8" x14ac:dyDescent="0.2">
      <c r="A1188">
        <f>'Hazard Data'!B1200</f>
        <v>2</v>
      </c>
      <c r="B1188" t="str">
        <f>'Hazard Data'!C1200</f>
        <v>Flooding</v>
      </c>
      <c r="C1188">
        <f>'Hazard Data'!D1200</f>
        <v>4</v>
      </c>
      <c r="D1188">
        <f>'Hazard Data'!E1200</f>
        <v>1985</v>
      </c>
      <c r="E1188">
        <f>'Hazard Data'!F1200</f>
        <v>1</v>
      </c>
      <c r="F1188">
        <f>'Hazard Data'!G1200</f>
        <v>0</v>
      </c>
      <c r="G1188">
        <f>'Hazard Data'!H1200</f>
        <v>0</v>
      </c>
      <c r="H1188">
        <f>'Hazard Data'!I1200</f>
        <v>74282</v>
      </c>
    </row>
    <row r="1189" spans="1:8" x14ac:dyDescent="0.2">
      <c r="A1189">
        <f>'Hazard Data'!B1201</f>
        <v>1</v>
      </c>
      <c r="B1189" t="str">
        <f>'Hazard Data'!C1201</f>
        <v>Wind</v>
      </c>
      <c r="C1189">
        <f>'Hazard Data'!D1201</f>
        <v>2</v>
      </c>
      <c r="D1189">
        <f>'Hazard Data'!E1201</f>
        <v>1985</v>
      </c>
      <c r="E1189">
        <f>'Hazard Data'!F1201</f>
        <v>1</v>
      </c>
      <c r="F1189">
        <f>'Hazard Data'!G1201</f>
        <v>0</v>
      </c>
      <c r="G1189">
        <f>'Hazard Data'!H1201</f>
        <v>0</v>
      </c>
      <c r="H1189">
        <f>'Hazard Data'!I1201</f>
        <v>72673</v>
      </c>
    </row>
    <row r="1190" spans="1:8" x14ac:dyDescent="0.2">
      <c r="A1190">
        <f>'Hazard Data'!B1202</f>
        <v>1</v>
      </c>
      <c r="B1190" t="str">
        <f>'Hazard Data'!C1202</f>
        <v>Flooding/ Hail/ Wind</v>
      </c>
      <c r="C1190">
        <f>'Hazard Data'!D1202</f>
        <v>2</v>
      </c>
      <c r="D1190">
        <f>'Hazard Data'!E1202</f>
        <v>1985</v>
      </c>
      <c r="E1190">
        <f>'Hazard Data'!F1202</f>
        <v>1</v>
      </c>
      <c r="F1190">
        <f>'Hazard Data'!G1202</f>
        <v>0</v>
      </c>
      <c r="G1190">
        <f>'Hazard Data'!H1202</f>
        <v>0</v>
      </c>
      <c r="H1190">
        <f>'Hazard Data'!I1202</f>
        <v>76977</v>
      </c>
    </row>
    <row r="1191" spans="1:8" x14ac:dyDescent="0.2">
      <c r="A1191">
        <f>'Hazard Data'!B1203</f>
        <v>5</v>
      </c>
      <c r="B1191" t="str">
        <f>'Hazard Data'!C1203</f>
        <v>Lightning</v>
      </c>
      <c r="C1191">
        <f>'Hazard Data'!D1203</f>
        <v>3</v>
      </c>
      <c r="D1191">
        <f>'Hazard Data'!E1203</f>
        <v>1985</v>
      </c>
      <c r="E1191">
        <f>'Hazard Data'!F1203</f>
        <v>1</v>
      </c>
      <c r="F1191">
        <f>'Hazard Data'!G1203</f>
        <v>0</v>
      </c>
      <c r="G1191">
        <f>'Hazard Data'!H1203</f>
        <v>0</v>
      </c>
      <c r="H1191">
        <f>'Hazard Data'!I1203</f>
        <v>87178</v>
      </c>
    </row>
    <row r="1192" spans="1:8" x14ac:dyDescent="0.2">
      <c r="A1192">
        <f>'Hazard Data'!B1204</f>
        <v>4</v>
      </c>
      <c r="B1192" t="str">
        <f>'Hazard Data'!C1204</f>
        <v>Hail</v>
      </c>
      <c r="C1192">
        <f>'Hazard Data'!D1204</f>
        <v>3</v>
      </c>
      <c r="D1192">
        <f>'Hazard Data'!E1204</f>
        <v>1985</v>
      </c>
      <c r="E1192">
        <f>'Hazard Data'!F1204</f>
        <v>1</v>
      </c>
      <c r="F1192">
        <f>'Hazard Data'!G1204</f>
        <v>0</v>
      </c>
      <c r="G1192">
        <f>'Hazard Data'!H1204</f>
        <v>0</v>
      </c>
      <c r="H1192">
        <f>'Hazard Data'!I1204</f>
        <v>788</v>
      </c>
    </row>
    <row r="1193" spans="1:8" x14ac:dyDescent="0.2">
      <c r="A1193">
        <f>'Hazard Data'!B1205</f>
        <v>1</v>
      </c>
      <c r="B1193" t="str">
        <f>'Hazard Data'!C1205</f>
        <v>Wind</v>
      </c>
      <c r="C1193">
        <f>'Hazard Data'!D1205</f>
        <v>3</v>
      </c>
      <c r="D1193">
        <f>'Hazard Data'!E1205</f>
        <v>1985</v>
      </c>
      <c r="E1193">
        <f>'Hazard Data'!F1205</f>
        <v>1</v>
      </c>
      <c r="F1193">
        <f>'Hazard Data'!G1205</f>
        <v>0</v>
      </c>
      <c r="G1193">
        <f>'Hazard Data'!H1205</f>
        <v>0</v>
      </c>
      <c r="H1193">
        <f>'Hazard Data'!I1205</f>
        <v>72839</v>
      </c>
    </row>
    <row r="1194" spans="1:8" x14ac:dyDescent="0.2">
      <c r="A1194">
        <f>'Hazard Data'!B1206</f>
        <v>3</v>
      </c>
      <c r="B1194" t="str">
        <f>'Hazard Data'!C1206</f>
        <v>Wind</v>
      </c>
      <c r="C1194">
        <f>'Hazard Data'!D1206</f>
        <v>3</v>
      </c>
      <c r="D1194">
        <f>'Hazard Data'!E1206</f>
        <v>1985</v>
      </c>
      <c r="E1194">
        <f>'Hazard Data'!F1206</f>
        <v>1</v>
      </c>
      <c r="F1194">
        <f>'Hazard Data'!G1206</f>
        <v>0</v>
      </c>
      <c r="G1194">
        <f>'Hazard Data'!H1206</f>
        <v>0</v>
      </c>
      <c r="H1194">
        <f>'Hazard Data'!I1206</f>
        <v>0</v>
      </c>
    </row>
    <row r="1195" spans="1:8" x14ac:dyDescent="0.2">
      <c r="A1195">
        <f>'Hazard Data'!B1207</f>
        <v>5</v>
      </c>
      <c r="B1195" t="str">
        <f>'Hazard Data'!C1207</f>
        <v>Flooding</v>
      </c>
      <c r="C1195">
        <f>'Hazard Data'!D1207</f>
        <v>3</v>
      </c>
      <c r="D1195">
        <f>'Hazard Data'!E1207</f>
        <v>1985</v>
      </c>
      <c r="E1195">
        <f>'Hazard Data'!F1207</f>
        <v>1</v>
      </c>
      <c r="F1195">
        <f>'Hazard Data'!G1207</f>
        <v>0</v>
      </c>
      <c r="G1195">
        <f>'Hazard Data'!H1207</f>
        <v>0</v>
      </c>
      <c r="H1195">
        <f>'Hazard Data'!I1207</f>
        <v>7454</v>
      </c>
    </row>
    <row r="1196" spans="1:8" x14ac:dyDescent="0.2">
      <c r="A1196">
        <f>'Hazard Data'!B1208</f>
        <v>2</v>
      </c>
      <c r="B1196" t="str">
        <f>'Hazard Data'!C1208</f>
        <v>Hail/ Tornado</v>
      </c>
      <c r="C1196">
        <f>'Hazard Data'!D1208</f>
        <v>2</v>
      </c>
      <c r="D1196">
        <f>'Hazard Data'!E1208</f>
        <v>1985</v>
      </c>
      <c r="E1196">
        <f>'Hazard Data'!F1208</f>
        <v>1</v>
      </c>
      <c r="F1196">
        <f>'Hazard Data'!G1208</f>
        <v>0</v>
      </c>
      <c r="G1196">
        <f>'Hazard Data'!H1208</f>
        <v>0</v>
      </c>
      <c r="H1196">
        <f>'Hazard Data'!I1208</f>
        <v>858623</v>
      </c>
    </row>
    <row r="1197" spans="1:8" x14ac:dyDescent="0.2">
      <c r="A1197">
        <f>'Hazard Data'!B1209</f>
        <v>4</v>
      </c>
      <c r="B1197" t="str">
        <f>'Hazard Data'!C1209</f>
        <v>Hail</v>
      </c>
      <c r="C1197">
        <f>'Hazard Data'!D1209</f>
        <v>2</v>
      </c>
      <c r="D1197">
        <f>'Hazard Data'!E1209</f>
        <v>1985</v>
      </c>
      <c r="E1197">
        <f>'Hazard Data'!F1209</f>
        <v>1</v>
      </c>
      <c r="F1197">
        <f>'Hazard Data'!G1209</f>
        <v>0</v>
      </c>
      <c r="G1197">
        <f>'Hazard Data'!H1209</f>
        <v>0</v>
      </c>
      <c r="H1197">
        <f>'Hazard Data'!I1209</f>
        <v>4160</v>
      </c>
    </row>
    <row r="1198" spans="1:8" x14ac:dyDescent="0.2">
      <c r="A1198">
        <f>'Hazard Data'!B1210</f>
        <v>3</v>
      </c>
      <c r="B1198" t="str">
        <f>'Hazard Data'!C1210</f>
        <v>Hail</v>
      </c>
      <c r="C1198">
        <f>'Hazard Data'!D1210</f>
        <v>2</v>
      </c>
      <c r="D1198">
        <f>'Hazard Data'!E1210</f>
        <v>1985</v>
      </c>
      <c r="E1198">
        <f>'Hazard Data'!F1210</f>
        <v>1</v>
      </c>
      <c r="F1198">
        <f>'Hazard Data'!G1210</f>
        <v>0</v>
      </c>
      <c r="G1198">
        <f>'Hazard Data'!H1210</f>
        <v>0</v>
      </c>
      <c r="H1198">
        <f>'Hazard Data'!I1210</f>
        <v>3762</v>
      </c>
    </row>
    <row r="1199" spans="1:8" x14ac:dyDescent="0.2">
      <c r="A1199">
        <f>'Hazard Data'!B1211</f>
        <v>5</v>
      </c>
      <c r="B1199" t="str">
        <f>'Hazard Data'!C1211</f>
        <v>Hail</v>
      </c>
      <c r="C1199">
        <f>'Hazard Data'!D1211</f>
        <v>2</v>
      </c>
      <c r="D1199">
        <f>'Hazard Data'!E1211</f>
        <v>1985</v>
      </c>
      <c r="E1199">
        <f>'Hazard Data'!F1211</f>
        <v>1</v>
      </c>
      <c r="F1199">
        <f>'Hazard Data'!G1211</f>
        <v>0</v>
      </c>
      <c r="G1199">
        <f>'Hazard Data'!H1211</f>
        <v>0</v>
      </c>
      <c r="H1199">
        <f>'Hazard Data'!I1211</f>
        <v>3944</v>
      </c>
    </row>
    <row r="1200" spans="1:8" x14ac:dyDescent="0.2">
      <c r="A1200">
        <f>'Hazard Data'!B1212</f>
        <v>5</v>
      </c>
      <c r="B1200" t="str">
        <f>'Hazard Data'!C1212</f>
        <v>Hail/ Wind</v>
      </c>
      <c r="C1200">
        <f>'Hazard Data'!D1212</f>
        <v>2</v>
      </c>
      <c r="D1200">
        <f>'Hazard Data'!E1212</f>
        <v>1985</v>
      </c>
      <c r="E1200">
        <f>'Hazard Data'!F1212</f>
        <v>1</v>
      </c>
      <c r="F1200">
        <f>'Hazard Data'!G1212</f>
        <v>0</v>
      </c>
      <c r="G1200">
        <f>'Hazard Data'!H1212</f>
        <v>0</v>
      </c>
      <c r="H1200">
        <f>'Hazard Data'!I1212</f>
        <v>10832</v>
      </c>
    </row>
    <row r="1201" spans="1:8" x14ac:dyDescent="0.2">
      <c r="A1201">
        <f>'Hazard Data'!B1213</f>
        <v>4</v>
      </c>
      <c r="B1201" t="str">
        <f>'Hazard Data'!C1213</f>
        <v>Severe Storm/Thunder Storm/ Wind</v>
      </c>
      <c r="C1201">
        <f>'Hazard Data'!D1213</f>
        <v>2</v>
      </c>
      <c r="D1201">
        <f>'Hazard Data'!E1213</f>
        <v>1985</v>
      </c>
      <c r="E1201">
        <f>'Hazard Data'!F1213</f>
        <v>1</v>
      </c>
      <c r="F1201">
        <f>'Hazard Data'!G1213</f>
        <v>0</v>
      </c>
      <c r="G1201">
        <f>'Hazard Data'!H1213</f>
        <v>0</v>
      </c>
      <c r="H1201">
        <f>'Hazard Data'!I1213</f>
        <v>82160</v>
      </c>
    </row>
    <row r="1202" spans="1:8" x14ac:dyDescent="0.2">
      <c r="A1202">
        <f>'Hazard Data'!B1214</f>
        <v>4</v>
      </c>
      <c r="B1202" t="str">
        <f>'Hazard Data'!C1214</f>
        <v>Wind</v>
      </c>
      <c r="C1202">
        <f>'Hazard Data'!D1214</f>
        <v>3</v>
      </c>
      <c r="D1202">
        <f>'Hazard Data'!E1214</f>
        <v>1985</v>
      </c>
      <c r="E1202">
        <f>'Hazard Data'!F1214</f>
        <v>1</v>
      </c>
      <c r="F1202">
        <f>'Hazard Data'!G1214</f>
        <v>0</v>
      </c>
      <c r="G1202">
        <f>'Hazard Data'!H1214</f>
        <v>0</v>
      </c>
      <c r="H1202">
        <f>'Hazard Data'!I1214</f>
        <v>730</v>
      </c>
    </row>
    <row r="1203" spans="1:8" x14ac:dyDescent="0.2">
      <c r="A1203">
        <f>'Hazard Data'!B1215</f>
        <v>3</v>
      </c>
      <c r="B1203" t="str">
        <f>'Hazard Data'!C1215</f>
        <v>Lightning</v>
      </c>
      <c r="C1203">
        <f>'Hazard Data'!D1215</f>
        <v>3</v>
      </c>
      <c r="D1203">
        <f>'Hazard Data'!E1215</f>
        <v>1985</v>
      </c>
      <c r="E1203">
        <f>'Hazard Data'!F1215</f>
        <v>1</v>
      </c>
      <c r="F1203">
        <f>'Hazard Data'!G1215</f>
        <v>0</v>
      </c>
      <c r="G1203">
        <f>'Hazard Data'!H1215</f>
        <v>0</v>
      </c>
      <c r="H1203">
        <f>'Hazard Data'!I1215</f>
        <v>72602</v>
      </c>
    </row>
    <row r="1204" spans="1:8" x14ac:dyDescent="0.2">
      <c r="A1204">
        <f>'Hazard Data'!B1216</f>
        <v>2</v>
      </c>
      <c r="B1204" t="str">
        <f>'Hazard Data'!C1216</f>
        <v>Lightning</v>
      </c>
      <c r="C1204">
        <f>'Hazard Data'!D1216</f>
        <v>3</v>
      </c>
      <c r="D1204">
        <f>'Hazard Data'!E1216</f>
        <v>1985</v>
      </c>
      <c r="E1204">
        <f>'Hazard Data'!F1216</f>
        <v>1</v>
      </c>
      <c r="F1204">
        <f>'Hazard Data'!G1216</f>
        <v>0</v>
      </c>
      <c r="G1204">
        <f>'Hazard Data'!H1216</f>
        <v>0</v>
      </c>
      <c r="H1204">
        <f>'Hazard Data'!I1216</f>
        <v>74639</v>
      </c>
    </row>
    <row r="1205" spans="1:8" x14ac:dyDescent="0.2">
      <c r="A1205">
        <f>'Hazard Data'!B1217</f>
        <v>5</v>
      </c>
      <c r="B1205" t="str">
        <f>'Hazard Data'!C1217</f>
        <v>Lightning</v>
      </c>
      <c r="C1205">
        <f>'Hazard Data'!D1217</f>
        <v>3</v>
      </c>
      <c r="D1205">
        <f>'Hazard Data'!E1217</f>
        <v>1985</v>
      </c>
      <c r="E1205">
        <f>'Hazard Data'!F1217</f>
        <v>1</v>
      </c>
      <c r="F1205">
        <f>'Hazard Data'!G1217</f>
        <v>0</v>
      </c>
      <c r="G1205">
        <f>'Hazard Data'!H1217</f>
        <v>0</v>
      </c>
      <c r="H1205">
        <f>'Hazard Data'!I1217</f>
        <v>74773</v>
      </c>
    </row>
    <row r="1206" spans="1:8" x14ac:dyDescent="0.2">
      <c r="A1206">
        <f>'Hazard Data'!B1218</f>
        <v>2</v>
      </c>
      <c r="B1206" t="str">
        <f>'Hazard Data'!C1218</f>
        <v>Hurricane/Tropical Storm</v>
      </c>
      <c r="C1206">
        <f>'Hazard Data'!D1218</f>
        <v>4</v>
      </c>
      <c r="D1206">
        <f>'Hazard Data'!E1218</f>
        <v>1985</v>
      </c>
      <c r="E1206">
        <f>'Hazard Data'!F1218</f>
        <v>1</v>
      </c>
      <c r="F1206">
        <f>'Hazard Data'!G1218</f>
        <v>0</v>
      </c>
      <c r="G1206">
        <f>'Hazard Data'!H1218</f>
        <v>0</v>
      </c>
      <c r="H1206">
        <f>'Hazard Data'!I1218</f>
        <v>72094</v>
      </c>
    </row>
    <row r="1207" spans="1:8" x14ac:dyDescent="0.2">
      <c r="A1207">
        <f>'Hazard Data'!B1219</f>
        <v>6</v>
      </c>
      <c r="B1207" t="str">
        <f>'Hazard Data'!C1219</f>
        <v>Winter Weather</v>
      </c>
      <c r="C1207">
        <f>'Hazard Data'!D1219</f>
        <v>4</v>
      </c>
      <c r="D1207">
        <f>'Hazard Data'!E1219</f>
        <v>1985</v>
      </c>
      <c r="E1207">
        <f>'Hazard Data'!F1219</f>
        <v>1</v>
      </c>
      <c r="F1207">
        <f>'Hazard Data'!G1219</f>
        <v>0</v>
      </c>
      <c r="G1207">
        <f>'Hazard Data'!H1219</f>
        <v>0</v>
      </c>
      <c r="H1207">
        <f>'Hazard Data'!I1219</f>
        <v>1620</v>
      </c>
    </row>
    <row r="1208" spans="1:8" x14ac:dyDescent="0.2">
      <c r="A1208">
        <f>'Hazard Data'!B1220</f>
        <v>1</v>
      </c>
      <c r="B1208" t="str">
        <f>'Hazard Data'!C1220</f>
        <v>Winter Weather</v>
      </c>
      <c r="C1208">
        <f>'Hazard Data'!D1220</f>
        <v>4</v>
      </c>
      <c r="D1208">
        <f>'Hazard Data'!E1220</f>
        <v>1985</v>
      </c>
      <c r="E1208">
        <f>'Hazard Data'!F1220</f>
        <v>1</v>
      </c>
      <c r="F1208">
        <f>'Hazard Data'!G1220</f>
        <v>0</v>
      </c>
      <c r="G1208">
        <f>'Hazard Data'!H1220</f>
        <v>0</v>
      </c>
      <c r="H1208">
        <f>'Hazard Data'!I1220</f>
        <v>1764</v>
      </c>
    </row>
    <row r="1209" spans="1:8" x14ac:dyDescent="0.2">
      <c r="A1209">
        <f>'Hazard Data'!B1221</f>
        <v>2</v>
      </c>
      <c r="B1209" t="str">
        <f>'Hazard Data'!C1221</f>
        <v>Winter Weather</v>
      </c>
      <c r="C1209">
        <f>'Hazard Data'!D1221</f>
        <v>4</v>
      </c>
      <c r="D1209">
        <f>'Hazard Data'!E1221</f>
        <v>1985</v>
      </c>
      <c r="E1209">
        <f>'Hazard Data'!F1221</f>
        <v>1</v>
      </c>
      <c r="F1209">
        <f>'Hazard Data'!G1221</f>
        <v>0</v>
      </c>
      <c r="G1209">
        <f>'Hazard Data'!H1221</f>
        <v>0</v>
      </c>
      <c r="H1209">
        <f>'Hazard Data'!I1221</f>
        <v>1806</v>
      </c>
    </row>
    <row r="1210" spans="1:8" x14ac:dyDescent="0.2">
      <c r="A1210">
        <f>'Hazard Data'!B1222</f>
        <v>4</v>
      </c>
      <c r="B1210" t="str">
        <f>'Hazard Data'!C1222</f>
        <v>Winter Weather</v>
      </c>
      <c r="C1210">
        <f>'Hazard Data'!D1222</f>
        <v>4</v>
      </c>
      <c r="D1210">
        <f>'Hazard Data'!E1222</f>
        <v>1985</v>
      </c>
      <c r="E1210">
        <f>'Hazard Data'!F1222</f>
        <v>1</v>
      </c>
      <c r="F1210">
        <f>'Hazard Data'!G1222</f>
        <v>0</v>
      </c>
      <c r="G1210">
        <f>'Hazard Data'!H1222</f>
        <v>0</v>
      </c>
      <c r="H1210">
        <f>'Hazard Data'!I1222</f>
        <v>1783</v>
      </c>
    </row>
    <row r="1211" spans="1:8" x14ac:dyDescent="0.2">
      <c r="A1211">
        <f>'Hazard Data'!B1223</f>
        <v>3</v>
      </c>
      <c r="B1211" t="str">
        <f>'Hazard Data'!C1223</f>
        <v>Winter Weather</v>
      </c>
      <c r="C1211">
        <f>'Hazard Data'!D1223</f>
        <v>4</v>
      </c>
      <c r="D1211">
        <f>'Hazard Data'!E1223</f>
        <v>1985</v>
      </c>
      <c r="E1211">
        <f>'Hazard Data'!F1223</f>
        <v>1</v>
      </c>
      <c r="F1211">
        <f>'Hazard Data'!G1223</f>
        <v>0</v>
      </c>
      <c r="G1211">
        <f>'Hazard Data'!H1223</f>
        <v>0</v>
      </c>
      <c r="H1211">
        <f>'Hazard Data'!I1223</f>
        <v>1869</v>
      </c>
    </row>
    <row r="1212" spans="1:8" x14ac:dyDescent="0.2">
      <c r="A1212">
        <f>'Hazard Data'!B1224</f>
        <v>5</v>
      </c>
      <c r="B1212" t="str">
        <f>'Hazard Data'!C1224</f>
        <v>Winter Weather</v>
      </c>
      <c r="C1212">
        <f>'Hazard Data'!D1224</f>
        <v>4</v>
      </c>
      <c r="D1212">
        <f>'Hazard Data'!E1224</f>
        <v>1985</v>
      </c>
      <c r="E1212">
        <f>'Hazard Data'!F1224</f>
        <v>1</v>
      </c>
      <c r="F1212">
        <f>'Hazard Data'!G1224</f>
        <v>0</v>
      </c>
      <c r="G1212">
        <f>'Hazard Data'!H1224</f>
        <v>0</v>
      </c>
      <c r="H1212">
        <f>'Hazard Data'!I1224</f>
        <v>1649</v>
      </c>
    </row>
    <row r="1213" spans="1:8" x14ac:dyDescent="0.2">
      <c r="A1213">
        <f>'Hazard Data'!B1225</f>
        <v>3</v>
      </c>
      <c r="B1213" t="str">
        <f>'Hazard Data'!C1225</f>
        <v>Severe Storm/Thunder Storm/ Wind</v>
      </c>
      <c r="C1213">
        <f>'Hazard Data'!D1225</f>
        <v>1</v>
      </c>
      <c r="D1213">
        <f>'Hazard Data'!E1225</f>
        <v>1986</v>
      </c>
      <c r="E1213">
        <f>'Hazard Data'!F1225</f>
        <v>1</v>
      </c>
      <c r="F1213">
        <f>'Hazard Data'!G1225</f>
        <v>0</v>
      </c>
      <c r="G1213">
        <f>'Hazard Data'!H1225</f>
        <v>0</v>
      </c>
      <c r="H1213">
        <f>'Hazard Data'!I1225</f>
        <v>8037756</v>
      </c>
    </row>
    <row r="1214" spans="1:8" x14ac:dyDescent="0.2">
      <c r="A1214">
        <f>'Hazard Data'!B1226</f>
        <v>4</v>
      </c>
      <c r="B1214" t="str">
        <f>'Hazard Data'!C1226</f>
        <v>Wind</v>
      </c>
      <c r="C1214">
        <f>'Hazard Data'!D1226</f>
        <v>2</v>
      </c>
      <c r="D1214">
        <f>'Hazard Data'!E1226</f>
        <v>1986</v>
      </c>
      <c r="E1214">
        <f>'Hazard Data'!F1226</f>
        <v>1</v>
      </c>
      <c r="F1214">
        <f>'Hazard Data'!G1226</f>
        <v>0</v>
      </c>
      <c r="G1214">
        <f>'Hazard Data'!H1226</f>
        <v>0</v>
      </c>
      <c r="H1214">
        <f>'Hazard Data'!I1226</f>
        <v>863854</v>
      </c>
    </row>
    <row r="1215" spans="1:8" x14ac:dyDescent="0.2">
      <c r="A1215">
        <f>'Hazard Data'!B1227</f>
        <v>5</v>
      </c>
      <c r="B1215" t="str">
        <f>'Hazard Data'!C1227</f>
        <v>Wind</v>
      </c>
      <c r="C1215">
        <f>'Hazard Data'!D1227</f>
        <v>2</v>
      </c>
      <c r="D1215">
        <f>'Hazard Data'!E1227</f>
        <v>1986</v>
      </c>
      <c r="E1215">
        <f>'Hazard Data'!F1227</f>
        <v>1</v>
      </c>
      <c r="F1215">
        <f>'Hazard Data'!G1227</f>
        <v>0</v>
      </c>
      <c r="G1215">
        <f>'Hazard Data'!H1227</f>
        <v>0</v>
      </c>
      <c r="H1215">
        <f>'Hazard Data'!I1227</f>
        <v>748769</v>
      </c>
    </row>
    <row r="1216" spans="1:8" x14ac:dyDescent="0.2">
      <c r="A1216">
        <f>'Hazard Data'!B1228</f>
        <v>1</v>
      </c>
      <c r="B1216" t="str">
        <f>'Hazard Data'!C1228</f>
        <v>Hail</v>
      </c>
      <c r="C1216">
        <f>'Hazard Data'!D1228</f>
        <v>2</v>
      </c>
      <c r="D1216">
        <f>'Hazard Data'!E1228</f>
        <v>1986</v>
      </c>
      <c r="E1216">
        <f>'Hazard Data'!F1228</f>
        <v>1</v>
      </c>
      <c r="F1216">
        <f>'Hazard Data'!G1228</f>
        <v>0</v>
      </c>
      <c r="G1216">
        <f>'Hazard Data'!H1228</f>
        <v>0</v>
      </c>
      <c r="H1216">
        <f>'Hazard Data'!I1228</f>
        <v>83960</v>
      </c>
    </row>
    <row r="1217" spans="1:8" x14ac:dyDescent="0.2">
      <c r="A1217">
        <f>'Hazard Data'!B1229</f>
        <v>3</v>
      </c>
      <c r="B1217" t="str">
        <f>'Hazard Data'!C1229</f>
        <v>Wind</v>
      </c>
      <c r="C1217">
        <f>'Hazard Data'!D1229</f>
        <v>3</v>
      </c>
      <c r="D1217">
        <f>'Hazard Data'!E1229</f>
        <v>1986</v>
      </c>
      <c r="E1217">
        <f>'Hazard Data'!F1229</f>
        <v>1</v>
      </c>
      <c r="F1217">
        <f>'Hazard Data'!G1229</f>
        <v>0</v>
      </c>
      <c r="G1217">
        <f>'Hazard Data'!H1229</f>
        <v>12</v>
      </c>
      <c r="H1217">
        <f>'Hazard Data'!I1229</f>
        <v>795215</v>
      </c>
    </row>
    <row r="1218" spans="1:8" x14ac:dyDescent="0.2">
      <c r="A1218">
        <f>'Hazard Data'!B1230</f>
        <v>2</v>
      </c>
      <c r="B1218" t="str">
        <f>'Hazard Data'!C1230</f>
        <v>Wind</v>
      </c>
      <c r="C1218">
        <f>'Hazard Data'!D1230</f>
        <v>3</v>
      </c>
      <c r="D1218">
        <f>'Hazard Data'!E1230</f>
        <v>1986</v>
      </c>
      <c r="E1218">
        <f>'Hazard Data'!F1230</f>
        <v>1</v>
      </c>
      <c r="F1218">
        <f>'Hazard Data'!G1230</f>
        <v>0</v>
      </c>
      <c r="G1218">
        <f>'Hazard Data'!H1230</f>
        <v>0</v>
      </c>
      <c r="H1218">
        <f>'Hazard Data'!I1230</f>
        <v>791490</v>
      </c>
    </row>
    <row r="1219" spans="1:8" x14ac:dyDescent="0.2">
      <c r="A1219">
        <f>'Hazard Data'!B1231</f>
        <v>3</v>
      </c>
      <c r="B1219" t="str">
        <f>'Hazard Data'!C1231</f>
        <v>Lightning</v>
      </c>
      <c r="C1219">
        <f>'Hazard Data'!D1231</f>
        <v>3</v>
      </c>
      <c r="D1219">
        <f>'Hazard Data'!E1231</f>
        <v>1986</v>
      </c>
      <c r="E1219">
        <f>'Hazard Data'!F1231</f>
        <v>1</v>
      </c>
      <c r="F1219">
        <f>'Hazard Data'!G1231</f>
        <v>0</v>
      </c>
      <c r="G1219">
        <f>'Hazard Data'!H1231</f>
        <v>0</v>
      </c>
      <c r="H1219">
        <f>'Hazard Data'!I1231</f>
        <v>775083</v>
      </c>
    </row>
    <row r="1220" spans="1:8" x14ac:dyDescent="0.2">
      <c r="A1220">
        <f>'Hazard Data'!B1232</f>
        <v>2</v>
      </c>
      <c r="B1220" t="str">
        <f>'Hazard Data'!C1232</f>
        <v>Lightning</v>
      </c>
      <c r="C1220">
        <f>'Hazard Data'!D1232</f>
        <v>3</v>
      </c>
      <c r="D1220">
        <f>'Hazard Data'!E1232</f>
        <v>1986</v>
      </c>
      <c r="E1220">
        <f>'Hazard Data'!F1232</f>
        <v>1</v>
      </c>
      <c r="F1220">
        <f>'Hazard Data'!G1232</f>
        <v>0</v>
      </c>
      <c r="G1220">
        <f>'Hazard Data'!H1232</f>
        <v>0</v>
      </c>
      <c r="H1220">
        <f>'Hazard Data'!I1232</f>
        <v>820578</v>
      </c>
    </row>
    <row r="1221" spans="1:8" x14ac:dyDescent="0.2">
      <c r="A1221">
        <f>'Hazard Data'!B1233</f>
        <v>1</v>
      </c>
      <c r="B1221" t="str">
        <f>'Hazard Data'!C1233</f>
        <v>Lightning</v>
      </c>
      <c r="C1221">
        <f>'Hazard Data'!D1233</f>
        <v>3</v>
      </c>
      <c r="D1221">
        <f>'Hazard Data'!E1233</f>
        <v>1986</v>
      </c>
      <c r="E1221">
        <f>'Hazard Data'!F1233</f>
        <v>1</v>
      </c>
      <c r="F1221">
        <f>'Hazard Data'!G1233</f>
        <v>0</v>
      </c>
      <c r="G1221">
        <f>'Hazard Data'!H1233</f>
        <v>0</v>
      </c>
      <c r="H1221">
        <f>'Hazard Data'!I1233</f>
        <v>785466</v>
      </c>
    </row>
    <row r="1222" spans="1:8" x14ac:dyDescent="0.2">
      <c r="A1222">
        <f>'Hazard Data'!B1234</f>
        <v>3</v>
      </c>
      <c r="B1222" t="str">
        <f>'Hazard Data'!C1234</f>
        <v>Flooding</v>
      </c>
      <c r="C1222">
        <f>'Hazard Data'!D1234</f>
        <v>3</v>
      </c>
      <c r="D1222">
        <f>'Hazard Data'!E1234</f>
        <v>1986</v>
      </c>
      <c r="E1222">
        <f>'Hazard Data'!F1234</f>
        <v>1</v>
      </c>
      <c r="F1222">
        <f>'Hazard Data'!G1234</f>
        <v>0</v>
      </c>
      <c r="G1222">
        <f>'Hazard Data'!H1234</f>
        <v>0</v>
      </c>
      <c r="H1222">
        <f>'Hazard Data'!I1234</f>
        <v>783643</v>
      </c>
    </row>
    <row r="1223" spans="1:8" x14ac:dyDescent="0.2">
      <c r="A1223">
        <f>'Hazard Data'!B1235</f>
        <v>2</v>
      </c>
      <c r="B1223" t="str">
        <f>'Hazard Data'!C1235</f>
        <v>Flooding</v>
      </c>
      <c r="C1223">
        <f>'Hazard Data'!D1235</f>
        <v>3</v>
      </c>
      <c r="D1223">
        <f>'Hazard Data'!E1235</f>
        <v>1986</v>
      </c>
      <c r="E1223">
        <f>'Hazard Data'!F1235</f>
        <v>1</v>
      </c>
      <c r="F1223">
        <f>'Hazard Data'!G1235</f>
        <v>0</v>
      </c>
      <c r="G1223">
        <f>'Hazard Data'!H1235</f>
        <v>0</v>
      </c>
      <c r="H1223">
        <f>'Hazard Data'!I1235</f>
        <v>747818</v>
      </c>
    </row>
    <row r="1224" spans="1:8" x14ac:dyDescent="0.2">
      <c r="A1224">
        <f>'Hazard Data'!B1236</f>
        <v>2</v>
      </c>
      <c r="B1224" t="str">
        <f>'Hazard Data'!C1236</f>
        <v>Lightning</v>
      </c>
      <c r="C1224">
        <f>'Hazard Data'!D1236</f>
        <v>4</v>
      </c>
      <c r="D1224">
        <f>'Hazard Data'!E1236</f>
        <v>1986</v>
      </c>
      <c r="E1224">
        <f>'Hazard Data'!F1236</f>
        <v>1</v>
      </c>
      <c r="F1224">
        <f>'Hazard Data'!G1236</f>
        <v>0</v>
      </c>
      <c r="G1224">
        <f>'Hazard Data'!H1236</f>
        <v>0</v>
      </c>
      <c r="H1224">
        <f>'Hazard Data'!I1236</f>
        <v>721186</v>
      </c>
    </row>
    <row r="1225" spans="1:8" x14ac:dyDescent="0.2">
      <c r="A1225">
        <f>'Hazard Data'!B1237</f>
        <v>2</v>
      </c>
      <c r="B1225" t="str">
        <f>'Hazard Data'!C1237</f>
        <v>Coastal</v>
      </c>
      <c r="C1225">
        <f>'Hazard Data'!D1237</f>
        <v>4</v>
      </c>
      <c r="D1225">
        <f>'Hazard Data'!E1237</f>
        <v>1986</v>
      </c>
      <c r="E1225">
        <f>'Hazard Data'!F1237</f>
        <v>2</v>
      </c>
      <c r="F1225">
        <f>'Hazard Data'!G1237</f>
        <v>0</v>
      </c>
      <c r="G1225">
        <f>'Hazard Data'!H1237</f>
        <v>0</v>
      </c>
      <c r="H1225">
        <f>'Hazard Data'!I1237</f>
        <v>8675007</v>
      </c>
    </row>
    <row r="1226" spans="1:8" x14ac:dyDescent="0.2">
      <c r="A1226">
        <f>'Hazard Data'!B1238</f>
        <v>2</v>
      </c>
      <c r="B1226" t="str">
        <f>'Hazard Data'!C1238</f>
        <v>Heat</v>
      </c>
      <c r="C1226">
        <f>'Hazard Data'!D1238</f>
        <v>3</v>
      </c>
      <c r="D1226">
        <f>'Hazard Data'!E1238</f>
        <v>1986</v>
      </c>
      <c r="E1226">
        <f>'Hazard Data'!F1238</f>
        <v>1</v>
      </c>
      <c r="F1226">
        <f>'Hazard Data'!G1238</f>
        <v>12</v>
      </c>
      <c r="G1226">
        <f>'Hazard Data'!H1238</f>
        <v>0</v>
      </c>
      <c r="H1226">
        <f>'Hazard Data'!I1238</f>
        <v>0</v>
      </c>
    </row>
    <row r="1227" spans="1:8" x14ac:dyDescent="0.2">
      <c r="A1227">
        <f>'Hazard Data'!B1239</f>
        <v>3</v>
      </c>
      <c r="B1227" t="str">
        <f>'Hazard Data'!C1239</f>
        <v>Heat</v>
      </c>
      <c r="C1227">
        <f>'Hazard Data'!D1239</f>
        <v>3</v>
      </c>
      <c r="D1227">
        <f>'Hazard Data'!E1239</f>
        <v>1986</v>
      </c>
      <c r="E1227">
        <f>'Hazard Data'!F1239</f>
        <v>1</v>
      </c>
      <c r="F1227">
        <f>'Hazard Data'!G1239</f>
        <v>11</v>
      </c>
      <c r="G1227">
        <f>'Hazard Data'!H1239</f>
        <v>0</v>
      </c>
      <c r="H1227">
        <f>'Hazard Data'!I1239</f>
        <v>0</v>
      </c>
    </row>
    <row r="1228" spans="1:8" x14ac:dyDescent="0.2">
      <c r="A1228">
        <f>'Hazard Data'!B1240</f>
        <v>1</v>
      </c>
      <c r="B1228" t="str">
        <f>'Hazard Data'!C1240</f>
        <v>Severe Storm/Thunder Storm/ Wind</v>
      </c>
      <c r="C1228">
        <f>'Hazard Data'!D1240</f>
        <v>1</v>
      </c>
      <c r="D1228">
        <f>'Hazard Data'!E1240</f>
        <v>1986</v>
      </c>
      <c r="E1228">
        <f>'Hazard Data'!F1240</f>
        <v>1</v>
      </c>
      <c r="F1228">
        <f>'Hazard Data'!G1240</f>
        <v>0</v>
      </c>
      <c r="G1228">
        <f>'Hazard Data'!H1240</f>
        <v>0</v>
      </c>
      <c r="H1228">
        <f>'Hazard Data'!I1240</f>
        <v>8631</v>
      </c>
    </row>
    <row r="1229" spans="1:8" x14ac:dyDescent="0.2">
      <c r="A1229">
        <f>'Hazard Data'!B1241</f>
        <v>3</v>
      </c>
      <c r="B1229" t="str">
        <f>'Hazard Data'!C1241</f>
        <v>Hail</v>
      </c>
      <c r="C1229">
        <f>'Hazard Data'!D1241</f>
        <v>1</v>
      </c>
      <c r="D1229">
        <f>'Hazard Data'!E1241</f>
        <v>1986</v>
      </c>
      <c r="E1229">
        <f>'Hazard Data'!F1241</f>
        <v>1</v>
      </c>
      <c r="F1229">
        <f>'Hazard Data'!G1241</f>
        <v>0</v>
      </c>
      <c r="G1229">
        <f>'Hazard Data'!H1241</f>
        <v>0</v>
      </c>
      <c r="H1229">
        <f>'Hazard Data'!I1241</f>
        <v>81606</v>
      </c>
    </row>
    <row r="1230" spans="1:8" x14ac:dyDescent="0.2">
      <c r="A1230">
        <f>'Hazard Data'!B1242</f>
        <v>6</v>
      </c>
      <c r="B1230" t="str">
        <f>'Hazard Data'!C1242</f>
        <v>Drought</v>
      </c>
      <c r="C1230">
        <f>'Hazard Data'!D1242</f>
        <v>2</v>
      </c>
      <c r="D1230">
        <f>'Hazard Data'!E1242</f>
        <v>1986</v>
      </c>
      <c r="E1230">
        <f>'Hazard Data'!F1242</f>
        <v>30</v>
      </c>
      <c r="F1230">
        <f>'Hazard Data'!G1242</f>
        <v>0</v>
      </c>
      <c r="G1230">
        <f>'Hazard Data'!H1242</f>
        <v>0</v>
      </c>
      <c r="H1230">
        <f>'Hazard Data'!I1242</f>
        <v>0</v>
      </c>
    </row>
    <row r="1231" spans="1:8" x14ac:dyDescent="0.2">
      <c r="A1231">
        <f>'Hazard Data'!B1243</f>
        <v>1</v>
      </c>
      <c r="B1231" t="str">
        <f>'Hazard Data'!C1243</f>
        <v>Drought</v>
      </c>
      <c r="C1231">
        <f>'Hazard Data'!D1243</f>
        <v>2</v>
      </c>
      <c r="D1231">
        <f>'Hazard Data'!E1243</f>
        <v>1986</v>
      </c>
      <c r="E1231">
        <f>'Hazard Data'!F1243</f>
        <v>30</v>
      </c>
      <c r="F1231">
        <f>'Hazard Data'!G1243</f>
        <v>0</v>
      </c>
      <c r="G1231">
        <f>'Hazard Data'!H1243</f>
        <v>0</v>
      </c>
      <c r="H1231">
        <f>'Hazard Data'!I1243</f>
        <v>0</v>
      </c>
    </row>
    <row r="1232" spans="1:8" x14ac:dyDescent="0.2">
      <c r="A1232">
        <f>'Hazard Data'!B1244</f>
        <v>2</v>
      </c>
      <c r="B1232" t="str">
        <f>'Hazard Data'!C1244</f>
        <v>Drought</v>
      </c>
      <c r="C1232">
        <f>'Hazard Data'!D1244</f>
        <v>2</v>
      </c>
      <c r="D1232">
        <f>'Hazard Data'!E1244</f>
        <v>1986</v>
      </c>
      <c r="E1232">
        <f>'Hazard Data'!F1244</f>
        <v>30</v>
      </c>
      <c r="F1232">
        <f>'Hazard Data'!G1244</f>
        <v>0</v>
      </c>
      <c r="G1232">
        <f>'Hazard Data'!H1244</f>
        <v>0</v>
      </c>
      <c r="H1232">
        <f>'Hazard Data'!I1244</f>
        <v>0</v>
      </c>
    </row>
    <row r="1233" spans="1:8" x14ac:dyDescent="0.2">
      <c r="A1233">
        <f>'Hazard Data'!B1245</f>
        <v>4</v>
      </c>
      <c r="B1233" t="str">
        <f>'Hazard Data'!C1245</f>
        <v>Drought</v>
      </c>
      <c r="C1233">
        <f>'Hazard Data'!D1245</f>
        <v>2</v>
      </c>
      <c r="D1233">
        <f>'Hazard Data'!E1245</f>
        <v>1986</v>
      </c>
      <c r="E1233">
        <f>'Hazard Data'!F1245</f>
        <v>30</v>
      </c>
      <c r="F1233">
        <f>'Hazard Data'!G1245</f>
        <v>0</v>
      </c>
      <c r="G1233">
        <f>'Hazard Data'!H1245</f>
        <v>0</v>
      </c>
      <c r="H1233">
        <f>'Hazard Data'!I1245</f>
        <v>0</v>
      </c>
    </row>
    <row r="1234" spans="1:8" x14ac:dyDescent="0.2">
      <c r="A1234">
        <f>'Hazard Data'!B1246</f>
        <v>3</v>
      </c>
      <c r="B1234" t="str">
        <f>'Hazard Data'!C1246</f>
        <v>Drought</v>
      </c>
      <c r="C1234">
        <f>'Hazard Data'!D1246</f>
        <v>2</v>
      </c>
      <c r="D1234">
        <f>'Hazard Data'!E1246</f>
        <v>1986</v>
      </c>
      <c r="E1234">
        <f>'Hazard Data'!F1246</f>
        <v>30</v>
      </c>
      <c r="F1234">
        <f>'Hazard Data'!G1246</f>
        <v>0</v>
      </c>
      <c r="G1234">
        <f>'Hazard Data'!H1246</f>
        <v>0</v>
      </c>
      <c r="H1234">
        <f>'Hazard Data'!I1246</f>
        <v>0</v>
      </c>
    </row>
    <row r="1235" spans="1:8" x14ac:dyDescent="0.2">
      <c r="A1235">
        <f>'Hazard Data'!B1247</f>
        <v>5</v>
      </c>
      <c r="B1235" t="str">
        <f>'Hazard Data'!C1247</f>
        <v>Drought</v>
      </c>
      <c r="C1235">
        <f>'Hazard Data'!D1247</f>
        <v>2</v>
      </c>
      <c r="D1235">
        <f>'Hazard Data'!E1247</f>
        <v>1986</v>
      </c>
      <c r="E1235">
        <f>'Hazard Data'!F1247</f>
        <v>30</v>
      </c>
      <c r="F1235">
        <f>'Hazard Data'!G1247</f>
        <v>0</v>
      </c>
      <c r="G1235">
        <f>'Hazard Data'!H1247</f>
        <v>0</v>
      </c>
      <c r="H1235">
        <f>'Hazard Data'!I1247</f>
        <v>0</v>
      </c>
    </row>
    <row r="1236" spans="1:8" x14ac:dyDescent="0.2">
      <c r="A1236">
        <f>'Hazard Data'!B1248</f>
        <v>3</v>
      </c>
      <c r="B1236" t="str">
        <f>'Hazard Data'!C1248</f>
        <v>Wind</v>
      </c>
      <c r="C1236">
        <f>'Hazard Data'!D1248</f>
        <v>2</v>
      </c>
      <c r="D1236">
        <f>'Hazard Data'!E1248</f>
        <v>1986</v>
      </c>
      <c r="E1236">
        <f>'Hazard Data'!F1248</f>
        <v>1</v>
      </c>
      <c r="F1236">
        <f>'Hazard Data'!G1248</f>
        <v>0</v>
      </c>
      <c r="G1236">
        <f>'Hazard Data'!H1248</f>
        <v>0</v>
      </c>
      <c r="H1236">
        <f>'Hazard Data'!I1248</f>
        <v>8171</v>
      </c>
    </row>
    <row r="1237" spans="1:8" x14ac:dyDescent="0.2">
      <c r="A1237">
        <f>'Hazard Data'!B1249</f>
        <v>5</v>
      </c>
      <c r="B1237" t="str">
        <f>'Hazard Data'!C1249</f>
        <v>Wind</v>
      </c>
      <c r="C1237">
        <f>'Hazard Data'!D1249</f>
        <v>2</v>
      </c>
      <c r="D1237">
        <f>'Hazard Data'!E1249</f>
        <v>1986</v>
      </c>
      <c r="E1237">
        <f>'Hazard Data'!F1249</f>
        <v>1</v>
      </c>
      <c r="F1237">
        <f>'Hazard Data'!G1249</f>
        <v>0</v>
      </c>
      <c r="G1237">
        <f>'Hazard Data'!H1249</f>
        <v>0</v>
      </c>
      <c r="H1237">
        <f>'Hazard Data'!I1249</f>
        <v>8172</v>
      </c>
    </row>
    <row r="1238" spans="1:8" x14ac:dyDescent="0.2">
      <c r="A1238">
        <f>'Hazard Data'!B1250</f>
        <v>4</v>
      </c>
      <c r="B1238" t="str">
        <f>'Hazard Data'!C1250</f>
        <v>Wind</v>
      </c>
      <c r="C1238">
        <f>'Hazard Data'!D1250</f>
        <v>2</v>
      </c>
      <c r="D1238">
        <f>'Hazard Data'!E1250</f>
        <v>1986</v>
      </c>
      <c r="E1238">
        <f>'Hazard Data'!F1250</f>
        <v>1</v>
      </c>
      <c r="F1238">
        <f>'Hazard Data'!G1250</f>
        <v>0</v>
      </c>
      <c r="G1238">
        <f>'Hazard Data'!H1250</f>
        <v>0</v>
      </c>
      <c r="H1238">
        <f>'Hazard Data'!I1250</f>
        <v>802</v>
      </c>
    </row>
    <row r="1239" spans="1:8" x14ac:dyDescent="0.2">
      <c r="A1239">
        <f>'Hazard Data'!B1251</f>
        <v>2</v>
      </c>
      <c r="B1239" t="str">
        <f>'Hazard Data'!C1251</f>
        <v>Hail</v>
      </c>
      <c r="C1239">
        <f>'Hazard Data'!D1251</f>
        <v>2</v>
      </c>
      <c r="D1239">
        <f>'Hazard Data'!E1251</f>
        <v>1986</v>
      </c>
      <c r="E1239">
        <f>'Hazard Data'!F1251</f>
        <v>1</v>
      </c>
      <c r="F1239">
        <f>'Hazard Data'!G1251</f>
        <v>0</v>
      </c>
      <c r="G1239">
        <f>'Hazard Data'!H1251</f>
        <v>0</v>
      </c>
      <c r="H1239">
        <f>'Hazard Data'!I1251</f>
        <v>78134</v>
      </c>
    </row>
    <row r="1240" spans="1:8" x14ac:dyDescent="0.2">
      <c r="A1240">
        <f>'Hazard Data'!B1252</f>
        <v>4</v>
      </c>
      <c r="B1240" t="str">
        <f>'Hazard Data'!C1252</f>
        <v>Hail</v>
      </c>
      <c r="C1240">
        <f>'Hazard Data'!D1252</f>
        <v>2</v>
      </c>
      <c r="D1240">
        <f>'Hazard Data'!E1252</f>
        <v>1986</v>
      </c>
      <c r="E1240">
        <f>'Hazard Data'!F1252</f>
        <v>1</v>
      </c>
      <c r="F1240">
        <f>'Hazard Data'!G1252</f>
        <v>0</v>
      </c>
      <c r="G1240">
        <f>'Hazard Data'!H1252</f>
        <v>0</v>
      </c>
      <c r="H1240">
        <f>'Hazard Data'!I1252</f>
        <v>0</v>
      </c>
    </row>
    <row r="1241" spans="1:8" x14ac:dyDescent="0.2">
      <c r="A1241">
        <f>'Hazard Data'!B1253</f>
        <v>1</v>
      </c>
      <c r="B1241" t="str">
        <f>'Hazard Data'!C1253</f>
        <v>Hail</v>
      </c>
      <c r="C1241">
        <f>'Hazard Data'!D1253</f>
        <v>2</v>
      </c>
      <c r="D1241">
        <f>'Hazard Data'!E1253</f>
        <v>1986</v>
      </c>
      <c r="E1241">
        <f>'Hazard Data'!F1253</f>
        <v>1</v>
      </c>
      <c r="F1241">
        <f>'Hazard Data'!G1253</f>
        <v>0</v>
      </c>
      <c r="G1241">
        <f>'Hazard Data'!H1253</f>
        <v>0</v>
      </c>
      <c r="H1241">
        <f>'Hazard Data'!I1253</f>
        <v>840</v>
      </c>
    </row>
    <row r="1242" spans="1:8" x14ac:dyDescent="0.2">
      <c r="A1242">
        <f>'Hazard Data'!B1254</f>
        <v>3</v>
      </c>
      <c r="B1242" t="str">
        <f>'Hazard Data'!C1254</f>
        <v>Lightning</v>
      </c>
      <c r="C1242">
        <f>'Hazard Data'!D1254</f>
        <v>2</v>
      </c>
      <c r="D1242">
        <f>'Hazard Data'!E1254</f>
        <v>1986</v>
      </c>
      <c r="E1242">
        <f>'Hazard Data'!F1254</f>
        <v>1</v>
      </c>
      <c r="F1242">
        <f>'Hazard Data'!G1254</f>
        <v>0</v>
      </c>
      <c r="G1242">
        <f>'Hazard Data'!H1254</f>
        <v>0</v>
      </c>
      <c r="H1242">
        <f>'Hazard Data'!I1254</f>
        <v>38110</v>
      </c>
    </row>
    <row r="1243" spans="1:8" x14ac:dyDescent="0.2">
      <c r="A1243">
        <f>'Hazard Data'!B1255</f>
        <v>3</v>
      </c>
      <c r="B1243" t="str">
        <f>'Hazard Data'!C1255</f>
        <v>Hail</v>
      </c>
      <c r="C1243">
        <f>'Hazard Data'!D1255</f>
        <v>2</v>
      </c>
      <c r="D1243">
        <f>'Hazard Data'!E1255</f>
        <v>1986</v>
      </c>
      <c r="E1243">
        <f>'Hazard Data'!F1255</f>
        <v>1</v>
      </c>
      <c r="F1243">
        <f>'Hazard Data'!G1255</f>
        <v>0</v>
      </c>
      <c r="G1243">
        <f>'Hazard Data'!H1255</f>
        <v>0</v>
      </c>
      <c r="H1243">
        <f>'Hazard Data'!I1255</f>
        <v>71341</v>
      </c>
    </row>
    <row r="1244" spans="1:8" x14ac:dyDescent="0.2">
      <c r="A1244">
        <f>'Hazard Data'!B1256</f>
        <v>3</v>
      </c>
      <c r="B1244" t="str">
        <f>'Hazard Data'!C1256</f>
        <v>Wind</v>
      </c>
      <c r="C1244">
        <f>'Hazard Data'!D1256</f>
        <v>2</v>
      </c>
      <c r="D1244">
        <f>'Hazard Data'!E1256</f>
        <v>1986</v>
      </c>
      <c r="E1244">
        <f>'Hazard Data'!F1256</f>
        <v>1</v>
      </c>
      <c r="F1244">
        <f>'Hazard Data'!G1256</f>
        <v>0</v>
      </c>
      <c r="G1244">
        <f>'Hazard Data'!H1256</f>
        <v>0</v>
      </c>
      <c r="H1244">
        <f>'Hazard Data'!I1256</f>
        <v>7181</v>
      </c>
    </row>
    <row r="1245" spans="1:8" x14ac:dyDescent="0.2">
      <c r="A1245">
        <f>'Hazard Data'!B1257</f>
        <v>1</v>
      </c>
      <c r="B1245" t="str">
        <f>'Hazard Data'!C1257</f>
        <v>Wind</v>
      </c>
      <c r="C1245">
        <f>'Hazard Data'!D1257</f>
        <v>2</v>
      </c>
      <c r="D1245">
        <f>'Hazard Data'!E1257</f>
        <v>1986</v>
      </c>
      <c r="E1245">
        <f>'Hazard Data'!F1257</f>
        <v>1</v>
      </c>
      <c r="F1245">
        <f>'Hazard Data'!G1257</f>
        <v>0</v>
      </c>
      <c r="G1245">
        <f>'Hazard Data'!H1257</f>
        <v>0</v>
      </c>
      <c r="H1245">
        <f>'Hazard Data'!I1257</f>
        <v>811</v>
      </c>
    </row>
    <row r="1246" spans="1:8" x14ac:dyDescent="0.2">
      <c r="A1246">
        <f>'Hazard Data'!B1258</f>
        <v>1</v>
      </c>
      <c r="B1246" t="str">
        <f>'Hazard Data'!C1258</f>
        <v>Hail</v>
      </c>
      <c r="C1246">
        <f>'Hazard Data'!D1258</f>
        <v>2</v>
      </c>
      <c r="D1246">
        <f>'Hazard Data'!E1258</f>
        <v>1986</v>
      </c>
      <c r="E1246">
        <f>'Hazard Data'!F1258</f>
        <v>1</v>
      </c>
      <c r="F1246">
        <f>'Hazard Data'!G1258</f>
        <v>0</v>
      </c>
      <c r="G1246">
        <f>'Hazard Data'!H1258</f>
        <v>0</v>
      </c>
      <c r="H1246">
        <f>'Hazard Data'!I1258</f>
        <v>759</v>
      </c>
    </row>
    <row r="1247" spans="1:8" x14ac:dyDescent="0.2">
      <c r="A1247">
        <f>'Hazard Data'!B1259</f>
        <v>1</v>
      </c>
      <c r="B1247" t="str">
        <f>'Hazard Data'!C1259</f>
        <v>Flooding</v>
      </c>
      <c r="C1247">
        <f>'Hazard Data'!D1259</f>
        <v>2</v>
      </c>
      <c r="D1247">
        <f>'Hazard Data'!E1259</f>
        <v>1986</v>
      </c>
      <c r="E1247">
        <f>'Hazard Data'!F1259</f>
        <v>2</v>
      </c>
      <c r="F1247">
        <f>'Hazard Data'!G1259</f>
        <v>0</v>
      </c>
      <c r="G1247">
        <f>'Hazard Data'!H1259</f>
        <v>0</v>
      </c>
      <c r="H1247">
        <f>'Hazard Data'!I1259</f>
        <v>80845</v>
      </c>
    </row>
    <row r="1248" spans="1:8" x14ac:dyDescent="0.2">
      <c r="A1248">
        <f>'Hazard Data'!B1260</f>
        <v>4</v>
      </c>
      <c r="B1248" t="str">
        <f>'Hazard Data'!C1260</f>
        <v>Lightning</v>
      </c>
      <c r="C1248">
        <f>'Hazard Data'!D1260</f>
        <v>2</v>
      </c>
      <c r="D1248">
        <f>'Hazard Data'!E1260</f>
        <v>1986</v>
      </c>
      <c r="E1248">
        <f>'Hazard Data'!F1260</f>
        <v>1</v>
      </c>
      <c r="F1248">
        <f>'Hazard Data'!G1260</f>
        <v>0</v>
      </c>
      <c r="G1248">
        <f>'Hazard Data'!H1260</f>
        <v>12</v>
      </c>
      <c r="H1248">
        <f>'Hazard Data'!I1260</f>
        <v>0</v>
      </c>
    </row>
    <row r="1249" spans="1:8" x14ac:dyDescent="0.2">
      <c r="A1249">
        <f>'Hazard Data'!B1261</f>
        <v>5</v>
      </c>
      <c r="B1249" t="str">
        <f>'Hazard Data'!C1261</f>
        <v>Hail</v>
      </c>
      <c r="C1249">
        <f>'Hazard Data'!D1261</f>
        <v>2</v>
      </c>
      <c r="D1249">
        <f>'Hazard Data'!E1261</f>
        <v>1986</v>
      </c>
      <c r="E1249">
        <f>'Hazard Data'!F1261</f>
        <v>1</v>
      </c>
      <c r="F1249">
        <f>'Hazard Data'!G1261</f>
        <v>0</v>
      </c>
      <c r="G1249">
        <f>'Hazard Data'!H1261</f>
        <v>0</v>
      </c>
      <c r="H1249">
        <f>'Hazard Data'!I1261</f>
        <v>801</v>
      </c>
    </row>
    <row r="1250" spans="1:8" x14ac:dyDescent="0.2">
      <c r="A1250">
        <f>'Hazard Data'!B1262</f>
        <v>4</v>
      </c>
      <c r="B1250" t="str">
        <f>'Hazard Data'!C1262</f>
        <v>Hail</v>
      </c>
      <c r="C1250">
        <f>'Hazard Data'!D1262</f>
        <v>2</v>
      </c>
      <c r="D1250">
        <f>'Hazard Data'!E1262</f>
        <v>1986</v>
      </c>
      <c r="E1250">
        <f>'Hazard Data'!F1262</f>
        <v>1</v>
      </c>
      <c r="F1250">
        <f>'Hazard Data'!G1262</f>
        <v>0</v>
      </c>
      <c r="G1250">
        <f>'Hazard Data'!H1262</f>
        <v>0</v>
      </c>
      <c r="H1250">
        <f>'Hazard Data'!I1262</f>
        <v>0</v>
      </c>
    </row>
    <row r="1251" spans="1:8" x14ac:dyDescent="0.2">
      <c r="A1251">
        <f>'Hazard Data'!B1263</f>
        <v>4</v>
      </c>
      <c r="B1251" t="str">
        <f>'Hazard Data'!C1263</f>
        <v>Wind</v>
      </c>
      <c r="C1251">
        <f>'Hazard Data'!D1263</f>
        <v>2</v>
      </c>
      <c r="D1251">
        <f>'Hazard Data'!E1263</f>
        <v>1986</v>
      </c>
      <c r="E1251">
        <f>'Hazard Data'!F1263</f>
        <v>1</v>
      </c>
      <c r="F1251">
        <f>'Hazard Data'!G1263</f>
        <v>0</v>
      </c>
      <c r="G1251">
        <f>'Hazard Data'!H1263</f>
        <v>0</v>
      </c>
      <c r="H1251">
        <f>'Hazard Data'!I1263</f>
        <v>84023</v>
      </c>
    </row>
    <row r="1252" spans="1:8" x14ac:dyDescent="0.2">
      <c r="A1252">
        <f>'Hazard Data'!B1264</f>
        <v>1</v>
      </c>
      <c r="B1252" t="str">
        <f>'Hazard Data'!C1264</f>
        <v>Wind</v>
      </c>
      <c r="C1252">
        <f>'Hazard Data'!D1264</f>
        <v>2</v>
      </c>
      <c r="D1252">
        <f>'Hazard Data'!E1264</f>
        <v>1986</v>
      </c>
      <c r="E1252">
        <f>'Hazard Data'!F1264</f>
        <v>1</v>
      </c>
      <c r="F1252">
        <f>'Hazard Data'!G1264</f>
        <v>0</v>
      </c>
      <c r="G1252">
        <f>'Hazard Data'!H1264</f>
        <v>0</v>
      </c>
      <c r="H1252">
        <f>'Hazard Data'!I1264</f>
        <v>714</v>
      </c>
    </row>
    <row r="1253" spans="1:8" x14ac:dyDescent="0.2">
      <c r="A1253">
        <f>'Hazard Data'!B1265</f>
        <v>1</v>
      </c>
      <c r="B1253" t="str">
        <f>'Hazard Data'!C1265</f>
        <v>Hail</v>
      </c>
      <c r="C1253">
        <f>'Hazard Data'!D1265</f>
        <v>2</v>
      </c>
      <c r="D1253">
        <f>'Hazard Data'!E1265</f>
        <v>1986</v>
      </c>
      <c r="E1253">
        <f>'Hazard Data'!F1265</f>
        <v>1</v>
      </c>
      <c r="F1253">
        <f>'Hazard Data'!G1265</f>
        <v>0</v>
      </c>
      <c r="G1253">
        <f>'Hazard Data'!H1265</f>
        <v>0</v>
      </c>
      <c r="H1253">
        <f>'Hazard Data'!I1265</f>
        <v>81289</v>
      </c>
    </row>
    <row r="1254" spans="1:8" x14ac:dyDescent="0.2">
      <c r="A1254">
        <f>'Hazard Data'!B1266</f>
        <v>3</v>
      </c>
      <c r="B1254" t="str">
        <f>'Hazard Data'!C1266</f>
        <v>Hail</v>
      </c>
      <c r="C1254">
        <f>'Hazard Data'!D1266</f>
        <v>2</v>
      </c>
      <c r="D1254">
        <f>'Hazard Data'!E1266</f>
        <v>1986</v>
      </c>
      <c r="E1254">
        <f>'Hazard Data'!F1266</f>
        <v>1</v>
      </c>
      <c r="F1254">
        <f>'Hazard Data'!G1266</f>
        <v>0</v>
      </c>
      <c r="G1254">
        <f>'Hazard Data'!H1266</f>
        <v>0</v>
      </c>
      <c r="H1254">
        <f>'Hazard Data'!I1266</f>
        <v>84839</v>
      </c>
    </row>
    <row r="1255" spans="1:8" x14ac:dyDescent="0.2">
      <c r="A1255">
        <f>'Hazard Data'!B1267</f>
        <v>3</v>
      </c>
      <c r="B1255" t="str">
        <f>'Hazard Data'!C1267</f>
        <v>Wind</v>
      </c>
      <c r="C1255">
        <f>'Hazard Data'!D1267</f>
        <v>2</v>
      </c>
      <c r="D1255">
        <f>'Hazard Data'!E1267</f>
        <v>1986</v>
      </c>
      <c r="E1255">
        <f>'Hazard Data'!F1267</f>
        <v>1</v>
      </c>
      <c r="F1255">
        <f>'Hazard Data'!G1267</f>
        <v>0</v>
      </c>
      <c r="G1255">
        <f>'Hazard Data'!H1267</f>
        <v>0</v>
      </c>
      <c r="H1255">
        <f>'Hazard Data'!I1267</f>
        <v>861</v>
      </c>
    </row>
    <row r="1256" spans="1:8" x14ac:dyDescent="0.2">
      <c r="A1256">
        <f>'Hazard Data'!B1268</f>
        <v>3</v>
      </c>
      <c r="B1256" t="str">
        <f>'Hazard Data'!C1268</f>
        <v>Wind</v>
      </c>
      <c r="C1256">
        <f>'Hazard Data'!D1268</f>
        <v>2</v>
      </c>
      <c r="D1256">
        <f>'Hazard Data'!E1268</f>
        <v>1986</v>
      </c>
      <c r="E1256">
        <f>'Hazard Data'!F1268</f>
        <v>1</v>
      </c>
      <c r="F1256">
        <f>'Hazard Data'!G1268</f>
        <v>0</v>
      </c>
      <c r="G1256">
        <f>'Hazard Data'!H1268</f>
        <v>0</v>
      </c>
      <c r="H1256">
        <f>'Hazard Data'!I1268</f>
        <v>81677</v>
      </c>
    </row>
    <row r="1257" spans="1:8" x14ac:dyDescent="0.2">
      <c r="A1257">
        <f>'Hazard Data'!B1269</f>
        <v>3</v>
      </c>
      <c r="B1257" t="str">
        <f>'Hazard Data'!C1269</f>
        <v>Wind</v>
      </c>
      <c r="C1257">
        <f>'Hazard Data'!D1269</f>
        <v>3</v>
      </c>
      <c r="D1257">
        <f>'Hazard Data'!E1269</f>
        <v>1986</v>
      </c>
      <c r="E1257">
        <f>'Hazard Data'!F1269</f>
        <v>1</v>
      </c>
      <c r="F1257">
        <f>'Hazard Data'!G1269</f>
        <v>0</v>
      </c>
      <c r="G1257">
        <f>'Hazard Data'!H1269</f>
        <v>0</v>
      </c>
      <c r="H1257">
        <f>'Hazard Data'!I1269</f>
        <v>8428</v>
      </c>
    </row>
    <row r="1258" spans="1:8" x14ac:dyDescent="0.2">
      <c r="A1258">
        <f>'Hazard Data'!B1270</f>
        <v>3</v>
      </c>
      <c r="B1258" t="str">
        <f>'Hazard Data'!C1270</f>
        <v>Wind</v>
      </c>
      <c r="C1258">
        <f>'Hazard Data'!D1270</f>
        <v>3</v>
      </c>
      <c r="D1258">
        <f>'Hazard Data'!E1270</f>
        <v>1986</v>
      </c>
      <c r="E1258">
        <f>'Hazard Data'!F1270</f>
        <v>1</v>
      </c>
      <c r="F1258">
        <f>'Hazard Data'!G1270</f>
        <v>0</v>
      </c>
      <c r="G1258">
        <f>'Hazard Data'!H1270</f>
        <v>0</v>
      </c>
      <c r="H1258">
        <f>'Hazard Data'!I1270</f>
        <v>729</v>
      </c>
    </row>
    <row r="1259" spans="1:8" x14ac:dyDescent="0.2">
      <c r="A1259">
        <f>'Hazard Data'!B1271</f>
        <v>5</v>
      </c>
      <c r="B1259" t="str">
        <f>'Hazard Data'!C1271</f>
        <v>Wind</v>
      </c>
      <c r="C1259">
        <f>'Hazard Data'!D1271</f>
        <v>3</v>
      </c>
      <c r="D1259">
        <f>'Hazard Data'!E1271</f>
        <v>1986</v>
      </c>
      <c r="E1259">
        <f>'Hazard Data'!F1271</f>
        <v>1</v>
      </c>
      <c r="F1259">
        <f>'Hazard Data'!G1271</f>
        <v>0</v>
      </c>
      <c r="G1259">
        <f>'Hazard Data'!H1271</f>
        <v>0</v>
      </c>
      <c r="H1259">
        <f>'Hazard Data'!I1271</f>
        <v>857</v>
      </c>
    </row>
    <row r="1260" spans="1:8" x14ac:dyDescent="0.2">
      <c r="A1260">
        <f>'Hazard Data'!B1272</f>
        <v>5</v>
      </c>
      <c r="B1260" t="str">
        <f>'Hazard Data'!C1272</f>
        <v>Lightning</v>
      </c>
      <c r="C1260">
        <f>'Hazard Data'!D1272</f>
        <v>3</v>
      </c>
      <c r="D1260">
        <f>'Hazard Data'!E1272</f>
        <v>1986</v>
      </c>
      <c r="E1260">
        <f>'Hazard Data'!F1272</f>
        <v>1</v>
      </c>
      <c r="F1260">
        <f>'Hazard Data'!G1272</f>
        <v>0</v>
      </c>
      <c r="G1260">
        <f>'Hazard Data'!H1272</f>
        <v>0</v>
      </c>
      <c r="H1260">
        <f>'Hazard Data'!I1272</f>
        <v>8034</v>
      </c>
    </row>
    <row r="1261" spans="1:8" x14ac:dyDescent="0.2">
      <c r="A1261">
        <f>'Hazard Data'!B1273</f>
        <v>1</v>
      </c>
      <c r="B1261" t="str">
        <f>'Hazard Data'!C1273</f>
        <v>Wind</v>
      </c>
      <c r="C1261">
        <f>'Hazard Data'!D1273</f>
        <v>3</v>
      </c>
      <c r="D1261">
        <f>'Hazard Data'!E1273</f>
        <v>1986</v>
      </c>
      <c r="E1261">
        <f>'Hazard Data'!F1273</f>
        <v>1</v>
      </c>
      <c r="F1261">
        <f>'Hazard Data'!G1273</f>
        <v>0</v>
      </c>
      <c r="G1261">
        <f>'Hazard Data'!H1273</f>
        <v>0</v>
      </c>
      <c r="H1261">
        <f>'Hazard Data'!I1273</f>
        <v>8445</v>
      </c>
    </row>
    <row r="1262" spans="1:8" x14ac:dyDescent="0.2">
      <c r="A1262">
        <f>'Hazard Data'!B1274</f>
        <v>1</v>
      </c>
      <c r="B1262" t="str">
        <f>'Hazard Data'!C1274</f>
        <v>Wind</v>
      </c>
      <c r="C1262">
        <f>'Hazard Data'!D1274</f>
        <v>3</v>
      </c>
      <c r="D1262">
        <f>'Hazard Data'!E1274</f>
        <v>1986</v>
      </c>
      <c r="E1262">
        <f>'Hazard Data'!F1274</f>
        <v>1</v>
      </c>
      <c r="F1262">
        <f>'Hazard Data'!G1274</f>
        <v>0</v>
      </c>
      <c r="G1262">
        <f>'Hazard Data'!H1274</f>
        <v>0</v>
      </c>
      <c r="H1262">
        <f>'Hazard Data'!I1274</f>
        <v>838</v>
      </c>
    </row>
    <row r="1263" spans="1:8" x14ac:dyDescent="0.2">
      <c r="A1263">
        <f>'Hazard Data'!B1275</f>
        <v>3</v>
      </c>
      <c r="B1263" t="str">
        <f>'Hazard Data'!C1275</f>
        <v>Hail</v>
      </c>
      <c r="C1263">
        <f>'Hazard Data'!D1275</f>
        <v>3</v>
      </c>
      <c r="D1263">
        <f>'Hazard Data'!E1275</f>
        <v>1986</v>
      </c>
      <c r="E1263">
        <f>'Hazard Data'!F1275</f>
        <v>1</v>
      </c>
      <c r="F1263">
        <f>'Hazard Data'!G1275</f>
        <v>0</v>
      </c>
      <c r="G1263">
        <f>'Hazard Data'!H1275</f>
        <v>0</v>
      </c>
      <c r="H1263">
        <f>'Hazard Data'!I1275</f>
        <v>861</v>
      </c>
    </row>
    <row r="1264" spans="1:8" x14ac:dyDescent="0.2">
      <c r="A1264">
        <f>'Hazard Data'!B1276</f>
        <v>3</v>
      </c>
      <c r="B1264" t="str">
        <f>'Hazard Data'!C1276</f>
        <v>Flooding</v>
      </c>
      <c r="C1264">
        <f>'Hazard Data'!D1276</f>
        <v>3</v>
      </c>
      <c r="D1264">
        <f>'Hazard Data'!E1276</f>
        <v>1986</v>
      </c>
      <c r="E1264">
        <f>'Hazard Data'!F1276</f>
        <v>1</v>
      </c>
      <c r="F1264">
        <f>'Hazard Data'!G1276</f>
        <v>0</v>
      </c>
      <c r="G1264">
        <f>'Hazard Data'!H1276</f>
        <v>0</v>
      </c>
      <c r="H1264">
        <f>'Hazard Data'!I1276</f>
        <v>741</v>
      </c>
    </row>
    <row r="1265" spans="1:8" x14ac:dyDescent="0.2">
      <c r="A1265">
        <f>'Hazard Data'!B1277</f>
        <v>3</v>
      </c>
      <c r="B1265" t="str">
        <f>'Hazard Data'!C1277</f>
        <v>Wind</v>
      </c>
      <c r="C1265">
        <f>'Hazard Data'!D1277</f>
        <v>3</v>
      </c>
      <c r="D1265">
        <f>'Hazard Data'!E1277</f>
        <v>1986</v>
      </c>
      <c r="E1265">
        <f>'Hazard Data'!F1277</f>
        <v>1</v>
      </c>
      <c r="F1265">
        <f>'Hazard Data'!G1277</f>
        <v>0</v>
      </c>
      <c r="G1265">
        <f>'Hazard Data'!H1277</f>
        <v>0</v>
      </c>
      <c r="H1265">
        <f>'Hazard Data'!I1277</f>
        <v>87170</v>
      </c>
    </row>
    <row r="1266" spans="1:8" x14ac:dyDescent="0.2">
      <c r="A1266">
        <f>'Hazard Data'!B1278</f>
        <v>2</v>
      </c>
      <c r="B1266" t="str">
        <f>'Hazard Data'!C1278</f>
        <v>Wind</v>
      </c>
      <c r="C1266">
        <f>'Hazard Data'!D1278</f>
        <v>3</v>
      </c>
      <c r="D1266">
        <f>'Hazard Data'!E1278</f>
        <v>1986</v>
      </c>
      <c r="E1266">
        <f>'Hazard Data'!F1278</f>
        <v>1</v>
      </c>
      <c r="F1266">
        <f>'Hazard Data'!G1278</f>
        <v>0</v>
      </c>
      <c r="G1266">
        <f>'Hazard Data'!H1278</f>
        <v>0</v>
      </c>
      <c r="H1266">
        <f>'Hazard Data'!I1278</f>
        <v>8689</v>
      </c>
    </row>
    <row r="1267" spans="1:8" x14ac:dyDescent="0.2">
      <c r="A1267">
        <f>'Hazard Data'!B1279</f>
        <v>3</v>
      </c>
      <c r="B1267" t="str">
        <f>'Hazard Data'!C1279</f>
        <v>Wind</v>
      </c>
      <c r="C1267">
        <f>'Hazard Data'!D1279</f>
        <v>3</v>
      </c>
      <c r="D1267">
        <f>'Hazard Data'!E1279</f>
        <v>1986</v>
      </c>
      <c r="E1267">
        <f>'Hazard Data'!F1279</f>
        <v>1</v>
      </c>
      <c r="F1267">
        <f>'Hazard Data'!G1279</f>
        <v>0</v>
      </c>
      <c r="G1267">
        <f>'Hazard Data'!H1279</f>
        <v>0</v>
      </c>
      <c r="H1267">
        <f>'Hazard Data'!I1279</f>
        <v>839</v>
      </c>
    </row>
    <row r="1268" spans="1:8" x14ac:dyDescent="0.2">
      <c r="A1268">
        <f>'Hazard Data'!B1280</f>
        <v>2</v>
      </c>
      <c r="B1268" t="str">
        <f>'Hazard Data'!C1280</f>
        <v>Lightning</v>
      </c>
      <c r="C1268">
        <f>'Hazard Data'!D1280</f>
        <v>3</v>
      </c>
      <c r="D1268">
        <f>'Hazard Data'!E1280</f>
        <v>1986</v>
      </c>
      <c r="E1268">
        <f>'Hazard Data'!F1280</f>
        <v>1</v>
      </c>
      <c r="F1268">
        <f>'Hazard Data'!G1280</f>
        <v>0</v>
      </c>
      <c r="G1268">
        <f>'Hazard Data'!H1280</f>
        <v>0</v>
      </c>
      <c r="H1268">
        <f>'Hazard Data'!I1280</f>
        <v>74425</v>
      </c>
    </row>
    <row r="1269" spans="1:8" x14ac:dyDescent="0.2">
      <c r="A1269">
        <f>'Hazard Data'!B1281</f>
        <v>1</v>
      </c>
      <c r="B1269" t="str">
        <f>'Hazard Data'!C1281</f>
        <v>Hail</v>
      </c>
      <c r="C1269">
        <f>'Hazard Data'!D1281</f>
        <v>3</v>
      </c>
      <c r="D1269">
        <f>'Hazard Data'!E1281</f>
        <v>1986</v>
      </c>
      <c r="E1269">
        <f>'Hazard Data'!F1281</f>
        <v>1</v>
      </c>
      <c r="F1269">
        <f>'Hazard Data'!G1281</f>
        <v>0</v>
      </c>
      <c r="G1269">
        <f>'Hazard Data'!H1281</f>
        <v>0</v>
      </c>
      <c r="H1269">
        <f>'Hazard Data'!I1281</f>
        <v>0</v>
      </c>
    </row>
    <row r="1270" spans="1:8" x14ac:dyDescent="0.2">
      <c r="A1270">
        <f>'Hazard Data'!B1282</f>
        <v>1</v>
      </c>
      <c r="B1270" t="str">
        <f>'Hazard Data'!C1282</f>
        <v>Lightning</v>
      </c>
      <c r="C1270">
        <f>'Hazard Data'!D1282</f>
        <v>3</v>
      </c>
      <c r="D1270">
        <f>'Hazard Data'!E1282</f>
        <v>1986</v>
      </c>
      <c r="E1270">
        <f>'Hazard Data'!F1282</f>
        <v>1</v>
      </c>
      <c r="F1270">
        <f>'Hazard Data'!G1282</f>
        <v>0</v>
      </c>
      <c r="G1270">
        <f>'Hazard Data'!H1282</f>
        <v>0</v>
      </c>
      <c r="H1270">
        <f>'Hazard Data'!I1282</f>
        <v>82422</v>
      </c>
    </row>
    <row r="1271" spans="1:8" x14ac:dyDescent="0.2">
      <c r="A1271">
        <f>'Hazard Data'!B1283</f>
        <v>3</v>
      </c>
      <c r="B1271" t="str">
        <f>'Hazard Data'!C1283</f>
        <v>Lightning</v>
      </c>
      <c r="C1271">
        <f>'Hazard Data'!D1283</f>
        <v>3</v>
      </c>
      <c r="D1271">
        <f>'Hazard Data'!E1283</f>
        <v>1986</v>
      </c>
      <c r="E1271">
        <f>'Hazard Data'!F1283</f>
        <v>1</v>
      </c>
      <c r="F1271">
        <f>'Hazard Data'!G1283</f>
        <v>0</v>
      </c>
      <c r="G1271">
        <f>'Hazard Data'!H1283</f>
        <v>0</v>
      </c>
      <c r="H1271">
        <f>'Hazard Data'!I1283</f>
        <v>7606</v>
      </c>
    </row>
    <row r="1272" spans="1:8" x14ac:dyDescent="0.2">
      <c r="A1272">
        <f>'Hazard Data'!B1284</f>
        <v>5</v>
      </c>
      <c r="B1272" t="str">
        <f>'Hazard Data'!C1284</f>
        <v>Lightning</v>
      </c>
      <c r="C1272">
        <f>'Hazard Data'!D1284</f>
        <v>3</v>
      </c>
      <c r="D1272">
        <f>'Hazard Data'!E1284</f>
        <v>1986</v>
      </c>
      <c r="E1272">
        <f>'Hazard Data'!F1284</f>
        <v>1</v>
      </c>
      <c r="F1272">
        <f>'Hazard Data'!G1284</f>
        <v>0</v>
      </c>
      <c r="G1272">
        <f>'Hazard Data'!H1284</f>
        <v>0</v>
      </c>
      <c r="H1272">
        <f>'Hazard Data'!I1284</f>
        <v>80409</v>
      </c>
    </row>
    <row r="1273" spans="1:8" x14ac:dyDescent="0.2">
      <c r="A1273">
        <f>'Hazard Data'!B1285</f>
        <v>2</v>
      </c>
      <c r="B1273" t="str">
        <f>'Hazard Data'!C1285</f>
        <v>Hurricane/Tropical Storm</v>
      </c>
      <c r="C1273">
        <f>'Hazard Data'!D1285</f>
        <v>3</v>
      </c>
      <c r="D1273">
        <f>'Hazard Data'!E1285</f>
        <v>1986</v>
      </c>
      <c r="E1273">
        <f>'Hazard Data'!F1285</f>
        <v>1</v>
      </c>
      <c r="F1273">
        <f>'Hazard Data'!G1285</f>
        <v>0</v>
      </c>
      <c r="G1273">
        <f>'Hazard Data'!H1285</f>
        <v>0</v>
      </c>
      <c r="H1273">
        <f>'Hazard Data'!I1285</f>
        <v>68</v>
      </c>
    </row>
    <row r="1274" spans="1:8" x14ac:dyDescent="0.2">
      <c r="A1274">
        <f>'Hazard Data'!B1286</f>
        <v>5</v>
      </c>
      <c r="B1274" t="str">
        <f>'Hazard Data'!C1286</f>
        <v>Severe Storm/Thunder Storm/ Wind</v>
      </c>
      <c r="C1274">
        <f>'Hazard Data'!D1286</f>
        <v>3</v>
      </c>
      <c r="D1274">
        <f>'Hazard Data'!E1286</f>
        <v>1986</v>
      </c>
      <c r="E1274">
        <f>'Hazard Data'!F1286</f>
        <v>1</v>
      </c>
      <c r="F1274">
        <f>'Hazard Data'!G1286</f>
        <v>0</v>
      </c>
      <c r="G1274">
        <f>'Hazard Data'!H1286</f>
        <v>0</v>
      </c>
      <c r="H1274">
        <f>'Hazard Data'!I1286</f>
        <v>800</v>
      </c>
    </row>
    <row r="1275" spans="1:8" x14ac:dyDescent="0.2">
      <c r="A1275">
        <f>'Hazard Data'!B1287</f>
        <v>3</v>
      </c>
      <c r="B1275" t="str">
        <f>'Hazard Data'!C1287</f>
        <v>Flooding</v>
      </c>
      <c r="C1275">
        <f>'Hazard Data'!D1287</f>
        <v>3</v>
      </c>
      <c r="D1275">
        <f>'Hazard Data'!E1287</f>
        <v>1986</v>
      </c>
      <c r="E1275">
        <f>'Hazard Data'!F1287</f>
        <v>2</v>
      </c>
      <c r="F1275">
        <f>'Hazard Data'!G1287</f>
        <v>0</v>
      </c>
      <c r="G1275">
        <f>'Hazard Data'!H1287</f>
        <v>0</v>
      </c>
      <c r="H1275">
        <f>'Hazard Data'!I1287</f>
        <v>74187</v>
      </c>
    </row>
    <row r="1276" spans="1:8" x14ac:dyDescent="0.2">
      <c r="A1276">
        <f>'Hazard Data'!B1288</f>
        <v>2</v>
      </c>
      <c r="B1276" t="str">
        <f>'Hazard Data'!C1288</f>
        <v>Flooding</v>
      </c>
      <c r="C1276">
        <f>'Hazard Data'!D1288</f>
        <v>4</v>
      </c>
      <c r="D1276">
        <f>'Hazard Data'!E1288</f>
        <v>1986</v>
      </c>
      <c r="E1276">
        <f>'Hazard Data'!F1288</f>
        <v>1</v>
      </c>
      <c r="F1276">
        <f>'Hazard Data'!G1288</f>
        <v>0</v>
      </c>
      <c r="G1276">
        <f>'Hazard Data'!H1288</f>
        <v>0</v>
      </c>
      <c r="H1276">
        <f>'Hazard Data'!I1288</f>
        <v>81518</v>
      </c>
    </row>
    <row r="1277" spans="1:8" x14ac:dyDescent="0.2">
      <c r="A1277">
        <f>'Hazard Data'!B1289</f>
        <v>2</v>
      </c>
      <c r="B1277" t="str">
        <f>'Hazard Data'!C1289</f>
        <v>Flooding</v>
      </c>
      <c r="C1277">
        <f>'Hazard Data'!D1289</f>
        <v>4</v>
      </c>
      <c r="D1277">
        <f>'Hazard Data'!E1289</f>
        <v>1986</v>
      </c>
      <c r="E1277">
        <f>'Hazard Data'!F1289</f>
        <v>1</v>
      </c>
      <c r="F1277">
        <f>'Hazard Data'!G1289</f>
        <v>0</v>
      </c>
      <c r="G1277">
        <f>'Hazard Data'!H1289</f>
        <v>0</v>
      </c>
      <c r="H1277">
        <f>'Hazard Data'!I1289</f>
        <v>81859</v>
      </c>
    </row>
    <row r="1278" spans="1:8" x14ac:dyDescent="0.2">
      <c r="A1278">
        <f>'Hazard Data'!B1290</f>
        <v>3</v>
      </c>
      <c r="B1278" t="str">
        <f>'Hazard Data'!C1290</f>
        <v>Lightning</v>
      </c>
      <c r="C1278">
        <f>'Hazard Data'!D1290</f>
        <v>4</v>
      </c>
      <c r="D1278">
        <f>'Hazard Data'!E1290</f>
        <v>1986</v>
      </c>
      <c r="E1278">
        <f>'Hazard Data'!F1290</f>
        <v>1</v>
      </c>
      <c r="F1278">
        <f>'Hazard Data'!G1290</f>
        <v>0</v>
      </c>
      <c r="G1278">
        <f>'Hazard Data'!H1290</f>
        <v>0</v>
      </c>
      <c r="H1278">
        <f>'Hazard Data'!I1290</f>
        <v>7368</v>
      </c>
    </row>
    <row r="1279" spans="1:8" x14ac:dyDescent="0.2">
      <c r="A1279">
        <f>'Hazard Data'!B1291</f>
        <v>3</v>
      </c>
      <c r="B1279" t="str">
        <f>'Hazard Data'!C1291</f>
        <v>Flooding</v>
      </c>
      <c r="C1279">
        <f>'Hazard Data'!D1291</f>
        <v>4</v>
      </c>
      <c r="D1279">
        <f>'Hazard Data'!E1291</f>
        <v>1986</v>
      </c>
      <c r="E1279">
        <f>'Hazard Data'!F1291</f>
        <v>1</v>
      </c>
      <c r="F1279">
        <f>'Hazard Data'!G1291</f>
        <v>0</v>
      </c>
      <c r="G1279">
        <f>'Hazard Data'!H1291</f>
        <v>0</v>
      </c>
      <c r="H1279">
        <f>'Hazard Data'!I1291</f>
        <v>7236</v>
      </c>
    </row>
    <row r="1280" spans="1:8" x14ac:dyDescent="0.2">
      <c r="A1280">
        <f>'Hazard Data'!B1292</f>
        <v>1</v>
      </c>
      <c r="B1280" t="str">
        <f>'Hazard Data'!C1292</f>
        <v>Winter Weather</v>
      </c>
      <c r="C1280">
        <f>'Hazard Data'!D1292</f>
        <v>4</v>
      </c>
      <c r="D1280">
        <f>'Hazard Data'!E1292</f>
        <v>1986</v>
      </c>
      <c r="E1280">
        <f>'Hazard Data'!F1292</f>
        <v>1</v>
      </c>
      <c r="F1280">
        <f>'Hazard Data'!G1292</f>
        <v>0</v>
      </c>
      <c r="G1280">
        <f>'Hazard Data'!H1292</f>
        <v>0</v>
      </c>
      <c r="H1280">
        <f>'Hazard Data'!I1292</f>
        <v>823</v>
      </c>
    </row>
    <row r="1281" spans="1:8" x14ac:dyDescent="0.2">
      <c r="A1281">
        <f>'Hazard Data'!B1293</f>
        <v>6</v>
      </c>
      <c r="B1281" t="str">
        <f>'Hazard Data'!C1293</f>
        <v>Drought</v>
      </c>
      <c r="C1281">
        <f>'Hazard Data'!D1293</f>
        <v>2</v>
      </c>
      <c r="D1281">
        <f>'Hazard Data'!E1293</f>
        <v>1986</v>
      </c>
      <c r="E1281">
        <f>'Hazard Data'!F1293</f>
        <v>30</v>
      </c>
      <c r="F1281">
        <f>'Hazard Data'!G1293</f>
        <v>0</v>
      </c>
      <c r="G1281">
        <f>'Hazard Data'!H1293</f>
        <v>0</v>
      </c>
      <c r="H1281">
        <f>'Hazard Data'!I1293</f>
        <v>16932</v>
      </c>
    </row>
    <row r="1282" spans="1:8" x14ac:dyDescent="0.2">
      <c r="A1282">
        <f>'Hazard Data'!B1294</f>
        <v>1</v>
      </c>
      <c r="B1282" t="str">
        <f>'Hazard Data'!C1294</f>
        <v>Drought</v>
      </c>
      <c r="C1282">
        <f>'Hazard Data'!D1294</f>
        <v>2</v>
      </c>
      <c r="D1282">
        <f>'Hazard Data'!E1294</f>
        <v>1986</v>
      </c>
      <c r="E1282">
        <f>'Hazard Data'!F1294</f>
        <v>30</v>
      </c>
      <c r="F1282">
        <f>'Hazard Data'!G1294</f>
        <v>0</v>
      </c>
      <c r="G1282">
        <f>'Hazard Data'!H1294</f>
        <v>0</v>
      </c>
      <c r="H1282">
        <f>'Hazard Data'!I1294</f>
        <v>17733</v>
      </c>
    </row>
    <row r="1283" spans="1:8" x14ac:dyDescent="0.2">
      <c r="A1283">
        <f>'Hazard Data'!B1295</f>
        <v>2</v>
      </c>
      <c r="B1283" t="str">
        <f>'Hazard Data'!C1295</f>
        <v>Drought</v>
      </c>
      <c r="C1283">
        <f>'Hazard Data'!D1295</f>
        <v>2</v>
      </c>
      <c r="D1283">
        <f>'Hazard Data'!E1295</f>
        <v>1986</v>
      </c>
      <c r="E1283">
        <f>'Hazard Data'!F1295</f>
        <v>30</v>
      </c>
      <c r="F1283">
        <f>'Hazard Data'!G1295</f>
        <v>0</v>
      </c>
      <c r="G1283">
        <f>'Hazard Data'!H1295</f>
        <v>0</v>
      </c>
      <c r="H1283">
        <f>'Hazard Data'!I1295</f>
        <v>18633</v>
      </c>
    </row>
    <row r="1284" spans="1:8" x14ac:dyDescent="0.2">
      <c r="A1284">
        <f>'Hazard Data'!B1296</f>
        <v>4</v>
      </c>
      <c r="B1284" t="str">
        <f>'Hazard Data'!C1296</f>
        <v>Drought</v>
      </c>
      <c r="C1284">
        <f>'Hazard Data'!D1296</f>
        <v>2</v>
      </c>
      <c r="D1284">
        <f>'Hazard Data'!E1296</f>
        <v>1986</v>
      </c>
      <c r="E1284">
        <f>'Hazard Data'!F1296</f>
        <v>30</v>
      </c>
      <c r="F1284">
        <f>'Hazard Data'!G1296</f>
        <v>0</v>
      </c>
      <c r="G1284">
        <f>'Hazard Data'!H1296</f>
        <v>0</v>
      </c>
      <c r="H1284">
        <f>'Hazard Data'!I1296</f>
        <v>18687</v>
      </c>
    </row>
    <row r="1285" spans="1:8" x14ac:dyDescent="0.2">
      <c r="A1285">
        <f>'Hazard Data'!B1297</f>
        <v>3</v>
      </c>
      <c r="B1285" t="str">
        <f>'Hazard Data'!C1297</f>
        <v>Drought</v>
      </c>
      <c r="C1285">
        <f>'Hazard Data'!D1297</f>
        <v>2</v>
      </c>
      <c r="D1285">
        <f>'Hazard Data'!E1297</f>
        <v>1986</v>
      </c>
      <c r="E1285">
        <f>'Hazard Data'!F1297</f>
        <v>30</v>
      </c>
      <c r="F1285">
        <f>'Hazard Data'!G1297</f>
        <v>0</v>
      </c>
      <c r="G1285">
        <f>'Hazard Data'!H1297</f>
        <v>0</v>
      </c>
      <c r="H1285">
        <f>'Hazard Data'!I1297</f>
        <v>17226</v>
      </c>
    </row>
    <row r="1286" spans="1:8" x14ac:dyDescent="0.2">
      <c r="A1286">
        <f>'Hazard Data'!B1298</f>
        <v>5</v>
      </c>
      <c r="B1286" t="str">
        <f>'Hazard Data'!C1298</f>
        <v>Drought</v>
      </c>
      <c r="C1286">
        <f>'Hazard Data'!D1298</f>
        <v>2</v>
      </c>
      <c r="D1286">
        <f>'Hazard Data'!E1298</f>
        <v>1986</v>
      </c>
      <c r="E1286">
        <f>'Hazard Data'!F1298</f>
        <v>30</v>
      </c>
      <c r="F1286">
        <f>'Hazard Data'!G1298</f>
        <v>0</v>
      </c>
      <c r="G1286">
        <f>'Hazard Data'!H1298</f>
        <v>0</v>
      </c>
      <c r="H1286">
        <f>'Hazard Data'!I1298</f>
        <v>17833</v>
      </c>
    </row>
    <row r="1287" spans="1:8" x14ac:dyDescent="0.2">
      <c r="A1287">
        <f>'Hazard Data'!B1299</f>
        <v>6</v>
      </c>
      <c r="B1287" t="str">
        <f>'Hazard Data'!C1299</f>
        <v>Drought</v>
      </c>
      <c r="C1287">
        <f>'Hazard Data'!D1299</f>
        <v>3</v>
      </c>
      <c r="D1287">
        <f>'Hazard Data'!E1299</f>
        <v>1986</v>
      </c>
      <c r="E1287">
        <f>'Hazard Data'!F1299</f>
        <v>31</v>
      </c>
      <c r="F1287">
        <f>'Hazard Data'!G1299</f>
        <v>0</v>
      </c>
      <c r="G1287">
        <f>'Hazard Data'!H1299</f>
        <v>0</v>
      </c>
      <c r="H1287">
        <f>'Hazard Data'!I1299</f>
        <v>1618616</v>
      </c>
    </row>
    <row r="1288" spans="1:8" x14ac:dyDescent="0.2">
      <c r="A1288">
        <f>'Hazard Data'!B1300</f>
        <v>1</v>
      </c>
      <c r="B1288" t="str">
        <f>'Hazard Data'!C1300</f>
        <v>Drought</v>
      </c>
      <c r="C1288">
        <f>'Hazard Data'!D1300</f>
        <v>3</v>
      </c>
      <c r="D1288">
        <f>'Hazard Data'!E1300</f>
        <v>1986</v>
      </c>
      <c r="E1288">
        <f>'Hazard Data'!F1300</f>
        <v>31</v>
      </c>
      <c r="F1288">
        <f>'Hazard Data'!G1300</f>
        <v>0</v>
      </c>
      <c r="G1288">
        <f>'Hazard Data'!H1300</f>
        <v>0</v>
      </c>
      <c r="H1288">
        <f>'Hazard Data'!I1300</f>
        <v>1709592</v>
      </c>
    </row>
    <row r="1289" spans="1:8" x14ac:dyDescent="0.2">
      <c r="A1289">
        <f>'Hazard Data'!B1301</f>
        <v>2</v>
      </c>
      <c r="B1289" t="str">
        <f>'Hazard Data'!C1301</f>
        <v>Drought</v>
      </c>
      <c r="C1289">
        <f>'Hazard Data'!D1301</f>
        <v>3</v>
      </c>
      <c r="D1289">
        <f>'Hazard Data'!E1301</f>
        <v>1986</v>
      </c>
      <c r="E1289">
        <f>'Hazard Data'!F1301</f>
        <v>31</v>
      </c>
      <c r="F1289">
        <f>'Hazard Data'!G1301</f>
        <v>0</v>
      </c>
      <c r="G1289">
        <f>'Hazard Data'!H1301</f>
        <v>0</v>
      </c>
      <c r="H1289">
        <f>'Hazard Data'!I1301</f>
        <v>1854327</v>
      </c>
    </row>
    <row r="1290" spans="1:8" x14ac:dyDescent="0.2">
      <c r="A1290">
        <f>'Hazard Data'!B1302</f>
        <v>4</v>
      </c>
      <c r="B1290" t="str">
        <f>'Hazard Data'!C1302</f>
        <v>Drought</v>
      </c>
      <c r="C1290">
        <f>'Hazard Data'!D1302</f>
        <v>3</v>
      </c>
      <c r="D1290">
        <f>'Hazard Data'!E1302</f>
        <v>1986</v>
      </c>
      <c r="E1290">
        <f>'Hazard Data'!F1302</f>
        <v>31</v>
      </c>
      <c r="F1290">
        <f>'Hazard Data'!G1302</f>
        <v>0</v>
      </c>
      <c r="G1290">
        <f>'Hazard Data'!H1302</f>
        <v>0</v>
      </c>
      <c r="H1290">
        <f>'Hazard Data'!I1302</f>
        <v>1566236</v>
      </c>
    </row>
    <row r="1291" spans="1:8" x14ac:dyDescent="0.2">
      <c r="A1291">
        <f>'Hazard Data'!B1303</f>
        <v>3</v>
      </c>
      <c r="B1291" t="str">
        <f>'Hazard Data'!C1303</f>
        <v>Drought</v>
      </c>
      <c r="C1291">
        <f>'Hazard Data'!D1303</f>
        <v>3</v>
      </c>
      <c r="D1291">
        <f>'Hazard Data'!E1303</f>
        <v>1986</v>
      </c>
      <c r="E1291">
        <f>'Hazard Data'!F1303</f>
        <v>31</v>
      </c>
      <c r="F1291">
        <f>'Hazard Data'!G1303</f>
        <v>0</v>
      </c>
      <c r="G1291">
        <f>'Hazard Data'!H1303</f>
        <v>0</v>
      </c>
      <c r="H1291">
        <f>'Hazard Data'!I1303</f>
        <v>1885686</v>
      </c>
    </row>
    <row r="1292" spans="1:8" x14ac:dyDescent="0.2">
      <c r="A1292">
        <f>'Hazard Data'!B1304</f>
        <v>5</v>
      </c>
      <c r="B1292" t="str">
        <f>'Hazard Data'!C1304</f>
        <v>Drought</v>
      </c>
      <c r="C1292">
        <f>'Hazard Data'!D1304</f>
        <v>3</v>
      </c>
      <c r="D1292">
        <f>'Hazard Data'!E1304</f>
        <v>1986</v>
      </c>
      <c r="E1292">
        <f>'Hazard Data'!F1304</f>
        <v>31</v>
      </c>
      <c r="F1292">
        <f>'Hazard Data'!G1304</f>
        <v>0</v>
      </c>
      <c r="G1292">
        <f>'Hazard Data'!H1304</f>
        <v>0</v>
      </c>
      <c r="H1292">
        <f>'Hazard Data'!I1304</f>
        <v>1689260</v>
      </c>
    </row>
    <row r="1293" spans="1:8" x14ac:dyDescent="0.2">
      <c r="A1293">
        <f>'Hazard Data'!B1305</f>
        <v>6</v>
      </c>
      <c r="B1293" t="str">
        <f>'Hazard Data'!C1305</f>
        <v>Winter Weather</v>
      </c>
      <c r="C1293">
        <f>'Hazard Data'!D1305</f>
        <v>1</v>
      </c>
      <c r="D1293">
        <f>'Hazard Data'!E1305</f>
        <v>1986</v>
      </c>
      <c r="E1293">
        <f>'Hazard Data'!F1305</f>
        <v>2</v>
      </c>
      <c r="F1293">
        <f>'Hazard Data'!G1305</f>
        <v>0</v>
      </c>
      <c r="G1293">
        <f>'Hazard Data'!H1305</f>
        <v>0</v>
      </c>
      <c r="H1293">
        <f>'Hazard Data'!I1305</f>
        <v>16293</v>
      </c>
    </row>
    <row r="1294" spans="1:8" x14ac:dyDescent="0.2">
      <c r="A1294">
        <f>'Hazard Data'!B1306</f>
        <v>1</v>
      </c>
      <c r="B1294" t="str">
        <f>'Hazard Data'!C1306</f>
        <v>Winter Weather</v>
      </c>
      <c r="C1294">
        <f>'Hazard Data'!D1306</f>
        <v>1</v>
      </c>
      <c r="D1294">
        <f>'Hazard Data'!E1306</f>
        <v>1986</v>
      </c>
      <c r="E1294">
        <f>'Hazard Data'!F1306</f>
        <v>2</v>
      </c>
      <c r="F1294">
        <f>'Hazard Data'!G1306</f>
        <v>0</v>
      </c>
      <c r="G1294">
        <f>'Hazard Data'!H1306</f>
        <v>0</v>
      </c>
      <c r="H1294">
        <f>'Hazard Data'!I1306</f>
        <v>18714</v>
      </c>
    </row>
    <row r="1295" spans="1:8" x14ac:dyDescent="0.2">
      <c r="A1295">
        <f>'Hazard Data'!B1307</f>
        <v>2</v>
      </c>
      <c r="B1295" t="str">
        <f>'Hazard Data'!C1307</f>
        <v>Winter Weather</v>
      </c>
      <c r="C1295">
        <f>'Hazard Data'!D1307</f>
        <v>1</v>
      </c>
      <c r="D1295">
        <f>'Hazard Data'!E1307</f>
        <v>1986</v>
      </c>
      <c r="E1295">
        <f>'Hazard Data'!F1307</f>
        <v>2</v>
      </c>
      <c r="F1295">
        <f>'Hazard Data'!G1307</f>
        <v>0</v>
      </c>
      <c r="G1295">
        <f>'Hazard Data'!H1307</f>
        <v>0</v>
      </c>
      <c r="H1295">
        <f>'Hazard Data'!I1307</f>
        <v>18163</v>
      </c>
    </row>
    <row r="1296" spans="1:8" x14ac:dyDescent="0.2">
      <c r="A1296">
        <f>'Hazard Data'!B1308</f>
        <v>4</v>
      </c>
      <c r="B1296" t="str">
        <f>'Hazard Data'!C1308</f>
        <v>Winter Weather</v>
      </c>
      <c r="C1296">
        <f>'Hazard Data'!D1308</f>
        <v>1</v>
      </c>
      <c r="D1296">
        <f>'Hazard Data'!E1308</f>
        <v>1986</v>
      </c>
      <c r="E1296">
        <f>'Hazard Data'!F1308</f>
        <v>2</v>
      </c>
      <c r="F1296">
        <f>'Hazard Data'!G1308</f>
        <v>0</v>
      </c>
      <c r="G1296">
        <f>'Hazard Data'!H1308</f>
        <v>0</v>
      </c>
      <c r="H1296">
        <f>'Hazard Data'!I1308</f>
        <v>17898</v>
      </c>
    </row>
    <row r="1297" spans="1:8" x14ac:dyDescent="0.2">
      <c r="A1297">
        <f>'Hazard Data'!B1309</f>
        <v>3</v>
      </c>
      <c r="B1297" t="str">
        <f>'Hazard Data'!C1309</f>
        <v>Winter Weather</v>
      </c>
      <c r="C1297">
        <f>'Hazard Data'!D1309</f>
        <v>1</v>
      </c>
      <c r="D1297">
        <f>'Hazard Data'!E1309</f>
        <v>1986</v>
      </c>
      <c r="E1297">
        <f>'Hazard Data'!F1309</f>
        <v>2</v>
      </c>
      <c r="F1297">
        <f>'Hazard Data'!G1309</f>
        <v>0</v>
      </c>
      <c r="G1297">
        <f>'Hazard Data'!H1309</f>
        <v>0</v>
      </c>
      <c r="H1297">
        <f>'Hazard Data'!I1309</f>
        <v>18743</v>
      </c>
    </row>
    <row r="1298" spans="1:8" x14ac:dyDescent="0.2">
      <c r="A1298">
        <f>'Hazard Data'!B1310</f>
        <v>5</v>
      </c>
      <c r="B1298" t="str">
        <f>'Hazard Data'!C1310</f>
        <v>Winter Weather</v>
      </c>
      <c r="C1298">
        <f>'Hazard Data'!D1310</f>
        <v>1</v>
      </c>
      <c r="D1298">
        <f>'Hazard Data'!E1310</f>
        <v>1986</v>
      </c>
      <c r="E1298">
        <f>'Hazard Data'!F1310</f>
        <v>2</v>
      </c>
      <c r="F1298">
        <f>'Hazard Data'!G1310</f>
        <v>0</v>
      </c>
      <c r="G1298">
        <f>'Hazard Data'!H1310</f>
        <v>0</v>
      </c>
      <c r="H1298">
        <f>'Hazard Data'!I1310</f>
        <v>18628</v>
      </c>
    </row>
    <row r="1299" spans="1:8" x14ac:dyDescent="0.2">
      <c r="A1299">
        <f>'Hazard Data'!B1311</f>
        <v>1</v>
      </c>
      <c r="B1299" t="str">
        <f>'Hazard Data'!C1311</f>
        <v>Winter Weather</v>
      </c>
      <c r="C1299">
        <f>'Hazard Data'!D1311</f>
        <v>1</v>
      </c>
      <c r="D1299">
        <f>'Hazard Data'!E1311</f>
        <v>1986</v>
      </c>
      <c r="E1299">
        <f>'Hazard Data'!F1311</f>
        <v>1</v>
      </c>
      <c r="F1299">
        <f>'Hazard Data'!G1311</f>
        <v>0</v>
      </c>
      <c r="G1299">
        <f>'Hazard Data'!H1311</f>
        <v>0</v>
      </c>
      <c r="H1299">
        <f>'Hazard Data'!I1311</f>
        <v>101</v>
      </c>
    </row>
    <row r="1300" spans="1:8" x14ac:dyDescent="0.2">
      <c r="A1300">
        <f>'Hazard Data'!B1312</f>
        <v>6</v>
      </c>
      <c r="B1300" t="str">
        <f>'Hazard Data'!C1312</f>
        <v>Winter Weather</v>
      </c>
      <c r="C1300">
        <f>'Hazard Data'!D1312</f>
        <v>1</v>
      </c>
      <c r="D1300">
        <f>'Hazard Data'!E1312</f>
        <v>1986</v>
      </c>
      <c r="E1300">
        <f>'Hazard Data'!F1312</f>
        <v>2</v>
      </c>
      <c r="F1300">
        <f>'Hazard Data'!G1312</f>
        <v>0</v>
      </c>
      <c r="G1300">
        <f>'Hazard Data'!H1312</f>
        <v>0</v>
      </c>
      <c r="H1300">
        <f>'Hazard Data'!I1312</f>
        <v>0</v>
      </c>
    </row>
    <row r="1301" spans="1:8" x14ac:dyDescent="0.2">
      <c r="A1301">
        <f>'Hazard Data'!B1313</f>
        <v>1</v>
      </c>
      <c r="B1301" t="str">
        <f>'Hazard Data'!C1313</f>
        <v>Winter Weather</v>
      </c>
      <c r="C1301">
        <f>'Hazard Data'!D1313</f>
        <v>1</v>
      </c>
      <c r="D1301">
        <f>'Hazard Data'!E1313</f>
        <v>1986</v>
      </c>
      <c r="E1301">
        <f>'Hazard Data'!F1313</f>
        <v>2</v>
      </c>
      <c r="F1301">
        <f>'Hazard Data'!G1313</f>
        <v>0</v>
      </c>
      <c r="G1301">
        <f>'Hazard Data'!H1313</f>
        <v>0</v>
      </c>
      <c r="H1301">
        <f>'Hazard Data'!I1313</f>
        <v>0</v>
      </c>
    </row>
    <row r="1302" spans="1:8" x14ac:dyDescent="0.2">
      <c r="A1302">
        <f>'Hazard Data'!B1314</f>
        <v>2</v>
      </c>
      <c r="B1302" t="str">
        <f>'Hazard Data'!C1314</f>
        <v>Winter Weather</v>
      </c>
      <c r="C1302">
        <f>'Hazard Data'!D1314</f>
        <v>1</v>
      </c>
      <c r="D1302">
        <f>'Hazard Data'!E1314</f>
        <v>1986</v>
      </c>
      <c r="E1302">
        <f>'Hazard Data'!F1314</f>
        <v>2</v>
      </c>
      <c r="F1302">
        <f>'Hazard Data'!G1314</f>
        <v>0</v>
      </c>
      <c r="G1302">
        <f>'Hazard Data'!H1314</f>
        <v>0</v>
      </c>
      <c r="H1302">
        <f>'Hazard Data'!I1314</f>
        <v>0</v>
      </c>
    </row>
    <row r="1303" spans="1:8" x14ac:dyDescent="0.2">
      <c r="A1303">
        <f>'Hazard Data'!B1315</f>
        <v>4</v>
      </c>
      <c r="B1303" t="str">
        <f>'Hazard Data'!C1315</f>
        <v>Winter Weather</v>
      </c>
      <c r="C1303">
        <f>'Hazard Data'!D1315</f>
        <v>1</v>
      </c>
      <c r="D1303">
        <f>'Hazard Data'!E1315</f>
        <v>1986</v>
      </c>
      <c r="E1303">
        <f>'Hazard Data'!F1315</f>
        <v>2</v>
      </c>
      <c r="F1303">
        <f>'Hazard Data'!G1315</f>
        <v>0</v>
      </c>
      <c r="G1303">
        <f>'Hazard Data'!H1315</f>
        <v>0</v>
      </c>
      <c r="H1303">
        <f>'Hazard Data'!I1315</f>
        <v>0</v>
      </c>
    </row>
    <row r="1304" spans="1:8" x14ac:dyDescent="0.2">
      <c r="A1304">
        <f>'Hazard Data'!B1316</f>
        <v>3</v>
      </c>
      <c r="B1304" t="str">
        <f>'Hazard Data'!C1316</f>
        <v>Winter Weather</v>
      </c>
      <c r="C1304">
        <f>'Hazard Data'!D1316</f>
        <v>1</v>
      </c>
      <c r="D1304">
        <f>'Hazard Data'!E1316</f>
        <v>1986</v>
      </c>
      <c r="E1304">
        <f>'Hazard Data'!F1316</f>
        <v>2</v>
      </c>
      <c r="F1304">
        <f>'Hazard Data'!G1316</f>
        <v>0</v>
      </c>
      <c r="G1304">
        <f>'Hazard Data'!H1316</f>
        <v>0</v>
      </c>
      <c r="H1304">
        <f>'Hazard Data'!I1316</f>
        <v>0</v>
      </c>
    </row>
    <row r="1305" spans="1:8" x14ac:dyDescent="0.2">
      <c r="A1305">
        <f>'Hazard Data'!B1317</f>
        <v>5</v>
      </c>
      <c r="B1305" t="str">
        <f>'Hazard Data'!C1317</f>
        <v>Winter Weather</v>
      </c>
      <c r="C1305">
        <f>'Hazard Data'!D1317</f>
        <v>1</v>
      </c>
      <c r="D1305">
        <f>'Hazard Data'!E1317</f>
        <v>1986</v>
      </c>
      <c r="E1305">
        <f>'Hazard Data'!F1317</f>
        <v>2</v>
      </c>
      <c r="F1305">
        <f>'Hazard Data'!G1317</f>
        <v>0</v>
      </c>
      <c r="G1305">
        <f>'Hazard Data'!H1317</f>
        <v>0</v>
      </c>
      <c r="H1305">
        <f>'Hazard Data'!I1317</f>
        <v>0</v>
      </c>
    </row>
    <row r="1306" spans="1:8" x14ac:dyDescent="0.2">
      <c r="A1306">
        <f>'Hazard Data'!B1318</f>
        <v>6</v>
      </c>
      <c r="B1306" t="str">
        <f>'Hazard Data'!C1318</f>
        <v>Winter Weather</v>
      </c>
      <c r="C1306">
        <f>'Hazard Data'!D1318</f>
        <v>2</v>
      </c>
      <c r="D1306">
        <f>'Hazard Data'!E1318</f>
        <v>1986</v>
      </c>
      <c r="E1306">
        <f>'Hazard Data'!F1318</f>
        <v>2</v>
      </c>
      <c r="F1306">
        <f>'Hazard Data'!G1318</f>
        <v>0</v>
      </c>
      <c r="G1306">
        <f>'Hazard Data'!H1318</f>
        <v>0</v>
      </c>
      <c r="H1306">
        <f>'Hazard Data'!I1318</f>
        <v>0</v>
      </c>
    </row>
    <row r="1307" spans="1:8" x14ac:dyDescent="0.2">
      <c r="A1307">
        <f>'Hazard Data'!B1319</f>
        <v>1</v>
      </c>
      <c r="B1307" t="str">
        <f>'Hazard Data'!C1319</f>
        <v>Winter Weather</v>
      </c>
      <c r="C1307">
        <f>'Hazard Data'!D1319</f>
        <v>2</v>
      </c>
      <c r="D1307">
        <f>'Hazard Data'!E1319</f>
        <v>1986</v>
      </c>
      <c r="E1307">
        <f>'Hazard Data'!F1319</f>
        <v>2</v>
      </c>
      <c r="F1307">
        <f>'Hazard Data'!G1319</f>
        <v>0</v>
      </c>
      <c r="G1307">
        <f>'Hazard Data'!H1319</f>
        <v>0</v>
      </c>
      <c r="H1307">
        <f>'Hazard Data'!I1319</f>
        <v>0</v>
      </c>
    </row>
    <row r="1308" spans="1:8" x14ac:dyDescent="0.2">
      <c r="A1308">
        <f>'Hazard Data'!B1320</f>
        <v>2</v>
      </c>
      <c r="B1308" t="str">
        <f>'Hazard Data'!C1320</f>
        <v>Winter Weather</v>
      </c>
      <c r="C1308">
        <f>'Hazard Data'!D1320</f>
        <v>2</v>
      </c>
      <c r="D1308">
        <f>'Hazard Data'!E1320</f>
        <v>1986</v>
      </c>
      <c r="E1308">
        <f>'Hazard Data'!F1320</f>
        <v>2</v>
      </c>
      <c r="F1308">
        <f>'Hazard Data'!G1320</f>
        <v>0</v>
      </c>
      <c r="G1308">
        <f>'Hazard Data'!H1320</f>
        <v>0</v>
      </c>
      <c r="H1308">
        <f>'Hazard Data'!I1320</f>
        <v>0</v>
      </c>
    </row>
    <row r="1309" spans="1:8" x14ac:dyDescent="0.2">
      <c r="A1309">
        <f>'Hazard Data'!B1321</f>
        <v>4</v>
      </c>
      <c r="B1309" t="str">
        <f>'Hazard Data'!C1321</f>
        <v>Winter Weather</v>
      </c>
      <c r="C1309">
        <f>'Hazard Data'!D1321</f>
        <v>2</v>
      </c>
      <c r="D1309">
        <f>'Hazard Data'!E1321</f>
        <v>1986</v>
      </c>
      <c r="E1309">
        <f>'Hazard Data'!F1321</f>
        <v>2</v>
      </c>
      <c r="F1309">
        <f>'Hazard Data'!G1321</f>
        <v>0</v>
      </c>
      <c r="G1309">
        <f>'Hazard Data'!H1321</f>
        <v>0</v>
      </c>
      <c r="H1309">
        <f>'Hazard Data'!I1321</f>
        <v>0</v>
      </c>
    </row>
    <row r="1310" spans="1:8" x14ac:dyDescent="0.2">
      <c r="A1310">
        <f>'Hazard Data'!B1322</f>
        <v>3</v>
      </c>
      <c r="B1310" t="str">
        <f>'Hazard Data'!C1322</f>
        <v>Winter Weather</v>
      </c>
      <c r="C1310">
        <f>'Hazard Data'!D1322</f>
        <v>2</v>
      </c>
      <c r="D1310">
        <f>'Hazard Data'!E1322</f>
        <v>1986</v>
      </c>
      <c r="E1310">
        <f>'Hazard Data'!F1322</f>
        <v>2</v>
      </c>
      <c r="F1310">
        <f>'Hazard Data'!G1322</f>
        <v>0</v>
      </c>
      <c r="G1310">
        <f>'Hazard Data'!H1322</f>
        <v>0</v>
      </c>
      <c r="H1310">
        <f>'Hazard Data'!I1322</f>
        <v>0</v>
      </c>
    </row>
    <row r="1311" spans="1:8" x14ac:dyDescent="0.2">
      <c r="A1311">
        <f>'Hazard Data'!B1323</f>
        <v>5</v>
      </c>
      <c r="B1311" t="str">
        <f>'Hazard Data'!C1323</f>
        <v>Winter Weather</v>
      </c>
      <c r="C1311">
        <f>'Hazard Data'!D1323</f>
        <v>2</v>
      </c>
      <c r="D1311">
        <f>'Hazard Data'!E1323</f>
        <v>1986</v>
      </c>
      <c r="E1311">
        <f>'Hazard Data'!F1323</f>
        <v>2</v>
      </c>
      <c r="F1311">
        <f>'Hazard Data'!G1323</f>
        <v>0</v>
      </c>
      <c r="G1311">
        <f>'Hazard Data'!H1323</f>
        <v>0</v>
      </c>
      <c r="H1311">
        <f>'Hazard Data'!I1323</f>
        <v>0</v>
      </c>
    </row>
    <row r="1312" spans="1:8" x14ac:dyDescent="0.2">
      <c r="A1312">
        <f>'Hazard Data'!B1324</f>
        <v>6</v>
      </c>
      <c r="B1312" t="str">
        <f>'Hazard Data'!C1324</f>
        <v>Drought</v>
      </c>
      <c r="C1312">
        <f>'Hazard Data'!D1324</f>
        <v>2</v>
      </c>
      <c r="D1312">
        <f>'Hazard Data'!E1324</f>
        <v>1986</v>
      </c>
      <c r="E1312">
        <f>'Hazard Data'!F1324</f>
        <v>31</v>
      </c>
      <c r="F1312">
        <f>'Hazard Data'!G1324</f>
        <v>0</v>
      </c>
      <c r="G1312">
        <f>'Hazard Data'!H1324</f>
        <v>0</v>
      </c>
      <c r="H1312">
        <f>'Hazard Data'!I1324</f>
        <v>0</v>
      </c>
    </row>
    <row r="1313" spans="1:8" x14ac:dyDescent="0.2">
      <c r="A1313">
        <f>'Hazard Data'!B1325</f>
        <v>1</v>
      </c>
      <c r="B1313" t="str">
        <f>'Hazard Data'!C1325</f>
        <v>Drought</v>
      </c>
      <c r="C1313">
        <f>'Hazard Data'!D1325</f>
        <v>2</v>
      </c>
      <c r="D1313">
        <f>'Hazard Data'!E1325</f>
        <v>1986</v>
      </c>
      <c r="E1313">
        <f>'Hazard Data'!F1325</f>
        <v>31</v>
      </c>
      <c r="F1313">
        <f>'Hazard Data'!G1325</f>
        <v>0</v>
      </c>
      <c r="G1313">
        <f>'Hazard Data'!H1325</f>
        <v>0</v>
      </c>
      <c r="H1313">
        <f>'Hazard Data'!I1325</f>
        <v>0</v>
      </c>
    </row>
    <row r="1314" spans="1:8" x14ac:dyDescent="0.2">
      <c r="A1314">
        <f>'Hazard Data'!B1326</f>
        <v>2</v>
      </c>
      <c r="B1314" t="str">
        <f>'Hazard Data'!C1326</f>
        <v>Drought</v>
      </c>
      <c r="C1314">
        <f>'Hazard Data'!D1326</f>
        <v>2</v>
      </c>
      <c r="D1314">
        <f>'Hazard Data'!E1326</f>
        <v>1986</v>
      </c>
      <c r="E1314">
        <f>'Hazard Data'!F1326</f>
        <v>31</v>
      </c>
      <c r="F1314">
        <f>'Hazard Data'!G1326</f>
        <v>0</v>
      </c>
      <c r="G1314">
        <f>'Hazard Data'!H1326</f>
        <v>0</v>
      </c>
      <c r="H1314">
        <f>'Hazard Data'!I1326</f>
        <v>0</v>
      </c>
    </row>
    <row r="1315" spans="1:8" x14ac:dyDescent="0.2">
      <c r="A1315">
        <f>'Hazard Data'!B1327</f>
        <v>4</v>
      </c>
      <c r="B1315" t="str">
        <f>'Hazard Data'!C1327</f>
        <v>Drought</v>
      </c>
      <c r="C1315">
        <f>'Hazard Data'!D1327</f>
        <v>2</v>
      </c>
      <c r="D1315">
        <f>'Hazard Data'!E1327</f>
        <v>1986</v>
      </c>
      <c r="E1315">
        <f>'Hazard Data'!F1327</f>
        <v>31</v>
      </c>
      <c r="F1315">
        <f>'Hazard Data'!G1327</f>
        <v>0</v>
      </c>
      <c r="G1315">
        <f>'Hazard Data'!H1327</f>
        <v>0</v>
      </c>
      <c r="H1315">
        <f>'Hazard Data'!I1327</f>
        <v>0</v>
      </c>
    </row>
    <row r="1316" spans="1:8" x14ac:dyDescent="0.2">
      <c r="A1316">
        <f>'Hazard Data'!B1328</f>
        <v>3</v>
      </c>
      <c r="B1316" t="str">
        <f>'Hazard Data'!C1328</f>
        <v>Drought</v>
      </c>
      <c r="C1316">
        <f>'Hazard Data'!D1328</f>
        <v>2</v>
      </c>
      <c r="D1316">
        <f>'Hazard Data'!E1328</f>
        <v>1986</v>
      </c>
      <c r="E1316">
        <f>'Hazard Data'!F1328</f>
        <v>31</v>
      </c>
      <c r="F1316">
        <f>'Hazard Data'!G1328</f>
        <v>0</v>
      </c>
      <c r="G1316">
        <f>'Hazard Data'!H1328</f>
        <v>0</v>
      </c>
      <c r="H1316">
        <f>'Hazard Data'!I1328</f>
        <v>0</v>
      </c>
    </row>
    <row r="1317" spans="1:8" x14ac:dyDescent="0.2">
      <c r="A1317">
        <f>'Hazard Data'!B1329</f>
        <v>5</v>
      </c>
      <c r="B1317" t="str">
        <f>'Hazard Data'!C1329</f>
        <v>Drought</v>
      </c>
      <c r="C1317">
        <f>'Hazard Data'!D1329</f>
        <v>2</v>
      </c>
      <c r="D1317">
        <f>'Hazard Data'!E1329</f>
        <v>1986</v>
      </c>
      <c r="E1317">
        <f>'Hazard Data'!F1329</f>
        <v>31</v>
      </c>
      <c r="F1317">
        <f>'Hazard Data'!G1329</f>
        <v>0</v>
      </c>
      <c r="G1317">
        <f>'Hazard Data'!H1329</f>
        <v>0</v>
      </c>
      <c r="H1317">
        <f>'Hazard Data'!I1329</f>
        <v>0</v>
      </c>
    </row>
    <row r="1318" spans="1:8" x14ac:dyDescent="0.2">
      <c r="A1318">
        <f>'Hazard Data'!B1330</f>
        <v>3</v>
      </c>
      <c r="B1318" t="str">
        <f>'Hazard Data'!C1330</f>
        <v>Tornado</v>
      </c>
      <c r="C1318">
        <f>'Hazard Data'!D1330</f>
        <v>3</v>
      </c>
      <c r="D1318">
        <f>'Hazard Data'!E1330</f>
        <v>1987</v>
      </c>
      <c r="E1318">
        <f>'Hazard Data'!F1330</f>
        <v>1</v>
      </c>
      <c r="F1318">
        <f>'Hazard Data'!G1330</f>
        <v>0</v>
      </c>
      <c r="G1318">
        <f>'Hazard Data'!H1330</f>
        <v>22</v>
      </c>
      <c r="H1318">
        <f>'Hazard Data'!I1330</f>
        <v>729984</v>
      </c>
    </row>
    <row r="1319" spans="1:8" x14ac:dyDescent="0.2">
      <c r="A1319">
        <f>'Hazard Data'!B1331</f>
        <v>4</v>
      </c>
      <c r="B1319" t="str">
        <f>'Hazard Data'!C1331</f>
        <v>Severe Storm/Thunder Storm</v>
      </c>
      <c r="C1319">
        <f>'Hazard Data'!D1331</f>
        <v>1</v>
      </c>
      <c r="D1319">
        <f>'Hazard Data'!E1331</f>
        <v>1987</v>
      </c>
      <c r="E1319">
        <f>'Hazard Data'!F1331</f>
        <v>15</v>
      </c>
      <c r="F1319">
        <f>'Hazard Data'!G1331</f>
        <v>0</v>
      </c>
      <c r="G1319">
        <f>'Hazard Data'!H1331</f>
        <v>0</v>
      </c>
      <c r="H1319">
        <f>'Hazard Data'!I1331</f>
        <v>722613</v>
      </c>
    </row>
    <row r="1320" spans="1:8" x14ac:dyDescent="0.2">
      <c r="A1320">
        <f>'Hazard Data'!B1332</f>
        <v>2</v>
      </c>
      <c r="B1320" t="str">
        <f>'Hazard Data'!C1332</f>
        <v>Wind</v>
      </c>
      <c r="C1320">
        <f>'Hazard Data'!D1332</f>
        <v>2</v>
      </c>
      <c r="D1320">
        <f>'Hazard Data'!E1332</f>
        <v>1987</v>
      </c>
      <c r="E1320">
        <f>'Hazard Data'!F1332</f>
        <v>1</v>
      </c>
      <c r="F1320">
        <f>'Hazard Data'!G1332</f>
        <v>0</v>
      </c>
      <c r="G1320">
        <f>'Hazard Data'!H1332</f>
        <v>0</v>
      </c>
      <c r="H1320">
        <f>'Hazard Data'!I1332</f>
        <v>758835</v>
      </c>
    </row>
    <row r="1321" spans="1:8" x14ac:dyDescent="0.2">
      <c r="A1321">
        <f>'Hazard Data'!B1333</f>
        <v>2</v>
      </c>
      <c r="B1321" t="str">
        <f>'Hazard Data'!C1333</f>
        <v>Hail</v>
      </c>
      <c r="C1321">
        <f>'Hazard Data'!D1333</f>
        <v>2</v>
      </c>
      <c r="D1321">
        <f>'Hazard Data'!E1333</f>
        <v>1987</v>
      </c>
      <c r="E1321">
        <f>'Hazard Data'!F1333</f>
        <v>1</v>
      </c>
      <c r="F1321">
        <f>'Hazard Data'!G1333</f>
        <v>0</v>
      </c>
      <c r="G1321">
        <f>'Hazard Data'!H1333</f>
        <v>0</v>
      </c>
      <c r="H1321">
        <f>'Hazard Data'!I1333</f>
        <v>724515</v>
      </c>
    </row>
    <row r="1322" spans="1:8" x14ac:dyDescent="0.2">
      <c r="A1322">
        <f>'Hazard Data'!B1334</f>
        <v>1</v>
      </c>
      <c r="B1322" t="str">
        <f>'Hazard Data'!C1334</f>
        <v>Lightning</v>
      </c>
      <c r="C1322">
        <f>'Hazard Data'!D1334</f>
        <v>2</v>
      </c>
      <c r="D1322">
        <f>'Hazard Data'!E1334</f>
        <v>1987</v>
      </c>
      <c r="E1322">
        <f>'Hazard Data'!F1334</f>
        <v>1</v>
      </c>
      <c r="F1322">
        <f>'Hazard Data'!G1334</f>
        <v>0</v>
      </c>
      <c r="G1322">
        <f>'Hazard Data'!H1334</f>
        <v>0</v>
      </c>
      <c r="H1322">
        <f>'Hazard Data'!I1334</f>
        <v>748135</v>
      </c>
    </row>
    <row r="1323" spans="1:8" x14ac:dyDescent="0.2">
      <c r="A1323">
        <f>'Hazard Data'!B1335</f>
        <v>4</v>
      </c>
      <c r="B1323" t="str">
        <f>'Hazard Data'!C1335</f>
        <v>Severe Storm/Thunder Storm/ Wind</v>
      </c>
      <c r="C1323">
        <f>'Hazard Data'!D1335</f>
        <v>3</v>
      </c>
      <c r="D1323">
        <f>'Hazard Data'!E1335</f>
        <v>1987</v>
      </c>
      <c r="E1323">
        <f>'Hazard Data'!F1335</f>
        <v>1</v>
      </c>
      <c r="F1323">
        <f>'Hazard Data'!G1335</f>
        <v>0</v>
      </c>
      <c r="G1323">
        <f>'Hazard Data'!H1335</f>
        <v>0</v>
      </c>
      <c r="H1323">
        <f>'Hazard Data'!I1335</f>
        <v>836668</v>
      </c>
    </row>
    <row r="1324" spans="1:8" x14ac:dyDescent="0.2">
      <c r="A1324">
        <f>'Hazard Data'!B1336</f>
        <v>4</v>
      </c>
      <c r="B1324" t="str">
        <f>'Hazard Data'!C1336</f>
        <v>Severe Storm/Thunder Storm/ Wind</v>
      </c>
      <c r="C1324">
        <f>'Hazard Data'!D1336</f>
        <v>3</v>
      </c>
      <c r="D1324">
        <f>'Hazard Data'!E1336</f>
        <v>1987</v>
      </c>
      <c r="E1324">
        <f>'Hazard Data'!F1336</f>
        <v>1</v>
      </c>
      <c r="F1324">
        <f>'Hazard Data'!G1336</f>
        <v>0</v>
      </c>
      <c r="G1324">
        <f>'Hazard Data'!H1336</f>
        <v>11</v>
      </c>
      <c r="H1324">
        <f>'Hazard Data'!I1336</f>
        <v>756140</v>
      </c>
    </row>
    <row r="1325" spans="1:8" x14ac:dyDescent="0.2">
      <c r="A1325">
        <f>'Hazard Data'!B1337</f>
        <v>1</v>
      </c>
      <c r="B1325" t="str">
        <f>'Hazard Data'!C1337</f>
        <v>Heat</v>
      </c>
      <c r="C1325">
        <f>'Hazard Data'!D1337</f>
        <v>3</v>
      </c>
      <c r="D1325">
        <f>'Hazard Data'!E1337</f>
        <v>1987</v>
      </c>
      <c r="E1325">
        <f>'Hazard Data'!F1337</f>
        <v>1</v>
      </c>
      <c r="F1325">
        <f>'Hazard Data'!G1337</f>
        <v>12</v>
      </c>
      <c r="G1325">
        <f>'Hazard Data'!H1337</f>
        <v>0</v>
      </c>
      <c r="H1325">
        <f>'Hazard Data'!I1337</f>
        <v>0</v>
      </c>
    </row>
    <row r="1326" spans="1:8" x14ac:dyDescent="0.2">
      <c r="A1326">
        <f>'Hazard Data'!B1338</f>
        <v>1</v>
      </c>
      <c r="B1326" t="str">
        <f>'Hazard Data'!C1338</f>
        <v>Winter Weather</v>
      </c>
      <c r="C1326">
        <f>'Hazard Data'!D1338</f>
        <v>1</v>
      </c>
      <c r="D1326">
        <f>'Hazard Data'!E1338</f>
        <v>1987</v>
      </c>
      <c r="E1326">
        <f>'Hazard Data'!F1338</f>
        <v>1</v>
      </c>
      <c r="F1326">
        <f>'Hazard Data'!G1338</f>
        <v>0</v>
      </c>
      <c r="G1326">
        <f>'Hazard Data'!H1338</f>
        <v>0</v>
      </c>
      <c r="H1326">
        <f>'Hazard Data'!I1338</f>
        <v>1236</v>
      </c>
    </row>
    <row r="1327" spans="1:8" x14ac:dyDescent="0.2">
      <c r="A1327">
        <f>'Hazard Data'!B1339</f>
        <v>6</v>
      </c>
      <c r="B1327" t="str">
        <f>'Hazard Data'!C1339</f>
        <v>Winter Weather</v>
      </c>
      <c r="C1327">
        <f>'Hazard Data'!D1339</f>
        <v>1</v>
      </c>
      <c r="D1327">
        <f>'Hazard Data'!E1339</f>
        <v>1987</v>
      </c>
      <c r="E1327">
        <f>'Hazard Data'!F1339</f>
        <v>1</v>
      </c>
      <c r="F1327">
        <f>'Hazard Data'!G1339</f>
        <v>0</v>
      </c>
      <c r="G1327">
        <f>'Hazard Data'!H1339</f>
        <v>0</v>
      </c>
      <c r="H1327">
        <f>'Hazard Data'!I1339</f>
        <v>4566</v>
      </c>
    </row>
    <row r="1328" spans="1:8" x14ac:dyDescent="0.2">
      <c r="A1328">
        <f>'Hazard Data'!B1340</f>
        <v>1</v>
      </c>
      <c r="B1328" t="str">
        <f>'Hazard Data'!C1340</f>
        <v>Winter Weather</v>
      </c>
      <c r="C1328">
        <f>'Hazard Data'!D1340</f>
        <v>1</v>
      </c>
      <c r="D1328">
        <f>'Hazard Data'!E1340</f>
        <v>1987</v>
      </c>
      <c r="E1328">
        <f>'Hazard Data'!F1340</f>
        <v>1</v>
      </c>
      <c r="F1328">
        <f>'Hazard Data'!G1340</f>
        <v>0</v>
      </c>
      <c r="G1328">
        <f>'Hazard Data'!H1340</f>
        <v>0</v>
      </c>
      <c r="H1328">
        <f>'Hazard Data'!I1340</f>
        <v>4268</v>
      </c>
    </row>
    <row r="1329" spans="1:8" x14ac:dyDescent="0.2">
      <c r="A1329">
        <f>'Hazard Data'!B1341</f>
        <v>1</v>
      </c>
      <c r="B1329" t="str">
        <f>'Hazard Data'!C1341</f>
        <v>Wind</v>
      </c>
      <c r="C1329">
        <f>'Hazard Data'!D1341</f>
        <v>1</v>
      </c>
      <c r="D1329">
        <f>'Hazard Data'!E1341</f>
        <v>1987</v>
      </c>
      <c r="E1329">
        <f>'Hazard Data'!F1341</f>
        <v>1</v>
      </c>
      <c r="F1329">
        <f>'Hazard Data'!G1341</f>
        <v>0</v>
      </c>
      <c r="G1329">
        <f>'Hazard Data'!H1341</f>
        <v>0</v>
      </c>
      <c r="H1329">
        <f>'Hazard Data'!I1341</f>
        <v>11229</v>
      </c>
    </row>
    <row r="1330" spans="1:8" x14ac:dyDescent="0.2">
      <c r="A1330">
        <f>'Hazard Data'!B1342</f>
        <v>2</v>
      </c>
      <c r="B1330" t="str">
        <f>'Hazard Data'!C1342</f>
        <v>Flooding</v>
      </c>
      <c r="C1330">
        <f>'Hazard Data'!D1342</f>
        <v>1</v>
      </c>
      <c r="D1330">
        <f>'Hazard Data'!E1342</f>
        <v>1987</v>
      </c>
      <c r="E1330">
        <f>'Hazard Data'!F1342</f>
        <v>1</v>
      </c>
      <c r="F1330">
        <f>'Hazard Data'!G1342</f>
        <v>0</v>
      </c>
      <c r="G1330">
        <f>'Hazard Data'!H1342</f>
        <v>0</v>
      </c>
      <c r="H1330">
        <f>'Hazard Data'!I1342</f>
        <v>8367</v>
      </c>
    </row>
    <row r="1331" spans="1:8" x14ac:dyDescent="0.2">
      <c r="A1331">
        <f>'Hazard Data'!B1343</f>
        <v>2</v>
      </c>
      <c r="B1331" t="str">
        <f>'Hazard Data'!C1343</f>
        <v>Flooding</v>
      </c>
      <c r="C1331">
        <f>'Hazard Data'!D1343</f>
        <v>1</v>
      </c>
      <c r="D1331">
        <f>'Hazard Data'!E1343</f>
        <v>1987</v>
      </c>
      <c r="E1331">
        <f>'Hazard Data'!F1343</f>
        <v>1</v>
      </c>
      <c r="F1331">
        <f>'Hazard Data'!G1343</f>
        <v>0</v>
      </c>
      <c r="G1331">
        <f>'Hazard Data'!H1343</f>
        <v>0</v>
      </c>
      <c r="H1331">
        <f>'Hazard Data'!I1343</f>
        <v>7878</v>
      </c>
    </row>
    <row r="1332" spans="1:8" x14ac:dyDescent="0.2">
      <c r="A1332">
        <f>'Hazard Data'!B1344</f>
        <v>3</v>
      </c>
      <c r="B1332" t="str">
        <f>'Hazard Data'!C1344</f>
        <v>Flooding</v>
      </c>
      <c r="C1332">
        <f>'Hazard Data'!D1344</f>
        <v>1</v>
      </c>
      <c r="D1332">
        <f>'Hazard Data'!E1344</f>
        <v>1987</v>
      </c>
      <c r="E1332">
        <f>'Hazard Data'!F1344</f>
        <v>1</v>
      </c>
      <c r="F1332">
        <f>'Hazard Data'!G1344</f>
        <v>0</v>
      </c>
      <c r="G1332">
        <f>'Hazard Data'!H1344</f>
        <v>0</v>
      </c>
      <c r="H1332">
        <f>'Hazard Data'!I1344</f>
        <v>8129</v>
      </c>
    </row>
    <row r="1333" spans="1:8" x14ac:dyDescent="0.2">
      <c r="A1333">
        <f>'Hazard Data'!B1345</f>
        <v>2</v>
      </c>
      <c r="B1333" t="str">
        <f>'Hazard Data'!C1345</f>
        <v>Wind</v>
      </c>
      <c r="C1333">
        <f>'Hazard Data'!D1345</f>
        <v>1</v>
      </c>
      <c r="D1333">
        <f>'Hazard Data'!E1345</f>
        <v>1987</v>
      </c>
      <c r="E1333">
        <f>'Hazard Data'!F1345</f>
        <v>1</v>
      </c>
      <c r="F1333">
        <f>'Hazard Data'!G1345</f>
        <v>0</v>
      </c>
      <c r="G1333">
        <f>'Hazard Data'!H1345</f>
        <v>0</v>
      </c>
      <c r="H1333">
        <f>'Hazard Data'!I1345</f>
        <v>77857</v>
      </c>
    </row>
    <row r="1334" spans="1:8" x14ac:dyDescent="0.2">
      <c r="A1334">
        <f>'Hazard Data'!B1346</f>
        <v>1</v>
      </c>
      <c r="B1334" t="str">
        <f>'Hazard Data'!C1346</f>
        <v>Winter Weather</v>
      </c>
      <c r="C1334">
        <f>'Hazard Data'!D1346</f>
        <v>1</v>
      </c>
      <c r="D1334">
        <f>'Hazard Data'!E1346</f>
        <v>1987</v>
      </c>
      <c r="E1334">
        <f>'Hazard Data'!F1346</f>
        <v>1</v>
      </c>
      <c r="F1334">
        <f>'Hazard Data'!G1346</f>
        <v>0</v>
      </c>
      <c r="G1334">
        <f>'Hazard Data'!H1346</f>
        <v>0</v>
      </c>
      <c r="H1334">
        <f>'Hazard Data'!I1346</f>
        <v>45274</v>
      </c>
    </row>
    <row r="1335" spans="1:8" x14ac:dyDescent="0.2">
      <c r="A1335">
        <f>'Hazard Data'!B1347</f>
        <v>1</v>
      </c>
      <c r="B1335" t="str">
        <f>'Hazard Data'!C1347</f>
        <v>Winter Weather</v>
      </c>
      <c r="C1335">
        <f>'Hazard Data'!D1347</f>
        <v>2</v>
      </c>
      <c r="D1335">
        <f>'Hazard Data'!E1347</f>
        <v>1987</v>
      </c>
      <c r="E1335">
        <f>'Hazard Data'!F1347</f>
        <v>1</v>
      </c>
      <c r="F1335">
        <f>'Hazard Data'!G1347</f>
        <v>0</v>
      </c>
      <c r="G1335">
        <f>'Hazard Data'!H1347</f>
        <v>0</v>
      </c>
      <c r="H1335">
        <f>'Hazard Data'!I1347</f>
        <v>28300</v>
      </c>
    </row>
    <row r="1336" spans="1:8" x14ac:dyDescent="0.2">
      <c r="A1336">
        <f>'Hazard Data'!B1348</f>
        <v>5</v>
      </c>
      <c r="B1336" t="str">
        <f>'Hazard Data'!C1348</f>
        <v>Hail</v>
      </c>
      <c r="C1336">
        <f>'Hazard Data'!D1348</f>
        <v>2</v>
      </c>
      <c r="D1336">
        <f>'Hazard Data'!E1348</f>
        <v>1987</v>
      </c>
      <c r="E1336">
        <f>'Hazard Data'!F1348</f>
        <v>1</v>
      </c>
      <c r="F1336">
        <f>'Hazard Data'!G1348</f>
        <v>0</v>
      </c>
      <c r="G1336">
        <f>'Hazard Data'!H1348</f>
        <v>0</v>
      </c>
      <c r="H1336">
        <f>'Hazard Data'!I1348</f>
        <v>851</v>
      </c>
    </row>
    <row r="1337" spans="1:8" x14ac:dyDescent="0.2">
      <c r="A1337">
        <f>'Hazard Data'!B1349</f>
        <v>3</v>
      </c>
      <c r="B1337" t="str">
        <f>'Hazard Data'!C1349</f>
        <v>Hail</v>
      </c>
      <c r="C1337">
        <f>'Hazard Data'!D1349</f>
        <v>2</v>
      </c>
      <c r="D1337">
        <f>'Hazard Data'!E1349</f>
        <v>1987</v>
      </c>
      <c r="E1337">
        <f>'Hazard Data'!F1349</f>
        <v>1</v>
      </c>
      <c r="F1337">
        <f>'Hazard Data'!G1349</f>
        <v>0</v>
      </c>
      <c r="G1337">
        <f>'Hazard Data'!H1349</f>
        <v>0</v>
      </c>
      <c r="H1337">
        <f>'Hazard Data'!I1349</f>
        <v>7650</v>
      </c>
    </row>
    <row r="1338" spans="1:8" x14ac:dyDescent="0.2">
      <c r="A1338">
        <f>'Hazard Data'!B1350</f>
        <v>2</v>
      </c>
      <c r="B1338" t="str">
        <f>'Hazard Data'!C1350</f>
        <v>Flooding</v>
      </c>
      <c r="C1338">
        <f>'Hazard Data'!D1350</f>
        <v>2</v>
      </c>
      <c r="D1338">
        <f>'Hazard Data'!E1350</f>
        <v>1987</v>
      </c>
      <c r="E1338">
        <f>'Hazard Data'!F1350</f>
        <v>1</v>
      </c>
      <c r="F1338">
        <f>'Hazard Data'!G1350</f>
        <v>0</v>
      </c>
      <c r="G1338">
        <f>'Hazard Data'!H1350</f>
        <v>0</v>
      </c>
      <c r="H1338">
        <f>'Hazard Data'!I1350</f>
        <v>84308</v>
      </c>
    </row>
    <row r="1339" spans="1:8" x14ac:dyDescent="0.2">
      <c r="A1339">
        <f>'Hazard Data'!B1351</f>
        <v>3</v>
      </c>
      <c r="B1339" t="str">
        <f>'Hazard Data'!C1351</f>
        <v>Hail</v>
      </c>
      <c r="C1339">
        <f>'Hazard Data'!D1351</f>
        <v>2</v>
      </c>
      <c r="D1339">
        <f>'Hazard Data'!E1351</f>
        <v>1987</v>
      </c>
      <c r="E1339">
        <f>'Hazard Data'!F1351</f>
        <v>1</v>
      </c>
      <c r="F1339">
        <f>'Hazard Data'!G1351</f>
        <v>0</v>
      </c>
      <c r="G1339">
        <f>'Hazard Data'!H1351</f>
        <v>0</v>
      </c>
      <c r="H1339">
        <f>'Hazard Data'!I1351</f>
        <v>750</v>
      </c>
    </row>
    <row r="1340" spans="1:8" x14ac:dyDescent="0.2">
      <c r="A1340">
        <f>'Hazard Data'!B1352</f>
        <v>1</v>
      </c>
      <c r="B1340" t="str">
        <f>'Hazard Data'!C1352</f>
        <v>Severe Storm/Thunder Storm/ Wind</v>
      </c>
      <c r="C1340">
        <f>'Hazard Data'!D1352</f>
        <v>2</v>
      </c>
      <c r="D1340">
        <f>'Hazard Data'!E1352</f>
        <v>1987</v>
      </c>
      <c r="E1340">
        <f>'Hazard Data'!F1352</f>
        <v>1</v>
      </c>
      <c r="F1340">
        <f>'Hazard Data'!G1352</f>
        <v>0</v>
      </c>
      <c r="G1340">
        <f>'Hazard Data'!H1352</f>
        <v>0</v>
      </c>
      <c r="H1340">
        <f>'Hazard Data'!I1352</f>
        <v>7372</v>
      </c>
    </row>
    <row r="1341" spans="1:8" x14ac:dyDescent="0.2">
      <c r="A1341">
        <f>'Hazard Data'!B1353</f>
        <v>1</v>
      </c>
      <c r="B1341" t="str">
        <f>'Hazard Data'!C1353</f>
        <v>Hail</v>
      </c>
      <c r="C1341">
        <f>'Hazard Data'!D1353</f>
        <v>2</v>
      </c>
      <c r="D1341">
        <f>'Hazard Data'!E1353</f>
        <v>1987</v>
      </c>
      <c r="E1341">
        <f>'Hazard Data'!F1353</f>
        <v>1</v>
      </c>
      <c r="F1341">
        <f>'Hazard Data'!G1353</f>
        <v>0</v>
      </c>
      <c r="G1341">
        <f>'Hazard Data'!H1353</f>
        <v>0</v>
      </c>
      <c r="H1341">
        <f>'Hazard Data'!I1353</f>
        <v>73664</v>
      </c>
    </row>
    <row r="1342" spans="1:8" x14ac:dyDescent="0.2">
      <c r="A1342">
        <f>'Hazard Data'!B1354</f>
        <v>4</v>
      </c>
      <c r="B1342" t="str">
        <f>'Hazard Data'!C1354</f>
        <v>Hail</v>
      </c>
      <c r="C1342">
        <f>'Hazard Data'!D1354</f>
        <v>2</v>
      </c>
      <c r="D1342">
        <f>'Hazard Data'!E1354</f>
        <v>1987</v>
      </c>
      <c r="E1342">
        <f>'Hazard Data'!F1354</f>
        <v>1</v>
      </c>
      <c r="F1342">
        <f>'Hazard Data'!G1354</f>
        <v>0</v>
      </c>
      <c r="G1342">
        <f>'Hazard Data'!H1354</f>
        <v>0</v>
      </c>
      <c r="H1342">
        <f>'Hazard Data'!I1354</f>
        <v>7939</v>
      </c>
    </row>
    <row r="1343" spans="1:8" x14ac:dyDescent="0.2">
      <c r="A1343">
        <f>'Hazard Data'!B1355</f>
        <v>1</v>
      </c>
      <c r="B1343" t="str">
        <f>'Hazard Data'!C1355</f>
        <v>Hail</v>
      </c>
      <c r="C1343">
        <f>'Hazard Data'!D1355</f>
        <v>2</v>
      </c>
      <c r="D1343">
        <f>'Hazard Data'!E1355</f>
        <v>1987</v>
      </c>
      <c r="E1343">
        <f>'Hazard Data'!F1355</f>
        <v>1</v>
      </c>
      <c r="F1343">
        <f>'Hazard Data'!G1355</f>
        <v>0</v>
      </c>
      <c r="G1343">
        <f>'Hazard Data'!H1355</f>
        <v>0</v>
      </c>
      <c r="H1343">
        <f>'Hazard Data'!I1355</f>
        <v>72332</v>
      </c>
    </row>
    <row r="1344" spans="1:8" x14ac:dyDescent="0.2">
      <c r="A1344">
        <f>'Hazard Data'!B1356</f>
        <v>1</v>
      </c>
      <c r="B1344" t="str">
        <f>'Hazard Data'!C1356</f>
        <v>Severe Storm/Thunder Storm/ Wind</v>
      </c>
      <c r="C1344">
        <f>'Hazard Data'!D1356</f>
        <v>2</v>
      </c>
      <c r="D1344">
        <f>'Hazard Data'!E1356</f>
        <v>1987</v>
      </c>
      <c r="E1344">
        <f>'Hazard Data'!F1356</f>
        <v>1</v>
      </c>
      <c r="F1344">
        <f>'Hazard Data'!G1356</f>
        <v>0</v>
      </c>
      <c r="G1344">
        <f>'Hazard Data'!H1356</f>
        <v>0</v>
      </c>
      <c r="H1344">
        <f>'Hazard Data'!I1356</f>
        <v>7268</v>
      </c>
    </row>
    <row r="1345" spans="1:8" x14ac:dyDescent="0.2">
      <c r="A1345">
        <f>'Hazard Data'!B1357</f>
        <v>1</v>
      </c>
      <c r="B1345" t="str">
        <f>'Hazard Data'!C1357</f>
        <v>Severe Storm/Thunder Storm/ Wind</v>
      </c>
      <c r="C1345">
        <f>'Hazard Data'!D1357</f>
        <v>2</v>
      </c>
      <c r="D1345">
        <f>'Hazard Data'!E1357</f>
        <v>1987</v>
      </c>
      <c r="E1345">
        <f>'Hazard Data'!F1357</f>
        <v>1</v>
      </c>
      <c r="F1345">
        <f>'Hazard Data'!G1357</f>
        <v>0</v>
      </c>
      <c r="G1345">
        <f>'Hazard Data'!H1357</f>
        <v>0</v>
      </c>
      <c r="H1345">
        <f>'Hazard Data'!I1357</f>
        <v>7745</v>
      </c>
    </row>
    <row r="1346" spans="1:8" x14ac:dyDescent="0.2">
      <c r="A1346">
        <f>'Hazard Data'!B1358</f>
        <v>3</v>
      </c>
      <c r="B1346" t="str">
        <f>'Hazard Data'!C1358</f>
        <v>Lightning</v>
      </c>
      <c r="C1346">
        <f>'Hazard Data'!D1358</f>
        <v>2</v>
      </c>
      <c r="D1346">
        <f>'Hazard Data'!E1358</f>
        <v>1987</v>
      </c>
      <c r="E1346">
        <f>'Hazard Data'!F1358</f>
        <v>1</v>
      </c>
      <c r="F1346">
        <f>'Hazard Data'!G1358</f>
        <v>0</v>
      </c>
      <c r="G1346">
        <f>'Hazard Data'!H1358</f>
        <v>11</v>
      </c>
      <c r="H1346">
        <f>'Hazard Data'!I1358</f>
        <v>7394</v>
      </c>
    </row>
    <row r="1347" spans="1:8" x14ac:dyDescent="0.2">
      <c r="A1347">
        <f>'Hazard Data'!B1359</f>
        <v>1</v>
      </c>
      <c r="B1347" t="str">
        <f>'Hazard Data'!C1359</f>
        <v>Severe Storm/Thunder Storm/ Wind</v>
      </c>
      <c r="C1347">
        <f>'Hazard Data'!D1359</f>
        <v>2</v>
      </c>
      <c r="D1347">
        <f>'Hazard Data'!E1359</f>
        <v>1987</v>
      </c>
      <c r="E1347">
        <f>'Hazard Data'!F1359</f>
        <v>1</v>
      </c>
      <c r="F1347">
        <f>'Hazard Data'!G1359</f>
        <v>0</v>
      </c>
      <c r="G1347">
        <f>'Hazard Data'!H1359</f>
        <v>0</v>
      </c>
      <c r="H1347">
        <f>'Hazard Data'!I1359</f>
        <v>7437</v>
      </c>
    </row>
    <row r="1348" spans="1:8" x14ac:dyDescent="0.2">
      <c r="A1348">
        <f>'Hazard Data'!B1360</f>
        <v>4</v>
      </c>
      <c r="B1348" t="str">
        <f>'Hazard Data'!C1360</f>
        <v>Hail</v>
      </c>
      <c r="C1348">
        <f>'Hazard Data'!D1360</f>
        <v>2</v>
      </c>
      <c r="D1348">
        <f>'Hazard Data'!E1360</f>
        <v>1987</v>
      </c>
      <c r="E1348">
        <f>'Hazard Data'!F1360</f>
        <v>1</v>
      </c>
      <c r="F1348">
        <f>'Hazard Data'!G1360</f>
        <v>0</v>
      </c>
      <c r="G1348">
        <f>'Hazard Data'!H1360</f>
        <v>0</v>
      </c>
      <c r="H1348">
        <f>'Hazard Data'!I1360</f>
        <v>799</v>
      </c>
    </row>
    <row r="1349" spans="1:8" x14ac:dyDescent="0.2">
      <c r="A1349">
        <f>'Hazard Data'!B1361</f>
        <v>4</v>
      </c>
      <c r="B1349" t="str">
        <f>'Hazard Data'!C1361</f>
        <v>Hail</v>
      </c>
      <c r="C1349">
        <f>'Hazard Data'!D1361</f>
        <v>2</v>
      </c>
      <c r="D1349">
        <f>'Hazard Data'!E1361</f>
        <v>1987</v>
      </c>
      <c r="E1349">
        <f>'Hazard Data'!F1361</f>
        <v>1</v>
      </c>
      <c r="F1349">
        <f>'Hazard Data'!G1361</f>
        <v>0</v>
      </c>
      <c r="G1349">
        <f>'Hazard Data'!H1361</f>
        <v>0</v>
      </c>
      <c r="H1349">
        <f>'Hazard Data'!I1361</f>
        <v>761</v>
      </c>
    </row>
    <row r="1350" spans="1:8" x14ac:dyDescent="0.2">
      <c r="A1350">
        <f>'Hazard Data'!B1362</f>
        <v>3</v>
      </c>
      <c r="B1350" t="str">
        <f>'Hazard Data'!C1362</f>
        <v>Lightning</v>
      </c>
      <c r="C1350">
        <f>'Hazard Data'!D1362</f>
        <v>2</v>
      </c>
      <c r="D1350">
        <f>'Hazard Data'!E1362</f>
        <v>1987</v>
      </c>
      <c r="E1350">
        <f>'Hazard Data'!F1362</f>
        <v>1</v>
      </c>
      <c r="F1350">
        <f>'Hazard Data'!G1362</f>
        <v>0</v>
      </c>
      <c r="G1350">
        <f>'Hazard Data'!H1362</f>
        <v>0</v>
      </c>
      <c r="H1350">
        <f>'Hazard Data'!I1362</f>
        <v>8179</v>
      </c>
    </row>
    <row r="1351" spans="1:8" x14ac:dyDescent="0.2">
      <c r="A1351">
        <f>'Hazard Data'!B1363</f>
        <v>2</v>
      </c>
      <c r="B1351" t="str">
        <f>'Hazard Data'!C1363</f>
        <v>Lightning</v>
      </c>
      <c r="C1351">
        <f>'Hazard Data'!D1363</f>
        <v>2</v>
      </c>
      <c r="D1351">
        <f>'Hazard Data'!E1363</f>
        <v>1987</v>
      </c>
      <c r="E1351">
        <f>'Hazard Data'!F1363</f>
        <v>1</v>
      </c>
      <c r="F1351">
        <f>'Hazard Data'!G1363</f>
        <v>0</v>
      </c>
      <c r="G1351">
        <f>'Hazard Data'!H1363</f>
        <v>0</v>
      </c>
      <c r="H1351">
        <f>'Hazard Data'!I1363</f>
        <v>85172</v>
      </c>
    </row>
    <row r="1352" spans="1:8" x14ac:dyDescent="0.2">
      <c r="A1352">
        <f>'Hazard Data'!B1364</f>
        <v>2</v>
      </c>
      <c r="B1352" t="str">
        <f>'Hazard Data'!C1364</f>
        <v>Lightning</v>
      </c>
      <c r="C1352">
        <f>'Hazard Data'!D1364</f>
        <v>2</v>
      </c>
      <c r="D1352">
        <f>'Hazard Data'!E1364</f>
        <v>1987</v>
      </c>
      <c r="E1352">
        <f>'Hazard Data'!F1364</f>
        <v>1</v>
      </c>
      <c r="F1352">
        <f>'Hazard Data'!G1364</f>
        <v>0</v>
      </c>
      <c r="G1352">
        <f>'Hazard Data'!H1364</f>
        <v>0</v>
      </c>
      <c r="H1352">
        <f>'Hazard Data'!I1364</f>
        <v>74472</v>
      </c>
    </row>
    <row r="1353" spans="1:8" x14ac:dyDescent="0.2">
      <c r="A1353">
        <f>'Hazard Data'!B1365</f>
        <v>2</v>
      </c>
      <c r="B1353" t="str">
        <f>'Hazard Data'!C1365</f>
        <v>Severe Storm/Thunder Storm</v>
      </c>
      <c r="C1353">
        <f>'Hazard Data'!D1365</f>
        <v>2</v>
      </c>
      <c r="D1353">
        <f>'Hazard Data'!E1365</f>
        <v>1987</v>
      </c>
      <c r="E1353">
        <f>'Hazard Data'!F1365</f>
        <v>1</v>
      </c>
      <c r="F1353">
        <f>'Hazard Data'!G1365</f>
        <v>0</v>
      </c>
      <c r="G1353">
        <f>'Hazard Data'!H1365</f>
        <v>0</v>
      </c>
      <c r="H1353">
        <f>'Hazard Data'!I1365</f>
        <v>7882</v>
      </c>
    </row>
    <row r="1354" spans="1:8" x14ac:dyDescent="0.2">
      <c r="A1354">
        <f>'Hazard Data'!B1366</f>
        <v>1</v>
      </c>
      <c r="B1354" t="str">
        <f>'Hazard Data'!C1366</f>
        <v>Hail</v>
      </c>
      <c r="C1354">
        <f>'Hazard Data'!D1366</f>
        <v>2</v>
      </c>
      <c r="D1354">
        <f>'Hazard Data'!E1366</f>
        <v>1987</v>
      </c>
      <c r="E1354">
        <f>'Hazard Data'!F1366</f>
        <v>1</v>
      </c>
      <c r="F1354">
        <f>'Hazard Data'!G1366</f>
        <v>0</v>
      </c>
      <c r="G1354">
        <f>'Hazard Data'!H1366</f>
        <v>0</v>
      </c>
      <c r="H1354">
        <f>'Hazard Data'!I1366</f>
        <v>77341</v>
      </c>
    </row>
    <row r="1355" spans="1:8" x14ac:dyDescent="0.2">
      <c r="A1355">
        <f>'Hazard Data'!B1367</f>
        <v>1</v>
      </c>
      <c r="B1355" t="str">
        <f>'Hazard Data'!C1367</f>
        <v>Severe Storm/Thunder Storm/ Wind</v>
      </c>
      <c r="C1355">
        <f>'Hazard Data'!D1367</f>
        <v>2</v>
      </c>
      <c r="D1355">
        <f>'Hazard Data'!E1367</f>
        <v>1987</v>
      </c>
      <c r="E1355">
        <f>'Hazard Data'!F1367</f>
        <v>1</v>
      </c>
      <c r="F1355">
        <f>'Hazard Data'!G1367</f>
        <v>0</v>
      </c>
      <c r="G1355">
        <f>'Hazard Data'!H1367</f>
        <v>0</v>
      </c>
      <c r="H1355">
        <f>'Hazard Data'!I1367</f>
        <v>83207</v>
      </c>
    </row>
    <row r="1356" spans="1:8" x14ac:dyDescent="0.2">
      <c r="A1356">
        <f>'Hazard Data'!B1368</f>
        <v>1</v>
      </c>
      <c r="B1356" t="str">
        <f>'Hazard Data'!C1368</f>
        <v>Severe Storm/Thunder Storm/ Wind</v>
      </c>
      <c r="C1356">
        <f>'Hazard Data'!D1368</f>
        <v>2</v>
      </c>
      <c r="D1356">
        <f>'Hazard Data'!E1368</f>
        <v>1987</v>
      </c>
      <c r="E1356">
        <f>'Hazard Data'!F1368</f>
        <v>1</v>
      </c>
      <c r="F1356">
        <f>'Hazard Data'!G1368</f>
        <v>0</v>
      </c>
      <c r="G1356">
        <f>'Hazard Data'!H1368</f>
        <v>0</v>
      </c>
      <c r="H1356">
        <f>'Hazard Data'!I1368</f>
        <v>778</v>
      </c>
    </row>
    <row r="1357" spans="1:8" x14ac:dyDescent="0.2">
      <c r="A1357">
        <f>'Hazard Data'!B1369</f>
        <v>1</v>
      </c>
      <c r="B1357" t="str">
        <f>'Hazard Data'!C1369</f>
        <v>Severe Storm/Thunder Storm/ Wind</v>
      </c>
      <c r="C1357">
        <f>'Hazard Data'!D1369</f>
        <v>2</v>
      </c>
      <c r="D1357">
        <f>'Hazard Data'!E1369</f>
        <v>1987</v>
      </c>
      <c r="E1357">
        <f>'Hazard Data'!F1369</f>
        <v>1</v>
      </c>
      <c r="F1357">
        <f>'Hazard Data'!G1369</f>
        <v>0</v>
      </c>
      <c r="G1357">
        <f>'Hazard Data'!H1369</f>
        <v>0</v>
      </c>
      <c r="H1357">
        <f>'Hazard Data'!I1369</f>
        <v>8486</v>
      </c>
    </row>
    <row r="1358" spans="1:8" x14ac:dyDescent="0.2">
      <c r="A1358">
        <f>'Hazard Data'!B1370</f>
        <v>1</v>
      </c>
      <c r="B1358" t="str">
        <f>'Hazard Data'!C1370</f>
        <v>Hail</v>
      </c>
      <c r="C1358">
        <f>'Hazard Data'!D1370</f>
        <v>2</v>
      </c>
      <c r="D1358">
        <f>'Hazard Data'!E1370</f>
        <v>1987</v>
      </c>
      <c r="E1358">
        <f>'Hazard Data'!F1370</f>
        <v>1</v>
      </c>
      <c r="F1358">
        <f>'Hazard Data'!G1370</f>
        <v>0</v>
      </c>
      <c r="G1358">
        <f>'Hazard Data'!H1370</f>
        <v>0</v>
      </c>
      <c r="H1358">
        <f>'Hazard Data'!I1370</f>
        <v>8045</v>
      </c>
    </row>
    <row r="1359" spans="1:8" x14ac:dyDescent="0.2">
      <c r="A1359">
        <f>'Hazard Data'!B1371</f>
        <v>3</v>
      </c>
      <c r="B1359" t="str">
        <f>'Hazard Data'!C1371</f>
        <v>Severe Storm/Thunder Storm/ Wind</v>
      </c>
      <c r="C1359">
        <f>'Hazard Data'!D1371</f>
        <v>2</v>
      </c>
      <c r="D1359">
        <f>'Hazard Data'!E1371</f>
        <v>1987</v>
      </c>
      <c r="E1359">
        <f>'Hazard Data'!F1371</f>
        <v>1</v>
      </c>
      <c r="F1359">
        <f>'Hazard Data'!G1371</f>
        <v>0</v>
      </c>
      <c r="G1359">
        <f>'Hazard Data'!H1371</f>
        <v>0</v>
      </c>
      <c r="H1359">
        <f>'Hazard Data'!I1371</f>
        <v>76699</v>
      </c>
    </row>
    <row r="1360" spans="1:8" x14ac:dyDescent="0.2">
      <c r="A1360">
        <f>'Hazard Data'!B1372</f>
        <v>3</v>
      </c>
      <c r="B1360" t="str">
        <f>'Hazard Data'!C1372</f>
        <v>Severe Storm/Thunder Storm/ Wind</v>
      </c>
      <c r="C1360">
        <f>'Hazard Data'!D1372</f>
        <v>3</v>
      </c>
      <c r="D1360">
        <f>'Hazard Data'!E1372</f>
        <v>1987</v>
      </c>
      <c r="E1360">
        <f>'Hazard Data'!F1372</f>
        <v>1</v>
      </c>
      <c r="F1360">
        <f>'Hazard Data'!G1372</f>
        <v>0</v>
      </c>
      <c r="G1360">
        <f>'Hazard Data'!H1372</f>
        <v>0</v>
      </c>
      <c r="H1360">
        <f>'Hazard Data'!I1372</f>
        <v>7465</v>
      </c>
    </row>
    <row r="1361" spans="1:8" x14ac:dyDescent="0.2">
      <c r="A1361">
        <f>'Hazard Data'!B1373</f>
        <v>2</v>
      </c>
      <c r="B1361" t="str">
        <f>'Hazard Data'!C1373</f>
        <v>Lightning</v>
      </c>
      <c r="C1361">
        <f>'Hazard Data'!D1373</f>
        <v>3</v>
      </c>
      <c r="D1361">
        <f>'Hazard Data'!E1373</f>
        <v>1987</v>
      </c>
      <c r="E1361">
        <f>'Hazard Data'!F1373</f>
        <v>1</v>
      </c>
      <c r="F1361">
        <f>'Hazard Data'!G1373</f>
        <v>0</v>
      </c>
      <c r="G1361">
        <f>'Hazard Data'!H1373</f>
        <v>0</v>
      </c>
      <c r="H1361">
        <f>'Hazard Data'!I1373</f>
        <v>7801</v>
      </c>
    </row>
    <row r="1362" spans="1:8" x14ac:dyDescent="0.2">
      <c r="A1362">
        <f>'Hazard Data'!B1374</f>
        <v>2</v>
      </c>
      <c r="B1362" t="str">
        <f>'Hazard Data'!C1374</f>
        <v>Lightning</v>
      </c>
      <c r="C1362">
        <f>'Hazard Data'!D1374</f>
        <v>3</v>
      </c>
      <c r="D1362">
        <f>'Hazard Data'!E1374</f>
        <v>1987</v>
      </c>
      <c r="E1362">
        <f>'Hazard Data'!F1374</f>
        <v>1</v>
      </c>
      <c r="F1362">
        <f>'Hazard Data'!G1374</f>
        <v>0</v>
      </c>
      <c r="G1362">
        <f>'Hazard Data'!H1374</f>
        <v>0</v>
      </c>
      <c r="H1362">
        <f>'Hazard Data'!I1374</f>
        <v>7185</v>
      </c>
    </row>
    <row r="1363" spans="1:8" x14ac:dyDescent="0.2">
      <c r="A1363">
        <f>'Hazard Data'!B1375</f>
        <v>1</v>
      </c>
      <c r="B1363" t="str">
        <f>'Hazard Data'!C1375</f>
        <v>Severe Storm/Thunder Storm/ Wind</v>
      </c>
      <c r="C1363">
        <f>'Hazard Data'!D1375</f>
        <v>3</v>
      </c>
      <c r="D1363">
        <f>'Hazard Data'!E1375</f>
        <v>1987</v>
      </c>
      <c r="E1363">
        <f>'Hazard Data'!F1375</f>
        <v>1</v>
      </c>
      <c r="F1363">
        <f>'Hazard Data'!G1375</f>
        <v>0</v>
      </c>
      <c r="G1363">
        <f>'Hazard Data'!H1375</f>
        <v>0</v>
      </c>
      <c r="H1363">
        <f>'Hazard Data'!I1375</f>
        <v>778</v>
      </c>
    </row>
    <row r="1364" spans="1:8" x14ac:dyDescent="0.2">
      <c r="A1364">
        <f>'Hazard Data'!B1376</f>
        <v>5</v>
      </c>
      <c r="B1364" t="str">
        <f>'Hazard Data'!C1376</f>
        <v>Lightning</v>
      </c>
      <c r="C1364">
        <f>'Hazard Data'!D1376</f>
        <v>3</v>
      </c>
      <c r="D1364">
        <f>'Hazard Data'!E1376</f>
        <v>1987</v>
      </c>
      <c r="E1364">
        <f>'Hazard Data'!F1376</f>
        <v>1</v>
      </c>
      <c r="F1364">
        <f>'Hazard Data'!G1376</f>
        <v>0</v>
      </c>
      <c r="G1364">
        <f>'Hazard Data'!H1376</f>
        <v>0</v>
      </c>
      <c r="H1364">
        <f>'Hazard Data'!I1376</f>
        <v>808</v>
      </c>
    </row>
    <row r="1365" spans="1:8" x14ac:dyDescent="0.2">
      <c r="A1365">
        <f>'Hazard Data'!B1377</f>
        <v>5</v>
      </c>
      <c r="B1365" t="str">
        <f>'Hazard Data'!C1377</f>
        <v>Lightning</v>
      </c>
      <c r="C1365">
        <f>'Hazard Data'!D1377</f>
        <v>3</v>
      </c>
      <c r="D1365">
        <f>'Hazard Data'!E1377</f>
        <v>1987</v>
      </c>
      <c r="E1365">
        <f>'Hazard Data'!F1377</f>
        <v>1</v>
      </c>
      <c r="F1365">
        <f>'Hazard Data'!G1377</f>
        <v>0</v>
      </c>
      <c r="G1365">
        <f>'Hazard Data'!H1377</f>
        <v>0</v>
      </c>
      <c r="H1365">
        <f>'Hazard Data'!I1377</f>
        <v>81550</v>
      </c>
    </row>
    <row r="1366" spans="1:8" x14ac:dyDescent="0.2">
      <c r="A1366">
        <f>'Hazard Data'!B1378</f>
        <v>4</v>
      </c>
      <c r="B1366" t="str">
        <f>'Hazard Data'!C1378</f>
        <v>Hail</v>
      </c>
      <c r="C1366">
        <f>'Hazard Data'!D1378</f>
        <v>3</v>
      </c>
      <c r="D1366">
        <f>'Hazard Data'!E1378</f>
        <v>1987</v>
      </c>
      <c r="E1366">
        <f>'Hazard Data'!F1378</f>
        <v>1</v>
      </c>
      <c r="F1366">
        <f>'Hazard Data'!G1378</f>
        <v>0</v>
      </c>
      <c r="G1366">
        <f>'Hazard Data'!H1378</f>
        <v>0</v>
      </c>
      <c r="H1366">
        <f>'Hazard Data'!I1378</f>
        <v>7232</v>
      </c>
    </row>
    <row r="1367" spans="1:8" x14ac:dyDescent="0.2">
      <c r="A1367">
        <f>'Hazard Data'!B1379</f>
        <v>4</v>
      </c>
      <c r="B1367" t="str">
        <f>'Hazard Data'!C1379</f>
        <v>Lightning</v>
      </c>
      <c r="C1367">
        <f>'Hazard Data'!D1379</f>
        <v>3</v>
      </c>
      <c r="D1367">
        <f>'Hazard Data'!E1379</f>
        <v>1987</v>
      </c>
      <c r="E1367">
        <f>'Hazard Data'!F1379</f>
        <v>1</v>
      </c>
      <c r="F1367">
        <f>'Hazard Data'!G1379</f>
        <v>0</v>
      </c>
      <c r="G1367">
        <f>'Hazard Data'!H1379</f>
        <v>12</v>
      </c>
      <c r="H1367">
        <f>'Hazard Data'!I1379</f>
        <v>0</v>
      </c>
    </row>
    <row r="1368" spans="1:8" x14ac:dyDescent="0.2">
      <c r="A1368">
        <f>'Hazard Data'!B1380</f>
        <v>4</v>
      </c>
      <c r="B1368" t="str">
        <f>'Hazard Data'!C1380</f>
        <v>Severe Storm/Thunder Storm/ Wind</v>
      </c>
      <c r="C1368">
        <f>'Hazard Data'!D1380</f>
        <v>3</v>
      </c>
      <c r="D1368">
        <f>'Hazard Data'!E1380</f>
        <v>1987</v>
      </c>
      <c r="E1368">
        <f>'Hazard Data'!F1380</f>
        <v>1</v>
      </c>
      <c r="F1368">
        <f>'Hazard Data'!G1380</f>
        <v>0</v>
      </c>
      <c r="G1368">
        <f>'Hazard Data'!H1380</f>
        <v>0</v>
      </c>
      <c r="H1368">
        <f>'Hazard Data'!I1380</f>
        <v>85275</v>
      </c>
    </row>
    <row r="1369" spans="1:8" x14ac:dyDescent="0.2">
      <c r="A1369">
        <f>'Hazard Data'!B1381</f>
        <v>2</v>
      </c>
      <c r="B1369" t="str">
        <f>'Hazard Data'!C1381</f>
        <v>Lightning</v>
      </c>
      <c r="C1369">
        <f>'Hazard Data'!D1381</f>
        <v>3</v>
      </c>
      <c r="D1369">
        <f>'Hazard Data'!E1381</f>
        <v>1987</v>
      </c>
      <c r="E1369">
        <f>'Hazard Data'!F1381</f>
        <v>1</v>
      </c>
      <c r="F1369">
        <f>'Hazard Data'!G1381</f>
        <v>0</v>
      </c>
      <c r="G1369">
        <f>'Hazard Data'!H1381</f>
        <v>0</v>
      </c>
      <c r="H1369">
        <f>'Hazard Data'!I1381</f>
        <v>82913</v>
      </c>
    </row>
    <row r="1370" spans="1:8" x14ac:dyDescent="0.2">
      <c r="A1370">
        <f>'Hazard Data'!B1382</f>
        <v>2</v>
      </c>
      <c r="B1370" t="str">
        <f>'Hazard Data'!C1382</f>
        <v>Severe Storm/Thunder Storm/ Wind</v>
      </c>
      <c r="C1370">
        <f>'Hazard Data'!D1382</f>
        <v>3</v>
      </c>
      <c r="D1370">
        <f>'Hazard Data'!E1382</f>
        <v>1987</v>
      </c>
      <c r="E1370">
        <f>'Hazard Data'!F1382</f>
        <v>1</v>
      </c>
      <c r="F1370">
        <f>'Hazard Data'!G1382</f>
        <v>0</v>
      </c>
      <c r="G1370">
        <f>'Hazard Data'!H1382</f>
        <v>0</v>
      </c>
      <c r="H1370">
        <f>'Hazard Data'!I1382</f>
        <v>76533</v>
      </c>
    </row>
    <row r="1371" spans="1:8" x14ac:dyDescent="0.2">
      <c r="A1371">
        <f>'Hazard Data'!B1383</f>
        <v>2</v>
      </c>
      <c r="B1371" t="str">
        <f>'Hazard Data'!C1383</f>
        <v>Severe Storm/Thunder Storm/ Wind</v>
      </c>
      <c r="C1371">
        <f>'Hazard Data'!D1383</f>
        <v>3</v>
      </c>
      <c r="D1371">
        <f>'Hazard Data'!E1383</f>
        <v>1987</v>
      </c>
      <c r="E1371">
        <f>'Hazard Data'!F1383</f>
        <v>1</v>
      </c>
      <c r="F1371">
        <f>'Hazard Data'!G1383</f>
        <v>0</v>
      </c>
      <c r="G1371">
        <f>'Hazard Data'!H1383</f>
        <v>0</v>
      </c>
      <c r="H1371">
        <f>'Hazard Data'!I1383</f>
        <v>7949</v>
      </c>
    </row>
    <row r="1372" spans="1:8" x14ac:dyDescent="0.2">
      <c r="A1372">
        <f>'Hazard Data'!B1384</f>
        <v>2</v>
      </c>
      <c r="B1372" t="str">
        <f>'Hazard Data'!C1384</f>
        <v>Severe Storm/Thunder Storm/ Wind</v>
      </c>
      <c r="C1372">
        <f>'Hazard Data'!D1384</f>
        <v>3</v>
      </c>
      <c r="D1372">
        <f>'Hazard Data'!E1384</f>
        <v>1987</v>
      </c>
      <c r="E1372">
        <f>'Hazard Data'!F1384</f>
        <v>1</v>
      </c>
      <c r="F1372">
        <f>'Hazard Data'!G1384</f>
        <v>0</v>
      </c>
      <c r="G1372">
        <f>'Hazard Data'!H1384</f>
        <v>0</v>
      </c>
      <c r="H1372">
        <f>'Hazard Data'!I1384</f>
        <v>85680</v>
      </c>
    </row>
    <row r="1373" spans="1:8" x14ac:dyDescent="0.2">
      <c r="A1373">
        <f>'Hazard Data'!B1385</f>
        <v>5</v>
      </c>
      <c r="B1373" t="str">
        <f>'Hazard Data'!C1385</f>
        <v>Severe Storm/Thunder Storm/ Wind</v>
      </c>
      <c r="C1373">
        <f>'Hazard Data'!D1385</f>
        <v>3</v>
      </c>
      <c r="D1373">
        <f>'Hazard Data'!E1385</f>
        <v>1987</v>
      </c>
      <c r="E1373">
        <f>'Hazard Data'!F1385</f>
        <v>1</v>
      </c>
      <c r="F1373">
        <f>'Hazard Data'!G1385</f>
        <v>0</v>
      </c>
      <c r="G1373">
        <f>'Hazard Data'!H1385</f>
        <v>0</v>
      </c>
      <c r="H1373">
        <f>'Hazard Data'!I1385</f>
        <v>8374</v>
      </c>
    </row>
    <row r="1374" spans="1:8" x14ac:dyDescent="0.2">
      <c r="A1374">
        <f>'Hazard Data'!B1386</f>
        <v>3</v>
      </c>
      <c r="B1374" t="str">
        <f>'Hazard Data'!C1386</f>
        <v>Lightning</v>
      </c>
      <c r="C1374">
        <f>'Hazard Data'!D1386</f>
        <v>3</v>
      </c>
      <c r="D1374">
        <f>'Hazard Data'!E1386</f>
        <v>1987</v>
      </c>
      <c r="E1374">
        <f>'Hazard Data'!F1386</f>
        <v>1</v>
      </c>
      <c r="F1374">
        <f>'Hazard Data'!G1386</f>
        <v>0</v>
      </c>
      <c r="G1374">
        <f>'Hazard Data'!H1386</f>
        <v>0</v>
      </c>
      <c r="H1374">
        <f>'Hazard Data'!I1386</f>
        <v>8710</v>
      </c>
    </row>
    <row r="1375" spans="1:8" x14ac:dyDescent="0.2">
      <c r="A1375">
        <f>'Hazard Data'!B1387</f>
        <v>3</v>
      </c>
      <c r="B1375" t="str">
        <f>'Hazard Data'!C1387</f>
        <v>Severe Storm/Thunder Storm/ Wind</v>
      </c>
      <c r="C1375">
        <f>'Hazard Data'!D1387</f>
        <v>3</v>
      </c>
      <c r="D1375">
        <f>'Hazard Data'!E1387</f>
        <v>1987</v>
      </c>
      <c r="E1375">
        <f>'Hazard Data'!F1387</f>
        <v>1</v>
      </c>
      <c r="F1375">
        <f>'Hazard Data'!G1387</f>
        <v>0</v>
      </c>
      <c r="G1375">
        <f>'Hazard Data'!H1387</f>
        <v>0</v>
      </c>
      <c r="H1375">
        <f>'Hazard Data'!I1387</f>
        <v>8489</v>
      </c>
    </row>
    <row r="1376" spans="1:8" x14ac:dyDescent="0.2">
      <c r="A1376">
        <f>'Hazard Data'!B1388</f>
        <v>3</v>
      </c>
      <c r="B1376" t="str">
        <f>'Hazard Data'!C1388</f>
        <v>Hail</v>
      </c>
      <c r="C1376">
        <f>'Hazard Data'!D1388</f>
        <v>3</v>
      </c>
      <c r="D1376">
        <f>'Hazard Data'!E1388</f>
        <v>1987</v>
      </c>
      <c r="E1376">
        <f>'Hazard Data'!F1388</f>
        <v>1</v>
      </c>
      <c r="F1376">
        <f>'Hazard Data'!G1388</f>
        <v>0</v>
      </c>
      <c r="G1376">
        <f>'Hazard Data'!H1388</f>
        <v>0</v>
      </c>
      <c r="H1376">
        <f>'Hazard Data'!I1388</f>
        <v>8217</v>
      </c>
    </row>
    <row r="1377" spans="1:8" x14ac:dyDescent="0.2">
      <c r="A1377">
        <f>'Hazard Data'!B1389</f>
        <v>3</v>
      </c>
      <c r="B1377" t="str">
        <f>'Hazard Data'!C1389</f>
        <v>Severe Storm/Thunder Storm/ Wind</v>
      </c>
      <c r="C1377">
        <f>'Hazard Data'!D1389</f>
        <v>3</v>
      </c>
      <c r="D1377">
        <f>'Hazard Data'!E1389</f>
        <v>1987</v>
      </c>
      <c r="E1377">
        <f>'Hazard Data'!F1389</f>
        <v>1</v>
      </c>
      <c r="F1377">
        <f>'Hazard Data'!G1389</f>
        <v>0</v>
      </c>
      <c r="G1377">
        <f>'Hazard Data'!H1389</f>
        <v>0</v>
      </c>
      <c r="H1377">
        <f>'Hazard Data'!I1389</f>
        <v>7434</v>
      </c>
    </row>
    <row r="1378" spans="1:8" x14ac:dyDescent="0.2">
      <c r="A1378">
        <f>'Hazard Data'!B1390</f>
        <v>1</v>
      </c>
      <c r="B1378" t="str">
        <f>'Hazard Data'!C1390</f>
        <v>Severe Storm/Thunder Storm/ Wind</v>
      </c>
      <c r="C1378">
        <f>'Hazard Data'!D1390</f>
        <v>3</v>
      </c>
      <c r="D1378">
        <f>'Hazard Data'!E1390</f>
        <v>1987</v>
      </c>
      <c r="E1378">
        <f>'Hazard Data'!F1390</f>
        <v>1</v>
      </c>
      <c r="F1378">
        <f>'Hazard Data'!G1390</f>
        <v>0</v>
      </c>
      <c r="G1378">
        <f>'Hazard Data'!H1390</f>
        <v>0</v>
      </c>
      <c r="H1378">
        <f>'Hazard Data'!I1390</f>
        <v>865</v>
      </c>
    </row>
    <row r="1379" spans="1:8" x14ac:dyDescent="0.2">
      <c r="A1379">
        <f>'Hazard Data'!B1391</f>
        <v>6</v>
      </c>
      <c r="B1379" t="str">
        <f>'Hazard Data'!C1391</f>
        <v>Severe Storm/Thunder Storm/ Wind</v>
      </c>
      <c r="C1379">
        <f>'Hazard Data'!D1391</f>
        <v>3</v>
      </c>
      <c r="D1379">
        <f>'Hazard Data'!E1391</f>
        <v>1987</v>
      </c>
      <c r="E1379">
        <f>'Hazard Data'!F1391</f>
        <v>1</v>
      </c>
      <c r="F1379">
        <f>'Hazard Data'!G1391</f>
        <v>0</v>
      </c>
      <c r="G1379">
        <f>'Hazard Data'!H1391</f>
        <v>0</v>
      </c>
      <c r="H1379">
        <f>'Hazard Data'!I1391</f>
        <v>73608</v>
      </c>
    </row>
    <row r="1380" spans="1:8" x14ac:dyDescent="0.2">
      <c r="A1380">
        <f>'Hazard Data'!B1392</f>
        <v>4</v>
      </c>
      <c r="B1380" t="str">
        <f>'Hazard Data'!C1392</f>
        <v>Severe Storm/Thunder Storm/ Wind</v>
      </c>
      <c r="C1380">
        <f>'Hazard Data'!D1392</f>
        <v>3</v>
      </c>
      <c r="D1380">
        <f>'Hazard Data'!E1392</f>
        <v>1987</v>
      </c>
      <c r="E1380">
        <f>'Hazard Data'!F1392</f>
        <v>1</v>
      </c>
      <c r="F1380">
        <f>'Hazard Data'!G1392</f>
        <v>0</v>
      </c>
      <c r="G1380">
        <f>'Hazard Data'!H1392</f>
        <v>0</v>
      </c>
      <c r="H1380">
        <f>'Hazard Data'!I1392</f>
        <v>0</v>
      </c>
    </row>
    <row r="1381" spans="1:8" x14ac:dyDescent="0.2">
      <c r="A1381">
        <f>'Hazard Data'!B1393</f>
        <v>2</v>
      </c>
      <c r="B1381" t="str">
        <f>'Hazard Data'!C1393</f>
        <v>Severe Storm/Thunder Storm/ Wind</v>
      </c>
      <c r="C1381">
        <f>'Hazard Data'!D1393</f>
        <v>3</v>
      </c>
      <c r="D1381">
        <f>'Hazard Data'!E1393</f>
        <v>1987</v>
      </c>
      <c r="E1381">
        <f>'Hazard Data'!F1393</f>
        <v>1</v>
      </c>
      <c r="F1381">
        <f>'Hazard Data'!G1393</f>
        <v>0</v>
      </c>
      <c r="G1381">
        <f>'Hazard Data'!H1393</f>
        <v>0</v>
      </c>
      <c r="H1381">
        <f>'Hazard Data'!I1393</f>
        <v>8068</v>
      </c>
    </row>
    <row r="1382" spans="1:8" x14ac:dyDescent="0.2">
      <c r="A1382">
        <f>'Hazard Data'!B1394</f>
        <v>4</v>
      </c>
      <c r="B1382" t="str">
        <f>'Hazard Data'!C1394</f>
        <v>Hail</v>
      </c>
      <c r="C1382">
        <f>'Hazard Data'!D1394</f>
        <v>3</v>
      </c>
      <c r="D1382">
        <f>'Hazard Data'!E1394</f>
        <v>1987</v>
      </c>
      <c r="E1382">
        <f>'Hazard Data'!F1394</f>
        <v>1</v>
      </c>
      <c r="F1382">
        <f>'Hazard Data'!G1394</f>
        <v>0</v>
      </c>
      <c r="G1382">
        <f>'Hazard Data'!H1394</f>
        <v>0</v>
      </c>
      <c r="H1382">
        <f>'Hazard Data'!I1394</f>
        <v>850</v>
      </c>
    </row>
    <row r="1383" spans="1:8" x14ac:dyDescent="0.2">
      <c r="A1383">
        <f>'Hazard Data'!B1395</f>
        <v>5</v>
      </c>
      <c r="B1383" t="str">
        <f>'Hazard Data'!C1395</f>
        <v>Severe Storm/Thunder Storm/ Wind</v>
      </c>
      <c r="C1383">
        <f>'Hazard Data'!D1395</f>
        <v>3</v>
      </c>
      <c r="D1383">
        <f>'Hazard Data'!E1395</f>
        <v>1987</v>
      </c>
      <c r="E1383">
        <f>'Hazard Data'!F1395</f>
        <v>1</v>
      </c>
      <c r="F1383">
        <f>'Hazard Data'!G1395</f>
        <v>0</v>
      </c>
      <c r="G1383">
        <f>'Hazard Data'!H1395</f>
        <v>0</v>
      </c>
      <c r="H1383">
        <f>'Hazard Data'!I1395</f>
        <v>7705</v>
      </c>
    </row>
    <row r="1384" spans="1:8" x14ac:dyDescent="0.2">
      <c r="A1384">
        <f>'Hazard Data'!B1396</f>
        <v>3</v>
      </c>
      <c r="B1384" t="str">
        <f>'Hazard Data'!C1396</f>
        <v>Hail</v>
      </c>
      <c r="C1384">
        <f>'Hazard Data'!D1396</f>
        <v>3</v>
      </c>
      <c r="D1384">
        <f>'Hazard Data'!E1396</f>
        <v>1987</v>
      </c>
      <c r="E1384">
        <f>'Hazard Data'!F1396</f>
        <v>1</v>
      </c>
      <c r="F1384">
        <f>'Hazard Data'!G1396</f>
        <v>0</v>
      </c>
      <c r="G1384">
        <f>'Hazard Data'!H1396</f>
        <v>0</v>
      </c>
      <c r="H1384">
        <f>'Hazard Data'!I1396</f>
        <v>790</v>
      </c>
    </row>
    <row r="1385" spans="1:8" x14ac:dyDescent="0.2">
      <c r="A1385">
        <f>'Hazard Data'!B1397</f>
        <v>4</v>
      </c>
      <c r="B1385" t="str">
        <f>'Hazard Data'!C1397</f>
        <v>Hail</v>
      </c>
      <c r="C1385">
        <f>'Hazard Data'!D1397</f>
        <v>3</v>
      </c>
      <c r="D1385">
        <f>'Hazard Data'!E1397</f>
        <v>1987</v>
      </c>
      <c r="E1385">
        <f>'Hazard Data'!F1397</f>
        <v>1</v>
      </c>
      <c r="F1385">
        <f>'Hazard Data'!G1397</f>
        <v>0</v>
      </c>
      <c r="G1385">
        <f>'Hazard Data'!H1397</f>
        <v>0</v>
      </c>
      <c r="H1385">
        <f>'Hazard Data'!I1397</f>
        <v>7664</v>
      </c>
    </row>
    <row r="1386" spans="1:8" x14ac:dyDescent="0.2">
      <c r="A1386">
        <f>'Hazard Data'!B1398</f>
        <v>2</v>
      </c>
      <c r="B1386" t="str">
        <f>'Hazard Data'!C1398</f>
        <v>Hurricane/Tropical Storm</v>
      </c>
      <c r="C1386">
        <f>'Hazard Data'!D1398</f>
        <v>4</v>
      </c>
      <c r="D1386">
        <f>'Hazard Data'!E1398</f>
        <v>1987</v>
      </c>
      <c r="E1386">
        <f>'Hazard Data'!F1398</f>
        <v>2</v>
      </c>
      <c r="F1386">
        <f>'Hazard Data'!G1398</f>
        <v>0</v>
      </c>
      <c r="G1386">
        <f>'Hazard Data'!H1398</f>
        <v>0</v>
      </c>
      <c r="H1386">
        <f>'Hazard Data'!I1398</f>
        <v>77</v>
      </c>
    </row>
    <row r="1387" spans="1:8" x14ac:dyDescent="0.2">
      <c r="A1387">
        <f>'Hazard Data'!B1399</f>
        <v>6</v>
      </c>
      <c r="B1387" t="str">
        <f>'Hazard Data'!C1399</f>
        <v>Winter Weather</v>
      </c>
      <c r="C1387">
        <f>'Hazard Data'!D1399</f>
        <v>4</v>
      </c>
      <c r="D1387">
        <f>'Hazard Data'!E1399</f>
        <v>1987</v>
      </c>
      <c r="E1387">
        <f>'Hazard Data'!F1399</f>
        <v>31</v>
      </c>
      <c r="F1387">
        <f>'Hazard Data'!G1399</f>
        <v>0</v>
      </c>
      <c r="G1387">
        <f>'Hazard Data'!H1399</f>
        <v>0</v>
      </c>
      <c r="H1387">
        <f>'Hazard Data'!I1399</f>
        <v>0</v>
      </c>
    </row>
    <row r="1388" spans="1:8" x14ac:dyDescent="0.2">
      <c r="A1388">
        <f>'Hazard Data'!B1400</f>
        <v>1</v>
      </c>
      <c r="B1388" t="str">
        <f>'Hazard Data'!C1400</f>
        <v>Winter Weather</v>
      </c>
      <c r="C1388">
        <f>'Hazard Data'!D1400</f>
        <v>4</v>
      </c>
      <c r="D1388">
        <f>'Hazard Data'!E1400</f>
        <v>1987</v>
      </c>
      <c r="E1388">
        <f>'Hazard Data'!F1400</f>
        <v>31</v>
      </c>
      <c r="F1388">
        <f>'Hazard Data'!G1400</f>
        <v>0</v>
      </c>
      <c r="G1388">
        <f>'Hazard Data'!H1400</f>
        <v>0</v>
      </c>
      <c r="H1388">
        <f>'Hazard Data'!I1400</f>
        <v>0</v>
      </c>
    </row>
    <row r="1389" spans="1:8" x14ac:dyDescent="0.2">
      <c r="A1389">
        <f>'Hazard Data'!B1401</f>
        <v>2</v>
      </c>
      <c r="B1389" t="str">
        <f>'Hazard Data'!C1401</f>
        <v>Winter Weather</v>
      </c>
      <c r="C1389">
        <f>'Hazard Data'!D1401</f>
        <v>4</v>
      </c>
      <c r="D1389">
        <f>'Hazard Data'!E1401</f>
        <v>1987</v>
      </c>
      <c r="E1389">
        <f>'Hazard Data'!F1401</f>
        <v>31</v>
      </c>
      <c r="F1389">
        <f>'Hazard Data'!G1401</f>
        <v>0</v>
      </c>
      <c r="G1389">
        <f>'Hazard Data'!H1401</f>
        <v>0</v>
      </c>
      <c r="H1389">
        <f>'Hazard Data'!I1401</f>
        <v>0</v>
      </c>
    </row>
    <row r="1390" spans="1:8" x14ac:dyDescent="0.2">
      <c r="A1390">
        <f>'Hazard Data'!B1402</f>
        <v>4</v>
      </c>
      <c r="B1390" t="str">
        <f>'Hazard Data'!C1402</f>
        <v>Winter Weather</v>
      </c>
      <c r="C1390">
        <f>'Hazard Data'!D1402</f>
        <v>4</v>
      </c>
      <c r="D1390">
        <f>'Hazard Data'!E1402</f>
        <v>1987</v>
      </c>
      <c r="E1390">
        <f>'Hazard Data'!F1402</f>
        <v>31</v>
      </c>
      <c r="F1390">
        <f>'Hazard Data'!G1402</f>
        <v>0</v>
      </c>
      <c r="G1390">
        <f>'Hazard Data'!H1402</f>
        <v>0</v>
      </c>
      <c r="H1390">
        <f>'Hazard Data'!I1402</f>
        <v>0</v>
      </c>
    </row>
    <row r="1391" spans="1:8" x14ac:dyDescent="0.2">
      <c r="A1391">
        <f>'Hazard Data'!B1403</f>
        <v>3</v>
      </c>
      <c r="B1391" t="str">
        <f>'Hazard Data'!C1403</f>
        <v>Winter Weather</v>
      </c>
      <c r="C1391">
        <f>'Hazard Data'!D1403</f>
        <v>4</v>
      </c>
      <c r="D1391">
        <f>'Hazard Data'!E1403</f>
        <v>1987</v>
      </c>
      <c r="E1391">
        <f>'Hazard Data'!F1403</f>
        <v>31</v>
      </c>
      <c r="F1391">
        <f>'Hazard Data'!G1403</f>
        <v>0</v>
      </c>
      <c r="G1391">
        <f>'Hazard Data'!H1403</f>
        <v>0</v>
      </c>
      <c r="H1391">
        <f>'Hazard Data'!I1403</f>
        <v>0</v>
      </c>
    </row>
    <row r="1392" spans="1:8" x14ac:dyDescent="0.2">
      <c r="A1392">
        <f>'Hazard Data'!B1404</f>
        <v>5</v>
      </c>
      <c r="B1392" t="str">
        <f>'Hazard Data'!C1404</f>
        <v>Winter Weather</v>
      </c>
      <c r="C1392">
        <f>'Hazard Data'!D1404</f>
        <v>4</v>
      </c>
      <c r="D1392">
        <f>'Hazard Data'!E1404</f>
        <v>1987</v>
      </c>
      <c r="E1392">
        <f>'Hazard Data'!F1404</f>
        <v>31</v>
      </c>
      <c r="F1392">
        <f>'Hazard Data'!G1404</f>
        <v>0</v>
      </c>
      <c r="G1392">
        <f>'Hazard Data'!H1404</f>
        <v>0</v>
      </c>
      <c r="H1392">
        <f>'Hazard Data'!I1404</f>
        <v>0</v>
      </c>
    </row>
    <row r="1393" spans="1:8" x14ac:dyDescent="0.2">
      <c r="A1393">
        <f>'Hazard Data'!B1405</f>
        <v>6</v>
      </c>
      <c r="B1393" t="str">
        <f>'Hazard Data'!C1405</f>
        <v>Hail</v>
      </c>
      <c r="C1393">
        <f>'Hazard Data'!D1405</f>
        <v>4</v>
      </c>
      <c r="D1393">
        <f>'Hazard Data'!E1405</f>
        <v>1987</v>
      </c>
      <c r="E1393">
        <f>'Hazard Data'!F1405</f>
        <v>1</v>
      </c>
      <c r="F1393">
        <f>'Hazard Data'!G1405</f>
        <v>0</v>
      </c>
      <c r="G1393">
        <f>'Hazard Data'!H1405</f>
        <v>0</v>
      </c>
      <c r="H1393">
        <f>'Hazard Data'!I1405</f>
        <v>8095</v>
      </c>
    </row>
    <row r="1394" spans="1:8" x14ac:dyDescent="0.2">
      <c r="A1394">
        <f>'Hazard Data'!B1406</f>
        <v>4</v>
      </c>
      <c r="B1394" t="str">
        <f>'Hazard Data'!C1406</f>
        <v>Severe Storm/Thunder Storm/ Wind</v>
      </c>
      <c r="C1394">
        <f>'Hazard Data'!D1406</f>
        <v>3</v>
      </c>
      <c r="D1394">
        <f>'Hazard Data'!E1406</f>
        <v>1987</v>
      </c>
      <c r="E1394">
        <f>'Hazard Data'!F1406</f>
        <v>1</v>
      </c>
      <c r="F1394">
        <f>'Hazard Data'!G1406</f>
        <v>0</v>
      </c>
      <c r="G1394">
        <f>'Hazard Data'!H1406</f>
        <v>73</v>
      </c>
      <c r="H1394">
        <f>'Hazard Data'!I1406</f>
        <v>81201</v>
      </c>
    </row>
    <row r="1395" spans="1:8" x14ac:dyDescent="0.2">
      <c r="A1395">
        <f>'Hazard Data'!B1407</f>
        <v>1</v>
      </c>
      <c r="B1395" t="str">
        <f>'Hazard Data'!C1407</f>
        <v>Winter Weather</v>
      </c>
      <c r="C1395">
        <f>'Hazard Data'!D1407</f>
        <v>1</v>
      </c>
      <c r="D1395">
        <f>'Hazard Data'!E1407</f>
        <v>1987</v>
      </c>
      <c r="E1395">
        <f>'Hazard Data'!F1407</f>
        <v>1</v>
      </c>
      <c r="F1395">
        <f>'Hazard Data'!G1407</f>
        <v>0</v>
      </c>
      <c r="G1395">
        <f>'Hazard Data'!H1407</f>
        <v>0</v>
      </c>
      <c r="H1395">
        <f>'Hazard Data'!I1407</f>
        <v>103652</v>
      </c>
    </row>
    <row r="1396" spans="1:8" x14ac:dyDescent="0.2">
      <c r="A1396">
        <f>'Hazard Data'!B1408</f>
        <v>6</v>
      </c>
      <c r="B1396" t="str">
        <f>'Hazard Data'!C1408</f>
        <v>Winter Weather</v>
      </c>
      <c r="C1396">
        <f>'Hazard Data'!D1408</f>
        <v>1</v>
      </c>
      <c r="D1396">
        <f>'Hazard Data'!E1408</f>
        <v>1987</v>
      </c>
      <c r="E1396">
        <f>'Hazard Data'!F1408</f>
        <v>1</v>
      </c>
      <c r="F1396">
        <f>'Hazard Data'!G1408</f>
        <v>0</v>
      </c>
      <c r="G1396">
        <f>'Hazard Data'!H1408</f>
        <v>0</v>
      </c>
      <c r="H1396">
        <f>'Hazard Data'!I1408</f>
        <v>38808</v>
      </c>
    </row>
    <row r="1397" spans="1:8" x14ac:dyDescent="0.2">
      <c r="A1397">
        <f>'Hazard Data'!B1409</f>
        <v>5</v>
      </c>
      <c r="B1397" t="str">
        <f>'Hazard Data'!C1409</f>
        <v>Winter Weather</v>
      </c>
      <c r="C1397">
        <f>'Hazard Data'!D1409</f>
        <v>1</v>
      </c>
      <c r="D1397">
        <f>'Hazard Data'!E1409</f>
        <v>1987</v>
      </c>
      <c r="E1397">
        <f>'Hazard Data'!F1409</f>
        <v>1</v>
      </c>
      <c r="F1397">
        <f>'Hazard Data'!G1409</f>
        <v>0</v>
      </c>
      <c r="G1397">
        <f>'Hazard Data'!H1409</f>
        <v>0</v>
      </c>
      <c r="H1397">
        <f>'Hazard Data'!I1409</f>
        <v>38369</v>
      </c>
    </row>
    <row r="1398" spans="1:8" x14ac:dyDescent="0.2">
      <c r="A1398">
        <f>'Hazard Data'!B1410</f>
        <v>2</v>
      </c>
      <c r="B1398" t="str">
        <f>'Hazard Data'!C1410</f>
        <v>Flooding</v>
      </c>
      <c r="C1398">
        <f>'Hazard Data'!D1410</f>
        <v>1</v>
      </c>
      <c r="D1398">
        <f>'Hazard Data'!E1410</f>
        <v>1987</v>
      </c>
      <c r="E1398">
        <f>'Hazard Data'!F1410</f>
        <v>1</v>
      </c>
      <c r="F1398">
        <f>'Hazard Data'!G1410</f>
        <v>0</v>
      </c>
      <c r="G1398">
        <f>'Hazard Data'!H1410</f>
        <v>0</v>
      </c>
      <c r="H1398">
        <f>'Hazard Data'!I1410</f>
        <v>73149054</v>
      </c>
    </row>
    <row r="1399" spans="1:8" x14ac:dyDescent="0.2">
      <c r="A1399">
        <f>'Hazard Data'!B1411</f>
        <v>6</v>
      </c>
      <c r="B1399" t="str">
        <f>'Hazard Data'!C1411</f>
        <v>Winter Weather</v>
      </c>
      <c r="C1399">
        <f>'Hazard Data'!D1411</f>
        <v>2</v>
      </c>
      <c r="D1399">
        <f>'Hazard Data'!E1411</f>
        <v>1987</v>
      </c>
      <c r="E1399">
        <f>'Hazard Data'!F1411</f>
        <v>1</v>
      </c>
      <c r="F1399">
        <f>'Hazard Data'!G1411</f>
        <v>0</v>
      </c>
      <c r="G1399">
        <f>'Hazard Data'!H1411</f>
        <v>0</v>
      </c>
      <c r="H1399">
        <f>'Hazard Data'!I1411</f>
        <v>0</v>
      </c>
    </row>
    <row r="1400" spans="1:8" x14ac:dyDescent="0.2">
      <c r="A1400">
        <f>'Hazard Data'!B1412</f>
        <v>1</v>
      </c>
      <c r="B1400" t="str">
        <f>'Hazard Data'!C1412</f>
        <v>Winter Weather</v>
      </c>
      <c r="C1400">
        <f>'Hazard Data'!D1412</f>
        <v>2</v>
      </c>
      <c r="D1400">
        <f>'Hazard Data'!E1412</f>
        <v>1987</v>
      </c>
      <c r="E1400">
        <f>'Hazard Data'!F1412</f>
        <v>1</v>
      </c>
      <c r="F1400">
        <f>'Hazard Data'!G1412</f>
        <v>0</v>
      </c>
      <c r="G1400">
        <f>'Hazard Data'!H1412</f>
        <v>0</v>
      </c>
      <c r="H1400">
        <f>'Hazard Data'!I1412</f>
        <v>0</v>
      </c>
    </row>
    <row r="1401" spans="1:8" x14ac:dyDescent="0.2">
      <c r="A1401">
        <f>'Hazard Data'!B1413</f>
        <v>2</v>
      </c>
      <c r="B1401" t="str">
        <f>'Hazard Data'!C1413</f>
        <v>Winter Weather</v>
      </c>
      <c r="C1401">
        <f>'Hazard Data'!D1413</f>
        <v>2</v>
      </c>
      <c r="D1401">
        <f>'Hazard Data'!E1413</f>
        <v>1987</v>
      </c>
      <c r="E1401">
        <f>'Hazard Data'!F1413</f>
        <v>1</v>
      </c>
      <c r="F1401">
        <f>'Hazard Data'!G1413</f>
        <v>0</v>
      </c>
      <c r="G1401">
        <f>'Hazard Data'!H1413</f>
        <v>0</v>
      </c>
      <c r="H1401">
        <f>'Hazard Data'!I1413</f>
        <v>0</v>
      </c>
    </row>
    <row r="1402" spans="1:8" x14ac:dyDescent="0.2">
      <c r="A1402">
        <f>'Hazard Data'!B1414</f>
        <v>4</v>
      </c>
      <c r="B1402" t="str">
        <f>'Hazard Data'!C1414</f>
        <v>Winter Weather</v>
      </c>
      <c r="C1402">
        <f>'Hazard Data'!D1414</f>
        <v>2</v>
      </c>
      <c r="D1402">
        <f>'Hazard Data'!E1414</f>
        <v>1987</v>
      </c>
      <c r="E1402">
        <f>'Hazard Data'!F1414</f>
        <v>1</v>
      </c>
      <c r="F1402">
        <f>'Hazard Data'!G1414</f>
        <v>0</v>
      </c>
      <c r="G1402">
        <f>'Hazard Data'!H1414</f>
        <v>0</v>
      </c>
      <c r="H1402">
        <f>'Hazard Data'!I1414</f>
        <v>0</v>
      </c>
    </row>
    <row r="1403" spans="1:8" x14ac:dyDescent="0.2">
      <c r="A1403">
        <f>'Hazard Data'!B1415</f>
        <v>3</v>
      </c>
      <c r="B1403" t="str">
        <f>'Hazard Data'!C1415</f>
        <v>Winter Weather</v>
      </c>
      <c r="C1403">
        <f>'Hazard Data'!D1415</f>
        <v>2</v>
      </c>
      <c r="D1403">
        <f>'Hazard Data'!E1415</f>
        <v>1987</v>
      </c>
      <c r="E1403">
        <f>'Hazard Data'!F1415</f>
        <v>1</v>
      </c>
      <c r="F1403">
        <f>'Hazard Data'!G1415</f>
        <v>0</v>
      </c>
      <c r="G1403">
        <f>'Hazard Data'!H1415</f>
        <v>0</v>
      </c>
      <c r="H1403">
        <f>'Hazard Data'!I1415</f>
        <v>0</v>
      </c>
    </row>
    <row r="1404" spans="1:8" x14ac:dyDescent="0.2">
      <c r="A1404">
        <f>'Hazard Data'!B1416</f>
        <v>5</v>
      </c>
      <c r="B1404" t="str">
        <f>'Hazard Data'!C1416</f>
        <v>Winter Weather</v>
      </c>
      <c r="C1404">
        <f>'Hazard Data'!D1416</f>
        <v>2</v>
      </c>
      <c r="D1404">
        <f>'Hazard Data'!E1416</f>
        <v>1987</v>
      </c>
      <c r="E1404">
        <f>'Hazard Data'!F1416</f>
        <v>1</v>
      </c>
      <c r="F1404">
        <f>'Hazard Data'!G1416</f>
        <v>0</v>
      </c>
      <c r="G1404">
        <f>'Hazard Data'!H1416</f>
        <v>0</v>
      </c>
      <c r="H1404">
        <f>'Hazard Data'!I1416</f>
        <v>0</v>
      </c>
    </row>
    <row r="1405" spans="1:8" x14ac:dyDescent="0.2">
      <c r="A1405">
        <f>'Hazard Data'!B1417</f>
        <v>2</v>
      </c>
      <c r="B1405" t="str">
        <f>'Hazard Data'!C1417</f>
        <v>Hurricane/Tropical Storm</v>
      </c>
      <c r="C1405">
        <f>'Hazard Data'!D1417</f>
        <v>3</v>
      </c>
      <c r="D1405">
        <f>'Hazard Data'!E1417</f>
        <v>1987</v>
      </c>
      <c r="E1405">
        <f>'Hazard Data'!F1417</f>
        <v>4</v>
      </c>
      <c r="F1405">
        <f>'Hazard Data'!G1417</f>
        <v>0</v>
      </c>
      <c r="G1405">
        <f>'Hazard Data'!H1417</f>
        <v>0</v>
      </c>
      <c r="H1405">
        <f>'Hazard Data'!I1417</f>
        <v>0</v>
      </c>
    </row>
    <row r="1406" spans="1:8" x14ac:dyDescent="0.2">
      <c r="A1406">
        <f>'Hazard Data'!B1418</f>
        <v>4</v>
      </c>
      <c r="B1406" t="str">
        <f>'Hazard Data'!C1418</f>
        <v>Hurricane/Tropical Storm</v>
      </c>
      <c r="C1406">
        <f>'Hazard Data'!D1418</f>
        <v>3</v>
      </c>
      <c r="D1406">
        <f>'Hazard Data'!E1418</f>
        <v>1987</v>
      </c>
      <c r="E1406">
        <f>'Hazard Data'!F1418</f>
        <v>4</v>
      </c>
      <c r="F1406">
        <f>'Hazard Data'!G1418</f>
        <v>0</v>
      </c>
      <c r="G1406">
        <f>'Hazard Data'!H1418</f>
        <v>0</v>
      </c>
      <c r="H1406">
        <f>'Hazard Data'!I1418</f>
        <v>0</v>
      </c>
    </row>
    <row r="1407" spans="1:8" x14ac:dyDescent="0.2">
      <c r="A1407">
        <f>'Hazard Data'!B1419</f>
        <v>3</v>
      </c>
      <c r="B1407" t="str">
        <f>'Hazard Data'!C1419</f>
        <v>Hurricane/Tropical Storm</v>
      </c>
      <c r="C1407">
        <f>'Hazard Data'!D1419</f>
        <v>3</v>
      </c>
      <c r="D1407">
        <f>'Hazard Data'!E1419</f>
        <v>1987</v>
      </c>
      <c r="E1407">
        <f>'Hazard Data'!F1419</f>
        <v>4</v>
      </c>
      <c r="F1407">
        <f>'Hazard Data'!G1419</f>
        <v>0</v>
      </c>
      <c r="G1407">
        <f>'Hazard Data'!H1419</f>
        <v>0</v>
      </c>
      <c r="H1407">
        <f>'Hazard Data'!I1419</f>
        <v>0</v>
      </c>
    </row>
    <row r="1408" spans="1:8" x14ac:dyDescent="0.2">
      <c r="A1408">
        <f>'Hazard Data'!B1420</f>
        <v>5</v>
      </c>
      <c r="B1408" t="str">
        <f>'Hazard Data'!C1420</f>
        <v>Hurricane/Tropical Storm</v>
      </c>
      <c r="C1408">
        <f>'Hazard Data'!D1420</f>
        <v>3</v>
      </c>
      <c r="D1408">
        <f>'Hazard Data'!E1420</f>
        <v>1987</v>
      </c>
      <c r="E1408">
        <f>'Hazard Data'!F1420</f>
        <v>4</v>
      </c>
      <c r="F1408">
        <f>'Hazard Data'!G1420</f>
        <v>0</v>
      </c>
      <c r="G1408">
        <f>'Hazard Data'!H1420</f>
        <v>0</v>
      </c>
      <c r="H1408">
        <f>'Hazard Data'!I1420</f>
        <v>0</v>
      </c>
    </row>
    <row r="1409" spans="1:8" x14ac:dyDescent="0.2">
      <c r="A1409">
        <f>'Hazard Data'!B1421</f>
        <v>6</v>
      </c>
      <c r="B1409" t="str">
        <f>'Hazard Data'!C1421</f>
        <v>Winter Weather</v>
      </c>
      <c r="C1409">
        <f>'Hazard Data'!D1421</f>
        <v>1</v>
      </c>
      <c r="D1409">
        <f>'Hazard Data'!E1421</f>
        <v>1988</v>
      </c>
      <c r="E1409">
        <f>'Hazard Data'!F1421</f>
        <v>5</v>
      </c>
      <c r="F1409">
        <f>'Hazard Data'!G1421</f>
        <v>0</v>
      </c>
      <c r="G1409">
        <f>'Hazard Data'!H1421</f>
        <v>0</v>
      </c>
      <c r="H1409">
        <f>'Hazard Data'!I1421</f>
        <v>170710</v>
      </c>
    </row>
    <row r="1410" spans="1:8" x14ac:dyDescent="0.2">
      <c r="A1410">
        <f>'Hazard Data'!B1422</f>
        <v>1</v>
      </c>
      <c r="B1410" t="str">
        <f>'Hazard Data'!C1422</f>
        <v>Winter Weather</v>
      </c>
      <c r="C1410">
        <f>'Hazard Data'!D1422</f>
        <v>1</v>
      </c>
      <c r="D1410">
        <f>'Hazard Data'!E1422</f>
        <v>1988</v>
      </c>
      <c r="E1410">
        <f>'Hazard Data'!F1422</f>
        <v>5</v>
      </c>
      <c r="F1410">
        <f>'Hazard Data'!G1422</f>
        <v>0</v>
      </c>
      <c r="G1410">
        <f>'Hazard Data'!H1422</f>
        <v>0</v>
      </c>
      <c r="H1410">
        <f>'Hazard Data'!I1422</f>
        <v>163870</v>
      </c>
    </row>
    <row r="1411" spans="1:8" x14ac:dyDescent="0.2">
      <c r="A1411">
        <f>'Hazard Data'!B1423</f>
        <v>2</v>
      </c>
      <c r="B1411" t="str">
        <f>'Hazard Data'!C1423</f>
        <v>Winter Weather</v>
      </c>
      <c r="C1411">
        <f>'Hazard Data'!D1423</f>
        <v>1</v>
      </c>
      <c r="D1411">
        <f>'Hazard Data'!E1423</f>
        <v>1988</v>
      </c>
      <c r="E1411">
        <f>'Hazard Data'!F1423</f>
        <v>5</v>
      </c>
      <c r="F1411">
        <f>'Hazard Data'!G1423</f>
        <v>0</v>
      </c>
      <c r="G1411">
        <f>'Hazard Data'!H1423</f>
        <v>0</v>
      </c>
      <c r="H1411">
        <f>'Hazard Data'!I1423</f>
        <v>187044</v>
      </c>
    </row>
    <row r="1412" spans="1:8" x14ac:dyDescent="0.2">
      <c r="A1412">
        <f>'Hazard Data'!B1424</f>
        <v>4</v>
      </c>
      <c r="B1412" t="str">
        <f>'Hazard Data'!C1424</f>
        <v>Winter Weather</v>
      </c>
      <c r="C1412">
        <f>'Hazard Data'!D1424</f>
        <v>1</v>
      </c>
      <c r="D1412">
        <f>'Hazard Data'!E1424</f>
        <v>1988</v>
      </c>
      <c r="E1412">
        <f>'Hazard Data'!F1424</f>
        <v>5</v>
      </c>
      <c r="F1412">
        <f>'Hazard Data'!G1424</f>
        <v>0</v>
      </c>
      <c r="G1412">
        <f>'Hazard Data'!H1424</f>
        <v>0</v>
      </c>
      <c r="H1412">
        <f>'Hazard Data'!I1424</f>
        <v>155118</v>
      </c>
    </row>
    <row r="1413" spans="1:8" x14ac:dyDescent="0.2">
      <c r="A1413">
        <f>'Hazard Data'!B1425</f>
        <v>3</v>
      </c>
      <c r="B1413" t="str">
        <f>'Hazard Data'!C1425</f>
        <v>Winter Weather</v>
      </c>
      <c r="C1413">
        <f>'Hazard Data'!D1425</f>
        <v>1</v>
      </c>
      <c r="D1413">
        <f>'Hazard Data'!E1425</f>
        <v>1988</v>
      </c>
      <c r="E1413">
        <f>'Hazard Data'!F1425</f>
        <v>5</v>
      </c>
      <c r="F1413">
        <f>'Hazard Data'!G1425</f>
        <v>0</v>
      </c>
      <c r="G1413">
        <f>'Hazard Data'!H1425</f>
        <v>0</v>
      </c>
      <c r="H1413">
        <f>'Hazard Data'!I1425</f>
        <v>163698</v>
      </c>
    </row>
    <row r="1414" spans="1:8" x14ac:dyDescent="0.2">
      <c r="A1414">
        <f>'Hazard Data'!B1426</f>
        <v>5</v>
      </c>
      <c r="B1414" t="str">
        <f>'Hazard Data'!C1426</f>
        <v>Winter Weather</v>
      </c>
      <c r="C1414">
        <f>'Hazard Data'!D1426</f>
        <v>1</v>
      </c>
      <c r="D1414">
        <f>'Hazard Data'!E1426</f>
        <v>1988</v>
      </c>
      <c r="E1414">
        <f>'Hazard Data'!F1426</f>
        <v>5</v>
      </c>
      <c r="F1414">
        <f>'Hazard Data'!G1426</f>
        <v>0</v>
      </c>
      <c r="G1414">
        <f>'Hazard Data'!H1426</f>
        <v>0</v>
      </c>
      <c r="H1414">
        <f>'Hazard Data'!I1426</f>
        <v>163095</v>
      </c>
    </row>
    <row r="1415" spans="1:8" x14ac:dyDescent="0.2">
      <c r="A1415">
        <f>'Hazard Data'!B1427</f>
        <v>6</v>
      </c>
      <c r="B1415" t="str">
        <f>'Hazard Data'!C1427</f>
        <v>Drought</v>
      </c>
      <c r="C1415">
        <f>'Hazard Data'!D1427</f>
        <v>1</v>
      </c>
      <c r="D1415">
        <f>'Hazard Data'!E1427</f>
        <v>1988</v>
      </c>
      <c r="E1415">
        <f>'Hazard Data'!F1427</f>
        <v>28</v>
      </c>
      <c r="F1415">
        <f>'Hazard Data'!G1427</f>
        <v>0</v>
      </c>
      <c r="G1415">
        <f>'Hazard Data'!H1427</f>
        <v>0</v>
      </c>
      <c r="H1415">
        <f>'Hazard Data'!I1427</f>
        <v>182</v>
      </c>
    </row>
    <row r="1416" spans="1:8" x14ac:dyDescent="0.2">
      <c r="A1416">
        <f>'Hazard Data'!B1428</f>
        <v>1</v>
      </c>
      <c r="B1416" t="str">
        <f>'Hazard Data'!C1428</f>
        <v>Drought</v>
      </c>
      <c r="C1416">
        <f>'Hazard Data'!D1428</f>
        <v>1</v>
      </c>
      <c r="D1416">
        <f>'Hazard Data'!E1428</f>
        <v>1988</v>
      </c>
      <c r="E1416">
        <f>'Hazard Data'!F1428</f>
        <v>28</v>
      </c>
      <c r="F1416">
        <f>'Hazard Data'!G1428</f>
        <v>0</v>
      </c>
      <c r="G1416">
        <f>'Hazard Data'!H1428</f>
        <v>0</v>
      </c>
      <c r="H1416">
        <f>'Hazard Data'!I1428</f>
        <v>158</v>
      </c>
    </row>
    <row r="1417" spans="1:8" x14ac:dyDescent="0.2">
      <c r="A1417">
        <f>'Hazard Data'!B1429</f>
        <v>2</v>
      </c>
      <c r="B1417" t="str">
        <f>'Hazard Data'!C1429</f>
        <v>Drought</v>
      </c>
      <c r="C1417">
        <f>'Hazard Data'!D1429</f>
        <v>1</v>
      </c>
      <c r="D1417">
        <f>'Hazard Data'!E1429</f>
        <v>1988</v>
      </c>
      <c r="E1417">
        <f>'Hazard Data'!F1429</f>
        <v>28</v>
      </c>
      <c r="F1417">
        <f>'Hazard Data'!G1429</f>
        <v>0</v>
      </c>
      <c r="G1417">
        <f>'Hazard Data'!H1429</f>
        <v>0</v>
      </c>
      <c r="H1417">
        <f>'Hazard Data'!I1429</f>
        <v>170</v>
      </c>
    </row>
    <row r="1418" spans="1:8" x14ac:dyDescent="0.2">
      <c r="A1418">
        <f>'Hazard Data'!B1430</f>
        <v>4</v>
      </c>
      <c r="B1418" t="str">
        <f>'Hazard Data'!C1430</f>
        <v>Drought</v>
      </c>
      <c r="C1418">
        <f>'Hazard Data'!D1430</f>
        <v>1</v>
      </c>
      <c r="D1418">
        <f>'Hazard Data'!E1430</f>
        <v>1988</v>
      </c>
      <c r="E1418">
        <f>'Hazard Data'!F1430</f>
        <v>28</v>
      </c>
      <c r="F1418">
        <f>'Hazard Data'!G1430</f>
        <v>0</v>
      </c>
      <c r="G1418">
        <f>'Hazard Data'!H1430</f>
        <v>0</v>
      </c>
      <c r="H1418">
        <f>'Hazard Data'!I1430</f>
        <v>180</v>
      </c>
    </row>
    <row r="1419" spans="1:8" x14ac:dyDescent="0.2">
      <c r="A1419">
        <f>'Hazard Data'!B1431</f>
        <v>3</v>
      </c>
      <c r="B1419" t="str">
        <f>'Hazard Data'!C1431</f>
        <v>Drought</v>
      </c>
      <c r="C1419">
        <f>'Hazard Data'!D1431</f>
        <v>1</v>
      </c>
      <c r="D1419">
        <f>'Hazard Data'!E1431</f>
        <v>1988</v>
      </c>
      <c r="E1419">
        <f>'Hazard Data'!F1431</f>
        <v>28</v>
      </c>
      <c r="F1419">
        <f>'Hazard Data'!G1431</f>
        <v>0</v>
      </c>
      <c r="G1419">
        <f>'Hazard Data'!H1431</f>
        <v>0</v>
      </c>
      <c r="H1419">
        <f>'Hazard Data'!I1431</f>
        <v>151</v>
      </c>
    </row>
    <row r="1420" spans="1:8" x14ac:dyDescent="0.2">
      <c r="A1420">
        <f>'Hazard Data'!B1432</f>
        <v>5</v>
      </c>
      <c r="B1420" t="str">
        <f>'Hazard Data'!C1432</f>
        <v>Drought</v>
      </c>
      <c r="C1420">
        <f>'Hazard Data'!D1432</f>
        <v>1</v>
      </c>
      <c r="D1420">
        <f>'Hazard Data'!E1432</f>
        <v>1988</v>
      </c>
      <c r="E1420">
        <f>'Hazard Data'!F1432</f>
        <v>28</v>
      </c>
      <c r="F1420">
        <f>'Hazard Data'!G1432</f>
        <v>0</v>
      </c>
      <c r="G1420">
        <f>'Hazard Data'!H1432</f>
        <v>0</v>
      </c>
      <c r="H1420">
        <f>'Hazard Data'!I1432</f>
        <v>176</v>
      </c>
    </row>
    <row r="1421" spans="1:8" x14ac:dyDescent="0.2">
      <c r="A1421">
        <f>'Hazard Data'!B1433</f>
        <v>1</v>
      </c>
      <c r="B1421" t="str">
        <f>'Hazard Data'!C1433</f>
        <v>Lightning</v>
      </c>
      <c r="C1421">
        <f>'Hazard Data'!D1433</f>
        <v>2</v>
      </c>
      <c r="D1421">
        <f>'Hazard Data'!E1433</f>
        <v>1988</v>
      </c>
      <c r="E1421">
        <f>'Hazard Data'!F1433</f>
        <v>1</v>
      </c>
      <c r="F1421">
        <f>'Hazard Data'!G1433</f>
        <v>0</v>
      </c>
      <c r="G1421">
        <f>'Hazard Data'!H1433</f>
        <v>0</v>
      </c>
      <c r="H1421">
        <f>'Hazard Data'!I1433</f>
        <v>7904599</v>
      </c>
    </row>
    <row r="1422" spans="1:8" x14ac:dyDescent="0.2">
      <c r="A1422">
        <f>'Hazard Data'!B1434</f>
        <v>2</v>
      </c>
      <c r="B1422" t="str">
        <f>'Hazard Data'!C1434</f>
        <v>Hail/ Severe Storm/Thunder Storm</v>
      </c>
      <c r="C1422">
        <f>'Hazard Data'!D1434</f>
        <v>2</v>
      </c>
      <c r="D1422">
        <f>'Hazard Data'!E1434</f>
        <v>1988</v>
      </c>
      <c r="E1422">
        <f>'Hazard Data'!F1434</f>
        <v>1</v>
      </c>
      <c r="F1422">
        <f>'Hazard Data'!G1434</f>
        <v>0</v>
      </c>
      <c r="G1422">
        <f>'Hazard Data'!H1434</f>
        <v>0</v>
      </c>
      <c r="H1422">
        <f>'Hazard Data'!I1434</f>
        <v>82596</v>
      </c>
    </row>
    <row r="1423" spans="1:8" x14ac:dyDescent="0.2">
      <c r="A1423">
        <f>'Hazard Data'!B1435</f>
        <v>2</v>
      </c>
      <c r="B1423" t="str">
        <f>'Hazard Data'!C1435</f>
        <v>Severe Storm/Thunder Storm/ Wind</v>
      </c>
      <c r="C1423">
        <f>'Hazard Data'!D1435</f>
        <v>2</v>
      </c>
      <c r="D1423">
        <f>'Hazard Data'!E1435</f>
        <v>1988</v>
      </c>
      <c r="E1423">
        <f>'Hazard Data'!F1435</f>
        <v>1</v>
      </c>
      <c r="F1423">
        <f>'Hazard Data'!G1435</f>
        <v>0</v>
      </c>
      <c r="G1423">
        <f>'Hazard Data'!H1435</f>
        <v>23</v>
      </c>
      <c r="H1423">
        <f>'Hazard Data'!I1435</f>
        <v>765493</v>
      </c>
    </row>
    <row r="1424" spans="1:8" x14ac:dyDescent="0.2">
      <c r="A1424">
        <f>'Hazard Data'!B1436</f>
        <v>6</v>
      </c>
      <c r="B1424" t="str">
        <f>'Hazard Data'!C1436</f>
        <v>Drought</v>
      </c>
      <c r="C1424">
        <f>'Hazard Data'!D1436</f>
        <v>2</v>
      </c>
      <c r="D1424">
        <f>'Hazard Data'!E1436</f>
        <v>1988</v>
      </c>
      <c r="E1424">
        <f>'Hazard Data'!F1436</f>
        <v>30</v>
      </c>
      <c r="F1424">
        <f>'Hazard Data'!G1436</f>
        <v>0</v>
      </c>
      <c r="G1424">
        <f>'Hazard Data'!H1436</f>
        <v>0</v>
      </c>
      <c r="H1424">
        <f>'Hazard Data'!I1436</f>
        <v>17230</v>
      </c>
    </row>
    <row r="1425" spans="1:8" x14ac:dyDescent="0.2">
      <c r="A1425">
        <f>'Hazard Data'!B1437</f>
        <v>1</v>
      </c>
      <c r="B1425" t="str">
        <f>'Hazard Data'!C1437</f>
        <v>Drought</v>
      </c>
      <c r="C1425">
        <f>'Hazard Data'!D1437</f>
        <v>2</v>
      </c>
      <c r="D1425">
        <f>'Hazard Data'!E1437</f>
        <v>1988</v>
      </c>
      <c r="E1425">
        <f>'Hazard Data'!F1437</f>
        <v>30</v>
      </c>
      <c r="F1425">
        <f>'Hazard Data'!G1437</f>
        <v>0</v>
      </c>
      <c r="G1425">
        <f>'Hazard Data'!H1437</f>
        <v>0</v>
      </c>
      <c r="H1425">
        <f>'Hazard Data'!I1437</f>
        <v>15670</v>
      </c>
    </row>
    <row r="1426" spans="1:8" x14ac:dyDescent="0.2">
      <c r="A1426">
        <f>'Hazard Data'!B1438</f>
        <v>2</v>
      </c>
      <c r="B1426" t="str">
        <f>'Hazard Data'!C1438</f>
        <v>Drought</v>
      </c>
      <c r="C1426">
        <f>'Hazard Data'!D1438</f>
        <v>2</v>
      </c>
      <c r="D1426">
        <f>'Hazard Data'!E1438</f>
        <v>1988</v>
      </c>
      <c r="E1426">
        <f>'Hazard Data'!F1438</f>
        <v>30</v>
      </c>
      <c r="F1426">
        <f>'Hazard Data'!G1438</f>
        <v>0</v>
      </c>
      <c r="G1426">
        <f>'Hazard Data'!H1438</f>
        <v>0</v>
      </c>
      <c r="H1426">
        <f>'Hazard Data'!I1438</f>
        <v>18327</v>
      </c>
    </row>
    <row r="1427" spans="1:8" x14ac:dyDescent="0.2">
      <c r="A1427">
        <f>'Hazard Data'!B1439</f>
        <v>4</v>
      </c>
      <c r="B1427" t="str">
        <f>'Hazard Data'!C1439</f>
        <v>Drought</v>
      </c>
      <c r="C1427">
        <f>'Hazard Data'!D1439</f>
        <v>2</v>
      </c>
      <c r="D1427">
        <f>'Hazard Data'!E1439</f>
        <v>1988</v>
      </c>
      <c r="E1427">
        <f>'Hazard Data'!F1439</f>
        <v>30</v>
      </c>
      <c r="F1427">
        <f>'Hazard Data'!G1439</f>
        <v>0</v>
      </c>
      <c r="G1427">
        <f>'Hazard Data'!H1439</f>
        <v>0</v>
      </c>
      <c r="H1427">
        <f>'Hazard Data'!I1439</f>
        <v>18942</v>
      </c>
    </row>
    <row r="1428" spans="1:8" x14ac:dyDescent="0.2">
      <c r="A1428">
        <f>'Hazard Data'!B1440</f>
        <v>3</v>
      </c>
      <c r="B1428" t="str">
        <f>'Hazard Data'!C1440</f>
        <v>Drought</v>
      </c>
      <c r="C1428">
        <f>'Hazard Data'!D1440</f>
        <v>2</v>
      </c>
      <c r="D1428">
        <f>'Hazard Data'!E1440</f>
        <v>1988</v>
      </c>
      <c r="E1428">
        <f>'Hazard Data'!F1440</f>
        <v>30</v>
      </c>
      <c r="F1428">
        <f>'Hazard Data'!G1440</f>
        <v>0</v>
      </c>
      <c r="G1428">
        <f>'Hazard Data'!H1440</f>
        <v>0</v>
      </c>
      <c r="H1428">
        <f>'Hazard Data'!I1440</f>
        <v>16637</v>
      </c>
    </row>
    <row r="1429" spans="1:8" x14ac:dyDescent="0.2">
      <c r="A1429">
        <f>'Hazard Data'!B1441</f>
        <v>5</v>
      </c>
      <c r="B1429" t="str">
        <f>'Hazard Data'!C1441</f>
        <v>Drought</v>
      </c>
      <c r="C1429">
        <f>'Hazard Data'!D1441</f>
        <v>2</v>
      </c>
      <c r="D1429">
        <f>'Hazard Data'!E1441</f>
        <v>1988</v>
      </c>
      <c r="E1429">
        <f>'Hazard Data'!F1441</f>
        <v>30</v>
      </c>
      <c r="F1429">
        <f>'Hazard Data'!G1441</f>
        <v>0</v>
      </c>
      <c r="G1429">
        <f>'Hazard Data'!H1441</f>
        <v>0</v>
      </c>
      <c r="H1429">
        <f>'Hazard Data'!I1441</f>
        <v>17428</v>
      </c>
    </row>
    <row r="1430" spans="1:8" x14ac:dyDescent="0.2">
      <c r="A1430">
        <f>'Hazard Data'!B1442</f>
        <v>1</v>
      </c>
      <c r="B1430" t="str">
        <f>'Hazard Data'!C1442</f>
        <v>Lightning</v>
      </c>
      <c r="C1430">
        <f>'Hazard Data'!D1442</f>
        <v>3</v>
      </c>
      <c r="D1430">
        <f>'Hazard Data'!E1442</f>
        <v>1988</v>
      </c>
      <c r="E1430">
        <f>'Hazard Data'!F1442</f>
        <v>1</v>
      </c>
      <c r="F1430">
        <f>'Hazard Data'!G1442</f>
        <v>0</v>
      </c>
      <c r="G1430">
        <f>'Hazard Data'!H1442</f>
        <v>0</v>
      </c>
      <c r="H1430">
        <f>'Hazard Data'!I1442</f>
        <v>1383055</v>
      </c>
    </row>
    <row r="1431" spans="1:8" x14ac:dyDescent="0.2">
      <c r="A1431">
        <f>'Hazard Data'!B1443</f>
        <v>1</v>
      </c>
      <c r="B1431" t="str">
        <f>'Hazard Data'!C1443</f>
        <v>Severe Storm/Thunder Storm/ Wind</v>
      </c>
      <c r="C1431">
        <f>'Hazard Data'!D1443</f>
        <v>3</v>
      </c>
      <c r="D1431">
        <f>'Hazard Data'!E1443</f>
        <v>1988</v>
      </c>
      <c r="E1431">
        <f>'Hazard Data'!F1443</f>
        <v>1</v>
      </c>
      <c r="F1431">
        <f>'Hazard Data'!G1443</f>
        <v>0</v>
      </c>
      <c r="G1431">
        <f>'Hazard Data'!H1443</f>
        <v>0</v>
      </c>
      <c r="H1431">
        <f>'Hazard Data'!I1443</f>
        <v>725229</v>
      </c>
    </row>
    <row r="1432" spans="1:8" x14ac:dyDescent="0.2">
      <c r="A1432">
        <f>'Hazard Data'!B1444</f>
        <v>6</v>
      </c>
      <c r="B1432" t="str">
        <f>'Hazard Data'!C1444</f>
        <v>Drought</v>
      </c>
      <c r="C1432">
        <f>'Hazard Data'!D1444</f>
        <v>3</v>
      </c>
      <c r="D1432">
        <f>'Hazard Data'!E1444</f>
        <v>1988</v>
      </c>
      <c r="E1432">
        <f>'Hazard Data'!F1444</f>
        <v>31</v>
      </c>
      <c r="F1432">
        <f>'Hazard Data'!G1444</f>
        <v>0</v>
      </c>
      <c r="G1432">
        <f>'Hazard Data'!H1444</f>
        <v>0</v>
      </c>
      <c r="H1432">
        <f>'Hazard Data'!I1444</f>
        <v>1862</v>
      </c>
    </row>
    <row r="1433" spans="1:8" x14ac:dyDescent="0.2">
      <c r="A1433">
        <f>'Hazard Data'!B1445</f>
        <v>1</v>
      </c>
      <c r="B1433" t="str">
        <f>'Hazard Data'!C1445</f>
        <v>Drought</v>
      </c>
      <c r="C1433">
        <f>'Hazard Data'!D1445</f>
        <v>3</v>
      </c>
      <c r="D1433">
        <f>'Hazard Data'!E1445</f>
        <v>1988</v>
      </c>
      <c r="E1433">
        <f>'Hazard Data'!F1445</f>
        <v>31</v>
      </c>
      <c r="F1433">
        <f>'Hazard Data'!G1445</f>
        <v>0</v>
      </c>
      <c r="G1433">
        <f>'Hazard Data'!H1445</f>
        <v>0</v>
      </c>
      <c r="H1433">
        <f>'Hazard Data'!I1445</f>
        <v>1859</v>
      </c>
    </row>
    <row r="1434" spans="1:8" x14ac:dyDescent="0.2">
      <c r="A1434">
        <f>'Hazard Data'!B1446</f>
        <v>2</v>
      </c>
      <c r="B1434" t="str">
        <f>'Hazard Data'!C1446</f>
        <v>Drought</v>
      </c>
      <c r="C1434">
        <f>'Hazard Data'!D1446</f>
        <v>3</v>
      </c>
      <c r="D1434">
        <f>'Hazard Data'!E1446</f>
        <v>1988</v>
      </c>
      <c r="E1434">
        <f>'Hazard Data'!F1446</f>
        <v>31</v>
      </c>
      <c r="F1434">
        <f>'Hazard Data'!G1446</f>
        <v>0</v>
      </c>
      <c r="G1434">
        <f>'Hazard Data'!H1446</f>
        <v>0</v>
      </c>
      <c r="H1434">
        <f>'Hazard Data'!I1446</f>
        <v>1730</v>
      </c>
    </row>
    <row r="1435" spans="1:8" x14ac:dyDescent="0.2">
      <c r="A1435">
        <f>'Hazard Data'!B1447</f>
        <v>4</v>
      </c>
      <c r="B1435" t="str">
        <f>'Hazard Data'!C1447</f>
        <v>Drought</v>
      </c>
      <c r="C1435">
        <f>'Hazard Data'!D1447</f>
        <v>3</v>
      </c>
      <c r="D1435">
        <f>'Hazard Data'!E1447</f>
        <v>1988</v>
      </c>
      <c r="E1435">
        <f>'Hazard Data'!F1447</f>
        <v>31</v>
      </c>
      <c r="F1435">
        <f>'Hazard Data'!G1447</f>
        <v>0</v>
      </c>
      <c r="G1435">
        <f>'Hazard Data'!H1447</f>
        <v>0</v>
      </c>
      <c r="H1435">
        <f>'Hazard Data'!I1447</f>
        <v>1647</v>
      </c>
    </row>
    <row r="1436" spans="1:8" x14ac:dyDescent="0.2">
      <c r="A1436">
        <f>'Hazard Data'!B1448</f>
        <v>3</v>
      </c>
      <c r="B1436" t="str">
        <f>'Hazard Data'!C1448</f>
        <v>Drought</v>
      </c>
      <c r="C1436">
        <f>'Hazard Data'!D1448</f>
        <v>3</v>
      </c>
      <c r="D1436">
        <f>'Hazard Data'!E1448</f>
        <v>1988</v>
      </c>
      <c r="E1436">
        <f>'Hazard Data'!F1448</f>
        <v>31</v>
      </c>
      <c r="F1436">
        <f>'Hazard Data'!G1448</f>
        <v>0</v>
      </c>
      <c r="G1436">
        <f>'Hazard Data'!H1448</f>
        <v>0</v>
      </c>
      <c r="H1436">
        <f>'Hazard Data'!I1448</f>
        <v>1805</v>
      </c>
    </row>
    <row r="1437" spans="1:8" x14ac:dyDescent="0.2">
      <c r="A1437">
        <f>'Hazard Data'!B1449</f>
        <v>5</v>
      </c>
      <c r="B1437" t="str">
        <f>'Hazard Data'!C1449</f>
        <v>Drought</v>
      </c>
      <c r="C1437">
        <f>'Hazard Data'!D1449</f>
        <v>3</v>
      </c>
      <c r="D1437">
        <f>'Hazard Data'!E1449</f>
        <v>1988</v>
      </c>
      <c r="E1437">
        <f>'Hazard Data'!F1449</f>
        <v>31</v>
      </c>
      <c r="F1437">
        <f>'Hazard Data'!G1449</f>
        <v>0</v>
      </c>
      <c r="G1437">
        <f>'Hazard Data'!H1449</f>
        <v>0</v>
      </c>
      <c r="H1437">
        <f>'Hazard Data'!I1449</f>
        <v>1736</v>
      </c>
    </row>
    <row r="1438" spans="1:8" x14ac:dyDescent="0.2">
      <c r="A1438">
        <f>'Hazard Data'!B1450</f>
        <v>3</v>
      </c>
      <c r="B1438" t="str">
        <f>'Hazard Data'!C1450</f>
        <v>Hail/ Severe Storm/Thunder Storm</v>
      </c>
      <c r="C1438">
        <f>'Hazard Data'!D1450</f>
        <v>3</v>
      </c>
      <c r="D1438">
        <f>'Hazard Data'!E1450</f>
        <v>1988</v>
      </c>
      <c r="E1438">
        <f>'Hazard Data'!F1450</f>
        <v>1</v>
      </c>
      <c r="F1438">
        <f>'Hazard Data'!G1450</f>
        <v>0</v>
      </c>
      <c r="G1438">
        <f>'Hazard Data'!H1450</f>
        <v>0</v>
      </c>
      <c r="H1438">
        <f>'Hazard Data'!I1450</f>
        <v>787765</v>
      </c>
    </row>
    <row r="1439" spans="1:8" x14ac:dyDescent="0.2">
      <c r="A1439">
        <f>'Hazard Data'!B1451</f>
        <v>1</v>
      </c>
      <c r="B1439" t="str">
        <f>'Hazard Data'!C1451</f>
        <v>Winter Weather</v>
      </c>
      <c r="C1439">
        <f>'Hazard Data'!D1451</f>
        <v>1</v>
      </c>
      <c r="D1439">
        <f>'Hazard Data'!E1451</f>
        <v>1988</v>
      </c>
      <c r="E1439">
        <f>'Hazard Data'!F1451</f>
        <v>1</v>
      </c>
      <c r="F1439">
        <f>'Hazard Data'!G1451</f>
        <v>12</v>
      </c>
      <c r="G1439">
        <f>'Hazard Data'!H1451</f>
        <v>0</v>
      </c>
      <c r="H1439">
        <f>'Hazard Data'!I1451</f>
        <v>0</v>
      </c>
    </row>
    <row r="1440" spans="1:8" x14ac:dyDescent="0.2">
      <c r="A1440">
        <f>'Hazard Data'!B1452</f>
        <v>4</v>
      </c>
      <c r="B1440" t="str">
        <f>'Hazard Data'!C1452</f>
        <v>Heat</v>
      </c>
      <c r="C1440">
        <f>'Hazard Data'!D1452</f>
        <v>3</v>
      </c>
      <c r="D1440">
        <f>'Hazard Data'!E1452</f>
        <v>1988</v>
      </c>
      <c r="E1440">
        <f>'Hazard Data'!F1452</f>
        <v>1</v>
      </c>
      <c r="F1440">
        <f>'Hazard Data'!G1452</f>
        <v>12</v>
      </c>
      <c r="G1440">
        <f>'Hazard Data'!H1452</f>
        <v>0</v>
      </c>
      <c r="H1440">
        <f>'Hazard Data'!I1452</f>
        <v>0</v>
      </c>
    </row>
    <row r="1441" spans="1:8" x14ac:dyDescent="0.2">
      <c r="A1441">
        <f>'Hazard Data'!B1453</f>
        <v>2</v>
      </c>
      <c r="B1441" t="str">
        <f>'Hazard Data'!C1453</f>
        <v>Winter Weather</v>
      </c>
      <c r="C1441">
        <f>'Hazard Data'!D1453</f>
        <v>1</v>
      </c>
      <c r="D1441">
        <f>'Hazard Data'!E1453</f>
        <v>1988</v>
      </c>
      <c r="E1441">
        <f>'Hazard Data'!F1453</f>
        <v>1</v>
      </c>
      <c r="F1441">
        <f>'Hazard Data'!G1453</f>
        <v>0</v>
      </c>
      <c r="G1441">
        <f>'Hazard Data'!H1453</f>
        <v>0</v>
      </c>
      <c r="H1441">
        <f>'Hazard Data'!I1453</f>
        <v>2668</v>
      </c>
    </row>
    <row r="1442" spans="1:8" x14ac:dyDescent="0.2">
      <c r="A1442">
        <f>'Hazard Data'!B1454</f>
        <v>4</v>
      </c>
      <c r="B1442" t="str">
        <f>'Hazard Data'!C1454</f>
        <v>Winter Weather</v>
      </c>
      <c r="C1442">
        <f>'Hazard Data'!D1454</f>
        <v>1</v>
      </c>
      <c r="D1442">
        <f>'Hazard Data'!E1454</f>
        <v>1988</v>
      </c>
      <c r="E1442">
        <f>'Hazard Data'!F1454</f>
        <v>1</v>
      </c>
      <c r="F1442">
        <f>'Hazard Data'!G1454</f>
        <v>0</v>
      </c>
      <c r="G1442">
        <f>'Hazard Data'!H1454</f>
        <v>0</v>
      </c>
      <c r="H1442">
        <f>'Hazard Data'!I1454</f>
        <v>3065</v>
      </c>
    </row>
    <row r="1443" spans="1:8" x14ac:dyDescent="0.2">
      <c r="A1443">
        <f>'Hazard Data'!B1455</f>
        <v>3</v>
      </c>
      <c r="B1443" t="str">
        <f>'Hazard Data'!C1455</f>
        <v>Winter Weather</v>
      </c>
      <c r="C1443">
        <f>'Hazard Data'!D1455</f>
        <v>1</v>
      </c>
      <c r="D1443">
        <f>'Hazard Data'!E1455</f>
        <v>1988</v>
      </c>
      <c r="E1443">
        <f>'Hazard Data'!F1455</f>
        <v>1</v>
      </c>
      <c r="F1443">
        <f>'Hazard Data'!G1455</f>
        <v>0</v>
      </c>
      <c r="G1443">
        <f>'Hazard Data'!H1455</f>
        <v>0</v>
      </c>
      <c r="H1443">
        <f>'Hazard Data'!I1455</f>
        <v>3089</v>
      </c>
    </row>
    <row r="1444" spans="1:8" x14ac:dyDescent="0.2">
      <c r="A1444">
        <f>'Hazard Data'!B1456</f>
        <v>5</v>
      </c>
      <c r="B1444" t="str">
        <f>'Hazard Data'!C1456</f>
        <v>Winter Weather</v>
      </c>
      <c r="C1444">
        <f>'Hazard Data'!D1456</f>
        <v>1</v>
      </c>
      <c r="D1444">
        <f>'Hazard Data'!E1456</f>
        <v>1988</v>
      </c>
      <c r="E1444">
        <f>'Hazard Data'!F1456</f>
        <v>1</v>
      </c>
      <c r="F1444">
        <f>'Hazard Data'!G1456</f>
        <v>0</v>
      </c>
      <c r="G1444">
        <f>'Hazard Data'!H1456</f>
        <v>0</v>
      </c>
      <c r="H1444">
        <f>'Hazard Data'!I1456</f>
        <v>2604</v>
      </c>
    </row>
    <row r="1445" spans="1:8" x14ac:dyDescent="0.2">
      <c r="A1445">
        <f>'Hazard Data'!B1457</f>
        <v>6</v>
      </c>
      <c r="B1445" t="str">
        <f>'Hazard Data'!C1457</f>
        <v>Wind</v>
      </c>
      <c r="C1445">
        <f>'Hazard Data'!D1457</f>
        <v>1</v>
      </c>
      <c r="D1445">
        <f>'Hazard Data'!E1457</f>
        <v>1988</v>
      </c>
      <c r="E1445">
        <f>'Hazard Data'!F1457</f>
        <v>1</v>
      </c>
      <c r="F1445">
        <f>'Hazard Data'!G1457</f>
        <v>0</v>
      </c>
      <c r="G1445">
        <f>'Hazard Data'!H1457</f>
        <v>0</v>
      </c>
      <c r="H1445">
        <f>'Hazard Data'!I1457</f>
        <v>158</v>
      </c>
    </row>
    <row r="1446" spans="1:8" x14ac:dyDescent="0.2">
      <c r="A1446">
        <f>'Hazard Data'!B1458</f>
        <v>1</v>
      </c>
      <c r="B1446" t="str">
        <f>'Hazard Data'!C1458</f>
        <v>Wind</v>
      </c>
      <c r="C1446">
        <f>'Hazard Data'!D1458</f>
        <v>1</v>
      </c>
      <c r="D1446">
        <f>'Hazard Data'!E1458</f>
        <v>1988</v>
      </c>
      <c r="E1446">
        <f>'Hazard Data'!F1458</f>
        <v>1</v>
      </c>
      <c r="F1446">
        <f>'Hazard Data'!G1458</f>
        <v>0</v>
      </c>
      <c r="G1446">
        <f>'Hazard Data'!H1458</f>
        <v>0</v>
      </c>
      <c r="H1446">
        <f>'Hazard Data'!I1458</f>
        <v>180</v>
      </c>
    </row>
    <row r="1447" spans="1:8" x14ac:dyDescent="0.2">
      <c r="A1447">
        <f>'Hazard Data'!B1459</f>
        <v>2</v>
      </c>
      <c r="B1447" t="str">
        <f>'Hazard Data'!C1459</f>
        <v>Wind</v>
      </c>
      <c r="C1447">
        <f>'Hazard Data'!D1459</f>
        <v>1</v>
      </c>
      <c r="D1447">
        <f>'Hazard Data'!E1459</f>
        <v>1988</v>
      </c>
      <c r="E1447">
        <f>'Hazard Data'!F1459</f>
        <v>1</v>
      </c>
      <c r="F1447">
        <f>'Hazard Data'!G1459</f>
        <v>0</v>
      </c>
      <c r="G1447">
        <f>'Hazard Data'!H1459</f>
        <v>0</v>
      </c>
      <c r="H1447">
        <f>'Hazard Data'!I1459</f>
        <v>157</v>
      </c>
    </row>
    <row r="1448" spans="1:8" x14ac:dyDescent="0.2">
      <c r="A1448">
        <f>'Hazard Data'!B1460</f>
        <v>4</v>
      </c>
      <c r="B1448" t="str">
        <f>'Hazard Data'!C1460</f>
        <v>Wind</v>
      </c>
      <c r="C1448">
        <f>'Hazard Data'!D1460</f>
        <v>1</v>
      </c>
      <c r="D1448">
        <f>'Hazard Data'!E1460</f>
        <v>1988</v>
      </c>
      <c r="E1448">
        <f>'Hazard Data'!F1460</f>
        <v>1</v>
      </c>
      <c r="F1448">
        <f>'Hazard Data'!G1460</f>
        <v>0</v>
      </c>
      <c r="G1448">
        <f>'Hazard Data'!H1460</f>
        <v>0</v>
      </c>
      <c r="H1448">
        <f>'Hazard Data'!I1460</f>
        <v>151</v>
      </c>
    </row>
    <row r="1449" spans="1:8" x14ac:dyDescent="0.2">
      <c r="A1449">
        <f>'Hazard Data'!B1461</f>
        <v>3</v>
      </c>
      <c r="B1449" t="str">
        <f>'Hazard Data'!C1461</f>
        <v>Wind</v>
      </c>
      <c r="C1449">
        <f>'Hazard Data'!D1461</f>
        <v>1</v>
      </c>
      <c r="D1449">
        <f>'Hazard Data'!E1461</f>
        <v>1988</v>
      </c>
      <c r="E1449">
        <f>'Hazard Data'!F1461</f>
        <v>1</v>
      </c>
      <c r="F1449">
        <f>'Hazard Data'!G1461</f>
        <v>0</v>
      </c>
      <c r="G1449">
        <f>'Hazard Data'!H1461</f>
        <v>0</v>
      </c>
      <c r="H1449">
        <f>'Hazard Data'!I1461</f>
        <v>162</v>
      </c>
    </row>
    <row r="1450" spans="1:8" x14ac:dyDescent="0.2">
      <c r="A1450">
        <f>'Hazard Data'!B1462</f>
        <v>5</v>
      </c>
      <c r="B1450" t="str">
        <f>'Hazard Data'!C1462</f>
        <v>Wind</v>
      </c>
      <c r="C1450">
        <f>'Hazard Data'!D1462</f>
        <v>1</v>
      </c>
      <c r="D1450">
        <f>'Hazard Data'!E1462</f>
        <v>1988</v>
      </c>
      <c r="E1450">
        <f>'Hazard Data'!F1462</f>
        <v>1</v>
      </c>
      <c r="F1450">
        <f>'Hazard Data'!G1462</f>
        <v>0</v>
      </c>
      <c r="G1450">
        <f>'Hazard Data'!H1462</f>
        <v>0</v>
      </c>
      <c r="H1450">
        <f>'Hazard Data'!I1462</f>
        <v>159</v>
      </c>
    </row>
    <row r="1451" spans="1:8" x14ac:dyDescent="0.2">
      <c r="A1451">
        <f>'Hazard Data'!B1463</f>
        <v>6</v>
      </c>
      <c r="B1451" t="str">
        <f>'Hazard Data'!C1463</f>
        <v>Winter Weather</v>
      </c>
      <c r="C1451">
        <f>'Hazard Data'!D1463</f>
        <v>1</v>
      </c>
      <c r="D1451">
        <f>'Hazard Data'!E1463</f>
        <v>1988</v>
      </c>
      <c r="E1451">
        <f>'Hazard Data'!F1463</f>
        <v>4</v>
      </c>
      <c r="F1451">
        <f>'Hazard Data'!G1463</f>
        <v>0</v>
      </c>
      <c r="G1451">
        <f>'Hazard Data'!H1463</f>
        <v>0</v>
      </c>
      <c r="H1451">
        <f>'Hazard Data'!I1463</f>
        <v>1762</v>
      </c>
    </row>
    <row r="1452" spans="1:8" x14ac:dyDescent="0.2">
      <c r="A1452">
        <f>'Hazard Data'!B1464</f>
        <v>1</v>
      </c>
      <c r="B1452" t="str">
        <f>'Hazard Data'!C1464</f>
        <v>Winter Weather</v>
      </c>
      <c r="C1452">
        <f>'Hazard Data'!D1464</f>
        <v>1</v>
      </c>
      <c r="D1452">
        <f>'Hazard Data'!E1464</f>
        <v>1988</v>
      </c>
      <c r="E1452">
        <f>'Hazard Data'!F1464</f>
        <v>4</v>
      </c>
      <c r="F1452">
        <f>'Hazard Data'!G1464</f>
        <v>0</v>
      </c>
      <c r="G1452">
        <f>'Hazard Data'!H1464</f>
        <v>0</v>
      </c>
      <c r="H1452">
        <f>'Hazard Data'!I1464</f>
        <v>1596</v>
      </c>
    </row>
    <row r="1453" spans="1:8" x14ac:dyDescent="0.2">
      <c r="A1453">
        <f>'Hazard Data'!B1465</f>
        <v>2</v>
      </c>
      <c r="B1453" t="str">
        <f>'Hazard Data'!C1465</f>
        <v>Winter Weather</v>
      </c>
      <c r="C1453">
        <f>'Hazard Data'!D1465</f>
        <v>1</v>
      </c>
      <c r="D1453">
        <f>'Hazard Data'!E1465</f>
        <v>1988</v>
      </c>
      <c r="E1453">
        <f>'Hazard Data'!F1465</f>
        <v>4</v>
      </c>
      <c r="F1453">
        <f>'Hazard Data'!G1465</f>
        <v>0</v>
      </c>
      <c r="G1453">
        <f>'Hazard Data'!H1465</f>
        <v>0</v>
      </c>
      <c r="H1453">
        <f>'Hazard Data'!I1465</f>
        <v>1650</v>
      </c>
    </row>
    <row r="1454" spans="1:8" x14ac:dyDescent="0.2">
      <c r="A1454">
        <f>'Hazard Data'!B1466</f>
        <v>4</v>
      </c>
      <c r="B1454" t="str">
        <f>'Hazard Data'!C1466</f>
        <v>Winter Weather</v>
      </c>
      <c r="C1454">
        <f>'Hazard Data'!D1466</f>
        <v>1</v>
      </c>
      <c r="D1454">
        <f>'Hazard Data'!E1466</f>
        <v>1988</v>
      </c>
      <c r="E1454">
        <f>'Hazard Data'!F1466</f>
        <v>4</v>
      </c>
      <c r="F1454">
        <f>'Hazard Data'!G1466</f>
        <v>0</v>
      </c>
      <c r="G1454">
        <f>'Hazard Data'!H1466</f>
        <v>0</v>
      </c>
      <c r="H1454">
        <f>'Hazard Data'!I1466</f>
        <v>1782</v>
      </c>
    </row>
    <row r="1455" spans="1:8" x14ac:dyDescent="0.2">
      <c r="A1455">
        <f>'Hazard Data'!B1467</f>
        <v>3</v>
      </c>
      <c r="B1455" t="str">
        <f>'Hazard Data'!C1467</f>
        <v>Winter Weather</v>
      </c>
      <c r="C1455">
        <f>'Hazard Data'!D1467</f>
        <v>1</v>
      </c>
      <c r="D1455">
        <f>'Hazard Data'!E1467</f>
        <v>1988</v>
      </c>
      <c r="E1455">
        <f>'Hazard Data'!F1467</f>
        <v>4</v>
      </c>
      <c r="F1455">
        <f>'Hazard Data'!G1467</f>
        <v>0</v>
      </c>
      <c r="G1455">
        <f>'Hazard Data'!H1467</f>
        <v>0</v>
      </c>
      <c r="H1455">
        <f>'Hazard Data'!I1467</f>
        <v>1811</v>
      </c>
    </row>
    <row r="1456" spans="1:8" x14ac:dyDescent="0.2">
      <c r="A1456">
        <f>'Hazard Data'!B1468</f>
        <v>5</v>
      </c>
      <c r="B1456" t="str">
        <f>'Hazard Data'!C1468</f>
        <v>Winter Weather</v>
      </c>
      <c r="C1456">
        <f>'Hazard Data'!D1468</f>
        <v>1</v>
      </c>
      <c r="D1456">
        <f>'Hazard Data'!E1468</f>
        <v>1988</v>
      </c>
      <c r="E1456">
        <f>'Hazard Data'!F1468</f>
        <v>4</v>
      </c>
      <c r="F1456">
        <f>'Hazard Data'!G1468</f>
        <v>0</v>
      </c>
      <c r="G1456">
        <f>'Hazard Data'!H1468</f>
        <v>0</v>
      </c>
      <c r="H1456">
        <f>'Hazard Data'!I1468</f>
        <v>1810</v>
      </c>
    </row>
    <row r="1457" spans="1:8" x14ac:dyDescent="0.2">
      <c r="A1457">
        <f>'Hazard Data'!B1469</f>
        <v>3</v>
      </c>
      <c r="B1457" t="str">
        <f>'Hazard Data'!C1469</f>
        <v>Hail</v>
      </c>
      <c r="C1457">
        <f>'Hazard Data'!D1469</f>
        <v>2</v>
      </c>
      <c r="D1457">
        <f>'Hazard Data'!E1469</f>
        <v>1988</v>
      </c>
      <c r="E1457">
        <f>'Hazard Data'!F1469</f>
        <v>1</v>
      </c>
      <c r="F1457">
        <f>'Hazard Data'!G1469</f>
        <v>0</v>
      </c>
      <c r="G1457">
        <f>'Hazard Data'!H1469</f>
        <v>0</v>
      </c>
      <c r="H1457">
        <f>'Hazard Data'!I1469</f>
        <v>7599</v>
      </c>
    </row>
    <row r="1458" spans="1:8" x14ac:dyDescent="0.2">
      <c r="A1458">
        <f>'Hazard Data'!B1470</f>
        <v>6</v>
      </c>
      <c r="B1458" t="str">
        <f>'Hazard Data'!C1470</f>
        <v>Hail</v>
      </c>
      <c r="C1458">
        <f>'Hazard Data'!D1470</f>
        <v>2</v>
      </c>
      <c r="D1458">
        <f>'Hazard Data'!E1470</f>
        <v>1988</v>
      </c>
      <c r="E1458">
        <f>'Hazard Data'!F1470</f>
        <v>1</v>
      </c>
      <c r="F1458">
        <f>'Hazard Data'!G1470</f>
        <v>0</v>
      </c>
      <c r="G1458">
        <f>'Hazard Data'!H1470</f>
        <v>0</v>
      </c>
      <c r="H1458">
        <f>'Hazard Data'!I1470</f>
        <v>26</v>
      </c>
    </row>
    <row r="1459" spans="1:8" x14ac:dyDescent="0.2">
      <c r="A1459">
        <f>'Hazard Data'!B1471</f>
        <v>4</v>
      </c>
      <c r="B1459" t="str">
        <f>'Hazard Data'!C1471</f>
        <v>Hail</v>
      </c>
      <c r="C1459">
        <f>'Hazard Data'!D1471</f>
        <v>2</v>
      </c>
      <c r="D1459">
        <f>'Hazard Data'!E1471</f>
        <v>1988</v>
      </c>
      <c r="E1459">
        <f>'Hazard Data'!F1471</f>
        <v>1</v>
      </c>
      <c r="F1459">
        <f>'Hazard Data'!G1471</f>
        <v>0</v>
      </c>
      <c r="G1459">
        <f>'Hazard Data'!H1471</f>
        <v>0</v>
      </c>
      <c r="H1459">
        <f>'Hazard Data'!I1471</f>
        <v>24</v>
      </c>
    </row>
    <row r="1460" spans="1:8" x14ac:dyDescent="0.2">
      <c r="A1460">
        <f>'Hazard Data'!B1472</f>
        <v>3</v>
      </c>
      <c r="B1460" t="str">
        <f>'Hazard Data'!C1472</f>
        <v>Hail</v>
      </c>
      <c r="C1460">
        <f>'Hazard Data'!D1472</f>
        <v>2</v>
      </c>
      <c r="D1460">
        <f>'Hazard Data'!E1472</f>
        <v>1988</v>
      </c>
      <c r="E1460">
        <f>'Hazard Data'!F1472</f>
        <v>1</v>
      </c>
      <c r="F1460">
        <f>'Hazard Data'!G1472</f>
        <v>0</v>
      </c>
      <c r="G1460">
        <f>'Hazard Data'!H1472</f>
        <v>0</v>
      </c>
      <c r="H1460">
        <f>'Hazard Data'!I1472</f>
        <v>24</v>
      </c>
    </row>
    <row r="1461" spans="1:8" x14ac:dyDescent="0.2">
      <c r="A1461">
        <f>'Hazard Data'!B1473</f>
        <v>5</v>
      </c>
      <c r="B1461" t="str">
        <f>'Hazard Data'!C1473</f>
        <v>Hail</v>
      </c>
      <c r="C1461">
        <f>'Hazard Data'!D1473</f>
        <v>2</v>
      </c>
      <c r="D1461">
        <f>'Hazard Data'!E1473</f>
        <v>1988</v>
      </c>
      <c r="E1461">
        <f>'Hazard Data'!F1473</f>
        <v>1</v>
      </c>
      <c r="F1461">
        <f>'Hazard Data'!G1473</f>
        <v>0</v>
      </c>
      <c r="G1461">
        <f>'Hazard Data'!H1473</f>
        <v>0</v>
      </c>
      <c r="H1461">
        <f>'Hazard Data'!I1473</f>
        <v>23</v>
      </c>
    </row>
    <row r="1462" spans="1:8" x14ac:dyDescent="0.2">
      <c r="A1462">
        <f>'Hazard Data'!B1474</f>
        <v>6</v>
      </c>
      <c r="B1462" t="str">
        <f>'Hazard Data'!C1474</f>
        <v>Hail</v>
      </c>
      <c r="C1462">
        <f>'Hazard Data'!D1474</f>
        <v>2</v>
      </c>
      <c r="D1462">
        <f>'Hazard Data'!E1474</f>
        <v>1988</v>
      </c>
      <c r="E1462">
        <f>'Hazard Data'!F1474</f>
        <v>1</v>
      </c>
      <c r="F1462">
        <f>'Hazard Data'!G1474</f>
        <v>0</v>
      </c>
      <c r="G1462">
        <f>'Hazard Data'!H1474</f>
        <v>0</v>
      </c>
      <c r="H1462">
        <f>'Hazard Data'!I1474</f>
        <v>46</v>
      </c>
    </row>
    <row r="1463" spans="1:8" x14ac:dyDescent="0.2">
      <c r="A1463">
        <f>'Hazard Data'!B1475</f>
        <v>4</v>
      </c>
      <c r="B1463" t="str">
        <f>'Hazard Data'!C1475</f>
        <v>Hail</v>
      </c>
      <c r="C1463">
        <f>'Hazard Data'!D1475</f>
        <v>2</v>
      </c>
      <c r="D1463">
        <f>'Hazard Data'!E1475</f>
        <v>1988</v>
      </c>
      <c r="E1463">
        <f>'Hazard Data'!F1475</f>
        <v>1</v>
      </c>
      <c r="F1463">
        <f>'Hazard Data'!G1475</f>
        <v>0</v>
      </c>
      <c r="G1463">
        <f>'Hazard Data'!H1475</f>
        <v>0</v>
      </c>
      <c r="H1463">
        <f>'Hazard Data'!I1475</f>
        <v>43</v>
      </c>
    </row>
    <row r="1464" spans="1:8" x14ac:dyDescent="0.2">
      <c r="A1464">
        <f>'Hazard Data'!B1476</f>
        <v>3</v>
      </c>
      <c r="B1464" t="str">
        <f>'Hazard Data'!C1476</f>
        <v>Hail</v>
      </c>
      <c r="C1464">
        <f>'Hazard Data'!D1476</f>
        <v>2</v>
      </c>
      <c r="D1464">
        <f>'Hazard Data'!E1476</f>
        <v>1988</v>
      </c>
      <c r="E1464">
        <f>'Hazard Data'!F1476</f>
        <v>1</v>
      </c>
      <c r="F1464">
        <f>'Hazard Data'!G1476</f>
        <v>0</v>
      </c>
      <c r="G1464">
        <f>'Hazard Data'!H1476</f>
        <v>0</v>
      </c>
      <c r="H1464">
        <f>'Hazard Data'!I1476</f>
        <v>51</v>
      </c>
    </row>
    <row r="1465" spans="1:8" x14ac:dyDescent="0.2">
      <c r="A1465">
        <f>'Hazard Data'!B1477</f>
        <v>2</v>
      </c>
      <c r="B1465" t="str">
        <f>'Hazard Data'!C1477</f>
        <v>Severe Storm/Thunder Storm/ Wind</v>
      </c>
      <c r="C1465">
        <f>'Hazard Data'!D1477</f>
        <v>2</v>
      </c>
      <c r="D1465">
        <f>'Hazard Data'!E1477</f>
        <v>1988</v>
      </c>
      <c r="E1465">
        <f>'Hazard Data'!F1477</f>
        <v>1</v>
      </c>
      <c r="F1465">
        <f>'Hazard Data'!G1477</f>
        <v>0</v>
      </c>
      <c r="G1465">
        <f>'Hazard Data'!H1477</f>
        <v>0</v>
      </c>
      <c r="H1465">
        <f>'Hazard Data'!I1477</f>
        <v>8061</v>
      </c>
    </row>
    <row r="1466" spans="1:8" x14ac:dyDescent="0.2">
      <c r="A1466">
        <f>'Hazard Data'!B1478</f>
        <v>6</v>
      </c>
      <c r="B1466" t="str">
        <f>'Hazard Data'!C1478</f>
        <v>Winter Weather</v>
      </c>
      <c r="C1466">
        <f>'Hazard Data'!D1478</f>
        <v>2</v>
      </c>
      <c r="D1466">
        <f>'Hazard Data'!E1478</f>
        <v>1988</v>
      </c>
      <c r="E1466">
        <f>'Hazard Data'!F1478</f>
        <v>1</v>
      </c>
      <c r="F1466">
        <f>'Hazard Data'!G1478</f>
        <v>0</v>
      </c>
      <c r="G1466">
        <f>'Hazard Data'!H1478</f>
        <v>0</v>
      </c>
      <c r="H1466">
        <f>'Hazard Data'!I1478</f>
        <v>0</v>
      </c>
    </row>
    <row r="1467" spans="1:8" x14ac:dyDescent="0.2">
      <c r="A1467">
        <f>'Hazard Data'!B1479</f>
        <v>1</v>
      </c>
      <c r="B1467" t="str">
        <f>'Hazard Data'!C1479</f>
        <v>Winter Weather</v>
      </c>
      <c r="C1467">
        <f>'Hazard Data'!D1479</f>
        <v>2</v>
      </c>
      <c r="D1467">
        <f>'Hazard Data'!E1479</f>
        <v>1988</v>
      </c>
      <c r="E1467">
        <f>'Hazard Data'!F1479</f>
        <v>1</v>
      </c>
      <c r="F1467">
        <f>'Hazard Data'!G1479</f>
        <v>0</v>
      </c>
      <c r="G1467">
        <f>'Hazard Data'!H1479</f>
        <v>0</v>
      </c>
      <c r="H1467">
        <f>'Hazard Data'!I1479</f>
        <v>0</v>
      </c>
    </row>
    <row r="1468" spans="1:8" x14ac:dyDescent="0.2">
      <c r="A1468">
        <f>'Hazard Data'!B1480</f>
        <v>3</v>
      </c>
      <c r="B1468" t="str">
        <f>'Hazard Data'!C1480</f>
        <v>Lightning</v>
      </c>
      <c r="C1468">
        <f>'Hazard Data'!D1480</f>
        <v>2</v>
      </c>
      <c r="D1468">
        <f>'Hazard Data'!E1480</f>
        <v>1988</v>
      </c>
      <c r="E1468">
        <f>'Hazard Data'!F1480</f>
        <v>1</v>
      </c>
      <c r="F1468">
        <f>'Hazard Data'!G1480</f>
        <v>0</v>
      </c>
      <c r="G1468">
        <f>'Hazard Data'!H1480</f>
        <v>0</v>
      </c>
      <c r="H1468">
        <f>'Hazard Data'!I1480</f>
        <v>85101</v>
      </c>
    </row>
    <row r="1469" spans="1:8" x14ac:dyDescent="0.2">
      <c r="A1469">
        <f>'Hazard Data'!B1481</f>
        <v>2</v>
      </c>
      <c r="B1469" t="str">
        <f>'Hazard Data'!C1481</f>
        <v>Lightning</v>
      </c>
      <c r="C1469">
        <f>'Hazard Data'!D1481</f>
        <v>2</v>
      </c>
      <c r="D1469">
        <f>'Hazard Data'!E1481</f>
        <v>1988</v>
      </c>
      <c r="E1469">
        <f>'Hazard Data'!F1481</f>
        <v>1</v>
      </c>
      <c r="F1469">
        <f>'Hazard Data'!G1481</f>
        <v>0</v>
      </c>
      <c r="G1469">
        <f>'Hazard Data'!H1481</f>
        <v>0</v>
      </c>
      <c r="H1469">
        <f>'Hazard Data'!I1481</f>
        <v>7319</v>
      </c>
    </row>
    <row r="1470" spans="1:8" x14ac:dyDescent="0.2">
      <c r="A1470">
        <f>'Hazard Data'!B1482</f>
        <v>3</v>
      </c>
      <c r="B1470" t="str">
        <f>'Hazard Data'!C1482</f>
        <v>Hail</v>
      </c>
      <c r="C1470">
        <f>'Hazard Data'!D1482</f>
        <v>2</v>
      </c>
      <c r="D1470">
        <f>'Hazard Data'!E1482</f>
        <v>1988</v>
      </c>
      <c r="E1470">
        <f>'Hazard Data'!F1482</f>
        <v>1</v>
      </c>
      <c r="F1470">
        <f>'Hazard Data'!G1482</f>
        <v>0</v>
      </c>
      <c r="G1470">
        <f>'Hazard Data'!H1482</f>
        <v>0</v>
      </c>
      <c r="H1470">
        <f>'Hazard Data'!I1482</f>
        <v>795</v>
      </c>
    </row>
    <row r="1471" spans="1:8" x14ac:dyDescent="0.2">
      <c r="A1471">
        <f>'Hazard Data'!B1483</f>
        <v>1</v>
      </c>
      <c r="B1471" t="str">
        <f>'Hazard Data'!C1483</f>
        <v>Hail</v>
      </c>
      <c r="C1471">
        <f>'Hazard Data'!D1483</f>
        <v>2</v>
      </c>
      <c r="D1471">
        <f>'Hazard Data'!E1483</f>
        <v>1988</v>
      </c>
      <c r="E1471">
        <f>'Hazard Data'!F1483</f>
        <v>1</v>
      </c>
      <c r="F1471">
        <f>'Hazard Data'!G1483</f>
        <v>0</v>
      </c>
      <c r="G1471">
        <f>'Hazard Data'!H1483</f>
        <v>0</v>
      </c>
      <c r="H1471">
        <f>'Hazard Data'!I1483</f>
        <v>751</v>
      </c>
    </row>
    <row r="1472" spans="1:8" x14ac:dyDescent="0.2">
      <c r="A1472">
        <f>'Hazard Data'!B1484</f>
        <v>2</v>
      </c>
      <c r="B1472" t="str">
        <f>'Hazard Data'!C1484</f>
        <v>Lightning</v>
      </c>
      <c r="C1472">
        <f>'Hazard Data'!D1484</f>
        <v>2</v>
      </c>
      <c r="D1472">
        <f>'Hazard Data'!E1484</f>
        <v>1988</v>
      </c>
      <c r="E1472">
        <f>'Hazard Data'!F1484</f>
        <v>1</v>
      </c>
      <c r="F1472">
        <f>'Hazard Data'!G1484</f>
        <v>0</v>
      </c>
      <c r="G1472">
        <f>'Hazard Data'!H1484</f>
        <v>0</v>
      </c>
      <c r="H1472">
        <f>'Hazard Data'!I1484</f>
        <v>817</v>
      </c>
    </row>
    <row r="1473" spans="1:8" x14ac:dyDescent="0.2">
      <c r="A1473">
        <f>'Hazard Data'!B1485</f>
        <v>3</v>
      </c>
      <c r="B1473" t="str">
        <f>'Hazard Data'!C1485</f>
        <v>Hail</v>
      </c>
      <c r="C1473">
        <f>'Hazard Data'!D1485</f>
        <v>2</v>
      </c>
      <c r="D1473">
        <f>'Hazard Data'!E1485</f>
        <v>1988</v>
      </c>
      <c r="E1473">
        <f>'Hazard Data'!F1485</f>
        <v>1</v>
      </c>
      <c r="F1473">
        <f>'Hazard Data'!G1485</f>
        <v>0</v>
      </c>
      <c r="G1473">
        <f>'Hazard Data'!H1485</f>
        <v>0</v>
      </c>
      <c r="H1473">
        <f>'Hazard Data'!I1485</f>
        <v>784</v>
      </c>
    </row>
    <row r="1474" spans="1:8" x14ac:dyDescent="0.2">
      <c r="A1474">
        <f>'Hazard Data'!B1486</f>
        <v>4</v>
      </c>
      <c r="B1474" t="str">
        <f>'Hazard Data'!C1486</f>
        <v>Severe Storm/Thunder Storm/ Wind</v>
      </c>
      <c r="C1474">
        <f>'Hazard Data'!D1486</f>
        <v>2</v>
      </c>
      <c r="D1474">
        <f>'Hazard Data'!E1486</f>
        <v>1988</v>
      </c>
      <c r="E1474">
        <f>'Hazard Data'!F1486</f>
        <v>1</v>
      </c>
      <c r="F1474">
        <f>'Hazard Data'!G1486</f>
        <v>0</v>
      </c>
      <c r="G1474">
        <f>'Hazard Data'!H1486</f>
        <v>0</v>
      </c>
      <c r="H1474">
        <f>'Hazard Data'!I1486</f>
        <v>8707</v>
      </c>
    </row>
    <row r="1475" spans="1:8" x14ac:dyDescent="0.2">
      <c r="A1475">
        <f>'Hazard Data'!B1487</f>
        <v>4</v>
      </c>
      <c r="B1475" t="str">
        <f>'Hazard Data'!C1487</f>
        <v>Hail</v>
      </c>
      <c r="C1475">
        <f>'Hazard Data'!D1487</f>
        <v>2</v>
      </c>
      <c r="D1475">
        <f>'Hazard Data'!E1487</f>
        <v>1988</v>
      </c>
      <c r="E1475">
        <f>'Hazard Data'!F1487</f>
        <v>1</v>
      </c>
      <c r="F1475">
        <f>'Hazard Data'!G1487</f>
        <v>0</v>
      </c>
      <c r="G1475">
        <f>'Hazard Data'!H1487</f>
        <v>0</v>
      </c>
      <c r="H1475">
        <f>'Hazard Data'!I1487</f>
        <v>7932</v>
      </c>
    </row>
    <row r="1476" spans="1:8" x14ac:dyDescent="0.2">
      <c r="A1476">
        <f>'Hazard Data'!B1488</f>
        <v>3</v>
      </c>
      <c r="B1476" t="str">
        <f>'Hazard Data'!C1488</f>
        <v>Lightning</v>
      </c>
      <c r="C1476">
        <f>'Hazard Data'!D1488</f>
        <v>2</v>
      </c>
      <c r="D1476">
        <f>'Hazard Data'!E1488</f>
        <v>1988</v>
      </c>
      <c r="E1476">
        <f>'Hazard Data'!F1488</f>
        <v>1</v>
      </c>
      <c r="F1476">
        <f>'Hazard Data'!G1488</f>
        <v>0</v>
      </c>
      <c r="G1476">
        <f>'Hazard Data'!H1488</f>
        <v>0</v>
      </c>
      <c r="H1476">
        <f>'Hazard Data'!I1488</f>
        <v>82398</v>
      </c>
    </row>
    <row r="1477" spans="1:8" x14ac:dyDescent="0.2">
      <c r="A1477">
        <f>'Hazard Data'!B1489</f>
        <v>2</v>
      </c>
      <c r="B1477" t="str">
        <f>'Hazard Data'!C1489</f>
        <v>Lightning</v>
      </c>
      <c r="C1477">
        <f>'Hazard Data'!D1489</f>
        <v>2</v>
      </c>
      <c r="D1477">
        <f>'Hazard Data'!E1489</f>
        <v>1988</v>
      </c>
      <c r="E1477">
        <f>'Hazard Data'!F1489</f>
        <v>1</v>
      </c>
      <c r="F1477">
        <f>'Hazard Data'!G1489</f>
        <v>0</v>
      </c>
      <c r="G1477">
        <f>'Hazard Data'!H1489</f>
        <v>0</v>
      </c>
      <c r="H1477">
        <f>'Hazard Data'!I1489</f>
        <v>83960</v>
      </c>
    </row>
    <row r="1478" spans="1:8" x14ac:dyDescent="0.2">
      <c r="A1478">
        <f>'Hazard Data'!B1490</f>
        <v>2</v>
      </c>
      <c r="B1478" t="str">
        <f>'Hazard Data'!C1490</f>
        <v>Lightning</v>
      </c>
      <c r="C1478">
        <f>'Hazard Data'!D1490</f>
        <v>2</v>
      </c>
      <c r="D1478">
        <f>'Hazard Data'!E1490</f>
        <v>1988</v>
      </c>
      <c r="E1478">
        <f>'Hazard Data'!F1490</f>
        <v>1</v>
      </c>
      <c r="F1478">
        <f>'Hazard Data'!G1490</f>
        <v>0</v>
      </c>
      <c r="G1478">
        <f>'Hazard Data'!H1490</f>
        <v>0</v>
      </c>
      <c r="H1478">
        <f>'Hazard Data'!I1490</f>
        <v>7215</v>
      </c>
    </row>
    <row r="1479" spans="1:8" x14ac:dyDescent="0.2">
      <c r="A1479">
        <f>'Hazard Data'!B1491</f>
        <v>5</v>
      </c>
      <c r="B1479" t="str">
        <f>'Hazard Data'!C1491</f>
        <v>Severe Storm/Thunder Storm/ Wind</v>
      </c>
      <c r="C1479">
        <f>'Hazard Data'!D1491</f>
        <v>2</v>
      </c>
      <c r="D1479">
        <f>'Hazard Data'!E1491</f>
        <v>1988</v>
      </c>
      <c r="E1479">
        <f>'Hazard Data'!F1491</f>
        <v>1</v>
      </c>
      <c r="F1479">
        <f>'Hazard Data'!G1491</f>
        <v>0</v>
      </c>
      <c r="G1479">
        <f>'Hazard Data'!H1491</f>
        <v>0</v>
      </c>
      <c r="H1479">
        <f>'Hazard Data'!I1491</f>
        <v>809</v>
      </c>
    </row>
    <row r="1480" spans="1:8" x14ac:dyDescent="0.2">
      <c r="A1480">
        <f>'Hazard Data'!B1492</f>
        <v>3</v>
      </c>
      <c r="B1480" t="str">
        <f>'Hazard Data'!C1492</f>
        <v>Hail</v>
      </c>
      <c r="C1480">
        <f>'Hazard Data'!D1492</f>
        <v>2</v>
      </c>
      <c r="D1480">
        <f>'Hazard Data'!E1492</f>
        <v>1988</v>
      </c>
      <c r="E1480">
        <f>'Hazard Data'!F1492</f>
        <v>1</v>
      </c>
      <c r="F1480">
        <f>'Hazard Data'!G1492</f>
        <v>0</v>
      </c>
      <c r="G1480">
        <f>'Hazard Data'!H1492</f>
        <v>0</v>
      </c>
      <c r="H1480">
        <f>'Hazard Data'!I1492</f>
        <v>733</v>
      </c>
    </row>
    <row r="1481" spans="1:8" x14ac:dyDescent="0.2">
      <c r="A1481">
        <f>'Hazard Data'!B1493</f>
        <v>3</v>
      </c>
      <c r="B1481" t="str">
        <f>'Hazard Data'!C1493</f>
        <v>Hail</v>
      </c>
      <c r="C1481">
        <f>'Hazard Data'!D1493</f>
        <v>2</v>
      </c>
      <c r="D1481">
        <f>'Hazard Data'!E1493</f>
        <v>1988</v>
      </c>
      <c r="E1481">
        <f>'Hazard Data'!F1493</f>
        <v>1</v>
      </c>
      <c r="F1481">
        <f>'Hazard Data'!G1493</f>
        <v>0</v>
      </c>
      <c r="G1481">
        <f>'Hazard Data'!H1493</f>
        <v>0</v>
      </c>
      <c r="H1481">
        <f>'Hazard Data'!I1493</f>
        <v>733</v>
      </c>
    </row>
    <row r="1482" spans="1:8" x14ac:dyDescent="0.2">
      <c r="A1482">
        <f>'Hazard Data'!B1494</f>
        <v>3</v>
      </c>
      <c r="B1482" t="str">
        <f>'Hazard Data'!C1494</f>
        <v>Severe Storm/Thunder Storm/ Wind</v>
      </c>
      <c r="C1482">
        <f>'Hazard Data'!D1494</f>
        <v>2</v>
      </c>
      <c r="D1482">
        <f>'Hazard Data'!E1494</f>
        <v>1988</v>
      </c>
      <c r="E1482">
        <f>'Hazard Data'!F1494</f>
        <v>1</v>
      </c>
      <c r="F1482">
        <f>'Hazard Data'!G1494</f>
        <v>0</v>
      </c>
      <c r="G1482">
        <f>'Hazard Data'!H1494</f>
        <v>0</v>
      </c>
      <c r="H1482">
        <f>'Hazard Data'!I1494</f>
        <v>864</v>
      </c>
    </row>
    <row r="1483" spans="1:8" x14ac:dyDescent="0.2">
      <c r="A1483">
        <f>'Hazard Data'!B1495</f>
        <v>4</v>
      </c>
      <c r="B1483" t="str">
        <f>'Hazard Data'!C1495</f>
        <v>Severe Storm/Thunder Storm/ Wind</v>
      </c>
      <c r="C1483">
        <f>'Hazard Data'!D1495</f>
        <v>2</v>
      </c>
      <c r="D1483">
        <f>'Hazard Data'!E1495</f>
        <v>1988</v>
      </c>
      <c r="E1483">
        <f>'Hazard Data'!F1495</f>
        <v>1</v>
      </c>
      <c r="F1483">
        <f>'Hazard Data'!G1495</f>
        <v>0</v>
      </c>
      <c r="G1483">
        <f>'Hazard Data'!H1495</f>
        <v>0</v>
      </c>
      <c r="H1483">
        <f>'Hazard Data'!I1495</f>
        <v>8199</v>
      </c>
    </row>
    <row r="1484" spans="1:8" x14ac:dyDescent="0.2">
      <c r="A1484">
        <f>'Hazard Data'!B1496</f>
        <v>4</v>
      </c>
      <c r="B1484" t="str">
        <f>'Hazard Data'!C1496</f>
        <v>Severe Storm/Thunder Storm/ Wind</v>
      </c>
      <c r="C1484">
        <f>'Hazard Data'!D1496</f>
        <v>2</v>
      </c>
      <c r="D1484">
        <f>'Hazard Data'!E1496</f>
        <v>1988</v>
      </c>
      <c r="E1484">
        <f>'Hazard Data'!F1496</f>
        <v>1</v>
      </c>
      <c r="F1484">
        <f>'Hazard Data'!G1496</f>
        <v>0</v>
      </c>
      <c r="G1484">
        <f>'Hazard Data'!H1496</f>
        <v>0</v>
      </c>
      <c r="H1484">
        <f>'Hazard Data'!I1496</f>
        <v>8056</v>
      </c>
    </row>
    <row r="1485" spans="1:8" x14ac:dyDescent="0.2">
      <c r="A1485">
        <f>'Hazard Data'!B1497</f>
        <v>1</v>
      </c>
      <c r="B1485" t="str">
        <f>'Hazard Data'!C1497</f>
        <v>Lightning</v>
      </c>
      <c r="C1485">
        <f>'Hazard Data'!D1497</f>
        <v>2</v>
      </c>
      <c r="D1485">
        <f>'Hazard Data'!E1497</f>
        <v>1988</v>
      </c>
      <c r="E1485">
        <f>'Hazard Data'!F1497</f>
        <v>1</v>
      </c>
      <c r="F1485">
        <f>'Hazard Data'!G1497</f>
        <v>0</v>
      </c>
      <c r="G1485">
        <f>'Hazard Data'!H1497</f>
        <v>0</v>
      </c>
      <c r="H1485">
        <f>'Hazard Data'!I1497</f>
        <v>808</v>
      </c>
    </row>
    <row r="1486" spans="1:8" x14ac:dyDescent="0.2">
      <c r="A1486">
        <f>'Hazard Data'!B1498</f>
        <v>5</v>
      </c>
      <c r="B1486" t="str">
        <f>'Hazard Data'!C1498</f>
        <v>Severe Storm/Thunder Storm/ Wind</v>
      </c>
      <c r="C1486">
        <f>'Hazard Data'!D1498</f>
        <v>2</v>
      </c>
      <c r="D1486">
        <f>'Hazard Data'!E1498</f>
        <v>1988</v>
      </c>
      <c r="E1486">
        <f>'Hazard Data'!F1498</f>
        <v>1</v>
      </c>
      <c r="F1486">
        <f>'Hazard Data'!G1498</f>
        <v>0</v>
      </c>
      <c r="G1486">
        <f>'Hazard Data'!H1498</f>
        <v>0</v>
      </c>
      <c r="H1486">
        <f>'Hazard Data'!I1498</f>
        <v>857</v>
      </c>
    </row>
    <row r="1487" spans="1:8" x14ac:dyDescent="0.2">
      <c r="A1487">
        <f>'Hazard Data'!B1499</f>
        <v>1</v>
      </c>
      <c r="B1487" t="str">
        <f>'Hazard Data'!C1499</f>
        <v>Lightning</v>
      </c>
      <c r="C1487">
        <f>'Hazard Data'!D1499</f>
        <v>2</v>
      </c>
      <c r="D1487">
        <f>'Hazard Data'!E1499</f>
        <v>1988</v>
      </c>
      <c r="E1487">
        <f>'Hazard Data'!F1499</f>
        <v>1</v>
      </c>
      <c r="F1487">
        <f>'Hazard Data'!G1499</f>
        <v>0</v>
      </c>
      <c r="G1487">
        <f>'Hazard Data'!H1499</f>
        <v>0</v>
      </c>
      <c r="H1487">
        <f>'Hazard Data'!I1499</f>
        <v>767</v>
      </c>
    </row>
    <row r="1488" spans="1:8" x14ac:dyDescent="0.2">
      <c r="A1488">
        <f>'Hazard Data'!B1500</f>
        <v>3</v>
      </c>
      <c r="B1488" t="str">
        <f>'Hazard Data'!C1500</f>
        <v>Severe Storm/Thunder Storm/ Wind</v>
      </c>
      <c r="C1488">
        <f>'Hazard Data'!D1500</f>
        <v>2</v>
      </c>
      <c r="D1488">
        <f>'Hazard Data'!E1500</f>
        <v>1988</v>
      </c>
      <c r="E1488">
        <f>'Hazard Data'!F1500</f>
        <v>1</v>
      </c>
      <c r="F1488">
        <f>'Hazard Data'!G1500</f>
        <v>0</v>
      </c>
      <c r="G1488">
        <f>'Hazard Data'!H1500</f>
        <v>0</v>
      </c>
      <c r="H1488">
        <f>'Hazard Data'!I1500</f>
        <v>8676</v>
      </c>
    </row>
    <row r="1489" spans="1:8" x14ac:dyDescent="0.2">
      <c r="A1489">
        <f>'Hazard Data'!B1501</f>
        <v>3</v>
      </c>
      <c r="B1489" t="str">
        <f>'Hazard Data'!C1501</f>
        <v>Hail</v>
      </c>
      <c r="C1489">
        <f>'Hazard Data'!D1501</f>
        <v>2</v>
      </c>
      <c r="D1489">
        <f>'Hazard Data'!E1501</f>
        <v>1988</v>
      </c>
      <c r="E1489">
        <f>'Hazard Data'!F1501</f>
        <v>1</v>
      </c>
      <c r="F1489">
        <f>'Hazard Data'!G1501</f>
        <v>0</v>
      </c>
      <c r="G1489">
        <f>'Hazard Data'!H1501</f>
        <v>0</v>
      </c>
      <c r="H1489">
        <f>'Hazard Data'!I1501</f>
        <v>868</v>
      </c>
    </row>
    <row r="1490" spans="1:8" x14ac:dyDescent="0.2">
      <c r="A1490">
        <f>'Hazard Data'!B1502</f>
        <v>4</v>
      </c>
      <c r="B1490" t="str">
        <f>'Hazard Data'!C1502</f>
        <v>Severe Storm/Thunder Storm/ Wind</v>
      </c>
      <c r="C1490">
        <f>'Hazard Data'!D1502</f>
        <v>2</v>
      </c>
      <c r="D1490">
        <f>'Hazard Data'!E1502</f>
        <v>1988</v>
      </c>
      <c r="E1490">
        <f>'Hazard Data'!F1502</f>
        <v>1</v>
      </c>
      <c r="F1490">
        <f>'Hazard Data'!G1502</f>
        <v>0</v>
      </c>
      <c r="G1490">
        <f>'Hazard Data'!H1502</f>
        <v>0</v>
      </c>
      <c r="H1490">
        <f>'Hazard Data'!I1502</f>
        <v>77437</v>
      </c>
    </row>
    <row r="1491" spans="1:8" x14ac:dyDescent="0.2">
      <c r="A1491">
        <f>'Hazard Data'!B1503</f>
        <v>4</v>
      </c>
      <c r="B1491" t="str">
        <f>'Hazard Data'!C1503</f>
        <v>Severe Storm/Thunder Storm/ Wind</v>
      </c>
      <c r="C1491">
        <f>'Hazard Data'!D1503</f>
        <v>2</v>
      </c>
      <c r="D1491">
        <f>'Hazard Data'!E1503</f>
        <v>1988</v>
      </c>
      <c r="E1491">
        <f>'Hazard Data'!F1503</f>
        <v>1</v>
      </c>
      <c r="F1491">
        <f>'Hazard Data'!G1503</f>
        <v>0</v>
      </c>
      <c r="G1491">
        <f>'Hazard Data'!H1503</f>
        <v>0</v>
      </c>
      <c r="H1491">
        <f>'Hazard Data'!I1503</f>
        <v>78388</v>
      </c>
    </row>
    <row r="1492" spans="1:8" x14ac:dyDescent="0.2">
      <c r="A1492">
        <f>'Hazard Data'!B1504</f>
        <v>2</v>
      </c>
      <c r="B1492" t="str">
        <f>'Hazard Data'!C1504</f>
        <v>Lightning</v>
      </c>
      <c r="C1492">
        <f>'Hazard Data'!D1504</f>
        <v>2</v>
      </c>
      <c r="D1492">
        <f>'Hazard Data'!E1504</f>
        <v>1988</v>
      </c>
      <c r="E1492">
        <f>'Hazard Data'!F1504</f>
        <v>1</v>
      </c>
      <c r="F1492">
        <f>'Hazard Data'!G1504</f>
        <v>0</v>
      </c>
      <c r="G1492">
        <f>'Hazard Data'!H1504</f>
        <v>0</v>
      </c>
      <c r="H1492">
        <f>'Hazard Data'!I1504</f>
        <v>81582</v>
      </c>
    </row>
    <row r="1493" spans="1:8" x14ac:dyDescent="0.2">
      <c r="A1493">
        <f>'Hazard Data'!B1505</f>
        <v>5</v>
      </c>
      <c r="B1493" t="str">
        <f>'Hazard Data'!C1505</f>
        <v>Severe Storm/Thunder Storm/ Wind</v>
      </c>
      <c r="C1493">
        <f>'Hazard Data'!D1505</f>
        <v>3</v>
      </c>
      <c r="D1493">
        <f>'Hazard Data'!E1505</f>
        <v>1988</v>
      </c>
      <c r="E1493">
        <f>'Hazard Data'!F1505</f>
        <v>1</v>
      </c>
      <c r="F1493">
        <f>'Hazard Data'!G1505</f>
        <v>0</v>
      </c>
      <c r="G1493">
        <f>'Hazard Data'!H1505</f>
        <v>0</v>
      </c>
      <c r="H1493">
        <f>'Hazard Data'!I1505</f>
        <v>7699</v>
      </c>
    </row>
    <row r="1494" spans="1:8" x14ac:dyDescent="0.2">
      <c r="A1494">
        <f>'Hazard Data'!B1506</f>
        <v>3</v>
      </c>
      <c r="B1494" t="str">
        <f>'Hazard Data'!C1506</f>
        <v>Lightning</v>
      </c>
      <c r="C1494">
        <f>'Hazard Data'!D1506</f>
        <v>3</v>
      </c>
      <c r="D1494">
        <f>'Hazard Data'!E1506</f>
        <v>1988</v>
      </c>
      <c r="E1494">
        <f>'Hazard Data'!F1506</f>
        <v>1</v>
      </c>
      <c r="F1494">
        <f>'Hazard Data'!G1506</f>
        <v>0</v>
      </c>
      <c r="G1494">
        <f>'Hazard Data'!H1506</f>
        <v>13</v>
      </c>
      <c r="H1494">
        <f>'Hazard Data'!I1506</f>
        <v>0</v>
      </c>
    </row>
    <row r="1495" spans="1:8" x14ac:dyDescent="0.2">
      <c r="A1495">
        <f>'Hazard Data'!B1507</f>
        <v>1</v>
      </c>
      <c r="B1495" t="str">
        <f>'Hazard Data'!C1507</f>
        <v>Severe Storm/Thunder Storm/ Wind</v>
      </c>
      <c r="C1495">
        <f>'Hazard Data'!D1507</f>
        <v>3</v>
      </c>
      <c r="D1495">
        <f>'Hazard Data'!E1507</f>
        <v>1988</v>
      </c>
      <c r="E1495">
        <f>'Hazard Data'!F1507</f>
        <v>1</v>
      </c>
      <c r="F1495">
        <f>'Hazard Data'!G1507</f>
        <v>0</v>
      </c>
      <c r="G1495">
        <f>'Hazard Data'!H1507</f>
        <v>0</v>
      </c>
      <c r="H1495">
        <f>'Hazard Data'!I1507</f>
        <v>862</v>
      </c>
    </row>
    <row r="1496" spans="1:8" x14ac:dyDescent="0.2">
      <c r="A1496">
        <f>'Hazard Data'!B1508</f>
        <v>2</v>
      </c>
      <c r="B1496" t="str">
        <f>'Hazard Data'!C1508</f>
        <v>Lightning</v>
      </c>
      <c r="C1496">
        <f>'Hazard Data'!D1508</f>
        <v>3</v>
      </c>
      <c r="D1496">
        <f>'Hazard Data'!E1508</f>
        <v>1988</v>
      </c>
      <c r="E1496">
        <f>'Hazard Data'!F1508</f>
        <v>1</v>
      </c>
      <c r="F1496">
        <f>'Hazard Data'!G1508</f>
        <v>0</v>
      </c>
      <c r="G1496">
        <f>'Hazard Data'!H1508</f>
        <v>13</v>
      </c>
      <c r="H1496">
        <f>'Hazard Data'!I1508</f>
        <v>0</v>
      </c>
    </row>
    <row r="1497" spans="1:8" x14ac:dyDescent="0.2">
      <c r="A1497">
        <f>'Hazard Data'!B1509</f>
        <v>2</v>
      </c>
      <c r="B1497" t="str">
        <f>'Hazard Data'!C1509</f>
        <v>Flooding</v>
      </c>
      <c r="C1497">
        <f>'Hazard Data'!D1509</f>
        <v>3</v>
      </c>
      <c r="D1497">
        <f>'Hazard Data'!E1509</f>
        <v>1988</v>
      </c>
      <c r="E1497">
        <f>'Hazard Data'!F1509</f>
        <v>1</v>
      </c>
      <c r="F1497">
        <f>'Hazard Data'!G1509</f>
        <v>0</v>
      </c>
      <c r="G1497">
        <f>'Hazard Data'!H1509</f>
        <v>0</v>
      </c>
      <c r="H1497">
        <f>'Hazard Data'!I1509</f>
        <v>766</v>
      </c>
    </row>
    <row r="1498" spans="1:8" x14ac:dyDescent="0.2">
      <c r="A1498">
        <f>'Hazard Data'!B1510</f>
        <v>2</v>
      </c>
      <c r="B1498" t="str">
        <f>'Hazard Data'!C1510</f>
        <v>Flooding</v>
      </c>
      <c r="C1498">
        <f>'Hazard Data'!D1510</f>
        <v>3</v>
      </c>
      <c r="D1498">
        <f>'Hazard Data'!E1510</f>
        <v>1988</v>
      </c>
      <c r="E1498">
        <f>'Hazard Data'!F1510</f>
        <v>1</v>
      </c>
      <c r="F1498">
        <f>'Hazard Data'!G1510</f>
        <v>0</v>
      </c>
      <c r="G1498">
        <f>'Hazard Data'!H1510</f>
        <v>0</v>
      </c>
      <c r="H1498">
        <f>'Hazard Data'!I1510</f>
        <v>77595</v>
      </c>
    </row>
    <row r="1499" spans="1:8" x14ac:dyDescent="0.2">
      <c r="A1499">
        <f>'Hazard Data'!B1511</f>
        <v>2</v>
      </c>
      <c r="B1499" t="str">
        <f>'Hazard Data'!C1511</f>
        <v>Severe Storm/Thunder Storm/ Wind</v>
      </c>
      <c r="C1499">
        <f>'Hazard Data'!D1511</f>
        <v>4</v>
      </c>
      <c r="D1499">
        <f>'Hazard Data'!E1511</f>
        <v>1988</v>
      </c>
      <c r="E1499">
        <f>'Hazard Data'!F1511</f>
        <v>1</v>
      </c>
      <c r="F1499">
        <f>'Hazard Data'!G1511</f>
        <v>0</v>
      </c>
      <c r="G1499">
        <f>'Hazard Data'!H1511</f>
        <v>0</v>
      </c>
      <c r="H1499">
        <f>'Hazard Data'!I1511</f>
        <v>746</v>
      </c>
    </row>
    <row r="1500" spans="1:8" x14ac:dyDescent="0.2">
      <c r="A1500">
        <f>'Hazard Data'!B1512</f>
        <v>2</v>
      </c>
      <c r="B1500" t="str">
        <f>'Hazard Data'!C1512</f>
        <v>Severe Storm/Thunder Storm/ Wind</v>
      </c>
      <c r="C1500">
        <f>'Hazard Data'!D1512</f>
        <v>4</v>
      </c>
      <c r="D1500">
        <f>'Hazard Data'!E1512</f>
        <v>1988</v>
      </c>
      <c r="E1500">
        <f>'Hazard Data'!F1512</f>
        <v>1</v>
      </c>
      <c r="F1500">
        <f>'Hazard Data'!G1512</f>
        <v>0</v>
      </c>
      <c r="G1500">
        <f>'Hazard Data'!H1512</f>
        <v>0</v>
      </c>
      <c r="H1500">
        <f>'Hazard Data'!I1512</f>
        <v>8385</v>
      </c>
    </row>
    <row r="1501" spans="1:8" x14ac:dyDescent="0.2">
      <c r="A1501">
        <f>'Hazard Data'!B1513</f>
        <v>6</v>
      </c>
      <c r="B1501" t="str">
        <f>'Hazard Data'!C1513</f>
        <v>Wind</v>
      </c>
      <c r="C1501">
        <f>'Hazard Data'!D1513</f>
        <v>4</v>
      </c>
      <c r="D1501">
        <f>'Hazard Data'!E1513</f>
        <v>1988</v>
      </c>
      <c r="E1501">
        <f>'Hazard Data'!F1513</f>
        <v>1</v>
      </c>
      <c r="F1501">
        <f>'Hazard Data'!G1513</f>
        <v>0</v>
      </c>
      <c r="G1501">
        <f>'Hazard Data'!H1513</f>
        <v>0</v>
      </c>
      <c r="H1501">
        <f>'Hazard Data'!I1513</f>
        <v>2379</v>
      </c>
    </row>
    <row r="1502" spans="1:8" x14ac:dyDescent="0.2">
      <c r="A1502">
        <f>'Hazard Data'!B1514</f>
        <v>1</v>
      </c>
      <c r="B1502" t="str">
        <f>'Hazard Data'!C1514</f>
        <v>Wind</v>
      </c>
      <c r="C1502">
        <f>'Hazard Data'!D1514</f>
        <v>4</v>
      </c>
      <c r="D1502">
        <f>'Hazard Data'!E1514</f>
        <v>1988</v>
      </c>
      <c r="E1502">
        <f>'Hazard Data'!F1514</f>
        <v>1</v>
      </c>
      <c r="F1502">
        <f>'Hazard Data'!G1514</f>
        <v>0</v>
      </c>
      <c r="G1502">
        <f>'Hazard Data'!H1514</f>
        <v>0</v>
      </c>
      <c r="H1502">
        <f>'Hazard Data'!I1514</f>
        <v>2475</v>
      </c>
    </row>
    <row r="1503" spans="1:8" x14ac:dyDescent="0.2">
      <c r="A1503">
        <f>'Hazard Data'!B1515</f>
        <v>2</v>
      </c>
      <c r="B1503" t="str">
        <f>'Hazard Data'!C1515</f>
        <v>Wind</v>
      </c>
      <c r="C1503">
        <f>'Hazard Data'!D1515</f>
        <v>4</v>
      </c>
      <c r="D1503">
        <f>'Hazard Data'!E1515</f>
        <v>1988</v>
      </c>
      <c r="E1503">
        <f>'Hazard Data'!F1515</f>
        <v>1</v>
      </c>
      <c r="F1503">
        <f>'Hazard Data'!G1515</f>
        <v>0</v>
      </c>
      <c r="G1503">
        <f>'Hazard Data'!H1515</f>
        <v>0</v>
      </c>
      <c r="H1503">
        <f>'Hazard Data'!I1515</f>
        <v>2423</v>
      </c>
    </row>
    <row r="1504" spans="1:8" x14ac:dyDescent="0.2">
      <c r="A1504">
        <f>'Hazard Data'!B1516</f>
        <v>5</v>
      </c>
      <c r="B1504" t="str">
        <f>'Hazard Data'!C1516</f>
        <v>Wind</v>
      </c>
      <c r="C1504">
        <f>'Hazard Data'!D1516</f>
        <v>4</v>
      </c>
      <c r="D1504">
        <f>'Hazard Data'!E1516</f>
        <v>1988</v>
      </c>
      <c r="E1504">
        <f>'Hazard Data'!F1516</f>
        <v>1</v>
      </c>
      <c r="F1504">
        <f>'Hazard Data'!G1516</f>
        <v>0</v>
      </c>
      <c r="G1504">
        <f>'Hazard Data'!H1516</f>
        <v>0</v>
      </c>
      <c r="H1504">
        <f>'Hazard Data'!I1516</f>
        <v>2439</v>
      </c>
    </row>
    <row r="1505" spans="1:8" x14ac:dyDescent="0.2">
      <c r="A1505">
        <f>'Hazard Data'!B1517</f>
        <v>1</v>
      </c>
      <c r="B1505" t="str">
        <f>'Hazard Data'!C1517</f>
        <v>Wind</v>
      </c>
      <c r="C1505">
        <f>'Hazard Data'!D1517</f>
        <v>4</v>
      </c>
      <c r="D1505">
        <f>'Hazard Data'!E1517</f>
        <v>1988</v>
      </c>
      <c r="E1505">
        <f>'Hazard Data'!F1517</f>
        <v>1</v>
      </c>
      <c r="F1505">
        <f>'Hazard Data'!G1517</f>
        <v>0</v>
      </c>
      <c r="G1505">
        <f>'Hazard Data'!H1517</f>
        <v>0</v>
      </c>
      <c r="H1505">
        <f>'Hazard Data'!I1517</f>
        <v>738</v>
      </c>
    </row>
    <row r="1506" spans="1:8" x14ac:dyDescent="0.2">
      <c r="A1506">
        <f>'Hazard Data'!B1518</f>
        <v>1</v>
      </c>
      <c r="B1506" t="str">
        <f>'Hazard Data'!C1518</f>
        <v>Severe Storm/Thunder Storm/ Wind</v>
      </c>
      <c r="C1506">
        <f>'Hazard Data'!D1518</f>
        <v>3</v>
      </c>
      <c r="D1506">
        <f>'Hazard Data'!E1518</f>
        <v>1988</v>
      </c>
      <c r="E1506">
        <f>'Hazard Data'!F1518</f>
        <v>1</v>
      </c>
      <c r="F1506">
        <f>'Hazard Data'!G1518</f>
        <v>0</v>
      </c>
      <c r="G1506">
        <f>'Hazard Data'!H1518</f>
        <v>0</v>
      </c>
      <c r="H1506">
        <f>'Hazard Data'!I1518</f>
        <v>7572</v>
      </c>
    </row>
    <row r="1507" spans="1:8" x14ac:dyDescent="0.2">
      <c r="A1507">
        <f>'Hazard Data'!B1519</f>
        <v>2</v>
      </c>
      <c r="B1507" t="str">
        <f>'Hazard Data'!C1519</f>
        <v>Winter Weather</v>
      </c>
      <c r="C1507">
        <f>'Hazard Data'!D1519</f>
        <v>1</v>
      </c>
      <c r="D1507">
        <f>'Hazard Data'!E1519</f>
        <v>1988</v>
      </c>
      <c r="E1507">
        <f>'Hazard Data'!F1519</f>
        <v>1</v>
      </c>
      <c r="F1507">
        <f>'Hazard Data'!G1519</f>
        <v>0</v>
      </c>
      <c r="G1507">
        <f>'Hazard Data'!H1519</f>
        <v>0</v>
      </c>
      <c r="H1507">
        <f>'Hazard Data'!I1519</f>
        <v>87098</v>
      </c>
    </row>
    <row r="1508" spans="1:8" x14ac:dyDescent="0.2">
      <c r="A1508">
        <f>'Hazard Data'!B1520</f>
        <v>2</v>
      </c>
      <c r="B1508" t="str">
        <f>'Hazard Data'!C1520</f>
        <v>Hurricane/Tropical Storm</v>
      </c>
      <c r="C1508">
        <f>'Hazard Data'!D1520</f>
        <v>3</v>
      </c>
      <c r="D1508">
        <f>'Hazard Data'!E1520</f>
        <v>1988</v>
      </c>
      <c r="E1508">
        <f>'Hazard Data'!F1520</f>
        <v>1</v>
      </c>
      <c r="F1508">
        <f>'Hazard Data'!G1520</f>
        <v>0</v>
      </c>
      <c r="G1508">
        <f>'Hazard Data'!H1520</f>
        <v>0</v>
      </c>
      <c r="H1508">
        <f>'Hazard Data'!I1520</f>
        <v>23282</v>
      </c>
    </row>
    <row r="1509" spans="1:8" x14ac:dyDescent="0.2">
      <c r="A1509">
        <f>'Hazard Data'!B1521</f>
        <v>4</v>
      </c>
      <c r="B1509" t="str">
        <f>'Hazard Data'!C1521</f>
        <v>Hurricane/Tropical Storm</v>
      </c>
      <c r="C1509">
        <f>'Hazard Data'!D1521</f>
        <v>3</v>
      </c>
      <c r="D1509">
        <f>'Hazard Data'!E1521</f>
        <v>1988</v>
      </c>
      <c r="E1509">
        <f>'Hazard Data'!F1521</f>
        <v>1</v>
      </c>
      <c r="F1509">
        <f>'Hazard Data'!G1521</f>
        <v>0</v>
      </c>
      <c r="G1509">
        <f>'Hazard Data'!H1521</f>
        <v>0</v>
      </c>
      <c r="H1509">
        <f>'Hazard Data'!I1521</f>
        <v>24052</v>
      </c>
    </row>
    <row r="1510" spans="1:8" x14ac:dyDescent="0.2">
      <c r="A1510">
        <f>'Hazard Data'!B1522</f>
        <v>3</v>
      </c>
      <c r="B1510" t="str">
        <f>'Hazard Data'!C1522</f>
        <v>Hurricane/Tropical Storm</v>
      </c>
      <c r="C1510">
        <f>'Hazard Data'!D1522</f>
        <v>3</v>
      </c>
      <c r="D1510">
        <f>'Hazard Data'!E1522</f>
        <v>1988</v>
      </c>
      <c r="E1510">
        <f>'Hazard Data'!F1522</f>
        <v>1</v>
      </c>
      <c r="F1510">
        <f>'Hazard Data'!G1522</f>
        <v>0</v>
      </c>
      <c r="G1510">
        <f>'Hazard Data'!H1522</f>
        <v>0</v>
      </c>
      <c r="H1510">
        <f>'Hazard Data'!I1522</f>
        <v>22141</v>
      </c>
    </row>
    <row r="1511" spans="1:8" x14ac:dyDescent="0.2">
      <c r="A1511">
        <f>'Hazard Data'!B1523</f>
        <v>5</v>
      </c>
      <c r="B1511" t="str">
        <f>'Hazard Data'!C1523</f>
        <v>Hurricane/Tropical Storm</v>
      </c>
      <c r="C1511">
        <f>'Hazard Data'!D1523</f>
        <v>3</v>
      </c>
      <c r="D1511">
        <f>'Hazard Data'!E1523</f>
        <v>1988</v>
      </c>
      <c r="E1511">
        <f>'Hazard Data'!F1523</f>
        <v>1</v>
      </c>
      <c r="F1511">
        <f>'Hazard Data'!G1523</f>
        <v>0</v>
      </c>
      <c r="G1511">
        <f>'Hazard Data'!H1523</f>
        <v>0</v>
      </c>
      <c r="H1511">
        <f>'Hazard Data'!I1523</f>
        <v>25661</v>
      </c>
    </row>
    <row r="1512" spans="1:8" x14ac:dyDescent="0.2">
      <c r="A1512">
        <f>'Hazard Data'!B1524</f>
        <v>6</v>
      </c>
      <c r="B1512" t="str">
        <f>'Hazard Data'!C1524</f>
        <v>Drought</v>
      </c>
      <c r="C1512">
        <f>'Hazard Data'!D1524</f>
        <v>3</v>
      </c>
      <c r="D1512">
        <f>'Hazard Data'!E1524</f>
        <v>1988</v>
      </c>
      <c r="E1512">
        <f>'Hazard Data'!F1524</f>
        <v>31</v>
      </c>
      <c r="F1512">
        <f>'Hazard Data'!G1524</f>
        <v>0</v>
      </c>
      <c r="G1512">
        <f>'Hazard Data'!H1524</f>
        <v>0</v>
      </c>
      <c r="H1512">
        <f>'Hazard Data'!I1524</f>
        <v>12</v>
      </c>
    </row>
    <row r="1513" spans="1:8" x14ac:dyDescent="0.2">
      <c r="A1513">
        <f>'Hazard Data'!B1525</f>
        <v>1</v>
      </c>
      <c r="B1513" t="str">
        <f>'Hazard Data'!C1525</f>
        <v>Drought</v>
      </c>
      <c r="C1513">
        <f>'Hazard Data'!D1525</f>
        <v>3</v>
      </c>
      <c r="D1513">
        <f>'Hazard Data'!E1525</f>
        <v>1988</v>
      </c>
      <c r="E1513">
        <f>'Hazard Data'!F1525</f>
        <v>31</v>
      </c>
      <c r="F1513">
        <f>'Hazard Data'!G1525</f>
        <v>0</v>
      </c>
      <c r="G1513">
        <f>'Hazard Data'!H1525</f>
        <v>0</v>
      </c>
      <c r="H1513">
        <f>'Hazard Data'!I1525</f>
        <v>12</v>
      </c>
    </row>
    <row r="1514" spans="1:8" x14ac:dyDescent="0.2">
      <c r="A1514">
        <f>'Hazard Data'!B1526</f>
        <v>4</v>
      </c>
      <c r="B1514" t="str">
        <f>'Hazard Data'!C1526</f>
        <v>Drought</v>
      </c>
      <c r="C1514">
        <f>'Hazard Data'!D1526</f>
        <v>3</v>
      </c>
      <c r="D1514">
        <f>'Hazard Data'!E1526</f>
        <v>1988</v>
      </c>
      <c r="E1514">
        <f>'Hazard Data'!F1526</f>
        <v>31</v>
      </c>
      <c r="F1514">
        <f>'Hazard Data'!G1526</f>
        <v>0</v>
      </c>
      <c r="G1514">
        <f>'Hazard Data'!H1526</f>
        <v>0</v>
      </c>
      <c r="H1514">
        <f>'Hazard Data'!I1526</f>
        <v>11</v>
      </c>
    </row>
    <row r="1515" spans="1:8" x14ac:dyDescent="0.2">
      <c r="A1515">
        <f>'Hazard Data'!B1527</f>
        <v>3</v>
      </c>
      <c r="B1515" t="str">
        <f>'Hazard Data'!C1527</f>
        <v>Drought</v>
      </c>
      <c r="C1515">
        <f>'Hazard Data'!D1527</f>
        <v>3</v>
      </c>
      <c r="D1515">
        <f>'Hazard Data'!E1527</f>
        <v>1988</v>
      </c>
      <c r="E1515">
        <f>'Hazard Data'!F1527</f>
        <v>31</v>
      </c>
      <c r="F1515">
        <f>'Hazard Data'!G1527</f>
        <v>0</v>
      </c>
      <c r="G1515">
        <f>'Hazard Data'!H1527</f>
        <v>0</v>
      </c>
      <c r="H1515">
        <f>'Hazard Data'!I1527</f>
        <v>12</v>
      </c>
    </row>
    <row r="1516" spans="1:8" x14ac:dyDescent="0.2">
      <c r="A1516">
        <f>'Hazard Data'!B1528</f>
        <v>5</v>
      </c>
      <c r="B1516" t="str">
        <f>'Hazard Data'!C1528</f>
        <v>Tornado</v>
      </c>
      <c r="C1516">
        <f>'Hazard Data'!D1528</f>
        <v>3</v>
      </c>
      <c r="D1516">
        <f>'Hazard Data'!E1528</f>
        <v>1989</v>
      </c>
      <c r="E1516">
        <f>'Hazard Data'!F1528</f>
        <v>1</v>
      </c>
      <c r="F1516">
        <f>'Hazard Data'!G1528</f>
        <v>0</v>
      </c>
      <c r="G1516">
        <f>'Hazard Data'!H1528</f>
        <v>0</v>
      </c>
      <c r="H1516">
        <f>'Hazard Data'!I1528</f>
        <v>7661271</v>
      </c>
    </row>
    <row r="1517" spans="1:8" x14ac:dyDescent="0.2">
      <c r="A1517">
        <f>'Hazard Data'!B1529</f>
        <v>1</v>
      </c>
      <c r="B1517" t="str">
        <f>'Hazard Data'!C1529</f>
        <v>Hail/ Severe Storm/Thunder Storm/ Wind</v>
      </c>
      <c r="C1517">
        <f>'Hazard Data'!D1529</f>
        <v>2</v>
      </c>
      <c r="D1517">
        <f>'Hazard Data'!E1529</f>
        <v>1989</v>
      </c>
      <c r="E1517">
        <f>'Hazard Data'!F1529</f>
        <v>1</v>
      </c>
      <c r="F1517">
        <f>'Hazard Data'!G1529</f>
        <v>0</v>
      </c>
      <c r="G1517">
        <f>'Hazard Data'!H1529</f>
        <v>0</v>
      </c>
      <c r="H1517">
        <f>'Hazard Data'!I1529</f>
        <v>802031</v>
      </c>
    </row>
    <row r="1518" spans="1:8" x14ac:dyDescent="0.2">
      <c r="A1518">
        <f>'Hazard Data'!B1530</f>
        <v>1</v>
      </c>
      <c r="B1518" t="str">
        <f>'Hazard Data'!C1530</f>
        <v>Hail/ Severe Storm/Thunder Storm/ Wind</v>
      </c>
      <c r="C1518">
        <f>'Hazard Data'!D1530</f>
        <v>2</v>
      </c>
      <c r="D1518">
        <f>'Hazard Data'!E1530</f>
        <v>1989</v>
      </c>
      <c r="E1518">
        <f>'Hazard Data'!F1530</f>
        <v>1</v>
      </c>
      <c r="F1518">
        <f>'Hazard Data'!G1530</f>
        <v>0</v>
      </c>
      <c r="G1518">
        <f>'Hazard Data'!H1530</f>
        <v>0</v>
      </c>
      <c r="H1518">
        <f>'Hazard Data'!I1530</f>
        <v>8027452</v>
      </c>
    </row>
    <row r="1519" spans="1:8" x14ac:dyDescent="0.2">
      <c r="A1519">
        <f>'Hazard Data'!B1531</f>
        <v>6</v>
      </c>
      <c r="B1519" t="str">
        <f>'Hazard Data'!C1531</f>
        <v>Winter Weather</v>
      </c>
      <c r="C1519">
        <f>'Hazard Data'!D1531</f>
        <v>2</v>
      </c>
      <c r="D1519">
        <f>'Hazard Data'!E1531</f>
        <v>1989</v>
      </c>
      <c r="E1519">
        <f>'Hazard Data'!F1531</f>
        <v>1</v>
      </c>
      <c r="F1519">
        <f>'Hazard Data'!G1531</f>
        <v>0</v>
      </c>
      <c r="G1519">
        <f>'Hazard Data'!H1531</f>
        <v>0</v>
      </c>
      <c r="H1519">
        <f>'Hazard Data'!I1531</f>
        <v>42083</v>
      </c>
    </row>
    <row r="1520" spans="1:8" x14ac:dyDescent="0.2">
      <c r="A1520">
        <f>'Hazard Data'!B1532</f>
        <v>1</v>
      </c>
      <c r="B1520" t="str">
        <f>'Hazard Data'!C1532</f>
        <v>Winter Weather</v>
      </c>
      <c r="C1520">
        <f>'Hazard Data'!D1532</f>
        <v>2</v>
      </c>
      <c r="D1520">
        <f>'Hazard Data'!E1532</f>
        <v>1989</v>
      </c>
      <c r="E1520">
        <f>'Hazard Data'!F1532</f>
        <v>1</v>
      </c>
      <c r="F1520">
        <f>'Hazard Data'!G1532</f>
        <v>0</v>
      </c>
      <c r="G1520">
        <f>'Hazard Data'!H1532</f>
        <v>0</v>
      </c>
      <c r="H1520">
        <f>'Hazard Data'!I1532</f>
        <v>45069</v>
      </c>
    </row>
    <row r="1521" spans="1:8" x14ac:dyDescent="0.2">
      <c r="A1521">
        <f>'Hazard Data'!B1533</f>
        <v>5</v>
      </c>
      <c r="B1521" t="str">
        <f>'Hazard Data'!C1533</f>
        <v>Severe Storm/Thunder Storm/ Wind</v>
      </c>
      <c r="C1521">
        <f>'Hazard Data'!D1533</f>
        <v>2</v>
      </c>
      <c r="D1521">
        <f>'Hazard Data'!E1533</f>
        <v>1989</v>
      </c>
      <c r="E1521">
        <f>'Hazard Data'!F1533</f>
        <v>1</v>
      </c>
      <c r="F1521">
        <f>'Hazard Data'!G1533</f>
        <v>0</v>
      </c>
      <c r="G1521">
        <f>'Hazard Data'!H1533</f>
        <v>0</v>
      </c>
      <c r="H1521">
        <f>'Hazard Data'!I1533</f>
        <v>754079</v>
      </c>
    </row>
    <row r="1522" spans="1:8" x14ac:dyDescent="0.2">
      <c r="A1522">
        <f>'Hazard Data'!B1534</f>
        <v>4</v>
      </c>
      <c r="B1522" t="str">
        <f>'Hazard Data'!C1534</f>
        <v>Severe Storm/Thunder Storm/ Wind</v>
      </c>
      <c r="C1522">
        <f>'Hazard Data'!D1534</f>
        <v>2</v>
      </c>
      <c r="D1522">
        <f>'Hazard Data'!E1534</f>
        <v>1989</v>
      </c>
      <c r="E1522">
        <f>'Hazard Data'!F1534</f>
        <v>1</v>
      </c>
      <c r="F1522">
        <f>'Hazard Data'!G1534</f>
        <v>0</v>
      </c>
      <c r="G1522">
        <f>'Hazard Data'!H1534</f>
        <v>0</v>
      </c>
      <c r="H1522">
        <f>'Hazard Data'!I1534</f>
        <v>751543</v>
      </c>
    </row>
    <row r="1523" spans="1:8" x14ac:dyDescent="0.2">
      <c r="A1523">
        <f>'Hazard Data'!B1535</f>
        <v>1</v>
      </c>
      <c r="B1523" t="str">
        <f>'Hazard Data'!C1535</f>
        <v>Winter Weather</v>
      </c>
      <c r="C1523">
        <f>'Hazard Data'!D1535</f>
        <v>2</v>
      </c>
      <c r="D1523">
        <f>'Hazard Data'!E1535</f>
        <v>1989</v>
      </c>
      <c r="E1523">
        <f>'Hazard Data'!F1535</f>
        <v>1</v>
      </c>
      <c r="F1523">
        <f>'Hazard Data'!G1535</f>
        <v>0</v>
      </c>
      <c r="G1523">
        <f>'Hazard Data'!H1535</f>
        <v>0</v>
      </c>
      <c r="H1523">
        <f>'Hazard Data'!I1535</f>
        <v>0</v>
      </c>
    </row>
    <row r="1524" spans="1:8" x14ac:dyDescent="0.2">
      <c r="A1524">
        <f>'Hazard Data'!B1536</f>
        <v>1</v>
      </c>
      <c r="B1524" t="str">
        <f>'Hazard Data'!C1536</f>
        <v>Severe Storm/Thunder Storm/ Wind</v>
      </c>
      <c r="C1524">
        <f>'Hazard Data'!D1536</f>
        <v>2</v>
      </c>
      <c r="D1524">
        <f>'Hazard Data'!E1536</f>
        <v>1989</v>
      </c>
      <c r="E1524">
        <f>'Hazard Data'!F1536</f>
        <v>1</v>
      </c>
      <c r="F1524">
        <f>'Hazard Data'!G1536</f>
        <v>0</v>
      </c>
      <c r="G1524">
        <f>'Hazard Data'!H1536</f>
        <v>0</v>
      </c>
      <c r="H1524">
        <f>'Hazard Data'!I1536</f>
        <v>864013</v>
      </c>
    </row>
    <row r="1525" spans="1:8" x14ac:dyDescent="0.2">
      <c r="A1525">
        <f>'Hazard Data'!B1537</f>
        <v>1</v>
      </c>
      <c r="B1525" t="str">
        <f>'Hazard Data'!C1537</f>
        <v>Severe Storm/Thunder Storm/ Wind</v>
      </c>
      <c r="C1525">
        <f>'Hazard Data'!D1537</f>
        <v>2</v>
      </c>
      <c r="D1525">
        <f>'Hazard Data'!E1537</f>
        <v>1989</v>
      </c>
      <c r="E1525">
        <f>'Hazard Data'!F1537</f>
        <v>1</v>
      </c>
      <c r="F1525">
        <f>'Hazard Data'!G1537</f>
        <v>0</v>
      </c>
      <c r="G1525">
        <f>'Hazard Data'!H1537</f>
        <v>0</v>
      </c>
      <c r="H1525">
        <f>'Hazard Data'!I1537</f>
        <v>743696</v>
      </c>
    </row>
    <row r="1526" spans="1:8" x14ac:dyDescent="0.2">
      <c r="A1526">
        <f>'Hazard Data'!B1538</f>
        <v>4</v>
      </c>
      <c r="B1526" t="str">
        <f>'Hazard Data'!C1538</f>
        <v>Severe Storm/Thunder Storm/ Wind</v>
      </c>
      <c r="C1526">
        <f>'Hazard Data'!D1538</f>
        <v>2</v>
      </c>
      <c r="D1526">
        <f>'Hazard Data'!E1538</f>
        <v>1989</v>
      </c>
      <c r="E1526">
        <f>'Hazard Data'!F1538</f>
        <v>1</v>
      </c>
      <c r="F1526">
        <f>'Hazard Data'!G1538</f>
        <v>0</v>
      </c>
      <c r="G1526">
        <f>'Hazard Data'!H1538</f>
        <v>12</v>
      </c>
      <c r="H1526">
        <f>'Hazard Data'!I1538</f>
        <v>7997334</v>
      </c>
    </row>
    <row r="1527" spans="1:8" x14ac:dyDescent="0.2">
      <c r="A1527">
        <f>'Hazard Data'!B1539</f>
        <v>4</v>
      </c>
      <c r="B1527" t="str">
        <f>'Hazard Data'!C1539</f>
        <v>Severe Storm/Thunder Storm/ Wind</v>
      </c>
      <c r="C1527">
        <f>'Hazard Data'!D1539</f>
        <v>2</v>
      </c>
      <c r="D1527">
        <f>'Hazard Data'!E1539</f>
        <v>1989</v>
      </c>
      <c r="E1527">
        <f>'Hazard Data'!F1539</f>
        <v>1</v>
      </c>
      <c r="F1527">
        <f>'Hazard Data'!G1539</f>
        <v>0</v>
      </c>
      <c r="G1527">
        <f>'Hazard Data'!H1539</f>
        <v>0</v>
      </c>
      <c r="H1527">
        <f>'Hazard Data'!I1539</f>
        <v>797989</v>
      </c>
    </row>
    <row r="1528" spans="1:8" x14ac:dyDescent="0.2">
      <c r="A1528">
        <f>'Hazard Data'!B1540</f>
        <v>3</v>
      </c>
      <c r="B1528" t="str">
        <f>'Hazard Data'!C1540</f>
        <v>Severe Storm/Thunder Storm/ Wind</v>
      </c>
      <c r="C1528">
        <f>'Hazard Data'!D1540</f>
        <v>2</v>
      </c>
      <c r="D1528">
        <f>'Hazard Data'!E1540</f>
        <v>1989</v>
      </c>
      <c r="E1528">
        <f>'Hazard Data'!F1540</f>
        <v>1</v>
      </c>
      <c r="F1528">
        <f>'Hazard Data'!G1540</f>
        <v>11</v>
      </c>
      <c r="G1528">
        <f>'Hazard Data'!H1540</f>
        <v>0</v>
      </c>
      <c r="H1528">
        <f>'Hazard Data'!I1540</f>
        <v>76993164</v>
      </c>
    </row>
    <row r="1529" spans="1:8" x14ac:dyDescent="0.2">
      <c r="A1529">
        <f>'Hazard Data'!B1541</f>
        <v>1</v>
      </c>
      <c r="B1529" t="str">
        <f>'Hazard Data'!C1541</f>
        <v>Lightning</v>
      </c>
      <c r="C1529">
        <f>'Hazard Data'!D1541</f>
        <v>3</v>
      </c>
      <c r="D1529">
        <f>'Hazard Data'!E1541</f>
        <v>1989</v>
      </c>
      <c r="E1529">
        <f>'Hazard Data'!F1541</f>
        <v>1</v>
      </c>
      <c r="F1529">
        <f>'Hazard Data'!G1541</f>
        <v>0</v>
      </c>
      <c r="G1529">
        <f>'Hazard Data'!H1541</f>
        <v>0</v>
      </c>
      <c r="H1529">
        <f>'Hazard Data'!I1541</f>
        <v>825175</v>
      </c>
    </row>
    <row r="1530" spans="1:8" x14ac:dyDescent="0.2">
      <c r="A1530">
        <f>'Hazard Data'!B1542</f>
        <v>2</v>
      </c>
      <c r="B1530" t="str">
        <f>'Hazard Data'!C1542</f>
        <v>Hurricane/Tropical Storm</v>
      </c>
      <c r="C1530">
        <f>'Hazard Data'!D1542</f>
        <v>3</v>
      </c>
      <c r="D1530">
        <f>'Hazard Data'!E1542</f>
        <v>1989</v>
      </c>
      <c r="E1530">
        <f>'Hazard Data'!F1542</f>
        <v>1</v>
      </c>
      <c r="F1530">
        <f>'Hazard Data'!G1542</f>
        <v>0</v>
      </c>
      <c r="G1530">
        <f>'Hazard Data'!H1542</f>
        <v>0</v>
      </c>
      <c r="H1530">
        <f>'Hazard Data'!I1542</f>
        <v>7877651400</v>
      </c>
    </row>
    <row r="1531" spans="1:8" x14ac:dyDescent="0.2">
      <c r="A1531">
        <f>'Hazard Data'!B1543</f>
        <v>2</v>
      </c>
      <c r="B1531" t="str">
        <f>'Hazard Data'!C1543</f>
        <v>Hurricane/Tropical Storm</v>
      </c>
      <c r="C1531">
        <f>'Hazard Data'!D1543</f>
        <v>3</v>
      </c>
      <c r="D1531">
        <f>'Hazard Data'!E1543</f>
        <v>1989</v>
      </c>
      <c r="E1531">
        <f>'Hazard Data'!F1543</f>
        <v>1</v>
      </c>
      <c r="F1531">
        <f>'Hazard Data'!G1543</f>
        <v>0</v>
      </c>
      <c r="G1531">
        <f>'Hazard Data'!H1543</f>
        <v>0</v>
      </c>
      <c r="H1531">
        <f>'Hazard Data'!I1543</f>
        <v>743300280</v>
      </c>
    </row>
    <row r="1532" spans="1:8" x14ac:dyDescent="0.2">
      <c r="A1532">
        <f>'Hazard Data'!B1544</f>
        <v>4</v>
      </c>
      <c r="B1532" t="str">
        <f>'Hazard Data'!C1544</f>
        <v>Hurricane/Tropical Storm</v>
      </c>
      <c r="C1532">
        <f>'Hazard Data'!D1544</f>
        <v>3</v>
      </c>
      <c r="D1532">
        <f>'Hazard Data'!E1544</f>
        <v>1989</v>
      </c>
      <c r="E1532">
        <f>'Hazard Data'!F1544</f>
        <v>1</v>
      </c>
      <c r="F1532">
        <f>'Hazard Data'!G1544</f>
        <v>13</v>
      </c>
      <c r="G1532">
        <f>'Hazard Data'!H1544</f>
        <v>260</v>
      </c>
      <c r="H1532">
        <f>'Hazard Data'!I1544</f>
        <v>533869996</v>
      </c>
    </row>
    <row r="1533" spans="1:8" x14ac:dyDescent="0.2">
      <c r="A1533">
        <f>'Hazard Data'!B1545</f>
        <v>5</v>
      </c>
      <c r="B1533" t="str">
        <f>'Hazard Data'!C1545</f>
        <v>Hurricane/Tropical Storm</v>
      </c>
      <c r="C1533">
        <f>'Hazard Data'!D1545</f>
        <v>3</v>
      </c>
      <c r="D1533">
        <f>'Hazard Data'!E1545</f>
        <v>1989</v>
      </c>
      <c r="E1533">
        <f>'Hazard Data'!F1545</f>
        <v>1</v>
      </c>
      <c r="F1533">
        <f>'Hazard Data'!G1545</f>
        <v>11</v>
      </c>
      <c r="G1533">
        <f>'Hazard Data'!H1545</f>
        <v>3831</v>
      </c>
      <c r="H1533">
        <f>'Hazard Data'!I1545</f>
        <v>3086384400</v>
      </c>
    </row>
    <row r="1534" spans="1:8" x14ac:dyDescent="0.2">
      <c r="A1534">
        <f>'Hazard Data'!B1546</f>
        <v>3</v>
      </c>
      <c r="B1534" t="str">
        <f>'Hazard Data'!C1546</f>
        <v>Hurricane/Tropical Storm</v>
      </c>
      <c r="C1534">
        <f>'Hazard Data'!D1546</f>
        <v>3</v>
      </c>
      <c r="D1534">
        <f>'Hazard Data'!E1546</f>
        <v>1989</v>
      </c>
      <c r="E1534">
        <f>'Hazard Data'!F1546</f>
        <v>1</v>
      </c>
      <c r="F1534">
        <f>'Hazard Data'!G1546</f>
        <v>11</v>
      </c>
      <c r="G1534">
        <f>'Hazard Data'!H1546</f>
        <v>358</v>
      </c>
      <c r="H1534">
        <f>'Hazard Data'!I1546</f>
        <v>426463185</v>
      </c>
    </row>
    <row r="1535" spans="1:8" x14ac:dyDescent="0.2">
      <c r="A1535">
        <f>'Hazard Data'!B1547</f>
        <v>1</v>
      </c>
      <c r="B1535" t="str">
        <f>'Hazard Data'!C1547</f>
        <v>Heat</v>
      </c>
      <c r="C1535">
        <f>'Hazard Data'!D1547</f>
        <v>3</v>
      </c>
      <c r="D1535">
        <f>'Hazard Data'!E1547</f>
        <v>1989</v>
      </c>
      <c r="E1535">
        <f>'Hazard Data'!F1547</f>
        <v>1</v>
      </c>
      <c r="F1535">
        <f>'Hazard Data'!G1547</f>
        <v>11</v>
      </c>
      <c r="G1535">
        <f>'Hazard Data'!H1547</f>
        <v>0</v>
      </c>
      <c r="H1535">
        <f>'Hazard Data'!I1547</f>
        <v>0</v>
      </c>
    </row>
    <row r="1536" spans="1:8" x14ac:dyDescent="0.2">
      <c r="A1536">
        <f>'Hazard Data'!B1548</f>
        <v>3</v>
      </c>
      <c r="B1536" t="str">
        <f>'Hazard Data'!C1548</f>
        <v>Lightning</v>
      </c>
      <c r="C1536">
        <f>'Hazard Data'!D1548</f>
        <v>3</v>
      </c>
      <c r="D1536">
        <f>'Hazard Data'!E1548</f>
        <v>1989</v>
      </c>
      <c r="E1536">
        <f>'Hazard Data'!F1548</f>
        <v>1</v>
      </c>
      <c r="F1536">
        <f>'Hazard Data'!G1548</f>
        <v>10</v>
      </c>
      <c r="G1536">
        <f>'Hazard Data'!H1548</f>
        <v>0</v>
      </c>
      <c r="H1536">
        <f>'Hazard Data'!I1548</f>
        <v>0</v>
      </c>
    </row>
    <row r="1537" spans="1:8" x14ac:dyDescent="0.2">
      <c r="A1537">
        <f>'Hazard Data'!B1549</f>
        <v>5</v>
      </c>
      <c r="B1537" t="str">
        <f>'Hazard Data'!C1549</f>
        <v>Winter Weather</v>
      </c>
      <c r="C1537">
        <f>'Hazard Data'!D1549</f>
        <v>4</v>
      </c>
      <c r="D1537">
        <f>'Hazard Data'!E1549</f>
        <v>1989</v>
      </c>
      <c r="E1537">
        <f>'Hazard Data'!F1549</f>
        <v>1</v>
      </c>
      <c r="F1537">
        <f>'Hazard Data'!G1549</f>
        <v>13</v>
      </c>
      <c r="G1537">
        <f>'Hazard Data'!H1549</f>
        <v>0</v>
      </c>
      <c r="H1537">
        <f>'Hazard Data'!I1549</f>
        <v>0</v>
      </c>
    </row>
    <row r="1538" spans="1:8" x14ac:dyDescent="0.2">
      <c r="A1538">
        <f>'Hazard Data'!B1550</f>
        <v>2</v>
      </c>
      <c r="B1538" t="str">
        <f>'Hazard Data'!C1550</f>
        <v>Winter Weather</v>
      </c>
      <c r="C1538">
        <f>'Hazard Data'!D1550</f>
        <v>4</v>
      </c>
      <c r="D1538">
        <f>'Hazard Data'!E1550</f>
        <v>1989</v>
      </c>
      <c r="E1538">
        <f>'Hazard Data'!F1550</f>
        <v>1</v>
      </c>
      <c r="F1538">
        <f>'Hazard Data'!G1550</f>
        <v>12</v>
      </c>
      <c r="G1538">
        <f>'Hazard Data'!H1550</f>
        <v>0</v>
      </c>
      <c r="H1538">
        <f>'Hazard Data'!I1550</f>
        <v>0</v>
      </c>
    </row>
    <row r="1539" spans="1:8" x14ac:dyDescent="0.2">
      <c r="A1539">
        <f>'Hazard Data'!B1551</f>
        <v>1</v>
      </c>
      <c r="B1539" t="str">
        <f>'Hazard Data'!C1551</f>
        <v>Winter Weather</v>
      </c>
      <c r="C1539">
        <f>'Hazard Data'!D1551</f>
        <v>4</v>
      </c>
      <c r="D1539">
        <f>'Hazard Data'!E1551</f>
        <v>1989</v>
      </c>
      <c r="E1539">
        <f>'Hazard Data'!F1551</f>
        <v>1</v>
      </c>
      <c r="F1539">
        <f>'Hazard Data'!G1551</f>
        <v>12</v>
      </c>
      <c r="G1539">
        <f>'Hazard Data'!H1551</f>
        <v>0</v>
      </c>
      <c r="H1539">
        <f>'Hazard Data'!I1551</f>
        <v>0</v>
      </c>
    </row>
    <row r="1540" spans="1:8" x14ac:dyDescent="0.2">
      <c r="A1540">
        <f>'Hazard Data'!B1552</f>
        <v>1</v>
      </c>
      <c r="B1540" t="str">
        <f>'Hazard Data'!C1552</f>
        <v>Wind</v>
      </c>
      <c r="C1540">
        <f>'Hazard Data'!D1552</f>
        <v>1</v>
      </c>
      <c r="D1540">
        <f>'Hazard Data'!E1552</f>
        <v>1989</v>
      </c>
      <c r="E1540">
        <f>'Hazard Data'!F1552</f>
        <v>1</v>
      </c>
      <c r="F1540">
        <f>'Hazard Data'!G1552</f>
        <v>0</v>
      </c>
      <c r="G1540">
        <f>'Hazard Data'!H1552</f>
        <v>0</v>
      </c>
      <c r="H1540">
        <f>'Hazard Data'!I1552</f>
        <v>830</v>
      </c>
    </row>
    <row r="1541" spans="1:8" x14ac:dyDescent="0.2">
      <c r="A1541">
        <f>'Hazard Data'!B1553</f>
        <v>2</v>
      </c>
      <c r="B1541" t="str">
        <f>'Hazard Data'!C1553</f>
        <v>Wind</v>
      </c>
      <c r="C1541">
        <f>'Hazard Data'!D1553</f>
        <v>1</v>
      </c>
      <c r="D1541">
        <f>'Hazard Data'!E1553</f>
        <v>1989</v>
      </c>
      <c r="E1541">
        <f>'Hazard Data'!F1553</f>
        <v>1</v>
      </c>
      <c r="F1541">
        <f>'Hazard Data'!G1553</f>
        <v>0</v>
      </c>
      <c r="G1541">
        <f>'Hazard Data'!H1553</f>
        <v>0</v>
      </c>
      <c r="H1541">
        <f>'Hazard Data'!I1553</f>
        <v>779</v>
      </c>
    </row>
    <row r="1542" spans="1:8" x14ac:dyDescent="0.2">
      <c r="A1542">
        <f>'Hazard Data'!B1554</f>
        <v>1</v>
      </c>
      <c r="B1542" t="str">
        <f>'Hazard Data'!C1554</f>
        <v>Winter Weather</v>
      </c>
      <c r="C1542">
        <f>'Hazard Data'!D1554</f>
        <v>1</v>
      </c>
      <c r="D1542">
        <f>'Hazard Data'!E1554</f>
        <v>1989</v>
      </c>
      <c r="E1542">
        <f>'Hazard Data'!F1554</f>
        <v>1</v>
      </c>
      <c r="F1542">
        <f>'Hazard Data'!G1554</f>
        <v>0</v>
      </c>
      <c r="G1542">
        <f>'Hazard Data'!H1554</f>
        <v>0</v>
      </c>
      <c r="H1542">
        <f>'Hazard Data'!I1554</f>
        <v>65</v>
      </c>
    </row>
    <row r="1543" spans="1:8" x14ac:dyDescent="0.2">
      <c r="A1543">
        <f>'Hazard Data'!B1555</f>
        <v>6</v>
      </c>
      <c r="B1543" t="str">
        <f>'Hazard Data'!C1555</f>
        <v>Severe Storm/Thunder Storm/ Wind</v>
      </c>
      <c r="C1543">
        <f>'Hazard Data'!D1555</f>
        <v>1</v>
      </c>
      <c r="D1543">
        <f>'Hazard Data'!E1555</f>
        <v>1989</v>
      </c>
      <c r="E1543">
        <f>'Hazard Data'!F1555</f>
        <v>1</v>
      </c>
      <c r="F1543">
        <f>'Hazard Data'!G1555</f>
        <v>0</v>
      </c>
      <c r="G1543">
        <f>'Hazard Data'!H1555</f>
        <v>0</v>
      </c>
      <c r="H1543">
        <f>'Hazard Data'!I1555</f>
        <v>144237</v>
      </c>
    </row>
    <row r="1544" spans="1:8" x14ac:dyDescent="0.2">
      <c r="A1544">
        <f>'Hazard Data'!B1556</f>
        <v>2</v>
      </c>
      <c r="B1544" t="str">
        <f>'Hazard Data'!C1556</f>
        <v>Severe Storm/Thunder Storm/ Wind</v>
      </c>
      <c r="C1544">
        <f>'Hazard Data'!D1556</f>
        <v>1</v>
      </c>
      <c r="D1544">
        <f>'Hazard Data'!E1556</f>
        <v>1989</v>
      </c>
      <c r="E1544">
        <f>'Hazard Data'!F1556</f>
        <v>1</v>
      </c>
      <c r="F1544">
        <f>'Hazard Data'!G1556</f>
        <v>0</v>
      </c>
      <c r="G1544">
        <f>'Hazard Data'!H1556</f>
        <v>0</v>
      </c>
      <c r="H1544">
        <f>'Hazard Data'!I1556</f>
        <v>165177</v>
      </c>
    </row>
    <row r="1545" spans="1:8" x14ac:dyDescent="0.2">
      <c r="A1545">
        <f>'Hazard Data'!B1557</f>
        <v>4</v>
      </c>
      <c r="B1545" t="str">
        <f>'Hazard Data'!C1557</f>
        <v>Severe Storm/Thunder Storm/ Wind</v>
      </c>
      <c r="C1545">
        <f>'Hazard Data'!D1557</f>
        <v>1</v>
      </c>
      <c r="D1545">
        <f>'Hazard Data'!E1557</f>
        <v>1989</v>
      </c>
      <c r="E1545">
        <f>'Hazard Data'!F1557</f>
        <v>1</v>
      </c>
      <c r="F1545">
        <f>'Hazard Data'!G1557</f>
        <v>0</v>
      </c>
      <c r="G1545">
        <f>'Hazard Data'!H1557</f>
        <v>0</v>
      </c>
      <c r="H1545">
        <f>'Hazard Data'!I1557</f>
        <v>148136</v>
      </c>
    </row>
    <row r="1546" spans="1:8" x14ac:dyDescent="0.2">
      <c r="A1546">
        <f>'Hazard Data'!B1558</f>
        <v>3</v>
      </c>
      <c r="B1546" t="str">
        <f>'Hazard Data'!C1558</f>
        <v>Severe Storm/Thunder Storm/ Wind</v>
      </c>
      <c r="C1546">
        <f>'Hazard Data'!D1558</f>
        <v>1</v>
      </c>
      <c r="D1546">
        <f>'Hazard Data'!E1558</f>
        <v>1989</v>
      </c>
      <c r="E1546">
        <f>'Hazard Data'!F1558</f>
        <v>1</v>
      </c>
      <c r="F1546">
        <f>'Hazard Data'!G1558</f>
        <v>0</v>
      </c>
      <c r="G1546">
        <f>'Hazard Data'!H1558</f>
        <v>0</v>
      </c>
      <c r="H1546">
        <f>'Hazard Data'!I1558</f>
        <v>161214</v>
      </c>
    </row>
    <row r="1547" spans="1:8" x14ac:dyDescent="0.2">
      <c r="A1547">
        <f>'Hazard Data'!B1559</f>
        <v>5</v>
      </c>
      <c r="B1547" t="str">
        <f>'Hazard Data'!C1559</f>
        <v>Severe Storm/Thunder Storm/ Wind</v>
      </c>
      <c r="C1547">
        <f>'Hazard Data'!D1559</f>
        <v>1</v>
      </c>
      <c r="D1547">
        <f>'Hazard Data'!E1559</f>
        <v>1989</v>
      </c>
      <c r="E1547">
        <f>'Hazard Data'!F1559</f>
        <v>1</v>
      </c>
      <c r="F1547">
        <f>'Hazard Data'!G1559</f>
        <v>0</v>
      </c>
      <c r="G1547">
        <f>'Hazard Data'!H1559</f>
        <v>0</v>
      </c>
      <c r="H1547">
        <f>'Hazard Data'!I1559</f>
        <v>155888</v>
      </c>
    </row>
    <row r="1548" spans="1:8" x14ac:dyDescent="0.2">
      <c r="A1548">
        <f>'Hazard Data'!B1560</f>
        <v>3</v>
      </c>
      <c r="B1548" t="str">
        <f>'Hazard Data'!C1560</f>
        <v>Severe Storm/Thunder Storm/ Wind</v>
      </c>
      <c r="C1548">
        <f>'Hazard Data'!D1560</f>
        <v>1</v>
      </c>
      <c r="D1548">
        <f>'Hazard Data'!E1560</f>
        <v>1989</v>
      </c>
      <c r="E1548">
        <f>'Hazard Data'!F1560</f>
        <v>1</v>
      </c>
      <c r="F1548">
        <f>'Hazard Data'!G1560</f>
        <v>0</v>
      </c>
      <c r="G1548">
        <f>'Hazard Data'!H1560</f>
        <v>0</v>
      </c>
      <c r="H1548">
        <f>'Hazard Data'!I1560</f>
        <v>8588</v>
      </c>
    </row>
    <row r="1549" spans="1:8" x14ac:dyDescent="0.2">
      <c r="A1549">
        <f>'Hazard Data'!B1561</f>
        <v>5</v>
      </c>
      <c r="B1549" t="str">
        <f>'Hazard Data'!C1561</f>
        <v>Severe Storm/Thunder Storm/ Wind</v>
      </c>
      <c r="C1549">
        <f>'Hazard Data'!D1561</f>
        <v>1</v>
      </c>
      <c r="D1549">
        <f>'Hazard Data'!E1561</f>
        <v>1989</v>
      </c>
      <c r="E1549">
        <f>'Hazard Data'!F1561</f>
        <v>1</v>
      </c>
      <c r="F1549">
        <f>'Hazard Data'!G1561</f>
        <v>0</v>
      </c>
      <c r="G1549">
        <f>'Hazard Data'!H1561</f>
        <v>0</v>
      </c>
      <c r="H1549">
        <f>'Hazard Data'!I1561</f>
        <v>79545</v>
      </c>
    </row>
    <row r="1550" spans="1:8" x14ac:dyDescent="0.2">
      <c r="A1550">
        <f>'Hazard Data'!B1562</f>
        <v>2</v>
      </c>
      <c r="B1550" t="str">
        <f>'Hazard Data'!C1562</f>
        <v>Severe Storm/Thunder Storm/ Wind</v>
      </c>
      <c r="C1550">
        <f>'Hazard Data'!D1562</f>
        <v>1</v>
      </c>
      <c r="D1550">
        <f>'Hazard Data'!E1562</f>
        <v>1989</v>
      </c>
      <c r="E1550">
        <f>'Hazard Data'!F1562</f>
        <v>1</v>
      </c>
      <c r="F1550">
        <f>'Hazard Data'!G1562</f>
        <v>0</v>
      </c>
      <c r="G1550">
        <f>'Hazard Data'!H1562</f>
        <v>0</v>
      </c>
      <c r="H1550">
        <f>'Hazard Data'!I1562</f>
        <v>815</v>
      </c>
    </row>
    <row r="1551" spans="1:8" x14ac:dyDescent="0.2">
      <c r="A1551">
        <f>'Hazard Data'!B1563</f>
        <v>2</v>
      </c>
      <c r="B1551" t="str">
        <f>'Hazard Data'!C1563</f>
        <v>Severe Storm/Thunder Storm/ Wind</v>
      </c>
      <c r="C1551">
        <f>'Hazard Data'!D1563</f>
        <v>1</v>
      </c>
      <c r="D1551">
        <f>'Hazard Data'!E1563</f>
        <v>1989</v>
      </c>
      <c r="E1551">
        <f>'Hazard Data'!F1563</f>
        <v>1</v>
      </c>
      <c r="F1551">
        <f>'Hazard Data'!G1563</f>
        <v>0</v>
      </c>
      <c r="G1551">
        <f>'Hazard Data'!H1563</f>
        <v>0</v>
      </c>
      <c r="H1551">
        <f>'Hazard Data'!I1563</f>
        <v>8054</v>
      </c>
    </row>
    <row r="1552" spans="1:8" x14ac:dyDescent="0.2">
      <c r="A1552">
        <f>'Hazard Data'!B1564</f>
        <v>2</v>
      </c>
      <c r="B1552" t="str">
        <f>'Hazard Data'!C1564</f>
        <v>Winter Weather</v>
      </c>
      <c r="C1552">
        <f>'Hazard Data'!D1564</f>
        <v>1</v>
      </c>
      <c r="D1552">
        <f>'Hazard Data'!E1564</f>
        <v>1989</v>
      </c>
      <c r="E1552">
        <f>'Hazard Data'!F1564</f>
        <v>1</v>
      </c>
      <c r="F1552">
        <f>'Hazard Data'!G1564</f>
        <v>0</v>
      </c>
      <c r="G1552">
        <f>'Hazard Data'!H1564</f>
        <v>0</v>
      </c>
      <c r="H1552">
        <f>'Hazard Data'!I1564</f>
        <v>8221</v>
      </c>
    </row>
    <row r="1553" spans="1:8" x14ac:dyDescent="0.2">
      <c r="A1553">
        <f>'Hazard Data'!B1565</f>
        <v>4</v>
      </c>
      <c r="B1553" t="str">
        <f>'Hazard Data'!C1565</f>
        <v>Wind</v>
      </c>
      <c r="C1553">
        <f>'Hazard Data'!D1565</f>
        <v>1</v>
      </c>
      <c r="D1553">
        <f>'Hazard Data'!E1565</f>
        <v>1989</v>
      </c>
      <c r="E1553">
        <f>'Hazard Data'!F1565</f>
        <v>1</v>
      </c>
      <c r="F1553">
        <f>'Hazard Data'!G1565</f>
        <v>0</v>
      </c>
      <c r="G1553">
        <f>'Hazard Data'!H1565</f>
        <v>0</v>
      </c>
      <c r="H1553">
        <f>'Hazard Data'!I1565</f>
        <v>869</v>
      </c>
    </row>
    <row r="1554" spans="1:8" x14ac:dyDescent="0.2">
      <c r="A1554">
        <f>'Hazard Data'!B1566</f>
        <v>2</v>
      </c>
      <c r="B1554" t="str">
        <f>'Hazard Data'!C1566</f>
        <v>Wind</v>
      </c>
      <c r="C1554">
        <f>'Hazard Data'!D1566</f>
        <v>2</v>
      </c>
      <c r="D1554">
        <f>'Hazard Data'!E1566</f>
        <v>1989</v>
      </c>
      <c r="E1554">
        <f>'Hazard Data'!F1566</f>
        <v>1</v>
      </c>
      <c r="F1554">
        <f>'Hazard Data'!G1566</f>
        <v>0</v>
      </c>
      <c r="G1554">
        <f>'Hazard Data'!H1566</f>
        <v>0</v>
      </c>
      <c r="H1554">
        <f>'Hazard Data'!I1566</f>
        <v>77286</v>
      </c>
    </row>
    <row r="1555" spans="1:8" x14ac:dyDescent="0.2">
      <c r="A1555">
        <f>'Hazard Data'!B1567</f>
        <v>1</v>
      </c>
      <c r="B1555" t="str">
        <f>'Hazard Data'!C1567</f>
        <v>Hail/ Severe Storm/Thunder Storm/ Wind</v>
      </c>
      <c r="C1555">
        <f>'Hazard Data'!D1567</f>
        <v>2</v>
      </c>
      <c r="D1555">
        <f>'Hazard Data'!E1567</f>
        <v>1989</v>
      </c>
      <c r="E1555">
        <f>'Hazard Data'!F1567</f>
        <v>1</v>
      </c>
      <c r="F1555">
        <f>'Hazard Data'!G1567</f>
        <v>0</v>
      </c>
      <c r="G1555">
        <f>'Hazard Data'!H1567</f>
        <v>0</v>
      </c>
      <c r="H1555">
        <f>'Hazard Data'!I1567</f>
        <v>8241</v>
      </c>
    </row>
    <row r="1556" spans="1:8" x14ac:dyDescent="0.2">
      <c r="A1556">
        <f>'Hazard Data'!B1568</f>
        <v>4</v>
      </c>
      <c r="B1556" t="str">
        <f>'Hazard Data'!C1568</f>
        <v>Severe Storm/Thunder Storm/ Wind</v>
      </c>
      <c r="C1556">
        <f>'Hazard Data'!D1568</f>
        <v>2</v>
      </c>
      <c r="D1556">
        <f>'Hazard Data'!E1568</f>
        <v>1989</v>
      </c>
      <c r="E1556">
        <f>'Hazard Data'!F1568</f>
        <v>1</v>
      </c>
      <c r="F1556">
        <f>'Hazard Data'!G1568</f>
        <v>0</v>
      </c>
      <c r="G1556">
        <f>'Hazard Data'!H1568</f>
        <v>0</v>
      </c>
      <c r="H1556">
        <f>'Hazard Data'!I1568</f>
        <v>8488</v>
      </c>
    </row>
    <row r="1557" spans="1:8" x14ac:dyDescent="0.2">
      <c r="A1557">
        <f>'Hazard Data'!B1569</f>
        <v>5</v>
      </c>
      <c r="B1557" t="str">
        <f>'Hazard Data'!C1569</f>
        <v>Severe Storm/Thunder Storm/ Wind</v>
      </c>
      <c r="C1557">
        <f>'Hazard Data'!D1569</f>
        <v>2</v>
      </c>
      <c r="D1557">
        <f>'Hazard Data'!E1569</f>
        <v>1989</v>
      </c>
      <c r="E1557">
        <f>'Hazard Data'!F1569</f>
        <v>1</v>
      </c>
      <c r="F1557">
        <f>'Hazard Data'!G1569</f>
        <v>0</v>
      </c>
      <c r="G1557">
        <f>'Hazard Data'!H1569</f>
        <v>0</v>
      </c>
      <c r="H1557">
        <f>'Hazard Data'!I1569</f>
        <v>8570</v>
      </c>
    </row>
    <row r="1558" spans="1:8" x14ac:dyDescent="0.2">
      <c r="A1558">
        <f>'Hazard Data'!B1570</f>
        <v>2</v>
      </c>
      <c r="B1558" t="str">
        <f>'Hazard Data'!C1570</f>
        <v>Wind</v>
      </c>
      <c r="C1558">
        <f>'Hazard Data'!D1570</f>
        <v>2</v>
      </c>
      <c r="D1558">
        <f>'Hazard Data'!E1570</f>
        <v>1989</v>
      </c>
      <c r="E1558">
        <f>'Hazard Data'!F1570</f>
        <v>1</v>
      </c>
      <c r="F1558">
        <f>'Hazard Data'!G1570</f>
        <v>0</v>
      </c>
      <c r="G1558">
        <f>'Hazard Data'!H1570</f>
        <v>0</v>
      </c>
      <c r="H1558">
        <f>'Hazard Data'!I1570</f>
        <v>84213</v>
      </c>
    </row>
    <row r="1559" spans="1:8" x14ac:dyDescent="0.2">
      <c r="A1559">
        <f>'Hazard Data'!B1571</f>
        <v>1</v>
      </c>
      <c r="B1559" t="str">
        <f>'Hazard Data'!C1571</f>
        <v>Severe Storm/Thunder Storm/ Wind</v>
      </c>
      <c r="C1559">
        <f>'Hazard Data'!D1571</f>
        <v>2</v>
      </c>
      <c r="D1559">
        <f>'Hazard Data'!E1571</f>
        <v>1989</v>
      </c>
      <c r="E1559">
        <f>'Hazard Data'!F1571</f>
        <v>1</v>
      </c>
      <c r="F1559">
        <f>'Hazard Data'!G1571</f>
        <v>0</v>
      </c>
      <c r="G1559">
        <f>'Hazard Data'!H1571</f>
        <v>0</v>
      </c>
      <c r="H1559">
        <f>'Hazard Data'!I1571</f>
        <v>75606</v>
      </c>
    </row>
    <row r="1560" spans="1:8" x14ac:dyDescent="0.2">
      <c r="A1560">
        <f>'Hazard Data'!B1572</f>
        <v>1</v>
      </c>
      <c r="B1560" t="str">
        <f>'Hazard Data'!C1572</f>
        <v>Severe Storm/Thunder Storm/ Wind</v>
      </c>
      <c r="C1560">
        <f>'Hazard Data'!D1572</f>
        <v>2</v>
      </c>
      <c r="D1560">
        <f>'Hazard Data'!E1572</f>
        <v>1989</v>
      </c>
      <c r="E1560">
        <f>'Hazard Data'!F1572</f>
        <v>1</v>
      </c>
      <c r="F1560">
        <f>'Hazard Data'!G1572</f>
        <v>0</v>
      </c>
      <c r="G1560">
        <f>'Hazard Data'!H1572</f>
        <v>0</v>
      </c>
      <c r="H1560">
        <f>'Hazard Data'!I1572</f>
        <v>8194</v>
      </c>
    </row>
    <row r="1561" spans="1:8" x14ac:dyDescent="0.2">
      <c r="A1561">
        <f>'Hazard Data'!B1573</f>
        <v>6</v>
      </c>
      <c r="B1561" t="str">
        <f>'Hazard Data'!C1573</f>
        <v>Severe Storm/Thunder Storm/ Wind</v>
      </c>
      <c r="C1561">
        <f>'Hazard Data'!D1573</f>
        <v>2</v>
      </c>
      <c r="D1561">
        <f>'Hazard Data'!E1573</f>
        <v>1989</v>
      </c>
      <c r="E1561">
        <f>'Hazard Data'!F1573</f>
        <v>1</v>
      </c>
      <c r="F1561">
        <f>'Hazard Data'!G1573</f>
        <v>0</v>
      </c>
      <c r="G1561">
        <f>'Hazard Data'!H1573</f>
        <v>25</v>
      </c>
      <c r="H1561">
        <f>'Hazard Data'!I1573</f>
        <v>82802</v>
      </c>
    </row>
    <row r="1562" spans="1:8" x14ac:dyDescent="0.2">
      <c r="A1562">
        <f>'Hazard Data'!B1574</f>
        <v>3</v>
      </c>
      <c r="B1562" t="str">
        <f>'Hazard Data'!C1574</f>
        <v>Severe Storm/Thunder Storm/ Wind</v>
      </c>
      <c r="C1562">
        <f>'Hazard Data'!D1574</f>
        <v>2</v>
      </c>
      <c r="D1562">
        <f>'Hazard Data'!E1574</f>
        <v>1989</v>
      </c>
      <c r="E1562">
        <f>'Hazard Data'!F1574</f>
        <v>1</v>
      </c>
      <c r="F1562">
        <f>'Hazard Data'!G1574</f>
        <v>0</v>
      </c>
      <c r="G1562">
        <f>'Hazard Data'!H1574</f>
        <v>0</v>
      </c>
      <c r="H1562">
        <f>'Hazard Data'!I1574</f>
        <v>7661</v>
      </c>
    </row>
    <row r="1563" spans="1:8" x14ac:dyDescent="0.2">
      <c r="A1563">
        <f>'Hazard Data'!B1575</f>
        <v>3</v>
      </c>
      <c r="B1563" t="str">
        <f>'Hazard Data'!C1575</f>
        <v>Severe Storm/Thunder Storm/ Wind</v>
      </c>
      <c r="C1563">
        <f>'Hazard Data'!D1575</f>
        <v>2</v>
      </c>
      <c r="D1563">
        <f>'Hazard Data'!E1575</f>
        <v>1989</v>
      </c>
      <c r="E1563">
        <f>'Hazard Data'!F1575</f>
        <v>1</v>
      </c>
      <c r="F1563">
        <f>'Hazard Data'!G1575</f>
        <v>0</v>
      </c>
      <c r="G1563">
        <f>'Hazard Data'!H1575</f>
        <v>0</v>
      </c>
      <c r="H1563">
        <f>'Hazard Data'!I1575</f>
        <v>78752</v>
      </c>
    </row>
    <row r="1564" spans="1:8" x14ac:dyDescent="0.2">
      <c r="A1564">
        <f>'Hazard Data'!B1576</f>
        <v>3</v>
      </c>
      <c r="B1564" t="str">
        <f>'Hazard Data'!C1576</f>
        <v>Severe Storm/Thunder Storm/ Wind</v>
      </c>
      <c r="C1564">
        <f>'Hazard Data'!D1576</f>
        <v>2</v>
      </c>
      <c r="D1564">
        <f>'Hazard Data'!E1576</f>
        <v>1989</v>
      </c>
      <c r="E1564">
        <f>'Hazard Data'!F1576</f>
        <v>1</v>
      </c>
      <c r="F1564">
        <f>'Hazard Data'!G1576</f>
        <v>0</v>
      </c>
      <c r="G1564">
        <f>'Hazard Data'!H1576</f>
        <v>0</v>
      </c>
      <c r="H1564">
        <f>'Hazard Data'!I1576</f>
        <v>82208</v>
      </c>
    </row>
    <row r="1565" spans="1:8" x14ac:dyDescent="0.2">
      <c r="A1565">
        <f>'Hazard Data'!B1577</f>
        <v>2</v>
      </c>
      <c r="B1565" t="str">
        <f>'Hazard Data'!C1577</f>
        <v>Severe Storm/Thunder Storm/ Wind</v>
      </c>
      <c r="C1565">
        <f>'Hazard Data'!D1577</f>
        <v>2</v>
      </c>
      <c r="D1565">
        <f>'Hazard Data'!E1577</f>
        <v>1989</v>
      </c>
      <c r="E1565">
        <f>'Hazard Data'!F1577</f>
        <v>1</v>
      </c>
      <c r="F1565">
        <f>'Hazard Data'!G1577</f>
        <v>0</v>
      </c>
      <c r="G1565">
        <f>'Hazard Data'!H1577</f>
        <v>0</v>
      </c>
      <c r="H1565">
        <f>'Hazard Data'!I1577</f>
        <v>8622</v>
      </c>
    </row>
    <row r="1566" spans="1:8" x14ac:dyDescent="0.2">
      <c r="A1566">
        <f>'Hazard Data'!B1578</f>
        <v>2</v>
      </c>
      <c r="B1566" t="str">
        <f>'Hazard Data'!C1578</f>
        <v>Severe Storm/Thunder Storm/ Wind</v>
      </c>
      <c r="C1566">
        <f>'Hazard Data'!D1578</f>
        <v>2</v>
      </c>
      <c r="D1566">
        <f>'Hazard Data'!E1578</f>
        <v>1989</v>
      </c>
      <c r="E1566">
        <f>'Hazard Data'!F1578</f>
        <v>1</v>
      </c>
      <c r="F1566">
        <f>'Hazard Data'!G1578</f>
        <v>0</v>
      </c>
      <c r="G1566">
        <f>'Hazard Data'!H1578</f>
        <v>45</v>
      </c>
      <c r="H1566">
        <f>'Hazard Data'!I1578</f>
        <v>75233</v>
      </c>
    </row>
    <row r="1567" spans="1:8" x14ac:dyDescent="0.2">
      <c r="A1567">
        <f>'Hazard Data'!B1579</f>
        <v>4</v>
      </c>
      <c r="B1567" t="str">
        <f>'Hazard Data'!C1579</f>
        <v>Severe Storm/Thunder Storm/ Wind</v>
      </c>
      <c r="C1567">
        <f>'Hazard Data'!D1579</f>
        <v>2</v>
      </c>
      <c r="D1567">
        <f>'Hazard Data'!E1579</f>
        <v>1989</v>
      </c>
      <c r="E1567">
        <f>'Hazard Data'!F1579</f>
        <v>1</v>
      </c>
      <c r="F1567">
        <f>'Hazard Data'!G1579</f>
        <v>0</v>
      </c>
      <c r="G1567">
        <f>'Hazard Data'!H1579</f>
        <v>0</v>
      </c>
      <c r="H1567">
        <f>'Hazard Data'!I1579</f>
        <v>84483</v>
      </c>
    </row>
    <row r="1568" spans="1:8" x14ac:dyDescent="0.2">
      <c r="A1568">
        <f>'Hazard Data'!B1580</f>
        <v>1</v>
      </c>
      <c r="B1568" t="str">
        <f>'Hazard Data'!C1580</f>
        <v>Severe Storm/Thunder Storm/ Wind</v>
      </c>
      <c r="C1568">
        <f>'Hazard Data'!D1580</f>
        <v>2</v>
      </c>
      <c r="D1568">
        <f>'Hazard Data'!E1580</f>
        <v>1989</v>
      </c>
      <c r="E1568">
        <f>'Hazard Data'!F1580</f>
        <v>1</v>
      </c>
      <c r="F1568">
        <f>'Hazard Data'!G1580</f>
        <v>0</v>
      </c>
      <c r="G1568">
        <f>'Hazard Data'!H1580</f>
        <v>0</v>
      </c>
      <c r="H1568">
        <f>'Hazard Data'!I1580</f>
        <v>83769</v>
      </c>
    </row>
    <row r="1569" spans="1:8" x14ac:dyDescent="0.2">
      <c r="A1569">
        <f>'Hazard Data'!B1581</f>
        <v>2</v>
      </c>
      <c r="B1569" t="str">
        <f>'Hazard Data'!C1581</f>
        <v>Severe Storm/Thunder Storm/ Wind</v>
      </c>
      <c r="C1569">
        <f>'Hazard Data'!D1581</f>
        <v>2</v>
      </c>
      <c r="D1569">
        <f>'Hazard Data'!E1581</f>
        <v>1989</v>
      </c>
      <c r="E1569">
        <f>'Hazard Data'!F1581</f>
        <v>1</v>
      </c>
      <c r="F1569">
        <f>'Hazard Data'!G1581</f>
        <v>0</v>
      </c>
      <c r="G1569">
        <f>'Hazard Data'!H1581</f>
        <v>0</v>
      </c>
      <c r="H1569">
        <f>'Hazard Data'!I1581</f>
        <v>86456</v>
      </c>
    </row>
    <row r="1570" spans="1:8" x14ac:dyDescent="0.2">
      <c r="A1570">
        <f>'Hazard Data'!B1582</f>
        <v>1</v>
      </c>
      <c r="B1570" t="str">
        <f>'Hazard Data'!C1582</f>
        <v>Hail/ Severe Storm/Thunder Storm/ Wind</v>
      </c>
      <c r="C1570">
        <f>'Hazard Data'!D1582</f>
        <v>2</v>
      </c>
      <c r="D1570">
        <f>'Hazard Data'!E1582</f>
        <v>1989</v>
      </c>
      <c r="E1570">
        <f>'Hazard Data'!F1582</f>
        <v>1</v>
      </c>
      <c r="F1570">
        <f>'Hazard Data'!G1582</f>
        <v>0</v>
      </c>
      <c r="G1570">
        <f>'Hazard Data'!H1582</f>
        <v>0</v>
      </c>
      <c r="H1570">
        <f>'Hazard Data'!I1582</f>
        <v>72649</v>
      </c>
    </row>
    <row r="1571" spans="1:8" x14ac:dyDescent="0.2">
      <c r="A1571">
        <f>'Hazard Data'!B1583</f>
        <v>1</v>
      </c>
      <c r="B1571" t="str">
        <f>'Hazard Data'!C1583</f>
        <v>Severe Storm/Thunder Storm/ Wind</v>
      </c>
      <c r="C1571">
        <f>'Hazard Data'!D1583</f>
        <v>2</v>
      </c>
      <c r="D1571">
        <f>'Hazard Data'!E1583</f>
        <v>1989</v>
      </c>
      <c r="E1571">
        <f>'Hazard Data'!F1583</f>
        <v>1</v>
      </c>
      <c r="F1571">
        <f>'Hazard Data'!G1583</f>
        <v>0</v>
      </c>
      <c r="G1571">
        <f>'Hazard Data'!H1583</f>
        <v>0</v>
      </c>
      <c r="H1571">
        <f>'Hazard Data'!I1583</f>
        <v>80861</v>
      </c>
    </row>
    <row r="1572" spans="1:8" x14ac:dyDescent="0.2">
      <c r="A1572">
        <f>'Hazard Data'!B1584</f>
        <v>1</v>
      </c>
      <c r="B1572" t="str">
        <f>'Hazard Data'!C1584</f>
        <v>Severe Storm/Thunder Storm/ Wind</v>
      </c>
      <c r="C1572">
        <f>'Hazard Data'!D1584</f>
        <v>2</v>
      </c>
      <c r="D1572">
        <f>'Hazard Data'!E1584</f>
        <v>1989</v>
      </c>
      <c r="E1572">
        <f>'Hazard Data'!F1584</f>
        <v>1</v>
      </c>
      <c r="F1572">
        <f>'Hazard Data'!G1584</f>
        <v>0</v>
      </c>
      <c r="G1572">
        <f>'Hazard Data'!H1584</f>
        <v>0</v>
      </c>
      <c r="H1572">
        <f>'Hazard Data'!I1584</f>
        <v>7615</v>
      </c>
    </row>
    <row r="1573" spans="1:8" x14ac:dyDescent="0.2">
      <c r="A1573">
        <f>'Hazard Data'!B1585</f>
        <v>4</v>
      </c>
      <c r="B1573" t="str">
        <f>'Hazard Data'!C1585</f>
        <v>Severe Storm/Thunder Storm/ Wind</v>
      </c>
      <c r="C1573">
        <f>'Hazard Data'!D1585</f>
        <v>2</v>
      </c>
      <c r="D1573">
        <f>'Hazard Data'!E1585</f>
        <v>1989</v>
      </c>
      <c r="E1573">
        <f>'Hazard Data'!F1585</f>
        <v>1</v>
      </c>
      <c r="F1573">
        <f>'Hazard Data'!G1585</f>
        <v>0</v>
      </c>
      <c r="G1573">
        <f>'Hazard Data'!H1585</f>
        <v>0</v>
      </c>
      <c r="H1573">
        <f>'Hazard Data'!I1585</f>
        <v>72102</v>
      </c>
    </row>
    <row r="1574" spans="1:8" x14ac:dyDescent="0.2">
      <c r="A1574">
        <f>'Hazard Data'!B1586</f>
        <v>1</v>
      </c>
      <c r="B1574" t="str">
        <f>'Hazard Data'!C1586</f>
        <v>Severe Storm/Thunder Storm/ Wind</v>
      </c>
      <c r="C1574">
        <f>'Hazard Data'!D1586</f>
        <v>2</v>
      </c>
      <c r="D1574">
        <f>'Hazard Data'!E1586</f>
        <v>1989</v>
      </c>
      <c r="E1574">
        <f>'Hazard Data'!F1586</f>
        <v>1</v>
      </c>
      <c r="F1574">
        <f>'Hazard Data'!G1586</f>
        <v>0</v>
      </c>
      <c r="G1574">
        <f>'Hazard Data'!H1586</f>
        <v>0</v>
      </c>
      <c r="H1574">
        <f>'Hazard Data'!I1586</f>
        <v>7172</v>
      </c>
    </row>
    <row r="1575" spans="1:8" x14ac:dyDescent="0.2">
      <c r="A1575">
        <f>'Hazard Data'!B1587</f>
        <v>5</v>
      </c>
      <c r="B1575" t="str">
        <f>'Hazard Data'!C1587</f>
        <v>Severe Storm/Thunder Storm/ Wind</v>
      </c>
      <c r="C1575">
        <f>'Hazard Data'!D1587</f>
        <v>2</v>
      </c>
      <c r="D1575">
        <f>'Hazard Data'!E1587</f>
        <v>1989</v>
      </c>
      <c r="E1575">
        <f>'Hazard Data'!F1587</f>
        <v>1</v>
      </c>
      <c r="F1575">
        <f>'Hazard Data'!G1587</f>
        <v>0</v>
      </c>
      <c r="G1575">
        <f>'Hazard Data'!H1587</f>
        <v>0</v>
      </c>
      <c r="H1575">
        <f>'Hazard Data'!I1587</f>
        <v>79283</v>
      </c>
    </row>
    <row r="1576" spans="1:8" x14ac:dyDescent="0.2">
      <c r="A1576">
        <f>'Hazard Data'!B1588</f>
        <v>3</v>
      </c>
      <c r="B1576" t="str">
        <f>'Hazard Data'!C1588</f>
        <v>Tornado</v>
      </c>
      <c r="C1576">
        <f>'Hazard Data'!D1588</f>
        <v>2</v>
      </c>
      <c r="D1576">
        <f>'Hazard Data'!E1588</f>
        <v>1989</v>
      </c>
      <c r="E1576">
        <f>'Hazard Data'!F1588</f>
        <v>1</v>
      </c>
      <c r="F1576">
        <f>'Hazard Data'!G1588</f>
        <v>0</v>
      </c>
      <c r="G1576">
        <f>'Hazard Data'!H1588</f>
        <v>0</v>
      </c>
      <c r="H1576">
        <f>'Hazard Data'!I1588</f>
        <v>0</v>
      </c>
    </row>
    <row r="1577" spans="1:8" x14ac:dyDescent="0.2">
      <c r="A1577">
        <f>'Hazard Data'!B1589</f>
        <v>1</v>
      </c>
      <c r="B1577" t="str">
        <f>'Hazard Data'!C1589</f>
        <v>Lightning</v>
      </c>
      <c r="C1577">
        <f>'Hazard Data'!D1589</f>
        <v>2</v>
      </c>
      <c r="D1577">
        <f>'Hazard Data'!E1589</f>
        <v>1989</v>
      </c>
      <c r="E1577">
        <f>'Hazard Data'!F1589</f>
        <v>1</v>
      </c>
      <c r="F1577">
        <f>'Hazard Data'!G1589</f>
        <v>0</v>
      </c>
      <c r="G1577">
        <f>'Hazard Data'!H1589</f>
        <v>12</v>
      </c>
      <c r="H1577">
        <f>'Hazard Data'!I1589</f>
        <v>0</v>
      </c>
    </row>
    <row r="1578" spans="1:8" x14ac:dyDescent="0.2">
      <c r="A1578">
        <f>'Hazard Data'!B1590</f>
        <v>1</v>
      </c>
      <c r="B1578" t="str">
        <f>'Hazard Data'!C1590</f>
        <v>Severe Storm/Thunder Storm/ Wind</v>
      </c>
      <c r="C1578">
        <f>'Hazard Data'!D1590</f>
        <v>2</v>
      </c>
      <c r="D1578">
        <f>'Hazard Data'!E1590</f>
        <v>1989</v>
      </c>
      <c r="E1578">
        <f>'Hazard Data'!F1590</f>
        <v>1</v>
      </c>
      <c r="F1578">
        <f>'Hazard Data'!G1590</f>
        <v>0</v>
      </c>
      <c r="G1578">
        <f>'Hazard Data'!H1590</f>
        <v>0</v>
      </c>
      <c r="H1578">
        <f>'Hazard Data'!I1590</f>
        <v>82366</v>
      </c>
    </row>
    <row r="1579" spans="1:8" x14ac:dyDescent="0.2">
      <c r="A1579">
        <f>'Hazard Data'!B1591</f>
        <v>4</v>
      </c>
      <c r="B1579" t="str">
        <f>'Hazard Data'!C1591</f>
        <v>Lightning</v>
      </c>
      <c r="C1579">
        <f>'Hazard Data'!D1591</f>
        <v>2</v>
      </c>
      <c r="D1579">
        <f>'Hazard Data'!E1591</f>
        <v>1989</v>
      </c>
      <c r="E1579">
        <f>'Hazard Data'!F1591</f>
        <v>1</v>
      </c>
      <c r="F1579">
        <f>'Hazard Data'!G1591</f>
        <v>0</v>
      </c>
      <c r="G1579">
        <f>'Hazard Data'!H1591</f>
        <v>0</v>
      </c>
      <c r="H1579">
        <f>'Hazard Data'!I1591</f>
        <v>74773</v>
      </c>
    </row>
    <row r="1580" spans="1:8" x14ac:dyDescent="0.2">
      <c r="A1580">
        <f>'Hazard Data'!B1592</f>
        <v>4</v>
      </c>
      <c r="B1580" t="str">
        <f>'Hazard Data'!C1592</f>
        <v>Lightning</v>
      </c>
      <c r="C1580">
        <f>'Hazard Data'!D1592</f>
        <v>3</v>
      </c>
      <c r="D1580">
        <f>'Hazard Data'!E1592</f>
        <v>1989</v>
      </c>
      <c r="E1580">
        <f>'Hazard Data'!F1592</f>
        <v>1</v>
      </c>
      <c r="F1580">
        <f>'Hazard Data'!G1592</f>
        <v>0</v>
      </c>
      <c r="G1580">
        <f>'Hazard Data'!H1592</f>
        <v>0</v>
      </c>
      <c r="H1580">
        <f>'Hazard Data'!I1592</f>
        <v>7877</v>
      </c>
    </row>
    <row r="1581" spans="1:8" x14ac:dyDescent="0.2">
      <c r="A1581">
        <f>'Hazard Data'!B1593</f>
        <v>1</v>
      </c>
      <c r="B1581" t="str">
        <f>'Hazard Data'!C1593</f>
        <v>Flooding</v>
      </c>
      <c r="C1581">
        <f>'Hazard Data'!D1593</f>
        <v>3</v>
      </c>
      <c r="D1581">
        <f>'Hazard Data'!E1593</f>
        <v>1989</v>
      </c>
      <c r="E1581">
        <f>'Hazard Data'!F1593</f>
        <v>1</v>
      </c>
      <c r="F1581">
        <f>'Hazard Data'!G1593</f>
        <v>0</v>
      </c>
      <c r="G1581">
        <f>'Hazard Data'!H1593</f>
        <v>0</v>
      </c>
      <c r="H1581">
        <f>'Hazard Data'!I1593</f>
        <v>73458</v>
      </c>
    </row>
    <row r="1582" spans="1:8" x14ac:dyDescent="0.2">
      <c r="A1582">
        <f>'Hazard Data'!B1594</f>
        <v>6</v>
      </c>
      <c r="B1582" t="str">
        <f>'Hazard Data'!C1594</f>
        <v>Lightning</v>
      </c>
      <c r="C1582">
        <f>'Hazard Data'!D1594</f>
        <v>3</v>
      </c>
      <c r="D1582">
        <f>'Hazard Data'!E1594</f>
        <v>1989</v>
      </c>
      <c r="E1582">
        <f>'Hazard Data'!F1594</f>
        <v>1</v>
      </c>
      <c r="F1582">
        <f>'Hazard Data'!G1594</f>
        <v>0</v>
      </c>
      <c r="G1582">
        <f>'Hazard Data'!H1594</f>
        <v>0</v>
      </c>
      <c r="H1582">
        <f>'Hazard Data'!I1594</f>
        <v>81431</v>
      </c>
    </row>
    <row r="1583" spans="1:8" x14ac:dyDescent="0.2">
      <c r="A1583">
        <f>'Hazard Data'!B1595</f>
        <v>6</v>
      </c>
      <c r="B1583" t="str">
        <f>'Hazard Data'!C1595</f>
        <v>Lightning/ Severe Storm/Thunder Storm/ Wind</v>
      </c>
      <c r="C1583">
        <f>'Hazard Data'!D1595</f>
        <v>3</v>
      </c>
      <c r="D1583">
        <f>'Hazard Data'!E1595</f>
        <v>1989</v>
      </c>
      <c r="E1583">
        <f>'Hazard Data'!F1595</f>
        <v>1</v>
      </c>
      <c r="F1583">
        <f>'Hazard Data'!G1595</f>
        <v>0</v>
      </c>
      <c r="G1583">
        <f>'Hazard Data'!H1595</f>
        <v>0</v>
      </c>
      <c r="H1583">
        <f>'Hazard Data'!I1595</f>
        <v>7588</v>
      </c>
    </row>
    <row r="1584" spans="1:8" x14ac:dyDescent="0.2">
      <c r="A1584">
        <f>'Hazard Data'!B1596</f>
        <v>1</v>
      </c>
      <c r="B1584" t="str">
        <f>'Hazard Data'!C1596</f>
        <v>Lightning/ Severe Storm/Thunder Storm/ Wind</v>
      </c>
      <c r="C1584">
        <f>'Hazard Data'!D1596</f>
        <v>3</v>
      </c>
      <c r="D1584">
        <f>'Hazard Data'!E1596</f>
        <v>1989</v>
      </c>
      <c r="E1584">
        <f>'Hazard Data'!F1596</f>
        <v>1</v>
      </c>
      <c r="F1584">
        <f>'Hazard Data'!G1596</f>
        <v>0</v>
      </c>
      <c r="G1584">
        <f>'Hazard Data'!H1596</f>
        <v>0</v>
      </c>
      <c r="H1584">
        <f>'Hazard Data'!I1596</f>
        <v>8113</v>
      </c>
    </row>
    <row r="1585" spans="1:8" x14ac:dyDescent="0.2">
      <c r="A1585">
        <f>'Hazard Data'!B1597</f>
        <v>1</v>
      </c>
      <c r="B1585" t="str">
        <f>'Hazard Data'!C1597</f>
        <v>Flooding</v>
      </c>
      <c r="C1585">
        <f>'Hazard Data'!D1597</f>
        <v>3</v>
      </c>
      <c r="D1585">
        <f>'Hazard Data'!E1597</f>
        <v>1989</v>
      </c>
      <c r="E1585">
        <f>'Hazard Data'!F1597</f>
        <v>1</v>
      </c>
      <c r="F1585">
        <f>'Hazard Data'!G1597</f>
        <v>0</v>
      </c>
      <c r="G1585">
        <f>'Hazard Data'!H1597</f>
        <v>0</v>
      </c>
      <c r="H1585">
        <f>'Hazard Data'!I1597</f>
        <v>72618</v>
      </c>
    </row>
    <row r="1586" spans="1:8" x14ac:dyDescent="0.2">
      <c r="A1586">
        <f>'Hazard Data'!B1598</f>
        <v>1</v>
      </c>
      <c r="B1586" t="str">
        <f>'Hazard Data'!C1598</f>
        <v>Severe Storm/Thunder Storm/ Wind</v>
      </c>
      <c r="C1586">
        <f>'Hazard Data'!D1598</f>
        <v>3</v>
      </c>
      <c r="D1586">
        <f>'Hazard Data'!E1598</f>
        <v>1989</v>
      </c>
      <c r="E1586">
        <f>'Hazard Data'!F1598</f>
        <v>1</v>
      </c>
      <c r="F1586">
        <f>'Hazard Data'!G1598</f>
        <v>0</v>
      </c>
      <c r="G1586">
        <f>'Hazard Data'!H1598</f>
        <v>0</v>
      </c>
      <c r="H1586">
        <f>'Hazard Data'!I1598</f>
        <v>7962</v>
      </c>
    </row>
    <row r="1587" spans="1:8" x14ac:dyDescent="0.2">
      <c r="A1587">
        <f>'Hazard Data'!B1599</f>
        <v>5</v>
      </c>
      <c r="B1587" t="str">
        <f>'Hazard Data'!C1599</f>
        <v>Flooding</v>
      </c>
      <c r="C1587">
        <f>'Hazard Data'!D1599</f>
        <v>3</v>
      </c>
      <c r="D1587">
        <f>'Hazard Data'!E1599</f>
        <v>1989</v>
      </c>
      <c r="E1587">
        <f>'Hazard Data'!F1599</f>
        <v>1</v>
      </c>
      <c r="F1587">
        <f>'Hazard Data'!G1599</f>
        <v>0</v>
      </c>
      <c r="G1587">
        <f>'Hazard Data'!H1599</f>
        <v>0</v>
      </c>
      <c r="H1587">
        <f>'Hazard Data'!I1599</f>
        <v>8584</v>
      </c>
    </row>
    <row r="1588" spans="1:8" x14ac:dyDescent="0.2">
      <c r="A1588">
        <f>'Hazard Data'!B1600</f>
        <v>5</v>
      </c>
      <c r="B1588" t="str">
        <f>'Hazard Data'!C1600</f>
        <v>Lightning</v>
      </c>
      <c r="C1588">
        <f>'Hazard Data'!D1600</f>
        <v>3</v>
      </c>
      <c r="D1588">
        <f>'Hazard Data'!E1600</f>
        <v>1989</v>
      </c>
      <c r="E1588">
        <f>'Hazard Data'!F1600</f>
        <v>1</v>
      </c>
      <c r="F1588">
        <f>'Hazard Data'!G1600</f>
        <v>0</v>
      </c>
      <c r="G1588">
        <f>'Hazard Data'!H1600</f>
        <v>0</v>
      </c>
      <c r="H1588">
        <f>'Hazard Data'!I1600</f>
        <v>7318</v>
      </c>
    </row>
    <row r="1589" spans="1:8" x14ac:dyDescent="0.2">
      <c r="A1589">
        <f>'Hazard Data'!B1601</f>
        <v>2</v>
      </c>
      <c r="B1589" t="str">
        <f>'Hazard Data'!C1601</f>
        <v>Flooding/ Lightning</v>
      </c>
      <c r="C1589">
        <f>'Hazard Data'!D1601</f>
        <v>3</v>
      </c>
      <c r="D1589">
        <f>'Hazard Data'!E1601</f>
        <v>1989</v>
      </c>
      <c r="E1589">
        <f>'Hazard Data'!F1601</f>
        <v>1</v>
      </c>
      <c r="F1589">
        <f>'Hazard Data'!G1601</f>
        <v>0</v>
      </c>
      <c r="G1589">
        <f>'Hazard Data'!H1601</f>
        <v>0</v>
      </c>
      <c r="H1589">
        <f>'Hazard Data'!I1601</f>
        <v>80940</v>
      </c>
    </row>
    <row r="1590" spans="1:8" x14ac:dyDescent="0.2">
      <c r="A1590">
        <f>'Hazard Data'!B1602</f>
        <v>1</v>
      </c>
      <c r="B1590" t="str">
        <f>'Hazard Data'!C1602</f>
        <v>Hurricane/Tropical Storm</v>
      </c>
      <c r="C1590">
        <f>'Hazard Data'!D1602</f>
        <v>3</v>
      </c>
      <c r="D1590">
        <f>'Hazard Data'!E1602</f>
        <v>1989</v>
      </c>
      <c r="E1590">
        <f>'Hazard Data'!F1602</f>
        <v>1</v>
      </c>
      <c r="F1590">
        <f>'Hazard Data'!G1602</f>
        <v>0</v>
      </c>
      <c r="G1590">
        <f>'Hazard Data'!H1602</f>
        <v>0</v>
      </c>
      <c r="H1590">
        <f>'Hazard Data'!I1602</f>
        <v>84966</v>
      </c>
    </row>
    <row r="1591" spans="1:8" x14ac:dyDescent="0.2">
      <c r="A1591">
        <f>'Hazard Data'!B1603</f>
        <v>1</v>
      </c>
      <c r="B1591" t="str">
        <f>'Hazard Data'!C1603</f>
        <v>Flooding</v>
      </c>
      <c r="C1591">
        <f>'Hazard Data'!D1603</f>
        <v>4</v>
      </c>
      <c r="D1591">
        <f>'Hazard Data'!E1603</f>
        <v>1989</v>
      </c>
      <c r="E1591">
        <f>'Hazard Data'!F1603</f>
        <v>1</v>
      </c>
      <c r="F1591">
        <f>'Hazard Data'!G1603</f>
        <v>0</v>
      </c>
      <c r="G1591">
        <f>'Hazard Data'!H1603</f>
        <v>0</v>
      </c>
      <c r="H1591">
        <f>'Hazard Data'!I1603</f>
        <v>7716</v>
      </c>
    </row>
    <row r="1592" spans="1:8" x14ac:dyDescent="0.2">
      <c r="A1592">
        <f>'Hazard Data'!B1604</f>
        <v>1</v>
      </c>
      <c r="B1592" t="str">
        <f>'Hazard Data'!C1604</f>
        <v>Severe Storm/Thunder Storm/ Wind</v>
      </c>
      <c r="C1592">
        <f>'Hazard Data'!D1604</f>
        <v>4</v>
      </c>
      <c r="D1592">
        <f>'Hazard Data'!E1604</f>
        <v>1989</v>
      </c>
      <c r="E1592">
        <f>'Hazard Data'!F1604</f>
        <v>1</v>
      </c>
      <c r="F1592">
        <f>'Hazard Data'!G1604</f>
        <v>0</v>
      </c>
      <c r="G1592">
        <f>'Hazard Data'!H1604</f>
        <v>0</v>
      </c>
      <c r="H1592">
        <f>'Hazard Data'!I1604</f>
        <v>74631</v>
      </c>
    </row>
    <row r="1593" spans="1:8" x14ac:dyDescent="0.2">
      <c r="A1593">
        <f>'Hazard Data'!B1605</f>
        <v>2</v>
      </c>
      <c r="B1593" t="str">
        <f>'Hazard Data'!C1605</f>
        <v>Winter Weather</v>
      </c>
      <c r="C1593">
        <f>'Hazard Data'!D1605</f>
        <v>4</v>
      </c>
      <c r="D1593">
        <f>'Hazard Data'!E1605</f>
        <v>1989</v>
      </c>
      <c r="E1593">
        <f>'Hazard Data'!F1605</f>
        <v>1</v>
      </c>
      <c r="F1593">
        <f>'Hazard Data'!G1605</f>
        <v>0</v>
      </c>
      <c r="G1593">
        <f>'Hazard Data'!H1605</f>
        <v>10</v>
      </c>
      <c r="H1593">
        <f>'Hazard Data'!I1605</f>
        <v>0</v>
      </c>
    </row>
    <row r="1594" spans="1:8" x14ac:dyDescent="0.2">
      <c r="A1594">
        <f>'Hazard Data'!B1606</f>
        <v>1</v>
      </c>
      <c r="B1594" t="str">
        <f>'Hazard Data'!C1606</f>
        <v>Winter Weather</v>
      </c>
      <c r="C1594">
        <f>'Hazard Data'!D1606</f>
        <v>1</v>
      </c>
      <c r="D1594">
        <f>'Hazard Data'!E1606</f>
        <v>1989</v>
      </c>
      <c r="E1594">
        <f>'Hazard Data'!F1606</f>
        <v>1</v>
      </c>
      <c r="F1594">
        <f>'Hazard Data'!G1606</f>
        <v>0</v>
      </c>
      <c r="G1594">
        <f>'Hazard Data'!H1606</f>
        <v>0</v>
      </c>
      <c r="H1594">
        <f>'Hazard Data'!I1606</f>
        <v>1036813</v>
      </c>
    </row>
    <row r="1595" spans="1:8" x14ac:dyDescent="0.2">
      <c r="A1595">
        <f>'Hazard Data'!B1607</f>
        <v>6</v>
      </c>
      <c r="B1595" t="str">
        <f>'Hazard Data'!C1607</f>
        <v>Winter Weather</v>
      </c>
      <c r="C1595">
        <f>'Hazard Data'!D1607</f>
        <v>4</v>
      </c>
      <c r="D1595">
        <f>'Hazard Data'!E1607</f>
        <v>1989</v>
      </c>
      <c r="E1595">
        <f>'Hazard Data'!F1607</f>
        <v>4</v>
      </c>
      <c r="F1595">
        <f>'Hazard Data'!G1607</f>
        <v>0</v>
      </c>
      <c r="G1595">
        <f>'Hazard Data'!H1607</f>
        <v>0</v>
      </c>
      <c r="H1595">
        <f>'Hazard Data'!I1607</f>
        <v>241013</v>
      </c>
    </row>
    <row r="1596" spans="1:8" x14ac:dyDescent="0.2">
      <c r="A1596">
        <f>'Hazard Data'!B1608</f>
        <v>1</v>
      </c>
      <c r="B1596" t="str">
        <f>'Hazard Data'!C1608</f>
        <v>Winter Weather</v>
      </c>
      <c r="C1596">
        <f>'Hazard Data'!D1608</f>
        <v>4</v>
      </c>
      <c r="D1596">
        <f>'Hazard Data'!E1608</f>
        <v>1989</v>
      </c>
      <c r="E1596">
        <f>'Hazard Data'!F1608</f>
        <v>4</v>
      </c>
      <c r="F1596">
        <f>'Hazard Data'!G1608</f>
        <v>21</v>
      </c>
      <c r="G1596">
        <f>'Hazard Data'!H1608</f>
        <v>0</v>
      </c>
      <c r="H1596">
        <f>'Hazard Data'!I1608</f>
        <v>199138</v>
      </c>
    </row>
    <row r="1597" spans="1:8" x14ac:dyDescent="0.2">
      <c r="A1597">
        <f>'Hazard Data'!B1609</f>
        <v>4</v>
      </c>
      <c r="B1597" t="str">
        <f>'Hazard Data'!C1609</f>
        <v>Winter Weather</v>
      </c>
      <c r="C1597">
        <f>'Hazard Data'!D1609</f>
        <v>4</v>
      </c>
      <c r="D1597">
        <f>'Hazard Data'!E1609</f>
        <v>1989</v>
      </c>
      <c r="E1597">
        <f>'Hazard Data'!F1609</f>
        <v>4</v>
      </c>
      <c r="F1597">
        <f>'Hazard Data'!G1609</f>
        <v>0</v>
      </c>
      <c r="G1597">
        <f>'Hazard Data'!H1609</f>
        <v>0</v>
      </c>
      <c r="H1597">
        <f>'Hazard Data'!I1609</f>
        <v>227407</v>
      </c>
    </row>
    <row r="1598" spans="1:8" x14ac:dyDescent="0.2">
      <c r="A1598">
        <f>'Hazard Data'!B1610</f>
        <v>3</v>
      </c>
      <c r="B1598" t="str">
        <f>'Hazard Data'!C1610</f>
        <v>Winter Weather</v>
      </c>
      <c r="C1598">
        <f>'Hazard Data'!D1610</f>
        <v>4</v>
      </c>
      <c r="D1598">
        <f>'Hazard Data'!E1610</f>
        <v>1989</v>
      </c>
      <c r="E1598">
        <f>'Hazard Data'!F1610</f>
        <v>4</v>
      </c>
      <c r="F1598">
        <f>'Hazard Data'!G1610</f>
        <v>0</v>
      </c>
      <c r="G1598">
        <f>'Hazard Data'!H1610</f>
        <v>0</v>
      </c>
      <c r="H1598">
        <f>'Hazard Data'!I1610</f>
        <v>201736</v>
      </c>
    </row>
    <row r="1599" spans="1:8" x14ac:dyDescent="0.2">
      <c r="A1599">
        <f>'Hazard Data'!B1611</f>
        <v>5</v>
      </c>
      <c r="B1599" t="str">
        <f>'Hazard Data'!C1611</f>
        <v>Winter Weather</v>
      </c>
      <c r="C1599">
        <f>'Hazard Data'!D1611</f>
        <v>4</v>
      </c>
      <c r="D1599">
        <f>'Hazard Data'!E1611</f>
        <v>1989</v>
      </c>
      <c r="E1599">
        <f>'Hazard Data'!F1611</f>
        <v>4</v>
      </c>
      <c r="F1599">
        <f>'Hazard Data'!G1611</f>
        <v>0</v>
      </c>
      <c r="G1599">
        <f>'Hazard Data'!H1611</f>
        <v>0</v>
      </c>
      <c r="H1599">
        <f>'Hazard Data'!I1611</f>
        <v>213977</v>
      </c>
    </row>
    <row r="1600" spans="1:8" x14ac:dyDescent="0.2">
      <c r="A1600">
        <f>'Hazard Data'!B1612</f>
        <v>2</v>
      </c>
      <c r="B1600" t="str">
        <f>'Hazard Data'!C1612</f>
        <v>Winter Weather</v>
      </c>
      <c r="C1600">
        <f>'Hazard Data'!D1612</f>
        <v>4</v>
      </c>
      <c r="D1600">
        <f>'Hazard Data'!E1612</f>
        <v>1989</v>
      </c>
      <c r="E1600">
        <f>'Hazard Data'!F1612</f>
        <v>5</v>
      </c>
      <c r="F1600">
        <f>'Hazard Data'!G1612</f>
        <v>13</v>
      </c>
      <c r="G1600">
        <f>'Hazard Data'!H1612</f>
        <v>0</v>
      </c>
      <c r="H1600">
        <f>'Hazard Data'!I1612</f>
        <v>8641717</v>
      </c>
    </row>
    <row r="1601" spans="1:8" x14ac:dyDescent="0.2">
      <c r="A1601">
        <f>'Hazard Data'!B1613</f>
        <v>6</v>
      </c>
      <c r="B1601" t="str">
        <f>'Hazard Data'!C1613</f>
        <v>Wind</v>
      </c>
      <c r="C1601">
        <f>'Hazard Data'!D1613</f>
        <v>1</v>
      </c>
      <c r="D1601">
        <f>'Hazard Data'!E1613</f>
        <v>1989</v>
      </c>
      <c r="E1601">
        <f>'Hazard Data'!F1613</f>
        <v>1</v>
      </c>
      <c r="F1601">
        <f>'Hazard Data'!G1613</f>
        <v>0</v>
      </c>
      <c r="G1601">
        <f>'Hazard Data'!H1613</f>
        <v>0</v>
      </c>
      <c r="H1601">
        <f>'Hazard Data'!I1613</f>
        <v>15890</v>
      </c>
    </row>
    <row r="1602" spans="1:8" x14ac:dyDescent="0.2">
      <c r="A1602">
        <f>'Hazard Data'!B1614</f>
        <v>1</v>
      </c>
      <c r="B1602" t="str">
        <f>'Hazard Data'!C1614</f>
        <v>Wind</v>
      </c>
      <c r="C1602">
        <f>'Hazard Data'!D1614</f>
        <v>1</v>
      </c>
      <c r="D1602">
        <f>'Hazard Data'!E1614</f>
        <v>1989</v>
      </c>
      <c r="E1602">
        <f>'Hazard Data'!F1614</f>
        <v>1</v>
      </c>
      <c r="F1602">
        <f>'Hazard Data'!G1614</f>
        <v>0</v>
      </c>
      <c r="G1602">
        <f>'Hazard Data'!H1614</f>
        <v>0</v>
      </c>
      <c r="H1602">
        <f>'Hazard Data'!I1614</f>
        <v>17900</v>
      </c>
    </row>
    <row r="1603" spans="1:8" x14ac:dyDescent="0.2">
      <c r="A1603">
        <f>'Hazard Data'!B1615</f>
        <v>2</v>
      </c>
      <c r="B1603" t="str">
        <f>'Hazard Data'!C1615</f>
        <v>Wind</v>
      </c>
      <c r="C1603">
        <f>'Hazard Data'!D1615</f>
        <v>1</v>
      </c>
      <c r="D1603">
        <f>'Hazard Data'!E1615</f>
        <v>1989</v>
      </c>
      <c r="E1603">
        <f>'Hazard Data'!F1615</f>
        <v>1</v>
      </c>
      <c r="F1603">
        <f>'Hazard Data'!G1615</f>
        <v>0</v>
      </c>
      <c r="G1603">
        <f>'Hazard Data'!H1615</f>
        <v>0</v>
      </c>
      <c r="H1603">
        <f>'Hazard Data'!I1615</f>
        <v>18699</v>
      </c>
    </row>
    <row r="1604" spans="1:8" x14ac:dyDescent="0.2">
      <c r="A1604">
        <f>'Hazard Data'!B1616</f>
        <v>4</v>
      </c>
      <c r="B1604" t="str">
        <f>'Hazard Data'!C1616</f>
        <v>Wind</v>
      </c>
      <c r="C1604">
        <f>'Hazard Data'!D1616</f>
        <v>1</v>
      </c>
      <c r="D1604">
        <f>'Hazard Data'!E1616</f>
        <v>1989</v>
      </c>
      <c r="E1604">
        <f>'Hazard Data'!F1616</f>
        <v>1</v>
      </c>
      <c r="F1604">
        <f>'Hazard Data'!G1616</f>
        <v>0</v>
      </c>
      <c r="G1604">
        <f>'Hazard Data'!H1616</f>
        <v>0</v>
      </c>
      <c r="H1604">
        <f>'Hazard Data'!I1616</f>
        <v>16930</v>
      </c>
    </row>
    <row r="1605" spans="1:8" x14ac:dyDescent="0.2">
      <c r="A1605">
        <f>'Hazard Data'!B1617</f>
        <v>3</v>
      </c>
      <c r="B1605" t="str">
        <f>'Hazard Data'!C1617</f>
        <v>Wind</v>
      </c>
      <c r="C1605">
        <f>'Hazard Data'!D1617</f>
        <v>1</v>
      </c>
      <c r="D1605">
        <f>'Hazard Data'!E1617</f>
        <v>1989</v>
      </c>
      <c r="E1605">
        <f>'Hazard Data'!F1617</f>
        <v>1</v>
      </c>
      <c r="F1605">
        <f>'Hazard Data'!G1617</f>
        <v>0</v>
      </c>
      <c r="G1605">
        <f>'Hazard Data'!H1617</f>
        <v>0</v>
      </c>
      <c r="H1605">
        <f>'Hazard Data'!I1617</f>
        <v>16255</v>
      </c>
    </row>
    <row r="1606" spans="1:8" x14ac:dyDescent="0.2">
      <c r="A1606">
        <f>'Hazard Data'!B1618</f>
        <v>5</v>
      </c>
      <c r="B1606" t="str">
        <f>'Hazard Data'!C1618</f>
        <v>Wind</v>
      </c>
      <c r="C1606">
        <f>'Hazard Data'!D1618</f>
        <v>1</v>
      </c>
      <c r="D1606">
        <f>'Hazard Data'!E1618</f>
        <v>1989</v>
      </c>
      <c r="E1606">
        <f>'Hazard Data'!F1618</f>
        <v>1</v>
      </c>
      <c r="F1606">
        <f>'Hazard Data'!G1618</f>
        <v>0</v>
      </c>
      <c r="G1606">
        <f>'Hazard Data'!H1618</f>
        <v>0</v>
      </c>
      <c r="H1606">
        <f>'Hazard Data'!I1618</f>
        <v>17967</v>
      </c>
    </row>
    <row r="1607" spans="1:8" x14ac:dyDescent="0.2">
      <c r="A1607">
        <f>'Hazard Data'!B1619</f>
        <v>1</v>
      </c>
      <c r="B1607" t="str">
        <f>'Hazard Data'!C1619</f>
        <v>Winter Weather</v>
      </c>
      <c r="C1607">
        <f>'Hazard Data'!D1619</f>
        <v>1</v>
      </c>
      <c r="D1607">
        <f>'Hazard Data'!E1619</f>
        <v>1989</v>
      </c>
      <c r="E1607">
        <f>'Hazard Data'!F1619</f>
        <v>3</v>
      </c>
      <c r="F1607">
        <f>'Hazard Data'!G1619</f>
        <v>0</v>
      </c>
      <c r="G1607">
        <f>'Hazard Data'!H1619</f>
        <v>0</v>
      </c>
      <c r="H1607">
        <f>'Hazard Data'!I1619</f>
        <v>900784</v>
      </c>
    </row>
    <row r="1608" spans="1:8" x14ac:dyDescent="0.2">
      <c r="A1608">
        <f>'Hazard Data'!B1620</f>
        <v>6</v>
      </c>
      <c r="B1608" t="str">
        <f>'Hazard Data'!C1620</f>
        <v>Winter Weather</v>
      </c>
      <c r="C1608">
        <f>'Hazard Data'!D1620</f>
        <v>1</v>
      </c>
      <c r="D1608">
        <f>'Hazard Data'!E1620</f>
        <v>1989</v>
      </c>
      <c r="E1608">
        <f>'Hazard Data'!F1620</f>
        <v>1</v>
      </c>
      <c r="F1608">
        <f>'Hazard Data'!G1620</f>
        <v>0</v>
      </c>
      <c r="G1608">
        <f>'Hazard Data'!H1620</f>
        <v>0</v>
      </c>
      <c r="H1608">
        <f>'Hazard Data'!I1620</f>
        <v>15665</v>
      </c>
    </row>
    <row r="1609" spans="1:8" x14ac:dyDescent="0.2">
      <c r="A1609">
        <f>'Hazard Data'!B1621</f>
        <v>1</v>
      </c>
      <c r="B1609" t="str">
        <f>'Hazard Data'!C1621</f>
        <v>Winter Weather</v>
      </c>
      <c r="C1609">
        <f>'Hazard Data'!D1621</f>
        <v>1</v>
      </c>
      <c r="D1609">
        <f>'Hazard Data'!E1621</f>
        <v>1989</v>
      </c>
      <c r="E1609">
        <f>'Hazard Data'!F1621</f>
        <v>1</v>
      </c>
      <c r="F1609">
        <f>'Hazard Data'!G1621</f>
        <v>0</v>
      </c>
      <c r="G1609">
        <f>'Hazard Data'!H1621</f>
        <v>0</v>
      </c>
      <c r="H1609">
        <f>'Hazard Data'!I1621</f>
        <v>15756</v>
      </c>
    </row>
    <row r="1610" spans="1:8" x14ac:dyDescent="0.2">
      <c r="A1610">
        <f>'Hazard Data'!B1622</f>
        <v>2</v>
      </c>
      <c r="B1610" t="str">
        <f>'Hazard Data'!C1622</f>
        <v>Winter Weather</v>
      </c>
      <c r="C1610">
        <f>'Hazard Data'!D1622</f>
        <v>1</v>
      </c>
      <c r="D1610">
        <f>'Hazard Data'!E1622</f>
        <v>1989</v>
      </c>
      <c r="E1610">
        <f>'Hazard Data'!F1622</f>
        <v>1</v>
      </c>
      <c r="F1610">
        <f>'Hazard Data'!G1622</f>
        <v>0</v>
      </c>
      <c r="G1610">
        <f>'Hazard Data'!H1622</f>
        <v>0</v>
      </c>
      <c r="H1610">
        <f>'Hazard Data'!I1622</f>
        <v>17213</v>
      </c>
    </row>
    <row r="1611" spans="1:8" x14ac:dyDescent="0.2">
      <c r="A1611">
        <f>'Hazard Data'!B1623</f>
        <v>4</v>
      </c>
      <c r="B1611" t="str">
        <f>'Hazard Data'!C1623</f>
        <v>Winter Weather</v>
      </c>
      <c r="C1611">
        <f>'Hazard Data'!D1623</f>
        <v>1</v>
      </c>
      <c r="D1611">
        <f>'Hazard Data'!E1623</f>
        <v>1989</v>
      </c>
      <c r="E1611">
        <f>'Hazard Data'!F1623</f>
        <v>1</v>
      </c>
      <c r="F1611">
        <f>'Hazard Data'!G1623</f>
        <v>0</v>
      </c>
      <c r="G1611">
        <f>'Hazard Data'!H1623</f>
        <v>0</v>
      </c>
      <c r="H1611">
        <f>'Hazard Data'!I1623</f>
        <v>18616</v>
      </c>
    </row>
    <row r="1612" spans="1:8" x14ac:dyDescent="0.2">
      <c r="A1612">
        <f>'Hazard Data'!B1624</f>
        <v>3</v>
      </c>
      <c r="B1612" t="str">
        <f>'Hazard Data'!C1624</f>
        <v>Winter Weather</v>
      </c>
      <c r="C1612">
        <f>'Hazard Data'!D1624</f>
        <v>1</v>
      </c>
      <c r="D1612">
        <f>'Hazard Data'!E1624</f>
        <v>1989</v>
      </c>
      <c r="E1612">
        <f>'Hazard Data'!F1624</f>
        <v>1</v>
      </c>
      <c r="F1612">
        <f>'Hazard Data'!G1624</f>
        <v>0</v>
      </c>
      <c r="G1612">
        <f>'Hazard Data'!H1624</f>
        <v>0</v>
      </c>
      <c r="H1612">
        <f>'Hazard Data'!I1624</f>
        <v>17182</v>
      </c>
    </row>
    <row r="1613" spans="1:8" x14ac:dyDescent="0.2">
      <c r="A1613">
        <f>'Hazard Data'!B1625</f>
        <v>5</v>
      </c>
      <c r="B1613" t="str">
        <f>'Hazard Data'!C1625</f>
        <v>Winter Weather</v>
      </c>
      <c r="C1613">
        <f>'Hazard Data'!D1625</f>
        <v>1</v>
      </c>
      <c r="D1613">
        <f>'Hazard Data'!E1625</f>
        <v>1989</v>
      </c>
      <c r="E1613">
        <f>'Hazard Data'!F1625</f>
        <v>1</v>
      </c>
      <c r="F1613">
        <f>'Hazard Data'!G1625</f>
        <v>0</v>
      </c>
      <c r="G1613">
        <f>'Hazard Data'!H1625</f>
        <v>0</v>
      </c>
      <c r="H1613">
        <f>'Hazard Data'!I1625</f>
        <v>16104</v>
      </c>
    </row>
    <row r="1614" spans="1:8" x14ac:dyDescent="0.2">
      <c r="A1614">
        <f>'Hazard Data'!B1626</f>
        <v>2</v>
      </c>
      <c r="B1614" t="str">
        <f>'Hazard Data'!C1626</f>
        <v>Winter Weather</v>
      </c>
      <c r="C1614">
        <f>'Hazard Data'!D1626</f>
        <v>1</v>
      </c>
      <c r="D1614">
        <f>'Hazard Data'!E1626</f>
        <v>1989</v>
      </c>
      <c r="E1614">
        <f>'Hazard Data'!F1626</f>
        <v>1</v>
      </c>
      <c r="F1614">
        <f>'Hazard Data'!G1626</f>
        <v>0</v>
      </c>
      <c r="G1614">
        <f>'Hazard Data'!H1626</f>
        <v>0</v>
      </c>
      <c r="H1614">
        <f>'Hazard Data'!I1626</f>
        <v>0</v>
      </c>
    </row>
    <row r="1615" spans="1:8" x14ac:dyDescent="0.2">
      <c r="A1615">
        <f>'Hazard Data'!B1627</f>
        <v>2</v>
      </c>
      <c r="B1615" t="str">
        <f>'Hazard Data'!C1627</f>
        <v>Coastal</v>
      </c>
      <c r="C1615">
        <f>'Hazard Data'!D1627</f>
        <v>1</v>
      </c>
      <c r="D1615">
        <f>'Hazard Data'!E1627</f>
        <v>1989</v>
      </c>
      <c r="E1615">
        <f>'Hazard Data'!F1627</f>
        <v>1</v>
      </c>
      <c r="F1615">
        <f>'Hazard Data'!G1627</f>
        <v>0</v>
      </c>
      <c r="G1615">
        <f>'Hazard Data'!H1627</f>
        <v>0</v>
      </c>
      <c r="H1615">
        <f>'Hazard Data'!I1627</f>
        <v>86813</v>
      </c>
    </row>
    <row r="1616" spans="1:8" x14ac:dyDescent="0.2">
      <c r="A1616">
        <f>'Hazard Data'!B1628</f>
        <v>2</v>
      </c>
      <c r="B1616" t="str">
        <f>'Hazard Data'!C1628</f>
        <v>Winter Weather</v>
      </c>
      <c r="C1616">
        <f>'Hazard Data'!D1628</f>
        <v>1</v>
      </c>
      <c r="D1616">
        <f>'Hazard Data'!E1628</f>
        <v>1989</v>
      </c>
      <c r="E1616">
        <f>'Hazard Data'!F1628</f>
        <v>1</v>
      </c>
      <c r="F1616">
        <f>'Hazard Data'!G1628</f>
        <v>0</v>
      </c>
      <c r="G1616">
        <f>'Hazard Data'!H1628</f>
        <v>0</v>
      </c>
      <c r="H1616">
        <f>'Hazard Data'!I1628</f>
        <v>771</v>
      </c>
    </row>
    <row r="1617" spans="1:8" x14ac:dyDescent="0.2">
      <c r="A1617">
        <f>'Hazard Data'!B1629</f>
        <v>5</v>
      </c>
      <c r="B1617" t="str">
        <f>'Hazard Data'!C1629</f>
        <v>Flooding</v>
      </c>
      <c r="C1617">
        <f>'Hazard Data'!D1629</f>
        <v>4</v>
      </c>
      <c r="D1617">
        <f>'Hazard Data'!E1629</f>
        <v>1990</v>
      </c>
      <c r="E1617">
        <f>'Hazard Data'!F1629</f>
        <v>2</v>
      </c>
      <c r="F1617">
        <f>'Hazard Data'!G1629</f>
        <v>0</v>
      </c>
      <c r="G1617">
        <f>'Hazard Data'!H1629</f>
        <v>0</v>
      </c>
      <c r="H1617">
        <f>'Hazard Data'!I1629</f>
        <v>821846</v>
      </c>
    </row>
    <row r="1618" spans="1:8" x14ac:dyDescent="0.2">
      <c r="A1618">
        <f>'Hazard Data'!B1630</f>
        <v>1</v>
      </c>
      <c r="B1618" t="str">
        <f>'Hazard Data'!C1630</f>
        <v>Tornado</v>
      </c>
      <c r="C1618">
        <f>'Hazard Data'!D1630</f>
        <v>1</v>
      </c>
      <c r="D1618">
        <f>'Hazard Data'!E1630</f>
        <v>1990</v>
      </c>
      <c r="E1618">
        <f>'Hazard Data'!F1630</f>
        <v>1</v>
      </c>
      <c r="F1618">
        <f>'Hazard Data'!G1630</f>
        <v>0</v>
      </c>
      <c r="G1618">
        <f>'Hazard Data'!H1630</f>
        <v>0</v>
      </c>
      <c r="H1618">
        <f>'Hazard Data'!I1630</f>
        <v>792996</v>
      </c>
    </row>
    <row r="1619" spans="1:8" x14ac:dyDescent="0.2">
      <c r="A1619">
        <f>'Hazard Data'!B1631</f>
        <v>1</v>
      </c>
      <c r="B1619" t="str">
        <f>'Hazard Data'!C1631</f>
        <v>Flooding</v>
      </c>
      <c r="C1619">
        <f>'Hazard Data'!D1631</f>
        <v>1</v>
      </c>
      <c r="D1619">
        <f>'Hazard Data'!E1631</f>
        <v>1990</v>
      </c>
      <c r="E1619">
        <f>'Hazard Data'!F1631</f>
        <v>1</v>
      </c>
      <c r="F1619">
        <f>'Hazard Data'!G1631</f>
        <v>0</v>
      </c>
      <c r="G1619">
        <f>'Hazard Data'!H1631</f>
        <v>0</v>
      </c>
      <c r="H1619">
        <f>'Hazard Data'!I1631</f>
        <v>740209</v>
      </c>
    </row>
    <row r="1620" spans="1:8" x14ac:dyDescent="0.2">
      <c r="A1620">
        <f>'Hazard Data'!B1632</f>
        <v>1</v>
      </c>
      <c r="B1620" t="str">
        <f>'Hazard Data'!C1632</f>
        <v>Severe Storm/Thunder Storm/ Wind</v>
      </c>
      <c r="C1620">
        <f>'Hazard Data'!D1632</f>
        <v>2</v>
      </c>
      <c r="D1620">
        <f>'Hazard Data'!E1632</f>
        <v>1990</v>
      </c>
      <c r="E1620">
        <f>'Hazard Data'!F1632</f>
        <v>1</v>
      </c>
      <c r="F1620">
        <f>'Hazard Data'!G1632</f>
        <v>0</v>
      </c>
      <c r="G1620">
        <f>'Hazard Data'!H1632</f>
        <v>46</v>
      </c>
      <c r="H1620">
        <f>'Hazard Data'!I1632</f>
        <v>761847</v>
      </c>
    </row>
    <row r="1621" spans="1:8" x14ac:dyDescent="0.2">
      <c r="A1621">
        <f>'Hazard Data'!B1633</f>
        <v>1</v>
      </c>
      <c r="B1621" t="str">
        <f>'Hazard Data'!C1633</f>
        <v>Hail/ Severe Storm/Thunder Storm/ Wind</v>
      </c>
      <c r="C1621">
        <f>'Hazard Data'!D1633</f>
        <v>3</v>
      </c>
      <c r="D1621">
        <f>'Hazard Data'!E1633</f>
        <v>1990</v>
      </c>
      <c r="E1621">
        <f>'Hazard Data'!F1633</f>
        <v>1</v>
      </c>
      <c r="F1621">
        <f>'Hazard Data'!G1633</f>
        <v>0</v>
      </c>
      <c r="G1621">
        <f>'Hazard Data'!H1633</f>
        <v>0</v>
      </c>
      <c r="H1621">
        <f>'Hazard Data'!I1633</f>
        <v>840473</v>
      </c>
    </row>
    <row r="1622" spans="1:8" x14ac:dyDescent="0.2">
      <c r="A1622">
        <f>'Hazard Data'!B1634</f>
        <v>3</v>
      </c>
      <c r="B1622" t="str">
        <f>'Hazard Data'!C1634</f>
        <v>Heat</v>
      </c>
      <c r="C1622">
        <f>'Hazard Data'!D1634</f>
        <v>3</v>
      </c>
      <c r="D1622">
        <f>'Hazard Data'!E1634</f>
        <v>1990</v>
      </c>
      <c r="E1622">
        <f>'Hazard Data'!F1634</f>
        <v>1</v>
      </c>
      <c r="F1622">
        <f>'Hazard Data'!G1634</f>
        <v>12</v>
      </c>
      <c r="G1622">
        <f>'Hazard Data'!H1634</f>
        <v>0</v>
      </c>
      <c r="H1622">
        <f>'Hazard Data'!I1634</f>
        <v>0</v>
      </c>
    </row>
    <row r="1623" spans="1:8" x14ac:dyDescent="0.2">
      <c r="A1623">
        <f>'Hazard Data'!B1635</f>
        <v>1</v>
      </c>
      <c r="B1623" t="str">
        <f>'Hazard Data'!C1635</f>
        <v>Severe Storm/Thunder Storm/ Wind</v>
      </c>
      <c r="C1623">
        <f>'Hazard Data'!D1635</f>
        <v>1</v>
      </c>
      <c r="D1623">
        <f>'Hazard Data'!E1635</f>
        <v>1990</v>
      </c>
      <c r="E1623">
        <f>'Hazard Data'!F1635</f>
        <v>1</v>
      </c>
      <c r="F1623">
        <f>'Hazard Data'!G1635</f>
        <v>0</v>
      </c>
      <c r="G1623">
        <f>'Hazard Data'!H1635</f>
        <v>0</v>
      </c>
      <c r="H1623">
        <f>'Hazard Data'!I1635</f>
        <v>85386</v>
      </c>
    </row>
    <row r="1624" spans="1:8" x14ac:dyDescent="0.2">
      <c r="A1624">
        <f>'Hazard Data'!B1636</f>
        <v>1</v>
      </c>
      <c r="B1624" t="str">
        <f>'Hazard Data'!C1636</f>
        <v>Severe Storm/Thunder Storm/ Wind</v>
      </c>
      <c r="C1624">
        <f>'Hazard Data'!D1636</f>
        <v>1</v>
      </c>
      <c r="D1624">
        <f>'Hazard Data'!E1636</f>
        <v>1990</v>
      </c>
      <c r="E1624">
        <f>'Hazard Data'!F1636</f>
        <v>1</v>
      </c>
      <c r="F1624">
        <f>'Hazard Data'!G1636</f>
        <v>0</v>
      </c>
      <c r="G1624">
        <f>'Hazard Data'!H1636</f>
        <v>0</v>
      </c>
      <c r="H1624">
        <f>'Hazard Data'!I1636</f>
        <v>8636</v>
      </c>
    </row>
    <row r="1625" spans="1:8" x14ac:dyDescent="0.2">
      <c r="A1625">
        <f>'Hazard Data'!B1637</f>
        <v>3</v>
      </c>
      <c r="B1625" t="str">
        <f>'Hazard Data'!C1637</f>
        <v>Wind</v>
      </c>
      <c r="C1625">
        <f>'Hazard Data'!D1637</f>
        <v>1</v>
      </c>
      <c r="D1625">
        <f>'Hazard Data'!E1637</f>
        <v>1990</v>
      </c>
      <c r="E1625">
        <f>'Hazard Data'!F1637</f>
        <v>1</v>
      </c>
      <c r="F1625">
        <f>'Hazard Data'!G1637</f>
        <v>0</v>
      </c>
      <c r="G1625">
        <f>'Hazard Data'!H1637</f>
        <v>0</v>
      </c>
      <c r="H1625">
        <f>'Hazard Data'!I1637</f>
        <v>3967</v>
      </c>
    </row>
    <row r="1626" spans="1:8" x14ac:dyDescent="0.2">
      <c r="A1626">
        <f>'Hazard Data'!B1638</f>
        <v>1</v>
      </c>
      <c r="B1626" t="str">
        <f>'Hazard Data'!C1638</f>
        <v>Severe Storm/Thunder Storm/ Wind</v>
      </c>
      <c r="C1626">
        <f>'Hazard Data'!D1638</f>
        <v>2</v>
      </c>
      <c r="D1626">
        <f>'Hazard Data'!E1638</f>
        <v>1990</v>
      </c>
      <c r="E1626">
        <f>'Hazard Data'!F1638</f>
        <v>1</v>
      </c>
      <c r="F1626">
        <f>'Hazard Data'!G1638</f>
        <v>0</v>
      </c>
      <c r="G1626">
        <f>'Hazard Data'!H1638</f>
        <v>0</v>
      </c>
      <c r="H1626">
        <f>'Hazard Data'!I1638</f>
        <v>7434</v>
      </c>
    </row>
    <row r="1627" spans="1:8" x14ac:dyDescent="0.2">
      <c r="A1627">
        <f>'Hazard Data'!B1639</f>
        <v>2</v>
      </c>
      <c r="B1627" t="str">
        <f>'Hazard Data'!C1639</f>
        <v>Severe Storm/Thunder Storm/ Wind</v>
      </c>
      <c r="C1627">
        <f>'Hazard Data'!D1639</f>
        <v>2</v>
      </c>
      <c r="D1627">
        <f>'Hazard Data'!E1639</f>
        <v>1990</v>
      </c>
      <c r="E1627">
        <f>'Hazard Data'!F1639</f>
        <v>1</v>
      </c>
      <c r="F1627">
        <f>'Hazard Data'!G1639</f>
        <v>0</v>
      </c>
      <c r="G1627">
        <f>'Hazard Data'!H1639</f>
        <v>0</v>
      </c>
      <c r="H1627">
        <f>'Hazard Data'!I1639</f>
        <v>75812</v>
      </c>
    </row>
    <row r="1628" spans="1:8" x14ac:dyDescent="0.2">
      <c r="A1628">
        <f>'Hazard Data'!B1640</f>
        <v>4</v>
      </c>
      <c r="B1628" t="str">
        <f>'Hazard Data'!C1640</f>
        <v>Lightning</v>
      </c>
      <c r="C1628">
        <f>'Hazard Data'!D1640</f>
        <v>2</v>
      </c>
      <c r="D1628">
        <f>'Hazard Data'!E1640</f>
        <v>1990</v>
      </c>
      <c r="E1628">
        <f>'Hazard Data'!F1640</f>
        <v>1</v>
      </c>
      <c r="F1628">
        <f>'Hazard Data'!G1640</f>
        <v>0</v>
      </c>
      <c r="G1628">
        <f>'Hazard Data'!H1640</f>
        <v>0</v>
      </c>
      <c r="H1628">
        <f>'Hazard Data'!I1640</f>
        <v>451544</v>
      </c>
    </row>
    <row r="1629" spans="1:8" x14ac:dyDescent="0.2">
      <c r="A1629">
        <f>'Hazard Data'!B1641</f>
        <v>2</v>
      </c>
      <c r="B1629" t="str">
        <f>'Hazard Data'!C1641</f>
        <v>Heat</v>
      </c>
      <c r="C1629">
        <f>'Hazard Data'!D1641</f>
        <v>2</v>
      </c>
      <c r="D1629">
        <f>'Hazard Data'!E1641</f>
        <v>1990</v>
      </c>
      <c r="E1629">
        <f>'Hazard Data'!F1641</f>
        <v>1</v>
      </c>
      <c r="F1629">
        <f>'Hazard Data'!G1641</f>
        <v>0</v>
      </c>
      <c r="G1629">
        <f>'Hazard Data'!H1641</f>
        <v>5</v>
      </c>
      <c r="H1629">
        <f>'Hazard Data'!I1641</f>
        <v>0</v>
      </c>
    </row>
    <row r="1630" spans="1:8" x14ac:dyDescent="0.2">
      <c r="A1630">
        <f>'Hazard Data'!B1642</f>
        <v>5</v>
      </c>
      <c r="B1630" t="str">
        <f>'Hazard Data'!C1642</f>
        <v>Heat</v>
      </c>
      <c r="C1630">
        <f>'Hazard Data'!D1642</f>
        <v>2</v>
      </c>
      <c r="D1630">
        <f>'Hazard Data'!E1642</f>
        <v>1990</v>
      </c>
      <c r="E1630">
        <f>'Hazard Data'!F1642</f>
        <v>1</v>
      </c>
      <c r="F1630">
        <f>'Hazard Data'!G1642</f>
        <v>0</v>
      </c>
      <c r="G1630">
        <f>'Hazard Data'!H1642</f>
        <v>5</v>
      </c>
      <c r="H1630">
        <f>'Hazard Data'!I1642</f>
        <v>0</v>
      </c>
    </row>
    <row r="1631" spans="1:8" x14ac:dyDescent="0.2">
      <c r="A1631">
        <f>'Hazard Data'!B1643</f>
        <v>4</v>
      </c>
      <c r="B1631" t="str">
        <f>'Hazard Data'!C1643</f>
        <v>Severe Storm/Thunder Storm/ Wind</v>
      </c>
      <c r="C1631">
        <f>'Hazard Data'!D1643</f>
        <v>2</v>
      </c>
      <c r="D1631">
        <f>'Hazard Data'!E1643</f>
        <v>1990</v>
      </c>
      <c r="E1631">
        <f>'Hazard Data'!F1643</f>
        <v>1</v>
      </c>
      <c r="F1631">
        <f>'Hazard Data'!G1643</f>
        <v>0</v>
      </c>
      <c r="G1631">
        <f>'Hazard Data'!H1643</f>
        <v>22</v>
      </c>
      <c r="H1631">
        <f>'Hazard Data'!I1643</f>
        <v>7333</v>
      </c>
    </row>
    <row r="1632" spans="1:8" x14ac:dyDescent="0.2">
      <c r="A1632">
        <f>'Hazard Data'!B1644</f>
        <v>4</v>
      </c>
      <c r="B1632" t="str">
        <f>'Hazard Data'!C1644</f>
        <v>Lightning</v>
      </c>
      <c r="C1632">
        <f>'Hazard Data'!D1644</f>
        <v>2</v>
      </c>
      <c r="D1632">
        <f>'Hazard Data'!E1644</f>
        <v>1990</v>
      </c>
      <c r="E1632">
        <f>'Hazard Data'!F1644</f>
        <v>1</v>
      </c>
      <c r="F1632">
        <f>'Hazard Data'!G1644</f>
        <v>0</v>
      </c>
      <c r="G1632">
        <f>'Hazard Data'!H1644</f>
        <v>0</v>
      </c>
      <c r="H1632">
        <f>'Hazard Data'!I1644</f>
        <v>7421</v>
      </c>
    </row>
    <row r="1633" spans="1:8" x14ac:dyDescent="0.2">
      <c r="A1633">
        <f>'Hazard Data'!B1645</f>
        <v>6</v>
      </c>
      <c r="B1633" t="str">
        <f>'Hazard Data'!C1645</f>
        <v>Severe Storm/Thunder Storm/ Wind</v>
      </c>
      <c r="C1633">
        <f>'Hazard Data'!D1645</f>
        <v>1</v>
      </c>
      <c r="D1633">
        <f>'Hazard Data'!E1645</f>
        <v>1990</v>
      </c>
      <c r="E1633">
        <f>'Hazard Data'!F1645</f>
        <v>1</v>
      </c>
      <c r="F1633">
        <f>'Hazard Data'!G1645</f>
        <v>0</v>
      </c>
      <c r="G1633">
        <f>'Hazard Data'!H1645</f>
        <v>0</v>
      </c>
      <c r="H1633">
        <f>'Hazard Data'!I1645</f>
        <v>4095493</v>
      </c>
    </row>
    <row r="1634" spans="1:8" x14ac:dyDescent="0.2">
      <c r="A1634">
        <f>'Hazard Data'!B1646</f>
        <v>1</v>
      </c>
      <c r="B1634" t="str">
        <f>'Hazard Data'!C1646</f>
        <v>Hail/ Severe Storm/Thunder Storm/ Wind</v>
      </c>
      <c r="C1634">
        <f>'Hazard Data'!D1646</f>
        <v>3</v>
      </c>
      <c r="D1634">
        <f>'Hazard Data'!E1646</f>
        <v>1990</v>
      </c>
      <c r="E1634">
        <f>'Hazard Data'!F1646</f>
        <v>1</v>
      </c>
      <c r="F1634">
        <f>'Hazard Data'!G1646</f>
        <v>0</v>
      </c>
      <c r="G1634">
        <f>'Hazard Data'!H1646</f>
        <v>0</v>
      </c>
      <c r="H1634">
        <f>'Hazard Data'!I1646</f>
        <v>7403</v>
      </c>
    </row>
    <row r="1635" spans="1:8" x14ac:dyDescent="0.2">
      <c r="A1635">
        <f>'Hazard Data'!B1647</f>
        <v>1</v>
      </c>
      <c r="B1635" t="str">
        <f>'Hazard Data'!C1647</f>
        <v>Lightning</v>
      </c>
      <c r="C1635">
        <f>'Hazard Data'!D1647</f>
        <v>3</v>
      </c>
      <c r="D1635">
        <f>'Hazard Data'!E1647</f>
        <v>1990</v>
      </c>
      <c r="E1635">
        <f>'Hazard Data'!F1647</f>
        <v>1</v>
      </c>
      <c r="F1635">
        <f>'Hazard Data'!G1647</f>
        <v>0</v>
      </c>
      <c r="G1635">
        <f>'Hazard Data'!H1647</f>
        <v>13</v>
      </c>
      <c r="H1635">
        <f>'Hazard Data'!I1647</f>
        <v>8691</v>
      </c>
    </row>
    <row r="1636" spans="1:8" x14ac:dyDescent="0.2">
      <c r="A1636">
        <f>'Hazard Data'!B1648</f>
        <v>1</v>
      </c>
      <c r="B1636" t="str">
        <f>'Hazard Data'!C1648</f>
        <v>Severe Storm/Thunder Storm/ Wind</v>
      </c>
      <c r="C1636">
        <f>'Hazard Data'!D1648</f>
        <v>3</v>
      </c>
      <c r="D1636">
        <f>'Hazard Data'!E1648</f>
        <v>1990</v>
      </c>
      <c r="E1636">
        <f>'Hazard Data'!F1648</f>
        <v>1</v>
      </c>
      <c r="F1636">
        <f>'Hazard Data'!G1648</f>
        <v>0</v>
      </c>
      <c r="G1636">
        <f>'Hazard Data'!H1648</f>
        <v>0</v>
      </c>
      <c r="H1636">
        <f>'Hazard Data'!I1648</f>
        <v>8672</v>
      </c>
    </row>
    <row r="1637" spans="1:8" x14ac:dyDescent="0.2">
      <c r="A1637">
        <f>'Hazard Data'!B1649</f>
        <v>2</v>
      </c>
      <c r="B1637" t="str">
        <f>'Hazard Data'!C1649</f>
        <v>Severe Storm/Thunder Storm/ Wind</v>
      </c>
      <c r="C1637">
        <f>'Hazard Data'!D1649</f>
        <v>3</v>
      </c>
      <c r="D1637">
        <f>'Hazard Data'!E1649</f>
        <v>1990</v>
      </c>
      <c r="E1637">
        <f>'Hazard Data'!F1649</f>
        <v>1</v>
      </c>
      <c r="F1637">
        <f>'Hazard Data'!G1649</f>
        <v>0</v>
      </c>
      <c r="G1637">
        <f>'Hazard Data'!H1649</f>
        <v>0</v>
      </c>
      <c r="H1637">
        <f>'Hazard Data'!I1649</f>
        <v>74773</v>
      </c>
    </row>
    <row r="1638" spans="1:8" x14ac:dyDescent="0.2">
      <c r="A1638">
        <f>'Hazard Data'!B1650</f>
        <v>2</v>
      </c>
      <c r="B1638" t="str">
        <f>'Hazard Data'!C1650</f>
        <v>Lightning</v>
      </c>
      <c r="C1638">
        <f>'Hazard Data'!D1650</f>
        <v>3</v>
      </c>
      <c r="D1638">
        <f>'Hazard Data'!E1650</f>
        <v>1990</v>
      </c>
      <c r="E1638">
        <f>'Hazard Data'!F1650</f>
        <v>1</v>
      </c>
      <c r="F1638">
        <f>'Hazard Data'!G1650</f>
        <v>0</v>
      </c>
      <c r="G1638">
        <f>'Hazard Data'!H1650</f>
        <v>0</v>
      </c>
      <c r="H1638">
        <f>'Hazard Data'!I1650</f>
        <v>144300</v>
      </c>
    </row>
    <row r="1639" spans="1:8" x14ac:dyDescent="0.2">
      <c r="A1639">
        <f>'Hazard Data'!B1651</f>
        <v>5</v>
      </c>
      <c r="B1639" t="str">
        <f>'Hazard Data'!C1651</f>
        <v>Hail/ Lightning/ Severe Storm/Thunder Storm/ Wind</v>
      </c>
      <c r="C1639">
        <f>'Hazard Data'!D1651</f>
        <v>3</v>
      </c>
      <c r="D1639">
        <f>'Hazard Data'!E1651</f>
        <v>1990</v>
      </c>
      <c r="E1639">
        <f>'Hazard Data'!F1651</f>
        <v>1</v>
      </c>
      <c r="F1639">
        <f>'Hazard Data'!G1651</f>
        <v>0</v>
      </c>
      <c r="G1639">
        <f>'Hazard Data'!H1651</f>
        <v>0</v>
      </c>
      <c r="H1639">
        <f>'Hazard Data'!I1651</f>
        <v>80100</v>
      </c>
    </row>
    <row r="1640" spans="1:8" x14ac:dyDescent="0.2">
      <c r="A1640">
        <f>'Hazard Data'!B1652</f>
        <v>1</v>
      </c>
      <c r="B1640" t="str">
        <f>'Hazard Data'!C1652</f>
        <v>Hail/ Severe Storm/Thunder Storm/ Wind</v>
      </c>
      <c r="C1640">
        <f>'Hazard Data'!D1652</f>
        <v>3</v>
      </c>
      <c r="D1640">
        <f>'Hazard Data'!E1652</f>
        <v>1990</v>
      </c>
      <c r="E1640">
        <f>'Hazard Data'!F1652</f>
        <v>1</v>
      </c>
      <c r="F1640">
        <f>'Hazard Data'!G1652</f>
        <v>0</v>
      </c>
      <c r="G1640">
        <f>'Hazard Data'!H1652</f>
        <v>0</v>
      </c>
      <c r="H1640">
        <f>'Hazard Data'!I1652</f>
        <v>79172</v>
      </c>
    </row>
    <row r="1641" spans="1:8" x14ac:dyDescent="0.2">
      <c r="A1641">
        <f>'Hazard Data'!B1653</f>
        <v>1</v>
      </c>
      <c r="B1641" t="str">
        <f>'Hazard Data'!C1653</f>
        <v>Winter Weather</v>
      </c>
      <c r="C1641">
        <f>'Hazard Data'!D1653</f>
        <v>4</v>
      </c>
      <c r="D1641">
        <f>'Hazard Data'!E1653</f>
        <v>1990</v>
      </c>
      <c r="E1641">
        <f>'Hazard Data'!F1653</f>
        <v>2</v>
      </c>
      <c r="F1641">
        <f>'Hazard Data'!G1653</f>
        <v>0</v>
      </c>
      <c r="G1641">
        <f>'Hazard Data'!H1653</f>
        <v>0</v>
      </c>
      <c r="H1641">
        <f>'Hazard Data'!I1653</f>
        <v>944</v>
      </c>
    </row>
    <row r="1642" spans="1:8" x14ac:dyDescent="0.2">
      <c r="A1642">
        <f>'Hazard Data'!B1654</f>
        <v>6</v>
      </c>
      <c r="B1642" t="str">
        <f>'Hazard Data'!C1654</f>
        <v>Flooding</v>
      </c>
      <c r="C1642">
        <f>'Hazard Data'!D1654</f>
        <v>4</v>
      </c>
      <c r="D1642">
        <f>'Hazard Data'!E1654</f>
        <v>1990</v>
      </c>
      <c r="E1642">
        <f>'Hazard Data'!F1654</f>
        <v>1</v>
      </c>
      <c r="F1642">
        <f>'Hazard Data'!G1654</f>
        <v>0</v>
      </c>
      <c r="G1642">
        <f>'Hazard Data'!H1654</f>
        <v>0</v>
      </c>
      <c r="H1642">
        <f>'Hazard Data'!I1654</f>
        <v>841582</v>
      </c>
    </row>
    <row r="1643" spans="1:8" x14ac:dyDescent="0.2">
      <c r="A1643">
        <f>'Hazard Data'!B1655</f>
        <v>4</v>
      </c>
      <c r="B1643" t="str">
        <f>'Hazard Data'!C1655</f>
        <v>Severe Storm/Thunder Storm</v>
      </c>
      <c r="C1643">
        <f>'Hazard Data'!D1655</f>
        <v>4</v>
      </c>
      <c r="D1643">
        <f>'Hazard Data'!E1655</f>
        <v>1990</v>
      </c>
      <c r="E1643">
        <f>'Hazard Data'!F1655</f>
        <v>1</v>
      </c>
      <c r="F1643">
        <f>'Hazard Data'!G1655</f>
        <v>0</v>
      </c>
      <c r="G1643">
        <f>'Hazard Data'!H1655</f>
        <v>0</v>
      </c>
      <c r="H1643">
        <f>'Hazard Data'!I1655</f>
        <v>739495</v>
      </c>
    </row>
    <row r="1644" spans="1:8" x14ac:dyDescent="0.2">
      <c r="A1644">
        <f>'Hazard Data'!B1656</f>
        <v>6</v>
      </c>
      <c r="B1644" t="str">
        <f>'Hazard Data'!C1656</f>
        <v>Flooding</v>
      </c>
      <c r="C1644">
        <f>'Hazard Data'!D1656</f>
        <v>4</v>
      </c>
      <c r="D1644">
        <f>'Hazard Data'!E1656</f>
        <v>1990</v>
      </c>
      <c r="E1644">
        <f>'Hazard Data'!F1656</f>
        <v>21</v>
      </c>
      <c r="F1644">
        <f>'Hazard Data'!G1656</f>
        <v>0</v>
      </c>
      <c r="G1644">
        <f>'Hazard Data'!H1656</f>
        <v>0</v>
      </c>
      <c r="H1644">
        <f>'Hazard Data'!I1656</f>
        <v>4339585</v>
      </c>
    </row>
    <row r="1645" spans="1:8" x14ac:dyDescent="0.2">
      <c r="A1645">
        <f>'Hazard Data'!B1657</f>
        <v>4</v>
      </c>
      <c r="B1645" t="str">
        <f>'Hazard Data'!C1657</f>
        <v>Flooding</v>
      </c>
      <c r="C1645">
        <f>'Hazard Data'!D1657</f>
        <v>4</v>
      </c>
      <c r="D1645">
        <f>'Hazard Data'!E1657</f>
        <v>1990</v>
      </c>
      <c r="E1645">
        <f>'Hazard Data'!F1657</f>
        <v>21</v>
      </c>
      <c r="F1645">
        <f>'Hazard Data'!G1657</f>
        <v>0</v>
      </c>
      <c r="G1645">
        <f>'Hazard Data'!H1657</f>
        <v>0</v>
      </c>
      <c r="H1645">
        <f>'Hazard Data'!I1657</f>
        <v>4679357</v>
      </c>
    </row>
    <row r="1646" spans="1:8" x14ac:dyDescent="0.2">
      <c r="A1646">
        <f>'Hazard Data'!B1658</f>
        <v>5</v>
      </c>
      <c r="B1646" t="str">
        <f>'Hazard Data'!C1658</f>
        <v>Flooding</v>
      </c>
      <c r="C1646">
        <f>'Hazard Data'!D1658</f>
        <v>4</v>
      </c>
      <c r="D1646">
        <f>'Hazard Data'!E1658</f>
        <v>1990</v>
      </c>
      <c r="E1646">
        <f>'Hazard Data'!F1658</f>
        <v>21</v>
      </c>
      <c r="F1646">
        <f>'Hazard Data'!G1658</f>
        <v>0</v>
      </c>
      <c r="G1646">
        <f>'Hazard Data'!H1658</f>
        <v>0</v>
      </c>
      <c r="H1646">
        <f>'Hazard Data'!I1658</f>
        <v>4305779</v>
      </c>
    </row>
    <row r="1647" spans="1:8" x14ac:dyDescent="0.2">
      <c r="A1647">
        <f>'Hazard Data'!B1659</f>
        <v>6</v>
      </c>
      <c r="B1647" t="str">
        <f>'Hazard Data'!C1659</f>
        <v>Winter Weather</v>
      </c>
      <c r="C1647">
        <f>'Hazard Data'!D1659</f>
        <v>1</v>
      </c>
      <c r="D1647">
        <f>'Hazard Data'!E1659</f>
        <v>1990</v>
      </c>
      <c r="E1647">
        <f>'Hazard Data'!F1659</f>
        <v>1</v>
      </c>
      <c r="F1647">
        <f>'Hazard Data'!G1659</f>
        <v>0</v>
      </c>
      <c r="G1647">
        <f>'Hazard Data'!H1659</f>
        <v>0</v>
      </c>
      <c r="H1647">
        <f>'Hazard Data'!I1659</f>
        <v>0</v>
      </c>
    </row>
    <row r="1648" spans="1:8" x14ac:dyDescent="0.2">
      <c r="A1648">
        <f>'Hazard Data'!B1660</f>
        <v>1</v>
      </c>
      <c r="B1648" t="str">
        <f>'Hazard Data'!C1660</f>
        <v>Winter Weather</v>
      </c>
      <c r="C1648">
        <f>'Hazard Data'!D1660</f>
        <v>1</v>
      </c>
      <c r="D1648">
        <f>'Hazard Data'!E1660</f>
        <v>1990</v>
      </c>
      <c r="E1648">
        <f>'Hazard Data'!F1660</f>
        <v>1</v>
      </c>
      <c r="F1648">
        <f>'Hazard Data'!G1660</f>
        <v>0</v>
      </c>
      <c r="G1648">
        <f>'Hazard Data'!H1660</f>
        <v>0</v>
      </c>
      <c r="H1648">
        <f>'Hazard Data'!I1660</f>
        <v>0</v>
      </c>
    </row>
    <row r="1649" spans="1:8" x14ac:dyDescent="0.2">
      <c r="A1649">
        <f>'Hazard Data'!B1661</f>
        <v>2</v>
      </c>
      <c r="B1649" t="str">
        <f>'Hazard Data'!C1661</f>
        <v>Winter Weather</v>
      </c>
      <c r="C1649">
        <f>'Hazard Data'!D1661</f>
        <v>1</v>
      </c>
      <c r="D1649">
        <f>'Hazard Data'!E1661</f>
        <v>1990</v>
      </c>
      <c r="E1649">
        <f>'Hazard Data'!F1661</f>
        <v>1</v>
      </c>
      <c r="F1649">
        <f>'Hazard Data'!G1661</f>
        <v>0</v>
      </c>
      <c r="G1649">
        <f>'Hazard Data'!H1661</f>
        <v>0</v>
      </c>
      <c r="H1649">
        <f>'Hazard Data'!I1661</f>
        <v>0</v>
      </c>
    </row>
    <row r="1650" spans="1:8" x14ac:dyDescent="0.2">
      <c r="A1650">
        <f>'Hazard Data'!B1662</f>
        <v>4</v>
      </c>
      <c r="B1650" t="str">
        <f>'Hazard Data'!C1662</f>
        <v>Winter Weather</v>
      </c>
      <c r="C1650">
        <f>'Hazard Data'!D1662</f>
        <v>1</v>
      </c>
      <c r="D1650">
        <f>'Hazard Data'!E1662</f>
        <v>1990</v>
      </c>
      <c r="E1650">
        <f>'Hazard Data'!F1662</f>
        <v>1</v>
      </c>
      <c r="F1650">
        <f>'Hazard Data'!G1662</f>
        <v>0</v>
      </c>
      <c r="G1650">
        <f>'Hazard Data'!H1662</f>
        <v>0</v>
      </c>
      <c r="H1650">
        <f>'Hazard Data'!I1662</f>
        <v>0</v>
      </c>
    </row>
    <row r="1651" spans="1:8" x14ac:dyDescent="0.2">
      <c r="A1651">
        <f>'Hazard Data'!B1663</f>
        <v>3</v>
      </c>
      <c r="B1651" t="str">
        <f>'Hazard Data'!C1663</f>
        <v>Winter Weather</v>
      </c>
      <c r="C1651">
        <f>'Hazard Data'!D1663</f>
        <v>1</v>
      </c>
      <c r="D1651">
        <f>'Hazard Data'!E1663</f>
        <v>1990</v>
      </c>
      <c r="E1651">
        <f>'Hazard Data'!F1663</f>
        <v>1</v>
      </c>
      <c r="F1651">
        <f>'Hazard Data'!G1663</f>
        <v>0</v>
      </c>
      <c r="G1651">
        <f>'Hazard Data'!H1663</f>
        <v>0</v>
      </c>
      <c r="H1651">
        <f>'Hazard Data'!I1663</f>
        <v>0</v>
      </c>
    </row>
    <row r="1652" spans="1:8" x14ac:dyDescent="0.2">
      <c r="A1652">
        <f>'Hazard Data'!B1664</f>
        <v>5</v>
      </c>
      <c r="B1652" t="str">
        <f>'Hazard Data'!C1664</f>
        <v>Winter Weather</v>
      </c>
      <c r="C1652">
        <f>'Hazard Data'!D1664</f>
        <v>1</v>
      </c>
      <c r="D1652">
        <f>'Hazard Data'!E1664</f>
        <v>1990</v>
      </c>
      <c r="E1652">
        <f>'Hazard Data'!F1664</f>
        <v>1</v>
      </c>
      <c r="F1652">
        <f>'Hazard Data'!G1664</f>
        <v>0</v>
      </c>
      <c r="G1652">
        <f>'Hazard Data'!H1664</f>
        <v>0</v>
      </c>
      <c r="H1652">
        <f>'Hazard Data'!I1664</f>
        <v>0</v>
      </c>
    </row>
    <row r="1653" spans="1:8" x14ac:dyDescent="0.2">
      <c r="A1653">
        <f>'Hazard Data'!B1665</f>
        <v>2</v>
      </c>
      <c r="B1653" t="str">
        <f>'Hazard Data'!C1665</f>
        <v>Severe Storm/Thunder Storm/ Wind</v>
      </c>
      <c r="C1653">
        <f>'Hazard Data'!D1665</f>
        <v>1</v>
      </c>
      <c r="D1653">
        <f>'Hazard Data'!E1665</f>
        <v>1991</v>
      </c>
      <c r="E1653">
        <f>'Hazard Data'!F1665</f>
        <v>1</v>
      </c>
      <c r="F1653">
        <f>'Hazard Data'!G1665</f>
        <v>0</v>
      </c>
      <c r="G1653">
        <f>'Hazard Data'!H1665</f>
        <v>0</v>
      </c>
      <c r="H1653">
        <f>'Hazard Data'!I1665</f>
        <v>844753</v>
      </c>
    </row>
    <row r="1654" spans="1:8" x14ac:dyDescent="0.2">
      <c r="A1654">
        <f>'Hazard Data'!B1666</f>
        <v>1</v>
      </c>
      <c r="B1654" t="str">
        <f>'Hazard Data'!C1666</f>
        <v>Hail/ Severe Storm/Thunder Storm/ Wind</v>
      </c>
      <c r="C1654">
        <f>'Hazard Data'!D1666</f>
        <v>2</v>
      </c>
      <c r="D1654">
        <f>'Hazard Data'!E1666</f>
        <v>1991</v>
      </c>
      <c r="E1654">
        <f>'Hazard Data'!F1666</f>
        <v>1</v>
      </c>
      <c r="F1654">
        <f>'Hazard Data'!G1666</f>
        <v>12</v>
      </c>
      <c r="G1654">
        <f>'Hazard Data'!H1666</f>
        <v>0</v>
      </c>
      <c r="H1654">
        <f>'Hazard Data'!I1666</f>
        <v>1617696</v>
      </c>
    </row>
    <row r="1655" spans="1:8" x14ac:dyDescent="0.2">
      <c r="A1655">
        <f>'Hazard Data'!B1667</f>
        <v>3</v>
      </c>
      <c r="B1655" t="str">
        <f>'Hazard Data'!C1667</f>
        <v>Lightning</v>
      </c>
      <c r="C1655">
        <f>'Hazard Data'!D1667</f>
        <v>3</v>
      </c>
      <c r="D1655">
        <f>'Hazard Data'!E1667</f>
        <v>1991</v>
      </c>
      <c r="E1655">
        <f>'Hazard Data'!F1667</f>
        <v>1</v>
      </c>
      <c r="F1655">
        <f>'Hazard Data'!G1667</f>
        <v>0</v>
      </c>
      <c r="G1655">
        <f>'Hazard Data'!H1667</f>
        <v>0</v>
      </c>
      <c r="H1655">
        <f>'Hazard Data'!I1667</f>
        <v>5801197</v>
      </c>
    </row>
    <row r="1656" spans="1:8" x14ac:dyDescent="0.2">
      <c r="A1656">
        <f>'Hazard Data'!B1668</f>
        <v>1</v>
      </c>
      <c r="B1656" t="str">
        <f>'Hazard Data'!C1668</f>
        <v>Flooding</v>
      </c>
      <c r="C1656">
        <f>'Hazard Data'!D1668</f>
        <v>3</v>
      </c>
      <c r="D1656">
        <f>'Hazard Data'!E1668</f>
        <v>1991</v>
      </c>
      <c r="E1656">
        <f>'Hazard Data'!F1668</f>
        <v>1</v>
      </c>
      <c r="F1656">
        <f>'Hazard Data'!G1668</f>
        <v>0</v>
      </c>
      <c r="G1656">
        <f>'Hazard Data'!H1668</f>
        <v>0</v>
      </c>
      <c r="H1656">
        <f>'Hazard Data'!I1668</f>
        <v>729826</v>
      </c>
    </row>
    <row r="1657" spans="1:8" x14ac:dyDescent="0.2">
      <c r="A1657">
        <f>'Hazard Data'!B1669</f>
        <v>1</v>
      </c>
      <c r="B1657" t="str">
        <f>'Hazard Data'!C1669</f>
        <v>Lightning</v>
      </c>
      <c r="C1657">
        <f>'Hazard Data'!D1669</f>
        <v>3</v>
      </c>
      <c r="D1657">
        <f>'Hazard Data'!E1669</f>
        <v>1991</v>
      </c>
      <c r="E1657">
        <f>'Hazard Data'!F1669</f>
        <v>1</v>
      </c>
      <c r="F1657">
        <f>'Hazard Data'!G1669</f>
        <v>0</v>
      </c>
      <c r="G1657">
        <f>'Hazard Data'!H1669</f>
        <v>0</v>
      </c>
      <c r="H1657">
        <f>'Hazard Data'!I1669</f>
        <v>842216</v>
      </c>
    </row>
    <row r="1658" spans="1:8" x14ac:dyDescent="0.2">
      <c r="A1658">
        <f>'Hazard Data'!B1670</f>
        <v>1</v>
      </c>
      <c r="B1658" t="str">
        <f>'Hazard Data'!C1670</f>
        <v>Winter Weather</v>
      </c>
      <c r="C1658">
        <f>'Hazard Data'!D1670</f>
        <v>1</v>
      </c>
      <c r="D1658">
        <f>'Hazard Data'!E1670</f>
        <v>1991</v>
      </c>
      <c r="E1658">
        <f>'Hazard Data'!F1670</f>
        <v>1</v>
      </c>
      <c r="F1658">
        <f>'Hazard Data'!G1670</f>
        <v>12</v>
      </c>
      <c r="G1658">
        <f>'Hazard Data'!H1670</f>
        <v>0</v>
      </c>
      <c r="H1658">
        <f>'Hazard Data'!I1670</f>
        <v>0</v>
      </c>
    </row>
    <row r="1659" spans="1:8" x14ac:dyDescent="0.2">
      <c r="A1659">
        <f>'Hazard Data'!B1671</f>
        <v>3</v>
      </c>
      <c r="B1659" t="str">
        <f>'Hazard Data'!C1671</f>
        <v>Winter Weather</v>
      </c>
      <c r="C1659">
        <f>'Hazard Data'!D1671</f>
        <v>1</v>
      </c>
      <c r="D1659">
        <f>'Hazard Data'!E1671</f>
        <v>1991</v>
      </c>
      <c r="E1659">
        <f>'Hazard Data'!F1671</f>
        <v>1</v>
      </c>
      <c r="F1659">
        <f>'Hazard Data'!G1671</f>
        <v>12</v>
      </c>
      <c r="G1659">
        <f>'Hazard Data'!H1671</f>
        <v>0</v>
      </c>
      <c r="H1659">
        <f>'Hazard Data'!I1671</f>
        <v>0</v>
      </c>
    </row>
    <row r="1660" spans="1:8" x14ac:dyDescent="0.2">
      <c r="A1660">
        <f>'Hazard Data'!B1672</f>
        <v>5</v>
      </c>
      <c r="B1660" t="str">
        <f>'Hazard Data'!C1672</f>
        <v>Severe Storm/Thunder Storm/ Wind</v>
      </c>
      <c r="C1660">
        <f>'Hazard Data'!D1672</f>
        <v>2</v>
      </c>
      <c r="D1660">
        <f>'Hazard Data'!E1672</f>
        <v>1991</v>
      </c>
      <c r="E1660">
        <f>'Hazard Data'!F1672</f>
        <v>1</v>
      </c>
      <c r="F1660">
        <f>'Hazard Data'!G1672</f>
        <v>12</v>
      </c>
      <c r="G1660">
        <f>'Hazard Data'!H1672</f>
        <v>12</v>
      </c>
      <c r="H1660">
        <f>'Hazard Data'!I1672</f>
        <v>79640</v>
      </c>
    </row>
    <row r="1661" spans="1:8" x14ac:dyDescent="0.2">
      <c r="A1661">
        <f>'Hazard Data'!B1673</f>
        <v>3</v>
      </c>
      <c r="B1661" t="str">
        <f>'Hazard Data'!C1673</f>
        <v>Lightning</v>
      </c>
      <c r="C1661">
        <f>'Hazard Data'!D1673</f>
        <v>3</v>
      </c>
      <c r="D1661">
        <f>'Hazard Data'!E1673</f>
        <v>1991</v>
      </c>
      <c r="E1661">
        <f>'Hazard Data'!F1673</f>
        <v>1</v>
      </c>
      <c r="F1661">
        <f>'Hazard Data'!G1673</f>
        <v>12</v>
      </c>
      <c r="G1661">
        <f>'Hazard Data'!H1673</f>
        <v>12</v>
      </c>
      <c r="H1661">
        <f>'Hazard Data'!I1673</f>
        <v>0</v>
      </c>
    </row>
    <row r="1662" spans="1:8" x14ac:dyDescent="0.2">
      <c r="A1662">
        <f>'Hazard Data'!B1674</f>
        <v>2</v>
      </c>
      <c r="B1662" t="str">
        <f>'Hazard Data'!C1674</f>
        <v>Coastal</v>
      </c>
      <c r="C1662">
        <f>'Hazard Data'!D1674</f>
        <v>3</v>
      </c>
      <c r="D1662">
        <f>'Hazard Data'!E1674</f>
        <v>1991</v>
      </c>
      <c r="E1662">
        <f>'Hazard Data'!F1674</f>
        <v>1</v>
      </c>
      <c r="F1662">
        <f>'Hazard Data'!G1674</f>
        <v>12</v>
      </c>
      <c r="G1662">
        <f>'Hazard Data'!H1674</f>
        <v>0</v>
      </c>
      <c r="H1662">
        <f>'Hazard Data'!I1674</f>
        <v>0</v>
      </c>
    </row>
    <row r="1663" spans="1:8" x14ac:dyDescent="0.2">
      <c r="A1663">
        <f>'Hazard Data'!B1675</f>
        <v>3</v>
      </c>
      <c r="B1663" t="str">
        <f>'Hazard Data'!C1675</f>
        <v>Winter Weather</v>
      </c>
      <c r="C1663">
        <f>'Hazard Data'!D1675</f>
        <v>4</v>
      </c>
      <c r="D1663">
        <f>'Hazard Data'!E1675</f>
        <v>1991</v>
      </c>
      <c r="E1663">
        <f>'Hazard Data'!F1675</f>
        <v>1</v>
      </c>
      <c r="F1663">
        <f>'Hazard Data'!G1675</f>
        <v>12</v>
      </c>
      <c r="G1663">
        <f>'Hazard Data'!H1675</f>
        <v>0</v>
      </c>
      <c r="H1663">
        <f>'Hazard Data'!I1675</f>
        <v>0</v>
      </c>
    </row>
    <row r="1664" spans="1:8" x14ac:dyDescent="0.2">
      <c r="A1664">
        <f>'Hazard Data'!B1676</f>
        <v>3</v>
      </c>
      <c r="B1664" t="str">
        <f>'Hazard Data'!C1676</f>
        <v>Severe Storm/Thunder Storm/ Wind</v>
      </c>
      <c r="C1664">
        <f>'Hazard Data'!D1676</f>
        <v>1</v>
      </c>
      <c r="D1664">
        <f>'Hazard Data'!E1676</f>
        <v>1991</v>
      </c>
      <c r="E1664">
        <f>'Hazard Data'!F1676</f>
        <v>1</v>
      </c>
      <c r="F1664">
        <f>'Hazard Data'!G1676</f>
        <v>0</v>
      </c>
      <c r="G1664">
        <f>'Hazard Data'!H1676</f>
        <v>0</v>
      </c>
      <c r="H1664">
        <f>'Hazard Data'!I1676</f>
        <v>74575</v>
      </c>
    </row>
    <row r="1665" spans="1:8" x14ac:dyDescent="0.2">
      <c r="A1665">
        <f>'Hazard Data'!B1677</f>
        <v>2</v>
      </c>
      <c r="B1665" t="str">
        <f>'Hazard Data'!C1677</f>
        <v>Wind</v>
      </c>
      <c r="C1665">
        <f>'Hazard Data'!D1677</f>
        <v>1</v>
      </c>
      <c r="D1665">
        <f>'Hazard Data'!E1677</f>
        <v>1991</v>
      </c>
      <c r="E1665">
        <f>'Hazard Data'!F1677</f>
        <v>1</v>
      </c>
      <c r="F1665">
        <f>'Hazard Data'!G1677</f>
        <v>0</v>
      </c>
      <c r="G1665">
        <f>'Hazard Data'!H1677</f>
        <v>0</v>
      </c>
      <c r="H1665">
        <f>'Hazard Data'!I1677</f>
        <v>7513</v>
      </c>
    </row>
    <row r="1666" spans="1:8" x14ac:dyDescent="0.2">
      <c r="A1666">
        <f>'Hazard Data'!B1678</f>
        <v>1</v>
      </c>
      <c r="B1666" t="str">
        <f>'Hazard Data'!C1678</f>
        <v>Severe Storm/Thunder Storm/ Wind</v>
      </c>
      <c r="C1666">
        <f>'Hazard Data'!D1678</f>
        <v>2</v>
      </c>
      <c r="D1666">
        <f>'Hazard Data'!E1678</f>
        <v>1991</v>
      </c>
      <c r="E1666">
        <f>'Hazard Data'!F1678</f>
        <v>1</v>
      </c>
      <c r="F1666">
        <f>'Hazard Data'!G1678</f>
        <v>0</v>
      </c>
      <c r="G1666">
        <f>'Hazard Data'!H1678</f>
        <v>0</v>
      </c>
      <c r="H1666">
        <f>'Hazard Data'!I1678</f>
        <v>722</v>
      </c>
    </row>
    <row r="1667" spans="1:8" x14ac:dyDescent="0.2">
      <c r="A1667">
        <f>'Hazard Data'!B1679</f>
        <v>6</v>
      </c>
      <c r="B1667" t="str">
        <f>'Hazard Data'!C1679</f>
        <v>Lightning</v>
      </c>
      <c r="C1667">
        <f>'Hazard Data'!D1679</f>
        <v>2</v>
      </c>
      <c r="D1667">
        <f>'Hazard Data'!E1679</f>
        <v>1991</v>
      </c>
      <c r="E1667">
        <f>'Hazard Data'!F1679</f>
        <v>1</v>
      </c>
      <c r="F1667">
        <f>'Hazard Data'!G1679</f>
        <v>0</v>
      </c>
      <c r="G1667">
        <f>'Hazard Data'!H1679</f>
        <v>0</v>
      </c>
      <c r="H1667">
        <f>'Hazard Data'!I1679</f>
        <v>444482</v>
      </c>
    </row>
    <row r="1668" spans="1:8" x14ac:dyDescent="0.2">
      <c r="A1668">
        <f>'Hazard Data'!B1680</f>
        <v>3</v>
      </c>
      <c r="B1668" t="str">
        <f>'Hazard Data'!C1680</f>
        <v>Flooding</v>
      </c>
      <c r="C1668">
        <f>'Hazard Data'!D1680</f>
        <v>2</v>
      </c>
      <c r="D1668">
        <f>'Hazard Data'!E1680</f>
        <v>1991</v>
      </c>
      <c r="E1668">
        <f>'Hazard Data'!F1680</f>
        <v>1</v>
      </c>
      <c r="F1668">
        <f>'Hazard Data'!G1680</f>
        <v>0</v>
      </c>
      <c r="G1668">
        <f>'Hazard Data'!H1680</f>
        <v>0</v>
      </c>
      <c r="H1668">
        <f>'Hazard Data'!I1680</f>
        <v>5905504</v>
      </c>
    </row>
    <row r="1669" spans="1:8" x14ac:dyDescent="0.2">
      <c r="A1669">
        <f>'Hazard Data'!B1681</f>
        <v>1</v>
      </c>
      <c r="B1669" t="str">
        <f>'Hazard Data'!C1681</f>
        <v>Lightning/ Severe Storm/Thunder Storm/ Wind</v>
      </c>
      <c r="C1669">
        <f>'Hazard Data'!D1681</f>
        <v>2</v>
      </c>
      <c r="D1669">
        <f>'Hazard Data'!E1681</f>
        <v>1991</v>
      </c>
      <c r="E1669">
        <f>'Hazard Data'!F1681</f>
        <v>1</v>
      </c>
      <c r="F1669">
        <f>'Hazard Data'!G1681</f>
        <v>0</v>
      </c>
      <c r="G1669">
        <f>'Hazard Data'!H1681</f>
        <v>0</v>
      </c>
      <c r="H1669">
        <f>'Hazard Data'!I1681</f>
        <v>75732</v>
      </c>
    </row>
    <row r="1670" spans="1:8" x14ac:dyDescent="0.2">
      <c r="A1670">
        <f>'Hazard Data'!B1682</f>
        <v>3</v>
      </c>
      <c r="B1670" t="str">
        <f>'Hazard Data'!C1682</f>
        <v>Lightning</v>
      </c>
      <c r="C1670">
        <f>'Hazard Data'!D1682</f>
        <v>2</v>
      </c>
      <c r="D1670">
        <f>'Hazard Data'!E1682</f>
        <v>1991</v>
      </c>
      <c r="E1670">
        <f>'Hazard Data'!F1682</f>
        <v>1</v>
      </c>
      <c r="F1670">
        <f>'Hazard Data'!G1682</f>
        <v>0</v>
      </c>
      <c r="G1670">
        <f>'Hazard Data'!H1682</f>
        <v>0</v>
      </c>
      <c r="H1670">
        <f>'Hazard Data'!I1682</f>
        <v>70707</v>
      </c>
    </row>
    <row r="1671" spans="1:8" x14ac:dyDescent="0.2">
      <c r="A1671">
        <f>'Hazard Data'!B1683</f>
        <v>1</v>
      </c>
      <c r="B1671" t="str">
        <f>'Hazard Data'!C1683</f>
        <v>Flooding</v>
      </c>
      <c r="C1671">
        <f>'Hazard Data'!D1683</f>
        <v>2</v>
      </c>
      <c r="D1671">
        <f>'Hazard Data'!E1683</f>
        <v>1991</v>
      </c>
      <c r="E1671">
        <f>'Hazard Data'!F1683</f>
        <v>1</v>
      </c>
      <c r="F1671">
        <f>'Hazard Data'!G1683</f>
        <v>0</v>
      </c>
      <c r="G1671">
        <f>'Hazard Data'!H1683</f>
        <v>0</v>
      </c>
      <c r="H1671">
        <f>'Hazard Data'!I1683</f>
        <v>86147</v>
      </c>
    </row>
    <row r="1672" spans="1:8" x14ac:dyDescent="0.2">
      <c r="A1672">
        <f>'Hazard Data'!B1684</f>
        <v>1</v>
      </c>
      <c r="B1672" t="str">
        <f>'Hazard Data'!C1684</f>
        <v>Flooding/ Lightning</v>
      </c>
      <c r="C1672">
        <f>'Hazard Data'!D1684</f>
        <v>2</v>
      </c>
      <c r="D1672">
        <f>'Hazard Data'!E1684</f>
        <v>1991</v>
      </c>
      <c r="E1672">
        <f>'Hazard Data'!F1684</f>
        <v>1</v>
      </c>
      <c r="F1672">
        <f>'Hazard Data'!G1684</f>
        <v>0</v>
      </c>
      <c r="G1672">
        <f>'Hazard Data'!H1684</f>
        <v>0</v>
      </c>
      <c r="H1672">
        <f>'Hazard Data'!I1684</f>
        <v>79981</v>
      </c>
    </row>
    <row r="1673" spans="1:8" x14ac:dyDescent="0.2">
      <c r="A1673">
        <f>'Hazard Data'!B1685</f>
        <v>4</v>
      </c>
      <c r="B1673" t="str">
        <f>'Hazard Data'!C1685</f>
        <v>Lightning</v>
      </c>
      <c r="C1673">
        <f>'Hazard Data'!D1685</f>
        <v>3</v>
      </c>
      <c r="D1673">
        <f>'Hazard Data'!E1685</f>
        <v>1991</v>
      </c>
      <c r="E1673">
        <f>'Hazard Data'!F1685</f>
        <v>1</v>
      </c>
      <c r="F1673">
        <f>'Hazard Data'!G1685</f>
        <v>0</v>
      </c>
      <c r="G1673">
        <f>'Hazard Data'!H1685</f>
        <v>0</v>
      </c>
      <c r="H1673">
        <f>'Hazard Data'!I1685</f>
        <v>31228</v>
      </c>
    </row>
    <row r="1674" spans="1:8" x14ac:dyDescent="0.2">
      <c r="A1674">
        <f>'Hazard Data'!B1686</f>
        <v>5</v>
      </c>
      <c r="B1674" t="str">
        <f>'Hazard Data'!C1686</f>
        <v>Lightning</v>
      </c>
      <c r="C1674">
        <f>'Hazard Data'!D1686</f>
        <v>3</v>
      </c>
      <c r="D1674">
        <f>'Hazard Data'!E1686</f>
        <v>1991</v>
      </c>
      <c r="E1674">
        <f>'Hazard Data'!F1686</f>
        <v>1</v>
      </c>
      <c r="F1674">
        <f>'Hazard Data'!G1686</f>
        <v>0</v>
      </c>
      <c r="G1674">
        <f>'Hazard Data'!H1686</f>
        <v>0</v>
      </c>
      <c r="H1674">
        <f>'Hazard Data'!I1686</f>
        <v>293553</v>
      </c>
    </row>
    <row r="1675" spans="1:8" x14ac:dyDescent="0.2">
      <c r="A1675">
        <f>'Hazard Data'!B1687</f>
        <v>4</v>
      </c>
      <c r="B1675" t="str">
        <f>'Hazard Data'!C1687</f>
        <v>Severe Storm/Thunder Storm</v>
      </c>
      <c r="C1675">
        <f>'Hazard Data'!D1687</f>
        <v>2</v>
      </c>
      <c r="D1675">
        <f>'Hazard Data'!E1687</f>
        <v>1991</v>
      </c>
      <c r="E1675">
        <f>'Hazard Data'!F1687</f>
        <v>1</v>
      </c>
      <c r="F1675">
        <f>'Hazard Data'!G1687</f>
        <v>0</v>
      </c>
      <c r="G1675">
        <f>'Hazard Data'!H1687</f>
        <v>0</v>
      </c>
      <c r="H1675">
        <f>'Hazard Data'!I1687</f>
        <v>77064</v>
      </c>
    </row>
    <row r="1676" spans="1:8" x14ac:dyDescent="0.2">
      <c r="A1676">
        <f>'Hazard Data'!B1688</f>
        <v>1</v>
      </c>
      <c r="B1676" t="str">
        <f>'Hazard Data'!C1688</f>
        <v>Lightning/ Severe Storm/Thunder Storm/ Wind</v>
      </c>
      <c r="C1676">
        <f>'Hazard Data'!D1688</f>
        <v>2</v>
      </c>
      <c r="D1676">
        <f>'Hazard Data'!E1688</f>
        <v>1991</v>
      </c>
      <c r="E1676">
        <f>'Hazard Data'!F1688</f>
        <v>1</v>
      </c>
      <c r="F1676">
        <f>'Hazard Data'!G1688</f>
        <v>0</v>
      </c>
      <c r="G1676">
        <f>'Hazard Data'!H1688</f>
        <v>0</v>
      </c>
      <c r="H1676">
        <f>'Hazard Data'!I1688</f>
        <v>79347</v>
      </c>
    </row>
    <row r="1677" spans="1:8" x14ac:dyDescent="0.2">
      <c r="A1677">
        <f>'Hazard Data'!B1689</f>
        <v>1</v>
      </c>
      <c r="B1677" t="str">
        <f>'Hazard Data'!C1689</f>
        <v>Flooding</v>
      </c>
      <c r="C1677">
        <f>'Hazard Data'!D1689</f>
        <v>2</v>
      </c>
      <c r="D1677">
        <f>'Hazard Data'!E1689</f>
        <v>1991</v>
      </c>
      <c r="E1677">
        <f>'Hazard Data'!F1689</f>
        <v>1</v>
      </c>
      <c r="F1677">
        <f>'Hazard Data'!G1689</f>
        <v>0</v>
      </c>
      <c r="G1677">
        <f>'Hazard Data'!H1689</f>
        <v>0</v>
      </c>
      <c r="H1677">
        <f>'Hazard Data'!I1689</f>
        <v>7277</v>
      </c>
    </row>
    <row r="1678" spans="1:8" x14ac:dyDescent="0.2">
      <c r="A1678">
        <f>'Hazard Data'!B1690</f>
        <v>2</v>
      </c>
      <c r="B1678" t="str">
        <f>'Hazard Data'!C1690</f>
        <v>Lightning</v>
      </c>
      <c r="C1678">
        <f>'Hazard Data'!D1690</f>
        <v>3</v>
      </c>
      <c r="D1678">
        <f>'Hazard Data'!E1690</f>
        <v>1991</v>
      </c>
      <c r="E1678">
        <f>'Hazard Data'!F1690</f>
        <v>1</v>
      </c>
      <c r="F1678">
        <f>'Hazard Data'!G1690</f>
        <v>0</v>
      </c>
      <c r="G1678">
        <f>'Hazard Data'!H1690</f>
        <v>0</v>
      </c>
      <c r="H1678">
        <f>'Hazard Data'!I1690</f>
        <v>324997</v>
      </c>
    </row>
    <row r="1679" spans="1:8" x14ac:dyDescent="0.2">
      <c r="A1679">
        <f>'Hazard Data'!B1691</f>
        <v>2</v>
      </c>
      <c r="B1679" t="str">
        <f>'Hazard Data'!C1691</f>
        <v>Flooding</v>
      </c>
      <c r="C1679">
        <f>'Hazard Data'!D1691</f>
        <v>3</v>
      </c>
      <c r="D1679">
        <f>'Hazard Data'!E1691</f>
        <v>1991</v>
      </c>
      <c r="E1679">
        <f>'Hazard Data'!F1691</f>
        <v>1</v>
      </c>
      <c r="F1679">
        <f>'Hazard Data'!G1691</f>
        <v>0</v>
      </c>
      <c r="G1679">
        <f>'Hazard Data'!H1691</f>
        <v>0</v>
      </c>
      <c r="H1679">
        <f>'Hazard Data'!I1691</f>
        <v>75725</v>
      </c>
    </row>
    <row r="1680" spans="1:8" x14ac:dyDescent="0.2">
      <c r="A1680">
        <f>'Hazard Data'!B1692</f>
        <v>5</v>
      </c>
      <c r="B1680" t="str">
        <f>'Hazard Data'!C1692</f>
        <v>Lightning</v>
      </c>
      <c r="C1680">
        <f>'Hazard Data'!D1692</f>
        <v>3</v>
      </c>
      <c r="D1680">
        <f>'Hazard Data'!E1692</f>
        <v>1991</v>
      </c>
      <c r="E1680">
        <f>'Hazard Data'!F1692</f>
        <v>1</v>
      </c>
      <c r="F1680">
        <f>'Hazard Data'!G1692</f>
        <v>0</v>
      </c>
      <c r="G1680">
        <f>'Hazard Data'!H1692</f>
        <v>0</v>
      </c>
      <c r="H1680">
        <f>'Hazard Data'!I1692</f>
        <v>17326</v>
      </c>
    </row>
    <row r="1681" spans="1:8" x14ac:dyDescent="0.2">
      <c r="A1681">
        <f>'Hazard Data'!B1693</f>
        <v>1</v>
      </c>
      <c r="B1681" t="str">
        <f>'Hazard Data'!C1693</f>
        <v>Hail</v>
      </c>
      <c r="C1681">
        <f>'Hazard Data'!D1693</f>
        <v>1</v>
      </c>
      <c r="D1681">
        <f>'Hazard Data'!E1693</f>
        <v>1992</v>
      </c>
      <c r="E1681">
        <f>'Hazard Data'!F1693</f>
        <v>1</v>
      </c>
      <c r="F1681">
        <f>'Hazard Data'!G1693</f>
        <v>0</v>
      </c>
      <c r="G1681">
        <f>'Hazard Data'!H1693</f>
        <v>0</v>
      </c>
      <c r="H1681">
        <f>'Hazard Data'!I1693</f>
        <v>833815</v>
      </c>
    </row>
    <row r="1682" spans="1:8" x14ac:dyDescent="0.2">
      <c r="A1682">
        <f>'Hazard Data'!B1694</f>
        <v>1</v>
      </c>
      <c r="B1682" t="str">
        <f>'Hazard Data'!C1694</f>
        <v>Severe Storm/Thunder Storm</v>
      </c>
      <c r="C1682">
        <f>'Hazard Data'!D1694</f>
        <v>2</v>
      </c>
      <c r="D1682">
        <f>'Hazard Data'!E1694</f>
        <v>1992</v>
      </c>
      <c r="E1682">
        <f>'Hazard Data'!F1694</f>
        <v>1</v>
      </c>
      <c r="F1682">
        <f>'Hazard Data'!G1694</f>
        <v>0</v>
      </c>
      <c r="G1682">
        <f>'Hazard Data'!H1694</f>
        <v>0</v>
      </c>
      <c r="H1682">
        <f>'Hazard Data'!I1694</f>
        <v>737197</v>
      </c>
    </row>
    <row r="1683" spans="1:8" x14ac:dyDescent="0.2">
      <c r="A1683">
        <f>'Hazard Data'!B1695</f>
        <v>1</v>
      </c>
      <c r="B1683" t="str">
        <f>'Hazard Data'!C1695</f>
        <v>Severe Storm/Thunder Storm/ Wind</v>
      </c>
      <c r="C1683">
        <f>'Hazard Data'!D1695</f>
        <v>3</v>
      </c>
      <c r="D1683">
        <f>'Hazard Data'!E1695</f>
        <v>1992</v>
      </c>
      <c r="E1683">
        <f>'Hazard Data'!F1695</f>
        <v>1</v>
      </c>
      <c r="F1683">
        <f>'Hazard Data'!G1695</f>
        <v>0</v>
      </c>
      <c r="G1683">
        <f>'Hazard Data'!H1695</f>
        <v>0</v>
      </c>
      <c r="H1683">
        <f>'Hazard Data'!I1695</f>
        <v>760578</v>
      </c>
    </row>
    <row r="1684" spans="1:8" x14ac:dyDescent="0.2">
      <c r="A1684">
        <f>'Hazard Data'!B1696</f>
        <v>6</v>
      </c>
      <c r="B1684" t="str">
        <f>'Hazard Data'!C1696</f>
        <v>Tornado</v>
      </c>
      <c r="C1684">
        <f>'Hazard Data'!D1696</f>
        <v>4</v>
      </c>
      <c r="D1684">
        <f>'Hazard Data'!E1696</f>
        <v>1992</v>
      </c>
      <c r="E1684">
        <f>'Hazard Data'!F1696</f>
        <v>1</v>
      </c>
      <c r="F1684">
        <f>'Hazard Data'!G1696</f>
        <v>0</v>
      </c>
      <c r="G1684">
        <f>'Hazard Data'!H1696</f>
        <v>28</v>
      </c>
      <c r="H1684">
        <f>'Hazard Data'!I1696</f>
        <v>2099993</v>
      </c>
    </row>
    <row r="1685" spans="1:8" x14ac:dyDescent="0.2">
      <c r="A1685">
        <f>'Hazard Data'!B1697</f>
        <v>1</v>
      </c>
      <c r="B1685" t="str">
        <f>'Hazard Data'!C1697</f>
        <v>Severe Storm/Thunder Storm/ Wind</v>
      </c>
      <c r="C1685">
        <f>'Hazard Data'!D1697</f>
        <v>1</v>
      </c>
      <c r="D1685">
        <f>'Hazard Data'!E1697</f>
        <v>1992</v>
      </c>
      <c r="E1685">
        <f>'Hazard Data'!F1697</f>
        <v>1</v>
      </c>
      <c r="F1685">
        <f>'Hazard Data'!G1697</f>
        <v>0</v>
      </c>
      <c r="G1685">
        <f>'Hazard Data'!H1697</f>
        <v>0</v>
      </c>
      <c r="H1685">
        <f>'Hazard Data'!I1697</f>
        <v>8021</v>
      </c>
    </row>
    <row r="1686" spans="1:8" x14ac:dyDescent="0.2">
      <c r="A1686">
        <f>'Hazard Data'!B1698</f>
        <v>5</v>
      </c>
      <c r="B1686" t="str">
        <f>'Hazard Data'!C1698</f>
        <v>Severe Storm/Thunder Storm/ Wind</v>
      </c>
      <c r="C1686">
        <f>'Hazard Data'!D1698</f>
        <v>1</v>
      </c>
      <c r="D1686">
        <f>'Hazard Data'!E1698</f>
        <v>1992</v>
      </c>
      <c r="E1686">
        <f>'Hazard Data'!F1698</f>
        <v>1</v>
      </c>
      <c r="F1686">
        <f>'Hazard Data'!G1698</f>
        <v>0</v>
      </c>
      <c r="G1686">
        <f>'Hazard Data'!H1698</f>
        <v>12</v>
      </c>
      <c r="H1686">
        <f>'Hazard Data'!I1698</f>
        <v>84641</v>
      </c>
    </row>
    <row r="1687" spans="1:8" x14ac:dyDescent="0.2">
      <c r="A1687">
        <f>'Hazard Data'!B1699</f>
        <v>6</v>
      </c>
      <c r="B1687" t="str">
        <f>'Hazard Data'!C1699</f>
        <v>Winter Weather</v>
      </c>
      <c r="C1687">
        <f>'Hazard Data'!D1699</f>
        <v>2</v>
      </c>
      <c r="D1687">
        <f>'Hazard Data'!E1699</f>
        <v>1992</v>
      </c>
      <c r="E1687">
        <f>'Hazard Data'!F1699</f>
        <v>1</v>
      </c>
      <c r="F1687">
        <f>'Hazard Data'!G1699</f>
        <v>0</v>
      </c>
      <c r="G1687">
        <f>'Hazard Data'!H1699</f>
        <v>0</v>
      </c>
      <c r="H1687">
        <f>'Hazard Data'!I1699</f>
        <v>0</v>
      </c>
    </row>
    <row r="1688" spans="1:8" x14ac:dyDescent="0.2">
      <c r="A1688">
        <f>'Hazard Data'!B1700</f>
        <v>4</v>
      </c>
      <c r="B1688" t="str">
        <f>'Hazard Data'!C1700</f>
        <v>Lightning</v>
      </c>
      <c r="C1688">
        <f>'Hazard Data'!D1700</f>
        <v>2</v>
      </c>
      <c r="D1688">
        <f>'Hazard Data'!E1700</f>
        <v>1992</v>
      </c>
      <c r="E1688">
        <f>'Hazard Data'!F1700</f>
        <v>1</v>
      </c>
      <c r="F1688">
        <f>'Hazard Data'!G1700</f>
        <v>12</v>
      </c>
      <c r="G1688">
        <f>'Hazard Data'!H1700</f>
        <v>0</v>
      </c>
      <c r="H1688">
        <f>'Hazard Data'!I1700</f>
        <v>0</v>
      </c>
    </row>
    <row r="1689" spans="1:8" x14ac:dyDescent="0.2">
      <c r="A1689">
        <f>'Hazard Data'!B1701</f>
        <v>6</v>
      </c>
      <c r="B1689" t="str">
        <f>'Hazard Data'!C1701</f>
        <v>Winter Weather</v>
      </c>
      <c r="C1689">
        <f>'Hazard Data'!D1701</f>
        <v>2</v>
      </c>
      <c r="D1689">
        <f>'Hazard Data'!E1701</f>
        <v>1992</v>
      </c>
      <c r="E1689">
        <f>'Hazard Data'!F1701</f>
        <v>1</v>
      </c>
      <c r="F1689">
        <f>'Hazard Data'!G1701</f>
        <v>0</v>
      </c>
      <c r="G1689">
        <f>'Hazard Data'!H1701</f>
        <v>0</v>
      </c>
      <c r="H1689">
        <f>'Hazard Data'!I1701</f>
        <v>0</v>
      </c>
    </row>
    <row r="1690" spans="1:8" x14ac:dyDescent="0.2">
      <c r="A1690">
        <f>'Hazard Data'!B1702</f>
        <v>1</v>
      </c>
      <c r="B1690" t="str">
        <f>'Hazard Data'!C1702</f>
        <v>Severe Storm/Thunder Storm</v>
      </c>
      <c r="C1690">
        <f>'Hazard Data'!D1702</f>
        <v>3</v>
      </c>
      <c r="D1690">
        <f>'Hazard Data'!E1702</f>
        <v>1992</v>
      </c>
      <c r="E1690">
        <f>'Hazard Data'!F1702</f>
        <v>1</v>
      </c>
      <c r="F1690">
        <f>'Hazard Data'!G1702</f>
        <v>0</v>
      </c>
      <c r="G1690">
        <f>'Hazard Data'!H1702</f>
        <v>0</v>
      </c>
      <c r="H1690">
        <f>'Hazard Data'!I1702</f>
        <v>766</v>
      </c>
    </row>
    <row r="1691" spans="1:8" x14ac:dyDescent="0.2">
      <c r="A1691">
        <f>'Hazard Data'!B1703</f>
        <v>2</v>
      </c>
      <c r="B1691" t="str">
        <f>'Hazard Data'!C1703</f>
        <v>Hail/ Lightning/ Severe Storm/Thunder Storm/ Wind</v>
      </c>
      <c r="C1691">
        <f>'Hazard Data'!D1703</f>
        <v>3</v>
      </c>
      <c r="D1691">
        <f>'Hazard Data'!E1703</f>
        <v>1992</v>
      </c>
      <c r="E1691">
        <f>'Hazard Data'!F1703</f>
        <v>1</v>
      </c>
      <c r="F1691">
        <f>'Hazard Data'!G1703</f>
        <v>0</v>
      </c>
      <c r="G1691">
        <f>'Hazard Data'!H1703</f>
        <v>0</v>
      </c>
      <c r="H1691">
        <f>'Hazard Data'!I1703</f>
        <v>75415</v>
      </c>
    </row>
    <row r="1692" spans="1:8" x14ac:dyDescent="0.2">
      <c r="A1692">
        <f>'Hazard Data'!B1704</f>
        <v>1</v>
      </c>
      <c r="B1692" t="str">
        <f>'Hazard Data'!C1704</f>
        <v>Severe Storm/Thunder Storm</v>
      </c>
      <c r="C1692">
        <f>'Hazard Data'!D1704</f>
        <v>3</v>
      </c>
      <c r="D1692">
        <f>'Hazard Data'!E1704</f>
        <v>1992</v>
      </c>
      <c r="E1692">
        <f>'Hazard Data'!F1704</f>
        <v>1</v>
      </c>
      <c r="F1692">
        <f>'Hazard Data'!G1704</f>
        <v>0</v>
      </c>
      <c r="G1692">
        <f>'Hazard Data'!H1704</f>
        <v>0</v>
      </c>
      <c r="H1692">
        <f>'Hazard Data'!I1704</f>
        <v>8363</v>
      </c>
    </row>
    <row r="1693" spans="1:8" x14ac:dyDescent="0.2">
      <c r="A1693">
        <f>'Hazard Data'!B1705</f>
        <v>1</v>
      </c>
      <c r="B1693" t="str">
        <f>'Hazard Data'!C1705</f>
        <v>Severe Storm/Thunder Storm</v>
      </c>
      <c r="C1693">
        <f>'Hazard Data'!D1705</f>
        <v>3</v>
      </c>
      <c r="D1693">
        <f>'Hazard Data'!E1705</f>
        <v>1992</v>
      </c>
      <c r="E1693">
        <f>'Hazard Data'!F1705</f>
        <v>1</v>
      </c>
      <c r="F1693">
        <f>'Hazard Data'!G1705</f>
        <v>0</v>
      </c>
      <c r="G1693">
        <f>'Hazard Data'!H1705</f>
        <v>0</v>
      </c>
      <c r="H1693">
        <f>'Hazard Data'!I1705</f>
        <v>73236</v>
      </c>
    </row>
    <row r="1694" spans="1:8" x14ac:dyDescent="0.2">
      <c r="A1694">
        <f>'Hazard Data'!B1706</f>
        <v>1</v>
      </c>
      <c r="B1694" t="str">
        <f>'Hazard Data'!C1706</f>
        <v>Severe Storm/Thunder Storm</v>
      </c>
      <c r="C1694">
        <f>'Hazard Data'!D1706</f>
        <v>3</v>
      </c>
      <c r="D1694">
        <f>'Hazard Data'!E1706</f>
        <v>1992</v>
      </c>
      <c r="E1694">
        <f>'Hazard Data'!F1706</f>
        <v>1</v>
      </c>
      <c r="F1694">
        <f>'Hazard Data'!G1706</f>
        <v>0</v>
      </c>
      <c r="G1694">
        <f>'Hazard Data'!H1706</f>
        <v>0</v>
      </c>
      <c r="H1694">
        <f>'Hazard Data'!I1706</f>
        <v>84277</v>
      </c>
    </row>
    <row r="1695" spans="1:8" x14ac:dyDescent="0.2">
      <c r="A1695">
        <f>'Hazard Data'!B1707</f>
        <v>1</v>
      </c>
      <c r="B1695" t="str">
        <f>'Hazard Data'!C1707</f>
        <v>Winter Weather</v>
      </c>
      <c r="C1695">
        <f>'Hazard Data'!D1707</f>
        <v>4</v>
      </c>
      <c r="D1695">
        <f>'Hazard Data'!E1707</f>
        <v>1992</v>
      </c>
      <c r="E1695">
        <f>'Hazard Data'!F1707</f>
        <v>1</v>
      </c>
      <c r="F1695">
        <f>'Hazard Data'!G1707</f>
        <v>0</v>
      </c>
      <c r="G1695">
        <f>'Hazard Data'!H1707</f>
        <v>0</v>
      </c>
      <c r="H1695">
        <f>'Hazard Data'!I1707</f>
        <v>98566</v>
      </c>
    </row>
    <row r="1696" spans="1:8" x14ac:dyDescent="0.2">
      <c r="A1696">
        <f>'Hazard Data'!B1708</f>
        <v>6</v>
      </c>
      <c r="B1696" t="str">
        <f>'Hazard Data'!C1708</f>
        <v>Winter Weather</v>
      </c>
      <c r="C1696">
        <f>'Hazard Data'!D1708</f>
        <v>4</v>
      </c>
      <c r="D1696">
        <f>'Hazard Data'!E1708</f>
        <v>1992</v>
      </c>
      <c r="E1696">
        <f>'Hazard Data'!F1708</f>
        <v>2</v>
      </c>
      <c r="F1696">
        <f>'Hazard Data'!G1708</f>
        <v>0</v>
      </c>
      <c r="G1696">
        <f>'Hazard Data'!H1708</f>
        <v>0</v>
      </c>
      <c r="H1696">
        <f>'Hazard Data'!I1708</f>
        <v>279020</v>
      </c>
    </row>
    <row r="1697" spans="1:8" x14ac:dyDescent="0.2">
      <c r="A1697">
        <f>'Hazard Data'!B1709</f>
        <v>1</v>
      </c>
      <c r="B1697" t="str">
        <f>'Hazard Data'!C1709</f>
        <v>Winter Weather</v>
      </c>
      <c r="C1697">
        <f>'Hazard Data'!D1709</f>
        <v>4</v>
      </c>
      <c r="D1697">
        <f>'Hazard Data'!E1709</f>
        <v>1992</v>
      </c>
      <c r="E1697">
        <f>'Hazard Data'!F1709</f>
        <v>2</v>
      </c>
      <c r="F1697">
        <f>'Hazard Data'!G1709</f>
        <v>0</v>
      </c>
      <c r="G1697">
        <f>'Hazard Data'!H1709</f>
        <v>0</v>
      </c>
      <c r="H1697">
        <f>'Hazard Data'!I1709</f>
        <v>271547</v>
      </c>
    </row>
    <row r="1698" spans="1:8" x14ac:dyDescent="0.2">
      <c r="A1698">
        <f>'Hazard Data'!B1710</f>
        <v>5</v>
      </c>
      <c r="B1698" t="str">
        <f>'Hazard Data'!C1710</f>
        <v>Winter Weather</v>
      </c>
      <c r="C1698">
        <f>'Hazard Data'!D1710</f>
        <v>4</v>
      </c>
      <c r="D1698">
        <f>'Hazard Data'!E1710</f>
        <v>1992</v>
      </c>
      <c r="E1698">
        <f>'Hazard Data'!F1710</f>
        <v>2</v>
      </c>
      <c r="F1698">
        <f>'Hazard Data'!G1710</f>
        <v>0</v>
      </c>
      <c r="G1698">
        <f>'Hazard Data'!H1710</f>
        <v>0</v>
      </c>
      <c r="H1698">
        <f>'Hazard Data'!I1710</f>
        <v>301467</v>
      </c>
    </row>
    <row r="1699" spans="1:8" x14ac:dyDescent="0.2">
      <c r="A1699">
        <f>'Hazard Data'!B1711</f>
        <v>6</v>
      </c>
      <c r="B1699" t="str">
        <f>'Hazard Data'!C1711</f>
        <v>Heat</v>
      </c>
      <c r="C1699">
        <f>'Hazard Data'!D1711</f>
        <v>2</v>
      </c>
      <c r="D1699">
        <f>'Hazard Data'!E1711</f>
        <v>1993</v>
      </c>
      <c r="E1699">
        <f>'Hazard Data'!F1711</f>
        <v>30</v>
      </c>
      <c r="F1699">
        <f>'Hazard Data'!G1711</f>
        <v>0</v>
      </c>
      <c r="G1699">
        <f>'Hazard Data'!H1711</f>
        <v>0</v>
      </c>
      <c r="H1699">
        <f>'Hazard Data'!I1711</f>
        <v>0</v>
      </c>
    </row>
    <row r="1700" spans="1:8" x14ac:dyDescent="0.2">
      <c r="A1700">
        <f>'Hazard Data'!B1712</f>
        <v>1</v>
      </c>
      <c r="B1700" t="str">
        <f>'Hazard Data'!C1712</f>
        <v>Heat</v>
      </c>
      <c r="C1700">
        <f>'Hazard Data'!D1712</f>
        <v>2</v>
      </c>
      <c r="D1700">
        <f>'Hazard Data'!E1712</f>
        <v>1993</v>
      </c>
      <c r="E1700">
        <f>'Hazard Data'!F1712</f>
        <v>30</v>
      </c>
      <c r="F1700">
        <f>'Hazard Data'!G1712</f>
        <v>0</v>
      </c>
      <c r="G1700">
        <f>'Hazard Data'!H1712</f>
        <v>0</v>
      </c>
      <c r="H1700">
        <f>'Hazard Data'!I1712</f>
        <v>0</v>
      </c>
    </row>
    <row r="1701" spans="1:8" x14ac:dyDescent="0.2">
      <c r="A1701">
        <f>'Hazard Data'!B1713</f>
        <v>2</v>
      </c>
      <c r="B1701" t="str">
        <f>'Hazard Data'!C1713</f>
        <v>Heat</v>
      </c>
      <c r="C1701">
        <f>'Hazard Data'!D1713</f>
        <v>2</v>
      </c>
      <c r="D1701">
        <f>'Hazard Data'!E1713</f>
        <v>1993</v>
      </c>
      <c r="E1701">
        <f>'Hazard Data'!F1713</f>
        <v>30</v>
      </c>
      <c r="F1701">
        <f>'Hazard Data'!G1713</f>
        <v>0</v>
      </c>
      <c r="G1701">
        <f>'Hazard Data'!H1713</f>
        <v>0</v>
      </c>
      <c r="H1701">
        <f>'Hazard Data'!I1713</f>
        <v>0</v>
      </c>
    </row>
    <row r="1702" spans="1:8" x14ac:dyDescent="0.2">
      <c r="A1702">
        <f>'Hazard Data'!B1714</f>
        <v>4</v>
      </c>
      <c r="B1702" t="str">
        <f>'Hazard Data'!C1714</f>
        <v>Heat</v>
      </c>
      <c r="C1702">
        <f>'Hazard Data'!D1714</f>
        <v>2</v>
      </c>
      <c r="D1702">
        <f>'Hazard Data'!E1714</f>
        <v>1993</v>
      </c>
      <c r="E1702">
        <f>'Hazard Data'!F1714</f>
        <v>30</v>
      </c>
      <c r="F1702">
        <f>'Hazard Data'!G1714</f>
        <v>0</v>
      </c>
      <c r="G1702">
        <f>'Hazard Data'!H1714</f>
        <v>0</v>
      </c>
      <c r="H1702">
        <f>'Hazard Data'!I1714</f>
        <v>0</v>
      </c>
    </row>
    <row r="1703" spans="1:8" x14ac:dyDescent="0.2">
      <c r="A1703">
        <f>'Hazard Data'!B1715</f>
        <v>3</v>
      </c>
      <c r="B1703" t="str">
        <f>'Hazard Data'!C1715</f>
        <v>Heat</v>
      </c>
      <c r="C1703">
        <f>'Hazard Data'!D1715</f>
        <v>2</v>
      </c>
      <c r="D1703">
        <f>'Hazard Data'!E1715</f>
        <v>1993</v>
      </c>
      <c r="E1703">
        <f>'Hazard Data'!F1715</f>
        <v>30</v>
      </c>
      <c r="F1703">
        <f>'Hazard Data'!G1715</f>
        <v>0</v>
      </c>
      <c r="G1703">
        <f>'Hazard Data'!H1715</f>
        <v>0</v>
      </c>
      <c r="H1703">
        <f>'Hazard Data'!I1715</f>
        <v>0</v>
      </c>
    </row>
    <row r="1704" spans="1:8" x14ac:dyDescent="0.2">
      <c r="A1704">
        <f>'Hazard Data'!B1716</f>
        <v>5</v>
      </c>
      <c r="B1704" t="str">
        <f>'Hazard Data'!C1716</f>
        <v>Heat</v>
      </c>
      <c r="C1704">
        <f>'Hazard Data'!D1716</f>
        <v>2</v>
      </c>
      <c r="D1704">
        <f>'Hazard Data'!E1716</f>
        <v>1993</v>
      </c>
      <c r="E1704">
        <f>'Hazard Data'!F1716</f>
        <v>30</v>
      </c>
      <c r="F1704">
        <f>'Hazard Data'!G1716</f>
        <v>0</v>
      </c>
      <c r="G1704">
        <f>'Hazard Data'!H1716</f>
        <v>0</v>
      </c>
      <c r="H1704">
        <f>'Hazard Data'!I1716</f>
        <v>0</v>
      </c>
    </row>
    <row r="1705" spans="1:8" x14ac:dyDescent="0.2">
      <c r="A1705">
        <f>'Hazard Data'!B1717</f>
        <v>6</v>
      </c>
      <c r="B1705" t="str">
        <f>'Hazard Data'!C1717</f>
        <v>Drought/ Heat</v>
      </c>
      <c r="C1705">
        <f>'Hazard Data'!D1717</f>
        <v>3</v>
      </c>
      <c r="D1705">
        <f>'Hazard Data'!E1717</f>
        <v>1993</v>
      </c>
      <c r="E1705">
        <f>'Hazard Data'!F1717</f>
        <v>31</v>
      </c>
      <c r="F1705">
        <f>'Hazard Data'!G1717</f>
        <v>0</v>
      </c>
      <c r="G1705">
        <f>'Hazard Data'!H1717</f>
        <v>0</v>
      </c>
      <c r="H1705">
        <f>'Hazard Data'!I1717</f>
        <v>95598307</v>
      </c>
    </row>
    <row r="1706" spans="1:8" x14ac:dyDescent="0.2">
      <c r="A1706">
        <f>'Hazard Data'!B1718</f>
        <v>1</v>
      </c>
      <c r="B1706" t="str">
        <f>'Hazard Data'!C1718</f>
        <v>Drought/ Heat</v>
      </c>
      <c r="C1706">
        <f>'Hazard Data'!D1718</f>
        <v>3</v>
      </c>
      <c r="D1706">
        <f>'Hazard Data'!E1718</f>
        <v>1993</v>
      </c>
      <c r="E1706">
        <f>'Hazard Data'!F1718</f>
        <v>31</v>
      </c>
      <c r="F1706">
        <f>'Hazard Data'!G1718</f>
        <v>0</v>
      </c>
      <c r="G1706">
        <f>'Hazard Data'!H1718</f>
        <v>0</v>
      </c>
      <c r="H1706">
        <f>'Hazard Data'!I1718</f>
        <v>90630980</v>
      </c>
    </row>
    <row r="1707" spans="1:8" x14ac:dyDescent="0.2">
      <c r="A1707">
        <f>'Hazard Data'!B1719</f>
        <v>2</v>
      </c>
      <c r="B1707" t="str">
        <f>'Hazard Data'!C1719</f>
        <v>Drought/ Heat</v>
      </c>
      <c r="C1707">
        <f>'Hazard Data'!D1719</f>
        <v>3</v>
      </c>
      <c r="D1707">
        <f>'Hazard Data'!E1719</f>
        <v>1993</v>
      </c>
      <c r="E1707">
        <f>'Hazard Data'!F1719</f>
        <v>31</v>
      </c>
      <c r="F1707">
        <f>'Hazard Data'!G1719</f>
        <v>0</v>
      </c>
      <c r="G1707">
        <f>'Hazard Data'!H1719</f>
        <v>0</v>
      </c>
      <c r="H1707">
        <f>'Hazard Data'!I1719</f>
        <v>98937152</v>
      </c>
    </row>
    <row r="1708" spans="1:8" x14ac:dyDescent="0.2">
      <c r="A1708">
        <f>'Hazard Data'!B1720</f>
        <v>4</v>
      </c>
      <c r="B1708" t="str">
        <f>'Hazard Data'!C1720</f>
        <v>Drought/ Heat</v>
      </c>
      <c r="C1708">
        <f>'Hazard Data'!D1720</f>
        <v>3</v>
      </c>
      <c r="D1708">
        <f>'Hazard Data'!E1720</f>
        <v>1993</v>
      </c>
      <c r="E1708">
        <f>'Hazard Data'!F1720</f>
        <v>31</v>
      </c>
      <c r="F1708">
        <f>'Hazard Data'!G1720</f>
        <v>0</v>
      </c>
      <c r="G1708">
        <f>'Hazard Data'!H1720</f>
        <v>0</v>
      </c>
      <c r="H1708">
        <f>'Hazard Data'!I1720</f>
        <v>84389979</v>
      </c>
    </row>
    <row r="1709" spans="1:8" x14ac:dyDescent="0.2">
      <c r="A1709">
        <f>'Hazard Data'!B1721</f>
        <v>3</v>
      </c>
      <c r="B1709" t="str">
        <f>'Hazard Data'!C1721</f>
        <v>Drought/ Heat</v>
      </c>
      <c r="C1709">
        <f>'Hazard Data'!D1721</f>
        <v>3</v>
      </c>
      <c r="D1709">
        <f>'Hazard Data'!E1721</f>
        <v>1993</v>
      </c>
      <c r="E1709">
        <f>'Hazard Data'!F1721</f>
        <v>31</v>
      </c>
      <c r="F1709">
        <f>'Hazard Data'!G1721</f>
        <v>0</v>
      </c>
      <c r="G1709">
        <f>'Hazard Data'!H1721</f>
        <v>0</v>
      </c>
      <c r="H1709">
        <f>'Hazard Data'!I1721</f>
        <v>91558942</v>
      </c>
    </row>
    <row r="1710" spans="1:8" x14ac:dyDescent="0.2">
      <c r="A1710">
        <f>'Hazard Data'!B1722</f>
        <v>5</v>
      </c>
      <c r="B1710" t="str">
        <f>'Hazard Data'!C1722</f>
        <v>Drought/ Heat</v>
      </c>
      <c r="C1710">
        <f>'Hazard Data'!D1722</f>
        <v>3</v>
      </c>
      <c r="D1710">
        <f>'Hazard Data'!E1722</f>
        <v>1993</v>
      </c>
      <c r="E1710">
        <f>'Hazard Data'!F1722</f>
        <v>31</v>
      </c>
      <c r="F1710">
        <f>'Hazard Data'!G1722</f>
        <v>0</v>
      </c>
      <c r="G1710">
        <f>'Hazard Data'!H1722</f>
        <v>0</v>
      </c>
      <c r="H1710">
        <f>'Hazard Data'!I1722</f>
        <v>89584748</v>
      </c>
    </row>
    <row r="1711" spans="1:8" x14ac:dyDescent="0.2">
      <c r="A1711">
        <f>'Hazard Data'!B1723</f>
        <v>1</v>
      </c>
      <c r="B1711" t="str">
        <f>'Hazard Data'!C1723</f>
        <v>Hail/ Severe Storm/Thunder Storm/ Wind</v>
      </c>
      <c r="C1711">
        <f>'Hazard Data'!D1723</f>
        <v>3</v>
      </c>
      <c r="D1711">
        <f>'Hazard Data'!E1723</f>
        <v>1993</v>
      </c>
      <c r="E1711">
        <f>'Hazard Data'!F1723</f>
        <v>1</v>
      </c>
      <c r="F1711">
        <f>'Hazard Data'!G1723</f>
        <v>0</v>
      </c>
      <c r="G1711">
        <f>'Hazard Data'!H1723</f>
        <v>0</v>
      </c>
      <c r="H1711">
        <f>'Hazard Data'!I1723</f>
        <v>2919938</v>
      </c>
    </row>
    <row r="1712" spans="1:8" x14ac:dyDescent="0.2">
      <c r="A1712">
        <f>'Hazard Data'!B1724</f>
        <v>1</v>
      </c>
      <c r="B1712" t="str">
        <f>'Hazard Data'!C1724</f>
        <v>Flooding</v>
      </c>
      <c r="C1712">
        <f>'Hazard Data'!D1724</f>
        <v>3</v>
      </c>
      <c r="D1712">
        <f>'Hazard Data'!E1724</f>
        <v>1993</v>
      </c>
      <c r="E1712">
        <f>'Hazard Data'!F1724</f>
        <v>1</v>
      </c>
      <c r="F1712">
        <f>'Hazard Data'!G1724</f>
        <v>0</v>
      </c>
      <c r="G1712">
        <f>'Hazard Data'!H1724</f>
        <v>0</v>
      </c>
      <c r="H1712">
        <f>'Hazard Data'!I1724</f>
        <v>826761</v>
      </c>
    </row>
    <row r="1713" spans="1:8" x14ac:dyDescent="0.2">
      <c r="A1713">
        <f>'Hazard Data'!B1725</f>
        <v>1</v>
      </c>
      <c r="B1713" t="str">
        <f>'Hazard Data'!C1725</f>
        <v>Lightning/ Severe Storm/Thunder Storm</v>
      </c>
      <c r="C1713">
        <f>'Hazard Data'!D1725</f>
        <v>3</v>
      </c>
      <c r="D1713">
        <f>'Hazard Data'!E1725</f>
        <v>1993</v>
      </c>
      <c r="E1713">
        <f>'Hazard Data'!F1725</f>
        <v>1</v>
      </c>
      <c r="F1713">
        <f>'Hazard Data'!G1725</f>
        <v>0</v>
      </c>
      <c r="G1713">
        <f>'Hazard Data'!H1725</f>
        <v>0</v>
      </c>
      <c r="H1713">
        <f>'Hazard Data'!I1725</f>
        <v>7700901</v>
      </c>
    </row>
    <row r="1714" spans="1:8" x14ac:dyDescent="0.2">
      <c r="A1714">
        <f>'Hazard Data'!B1726</f>
        <v>3</v>
      </c>
      <c r="B1714" t="str">
        <f>'Hazard Data'!C1726</f>
        <v>Heat</v>
      </c>
      <c r="C1714">
        <f>'Hazard Data'!D1726</f>
        <v>3</v>
      </c>
      <c r="D1714">
        <f>'Hazard Data'!E1726</f>
        <v>1993</v>
      </c>
      <c r="E1714">
        <f>'Hazard Data'!F1726</f>
        <v>1</v>
      </c>
      <c r="F1714">
        <f>'Hazard Data'!G1726</f>
        <v>12</v>
      </c>
      <c r="G1714">
        <f>'Hazard Data'!H1726</f>
        <v>0</v>
      </c>
      <c r="H1714">
        <f>'Hazard Data'!I1726</f>
        <v>0</v>
      </c>
    </row>
    <row r="1715" spans="1:8" x14ac:dyDescent="0.2">
      <c r="A1715">
        <f>'Hazard Data'!B1727</f>
        <v>4</v>
      </c>
      <c r="B1715" t="str">
        <f>'Hazard Data'!C1727</f>
        <v>Winter Weather</v>
      </c>
      <c r="C1715">
        <f>'Hazard Data'!D1727</f>
        <v>4</v>
      </c>
      <c r="D1715">
        <f>'Hazard Data'!E1727</f>
        <v>1993</v>
      </c>
      <c r="E1715">
        <f>'Hazard Data'!F1727</f>
        <v>1</v>
      </c>
      <c r="F1715">
        <f>'Hazard Data'!G1727</f>
        <v>12</v>
      </c>
      <c r="G1715">
        <f>'Hazard Data'!H1727</f>
        <v>0</v>
      </c>
      <c r="H1715">
        <f>'Hazard Data'!I1727</f>
        <v>0</v>
      </c>
    </row>
    <row r="1716" spans="1:8" x14ac:dyDescent="0.2">
      <c r="A1716">
        <f>'Hazard Data'!B1728</f>
        <v>6</v>
      </c>
      <c r="B1716" t="str">
        <f>'Hazard Data'!C1728</f>
        <v>Winter Weather</v>
      </c>
      <c r="C1716">
        <f>'Hazard Data'!D1728</f>
        <v>1</v>
      </c>
      <c r="D1716">
        <f>'Hazard Data'!E1728</f>
        <v>1993</v>
      </c>
      <c r="E1716">
        <f>'Hazard Data'!F1728</f>
        <v>1</v>
      </c>
      <c r="F1716">
        <f>'Hazard Data'!G1728</f>
        <v>11</v>
      </c>
      <c r="G1716">
        <f>'Hazard Data'!H1728</f>
        <v>0</v>
      </c>
      <c r="H1716">
        <f>'Hazard Data'!I1728</f>
        <v>0</v>
      </c>
    </row>
    <row r="1717" spans="1:8" x14ac:dyDescent="0.2">
      <c r="A1717">
        <f>'Hazard Data'!B1729</f>
        <v>6</v>
      </c>
      <c r="B1717" t="str">
        <f>'Hazard Data'!C1729</f>
        <v>Flooding</v>
      </c>
      <c r="C1717">
        <f>'Hazard Data'!D1729</f>
        <v>1</v>
      </c>
      <c r="D1717">
        <f>'Hazard Data'!E1729</f>
        <v>1993</v>
      </c>
      <c r="E1717">
        <f>'Hazard Data'!F1729</f>
        <v>31</v>
      </c>
      <c r="F1717">
        <f>'Hazard Data'!G1729</f>
        <v>0</v>
      </c>
      <c r="G1717">
        <f>'Hazard Data'!H1729</f>
        <v>0</v>
      </c>
      <c r="H1717">
        <f>'Hazard Data'!I1729</f>
        <v>173984</v>
      </c>
    </row>
    <row r="1718" spans="1:8" x14ac:dyDescent="0.2">
      <c r="A1718">
        <f>'Hazard Data'!B1730</f>
        <v>1</v>
      </c>
      <c r="B1718" t="str">
        <f>'Hazard Data'!C1730</f>
        <v>Flooding</v>
      </c>
      <c r="C1718">
        <f>'Hazard Data'!D1730</f>
        <v>1</v>
      </c>
      <c r="D1718">
        <f>'Hazard Data'!E1730</f>
        <v>1993</v>
      </c>
      <c r="E1718">
        <f>'Hazard Data'!F1730</f>
        <v>31</v>
      </c>
      <c r="F1718">
        <f>'Hazard Data'!G1730</f>
        <v>0</v>
      </c>
      <c r="G1718">
        <f>'Hazard Data'!H1730</f>
        <v>0</v>
      </c>
      <c r="H1718">
        <f>'Hazard Data'!I1730</f>
        <v>186338</v>
      </c>
    </row>
    <row r="1719" spans="1:8" x14ac:dyDescent="0.2">
      <c r="A1719">
        <f>'Hazard Data'!B1731</f>
        <v>2</v>
      </c>
      <c r="B1719" t="str">
        <f>'Hazard Data'!C1731</f>
        <v>Flooding</v>
      </c>
      <c r="C1719">
        <f>'Hazard Data'!D1731</f>
        <v>1</v>
      </c>
      <c r="D1719">
        <f>'Hazard Data'!E1731</f>
        <v>1993</v>
      </c>
      <c r="E1719">
        <f>'Hazard Data'!F1731</f>
        <v>31</v>
      </c>
      <c r="F1719">
        <f>'Hazard Data'!G1731</f>
        <v>0</v>
      </c>
      <c r="G1719">
        <f>'Hazard Data'!H1731</f>
        <v>0</v>
      </c>
      <c r="H1719">
        <f>'Hazard Data'!I1731</f>
        <v>177292</v>
      </c>
    </row>
    <row r="1720" spans="1:8" x14ac:dyDescent="0.2">
      <c r="A1720">
        <f>'Hazard Data'!B1732</f>
        <v>4</v>
      </c>
      <c r="B1720" t="str">
        <f>'Hazard Data'!C1732</f>
        <v>Flooding</v>
      </c>
      <c r="C1720">
        <f>'Hazard Data'!D1732</f>
        <v>1</v>
      </c>
      <c r="D1720">
        <f>'Hazard Data'!E1732</f>
        <v>1993</v>
      </c>
      <c r="E1720">
        <f>'Hazard Data'!F1732</f>
        <v>31</v>
      </c>
      <c r="F1720">
        <f>'Hazard Data'!G1732</f>
        <v>0</v>
      </c>
      <c r="G1720">
        <f>'Hazard Data'!H1732</f>
        <v>0</v>
      </c>
      <c r="H1720">
        <f>'Hazard Data'!I1732</f>
        <v>176379</v>
      </c>
    </row>
    <row r="1721" spans="1:8" x14ac:dyDescent="0.2">
      <c r="A1721">
        <f>'Hazard Data'!B1733</f>
        <v>3</v>
      </c>
      <c r="B1721" t="str">
        <f>'Hazard Data'!C1733</f>
        <v>Flooding</v>
      </c>
      <c r="C1721">
        <f>'Hazard Data'!D1733</f>
        <v>1</v>
      </c>
      <c r="D1721">
        <f>'Hazard Data'!E1733</f>
        <v>1993</v>
      </c>
      <c r="E1721">
        <f>'Hazard Data'!F1733</f>
        <v>31</v>
      </c>
      <c r="F1721">
        <f>'Hazard Data'!G1733</f>
        <v>0</v>
      </c>
      <c r="G1721">
        <f>'Hazard Data'!H1733</f>
        <v>0</v>
      </c>
      <c r="H1721">
        <f>'Hazard Data'!I1733</f>
        <v>169625</v>
      </c>
    </row>
    <row r="1722" spans="1:8" x14ac:dyDescent="0.2">
      <c r="A1722">
        <f>'Hazard Data'!B1734</f>
        <v>5</v>
      </c>
      <c r="B1722" t="str">
        <f>'Hazard Data'!C1734</f>
        <v>Flooding</v>
      </c>
      <c r="C1722">
        <f>'Hazard Data'!D1734</f>
        <v>1</v>
      </c>
      <c r="D1722">
        <f>'Hazard Data'!E1734</f>
        <v>1993</v>
      </c>
      <c r="E1722">
        <f>'Hazard Data'!F1734</f>
        <v>31</v>
      </c>
      <c r="F1722">
        <f>'Hazard Data'!G1734</f>
        <v>0</v>
      </c>
      <c r="G1722">
        <f>'Hazard Data'!H1734</f>
        <v>0</v>
      </c>
      <c r="H1722">
        <f>'Hazard Data'!I1734</f>
        <v>181755</v>
      </c>
    </row>
    <row r="1723" spans="1:8" x14ac:dyDescent="0.2">
      <c r="A1723">
        <f>'Hazard Data'!B1735</f>
        <v>4</v>
      </c>
      <c r="B1723" t="str">
        <f>'Hazard Data'!C1735</f>
        <v>Hail/ Severe Storm/Thunder Storm/ Wind</v>
      </c>
      <c r="C1723">
        <f>'Hazard Data'!D1735</f>
        <v>1</v>
      </c>
      <c r="D1723">
        <f>'Hazard Data'!E1735</f>
        <v>1993</v>
      </c>
      <c r="E1723">
        <f>'Hazard Data'!F1735</f>
        <v>1</v>
      </c>
      <c r="F1723">
        <f>'Hazard Data'!G1735</f>
        <v>0</v>
      </c>
      <c r="G1723">
        <f>'Hazard Data'!H1735</f>
        <v>0</v>
      </c>
      <c r="H1723">
        <f>'Hazard Data'!I1735</f>
        <v>7708</v>
      </c>
    </row>
    <row r="1724" spans="1:8" x14ac:dyDescent="0.2">
      <c r="A1724">
        <f>'Hazard Data'!B1736</f>
        <v>2</v>
      </c>
      <c r="B1724" t="str">
        <f>'Hazard Data'!C1736</f>
        <v>Flooding</v>
      </c>
      <c r="C1724">
        <f>'Hazard Data'!D1736</f>
        <v>1</v>
      </c>
      <c r="D1724">
        <f>'Hazard Data'!E1736</f>
        <v>1993</v>
      </c>
      <c r="E1724">
        <f>'Hazard Data'!F1736</f>
        <v>2</v>
      </c>
      <c r="F1724">
        <f>'Hazard Data'!G1736</f>
        <v>0</v>
      </c>
      <c r="G1724">
        <f>'Hazard Data'!H1736</f>
        <v>0</v>
      </c>
      <c r="H1724">
        <f>'Hazard Data'!I1736</f>
        <v>84998</v>
      </c>
    </row>
    <row r="1725" spans="1:8" x14ac:dyDescent="0.2">
      <c r="A1725">
        <f>'Hazard Data'!B1737</f>
        <v>1</v>
      </c>
      <c r="B1725" t="str">
        <f>'Hazard Data'!C1737</f>
        <v>Hail/ Severe Storm/Thunder Storm/ Wind</v>
      </c>
      <c r="C1725">
        <f>'Hazard Data'!D1737</f>
        <v>1</v>
      </c>
      <c r="D1725">
        <f>'Hazard Data'!E1737</f>
        <v>1993</v>
      </c>
      <c r="E1725">
        <f>'Hazard Data'!F1737</f>
        <v>1</v>
      </c>
      <c r="F1725">
        <f>'Hazard Data'!G1737</f>
        <v>0</v>
      </c>
      <c r="G1725">
        <f>'Hazard Data'!H1737</f>
        <v>0</v>
      </c>
      <c r="H1725">
        <f>'Hazard Data'!I1737</f>
        <v>762</v>
      </c>
    </row>
    <row r="1726" spans="1:8" x14ac:dyDescent="0.2">
      <c r="A1726">
        <f>'Hazard Data'!B1738</f>
        <v>1</v>
      </c>
      <c r="B1726" t="str">
        <f>'Hazard Data'!C1738</f>
        <v>Winter Weather</v>
      </c>
      <c r="C1726">
        <f>'Hazard Data'!D1738</f>
        <v>1</v>
      </c>
      <c r="D1726">
        <f>'Hazard Data'!E1738</f>
        <v>1993</v>
      </c>
      <c r="E1726">
        <f>'Hazard Data'!F1738</f>
        <v>2</v>
      </c>
      <c r="F1726">
        <f>'Hazard Data'!G1738</f>
        <v>0</v>
      </c>
      <c r="G1726">
        <f>'Hazard Data'!H1738</f>
        <v>0</v>
      </c>
      <c r="H1726">
        <f>'Hazard Data'!I1738</f>
        <v>8990</v>
      </c>
    </row>
    <row r="1727" spans="1:8" x14ac:dyDescent="0.2">
      <c r="A1727">
        <f>'Hazard Data'!B1739</f>
        <v>2</v>
      </c>
      <c r="B1727" t="str">
        <f>'Hazard Data'!C1739</f>
        <v>Wind</v>
      </c>
      <c r="C1727">
        <f>'Hazard Data'!D1739</f>
        <v>1</v>
      </c>
      <c r="D1727">
        <f>'Hazard Data'!E1739</f>
        <v>1993</v>
      </c>
      <c r="E1727">
        <f>'Hazard Data'!F1739</f>
        <v>1</v>
      </c>
      <c r="F1727">
        <f>'Hazard Data'!G1739</f>
        <v>0</v>
      </c>
      <c r="G1727">
        <f>'Hazard Data'!H1739</f>
        <v>0</v>
      </c>
      <c r="H1727">
        <f>'Hazard Data'!I1739</f>
        <v>74393</v>
      </c>
    </row>
    <row r="1728" spans="1:8" x14ac:dyDescent="0.2">
      <c r="A1728">
        <f>'Hazard Data'!B1740</f>
        <v>1</v>
      </c>
      <c r="B1728" t="str">
        <f>'Hazard Data'!C1740</f>
        <v>Wind</v>
      </c>
      <c r="C1728">
        <f>'Hazard Data'!D1740</f>
        <v>1</v>
      </c>
      <c r="D1728">
        <f>'Hazard Data'!E1740</f>
        <v>1993</v>
      </c>
      <c r="E1728">
        <f>'Hazard Data'!F1740</f>
        <v>1</v>
      </c>
      <c r="F1728">
        <f>'Hazard Data'!G1740</f>
        <v>0</v>
      </c>
      <c r="G1728">
        <f>'Hazard Data'!H1740</f>
        <v>0</v>
      </c>
      <c r="H1728">
        <f>'Hazard Data'!I1740</f>
        <v>897812</v>
      </c>
    </row>
    <row r="1729" spans="1:8" x14ac:dyDescent="0.2">
      <c r="A1729">
        <f>'Hazard Data'!B1741</f>
        <v>6</v>
      </c>
      <c r="B1729" t="str">
        <f>'Hazard Data'!C1741</f>
        <v>Winter Weather</v>
      </c>
      <c r="C1729">
        <f>'Hazard Data'!D1741</f>
        <v>1</v>
      </c>
      <c r="D1729">
        <f>'Hazard Data'!E1741</f>
        <v>1993</v>
      </c>
      <c r="E1729">
        <f>'Hazard Data'!F1741</f>
        <v>1</v>
      </c>
      <c r="F1729">
        <f>'Hazard Data'!G1741</f>
        <v>0</v>
      </c>
      <c r="G1729">
        <f>'Hazard Data'!H1741</f>
        <v>0</v>
      </c>
      <c r="H1729">
        <f>'Hazard Data'!I1741</f>
        <v>541395</v>
      </c>
    </row>
    <row r="1730" spans="1:8" x14ac:dyDescent="0.2">
      <c r="A1730">
        <f>'Hazard Data'!B1742</f>
        <v>1</v>
      </c>
      <c r="B1730" t="str">
        <f>'Hazard Data'!C1742</f>
        <v>Winter Weather</v>
      </c>
      <c r="C1730">
        <f>'Hazard Data'!D1742</f>
        <v>1</v>
      </c>
      <c r="D1730">
        <f>'Hazard Data'!E1742</f>
        <v>1993</v>
      </c>
      <c r="E1730">
        <f>'Hazard Data'!F1742</f>
        <v>1</v>
      </c>
      <c r="F1730">
        <f>'Hazard Data'!G1742</f>
        <v>0</v>
      </c>
      <c r="G1730">
        <f>'Hazard Data'!H1742</f>
        <v>0</v>
      </c>
      <c r="H1730">
        <f>'Hazard Data'!I1742</f>
        <v>587592</v>
      </c>
    </row>
    <row r="1731" spans="1:8" x14ac:dyDescent="0.2">
      <c r="A1731">
        <f>'Hazard Data'!B1743</f>
        <v>5</v>
      </c>
      <c r="B1731" t="str">
        <f>'Hazard Data'!C1743</f>
        <v>Wind/ Winter Weather</v>
      </c>
      <c r="C1731">
        <f>'Hazard Data'!D1743</f>
        <v>1</v>
      </c>
      <c r="D1731">
        <f>'Hazard Data'!E1743</f>
        <v>1993</v>
      </c>
      <c r="E1731">
        <f>'Hazard Data'!F1743</f>
        <v>1</v>
      </c>
      <c r="F1731">
        <f>'Hazard Data'!G1743</f>
        <v>0</v>
      </c>
      <c r="G1731">
        <f>'Hazard Data'!H1743</f>
        <v>0</v>
      </c>
      <c r="H1731">
        <f>'Hazard Data'!I1743</f>
        <v>742983</v>
      </c>
    </row>
    <row r="1732" spans="1:8" x14ac:dyDescent="0.2">
      <c r="A1732">
        <f>'Hazard Data'!B1744</f>
        <v>4</v>
      </c>
      <c r="B1732" t="str">
        <f>'Hazard Data'!C1744</f>
        <v>Wind/ Winter Weather</v>
      </c>
      <c r="C1732">
        <f>'Hazard Data'!D1744</f>
        <v>1</v>
      </c>
      <c r="D1732">
        <f>'Hazard Data'!E1744</f>
        <v>1993</v>
      </c>
      <c r="E1732">
        <f>'Hazard Data'!F1744</f>
        <v>1</v>
      </c>
      <c r="F1732">
        <f>'Hazard Data'!G1744</f>
        <v>0</v>
      </c>
      <c r="G1732">
        <f>'Hazard Data'!H1744</f>
        <v>0</v>
      </c>
      <c r="H1732">
        <f>'Hazard Data'!I1744</f>
        <v>1070201</v>
      </c>
    </row>
    <row r="1733" spans="1:8" x14ac:dyDescent="0.2">
      <c r="A1733">
        <f>'Hazard Data'!B1745</f>
        <v>3</v>
      </c>
      <c r="B1733" t="str">
        <f>'Hazard Data'!C1745</f>
        <v>Wind/ Winter Weather</v>
      </c>
      <c r="C1733">
        <f>'Hazard Data'!D1745</f>
        <v>1</v>
      </c>
      <c r="D1733">
        <f>'Hazard Data'!E1745</f>
        <v>1993</v>
      </c>
      <c r="E1733">
        <f>'Hazard Data'!F1745</f>
        <v>1</v>
      </c>
      <c r="F1733">
        <f>'Hazard Data'!G1745</f>
        <v>0</v>
      </c>
      <c r="G1733">
        <f>'Hazard Data'!H1745</f>
        <v>0</v>
      </c>
      <c r="H1733">
        <f>'Hazard Data'!I1745</f>
        <v>1019574</v>
      </c>
    </row>
    <row r="1734" spans="1:8" x14ac:dyDescent="0.2">
      <c r="A1734">
        <f>'Hazard Data'!B1746</f>
        <v>2</v>
      </c>
      <c r="B1734" t="str">
        <f>'Hazard Data'!C1746</f>
        <v>Wind/ Winter Weather</v>
      </c>
      <c r="C1734">
        <f>'Hazard Data'!D1746</f>
        <v>1</v>
      </c>
      <c r="D1734">
        <f>'Hazard Data'!E1746</f>
        <v>1993</v>
      </c>
      <c r="E1734">
        <f>'Hazard Data'!F1746</f>
        <v>1</v>
      </c>
      <c r="F1734">
        <f>'Hazard Data'!G1746</f>
        <v>0</v>
      </c>
      <c r="G1734">
        <f>'Hazard Data'!H1746</f>
        <v>3</v>
      </c>
      <c r="H1734">
        <f>'Hazard Data'!I1746</f>
        <v>130098949</v>
      </c>
    </row>
    <row r="1735" spans="1:8" x14ac:dyDescent="0.2">
      <c r="A1735">
        <f>'Hazard Data'!B1747</f>
        <v>1</v>
      </c>
      <c r="B1735" t="str">
        <f>'Hazard Data'!C1747</f>
        <v>Lightning</v>
      </c>
      <c r="C1735">
        <f>'Hazard Data'!D1747</f>
        <v>1</v>
      </c>
      <c r="D1735">
        <f>'Hazard Data'!E1747</f>
        <v>1993</v>
      </c>
      <c r="E1735">
        <f>'Hazard Data'!F1747</f>
        <v>1</v>
      </c>
      <c r="F1735">
        <f>'Hazard Data'!G1747</f>
        <v>0</v>
      </c>
      <c r="G1735">
        <f>'Hazard Data'!H1747</f>
        <v>0</v>
      </c>
      <c r="H1735">
        <f>'Hazard Data'!I1747</f>
        <v>8688</v>
      </c>
    </row>
    <row r="1736" spans="1:8" x14ac:dyDescent="0.2">
      <c r="A1736">
        <f>'Hazard Data'!B1748</f>
        <v>6</v>
      </c>
      <c r="B1736" t="str">
        <f>'Hazard Data'!C1748</f>
        <v>Wind</v>
      </c>
      <c r="C1736">
        <f>'Hazard Data'!D1748</f>
        <v>1</v>
      </c>
      <c r="D1736">
        <f>'Hazard Data'!E1748</f>
        <v>1993</v>
      </c>
      <c r="E1736">
        <f>'Hazard Data'!F1748</f>
        <v>1</v>
      </c>
      <c r="F1736">
        <f>'Hazard Data'!G1748</f>
        <v>0</v>
      </c>
      <c r="G1736">
        <f>'Hazard Data'!H1748</f>
        <v>0</v>
      </c>
      <c r="H1736">
        <f>'Hazard Data'!I1748</f>
        <v>5640</v>
      </c>
    </row>
    <row r="1737" spans="1:8" x14ac:dyDescent="0.2">
      <c r="A1737">
        <f>'Hazard Data'!B1749</f>
        <v>4</v>
      </c>
      <c r="B1737" t="str">
        <f>'Hazard Data'!C1749</f>
        <v>Wind</v>
      </c>
      <c r="C1737">
        <f>'Hazard Data'!D1749</f>
        <v>1</v>
      </c>
      <c r="D1737">
        <f>'Hazard Data'!E1749</f>
        <v>1993</v>
      </c>
      <c r="E1737">
        <f>'Hazard Data'!F1749</f>
        <v>1</v>
      </c>
      <c r="F1737">
        <f>'Hazard Data'!G1749</f>
        <v>0</v>
      </c>
      <c r="G1737">
        <f>'Hazard Data'!H1749</f>
        <v>0</v>
      </c>
      <c r="H1737">
        <f>'Hazard Data'!I1749</f>
        <v>5433</v>
      </c>
    </row>
    <row r="1738" spans="1:8" x14ac:dyDescent="0.2">
      <c r="A1738">
        <f>'Hazard Data'!B1750</f>
        <v>3</v>
      </c>
      <c r="B1738" t="str">
        <f>'Hazard Data'!C1750</f>
        <v>Wind</v>
      </c>
      <c r="C1738">
        <f>'Hazard Data'!D1750</f>
        <v>1</v>
      </c>
      <c r="D1738">
        <f>'Hazard Data'!E1750</f>
        <v>1993</v>
      </c>
      <c r="E1738">
        <f>'Hazard Data'!F1750</f>
        <v>1</v>
      </c>
      <c r="F1738">
        <f>'Hazard Data'!G1750</f>
        <v>0</v>
      </c>
      <c r="G1738">
        <f>'Hazard Data'!H1750</f>
        <v>0</v>
      </c>
      <c r="H1738">
        <f>'Hazard Data'!I1750</f>
        <v>4976</v>
      </c>
    </row>
    <row r="1739" spans="1:8" x14ac:dyDescent="0.2">
      <c r="A1739">
        <f>'Hazard Data'!B1751</f>
        <v>1</v>
      </c>
      <c r="B1739" t="str">
        <f>'Hazard Data'!C1751</f>
        <v>Severe Storm/Thunder Storm</v>
      </c>
      <c r="C1739">
        <f>'Hazard Data'!D1751</f>
        <v>1</v>
      </c>
      <c r="D1739">
        <f>'Hazard Data'!E1751</f>
        <v>1993</v>
      </c>
      <c r="E1739">
        <f>'Hazard Data'!F1751</f>
        <v>1</v>
      </c>
      <c r="F1739">
        <f>'Hazard Data'!G1751</f>
        <v>0</v>
      </c>
      <c r="G1739">
        <f>'Hazard Data'!H1751</f>
        <v>0</v>
      </c>
      <c r="H1739">
        <f>'Hazard Data'!I1751</f>
        <v>75582</v>
      </c>
    </row>
    <row r="1740" spans="1:8" x14ac:dyDescent="0.2">
      <c r="A1740">
        <f>'Hazard Data'!B1752</f>
        <v>5</v>
      </c>
      <c r="B1740" t="str">
        <f>'Hazard Data'!C1752</f>
        <v>Tornado</v>
      </c>
      <c r="C1740">
        <f>'Hazard Data'!D1752</f>
        <v>2</v>
      </c>
      <c r="D1740">
        <f>'Hazard Data'!E1752</f>
        <v>1993</v>
      </c>
      <c r="E1740">
        <f>'Hazard Data'!F1752</f>
        <v>1</v>
      </c>
      <c r="F1740">
        <f>'Hazard Data'!G1752</f>
        <v>0</v>
      </c>
      <c r="G1740">
        <f>'Hazard Data'!H1752</f>
        <v>0</v>
      </c>
      <c r="H1740">
        <f>'Hazard Data'!I1752</f>
        <v>8007</v>
      </c>
    </row>
    <row r="1741" spans="1:8" x14ac:dyDescent="0.2">
      <c r="A1741">
        <f>'Hazard Data'!B1753</f>
        <v>1</v>
      </c>
      <c r="B1741" t="str">
        <f>'Hazard Data'!C1753</f>
        <v>Severe Storm/Thunder Storm</v>
      </c>
      <c r="C1741">
        <f>'Hazard Data'!D1753</f>
        <v>2</v>
      </c>
      <c r="D1741">
        <f>'Hazard Data'!E1753</f>
        <v>1993</v>
      </c>
      <c r="E1741">
        <f>'Hazard Data'!F1753</f>
        <v>1</v>
      </c>
      <c r="F1741">
        <f>'Hazard Data'!G1753</f>
        <v>0</v>
      </c>
      <c r="G1741">
        <f>'Hazard Data'!H1753</f>
        <v>0</v>
      </c>
      <c r="H1741">
        <f>'Hazard Data'!I1753</f>
        <v>76359</v>
      </c>
    </row>
    <row r="1742" spans="1:8" x14ac:dyDescent="0.2">
      <c r="A1742">
        <f>'Hazard Data'!B1754</f>
        <v>1</v>
      </c>
      <c r="B1742" t="str">
        <f>'Hazard Data'!C1754</f>
        <v>Hail/ Severe Storm/Thunder Storm/ Wind</v>
      </c>
      <c r="C1742">
        <f>'Hazard Data'!D1754</f>
        <v>3</v>
      </c>
      <c r="D1742">
        <f>'Hazard Data'!E1754</f>
        <v>1993</v>
      </c>
      <c r="E1742">
        <f>'Hazard Data'!F1754</f>
        <v>1</v>
      </c>
      <c r="F1742">
        <f>'Hazard Data'!G1754</f>
        <v>0</v>
      </c>
      <c r="G1742">
        <f>'Hazard Data'!H1754</f>
        <v>0</v>
      </c>
      <c r="H1742">
        <f>'Hazard Data'!I1754</f>
        <v>802</v>
      </c>
    </row>
    <row r="1743" spans="1:8" x14ac:dyDescent="0.2">
      <c r="A1743">
        <f>'Hazard Data'!B1755</f>
        <v>1</v>
      </c>
      <c r="B1743" t="str">
        <f>'Hazard Data'!C1755</f>
        <v>Lightning/ Severe Storm/Thunder Storm/ Wind</v>
      </c>
      <c r="C1743">
        <f>'Hazard Data'!D1755</f>
        <v>3</v>
      </c>
      <c r="D1743">
        <f>'Hazard Data'!E1755</f>
        <v>1993</v>
      </c>
      <c r="E1743">
        <f>'Hazard Data'!F1755</f>
        <v>1</v>
      </c>
      <c r="F1743">
        <f>'Hazard Data'!G1755</f>
        <v>0</v>
      </c>
      <c r="G1743">
        <f>'Hazard Data'!H1755</f>
        <v>0</v>
      </c>
      <c r="H1743">
        <f>'Hazard Data'!I1755</f>
        <v>79862</v>
      </c>
    </row>
    <row r="1744" spans="1:8" x14ac:dyDescent="0.2">
      <c r="A1744">
        <f>'Hazard Data'!B1756</f>
        <v>1</v>
      </c>
      <c r="B1744" t="str">
        <f>'Hazard Data'!C1756</f>
        <v>Lightning/ Severe Storm/Thunder Storm/ Wind</v>
      </c>
      <c r="C1744">
        <f>'Hazard Data'!D1756</f>
        <v>3</v>
      </c>
      <c r="D1744">
        <f>'Hazard Data'!E1756</f>
        <v>1993</v>
      </c>
      <c r="E1744">
        <f>'Hazard Data'!F1756</f>
        <v>1</v>
      </c>
      <c r="F1744">
        <f>'Hazard Data'!G1756</f>
        <v>0</v>
      </c>
      <c r="G1744">
        <f>'Hazard Data'!H1756</f>
        <v>0</v>
      </c>
      <c r="H1744">
        <f>'Hazard Data'!I1756</f>
        <v>742</v>
      </c>
    </row>
    <row r="1745" spans="1:8" x14ac:dyDescent="0.2">
      <c r="A1745">
        <f>'Hazard Data'!B1757</f>
        <v>1</v>
      </c>
      <c r="B1745" t="str">
        <f>'Hazard Data'!C1757</f>
        <v>Lightning/ Severe Storm/Thunder Storm/ Wind</v>
      </c>
      <c r="C1745">
        <f>'Hazard Data'!D1757</f>
        <v>3</v>
      </c>
      <c r="D1745">
        <f>'Hazard Data'!E1757</f>
        <v>1993</v>
      </c>
      <c r="E1745">
        <f>'Hazard Data'!F1757</f>
        <v>1</v>
      </c>
      <c r="F1745">
        <f>'Hazard Data'!G1757</f>
        <v>0</v>
      </c>
      <c r="G1745">
        <f>'Hazard Data'!H1757</f>
        <v>11</v>
      </c>
      <c r="H1745">
        <f>'Hazard Data'!I1757</f>
        <v>7786</v>
      </c>
    </row>
    <row r="1746" spans="1:8" x14ac:dyDescent="0.2">
      <c r="A1746">
        <f>'Hazard Data'!B1758</f>
        <v>2</v>
      </c>
      <c r="B1746" t="str">
        <f>'Hazard Data'!C1758</f>
        <v>Flooding</v>
      </c>
      <c r="C1746">
        <f>'Hazard Data'!D1758</f>
        <v>2</v>
      </c>
      <c r="D1746">
        <f>'Hazard Data'!E1758</f>
        <v>1993</v>
      </c>
      <c r="E1746">
        <f>'Hazard Data'!F1758</f>
        <v>1</v>
      </c>
      <c r="F1746">
        <f>'Hazard Data'!G1758</f>
        <v>0</v>
      </c>
      <c r="G1746">
        <f>'Hazard Data'!H1758</f>
        <v>0</v>
      </c>
      <c r="H1746">
        <f>'Hazard Data'!I1758</f>
        <v>2831951</v>
      </c>
    </row>
    <row r="1747" spans="1:8" x14ac:dyDescent="0.2">
      <c r="A1747">
        <f>'Hazard Data'!B1759</f>
        <v>2</v>
      </c>
      <c r="B1747" t="str">
        <f>'Hazard Data'!C1759</f>
        <v>Lightning</v>
      </c>
      <c r="C1747">
        <f>'Hazard Data'!D1759</f>
        <v>3</v>
      </c>
      <c r="D1747">
        <f>'Hazard Data'!E1759</f>
        <v>1993</v>
      </c>
      <c r="E1747">
        <f>'Hazard Data'!F1759</f>
        <v>1</v>
      </c>
      <c r="F1747">
        <f>'Hazard Data'!G1759</f>
        <v>0</v>
      </c>
      <c r="G1747">
        <f>'Hazard Data'!H1759</f>
        <v>0</v>
      </c>
      <c r="H1747">
        <f>'Hazard Data'!I1759</f>
        <v>7523</v>
      </c>
    </row>
    <row r="1748" spans="1:8" x14ac:dyDescent="0.2">
      <c r="A1748">
        <f>'Hazard Data'!B1760</f>
        <v>6</v>
      </c>
      <c r="B1748" t="str">
        <f>'Hazard Data'!C1760</f>
        <v>Drought/ Heat</v>
      </c>
      <c r="C1748">
        <f>'Hazard Data'!D1760</f>
        <v>3</v>
      </c>
      <c r="D1748">
        <f>'Hazard Data'!E1760</f>
        <v>1993</v>
      </c>
      <c r="E1748">
        <f>'Hazard Data'!F1760</f>
        <v>31</v>
      </c>
      <c r="F1748">
        <f>'Hazard Data'!G1760</f>
        <v>0</v>
      </c>
      <c r="G1748">
        <f>'Hazard Data'!H1760</f>
        <v>0</v>
      </c>
      <c r="H1748">
        <f>'Hazard Data'!I1760</f>
        <v>0</v>
      </c>
    </row>
    <row r="1749" spans="1:8" x14ac:dyDescent="0.2">
      <c r="A1749">
        <f>'Hazard Data'!B1761</f>
        <v>1</v>
      </c>
      <c r="B1749" t="str">
        <f>'Hazard Data'!C1761</f>
        <v>Drought/ Heat</v>
      </c>
      <c r="C1749">
        <f>'Hazard Data'!D1761</f>
        <v>3</v>
      </c>
      <c r="D1749">
        <f>'Hazard Data'!E1761</f>
        <v>1993</v>
      </c>
      <c r="E1749">
        <f>'Hazard Data'!F1761</f>
        <v>31</v>
      </c>
      <c r="F1749">
        <f>'Hazard Data'!G1761</f>
        <v>0</v>
      </c>
      <c r="G1749">
        <f>'Hazard Data'!H1761</f>
        <v>0</v>
      </c>
      <c r="H1749">
        <f>'Hazard Data'!I1761</f>
        <v>0</v>
      </c>
    </row>
    <row r="1750" spans="1:8" x14ac:dyDescent="0.2">
      <c r="A1750">
        <f>'Hazard Data'!B1762</f>
        <v>2</v>
      </c>
      <c r="B1750" t="str">
        <f>'Hazard Data'!C1762</f>
        <v>Drought/ Heat</v>
      </c>
      <c r="C1750">
        <f>'Hazard Data'!D1762</f>
        <v>3</v>
      </c>
      <c r="D1750">
        <f>'Hazard Data'!E1762</f>
        <v>1993</v>
      </c>
      <c r="E1750">
        <f>'Hazard Data'!F1762</f>
        <v>31</v>
      </c>
      <c r="F1750">
        <f>'Hazard Data'!G1762</f>
        <v>0</v>
      </c>
      <c r="G1750">
        <f>'Hazard Data'!H1762</f>
        <v>0</v>
      </c>
      <c r="H1750">
        <f>'Hazard Data'!I1762</f>
        <v>0</v>
      </c>
    </row>
    <row r="1751" spans="1:8" x14ac:dyDescent="0.2">
      <c r="A1751">
        <f>'Hazard Data'!B1763</f>
        <v>4</v>
      </c>
      <c r="B1751" t="str">
        <f>'Hazard Data'!C1763</f>
        <v>Drought/ Heat</v>
      </c>
      <c r="C1751">
        <f>'Hazard Data'!D1763</f>
        <v>3</v>
      </c>
      <c r="D1751">
        <f>'Hazard Data'!E1763</f>
        <v>1993</v>
      </c>
      <c r="E1751">
        <f>'Hazard Data'!F1763</f>
        <v>31</v>
      </c>
      <c r="F1751">
        <f>'Hazard Data'!G1763</f>
        <v>0</v>
      </c>
      <c r="G1751">
        <f>'Hazard Data'!H1763</f>
        <v>0</v>
      </c>
      <c r="H1751">
        <f>'Hazard Data'!I1763</f>
        <v>0</v>
      </c>
    </row>
    <row r="1752" spans="1:8" x14ac:dyDescent="0.2">
      <c r="A1752">
        <f>'Hazard Data'!B1764</f>
        <v>3</v>
      </c>
      <c r="B1752" t="str">
        <f>'Hazard Data'!C1764</f>
        <v>Drought/ Heat</v>
      </c>
      <c r="C1752">
        <f>'Hazard Data'!D1764</f>
        <v>3</v>
      </c>
      <c r="D1752">
        <f>'Hazard Data'!E1764</f>
        <v>1993</v>
      </c>
      <c r="E1752">
        <f>'Hazard Data'!F1764</f>
        <v>31</v>
      </c>
      <c r="F1752">
        <f>'Hazard Data'!G1764</f>
        <v>0</v>
      </c>
      <c r="G1752">
        <f>'Hazard Data'!H1764</f>
        <v>0</v>
      </c>
      <c r="H1752">
        <f>'Hazard Data'!I1764</f>
        <v>0</v>
      </c>
    </row>
    <row r="1753" spans="1:8" x14ac:dyDescent="0.2">
      <c r="A1753">
        <f>'Hazard Data'!B1765</f>
        <v>5</v>
      </c>
      <c r="B1753" t="str">
        <f>'Hazard Data'!C1765</f>
        <v>Drought/ Heat</v>
      </c>
      <c r="C1753">
        <f>'Hazard Data'!D1765</f>
        <v>3</v>
      </c>
      <c r="D1753">
        <f>'Hazard Data'!E1765</f>
        <v>1993</v>
      </c>
      <c r="E1753">
        <f>'Hazard Data'!F1765</f>
        <v>31</v>
      </c>
      <c r="F1753">
        <f>'Hazard Data'!G1765</f>
        <v>0</v>
      </c>
      <c r="G1753">
        <f>'Hazard Data'!H1765</f>
        <v>0</v>
      </c>
      <c r="H1753">
        <f>'Hazard Data'!I1765</f>
        <v>0</v>
      </c>
    </row>
    <row r="1754" spans="1:8" x14ac:dyDescent="0.2">
      <c r="A1754">
        <f>'Hazard Data'!B1766</f>
        <v>1</v>
      </c>
      <c r="B1754" t="str">
        <f>'Hazard Data'!C1766</f>
        <v>Hail</v>
      </c>
      <c r="C1754">
        <f>'Hazard Data'!D1766</f>
        <v>2</v>
      </c>
      <c r="D1754">
        <f>'Hazard Data'!E1766</f>
        <v>1993</v>
      </c>
      <c r="E1754">
        <f>'Hazard Data'!F1766</f>
        <v>1</v>
      </c>
      <c r="F1754">
        <f>'Hazard Data'!G1766</f>
        <v>0</v>
      </c>
      <c r="G1754">
        <f>'Hazard Data'!H1766</f>
        <v>0</v>
      </c>
      <c r="H1754">
        <f>'Hazard Data'!I1766</f>
        <v>7699</v>
      </c>
    </row>
    <row r="1755" spans="1:8" x14ac:dyDescent="0.2">
      <c r="A1755">
        <f>'Hazard Data'!B1767</f>
        <v>6</v>
      </c>
      <c r="B1755" t="str">
        <f>'Hazard Data'!C1767</f>
        <v>Winter Weather</v>
      </c>
      <c r="C1755">
        <f>'Hazard Data'!D1767</f>
        <v>1</v>
      </c>
      <c r="D1755">
        <f>'Hazard Data'!E1767</f>
        <v>1994</v>
      </c>
      <c r="E1755">
        <f>'Hazard Data'!F1767</f>
        <v>1</v>
      </c>
      <c r="F1755">
        <f>'Hazard Data'!G1767</f>
        <v>12</v>
      </c>
      <c r="G1755">
        <f>'Hazard Data'!H1767</f>
        <v>0</v>
      </c>
      <c r="H1755">
        <f>'Hazard Data'!I1767</f>
        <v>0</v>
      </c>
    </row>
    <row r="1756" spans="1:8" x14ac:dyDescent="0.2">
      <c r="A1756">
        <f>'Hazard Data'!B1768</f>
        <v>6</v>
      </c>
      <c r="B1756" t="str">
        <f>'Hazard Data'!C1768</f>
        <v>Drought</v>
      </c>
      <c r="C1756">
        <f>'Hazard Data'!D1768</f>
        <v>2</v>
      </c>
      <c r="D1756">
        <f>'Hazard Data'!E1768</f>
        <v>1994</v>
      </c>
      <c r="E1756">
        <f>'Hazard Data'!F1768</f>
        <v>31</v>
      </c>
      <c r="F1756">
        <f>'Hazard Data'!G1768</f>
        <v>0</v>
      </c>
      <c r="G1756">
        <f>'Hazard Data'!H1768</f>
        <v>0</v>
      </c>
      <c r="H1756">
        <f>'Hazard Data'!I1768</f>
        <v>0</v>
      </c>
    </row>
    <row r="1757" spans="1:8" x14ac:dyDescent="0.2">
      <c r="A1757">
        <f>'Hazard Data'!B1769</f>
        <v>1</v>
      </c>
      <c r="B1757" t="str">
        <f>'Hazard Data'!C1769</f>
        <v>Drought</v>
      </c>
      <c r="C1757">
        <f>'Hazard Data'!D1769</f>
        <v>2</v>
      </c>
      <c r="D1757">
        <f>'Hazard Data'!E1769</f>
        <v>1994</v>
      </c>
      <c r="E1757">
        <f>'Hazard Data'!F1769</f>
        <v>31</v>
      </c>
      <c r="F1757">
        <f>'Hazard Data'!G1769</f>
        <v>0</v>
      </c>
      <c r="G1757">
        <f>'Hazard Data'!H1769</f>
        <v>0</v>
      </c>
      <c r="H1757">
        <f>'Hazard Data'!I1769</f>
        <v>0</v>
      </c>
    </row>
    <row r="1758" spans="1:8" x14ac:dyDescent="0.2">
      <c r="A1758">
        <f>'Hazard Data'!B1770</f>
        <v>2</v>
      </c>
      <c r="B1758" t="str">
        <f>'Hazard Data'!C1770</f>
        <v>Drought</v>
      </c>
      <c r="C1758">
        <f>'Hazard Data'!D1770</f>
        <v>2</v>
      </c>
      <c r="D1758">
        <f>'Hazard Data'!E1770</f>
        <v>1994</v>
      </c>
      <c r="E1758">
        <f>'Hazard Data'!F1770</f>
        <v>31</v>
      </c>
      <c r="F1758">
        <f>'Hazard Data'!G1770</f>
        <v>0</v>
      </c>
      <c r="G1758">
        <f>'Hazard Data'!H1770</f>
        <v>0</v>
      </c>
      <c r="H1758">
        <f>'Hazard Data'!I1770</f>
        <v>0</v>
      </c>
    </row>
    <row r="1759" spans="1:8" x14ac:dyDescent="0.2">
      <c r="A1759">
        <f>'Hazard Data'!B1771</f>
        <v>4</v>
      </c>
      <c r="B1759" t="str">
        <f>'Hazard Data'!C1771</f>
        <v>Drought</v>
      </c>
      <c r="C1759">
        <f>'Hazard Data'!D1771</f>
        <v>2</v>
      </c>
      <c r="D1759">
        <f>'Hazard Data'!E1771</f>
        <v>1994</v>
      </c>
      <c r="E1759">
        <f>'Hazard Data'!F1771</f>
        <v>31</v>
      </c>
      <c r="F1759">
        <f>'Hazard Data'!G1771</f>
        <v>0</v>
      </c>
      <c r="G1759">
        <f>'Hazard Data'!H1771</f>
        <v>0</v>
      </c>
      <c r="H1759">
        <f>'Hazard Data'!I1771</f>
        <v>0</v>
      </c>
    </row>
    <row r="1760" spans="1:8" x14ac:dyDescent="0.2">
      <c r="A1760">
        <f>'Hazard Data'!B1772</f>
        <v>3</v>
      </c>
      <c r="B1760" t="str">
        <f>'Hazard Data'!C1772</f>
        <v>Drought</v>
      </c>
      <c r="C1760">
        <f>'Hazard Data'!D1772</f>
        <v>2</v>
      </c>
      <c r="D1760">
        <f>'Hazard Data'!E1772</f>
        <v>1994</v>
      </c>
      <c r="E1760">
        <f>'Hazard Data'!F1772</f>
        <v>31</v>
      </c>
      <c r="F1760">
        <f>'Hazard Data'!G1772</f>
        <v>0</v>
      </c>
      <c r="G1760">
        <f>'Hazard Data'!H1772</f>
        <v>0</v>
      </c>
      <c r="H1760">
        <f>'Hazard Data'!I1772</f>
        <v>0</v>
      </c>
    </row>
    <row r="1761" spans="1:8" x14ac:dyDescent="0.2">
      <c r="A1761">
        <f>'Hazard Data'!B1773</f>
        <v>5</v>
      </c>
      <c r="B1761" t="str">
        <f>'Hazard Data'!C1773</f>
        <v>Drought</v>
      </c>
      <c r="C1761">
        <f>'Hazard Data'!D1773</f>
        <v>2</v>
      </c>
      <c r="D1761">
        <f>'Hazard Data'!E1773</f>
        <v>1994</v>
      </c>
      <c r="E1761">
        <f>'Hazard Data'!F1773</f>
        <v>31</v>
      </c>
      <c r="F1761">
        <f>'Hazard Data'!G1773</f>
        <v>0</v>
      </c>
      <c r="G1761">
        <f>'Hazard Data'!H1773</f>
        <v>0</v>
      </c>
      <c r="H1761">
        <f>'Hazard Data'!I1773</f>
        <v>0</v>
      </c>
    </row>
    <row r="1762" spans="1:8" x14ac:dyDescent="0.2">
      <c r="A1762">
        <f>'Hazard Data'!B1774</f>
        <v>2</v>
      </c>
      <c r="B1762" t="str">
        <f>'Hazard Data'!C1774</f>
        <v>Flooding</v>
      </c>
      <c r="C1762">
        <f>'Hazard Data'!D1774</f>
        <v>2</v>
      </c>
      <c r="D1762">
        <f>'Hazard Data'!E1774</f>
        <v>1994</v>
      </c>
      <c r="E1762">
        <f>'Hazard Data'!F1774</f>
        <v>1</v>
      </c>
      <c r="F1762">
        <f>'Hazard Data'!G1774</f>
        <v>0</v>
      </c>
      <c r="G1762">
        <f>'Hazard Data'!H1774</f>
        <v>0</v>
      </c>
      <c r="H1762">
        <f>'Hazard Data'!I1774</f>
        <v>368757</v>
      </c>
    </row>
    <row r="1763" spans="1:8" x14ac:dyDescent="0.2">
      <c r="A1763">
        <f>'Hazard Data'!B1775</f>
        <v>1</v>
      </c>
      <c r="B1763" t="str">
        <f>'Hazard Data'!C1775</f>
        <v>Hail/ Lightning/ Severe Storm/Thunder Storm/ Wind</v>
      </c>
      <c r="C1763">
        <f>'Hazard Data'!D1775</f>
        <v>3</v>
      </c>
      <c r="D1763">
        <f>'Hazard Data'!E1775</f>
        <v>1994</v>
      </c>
      <c r="E1763">
        <f>'Hazard Data'!F1775</f>
        <v>1</v>
      </c>
      <c r="F1763">
        <f>'Hazard Data'!G1775</f>
        <v>0</v>
      </c>
      <c r="G1763">
        <f>'Hazard Data'!H1775</f>
        <v>0</v>
      </c>
      <c r="H1763">
        <f>'Hazard Data'!I1775</f>
        <v>762956</v>
      </c>
    </row>
    <row r="1764" spans="1:8" x14ac:dyDescent="0.2">
      <c r="A1764">
        <f>'Hazard Data'!B1776</f>
        <v>4</v>
      </c>
      <c r="B1764" t="str">
        <f>'Hazard Data'!C1776</f>
        <v>Flooding</v>
      </c>
      <c r="C1764">
        <f>'Hazard Data'!D1776</f>
        <v>3</v>
      </c>
      <c r="D1764">
        <f>'Hazard Data'!E1776</f>
        <v>1994</v>
      </c>
      <c r="E1764">
        <f>'Hazard Data'!F1776</f>
        <v>1</v>
      </c>
      <c r="F1764">
        <f>'Hazard Data'!G1776</f>
        <v>0</v>
      </c>
      <c r="G1764">
        <f>'Hazard Data'!H1776</f>
        <v>0</v>
      </c>
      <c r="H1764">
        <f>'Hazard Data'!I1776</f>
        <v>732203</v>
      </c>
    </row>
    <row r="1765" spans="1:8" x14ac:dyDescent="0.2">
      <c r="A1765">
        <f>'Hazard Data'!B1777</f>
        <v>1</v>
      </c>
      <c r="B1765" t="str">
        <f>'Hazard Data'!C1777</f>
        <v>Flooding</v>
      </c>
      <c r="C1765">
        <f>'Hazard Data'!D1777</f>
        <v>3</v>
      </c>
      <c r="D1765">
        <f>'Hazard Data'!E1777</f>
        <v>1994</v>
      </c>
      <c r="E1765">
        <f>'Hazard Data'!F1777</f>
        <v>1</v>
      </c>
      <c r="F1765">
        <f>'Hazard Data'!G1777</f>
        <v>0</v>
      </c>
      <c r="G1765">
        <f>'Hazard Data'!H1777</f>
        <v>0</v>
      </c>
      <c r="H1765">
        <f>'Hazard Data'!I1777</f>
        <v>776351</v>
      </c>
    </row>
    <row r="1766" spans="1:8" x14ac:dyDescent="0.2">
      <c r="A1766">
        <f>'Hazard Data'!B1778</f>
        <v>1</v>
      </c>
      <c r="B1766" t="str">
        <f>'Hazard Data'!C1778</f>
        <v>Lightning</v>
      </c>
      <c r="C1766">
        <f>'Hazard Data'!D1778</f>
        <v>3</v>
      </c>
      <c r="D1766">
        <f>'Hazard Data'!E1778</f>
        <v>1994</v>
      </c>
      <c r="E1766">
        <f>'Hazard Data'!F1778</f>
        <v>1</v>
      </c>
      <c r="F1766">
        <f>'Hazard Data'!G1778</f>
        <v>0</v>
      </c>
      <c r="G1766">
        <f>'Hazard Data'!H1778</f>
        <v>0</v>
      </c>
      <c r="H1766">
        <f>'Hazard Data'!I1778</f>
        <v>754396</v>
      </c>
    </row>
    <row r="1767" spans="1:8" x14ac:dyDescent="0.2">
      <c r="A1767">
        <f>'Hazard Data'!B1779</f>
        <v>2</v>
      </c>
      <c r="B1767" t="str">
        <f>'Hazard Data'!C1779</f>
        <v>Flooding</v>
      </c>
      <c r="C1767">
        <f>'Hazard Data'!D1779</f>
        <v>4</v>
      </c>
      <c r="D1767">
        <f>'Hazard Data'!E1779</f>
        <v>1994</v>
      </c>
      <c r="E1767">
        <f>'Hazard Data'!F1779</f>
        <v>1</v>
      </c>
      <c r="F1767">
        <f>'Hazard Data'!G1779</f>
        <v>0</v>
      </c>
      <c r="G1767">
        <f>'Hazard Data'!H1779</f>
        <v>0</v>
      </c>
      <c r="H1767">
        <f>'Hazard Data'!I1779</f>
        <v>4088230</v>
      </c>
    </row>
    <row r="1768" spans="1:8" x14ac:dyDescent="0.2">
      <c r="A1768">
        <f>'Hazard Data'!B1780</f>
        <v>2</v>
      </c>
      <c r="B1768" t="str">
        <f>'Hazard Data'!C1780</f>
        <v>Flooding/ Severe Storm/Thunder Storm</v>
      </c>
      <c r="C1768">
        <f>'Hazard Data'!D1780</f>
        <v>4</v>
      </c>
      <c r="D1768">
        <f>'Hazard Data'!E1780</f>
        <v>1994</v>
      </c>
      <c r="E1768">
        <f>'Hazard Data'!F1780</f>
        <v>2</v>
      </c>
      <c r="F1768">
        <f>'Hazard Data'!G1780</f>
        <v>0</v>
      </c>
      <c r="G1768">
        <f>'Hazard Data'!H1780</f>
        <v>0</v>
      </c>
      <c r="H1768">
        <f>'Hazard Data'!I1780</f>
        <v>1176472</v>
      </c>
    </row>
    <row r="1769" spans="1:8" x14ac:dyDescent="0.2">
      <c r="A1769">
        <f>'Hazard Data'!B1781</f>
        <v>1</v>
      </c>
      <c r="B1769" t="str">
        <f>'Hazard Data'!C1781</f>
        <v>Severe Storm/Thunder Storm/ Wind</v>
      </c>
      <c r="C1769">
        <f>'Hazard Data'!D1781</f>
        <v>1</v>
      </c>
      <c r="D1769">
        <f>'Hazard Data'!E1781</f>
        <v>1994</v>
      </c>
      <c r="E1769">
        <f>'Hazard Data'!F1781</f>
        <v>1</v>
      </c>
      <c r="F1769">
        <f>'Hazard Data'!G1781</f>
        <v>0</v>
      </c>
      <c r="G1769">
        <f>'Hazard Data'!H1781</f>
        <v>0</v>
      </c>
      <c r="H1769">
        <f>'Hazard Data'!I1781</f>
        <v>83722</v>
      </c>
    </row>
    <row r="1770" spans="1:8" x14ac:dyDescent="0.2">
      <c r="A1770">
        <f>'Hazard Data'!B1782</f>
        <v>1</v>
      </c>
      <c r="B1770" t="str">
        <f>'Hazard Data'!C1782</f>
        <v>Tornado</v>
      </c>
      <c r="C1770">
        <f>'Hazard Data'!D1782</f>
        <v>1</v>
      </c>
      <c r="D1770">
        <f>'Hazard Data'!E1782</f>
        <v>1994</v>
      </c>
      <c r="E1770">
        <f>'Hazard Data'!F1782</f>
        <v>1</v>
      </c>
      <c r="F1770">
        <f>'Hazard Data'!G1782</f>
        <v>0</v>
      </c>
      <c r="G1770">
        <f>'Hazard Data'!H1782</f>
        <v>0</v>
      </c>
      <c r="H1770">
        <f>'Hazard Data'!I1782</f>
        <v>7904</v>
      </c>
    </row>
    <row r="1771" spans="1:8" x14ac:dyDescent="0.2">
      <c r="A1771">
        <f>'Hazard Data'!B1783</f>
        <v>2</v>
      </c>
      <c r="B1771" t="str">
        <f>'Hazard Data'!C1783</f>
        <v>Hail</v>
      </c>
      <c r="C1771">
        <f>'Hazard Data'!D1783</f>
        <v>1</v>
      </c>
      <c r="D1771">
        <f>'Hazard Data'!E1783</f>
        <v>1994</v>
      </c>
      <c r="E1771">
        <f>'Hazard Data'!F1783</f>
        <v>1</v>
      </c>
      <c r="F1771">
        <f>'Hazard Data'!G1783</f>
        <v>0</v>
      </c>
      <c r="G1771">
        <f>'Hazard Data'!H1783</f>
        <v>0</v>
      </c>
      <c r="H1771">
        <f>'Hazard Data'!I1783</f>
        <v>7174</v>
      </c>
    </row>
    <row r="1772" spans="1:8" x14ac:dyDescent="0.2">
      <c r="A1772">
        <f>'Hazard Data'!B1784</f>
        <v>1</v>
      </c>
      <c r="B1772" t="str">
        <f>'Hazard Data'!C1784</f>
        <v>Tornado</v>
      </c>
      <c r="C1772">
        <f>'Hazard Data'!D1784</f>
        <v>1</v>
      </c>
      <c r="D1772">
        <f>'Hazard Data'!E1784</f>
        <v>1994</v>
      </c>
      <c r="E1772">
        <f>'Hazard Data'!F1784</f>
        <v>1</v>
      </c>
      <c r="F1772">
        <f>'Hazard Data'!G1784</f>
        <v>0</v>
      </c>
      <c r="G1772">
        <f>'Hazard Data'!H1784</f>
        <v>0</v>
      </c>
      <c r="H1772">
        <f>'Hazard Data'!I1784</f>
        <v>4041</v>
      </c>
    </row>
    <row r="1773" spans="1:8" x14ac:dyDescent="0.2">
      <c r="A1773">
        <f>'Hazard Data'!B1785</f>
        <v>3</v>
      </c>
      <c r="B1773" t="str">
        <f>'Hazard Data'!C1785</f>
        <v>Flooding</v>
      </c>
      <c r="C1773">
        <f>'Hazard Data'!D1785</f>
        <v>4</v>
      </c>
      <c r="D1773">
        <f>'Hazard Data'!E1785</f>
        <v>1994</v>
      </c>
      <c r="E1773">
        <f>'Hazard Data'!F1785</f>
        <v>1</v>
      </c>
      <c r="F1773">
        <f>'Hazard Data'!G1785</f>
        <v>0</v>
      </c>
      <c r="G1773">
        <f>'Hazard Data'!H1785</f>
        <v>0</v>
      </c>
      <c r="H1773">
        <f>'Hazard Data'!I1785</f>
        <v>16630</v>
      </c>
    </row>
    <row r="1774" spans="1:8" x14ac:dyDescent="0.2">
      <c r="A1774">
        <f>'Hazard Data'!B1786</f>
        <v>1</v>
      </c>
      <c r="B1774" t="str">
        <f>'Hazard Data'!C1786</f>
        <v>Lightning</v>
      </c>
      <c r="C1774">
        <f>'Hazard Data'!D1786</f>
        <v>2</v>
      </c>
      <c r="D1774">
        <f>'Hazard Data'!E1786</f>
        <v>1994</v>
      </c>
      <c r="E1774">
        <f>'Hazard Data'!F1786</f>
        <v>1</v>
      </c>
      <c r="F1774">
        <f>'Hazard Data'!G1786</f>
        <v>10</v>
      </c>
      <c r="G1774">
        <f>'Hazard Data'!H1786</f>
        <v>0</v>
      </c>
      <c r="H1774">
        <f>'Hazard Data'!I1786</f>
        <v>0</v>
      </c>
    </row>
    <row r="1775" spans="1:8" x14ac:dyDescent="0.2">
      <c r="A1775">
        <f>'Hazard Data'!B1787</f>
        <v>3</v>
      </c>
      <c r="B1775" t="str">
        <f>'Hazard Data'!C1787</f>
        <v>Severe Storm/Thunder Storm/ Wind</v>
      </c>
      <c r="C1775">
        <f>'Hazard Data'!D1787</f>
        <v>2</v>
      </c>
      <c r="D1775">
        <f>'Hazard Data'!E1787</f>
        <v>1994</v>
      </c>
      <c r="E1775">
        <f>'Hazard Data'!F1787</f>
        <v>1</v>
      </c>
      <c r="F1775">
        <f>'Hazard Data'!G1787</f>
        <v>0</v>
      </c>
      <c r="G1775">
        <f>'Hazard Data'!H1787</f>
        <v>0</v>
      </c>
      <c r="H1775">
        <f>'Hazard Data'!I1787</f>
        <v>3952</v>
      </c>
    </row>
    <row r="1776" spans="1:8" x14ac:dyDescent="0.2">
      <c r="A1776">
        <f>'Hazard Data'!B1788</f>
        <v>1</v>
      </c>
      <c r="B1776" t="str">
        <f>'Hazard Data'!C1788</f>
        <v>Severe Storm/Thunder Storm</v>
      </c>
      <c r="C1776">
        <f>'Hazard Data'!D1788</f>
        <v>2</v>
      </c>
      <c r="D1776">
        <f>'Hazard Data'!E1788</f>
        <v>1994</v>
      </c>
      <c r="E1776">
        <f>'Hazard Data'!F1788</f>
        <v>1</v>
      </c>
      <c r="F1776">
        <f>'Hazard Data'!G1788</f>
        <v>0</v>
      </c>
      <c r="G1776">
        <f>'Hazard Data'!H1788</f>
        <v>0</v>
      </c>
      <c r="H1776">
        <f>'Hazard Data'!I1788</f>
        <v>76097</v>
      </c>
    </row>
    <row r="1777" spans="1:8" x14ac:dyDescent="0.2">
      <c r="A1777">
        <f>'Hazard Data'!B1789</f>
        <v>2</v>
      </c>
      <c r="B1777" t="str">
        <f>'Hazard Data'!C1789</f>
        <v>Severe Storm/Thunder Storm</v>
      </c>
      <c r="C1777">
        <f>'Hazard Data'!D1789</f>
        <v>2</v>
      </c>
      <c r="D1777">
        <f>'Hazard Data'!E1789</f>
        <v>1994</v>
      </c>
      <c r="E1777">
        <f>'Hazard Data'!F1789</f>
        <v>1</v>
      </c>
      <c r="F1777">
        <f>'Hazard Data'!G1789</f>
        <v>0</v>
      </c>
      <c r="G1777">
        <f>'Hazard Data'!H1789</f>
        <v>0</v>
      </c>
      <c r="H1777">
        <f>'Hazard Data'!I1789</f>
        <v>78839</v>
      </c>
    </row>
    <row r="1778" spans="1:8" x14ac:dyDescent="0.2">
      <c r="A1778">
        <f>'Hazard Data'!B1790</f>
        <v>1</v>
      </c>
      <c r="B1778" t="str">
        <f>'Hazard Data'!C1790</f>
        <v>Severe Storm/Thunder Storm</v>
      </c>
      <c r="C1778">
        <f>'Hazard Data'!D1790</f>
        <v>2</v>
      </c>
      <c r="D1778">
        <f>'Hazard Data'!E1790</f>
        <v>1994</v>
      </c>
      <c r="E1778">
        <f>'Hazard Data'!F1790</f>
        <v>1</v>
      </c>
      <c r="F1778">
        <f>'Hazard Data'!G1790</f>
        <v>0</v>
      </c>
      <c r="G1778">
        <f>'Hazard Data'!H1790</f>
        <v>0</v>
      </c>
      <c r="H1778">
        <f>'Hazard Data'!I1790</f>
        <v>72855</v>
      </c>
    </row>
    <row r="1779" spans="1:8" x14ac:dyDescent="0.2">
      <c r="A1779">
        <f>'Hazard Data'!B1791</f>
        <v>1</v>
      </c>
      <c r="B1779" t="str">
        <f>'Hazard Data'!C1791</f>
        <v>Severe Storm/Thunder Storm</v>
      </c>
      <c r="C1779">
        <f>'Hazard Data'!D1791</f>
        <v>2</v>
      </c>
      <c r="D1779">
        <f>'Hazard Data'!E1791</f>
        <v>1994</v>
      </c>
      <c r="E1779">
        <f>'Hazard Data'!F1791</f>
        <v>1</v>
      </c>
      <c r="F1779">
        <f>'Hazard Data'!G1791</f>
        <v>0</v>
      </c>
      <c r="G1779">
        <f>'Hazard Data'!H1791</f>
        <v>0</v>
      </c>
      <c r="H1779">
        <f>'Hazard Data'!I1791</f>
        <v>7253</v>
      </c>
    </row>
    <row r="1780" spans="1:8" x14ac:dyDescent="0.2">
      <c r="A1780">
        <f>'Hazard Data'!B1792</f>
        <v>1</v>
      </c>
      <c r="B1780" t="str">
        <f>'Hazard Data'!C1792</f>
        <v>Lightning</v>
      </c>
      <c r="C1780">
        <f>'Hazard Data'!D1792</f>
        <v>3</v>
      </c>
      <c r="D1780">
        <f>'Hazard Data'!E1792</f>
        <v>1994</v>
      </c>
      <c r="E1780">
        <f>'Hazard Data'!F1792</f>
        <v>1</v>
      </c>
      <c r="F1780">
        <f>'Hazard Data'!G1792</f>
        <v>0</v>
      </c>
      <c r="G1780">
        <f>'Hazard Data'!H1792</f>
        <v>11</v>
      </c>
      <c r="H1780">
        <f>'Hazard Data'!I1792</f>
        <v>0</v>
      </c>
    </row>
    <row r="1781" spans="1:8" x14ac:dyDescent="0.2">
      <c r="A1781">
        <f>'Hazard Data'!B1793</f>
        <v>4</v>
      </c>
      <c r="B1781" t="str">
        <f>'Hazard Data'!C1793</f>
        <v>Lightning</v>
      </c>
      <c r="C1781">
        <f>'Hazard Data'!D1793</f>
        <v>3</v>
      </c>
      <c r="D1781">
        <f>'Hazard Data'!E1793</f>
        <v>1994</v>
      </c>
      <c r="E1781">
        <f>'Hazard Data'!F1793</f>
        <v>1</v>
      </c>
      <c r="F1781">
        <f>'Hazard Data'!G1793</f>
        <v>0</v>
      </c>
      <c r="G1781">
        <f>'Hazard Data'!H1793</f>
        <v>0</v>
      </c>
      <c r="H1781">
        <f>'Hazard Data'!I1793</f>
        <v>74987</v>
      </c>
    </row>
    <row r="1782" spans="1:8" x14ac:dyDescent="0.2">
      <c r="A1782">
        <f>'Hazard Data'!B1794</f>
        <v>4</v>
      </c>
      <c r="B1782" t="str">
        <f>'Hazard Data'!C1794</f>
        <v>Tornado</v>
      </c>
      <c r="C1782">
        <f>'Hazard Data'!D1794</f>
        <v>3</v>
      </c>
      <c r="D1782">
        <f>'Hazard Data'!E1794</f>
        <v>1994</v>
      </c>
      <c r="E1782">
        <f>'Hazard Data'!F1794</f>
        <v>1</v>
      </c>
      <c r="F1782">
        <f>'Hazard Data'!G1794</f>
        <v>0</v>
      </c>
      <c r="G1782">
        <f>'Hazard Data'!H1794</f>
        <v>0</v>
      </c>
      <c r="H1782">
        <f>'Hazard Data'!I1794</f>
        <v>835875</v>
      </c>
    </row>
    <row r="1783" spans="1:8" x14ac:dyDescent="0.2">
      <c r="A1783">
        <f>'Hazard Data'!B1795</f>
        <v>5</v>
      </c>
      <c r="B1783" t="str">
        <f>'Hazard Data'!C1795</f>
        <v>Severe Storm/Thunder Storm</v>
      </c>
      <c r="C1783">
        <f>'Hazard Data'!D1795</f>
        <v>3</v>
      </c>
      <c r="D1783">
        <f>'Hazard Data'!E1795</f>
        <v>1994</v>
      </c>
      <c r="E1783">
        <f>'Hazard Data'!F1795</f>
        <v>1</v>
      </c>
      <c r="F1783">
        <f>'Hazard Data'!G1795</f>
        <v>0</v>
      </c>
      <c r="G1783">
        <f>'Hazard Data'!H1795</f>
        <v>0</v>
      </c>
      <c r="H1783">
        <f>'Hazard Data'!I1795</f>
        <v>810592</v>
      </c>
    </row>
    <row r="1784" spans="1:8" x14ac:dyDescent="0.2">
      <c r="A1784">
        <f>'Hazard Data'!B1796</f>
        <v>2</v>
      </c>
      <c r="B1784" t="str">
        <f>'Hazard Data'!C1796</f>
        <v>Severe Storm/Thunder Storm</v>
      </c>
      <c r="C1784">
        <f>'Hazard Data'!D1796</f>
        <v>3</v>
      </c>
      <c r="D1784">
        <f>'Hazard Data'!E1796</f>
        <v>1994</v>
      </c>
      <c r="E1784">
        <f>'Hazard Data'!F1796</f>
        <v>1</v>
      </c>
      <c r="F1784">
        <f>'Hazard Data'!G1796</f>
        <v>0</v>
      </c>
      <c r="G1784">
        <f>'Hazard Data'!H1796</f>
        <v>0</v>
      </c>
      <c r="H1784">
        <f>'Hazard Data'!I1796</f>
        <v>1192347</v>
      </c>
    </row>
    <row r="1785" spans="1:8" x14ac:dyDescent="0.2">
      <c r="A1785">
        <f>'Hazard Data'!B1797</f>
        <v>4</v>
      </c>
      <c r="B1785" t="str">
        <f>'Hazard Data'!C1797</f>
        <v>Severe Storm/Thunder Storm</v>
      </c>
      <c r="C1785">
        <f>'Hazard Data'!D1797</f>
        <v>3</v>
      </c>
      <c r="D1785">
        <f>'Hazard Data'!E1797</f>
        <v>1994</v>
      </c>
      <c r="E1785">
        <f>'Hazard Data'!F1797</f>
        <v>1</v>
      </c>
      <c r="F1785">
        <f>'Hazard Data'!G1797</f>
        <v>0</v>
      </c>
      <c r="G1785">
        <f>'Hazard Data'!H1797</f>
        <v>0</v>
      </c>
      <c r="H1785">
        <f>'Hazard Data'!I1797</f>
        <v>83809</v>
      </c>
    </row>
    <row r="1786" spans="1:8" x14ac:dyDescent="0.2">
      <c r="A1786">
        <f>'Hazard Data'!B1798</f>
        <v>1</v>
      </c>
      <c r="B1786" t="str">
        <f>'Hazard Data'!C1798</f>
        <v>Hail/ Severe Storm/Thunder Storm/ Wind</v>
      </c>
      <c r="C1786">
        <f>'Hazard Data'!D1798</f>
        <v>3</v>
      </c>
      <c r="D1786">
        <f>'Hazard Data'!E1798</f>
        <v>1994</v>
      </c>
      <c r="E1786">
        <f>'Hazard Data'!F1798</f>
        <v>1</v>
      </c>
      <c r="F1786">
        <f>'Hazard Data'!G1798</f>
        <v>0</v>
      </c>
      <c r="G1786">
        <f>'Hazard Data'!H1798</f>
        <v>0</v>
      </c>
      <c r="H1786">
        <f>'Hazard Data'!I1798</f>
        <v>85458</v>
      </c>
    </row>
    <row r="1787" spans="1:8" x14ac:dyDescent="0.2">
      <c r="A1787">
        <f>'Hazard Data'!B1799</f>
        <v>1</v>
      </c>
      <c r="B1787" t="str">
        <f>'Hazard Data'!C1799</f>
        <v>Hail/ Wind</v>
      </c>
      <c r="C1787">
        <f>'Hazard Data'!D1799</f>
        <v>3</v>
      </c>
      <c r="D1787">
        <f>'Hazard Data'!E1799</f>
        <v>1994</v>
      </c>
      <c r="E1787">
        <f>'Hazard Data'!F1799</f>
        <v>1</v>
      </c>
      <c r="F1787">
        <f>'Hazard Data'!G1799</f>
        <v>0</v>
      </c>
      <c r="G1787">
        <f>'Hazard Data'!H1799</f>
        <v>0</v>
      </c>
      <c r="H1787">
        <f>'Hazard Data'!I1799</f>
        <v>8014</v>
      </c>
    </row>
    <row r="1788" spans="1:8" x14ac:dyDescent="0.2">
      <c r="A1788">
        <f>'Hazard Data'!B1800</f>
        <v>4</v>
      </c>
      <c r="B1788" t="str">
        <f>'Hazard Data'!C1800</f>
        <v>Tornado</v>
      </c>
      <c r="C1788">
        <f>'Hazard Data'!D1800</f>
        <v>3</v>
      </c>
      <c r="D1788">
        <f>'Hazard Data'!E1800</f>
        <v>1994</v>
      </c>
      <c r="E1788">
        <f>'Hazard Data'!F1800</f>
        <v>1</v>
      </c>
      <c r="F1788">
        <f>'Hazard Data'!G1800</f>
        <v>0</v>
      </c>
      <c r="G1788">
        <f>'Hazard Data'!H1800</f>
        <v>0</v>
      </c>
      <c r="H1788">
        <f>'Hazard Data'!I1800</f>
        <v>82398</v>
      </c>
    </row>
    <row r="1789" spans="1:8" x14ac:dyDescent="0.2">
      <c r="A1789">
        <f>'Hazard Data'!B1801</f>
        <v>1</v>
      </c>
      <c r="B1789" t="str">
        <f>'Hazard Data'!C1801</f>
        <v>Hail/ Severe Storm/Thunder Storm/ Wind</v>
      </c>
      <c r="C1789">
        <f>'Hazard Data'!D1801</f>
        <v>3</v>
      </c>
      <c r="D1789">
        <f>'Hazard Data'!E1801</f>
        <v>1994</v>
      </c>
      <c r="E1789">
        <f>'Hazard Data'!F1801</f>
        <v>1</v>
      </c>
      <c r="F1789">
        <f>'Hazard Data'!G1801</f>
        <v>0</v>
      </c>
      <c r="G1789">
        <f>'Hazard Data'!H1801</f>
        <v>0</v>
      </c>
      <c r="H1789">
        <f>'Hazard Data'!I1801</f>
        <v>86607</v>
      </c>
    </row>
    <row r="1790" spans="1:8" x14ac:dyDescent="0.2">
      <c r="A1790">
        <f>'Hazard Data'!B1802</f>
        <v>3</v>
      </c>
      <c r="B1790" t="str">
        <f>'Hazard Data'!C1802</f>
        <v>Severe Storm/Thunder Storm</v>
      </c>
      <c r="C1790">
        <f>'Hazard Data'!D1802</f>
        <v>3</v>
      </c>
      <c r="D1790">
        <f>'Hazard Data'!E1802</f>
        <v>1994</v>
      </c>
      <c r="E1790">
        <f>'Hazard Data'!F1802</f>
        <v>1</v>
      </c>
      <c r="F1790">
        <f>'Hazard Data'!G1802</f>
        <v>0</v>
      </c>
      <c r="G1790">
        <f>'Hazard Data'!H1802</f>
        <v>0</v>
      </c>
      <c r="H1790">
        <f>'Hazard Data'!I1802</f>
        <v>74242</v>
      </c>
    </row>
    <row r="1791" spans="1:8" x14ac:dyDescent="0.2">
      <c r="A1791">
        <f>'Hazard Data'!B1803</f>
        <v>1</v>
      </c>
      <c r="B1791" t="str">
        <f>'Hazard Data'!C1803</f>
        <v>Lightning</v>
      </c>
      <c r="C1791">
        <f>'Hazard Data'!D1803</f>
        <v>3</v>
      </c>
      <c r="D1791">
        <f>'Hazard Data'!E1803</f>
        <v>1994</v>
      </c>
      <c r="E1791">
        <f>'Hazard Data'!F1803</f>
        <v>1</v>
      </c>
      <c r="F1791">
        <f>'Hazard Data'!G1803</f>
        <v>0</v>
      </c>
      <c r="G1791">
        <f>'Hazard Data'!H1803</f>
        <v>11</v>
      </c>
      <c r="H1791">
        <f>'Hazard Data'!I1803</f>
        <v>0</v>
      </c>
    </row>
    <row r="1792" spans="1:8" x14ac:dyDescent="0.2">
      <c r="A1792">
        <f>'Hazard Data'!B1804</f>
        <v>3</v>
      </c>
      <c r="B1792" t="str">
        <f>'Hazard Data'!C1804</f>
        <v>Lightning</v>
      </c>
      <c r="C1792">
        <f>'Hazard Data'!D1804</f>
        <v>3</v>
      </c>
      <c r="D1792">
        <f>'Hazard Data'!E1804</f>
        <v>1994</v>
      </c>
      <c r="E1792">
        <f>'Hazard Data'!F1804</f>
        <v>1</v>
      </c>
      <c r="F1792">
        <f>'Hazard Data'!G1804</f>
        <v>0</v>
      </c>
      <c r="G1792">
        <f>'Hazard Data'!H1804</f>
        <v>0</v>
      </c>
      <c r="H1792">
        <f>'Hazard Data'!I1804</f>
        <v>75035</v>
      </c>
    </row>
    <row r="1793" spans="1:8" x14ac:dyDescent="0.2">
      <c r="A1793">
        <f>'Hazard Data'!B1805</f>
        <v>1</v>
      </c>
      <c r="B1793" t="str">
        <f>'Hazard Data'!C1805</f>
        <v>Hail/ Lightning</v>
      </c>
      <c r="C1793">
        <f>'Hazard Data'!D1805</f>
        <v>3</v>
      </c>
      <c r="D1793">
        <f>'Hazard Data'!E1805</f>
        <v>1994</v>
      </c>
      <c r="E1793">
        <f>'Hazard Data'!F1805</f>
        <v>1</v>
      </c>
      <c r="F1793">
        <f>'Hazard Data'!G1805</f>
        <v>0</v>
      </c>
      <c r="G1793">
        <f>'Hazard Data'!H1805</f>
        <v>12</v>
      </c>
      <c r="H1793">
        <f>'Hazard Data'!I1805</f>
        <v>0</v>
      </c>
    </row>
    <row r="1794" spans="1:8" x14ac:dyDescent="0.2">
      <c r="A1794">
        <f>'Hazard Data'!B1806</f>
        <v>5</v>
      </c>
      <c r="B1794" t="str">
        <f>'Hazard Data'!C1806</f>
        <v>Flooding</v>
      </c>
      <c r="C1794">
        <f>'Hazard Data'!D1806</f>
        <v>3</v>
      </c>
      <c r="D1794">
        <f>'Hazard Data'!E1806</f>
        <v>1994</v>
      </c>
      <c r="E1794">
        <f>'Hazard Data'!F1806</f>
        <v>1</v>
      </c>
      <c r="F1794">
        <f>'Hazard Data'!G1806</f>
        <v>0</v>
      </c>
      <c r="G1794">
        <f>'Hazard Data'!H1806</f>
        <v>0</v>
      </c>
      <c r="H1794">
        <f>'Hazard Data'!I1806</f>
        <v>72300</v>
      </c>
    </row>
    <row r="1795" spans="1:8" x14ac:dyDescent="0.2">
      <c r="A1795">
        <f>'Hazard Data'!B1807</f>
        <v>1</v>
      </c>
      <c r="B1795" t="str">
        <f>'Hazard Data'!C1807</f>
        <v>Flooding</v>
      </c>
      <c r="C1795">
        <f>'Hazard Data'!D1807</f>
        <v>3</v>
      </c>
      <c r="D1795">
        <f>'Hazard Data'!E1807</f>
        <v>1994</v>
      </c>
      <c r="E1795">
        <f>'Hazard Data'!F1807</f>
        <v>1</v>
      </c>
      <c r="F1795">
        <f>'Hazard Data'!G1807</f>
        <v>0</v>
      </c>
      <c r="G1795">
        <f>'Hazard Data'!H1807</f>
        <v>0</v>
      </c>
      <c r="H1795">
        <f>'Hazard Data'!I1807</f>
        <v>81122</v>
      </c>
    </row>
    <row r="1796" spans="1:8" x14ac:dyDescent="0.2">
      <c r="A1796">
        <f>'Hazard Data'!B1808</f>
        <v>1</v>
      </c>
      <c r="B1796" t="str">
        <f>'Hazard Data'!C1808</f>
        <v>Winter Weather</v>
      </c>
      <c r="C1796">
        <f>'Hazard Data'!D1808</f>
        <v>1</v>
      </c>
      <c r="D1796">
        <f>'Hazard Data'!E1808</f>
        <v>1994</v>
      </c>
      <c r="E1796">
        <f>'Hazard Data'!F1808</f>
        <v>1</v>
      </c>
      <c r="F1796">
        <f>'Hazard Data'!G1808</f>
        <v>0</v>
      </c>
      <c r="G1796">
        <f>'Hazard Data'!H1808</f>
        <v>0</v>
      </c>
      <c r="H1796">
        <f>'Hazard Data'!I1808</f>
        <v>410189</v>
      </c>
    </row>
    <row r="1797" spans="1:8" x14ac:dyDescent="0.2">
      <c r="A1797">
        <f>'Hazard Data'!B1809</f>
        <v>1</v>
      </c>
      <c r="B1797" t="str">
        <f>'Hazard Data'!C1809</f>
        <v>Winter Weather</v>
      </c>
      <c r="C1797">
        <f>'Hazard Data'!D1809</f>
        <v>1</v>
      </c>
      <c r="D1797">
        <f>'Hazard Data'!E1809</f>
        <v>1995</v>
      </c>
      <c r="E1797">
        <f>'Hazard Data'!F1809</f>
        <v>1</v>
      </c>
      <c r="F1797">
        <f>'Hazard Data'!G1809</f>
        <v>0</v>
      </c>
      <c r="G1797">
        <f>'Hazard Data'!H1809</f>
        <v>0</v>
      </c>
      <c r="H1797">
        <f>'Hazard Data'!I1809</f>
        <v>155349</v>
      </c>
    </row>
    <row r="1798" spans="1:8" x14ac:dyDescent="0.2">
      <c r="A1798">
        <f>'Hazard Data'!B1810</f>
        <v>4</v>
      </c>
      <c r="B1798" t="str">
        <f>'Hazard Data'!C1810</f>
        <v>Severe Storm/Thunder Storm/ Wind</v>
      </c>
      <c r="C1798">
        <f>'Hazard Data'!D1810</f>
        <v>1</v>
      </c>
      <c r="D1798">
        <f>'Hazard Data'!E1810</f>
        <v>1995</v>
      </c>
      <c r="E1798">
        <f>'Hazard Data'!F1810</f>
        <v>1</v>
      </c>
      <c r="F1798">
        <f>'Hazard Data'!G1810</f>
        <v>0</v>
      </c>
      <c r="G1798">
        <f>'Hazard Data'!H1810</f>
        <v>0</v>
      </c>
      <c r="H1798">
        <f>'Hazard Data'!I1810</f>
        <v>14620</v>
      </c>
    </row>
    <row r="1799" spans="1:8" x14ac:dyDescent="0.2">
      <c r="A1799">
        <f>'Hazard Data'!B1811</f>
        <v>4</v>
      </c>
      <c r="B1799" t="str">
        <f>'Hazard Data'!C1811</f>
        <v>Severe Storm/Thunder Storm/ Wind</v>
      </c>
      <c r="C1799">
        <f>'Hazard Data'!D1811</f>
        <v>1</v>
      </c>
      <c r="D1799">
        <f>'Hazard Data'!E1811</f>
        <v>1995</v>
      </c>
      <c r="E1799">
        <f>'Hazard Data'!F1811</f>
        <v>1</v>
      </c>
      <c r="F1799">
        <f>'Hazard Data'!G1811</f>
        <v>0</v>
      </c>
      <c r="G1799">
        <f>'Hazard Data'!H1811</f>
        <v>0</v>
      </c>
      <c r="H1799">
        <f>'Hazard Data'!I1811</f>
        <v>844515</v>
      </c>
    </row>
    <row r="1800" spans="1:8" x14ac:dyDescent="0.2">
      <c r="A1800">
        <f>'Hazard Data'!B1812</f>
        <v>4</v>
      </c>
      <c r="B1800" t="str">
        <f>'Hazard Data'!C1812</f>
        <v>Flooding</v>
      </c>
      <c r="C1800">
        <f>'Hazard Data'!D1812</f>
        <v>1</v>
      </c>
      <c r="D1800">
        <f>'Hazard Data'!E1812</f>
        <v>1995</v>
      </c>
      <c r="E1800">
        <f>'Hazard Data'!F1812</f>
        <v>1</v>
      </c>
      <c r="F1800">
        <f>'Hazard Data'!G1812</f>
        <v>0</v>
      </c>
      <c r="G1800">
        <f>'Hazard Data'!H1812</f>
        <v>0</v>
      </c>
      <c r="H1800">
        <f>'Hazard Data'!I1812</f>
        <v>155714</v>
      </c>
    </row>
    <row r="1801" spans="1:8" x14ac:dyDescent="0.2">
      <c r="A1801">
        <f>'Hazard Data'!B1813</f>
        <v>5</v>
      </c>
      <c r="B1801" t="str">
        <f>'Hazard Data'!C1813</f>
        <v>Flooding/ Severe Storm/Thunder Storm/ Wind</v>
      </c>
      <c r="C1801">
        <f>'Hazard Data'!D1813</f>
        <v>1</v>
      </c>
      <c r="D1801">
        <f>'Hazard Data'!E1813</f>
        <v>1995</v>
      </c>
      <c r="E1801">
        <f>'Hazard Data'!F1813</f>
        <v>1</v>
      </c>
      <c r="F1801">
        <f>'Hazard Data'!G1813</f>
        <v>0</v>
      </c>
      <c r="G1801">
        <f>'Hazard Data'!H1813</f>
        <v>0</v>
      </c>
      <c r="H1801">
        <f>'Hazard Data'!I1813</f>
        <v>86924</v>
      </c>
    </row>
    <row r="1802" spans="1:8" x14ac:dyDescent="0.2">
      <c r="A1802">
        <f>'Hazard Data'!B1814</f>
        <v>2</v>
      </c>
      <c r="B1802" t="str">
        <f>'Hazard Data'!C1814</f>
        <v>Severe Storm/Thunder Storm/ Wind</v>
      </c>
      <c r="C1802">
        <f>'Hazard Data'!D1814</f>
        <v>1</v>
      </c>
      <c r="D1802">
        <f>'Hazard Data'!E1814</f>
        <v>1995</v>
      </c>
      <c r="E1802">
        <f>'Hazard Data'!F1814</f>
        <v>1</v>
      </c>
      <c r="F1802">
        <f>'Hazard Data'!G1814</f>
        <v>0</v>
      </c>
      <c r="G1802">
        <f>'Hazard Data'!H1814</f>
        <v>0</v>
      </c>
      <c r="H1802">
        <f>'Hazard Data'!I1814</f>
        <v>161135</v>
      </c>
    </row>
    <row r="1803" spans="1:8" x14ac:dyDescent="0.2">
      <c r="A1803">
        <f>'Hazard Data'!B1815</f>
        <v>1</v>
      </c>
      <c r="B1803" t="str">
        <f>'Hazard Data'!C1815</f>
        <v>Severe Storm/Thunder Storm/ Wind</v>
      </c>
      <c r="C1803">
        <f>'Hazard Data'!D1815</f>
        <v>1</v>
      </c>
      <c r="D1803">
        <f>'Hazard Data'!E1815</f>
        <v>1995</v>
      </c>
      <c r="E1803">
        <f>'Hazard Data'!F1815</f>
        <v>1</v>
      </c>
      <c r="F1803">
        <f>'Hazard Data'!G1815</f>
        <v>0</v>
      </c>
      <c r="G1803">
        <f>'Hazard Data'!H1815</f>
        <v>0</v>
      </c>
      <c r="H1803">
        <f>'Hazard Data'!I1815</f>
        <v>85703</v>
      </c>
    </row>
    <row r="1804" spans="1:8" x14ac:dyDescent="0.2">
      <c r="A1804">
        <f>'Hazard Data'!B1816</f>
        <v>1</v>
      </c>
      <c r="B1804" t="str">
        <f>'Hazard Data'!C1816</f>
        <v>Lightning</v>
      </c>
      <c r="C1804">
        <f>'Hazard Data'!D1816</f>
        <v>1</v>
      </c>
      <c r="D1804">
        <f>'Hazard Data'!E1816</f>
        <v>1995</v>
      </c>
      <c r="E1804">
        <f>'Hazard Data'!F1816</f>
        <v>1</v>
      </c>
      <c r="F1804">
        <f>'Hazard Data'!G1816</f>
        <v>0</v>
      </c>
      <c r="G1804">
        <f>'Hazard Data'!H1816</f>
        <v>0</v>
      </c>
      <c r="H1804">
        <f>'Hazard Data'!I1816</f>
        <v>26499</v>
      </c>
    </row>
    <row r="1805" spans="1:8" x14ac:dyDescent="0.2">
      <c r="A1805">
        <f>'Hazard Data'!B1817</f>
        <v>1</v>
      </c>
      <c r="B1805" t="str">
        <f>'Hazard Data'!C1817</f>
        <v>Flooding</v>
      </c>
      <c r="C1805">
        <f>'Hazard Data'!D1817</f>
        <v>1</v>
      </c>
      <c r="D1805">
        <f>'Hazard Data'!E1817</f>
        <v>1995</v>
      </c>
      <c r="E1805">
        <f>'Hazard Data'!F1817</f>
        <v>1</v>
      </c>
      <c r="F1805">
        <f>'Hazard Data'!G1817</f>
        <v>0</v>
      </c>
      <c r="G1805">
        <f>'Hazard Data'!H1817</f>
        <v>0</v>
      </c>
      <c r="H1805">
        <f>'Hazard Data'!I1817</f>
        <v>231098</v>
      </c>
    </row>
    <row r="1806" spans="1:8" x14ac:dyDescent="0.2">
      <c r="A1806">
        <f>'Hazard Data'!B1818</f>
        <v>4</v>
      </c>
      <c r="B1806" t="str">
        <f>'Hazard Data'!C1818</f>
        <v>Flooding</v>
      </c>
      <c r="C1806">
        <f>'Hazard Data'!D1818</f>
        <v>1</v>
      </c>
      <c r="D1806">
        <f>'Hazard Data'!E1818</f>
        <v>1995</v>
      </c>
      <c r="E1806">
        <f>'Hazard Data'!F1818</f>
        <v>3</v>
      </c>
      <c r="F1806">
        <f>'Hazard Data'!G1818</f>
        <v>0</v>
      </c>
      <c r="G1806">
        <f>'Hazard Data'!H1818</f>
        <v>0</v>
      </c>
      <c r="H1806">
        <f>'Hazard Data'!I1818</f>
        <v>14569</v>
      </c>
    </row>
    <row r="1807" spans="1:8" x14ac:dyDescent="0.2">
      <c r="A1807">
        <f>'Hazard Data'!B1819</f>
        <v>1</v>
      </c>
      <c r="B1807" t="str">
        <f>'Hazard Data'!C1819</f>
        <v>Wind</v>
      </c>
      <c r="C1807">
        <f>'Hazard Data'!D1819</f>
        <v>1</v>
      </c>
      <c r="D1807">
        <f>'Hazard Data'!E1819</f>
        <v>1995</v>
      </c>
      <c r="E1807">
        <f>'Hazard Data'!F1819</f>
        <v>1</v>
      </c>
      <c r="F1807">
        <f>'Hazard Data'!G1819</f>
        <v>0</v>
      </c>
      <c r="G1807">
        <f>'Hazard Data'!H1819</f>
        <v>0</v>
      </c>
      <c r="H1807">
        <f>'Hazard Data'!I1819</f>
        <v>142668</v>
      </c>
    </row>
    <row r="1808" spans="1:8" x14ac:dyDescent="0.2">
      <c r="A1808">
        <f>'Hazard Data'!B1820</f>
        <v>4</v>
      </c>
      <c r="B1808" t="str">
        <f>'Hazard Data'!C1820</f>
        <v>Hail</v>
      </c>
      <c r="C1808">
        <f>'Hazard Data'!D1820</f>
        <v>2</v>
      </c>
      <c r="D1808">
        <f>'Hazard Data'!E1820</f>
        <v>1995</v>
      </c>
      <c r="E1808">
        <f>'Hazard Data'!F1820</f>
        <v>1</v>
      </c>
      <c r="F1808">
        <f>'Hazard Data'!G1820</f>
        <v>0</v>
      </c>
      <c r="G1808">
        <f>'Hazard Data'!H1820</f>
        <v>0</v>
      </c>
      <c r="H1808">
        <f>'Hazard Data'!I1820</f>
        <v>83191</v>
      </c>
    </row>
    <row r="1809" spans="1:8" x14ac:dyDescent="0.2">
      <c r="A1809">
        <f>'Hazard Data'!B1821</f>
        <v>6</v>
      </c>
      <c r="B1809" t="str">
        <f>'Hazard Data'!C1821</f>
        <v>Hail</v>
      </c>
      <c r="C1809">
        <f>'Hazard Data'!D1821</f>
        <v>2</v>
      </c>
      <c r="D1809">
        <f>'Hazard Data'!E1821</f>
        <v>1995</v>
      </c>
      <c r="E1809">
        <f>'Hazard Data'!F1821</f>
        <v>1</v>
      </c>
      <c r="F1809">
        <f>'Hazard Data'!G1821</f>
        <v>0</v>
      </c>
      <c r="G1809">
        <f>'Hazard Data'!H1821</f>
        <v>0</v>
      </c>
      <c r="H1809">
        <f>'Hazard Data'!I1821</f>
        <v>164971</v>
      </c>
    </row>
    <row r="1810" spans="1:8" x14ac:dyDescent="0.2">
      <c r="A1810">
        <f>'Hazard Data'!B1822</f>
        <v>3</v>
      </c>
      <c r="B1810" t="str">
        <f>'Hazard Data'!C1822</f>
        <v>Hail</v>
      </c>
      <c r="C1810">
        <f>'Hazard Data'!D1822</f>
        <v>2</v>
      </c>
      <c r="D1810">
        <f>'Hazard Data'!E1822</f>
        <v>1995</v>
      </c>
      <c r="E1810">
        <f>'Hazard Data'!F1822</f>
        <v>1</v>
      </c>
      <c r="F1810">
        <f>'Hazard Data'!G1822</f>
        <v>0</v>
      </c>
      <c r="G1810">
        <f>'Hazard Data'!H1822</f>
        <v>0</v>
      </c>
      <c r="H1810">
        <f>'Hazard Data'!I1822</f>
        <v>29573</v>
      </c>
    </row>
    <row r="1811" spans="1:8" x14ac:dyDescent="0.2">
      <c r="A1811">
        <f>'Hazard Data'!B1823</f>
        <v>5</v>
      </c>
      <c r="B1811" t="str">
        <f>'Hazard Data'!C1823</f>
        <v>Hail</v>
      </c>
      <c r="C1811">
        <f>'Hazard Data'!D1823</f>
        <v>2</v>
      </c>
      <c r="D1811">
        <f>'Hazard Data'!E1823</f>
        <v>1995</v>
      </c>
      <c r="E1811">
        <f>'Hazard Data'!F1823</f>
        <v>1</v>
      </c>
      <c r="F1811">
        <f>'Hazard Data'!G1823</f>
        <v>0</v>
      </c>
      <c r="G1811">
        <f>'Hazard Data'!H1823</f>
        <v>0</v>
      </c>
      <c r="H1811">
        <f>'Hazard Data'!I1823</f>
        <v>29706</v>
      </c>
    </row>
    <row r="1812" spans="1:8" x14ac:dyDescent="0.2">
      <c r="A1812">
        <f>'Hazard Data'!B1824</f>
        <v>6</v>
      </c>
      <c r="B1812" t="str">
        <f>'Hazard Data'!C1824</f>
        <v>Drought</v>
      </c>
      <c r="C1812">
        <f>'Hazard Data'!D1824</f>
        <v>2</v>
      </c>
      <c r="D1812">
        <f>'Hazard Data'!E1824</f>
        <v>1995</v>
      </c>
      <c r="E1812">
        <f>'Hazard Data'!F1824</f>
        <v>31</v>
      </c>
      <c r="F1812">
        <f>'Hazard Data'!G1824</f>
        <v>0</v>
      </c>
      <c r="G1812">
        <f>'Hazard Data'!H1824</f>
        <v>0</v>
      </c>
      <c r="H1812">
        <f>'Hazard Data'!I1824</f>
        <v>0</v>
      </c>
    </row>
    <row r="1813" spans="1:8" x14ac:dyDescent="0.2">
      <c r="A1813">
        <f>'Hazard Data'!B1825</f>
        <v>1</v>
      </c>
      <c r="B1813" t="str">
        <f>'Hazard Data'!C1825</f>
        <v>Drought</v>
      </c>
      <c r="C1813">
        <f>'Hazard Data'!D1825</f>
        <v>2</v>
      </c>
      <c r="D1813">
        <f>'Hazard Data'!E1825</f>
        <v>1995</v>
      </c>
      <c r="E1813">
        <f>'Hazard Data'!F1825</f>
        <v>31</v>
      </c>
      <c r="F1813">
        <f>'Hazard Data'!G1825</f>
        <v>0</v>
      </c>
      <c r="G1813">
        <f>'Hazard Data'!H1825</f>
        <v>0</v>
      </c>
      <c r="H1813">
        <f>'Hazard Data'!I1825</f>
        <v>0</v>
      </c>
    </row>
    <row r="1814" spans="1:8" x14ac:dyDescent="0.2">
      <c r="A1814">
        <f>'Hazard Data'!B1826</f>
        <v>2</v>
      </c>
      <c r="B1814" t="str">
        <f>'Hazard Data'!C1826</f>
        <v>Drought</v>
      </c>
      <c r="C1814">
        <f>'Hazard Data'!D1826</f>
        <v>2</v>
      </c>
      <c r="D1814">
        <f>'Hazard Data'!E1826</f>
        <v>1995</v>
      </c>
      <c r="E1814">
        <f>'Hazard Data'!F1826</f>
        <v>31</v>
      </c>
      <c r="F1814">
        <f>'Hazard Data'!G1826</f>
        <v>0</v>
      </c>
      <c r="G1814">
        <f>'Hazard Data'!H1826</f>
        <v>0</v>
      </c>
      <c r="H1814">
        <f>'Hazard Data'!I1826</f>
        <v>0</v>
      </c>
    </row>
    <row r="1815" spans="1:8" x14ac:dyDescent="0.2">
      <c r="A1815">
        <f>'Hazard Data'!B1827</f>
        <v>4</v>
      </c>
      <c r="B1815" t="str">
        <f>'Hazard Data'!C1827</f>
        <v>Drought</v>
      </c>
      <c r="C1815">
        <f>'Hazard Data'!D1827</f>
        <v>2</v>
      </c>
      <c r="D1815">
        <f>'Hazard Data'!E1827</f>
        <v>1995</v>
      </c>
      <c r="E1815">
        <f>'Hazard Data'!F1827</f>
        <v>31</v>
      </c>
      <c r="F1815">
        <f>'Hazard Data'!G1827</f>
        <v>0</v>
      </c>
      <c r="G1815">
        <f>'Hazard Data'!H1827</f>
        <v>0</v>
      </c>
      <c r="H1815">
        <f>'Hazard Data'!I1827</f>
        <v>0</v>
      </c>
    </row>
    <row r="1816" spans="1:8" x14ac:dyDescent="0.2">
      <c r="A1816">
        <f>'Hazard Data'!B1828</f>
        <v>3</v>
      </c>
      <c r="B1816" t="str">
        <f>'Hazard Data'!C1828</f>
        <v>Drought</v>
      </c>
      <c r="C1816">
        <f>'Hazard Data'!D1828</f>
        <v>2</v>
      </c>
      <c r="D1816">
        <f>'Hazard Data'!E1828</f>
        <v>1995</v>
      </c>
      <c r="E1816">
        <f>'Hazard Data'!F1828</f>
        <v>31</v>
      </c>
      <c r="F1816">
        <f>'Hazard Data'!G1828</f>
        <v>0</v>
      </c>
      <c r="G1816">
        <f>'Hazard Data'!H1828</f>
        <v>0</v>
      </c>
      <c r="H1816">
        <f>'Hazard Data'!I1828</f>
        <v>0</v>
      </c>
    </row>
    <row r="1817" spans="1:8" x14ac:dyDescent="0.2">
      <c r="A1817">
        <f>'Hazard Data'!B1829</f>
        <v>5</v>
      </c>
      <c r="B1817" t="str">
        <f>'Hazard Data'!C1829</f>
        <v>Drought</v>
      </c>
      <c r="C1817">
        <f>'Hazard Data'!D1829</f>
        <v>2</v>
      </c>
      <c r="D1817">
        <f>'Hazard Data'!E1829</f>
        <v>1995</v>
      </c>
      <c r="E1817">
        <f>'Hazard Data'!F1829</f>
        <v>31</v>
      </c>
      <c r="F1817">
        <f>'Hazard Data'!G1829</f>
        <v>0</v>
      </c>
      <c r="G1817">
        <f>'Hazard Data'!H1829</f>
        <v>0</v>
      </c>
      <c r="H1817">
        <f>'Hazard Data'!I1829</f>
        <v>0</v>
      </c>
    </row>
    <row r="1818" spans="1:8" x14ac:dyDescent="0.2">
      <c r="A1818">
        <f>'Hazard Data'!B1830</f>
        <v>4</v>
      </c>
      <c r="B1818" t="str">
        <f>'Hazard Data'!C1830</f>
        <v>Severe Storm/Thunder Storm/ Wind</v>
      </c>
      <c r="C1818">
        <f>'Hazard Data'!D1830</f>
        <v>2</v>
      </c>
      <c r="D1818">
        <f>'Hazard Data'!E1830</f>
        <v>1995</v>
      </c>
      <c r="E1818">
        <f>'Hazard Data'!F1830</f>
        <v>1</v>
      </c>
      <c r="F1818">
        <f>'Hazard Data'!G1830</f>
        <v>0</v>
      </c>
      <c r="G1818">
        <f>'Hazard Data'!H1830</f>
        <v>0</v>
      </c>
      <c r="H1818">
        <f>'Hazard Data'!I1830</f>
        <v>14534</v>
      </c>
    </row>
    <row r="1819" spans="1:8" x14ac:dyDescent="0.2">
      <c r="A1819">
        <f>'Hazard Data'!B1831</f>
        <v>2</v>
      </c>
      <c r="B1819" t="str">
        <f>'Hazard Data'!C1831</f>
        <v>Severe Storm/Thunder Storm/ Wind</v>
      </c>
      <c r="C1819">
        <f>'Hazard Data'!D1831</f>
        <v>2</v>
      </c>
      <c r="D1819">
        <f>'Hazard Data'!E1831</f>
        <v>1995</v>
      </c>
      <c r="E1819">
        <f>'Hazard Data'!F1831</f>
        <v>1</v>
      </c>
      <c r="F1819">
        <f>'Hazard Data'!G1831</f>
        <v>0</v>
      </c>
      <c r="G1819">
        <f>'Hazard Data'!H1831</f>
        <v>23</v>
      </c>
      <c r="H1819">
        <f>'Hazard Data'!I1831</f>
        <v>0</v>
      </c>
    </row>
    <row r="1820" spans="1:8" x14ac:dyDescent="0.2">
      <c r="A1820">
        <f>'Hazard Data'!B1832</f>
        <v>3</v>
      </c>
      <c r="B1820" t="str">
        <f>'Hazard Data'!C1832</f>
        <v>Severe Storm/Thunder Storm/ Wind</v>
      </c>
      <c r="C1820">
        <f>'Hazard Data'!D1832</f>
        <v>2</v>
      </c>
      <c r="D1820">
        <f>'Hazard Data'!E1832</f>
        <v>1995</v>
      </c>
      <c r="E1820">
        <f>'Hazard Data'!F1832</f>
        <v>1</v>
      </c>
      <c r="F1820">
        <f>'Hazard Data'!G1832</f>
        <v>0</v>
      </c>
      <c r="G1820">
        <f>'Hazard Data'!H1832</f>
        <v>0</v>
      </c>
      <c r="H1820">
        <f>'Hazard Data'!I1832</f>
        <v>226865</v>
      </c>
    </row>
    <row r="1821" spans="1:8" x14ac:dyDescent="0.2">
      <c r="A1821">
        <f>'Hazard Data'!B1833</f>
        <v>5</v>
      </c>
      <c r="B1821" t="str">
        <f>'Hazard Data'!C1833</f>
        <v>Severe Storm/Thunder Storm/ Wind</v>
      </c>
      <c r="C1821">
        <f>'Hazard Data'!D1833</f>
        <v>2</v>
      </c>
      <c r="D1821">
        <f>'Hazard Data'!E1833</f>
        <v>1995</v>
      </c>
      <c r="E1821">
        <f>'Hazard Data'!F1833</f>
        <v>1</v>
      </c>
      <c r="F1821">
        <f>'Hazard Data'!G1833</f>
        <v>0</v>
      </c>
      <c r="G1821">
        <f>'Hazard Data'!H1833</f>
        <v>0</v>
      </c>
      <c r="H1821">
        <f>'Hazard Data'!I1833</f>
        <v>16975</v>
      </c>
    </row>
    <row r="1822" spans="1:8" x14ac:dyDescent="0.2">
      <c r="A1822">
        <f>'Hazard Data'!B1834</f>
        <v>1</v>
      </c>
      <c r="B1822" t="str">
        <f>'Hazard Data'!C1834</f>
        <v>Severe Storm/Thunder Storm/ Wind</v>
      </c>
      <c r="C1822">
        <f>'Hazard Data'!D1834</f>
        <v>2</v>
      </c>
      <c r="D1822">
        <f>'Hazard Data'!E1834</f>
        <v>1995</v>
      </c>
      <c r="E1822">
        <f>'Hazard Data'!F1834</f>
        <v>1</v>
      </c>
      <c r="F1822">
        <f>'Hazard Data'!G1834</f>
        <v>0</v>
      </c>
      <c r="G1822">
        <f>'Hazard Data'!H1834</f>
        <v>0</v>
      </c>
      <c r="H1822">
        <f>'Hazard Data'!I1834</f>
        <v>31184</v>
      </c>
    </row>
    <row r="1823" spans="1:8" x14ac:dyDescent="0.2">
      <c r="A1823">
        <f>'Hazard Data'!B1835</f>
        <v>4</v>
      </c>
      <c r="B1823" t="str">
        <f>'Hazard Data'!C1835</f>
        <v>Severe Storm/Thunder Storm/ Wind</v>
      </c>
      <c r="C1823">
        <f>'Hazard Data'!D1835</f>
        <v>2</v>
      </c>
      <c r="D1823">
        <f>'Hazard Data'!E1835</f>
        <v>1995</v>
      </c>
      <c r="E1823">
        <f>'Hazard Data'!F1835</f>
        <v>1</v>
      </c>
      <c r="F1823">
        <f>'Hazard Data'!G1835</f>
        <v>0</v>
      </c>
      <c r="G1823">
        <f>'Hazard Data'!H1835</f>
        <v>0</v>
      </c>
      <c r="H1823">
        <f>'Hazard Data'!I1835</f>
        <v>85141</v>
      </c>
    </row>
    <row r="1824" spans="1:8" x14ac:dyDescent="0.2">
      <c r="A1824">
        <f>'Hazard Data'!B1836</f>
        <v>2</v>
      </c>
      <c r="B1824" t="str">
        <f>'Hazard Data'!C1836</f>
        <v>Flooding</v>
      </c>
      <c r="C1824">
        <f>'Hazard Data'!D1836</f>
        <v>2</v>
      </c>
      <c r="D1824">
        <f>'Hazard Data'!E1836</f>
        <v>1995</v>
      </c>
      <c r="E1824">
        <f>'Hazard Data'!F1836</f>
        <v>1</v>
      </c>
      <c r="F1824">
        <f>'Hazard Data'!G1836</f>
        <v>0</v>
      </c>
      <c r="G1824">
        <f>'Hazard Data'!H1836</f>
        <v>0</v>
      </c>
      <c r="H1824">
        <f>'Hazard Data'!I1836</f>
        <v>241560</v>
      </c>
    </row>
    <row r="1825" spans="1:8" x14ac:dyDescent="0.2">
      <c r="A1825">
        <f>'Hazard Data'!B1837</f>
        <v>2</v>
      </c>
      <c r="B1825" t="str">
        <f>'Hazard Data'!C1837</f>
        <v>Flooding</v>
      </c>
      <c r="C1825">
        <f>'Hazard Data'!D1837</f>
        <v>2</v>
      </c>
      <c r="D1825">
        <f>'Hazard Data'!E1837</f>
        <v>1995</v>
      </c>
      <c r="E1825">
        <f>'Hazard Data'!F1837</f>
        <v>1</v>
      </c>
      <c r="F1825">
        <f>'Hazard Data'!G1837</f>
        <v>0</v>
      </c>
      <c r="G1825">
        <f>'Hazard Data'!H1837</f>
        <v>0</v>
      </c>
      <c r="H1825">
        <f>'Hazard Data'!I1837</f>
        <v>31012</v>
      </c>
    </row>
    <row r="1826" spans="1:8" x14ac:dyDescent="0.2">
      <c r="A1826">
        <f>'Hazard Data'!B1838</f>
        <v>6</v>
      </c>
      <c r="B1826" t="str">
        <f>'Hazard Data'!C1838</f>
        <v>Severe Storm/Thunder Storm/ Wind</v>
      </c>
      <c r="C1826">
        <f>'Hazard Data'!D1838</f>
        <v>2</v>
      </c>
      <c r="D1826">
        <f>'Hazard Data'!E1838</f>
        <v>1995</v>
      </c>
      <c r="E1826">
        <f>'Hazard Data'!F1838</f>
        <v>1</v>
      </c>
      <c r="F1826">
        <f>'Hazard Data'!G1838</f>
        <v>0</v>
      </c>
      <c r="G1826">
        <f>'Hazard Data'!H1838</f>
        <v>0</v>
      </c>
      <c r="H1826">
        <f>'Hazard Data'!I1838</f>
        <v>155333</v>
      </c>
    </row>
    <row r="1827" spans="1:8" x14ac:dyDescent="0.2">
      <c r="A1827">
        <f>'Hazard Data'!B1839</f>
        <v>1</v>
      </c>
      <c r="B1827" t="str">
        <f>'Hazard Data'!C1839</f>
        <v>Severe Storm/Thunder Storm/ Wind</v>
      </c>
      <c r="C1827">
        <f>'Hazard Data'!D1839</f>
        <v>2</v>
      </c>
      <c r="D1827">
        <f>'Hazard Data'!E1839</f>
        <v>1995</v>
      </c>
      <c r="E1827">
        <f>'Hazard Data'!F1839</f>
        <v>1</v>
      </c>
      <c r="F1827">
        <f>'Hazard Data'!G1839</f>
        <v>0</v>
      </c>
      <c r="G1827">
        <f>'Hazard Data'!H1839</f>
        <v>0</v>
      </c>
      <c r="H1827">
        <f>'Hazard Data'!I1839</f>
        <v>34484</v>
      </c>
    </row>
    <row r="1828" spans="1:8" x14ac:dyDescent="0.2">
      <c r="A1828">
        <f>'Hazard Data'!B1840</f>
        <v>3</v>
      </c>
      <c r="B1828" t="str">
        <f>'Hazard Data'!C1840</f>
        <v>Severe Storm/Thunder Storm/ Wind</v>
      </c>
      <c r="C1828">
        <f>'Hazard Data'!D1840</f>
        <v>2</v>
      </c>
      <c r="D1828">
        <f>'Hazard Data'!E1840</f>
        <v>1995</v>
      </c>
      <c r="E1828">
        <f>'Hazard Data'!F1840</f>
        <v>1</v>
      </c>
      <c r="F1828">
        <f>'Hazard Data'!G1840</f>
        <v>0</v>
      </c>
      <c r="G1828">
        <f>'Hazard Data'!H1840</f>
        <v>0</v>
      </c>
      <c r="H1828">
        <f>'Hazard Data'!I1840</f>
        <v>845387</v>
      </c>
    </row>
    <row r="1829" spans="1:8" x14ac:dyDescent="0.2">
      <c r="A1829">
        <f>'Hazard Data'!B1841</f>
        <v>1</v>
      </c>
      <c r="B1829" t="str">
        <f>'Hazard Data'!C1841</f>
        <v>Severe Storm/Thunder Storm/ Wind</v>
      </c>
      <c r="C1829">
        <f>'Hazard Data'!D1841</f>
        <v>2</v>
      </c>
      <c r="D1829">
        <f>'Hazard Data'!E1841</f>
        <v>1995</v>
      </c>
      <c r="E1829">
        <f>'Hazard Data'!F1841</f>
        <v>1</v>
      </c>
      <c r="F1829">
        <f>'Hazard Data'!G1841</f>
        <v>0</v>
      </c>
      <c r="G1829">
        <f>'Hazard Data'!H1841</f>
        <v>0</v>
      </c>
      <c r="H1829">
        <f>'Hazard Data'!I1841</f>
        <v>427647</v>
      </c>
    </row>
    <row r="1830" spans="1:8" x14ac:dyDescent="0.2">
      <c r="A1830">
        <f>'Hazard Data'!B1842</f>
        <v>4</v>
      </c>
      <c r="B1830" t="str">
        <f>'Hazard Data'!C1842</f>
        <v>Severe Storm/Thunder Storm/ Wind</v>
      </c>
      <c r="C1830">
        <f>'Hazard Data'!D1842</f>
        <v>2</v>
      </c>
      <c r="D1830">
        <f>'Hazard Data'!E1842</f>
        <v>1995</v>
      </c>
      <c r="E1830">
        <f>'Hazard Data'!F1842</f>
        <v>1</v>
      </c>
      <c r="F1830">
        <f>'Hazard Data'!G1842</f>
        <v>0</v>
      </c>
      <c r="G1830">
        <f>'Hazard Data'!H1842</f>
        <v>0</v>
      </c>
      <c r="H1830">
        <f>'Hazard Data'!I1842</f>
        <v>15038</v>
      </c>
    </row>
    <row r="1831" spans="1:8" x14ac:dyDescent="0.2">
      <c r="A1831">
        <f>'Hazard Data'!B1843</f>
        <v>5</v>
      </c>
      <c r="B1831" t="str">
        <f>'Hazard Data'!C1843</f>
        <v>Severe Storm/Thunder Storm/ Wind</v>
      </c>
      <c r="C1831">
        <f>'Hazard Data'!D1843</f>
        <v>2</v>
      </c>
      <c r="D1831">
        <f>'Hazard Data'!E1843</f>
        <v>1995</v>
      </c>
      <c r="E1831">
        <f>'Hazard Data'!F1843</f>
        <v>1</v>
      </c>
      <c r="F1831">
        <f>'Hazard Data'!G1843</f>
        <v>0</v>
      </c>
      <c r="G1831">
        <f>'Hazard Data'!H1843</f>
        <v>0</v>
      </c>
      <c r="H1831">
        <f>'Hazard Data'!I1843</f>
        <v>30575</v>
      </c>
    </row>
    <row r="1832" spans="1:8" x14ac:dyDescent="0.2">
      <c r="A1832">
        <f>'Hazard Data'!B1844</f>
        <v>2</v>
      </c>
      <c r="B1832" t="str">
        <f>'Hazard Data'!C1844</f>
        <v>Severe Storm/Thunder Storm/ Wind</v>
      </c>
      <c r="C1832">
        <f>'Hazard Data'!D1844</f>
        <v>2</v>
      </c>
      <c r="D1832">
        <f>'Hazard Data'!E1844</f>
        <v>1995</v>
      </c>
      <c r="E1832">
        <f>'Hazard Data'!F1844</f>
        <v>1</v>
      </c>
      <c r="F1832">
        <f>'Hazard Data'!G1844</f>
        <v>0</v>
      </c>
      <c r="G1832">
        <f>'Hazard Data'!H1844</f>
        <v>0</v>
      </c>
      <c r="H1832">
        <f>'Hazard Data'!I1844</f>
        <v>32664</v>
      </c>
    </row>
    <row r="1833" spans="1:8" x14ac:dyDescent="0.2">
      <c r="A1833">
        <f>'Hazard Data'!B1845</f>
        <v>3</v>
      </c>
      <c r="B1833" t="str">
        <f>'Hazard Data'!C1845</f>
        <v>Severe Storm/Thunder Storm/ Wind</v>
      </c>
      <c r="C1833">
        <f>'Hazard Data'!D1845</f>
        <v>2</v>
      </c>
      <c r="D1833">
        <f>'Hazard Data'!E1845</f>
        <v>1995</v>
      </c>
      <c r="E1833">
        <f>'Hazard Data'!F1845</f>
        <v>1</v>
      </c>
      <c r="F1833">
        <f>'Hazard Data'!G1845</f>
        <v>0</v>
      </c>
      <c r="G1833">
        <f>'Hazard Data'!H1845</f>
        <v>0</v>
      </c>
      <c r="H1833">
        <f>'Hazard Data'!I1845</f>
        <v>149405</v>
      </c>
    </row>
    <row r="1834" spans="1:8" x14ac:dyDescent="0.2">
      <c r="A1834">
        <f>'Hazard Data'!B1846</f>
        <v>2</v>
      </c>
      <c r="B1834" t="str">
        <f>'Hazard Data'!C1846</f>
        <v>Lightning</v>
      </c>
      <c r="C1834">
        <f>'Hazard Data'!D1846</f>
        <v>2</v>
      </c>
      <c r="D1834">
        <f>'Hazard Data'!E1846</f>
        <v>1995</v>
      </c>
      <c r="E1834">
        <f>'Hazard Data'!F1846</f>
        <v>1</v>
      </c>
      <c r="F1834">
        <f>'Hazard Data'!G1846</f>
        <v>0</v>
      </c>
      <c r="G1834">
        <f>'Hazard Data'!H1846</f>
        <v>12</v>
      </c>
      <c r="H1834">
        <f>'Hazard Data'!I1846</f>
        <v>0</v>
      </c>
    </row>
    <row r="1835" spans="1:8" x14ac:dyDescent="0.2">
      <c r="A1835">
        <f>'Hazard Data'!B1847</f>
        <v>5</v>
      </c>
      <c r="B1835" t="str">
        <f>'Hazard Data'!C1847</f>
        <v>Severe Storm/Thunder Storm/ Wind</v>
      </c>
      <c r="C1835">
        <f>'Hazard Data'!D1847</f>
        <v>2</v>
      </c>
      <c r="D1835">
        <f>'Hazard Data'!E1847</f>
        <v>1995</v>
      </c>
      <c r="E1835">
        <f>'Hazard Data'!F1847</f>
        <v>1</v>
      </c>
      <c r="F1835">
        <f>'Hazard Data'!G1847</f>
        <v>0</v>
      </c>
      <c r="G1835">
        <f>'Hazard Data'!H1847</f>
        <v>0</v>
      </c>
      <c r="H1835">
        <f>'Hazard Data'!I1847</f>
        <v>71841</v>
      </c>
    </row>
    <row r="1836" spans="1:8" x14ac:dyDescent="0.2">
      <c r="A1836">
        <f>'Hazard Data'!B1848</f>
        <v>3</v>
      </c>
      <c r="B1836" t="str">
        <f>'Hazard Data'!C1848</f>
        <v>Severe Storm/Thunder Storm</v>
      </c>
      <c r="C1836">
        <f>'Hazard Data'!D1848</f>
        <v>2</v>
      </c>
      <c r="D1836">
        <f>'Hazard Data'!E1848</f>
        <v>1995</v>
      </c>
      <c r="E1836">
        <f>'Hazard Data'!F1848</f>
        <v>1</v>
      </c>
      <c r="F1836">
        <f>'Hazard Data'!G1848</f>
        <v>0</v>
      </c>
      <c r="G1836">
        <f>'Hazard Data'!H1848</f>
        <v>0</v>
      </c>
      <c r="H1836">
        <f>'Hazard Data'!I1848</f>
        <v>79275</v>
      </c>
    </row>
    <row r="1837" spans="1:8" x14ac:dyDescent="0.2">
      <c r="A1837">
        <f>'Hazard Data'!B1849</f>
        <v>3</v>
      </c>
      <c r="B1837" t="str">
        <f>'Hazard Data'!C1849</f>
        <v>Lightning</v>
      </c>
      <c r="C1837">
        <f>'Hazard Data'!D1849</f>
        <v>3</v>
      </c>
      <c r="D1837">
        <f>'Hazard Data'!E1849</f>
        <v>1995</v>
      </c>
      <c r="E1837">
        <f>'Hazard Data'!F1849</f>
        <v>1</v>
      </c>
      <c r="F1837">
        <f>'Hazard Data'!G1849</f>
        <v>11</v>
      </c>
      <c r="G1837">
        <f>'Hazard Data'!H1849</f>
        <v>44</v>
      </c>
      <c r="H1837">
        <f>'Hazard Data'!I1849</f>
        <v>0</v>
      </c>
    </row>
    <row r="1838" spans="1:8" x14ac:dyDescent="0.2">
      <c r="A1838">
        <f>'Hazard Data'!B1850</f>
        <v>3</v>
      </c>
      <c r="B1838" t="str">
        <f>'Hazard Data'!C1850</f>
        <v>Hail</v>
      </c>
      <c r="C1838">
        <f>'Hazard Data'!D1850</f>
        <v>3</v>
      </c>
      <c r="D1838">
        <f>'Hazard Data'!E1850</f>
        <v>1995</v>
      </c>
      <c r="E1838">
        <f>'Hazard Data'!F1850</f>
        <v>1</v>
      </c>
      <c r="F1838">
        <f>'Hazard Data'!G1850</f>
        <v>0</v>
      </c>
      <c r="G1838">
        <f>'Hazard Data'!H1850</f>
        <v>0</v>
      </c>
      <c r="H1838">
        <f>'Hazard Data'!I1850</f>
        <v>158615</v>
      </c>
    </row>
    <row r="1839" spans="1:8" x14ac:dyDescent="0.2">
      <c r="A1839">
        <f>'Hazard Data'!B1851</f>
        <v>2</v>
      </c>
      <c r="B1839" t="str">
        <f>'Hazard Data'!C1851</f>
        <v>Lightning</v>
      </c>
      <c r="C1839">
        <f>'Hazard Data'!D1851</f>
        <v>3</v>
      </c>
      <c r="D1839">
        <f>'Hazard Data'!E1851</f>
        <v>1995</v>
      </c>
      <c r="E1839">
        <f>'Hazard Data'!F1851</f>
        <v>1</v>
      </c>
      <c r="F1839">
        <f>'Hazard Data'!G1851</f>
        <v>0</v>
      </c>
      <c r="G1839">
        <f>'Hazard Data'!H1851</f>
        <v>21</v>
      </c>
      <c r="H1839">
        <f>'Hazard Data'!I1851</f>
        <v>0</v>
      </c>
    </row>
    <row r="1840" spans="1:8" x14ac:dyDescent="0.2">
      <c r="A1840">
        <f>'Hazard Data'!B1852</f>
        <v>2</v>
      </c>
      <c r="B1840" t="str">
        <f>'Hazard Data'!C1852</f>
        <v>Severe Storm/Thunder Storm/ Wind</v>
      </c>
      <c r="C1840">
        <f>'Hazard Data'!D1852</f>
        <v>3</v>
      </c>
      <c r="D1840">
        <f>'Hazard Data'!E1852</f>
        <v>1995</v>
      </c>
      <c r="E1840">
        <f>'Hazard Data'!F1852</f>
        <v>1</v>
      </c>
      <c r="F1840">
        <f>'Hazard Data'!G1852</f>
        <v>0</v>
      </c>
      <c r="G1840">
        <f>'Hazard Data'!H1852</f>
        <v>0</v>
      </c>
      <c r="H1840">
        <f>'Hazard Data'!I1852</f>
        <v>51850</v>
      </c>
    </row>
    <row r="1841" spans="1:8" x14ac:dyDescent="0.2">
      <c r="A1841">
        <f>'Hazard Data'!B1853</f>
        <v>2</v>
      </c>
      <c r="B1841" t="str">
        <f>'Hazard Data'!C1853</f>
        <v>Heat</v>
      </c>
      <c r="C1841">
        <f>'Hazard Data'!D1853</f>
        <v>3</v>
      </c>
      <c r="D1841">
        <f>'Hazard Data'!E1853</f>
        <v>1995</v>
      </c>
      <c r="E1841">
        <f>'Hazard Data'!F1853</f>
        <v>1</v>
      </c>
      <c r="F1841">
        <f>'Hazard Data'!G1853</f>
        <v>12</v>
      </c>
      <c r="G1841">
        <f>'Hazard Data'!H1853</f>
        <v>0</v>
      </c>
      <c r="H1841">
        <f>'Hazard Data'!I1853</f>
        <v>0</v>
      </c>
    </row>
    <row r="1842" spans="1:8" x14ac:dyDescent="0.2">
      <c r="A1842">
        <f>'Hazard Data'!B1854</f>
        <v>1</v>
      </c>
      <c r="B1842" t="str">
        <f>'Hazard Data'!C1854</f>
        <v>Heat</v>
      </c>
      <c r="C1842">
        <f>'Hazard Data'!D1854</f>
        <v>3</v>
      </c>
      <c r="D1842">
        <f>'Hazard Data'!E1854</f>
        <v>1995</v>
      </c>
      <c r="E1842">
        <f>'Hazard Data'!F1854</f>
        <v>1</v>
      </c>
      <c r="F1842">
        <f>'Hazard Data'!G1854</f>
        <v>13</v>
      </c>
      <c r="G1842">
        <f>'Hazard Data'!H1854</f>
        <v>0</v>
      </c>
      <c r="H1842">
        <f>'Hazard Data'!I1854</f>
        <v>0</v>
      </c>
    </row>
    <row r="1843" spans="1:8" x14ac:dyDescent="0.2">
      <c r="A1843">
        <f>'Hazard Data'!B1855</f>
        <v>1</v>
      </c>
      <c r="B1843" t="str">
        <f>'Hazard Data'!C1855</f>
        <v>Flooding</v>
      </c>
      <c r="C1843">
        <f>'Hazard Data'!D1855</f>
        <v>3</v>
      </c>
      <c r="D1843">
        <f>'Hazard Data'!E1855</f>
        <v>1995</v>
      </c>
      <c r="E1843">
        <f>'Hazard Data'!F1855</f>
        <v>1</v>
      </c>
      <c r="F1843">
        <f>'Hazard Data'!G1855</f>
        <v>11</v>
      </c>
      <c r="G1843">
        <f>'Hazard Data'!H1855</f>
        <v>59</v>
      </c>
      <c r="H1843">
        <f>'Hazard Data'!I1855</f>
        <v>78721032</v>
      </c>
    </row>
    <row r="1844" spans="1:8" x14ac:dyDescent="0.2">
      <c r="A1844">
        <f>'Hazard Data'!B1856</f>
        <v>1</v>
      </c>
      <c r="B1844" t="str">
        <f>'Hazard Data'!C1856</f>
        <v>Flooding</v>
      </c>
      <c r="C1844">
        <f>'Hazard Data'!D1856</f>
        <v>3</v>
      </c>
      <c r="D1844">
        <f>'Hazard Data'!E1856</f>
        <v>1995</v>
      </c>
      <c r="E1844">
        <f>'Hazard Data'!F1856</f>
        <v>1</v>
      </c>
      <c r="F1844">
        <f>'Hazard Data'!G1856</f>
        <v>0</v>
      </c>
      <c r="G1844">
        <f>'Hazard Data'!H1856</f>
        <v>0</v>
      </c>
      <c r="H1844">
        <f>'Hazard Data'!I1856</f>
        <v>8520450</v>
      </c>
    </row>
    <row r="1845" spans="1:8" x14ac:dyDescent="0.2">
      <c r="A1845">
        <f>'Hazard Data'!B1857</f>
        <v>4</v>
      </c>
      <c r="B1845" t="str">
        <f>'Hazard Data'!C1857</f>
        <v>Severe Storm/Thunder Storm/ Wind</v>
      </c>
      <c r="C1845">
        <f>'Hazard Data'!D1857</f>
        <v>4</v>
      </c>
      <c r="D1845">
        <f>'Hazard Data'!E1857</f>
        <v>1995</v>
      </c>
      <c r="E1845">
        <f>'Hazard Data'!F1857</f>
        <v>1</v>
      </c>
      <c r="F1845">
        <f>'Hazard Data'!G1857</f>
        <v>0</v>
      </c>
      <c r="G1845">
        <f>'Hazard Data'!H1857</f>
        <v>0</v>
      </c>
      <c r="H1845">
        <f>'Hazard Data'!I1857</f>
        <v>171106</v>
      </c>
    </row>
    <row r="1846" spans="1:8" x14ac:dyDescent="0.2">
      <c r="A1846">
        <f>'Hazard Data'!B1858</f>
        <v>1</v>
      </c>
      <c r="B1846" t="str">
        <f>'Hazard Data'!C1858</f>
        <v>Wind</v>
      </c>
      <c r="C1846">
        <f>'Hazard Data'!D1858</f>
        <v>4</v>
      </c>
      <c r="D1846">
        <f>'Hazard Data'!E1858</f>
        <v>1995</v>
      </c>
      <c r="E1846">
        <f>'Hazard Data'!F1858</f>
        <v>1</v>
      </c>
      <c r="F1846">
        <f>'Hazard Data'!G1858</f>
        <v>0</v>
      </c>
      <c r="G1846">
        <f>'Hazard Data'!H1858</f>
        <v>0</v>
      </c>
      <c r="H1846">
        <f>'Hazard Data'!I1858</f>
        <v>611257</v>
      </c>
    </row>
    <row r="1847" spans="1:8" x14ac:dyDescent="0.2">
      <c r="A1847">
        <f>'Hazard Data'!B1859</f>
        <v>1</v>
      </c>
      <c r="B1847" t="str">
        <f>'Hazard Data'!C1859</f>
        <v>Winter Weather</v>
      </c>
      <c r="C1847">
        <f>'Hazard Data'!D1859</f>
        <v>4</v>
      </c>
      <c r="D1847">
        <f>'Hazard Data'!E1859</f>
        <v>1995</v>
      </c>
      <c r="E1847">
        <f>'Hazard Data'!F1859</f>
        <v>1</v>
      </c>
      <c r="F1847">
        <f>'Hazard Data'!G1859</f>
        <v>12</v>
      </c>
      <c r="G1847">
        <f>'Hazard Data'!H1859</f>
        <v>0</v>
      </c>
      <c r="H1847">
        <f>'Hazard Data'!I1859</f>
        <v>0</v>
      </c>
    </row>
    <row r="1848" spans="1:8" x14ac:dyDescent="0.2">
      <c r="A1848">
        <f>'Hazard Data'!B1860</f>
        <v>1</v>
      </c>
      <c r="B1848" t="str">
        <f>'Hazard Data'!C1860</f>
        <v>Tornado</v>
      </c>
      <c r="C1848">
        <f>'Hazard Data'!D1860</f>
        <v>4</v>
      </c>
      <c r="D1848">
        <f>'Hazard Data'!E1860</f>
        <v>1995</v>
      </c>
      <c r="E1848">
        <f>'Hazard Data'!F1860</f>
        <v>1</v>
      </c>
      <c r="F1848">
        <f>'Hazard Data'!G1860</f>
        <v>0</v>
      </c>
      <c r="G1848">
        <f>'Hazard Data'!H1860</f>
        <v>0</v>
      </c>
      <c r="H1848">
        <f>'Hazard Data'!I1860</f>
        <v>1285676</v>
      </c>
    </row>
    <row r="1849" spans="1:8" x14ac:dyDescent="0.2">
      <c r="A1849">
        <f>'Hazard Data'!B1861</f>
        <v>2</v>
      </c>
      <c r="B1849" t="str">
        <f>'Hazard Data'!C1861</f>
        <v>Tornado</v>
      </c>
      <c r="C1849">
        <f>'Hazard Data'!D1861</f>
        <v>4</v>
      </c>
      <c r="D1849">
        <f>'Hazard Data'!E1861</f>
        <v>1995</v>
      </c>
      <c r="E1849">
        <f>'Hazard Data'!F1861</f>
        <v>1</v>
      </c>
      <c r="F1849">
        <f>'Hazard Data'!G1861</f>
        <v>0</v>
      </c>
      <c r="G1849">
        <f>'Hazard Data'!H1861</f>
        <v>0</v>
      </c>
      <c r="H1849">
        <f>'Hazard Data'!I1861</f>
        <v>22876813</v>
      </c>
    </row>
    <row r="1850" spans="1:8" x14ac:dyDescent="0.2">
      <c r="A1850">
        <f>'Hazard Data'!B1862</f>
        <v>4</v>
      </c>
      <c r="B1850" t="str">
        <f>'Hazard Data'!C1862</f>
        <v>Tornado</v>
      </c>
      <c r="C1850">
        <f>'Hazard Data'!D1862</f>
        <v>1</v>
      </c>
      <c r="D1850">
        <f>'Hazard Data'!E1862</f>
        <v>1995</v>
      </c>
      <c r="E1850">
        <f>'Hazard Data'!F1862</f>
        <v>1</v>
      </c>
      <c r="F1850">
        <f>'Hazard Data'!G1862</f>
        <v>0</v>
      </c>
      <c r="G1850">
        <f>'Hazard Data'!H1862</f>
        <v>0</v>
      </c>
      <c r="H1850">
        <f>'Hazard Data'!I1862</f>
        <v>14677</v>
      </c>
    </row>
    <row r="1851" spans="1:8" x14ac:dyDescent="0.2">
      <c r="A1851">
        <f>'Hazard Data'!B1863</f>
        <v>4</v>
      </c>
      <c r="B1851" t="str">
        <f>'Hazard Data'!C1863</f>
        <v>Tornado</v>
      </c>
      <c r="C1851">
        <f>'Hazard Data'!D1863</f>
        <v>4</v>
      </c>
      <c r="D1851">
        <f>'Hazard Data'!E1863</f>
        <v>1995</v>
      </c>
      <c r="E1851">
        <f>'Hazard Data'!F1863</f>
        <v>1</v>
      </c>
      <c r="F1851">
        <f>'Hazard Data'!G1863</f>
        <v>0</v>
      </c>
      <c r="G1851">
        <f>'Hazard Data'!H1863</f>
        <v>0</v>
      </c>
      <c r="H1851">
        <f>'Hazard Data'!I1863</f>
        <v>225034</v>
      </c>
    </row>
    <row r="1852" spans="1:8" x14ac:dyDescent="0.2">
      <c r="A1852">
        <f>'Hazard Data'!B1864</f>
        <v>4</v>
      </c>
      <c r="B1852" t="str">
        <f>'Hazard Data'!C1864</f>
        <v>Tornado</v>
      </c>
      <c r="C1852">
        <f>'Hazard Data'!D1864</f>
        <v>4</v>
      </c>
      <c r="D1852">
        <f>'Hazard Data'!E1864</f>
        <v>1995</v>
      </c>
      <c r="E1852">
        <f>'Hazard Data'!F1864</f>
        <v>1</v>
      </c>
      <c r="F1852">
        <f>'Hazard Data'!G1864</f>
        <v>0</v>
      </c>
      <c r="G1852">
        <f>'Hazard Data'!H1864</f>
        <v>36</v>
      </c>
      <c r="H1852">
        <f>'Hazard Data'!I1864</f>
        <v>3170717</v>
      </c>
    </row>
    <row r="1853" spans="1:8" x14ac:dyDescent="0.2">
      <c r="A1853">
        <f>'Hazard Data'!B1865</f>
        <v>3</v>
      </c>
      <c r="B1853" t="str">
        <f>'Hazard Data'!C1865</f>
        <v>Tornado</v>
      </c>
      <c r="C1853">
        <f>'Hazard Data'!D1865</f>
        <v>1</v>
      </c>
      <c r="D1853">
        <f>'Hazard Data'!E1865</f>
        <v>1995</v>
      </c>
      <c r="E1853">
        <f>'Hazard Data'!F1865</f>
        <v>1</v>
      </c>
      <c r="F1853">
        <f>'Hazard Data'!G1865</f>
        <v>0</v>
      </c>
      <c r="G1853">
        <f>'Hazard Data'!H1865</f>
        <v>0</v>
      </c>
      <c r="H1853">
        <f>'Hazard Data'!I1865</f>
        <v>164844948</v>
      </c>
    </row>
    <row r="1854" spans="1:8" x14ac:dyDescent="0.2">
      <c r="A1854">
        <f>'Hazard Data'!B1866</f>
        <v>5</v>
      </c>
      <c r="B1854" t="str">
        <f>'Hazard Data'!C1866</f>
        <v>Severe Storm/Thunder Storm</v>
      </c>
      <c r="C1854">
        <f>'Hazard Data'!D1866</f>
        <v>1</v>
      </c>
      <c r="D1854">
        <f>'Hazard Data'!E1866</f>
        <v>1995</v>
      </c>
      <c r="E1854">
        <f>'Hazard Data'!F1866</f>
        <v>1</v>
      </c>
      <c r="F1854">
        <f>'Hazard Data'!G1866</f>
        <v>0</v>
      </c>
      <c r="G1854">
        <f>'Hazard Data'!H1866</f>
        <v>0</v>
      </c>
      <c r="H1854">
        <f>'Hazard Data'!I1866</f>
        <v>1589638</v>
      </c>
    </row>
    <row r="1855" spans="1:8" x14ac:dyDescent="0.2">
      <c r="A1855">
        <f>'Hazard Data'!B1867</f>
        <v>2</v>
      </c>
      <c r="B1855" t="str">
        <f>'Hazard Data'!C1867</f>
        <v>Severe Storm/Thunder Storm</v>
      </c>
      <c r="C1855">
        <f>'Hazard Data'!D1867</f>
        <v>1</v>
      </c>
      <c r="D1855">
        <f>'Hazard Data'!E1867</f>
        <v>1995</v>
      </c>
      <c r="E1855">
        <f>'Hazard Data'!F1867</f>
        <v>1</v>
      </c>
      <c r="F1855">
        <f>'Hazard Data'!G1867</f>
        <v>0</v>
      </c>
      <c r="G1855">
        <f>'Hazard Data'!H1867</f>
        <v>0</v>
      </c>
      <c r="H1855">
        <f>'Hazard Data'!I1867</f>
        <v>83785</v>
      </c>
    </row>
    <row r="1856" spans="1:8" x14ac:dyDescent="0.2">
      <c r="A1856">
        <f>'Hazard Data'!B1868</f>
        <v>1</v>
      </c>
      <c r="B1856" t="str">
        <f>'Hazard Data'!C1868</f>
        <v>Severe Storm/Thunder Storm</v>
      </c>
      <c r="C1856">
        <f>'Hazard Data'!D1868</f>
        <v>1</v>
      </c>
      <c r="D1856">
        <f>'Hazard Data'!E1868</f>
        <v>1995</v>
      </c>
      <c r="E1856">
        <f>'Hazard Data'!F1868</f>
        <v>1</v>
      </c>
      <c r="F1856">
        <f>'Hazard Data'!G1868</f>
        <v>0</v>
      </c>
      <c r="G1856">
        <f>'Hazard Data'!H1868</f>
        <v>0</v>
      </c>
      <c r="H1856">
        <f>'Hazard Data'!I1868</f>
        <v>33891</v>
      </c>
    </row>
    <row r="1857" spans="1:8" x14ac:dyDescent="0.2">
      <c r="A1857">
        <f>'Hazard Data'!B1869</f>
        <v>1</v>
      </c>
      <c r="B1857" t="str">
        <f>'Hazard Data'!C1869</f>
        <v>Severe Storm/Thunder Storm</v>
      </c>
      <c r="C1857">
        <f>'Hazard Data'!D1869</f>
        <v>1</v>
      </c>
      <c r="D1857">
        <f>'Hazard Data'!E1869</f>
        <v>1995</v>
      </c>
      <c r="E1857">
        <f>'Hazard Data'!F1869</f>
        <v>1</v>
      </c>
      <c r="F1857">
        <f>'Hazard Data'!G1869</f>
        <v>0</v>
      </c>
      <c r="G1857">
        <f>'Hazard Data'!H1869</f>
        <v>0</v>
      </c>
      <c r="H1857">
        <f>'Hazard Data'!I1869</f>
        <v>16015</v>
      </c>
    </row>
    <row r="1858" spans="1:8" x14ac:dyDescent="0.2">
      <c r="A1858">
        <f>'Hazard Data'!B1870</f>
        <v>1</v>
      </c>
      <c r="B1858" t="str">
        <f>'Hazard Data'!C1870</f>
        <v>Heat</v>
      </c>
      <c r="C1858">
        <f>'Hazard Data'!D1870</f>
        <v>3</v>
      </c>
      <c r="D1858">
        <f>'Hazard Data'!E1870</f>
        <v>1995</v>
      </c>
      <c r="E1858">
        <f>'Hazard Data'!F1870</f>
        <v>1</v>
      </c>
      <c r="F1858">
        <f>'Hazard Data'!G1870</f>
        <v>12</v>
      </c>
      <c r="G1858">
        <f>'Hazard Data'!H1870</f>
        <v>0</v>
      </c>
      <c r="H1858">
        <f>'Hazard Data'!I1870</f>
        <v>0</v>
      </c>
    </row>
    <row r="1859" spans="1:8" x14ac:dyDescent="0.2">
      <c r="A1859">
        <f>'Hazard Data'!B1871</f>
        <v>1</v>
      </c>
      <c r="B1859" t="str">
        <f>'Hazard Data'!C1871</f>
        <v>Flooding</v>
      </c>
      <c r="C1859">
        <f>'Hazard Data'!D1871</f>
        <v>3</v>
      </c>
      <c r="D1859">
        <f>'Hazard Data'!E1871</f>
        <v>1995</v>
      </c>
      <c r="E1859">
        <f>'Hazard Data'!F1871</f>
        <v>1</v>
      </c>
      <c r="F1859">
        <f>'Hazard Data'!G1871</f>
        <v>0</v>
      </c>
      <c r="G1859">
        <f>'Hazard Data'!H1871</f>
        <v>0</v>
      </c>
      <c r="H1859">
        <f>'Hazard Data'!I1871</f>
        <v>33346267</v>
      </c>
    </row>
    <row r="1860" spans="1:8" x14ac:dyDescent="0.2">
      <c r="A1860">
        <f>'Hazard Data'!B1872</f>
        <v>1</v>
      </c>
      <c r="B1860" t="str">
        <f>'Hazard Data'!C1872</f>
        <v>Severe Storm/Thunder Storm</v>
      </c>
      <c r="C1860">
        <f>'Hazard Data'!D1872</f>
        <v>2</v>
      </c>
      <c r="D1860">
        <f>'Hazard Data'!E1872</f>
        <v>1995</v>
      </c>
      <c r="E1860">
        <f>'Hazard Data'!F1872</f>
        <v>1</v>
      </c>
      <c r="F1860">
        <f>'Hazard Data'!G1872</f>
        <v>0</v>
      </c>
      <c r="G1860">
        <f>'Hazard Data'!H1872</f>
        <v>0</v>
      </c>
      <c r="H1860">
        <f>'Hazard Data'!I1872</f>
        <v>758280</v>
      </c>
    </row>
    <row r="1861" spans="1:8" x14ac:dyDescent="0.2">
      <c r="A1861">
        <f>'Hazard Data'!B1873</f>
        <v>2</v>
      </c>
      <c r="B1861" t="str">
        <f>'Hazard Data'!C1873</f>
        <v>Severe Storm/Thunder Storm</v>
      </c>
      <c r="C1861">
        <f>'Hazard Data'!D1873</f>
        <v>2</v>
      </c>
      <c r="D1861">
        <f>'Hazard Data'!E1873</f>
        <v>1995</v>
      </c>
      <c r="E1861">
        <f>'Hazard Data'!F1873</f>
        <v>1</v>
      </c>
      <c r="F1861">
        <f>'Hazard Data'!G1873</f>
        <v>0</v>
      </c>
      <c r="G1861">
        <f>'Hazard Data'!H1873</f>
        <v>0</v>
      </c>
      <c r="H1861">
        <f>'Hazard Data'!I1873</f>
        <v>76890</v>
      </c>
    </row>
    <row r="1862" spans="1:8" x14ac:dyDescent="0.2">
      <c r="A1862">
        <f>'Hazard Data'!B1874</f>
        <v>2</v>
      </c>
      <c r="B1862" t="str">
        <f>'Hazard Data'!C1874</f>
        <v>Lightning</v>
      </c>
      <c r="C1862">
        <f>'Hazard Data'!D1874</f>
        <v>2</v>
      </c>
      <c r="D1862">
        <f>'Hazard Data'!E1874</f>
        <v>1995</v>
      </c>
      <c r="E1862">
        <f>'Hazard Data'!F1874</f>
        <v>1</v>
      </c>
      <c r="F1862">
        <f>'Hazard Data'!G1874</f>
        <v>0</v>
      </c>
      <c r="G1862">
        <f>'Hazard Data'!H1874</f>
        <v>10</v>
      </c>
      <c r="H1862">
        <f>'Hazard Data'!I1874</f>
        <v>0</v>
      </c>
    </row>
    <row r="1863" spans="1:8" x14ac:dyDescent="0.2">
      <c r="A1863">
        <f>'Hazard Data'!B1875</f>
        <v>2</v>
      </c>
      <c r="B1863" t="str">
        <f>'Hazard Data'!C1875</f>
        <v>Severe Storm/Thunder Storm/ Wind</v>
      </c>
      <c r="C1863">
        <f>'Hazard Data'!D1875</f>
        <v>2</v>
      </c>
      <c r="D1863">
        <f>'Hazard Data'!E1875</f>
        <v>1995</v>
      </c>
      <c r="E1863">
        <f>'Hazard Data'!F1875</f>
        <v>1</v>
      </c>
      <c r="F1863">
        <f>'Hazard Data'!G1875</f>
        <v>0</v>
      </c>
      <c r="G1863">
        <f>'Hazard Data'!H1875</f>
        <v>0</v>
      </c>
      <c r="H1863">
        <f>'Hazard Data'!I1875</f>
        <v>8566</v>
      </c>
    </row>
    <row r="1864" spans="1:8" x14ac:dyDescent="0.2">
      <c r="A1864">
        <f>'Hazard Data'!B1876</f>
        <v>2</v>
      </c>
      <c r="B1864" t="str">
        <f>'Hazard Data'!C1876</f>
        <v>Severe Storm/Thunder Storm</v>
      </c>
      <c r="C1864">
        <f>'Hazard Data'!D1876</f>
        <v>2</v>
      </c>
      <c r="D1864">
        <f>'Hazard Data'!E1876</f>
        <v>1995</v>
      </c>
      <c r="E1864">
        <f>'Hazard Data'!F1876</f>
        <v>1</v>
      </c>
      <c r="F1864">
        <f>'Hazard Data'!G1876</f>
        <v>0</v>
      </c>
      <c r="G1864">
        <f>'Hazard Data'!H1876</f>
        <v>0</v>
      </c>
      <c r="H1864">
        <f>'Hazard Data'!I1876</f>
        <v>84903</v>
      </c>
    </row>
    <row r="1865" spans="1:8" x14ac:dyDescent="0.2">
      <c r="A1865">
        <f>'Hazard Data'!B1877</f>
        <v>2</v>
      </c>
      <c r="B1865" t="str">
        <f>'Hazard Data'!C1877</f>
        <v>Severe Storm/Thunder Storm</v>
      </c>
      <c r="C1865">
        <f>'Hazard Data'!D1877</f>
        <v>2</v>
      </c>
      <c r="D1865">
        <f>'Hazard Data'!E1877</f>
        <v>1995</v>
      </c>
      <c r="E1865">
        <f>'Hazard Data'!F1877</f>
        <v>1</v>
      </c>
      <c r="F1865">
        <f>'Hazard Data'!G1877</f>
        <v>0</v>
      </c>
      <c r="G1865">
        <f>'Hazard Data'!H1877</f>
        <v>0</v>
      </c>
      <c r="H1865">
        <f>'Hazard Data'!I1877</f>
        <v>71381</v>
      </c>
    </row>
    <row r="1866" spans="1:8" x14ac:dyDescent="0.2">
      <c r="A1866">
        <f>'Hazard Data'!B1878</f>
        <v>4</v>
      </c>
      <c r="B1866" t="str">
        <f>'Hazard Data'!C1878</f>
        <v>Severe Storm/Thunder Storm</v>
      </c>
      <c r="C1866">
        <f>'Hazard Data'!D1878</f>
        <v>2</v>
      </c>
      <c r="D1866">
        <f>'Hazard Data'!E1878</f>
        <v>1995</v>
      </c>
      <c r="E1866">
        <f>'Hazard Data'!F1878</f>
        <v>1</v>
      </c>
      <c r="F1866">
        <f>'Hazard Data'!G1878</f>
        <v>0</v>
      </c>
      <c r="G1866">
        <f>'Hazard Data'!H1878</f>
        <v>0</v>
      </c>
      <c r="H1866">
        <f>'Hazard Data'!I1878</f>
        <v>307053</v>
      </c>
    </row>
    <row r="1867" spans="1:8" x14ac:dyDescent="0.2">
      <c r="A1867">
        <f>'Hazard Data'!B1879</f>
        <v>3</v>
      </c>
      <c r="B1867" t="str">
        <f>'Hazard Data'!C1879</f>
        <v>Hail</v>
      </c>
      <c r="C1867">
        <f>'Hazard Data'!D1879</f>
        <v>2</v>
      </c>
      <c r="D1867">
        <f>'Hazard Data'!E1879</f>
        <v>1995</v>
      </c>
      <c r="E1867">
        <f>'Hazard Data'!F1879</f>
        <v>1</v>
      </c>
      <c r="F1867">
        <f>'Hazard Data'!G1879</f>
        <v>0</v>
      </c>
      <c r="G1867">
        <f>'Hazard Data'!H1879</f>
        <v>0</v>
      </c>
      <c r="H1867">
        <f>'Hazard Data'!I1879</f>
        <v>147804</v>
      </c>
    </row>
    <row r="1868" spans="1:8" x14ac:dyDescent="0.2">
      <c r="A1868">
        <f>'Hazard Data'!B1880</f>
        <v>5</v>
      </c>
      <c r="B1868" t="str">
        <f>'Hazard Data'!C1880</f>
        <v>Severe Storm/Thunder Storm</v>
      </c>
      <c r="C1868">
        <f>'Hazard Data'!D1880</f>
        <v>2</v>
      </c>
      <c r="D1868">
        <f>'Hazard Data'!E1880</f>
        <v>1995</v>
      </c>
      <c r="E1868">
        <f>'Hazard Data'!F1880</f>
        <v>1</v>
      </c>
      <c r="F1868">
        <f>'Hazard Data'!G1880</f>
        <v>0</v>
      </c>
      <c r="G1868">
        <f>'Hazard Data'!H1880</f>
        <v>0</v>
      </c>
      <c r="H1868">
        <f>'Hazard Data'!I1880</f>
        <v>149024</v>
      </c>
    </row>
    <row r="1869" spans="1:8" x14ac:dyDescent="0.2">
      <c r="A1869">
        <f>'Hazard Data'!B1881</f>
        <v>6</v>
      </c>
      <c r="B1869" t="str">
        <f>'Hazard Data'!C1881</f>
        <v>Hurricane/Tropical Storm</v>
      </c>
      <c r="C1869">
        <f>'Hazard Data'!D1881</f>
        <v>3</v>
      </c>
      <c r="D1869">
        <f>'Hazard Data'!E1881</f>
        <v>1995</v>
      </c>
      <c r="E1869">
        <f>'Hazard Data'!F1881</f>
        <v>6</v>
      </c>
      <c r="F1869">
        <f>'Hazard Data'!G1881</f>
        <v>0</v>
      </c>
      <c r="G1869">
        <f>'Hazard Data'!H1881</f>
        <v>0</v>
      </c>
      <c r="H1869">
        <f>'Hazard Data'!I1881</f>
        <v>3486739</v>
      </c>
    </row>
    <row r="1870" spans="1:8" x14ac:dyDescent="0.2">
      <c r="A1870">
        <f>'Hazard Data'!B1882</f>
        <v>1</v>
      </c>
      <c r="B1870" t="str">
        <f>'Hazard Data'!C1882</f>
        <v>Hurricane/Tropical Storm</v>
      </c>
      <c r="C1870">
        <f>'Hazard Data'!D1882</f>
        <v>3</v>
      </c>
      <c r="D1870">
        <f>'Hazard Data'!E1882</f>
        <v>1995</v>
      </c>
      <c r="E1870">
        <f>'Hazard Data'!F1882</f>
        <v>6</v>
      </c>
      <c r="F1870">
        <f>'Hazard Data'!G1882</f>
        <v>0</v>
      </c>
      <c r="G1870">
        <f>'Hazard Data'!H1882</f>
        <v>0</v>
      </c>
      <c r="H1870">
        <f>'Hazard Data'!I1882</f>
        <v>3163153</v>
      </c>
    </row>
    <row r="1871" spans="1:8" x14ac:dyDescent="0.2">
      <c r="A1871">
        <f>'Hazard Data'!B1883</f>
        <v>2</v>
      </c>
      <c r="B1871" t="str">
        <f>'Hazard Data'!C1883</f>
        <v>Hurricane/Tropical Storm</v>
      </c>
      <c r="C1871">
        <f>'Hazard Data'!D1883</f>
        <v>3</v>
      </c>
      <c r="D1871">
        <f>'Hazard Data'!E1883</f>
        <v>1995</v>
      </c>
      <c r="E1871">
        <f>'Hazard Data'!F1883</f>
        <v>6</v>
      </c>
      <c r="F1871">
        <f>'Hazard Data'!G1883</f>
        <v>0</v>
      </c>
      <c r="G1871">
        <f>'Hazard Data'!H1883</f>
        <v>0</v>
      </c>
      <c r="H1871">
        <f>'Hazard Data'!I1883</f>
        <v>3423676</v>
      </c>
    </row>
    <row r="1872" spans="1:8" x14ac:dyDescent="0.2">
      <c r="A1872">
        <f>'Hazard Data'!B1884</f>
        <v>4</v>
      </c>
      <c r="B1872" t="str">
        <f>'Hazard Data'!C1884</f>
        <v>Hurricane/Tropical Storm</v>
      </c>
      <c r="C1872">
        <f>'Hazard Data'!D1884</f>
        <v>3</v>
      </c>
      <c r="D1872">
        <f>'Hazard Data'!E1884</f>
        <v>1995</v>
      </c>
      <c r="E1872">
        <f>'Hazard Data'!F1884</f>
        <v>6</v>
      </c>
      <c r="F1872">
        <f>'Hazard Data'!G1884</f>
        <v>0</v>
      </c>
      <c r="G1872">
        <f>'Hazard Data'!H1884</f>
        <v>0</v>
      </c>
      <c r="H1872">
        <f>'Hazard Data'!I1884</f>
        <v>3392317</v>
      </c>
    </row>
    <row r="1873" spans="1:8" x14ac:dyDescent="0.2">
      <c r="A1873">
        <f>'Hazard Data'!B1885</f>
        <v>3</v>
      </c>
      <c r="B1873" t="str">
        <f>'Hazard Data'!C1885</f>
        <v>Hurricane/Tropical Storm</v>
      </c>
      <c r="C1873">
        <f>'Hazard Data'!D1885</f>
        <v>3</v>
      </c>
      <c r="D1873">
        <f>'Hazard Data'!E1885</f>
        <v>1995</v>
      </c>
      <c r="E1873">
        <f>'Hazard Data'!F1885</f>
        <v>6</v>
      </c>
      <c r="F1873">
        <f>'Hazard Data'!G1885</f>
        <v>0</v>
      </c>
      <c r="G1873">
        <f>'Hazard Data'!H1885</f>
        <v>0</v>
      </c>
      <c r="H1873">
        <f>'Hazard Data'!I1885</f>
        <v>3771040</v>
      </c>
    </row>
    <row r="1874" spans="1:8" x14ac:dyDescent="0.2">
      <c r="A1874">
        <f>'Hazard Data'!B1886</f>
        <v>5</v>
      </c>
      <c r="B1874" t="str">
        <f>'Hazard Data'!C1886</f>
        <v>Hurricane/Tropical Storm</v>
      </c>
      <c r="C1874">
        <f>'Hazard Data'!D1886</f>
        <v>3</v>
      </c>
      <c r="D1874">
        <f>'Hazard Data'!E1886</f>
        <v>1995</v>
      </c>
      <c r="E1874">
        <f>'Hazard Data'!F1886</f>
        <v>6</v>
      </c>
      <c r="F1874">
        <f>'Hazard Data'!G1886</f>
        <v>0</v>
      </c>
      <c r="G1874">
        <f>'Hazard Data'!H1886</f>
        <v>0</v>
      </c>
      <c r="H1874">
        <f>'Hazard Data'!I1886</f>
        <v>3748296</v>
      </c>
    </row>
    <row r="1875" spans="1:8" x14ac:dyDescent="0.2">
      <c r="A1875">
        <f>'Hazard Data'!B1887</f>
        <v>1</v>
      </c>
      <c r="B1875" t="str">
        <f>'Hazard Data'!C1887</f>
        <v>Severe Storm/Thunder Storm/ Wind</v>
      </c>
      <c r="C1875">
        <f>'Hazard Data'!D1887</f>
        <v>1</v>
      </c>
      <c r="D1875">
        <f>'Hazard Data'!E1887</f>
        <v>1996</v>
      </c>
      <c r="E1875">
        <f>'Hazard Data'!F1887</f>
        <v>1</v>
      </c>
      <c r="F1875">
        <f>'Hazard Data'!G1887</f>
        <v>0</v>
      </c>
      <c r="G1875">
        <f>'Hazard Data'!H1887</f>
        <v>0</v>
      </c>
      <c r="H1875">
        <f>'Hazard Data'!I1887</f>
        <v>232643</v>
      </c>
    </row>
    <row r="1876" spans="1:8" x14ac:dyDescent="0.2">
      <c r="A1876">
        <f>'Hazard Data'!B1888</f>
        <v>1</v>
      </c>
      <c r="B1876" t="str">
        <f>'Hazard Data'!C1888</f>
        <v>Severe Storm/Thunder Storm/ Wind</v>
      </c>
      <c r="C1876">
        <f>'Hazard Data'!D1888</f>
        <v>1</v>
      </c>
      <c r="D1876">
        <f>'Hazard Data'!E1888</f>
        <v>1996</v>
      </c>
      <c r="E1876">
        <f>'Hazard Data'!F1888</f>
        <v>1</v>
      </c>
      <c r="F1876">
        <f>'Hazard Data'!G1888</f>
        <v>0</v>
      </c>
      <c r="G1876">
        <f>'Hazard Data'!H1888</f>
        <v>0</v>
      </c>
      <c r="H1876">
        <f>'Hazard Data'!I1888</f>
        <v>6042782</v>
      </c>
    </row>
    <row r="1877" spans="1:8" x14ac:dyDescent="0.2">
      <c r="A1877">
        <f>'Hazard Data'!B1889</f>
        <v>1</v>
      </c>
      <c r="B1877" t="str">
        <f>'Hazard Data'!C1889</f>
        <v>Severe Storm/Thunder Storm/ Wind</v>
      </c>
      <c r="C1877">
        <f>'Hazard Data'!D1889</f>
        <v>1</v>
      </c>
      <c r="D1877">
        <f>'Hazard Data'!E1889</f>
        <v>1996</v>
      </c>
      <c r="E1877">
        <f>'Hazard Data'!F1889</f>
        <v>1</v>
      </c>
      <c r="F1877">
        <f>'Hazard Data'!G1889</f>
        <v>0</v>
      </c>
      <c r="G1877">
        <f>'Hazard Data'!H1889</f>
        <v>0</v>
      </c>
      <c r="H1877">
        <f>'Hazard Data'!I1889</f>
        <v>241536</v>
      </c>
    </row>
    <row r="1878" spans="1:8" x14ac:dyDescent="0.2">
      <c r="A1878">
        <f>'Hazard Data'!B1890</f>
        <v>1</v>
      </c>
      <c r="B1878" t="str">
        <f>'Hazard Data'!C1890</f>
        <v>Severe Storm/Thunder Storm/ Wind</v>
      </c>
      <c r="C1878">
        <f>'Hazard Data'!D1890</f>
        <v>2</v>
      </c>
      <c r="D1878">
        <f>'Hazard Data'!E1890</f>
        <v>1996</v>
      </c>
      <c r="E1878">
        <f>'Hazard Data'!F1890</f>
        <v>1</v>
      </c>
      <c r="F1878">
        <f>'Hazard Data'!G1890</f>
        <v>0</v>
      </c>
      <c r="G1878">
        <f>'Hazard Data'!H1890</f>
        <v>0</v>
      </c>
      <c r="H1878">
        <f>'Hazard Data'!I1890</f>
        <v>248075</v>
      </c>
    </row>
    <row r="1879" spans="1:8" x14ac:dyDescent="0.2">
      <c r="A1879">
        <f>'Hazard Data'!B1891</f>
        <v>1</v>
      </c>
      <c r="B1879" t="str">
        <f>'Hazard Data'!C1891</f>
        <v>Severe Storm/Thunder Storm/ Wind</v>
      </c>
      <c r="C1879">
        <f>'Hazard Data'!D1891</f>
        <v>2</v>
      </c>
      <c r="D1879">
        <f>'Hazard Data'!E1891</f>
        <v>1996</v>
      </c>
      <c r="E1879">
        <f>'Hazard Data'!F1891</f>
        <v>1</v>
      </c>
      <c r="F1879">
        <f>'Hazard Data'!G1891</f>
        <v>0</v>
      </c>
      <c r="G1879">
        <f>'Hazard Data'!H1891</f>
        <v>0</v>
      </c>
      <c r="H1879">
        <f>'Hazard Data'!I1891</f>
        <v>162165</v>
      </c>
    </row>
    <row r="1880" spans="1:8" x14ac:dyDescent="0.2">
      <c r="A1880">
        <f>'Hazard Data'!B1892</f>
        <v>1</v>
      </c>
      <c r="B1880" t="str">
        <f>'Hazard Data'!C1892</f>
        <v>Severe Storm/Thunder Storm/ Wind</v>
      </c>
      <c r="C1880">
        <f>'Hazard Data'!D1892</f>
        <v>2</v>
      </c>
      <c r="D1880">
        <f>'Hazard Data'!E1892</f>
        <v>1996</v>
      </c>
      <c r="E1880">
        <f>'Hazard Data'!F1892</f>
        <v>1</v>
      </c>
      <c r="F1880">
        <f>'Hazard Data'!G1892</f>
        <v>0</v>
      </c>
      <c r="G1880">
        <f>'Hazard Data'!H1892</f>
        <v>0</v>
      </c>
      <c r="H1880">
        <f>'Hazard Data'!I1892</f>
        <v>74623</v>
      </c>
    </row>
    <row r="1881" spans="1:8" x14ac:dyDescent="0.2">
      <c r="A1881">
        <f>'Hazard Data'!B1893</f>
        <v>1</v>
      </c>
      <c r="B1881" t="str">
        <f>'Hazard Data'!C1893</f>
        <v>Severe Storm/Thunder Storm/ Wind</v>
      </c>
      <c r="C1881">
        <f>'Hazard Data'!D1893</f>
        <v>3</v>
      </c>
      <c r="D1881">
        <f>'Hazard Data'!E1893</f>
        <v>1996</v>
      </c>
      <c r="E1881">
        <f>'Hazard Data'!F1893</f>
        <v>1</v>
      </c>
      <c r="F1881">
        <f>'Hazard Data'!G1893</f>
        <v>0</v>
      </c>
      <c r="G1881">
        <f>'Hazard Data'!H1893</f>
        <v>0</v>
      </c>
      <c r="H1881">
        <f>'Hazard Data'!I1893</f>
        <v>217806</v>
      </c>
    </row>
    <row r="1882" spans="1:8" x14ac:dyDescent="0.2">
      <c r="A1882">
        <f>'Hazard Data'!B1894</f>
        <v>1</v>
      </c>
      <c r="B1882" t="str">
        <f>'Hazard Data'!C1894</f>
        <v>Severe Storm/Thunder Storm/ Wind</v>
      </c>
      <c r="C1882">
        <f>'Hazard Data'!D1894</f>
        <v>3</v>
      </c>
      <c r="D1882">
        <f>'Hazard Data'!E1894</f>
        <v>1996</v>
      </c>
      <c r="E1882">
        <f>'Hazard Data'!F1894</f>
        <v>1</v>
      </c>
      <c r="F1882">
        <f>'Hazard Data'!G1894</f>
        <v>0</v>
      </c>
      <c r="G1882">
        <f>'Hazard Data'!H1894</f>
        <v>0</v>
      </c>
      <c r="H1882">
        <f>'Hazard Data'!I1894</f>
        <v>314408</v>
      </c>
    </row>
    <row r="1883" spans="1:8" x14ac:dyDescent="0.2">
      <c r="A1883">
        <f>'Hazard Data'!B1895</f>
        <v>1</v>
      </c>
      <c r="B1883" t="str">
        <f>'Hazard Data'!C1895</f>
        <v>Severe Storm/Thunder Storm/ Wind</v>
      </c>
      <c r="C1883">
        <f>'Hazard Data'!D1895</f>
        <v>3</v>
      </c>
      <c r="D1883">
        <f>'Hazard Data'!E1895</f>
        <v>1996</v>
      </c>
      <c r="E1883">
        <f>'Hazard Data'!F1895</f>
        <v>1</v>
      </c>
      <c r="F1883">
        <f>'Hazard Data'!G1895</f>
        <v>0</v>
      </c>
      <c r="G1883">
        <f>'Hazard Data'!H1895</f>
        <v>0</v>
      </c>
      <c r="H1883">
        <f>'Hazard Data'!I1895</f>
        <v>173072</v>
      </c>
    </row>
    <row r="1884" spans="1:8" x14ac:dyDescent="0.2">
      <c r="A1884">
        <f>'Hazard Data'!B1896</f>
        <v>1</v>
      </c>
      <c r="B1884" t="str">
        <f>'Hazard Data'!C1896</f>
        <v>Severe Storm/Thunder Storm/ Wind</v>
      </c>
      <c r="C1884">
        <f>'Hazard Data'!D1896</f>
        <v>3</v>
      </c>
      <c r="D1884">
        <f>'Hazard Data'!E1896</f>
        <v>1996</v>
      </c>
      <c r="E1884">
        <f>'Hazard Data'!F1896</f>
        <v>1</v>
      </c>
      <c r="F1884">
        <f>'Hazard Data'!G1896</f>
        <v>0</v>
      </c>
      <c r="G1884">
        <f>'Hazard Data'!H1896</f>
        <v>0</v>
      </c>
      <c r="H1884">
        <f>'Hazard Data'!I1896</f>
        <v>305848</v>
      </c>
    </row>
    <row r="1885" spans="1:8" x14ac:dyDescent="0.2">
      <c r="A1885">
        <f>'Hazard Data'!B1897</f>
        <v>1</v>
      </c>
      <c r="B1885" t="str">
        <f>'Hazard Data'!C1897</f>
        <v>Winter Weather</v>
      </c>
      <c r="C1885">
        <f>'Hazard Data'!D1897</f>
        <v>1</v>
      </c>
      <c r="D1885">
        <f>'Hazard Data'!E1897</f>
        <v>1996</v>
      </c>
      <c r="E1885">
        <f>'Hazard Data'!F1897</f>
        <v>1</v>
      </c>
      <c r="F1885">
        <f>'Hazard Data'!G1897</f>
        <v>23</v>
      </c>
      <c r="G1885">
        <f>'Hazard Data'!H1897</f>
        <v>0</v>
      </c>
      <c r="H1885">
        <f>'Hazard Data'!I1897</f>
        <v>0</v>
      </c>
    </row>
    <row r="1886" spans="1:8" x14ac:dyDescent="0.2">
      <c r="A1886">
        <f>'Hazard Data'!B1898</f>
        <v>2</v>
      </c>
      <c r="B1886" t="str">
        <f>'Hazard Data'!C1898</f>
        <v>Severe Storm/Thunder Storm/ Wind</v>
      </c>
      <c r="C1886">
        <f>'Hazard Data'!D1898</f>
        <v>1</v>
      </c>
      <c r="D1886">
        <f>'Hazard Data'!E1898</f>
        <v>1996</v>
      </c>
      <c r="E1886">
        <f>'Hazard Data'!F1898</f>
        <v>1</v>
      </c>
      <c r="F1886">
        <f>'Hazard Data'!G1898</f>
        <v>0</v>
      </c>
      <c r="G1886">
        <f>'Hazard Data'!H1898</f>
        <v>0</v>
      </c>
      <c r="H1886">
        <f>'Hazard Data'!I1898</f>
        <v>8658</v>
      </c>
    </row>
    <row r="1887" spans="1:8" x14ac:dyDescent="0.2">
      <c r="A1887">
        <f>'Hazard Data'!B1899</f>
        <v>2</v>
      </c>
      <c r="B1887" t="str">
        <f>'Hazard Data'!C1899</f>
        <v>Flooding</v>
      </c>
      <c r="C1887">
        <f>'Hazard Data'!D1899</f>
        <v>3</v>
      </c>
      <c r="D1887">
        <f>'Hazard Data'!E1899</f>
        <v>1996</v>
      </c>
      <c r="E1887">
        <f>'Hazard Data'!F1899</f>
        <v>1</v>
      </c>
      <c r="F1887">
        <f>'Hazard Data'!G1899</f>
        <v>0</v>
      </c>
      <c r="G1887">
        <f>'Hazard Data'!H1899</f>
        <v>0</v>
      </c>
      <c r="H1887">
        <f>'Hazard Data'!I1899</f>
        <v>2882844</v>
      </c>
    </row>
    <row r="1888" spans="1:8" x14ac:dyDescent="0.2">
      <c r="A1888">
        <f>'Hazard Data'!B1900</f>
        <v>2</v>
      </c>
      <c r="B1888" t="str">
        <f>'Hazard Data'!C1900</f>
        <v>Hurricane/Tropical Storm</v>
      </c>
      <c r="C1888">
        <f>'Hazard Data'!D1900</f>
        <v>3</v>
      </c>
      <c r="D1888">
        <f>'Hazard Data'!E1900</f>
        <v>1996</v>
      </c>
      <c r="E1888">
        <f>'Hazard Data'!F1900</f>
        <v>1</v>
      </c>
      <c r="F1888">
        <f>'Hazard Data'!G1900</f>
        <v>0</v>
      </c>
      <c r="G1888">
        <f>'Hazard Data'!H1900</f>
        <v>0</v>
      </c>
      <c r="H1888">
        <f>'Hazard Data'!I1900</f>
        <v>13037192</v>
      </c>
    </row>
    <row r="1889" spans="1:8" x14ac:dyDescent="0.2">
      <c r="A1889">
        <f>'Hazard Data'!B1901</f>
        <v>2</v>
      </c>
      <c r="B1889" t="str">
        <f>'Hazard Data'!C1901</f>
        <v>Lightning</v>
      </c>
      <c r="C1889">
        <f>'Hazard Data'!D1901</f>
        <v>3</v>
      </c>
      <c r="D1889">
        <f>'Hazard Data'!E1901</f>
        <v>1996</v>
      </c>
      <c r="E1889">
        <f>'Hazard Data'!F1901</f>
        <v>1</v>
      </c>
      <c r="F1889">
        <f>'Hazard Data'!G1901</f>
        <v>0</v>
      </c>
      <c r="G1889">
        <f>'Hazard Data'!H1901</f>
        <v>0</v>
      </c>
      <c r="H1889">
        <f>'Hazard Data'!I1901</f>
        <v>167761</v>
      </c>
    </row>
    <row r="1890" spans="1:8" x14ac:dyDescent="0.2">
      <c r="A1890">
        <f>'Hazard Data'!B1902</f>
        <v>2</v>
      </c>
      <c r="B1890" t="str">
        <f>'Hazard Data'!C1902</f>
        <v>Hurricane/Tropical Storm</v>
      </c>
      <c r="C1890">
        <f>'Hazard Data'!D1902</f>
        <v>3</v>
      </c>
      <c r="D1890">
        <f>'Hazard Data'!E1902</f>
        <v>1996</v>
      </c>
      <c r="E1890">
        <f>'Hazard Data'!F1902</f>
        <v>1</v>
      </c>
      <c r="F1890">
        <f>'Hazard Data'!G1902</f>
        <v>10</v>
      </c>
      <c r="G1890">
        <f>'Hazard Data'!H1902</f>
        <v>0</v>
      </c>
      <c r="H1890">
        <f>'Hazard Data'!I1902</f>
        <v>14333378</v>
      </c>
    </row>
    <row r="1891" spans="1:8" x14ac:dyDescent="0.2">
      <c r="A1891">
        <f>'Hazard Data'!B1903</f>
        <v>4</v>
      </c>
      <c r="B1891" t="str">
        <f>'Hazard Data'!C1903</f>
        <v>Lightning</v>
      </c>
      <c r="C1891">
        <f>'Hazard Data'!D1903</f>
        <v>2</v>
      </c>
      <c r="D1891">
        <f>'Hazard Data'!E1903</f>
        <v>1996</v>
      </c>
      <c r="E1891">
        <f>'Hazard Data'!F1903</f>
        <v>1</v>
      </c>
      <c r="F1891">
        <f>'Hazard Data'!G1903</f>
        <v>0</v>
      </c>
      <c r="G1891">
        <f>'Hazard Data'!H1903</f>
        <v>11</v>
      </c>
      <c r="H1891">
        <f>'Hazard Data'!I1903</f>
        <v>0</v>
      </c>
    </row>
    <row r="1892" spans="1:8" x14ac:dyDescent="0.2">
      <c r="A1892">
        <f>'Hazard Data'!B1904</f>
        <v>4</v>
      </c>
      <c r="B1892" t="str">
        <f>'Hazard Data'!C1904</f>
        <v>Lightning</v>
      </c>
      <c r="C1892">
        <f>'Hazard Data'!D1904</f>
        <v>3</v>
      </c>
      <c r="D1892">
        <f>'Hazard Data'!E1904</f>
        <v>1996</v>
      </c>
      <c r="E1892">
        <f>'Hazard Data'!F1904</f>
        <v>1</v>
      </c>
      <c r="F1892">
        <f>'Hazard Data'!G1904</f>
        <v>0</v>
      </c>
      <c r="G1892">
        <f>'Hazard Data'!H1904</f>
        <v>0</v>
      </c>
      <c r="H1892">
        <f>'Hazard Data'!I1904</f>
        <v>3064508</v>
      </c>
    </row>
    <row r="1893" spans="1:8" x14ac:dyDescent="0.2">
      <c r="A1893">
        <f>'Hazard Data'!B1905</f>
        <v>3</v>
      </c>
      <c r="B1893" t="str">
        <f>'Hazard Data'!C1905</f>
        <v>Flooding</v>
      </c>
      <c r="C1893">
        <f>'Hazard Data'!D1905</f>
        <v>1</v>
      </c>
      <c r="D1893">
        <f>'Hazard Data'!E1905</f>
        <v>1996</v>
      </c>
      <c r="E1893">
        <f>'Hazard Data'!F1905</f>
        <v>1</v>
      </c>
      <c r="F1893">
        <f>'Hazard Data'!G1905</f>
        <v>0</v>
      </c>
      <c r="G1893">
        <f>'Hazard Data'!H1905</f>
        <v>0</v>
      </c>
      <c r="H1893">
        <f>'Hazard Data'!I1905</f>
        <v>85949</v>
      </c>
    </row>
    <row r="1894" spans="1:8" x14ac:dyDescent="0.2">
      <c r="A1894">
        <f>'Hazard Data'!B1906</f>
        <v>3</v>
      </c>
      <c r="B1894" t="str">
        <f>'Hazard Data'!C1906</f>
        <v>Lightning</v>
      </c>
      <c r="C1894">
        <f>'Hazard Data'!D1906</f>
        <v>3</v>
      </c>
      <c r="D1894">
        <f>'Hazard Data'!E1906</f>
        <v>1996</v>
      </c>
      <c r="E1894">
        <f>'Hazard Data'!F1906</f>
        <v>1</v>
      </c>
      <c r="F1894">
        <f>'Hazard Data'!G1906</f>
        <v>0</v>
      </c>
      <c r="G1894">
        <f>'Hazard Data'!H1906</f>
        <v>0</v>
      </c>
      <c r="H1894">
        <f>'Hazard Data'!I1906</f>
        <v>1733016</v>
      </c>
    </row>
    <row r="1895" spans="1:8" x14ac:dyDescent="0.2">
      <c r="A1895">
        <f>'Hazard Data'!B1907</f>
        <v>1</v>
      </c>
      <c r="B1895" t="str">
        <f>'Hazard Data'!C1907</f>
        <v>Tornado</v>
      </c>
      <c r="C1895">
        <f>'Hazard Data'!D1907</f>
        <v>3</v>
      </c>
      <c r="D1895">
        <f>'Hazard Data'!E1907</f>
        <v>1996</v>
      </c>
      <c r="E1895">
        <f>'Hazard Data'!F1907</f>
        <v>1</v>
      </c>
      <c r="F1895">
        <f>'Hazard Data'!G1907</f>
        <v>0</v>
      </c>
      <c r="G1895">
        <f>'Hazard Data'!H1907</f>
        <v>0</v>
      </c>
      <c r="H1895">
        <f>'Hazard Data'!I1907</f>
        <v>216593</v>
      </c>
    </row>
    <row r="1896" spans="1:8" x14ac:dyDescent="0.2">
      <c r="A1896">
        <f>'Hazard Data'!B1908</f>
        <v>2</v>
      </c>
      <c r="B1896" t="str">
        <f>'Hazard Data'!C1908</f>
        <v>Tornado</v>
      </c>
      <c r="C1896">
        <f>'Hazard Data'!D1908</f>
        <v>4</v>
      </c>
      <c r="D1896">
        <f>'Hazard Data'!E1908</f>
        <v>1996</v>
      </c>
      <c r="E1896">
        <f>'Hazard Data'!F1908</f>
        <v>1</v>
      </c>
      <c r="F1896">
        <f>'Hazard Data'!G1908</f>
        <v>0</v>
      </c>
      <c r="G1896">
        <f>'Hazard Data'!H1908</f>
        <v>0</v>
      </c>
      <c r="H1896">
        <f>'Hazard Data'!I1908</f>
        <v>3916236</v>
      </c>
    </row>
    <row r="1897" spans="1:8" x14ac:dyDescent="0.2">
      <c r="A1897">
        <f>'Hazard Data'!B1909</f>
        <v>4</v>
      </c>
      <c r="B1897" t="str">
        <f>'Hazard Data'!C1909</f>
        <v>Tornado</v>
      </c>
      <c r="C1897">
        <f>'Hazard Data'!D1909</f>
        <v>1</v>
      </c>
      <c r="D1897">
        <f>'Hazard Data'!E1909</f>
        <v>1996</v>
      </c>
      <c r="E1897">
        <f>'Hazard Data'!F1909</f>
        <v>1</v>
      </c>
      <c r="F1897">
        <f>'Hazard Data'!G1909</f>
        <v>0</v>
      </c>
      <c r="G1897">
        <f>'Hazard Data'!H1909</f>
        <v>0</v>
      </c>
      <c r="H1897">
        <f>'Hazard Data'!I1909</f>
        <v>492944</v>
      </c>
    </row>
    <row r="1898" spans="1:8" x14ac:dyDescent="0.2">
      <c r="A1898">
        <f>'Hazard Data'!B1910</f>
        <v>4</v>
      </c>
      <c r="B1898" t="str">
        <f>'Hazard Data'!C1910</f>
        <v>Tornado</v>
      </c>
      <c r="C1898">
        <f>'Hazard Data'!D1910</f>
        <v>1</v>
      </c>
      <c r="D1898">
        <f>'Hazard Data'!E1910</f>
        <v>1996</v>
      </c>
      <c r="E1898">
        <f>'Hazard Data'!F1910</f>
        <v>1</v>
      </c>
      <c r="F1898">
        <f>'Hazard Data'!G1910</f>
        <v>0</v>
      </c>
      <c r="G1898">
        <f>'Hazard Data'!H1910</f>
        <v>0</v>
      </c>
      <c r="H1898">
        <f>'Hazard Data'!I1910</f>
        <v>79299</v>
      </c>
    </row>
    <row r="1899" spans="1:8" x14ac:dyDescent="0.2">
      <c r="A1899">
        <f>'Hazard Data'!B1911</f>
        <v>5</v>
      </c>
      <c r="B1899" t="str">
        <f>'Hazard Data'!C1911</f>
        <v>Tornado</v>
      </c>
      <c r="C1899">
        <f>'Hazard Data'!D1911</f>
        <v>3</v>
      </c>
      <c r="D1899">
        <f>'Hazard Data'!E1911</f>
        <v>1996</v>
      </c>
      <c r="E1899">
        <f>'Hazard Data'!F1911</f>
        <v>1</v>
      </c>
      <c r="F1899">
        <f>'Hazard Data'!G1911</f>
        <v>0</v>
      </c>
      <c r="G1899">
        <f>'Hazard Data'!H1911</f>
        <v>0</v>
      </c>
      <c r="H1899">
        <f>'Hazard Data'!I1911</f>
        <v>1129336</v>
      </c>
    </row>
    <row r="1900" spans="1:8" x14ac:dyDescent="0.2">
      <c r="A1900">
        <f>'Hazard Data'!B1912</f>
        <v>1</v>
      </c>
      <c r="B1900" t="str">
        <f>'Hazard Data'!C1912</f>
        <v>Severe Storm/Thunder Storm/ Wind</v>
      </c>
      <c r="C1900">
        <f>'Hazard Data'!D1912</f>
        <v>1</v>
      </c>
      <c r="D1900">
        <f>'Hazard Data'!E1912</f>
        <v>1996</v>
      </c>
      <c r="E1900">
        <f>'Hazard Data'!F1912</f>
        <v>1</v>
      </c>
      <c r="F1900">
        <f>'Hazard Data'!G1912</f>
        <v>12</v>
      </c>
      <c r="G1900">
        <f>'Hazard Data'!H1912</f>
        <v>36</v>
      </c>
      <c r="H1900">
        <f>'Hazard Data'!I1912</f>
        <v>1618489</v>
      </c>
    </row>
    <row r="1901" spans="1:8" x14ac:dyDescent="0.2">
      <c r="A1901">
        <f>'Hazard Data'!B1913</f>
        <v>1</v>
      </c>
      <c r="B1901" t="str">
        <f>'Hazard Data'!C1913</f>
        <v>Severe Storm/Thunder Storm/ Wind</v>
      </c>
      <c r="C1901">
        <f>'Hazard Data'!D1913</f>
        <v>1</v>
      </c>
      <c r="D1901">
        <f>'Hazard Data'!E1913</f>
        <v>1996</v>
      </c>
      <c r="E1901">
        <f>'Hazard Data'!F1913</f>
        <v>1</v>
      </c>
      <c r="F1901">
        <f>'Hazard Data'!G1913</f>
        <v>0</v>
      </c>
      <c r="G1901">
        <f>'Hazard Data'!H1913</f>
        <v>0</v>
      </c>
      <c r="H1901">
        <f>'Hazard Data'!I1913</f>
        <v>851886</v>
      </c>
    </row>
    <row r="1902" spans="1:8" x14ac:dyDescent="0.2">
      <c r="A1902">
        <f>'Hazard Data'!B1914</f>
        <v>2</v>
      </c>
      <c r="B1902" t="str">
        <f>'Hazard Data'!C1914</f>
        <v>Hurricane/Tropical Storm</v>
      </c>
      <c r="C1902">
        <f>'Hazard Data'!D1914</f>
        <v>3</v>
      </c>
      <c r="D1902">
        <f>'Hazard Data'!E1914</f>
        <v>1996</v>
      </c>
      <c r="E1902">
        <f>'Hazard Data'!F1914</f>
        <v>1</v>
      </c>
      <c r="F1902">
        <f>'Hazard Data'!G1914</f>
        <v>0</v>
      </c>
      <c r="G1902">
        <f>'Hazard Data'!H1914</f>
        <v>0</v>
      </c>
      <c r="H1902">
        <f>'Hazard Data'!I1914</f>
        <v>12367096</v>
      </c>
    </row>
    <row r="1903" spans="1:8" x14ac:dyDescent="0.2">
      <c r="A1903">
        <f>'Hazard Data'!B1915</f>
        <v>1</v>
      </c>
      <c r="B1903" t="str">
        <f>'Hazard Data'!C1915</f>
        <v>Winter Weather</v>
      </c>
      <c r="C1903">
        <f>'Hazard Data'!D1915</f>
        <v>1</v>
      </c>
      <c r="D1903">
        <f>'Hazard Data'!E1915</f>
        <v>1996</v>
      </c>
      <c r="E1903">
        <f>'Hazard Data'!F1915</f>
        <v>1</v>
      </c>
      <c r="F1903">
        <f>'Hazard Data'!G1915</f>
        <v>0</v>
      </c>
      <c r="G1903">
        <f>'Hazard Data'!H1915</f>
        <v>0</v>
      </c>
      <c r="H1903">
        <f>'Hazard Data'!I1915</f>
        <v>122945</v>
      </c>
    </row>
    <row r="1904" spans="1:8" x14ac:dyDescent="0.2">
      <c r="A1904">
        <f>'Hazard Data'!B1916</f>
        <v>1</v>
      </c>
      <c r="B1904" t="str">
        <f>'Hazard Data'!C1916</f>
        <v>Winter Weather</v>
      </c>
      <c r="C1904">
        <f>'Hazard Data'!D1916</f>
        <v>1</v>
      </c>
      <c r="D1904">
        <f>'Hazard Data'!E1916</f>
        <v>1996</v>
      </c>
      <c r="E1904">
        <f>'Hazard Data'!F1916</f>
        <v>1</v>
      </c>
      <c r="F1904">
        <f>'Hazard Data'!G1916</f>
        <v>0</v>
      </c>
      <c r="G1904">
        <f>'Hazard Data'!H1916</f>
        <v>0</v>
      </c>
      <c r="H1904">
        <f>'Hazard Data'!I1916</f>
        <v>106675</v>
      </c>
    </row>
    <row r="1905" spans="1:8" x14ac:dyDescent="0.2">
      <c r="A1905">
        <f>'Hazard Data'!B1917</f>
        <v>1</v>
      </c>
      <c r="B1905" t="str">
        <f>'Hazard Data'!C1917</f>
        <v>Wind</v>
      </c>
      <c r="C1905">
        <f>'Hazard Data'!D1917</f>
        <v>1</v>
      </c>
      <c r="D1905">
        <f>'Hazard Data'!E1917</f>
        <v>1996</v>
      </c>
      <c r="E1905">
        <f>'Hazard Data'!F1917</f>
        <v>1</v>
      </c>
      <c r="F1905">
        <f>'Hazard Data'!G1917</f>
        <v>0</v>
      </c>
      <c r="G1905">
        <f>'Hazard Data'!H1917</f>
        <v>0</v>
      </c>
      <c r="H1905">
        <f>'Hazard Data'!I1917</f>
        <v>26124</v>
      </c>
    </row>
    <row r="1906" spans="1:8" x14ac:dyDescent="0.2">
      <c r="A1906">
        <f>'Hazard Data'!B1918</f>
        <v>1</v>
      </c>
      <c r="B1906" t="str">
        <f>'Hazard Data'!C1918</f>
        <v>Winter Weather</v>
      </c>
      <c r="C1906">
        <f>'Hazard Data'!D1918</f>
        <v>1</v>
      </c>
      <c r="D1906">
        <f>'Hazard Data'!E1918</f>
        <v>1996</v>
      </c>
      <c r="E1906">
        <f>'Hazard Data'!F1918</f>
        <v>1</v>
      </c>
      <c r="F1906">
        <f>'Hazard Data'!G1918</f>
        <v>0</v>
      </c>
      <c r="G1906">
        <f>'Hazard Data'!H1918</f>
        <v>0</v>
      </c>
      <c r="H1906">
        <f>'Hazard Data'!I1918</f>
        <v>0</v>
      </c>
    </row>
    <row r="1907" spans="1:8" x14ac:dyDescent="0.2">
      <c r="A1907">
        <f>'Hazard Data'!B1919</f>
        <v>1</v>
      </c>
      <c r="B1907" t="str">
        <f>'Hazard Data'!C1919</f>
        <v>Winter Weather</v>
      </c>
      <c r="C1907">
        <f>'Hazard Data'!D1919</f>
        <v>4</v>
      </c>
      <c r="D1907">
        <f>'Hazard Data'!E1919</f>
        <v>1996</v>
      </c>
      <c r="E1907">
        <f>'Hazard Data'!F1919</f>
        <v>1</v>
      </c>
      <c r="F1907">
        <f>'Hazard Data'!G1919</f>
        <v>25</v>
      </c>
      <c r="G1907">
        <f>'Hazard Data'!H1919</f>
        <v>0</v>
      </c>
      <c r="H1907">
        <f>'Hazard Data'!I1919</f>
        <v>0</v>
      </c>
    </row>
    <row r="1908" spans="1:8" x14ac:dyDescent="0.2">
      <c r="A1908">
        <f>'Hazard Data'!B1920</f>
        <v>1</v>
      </c>
      <c r="B1908" t="str">
        <f>'Hazard Data'!C1920</f>
        <v>Flooding</v>
      </c>
      <c r="C1908">
        <f>'Hazard Data'!D1920</f>
        <v>3</v>
      </c>
      <c r="D1908">
        <f>'Hazard Data'!E1920</f>
        <v>1997</v>
      </c>
      <c r="E1908">
        <f>'Hazard Data'!F1920</f>
        <v>1</v>
      </c>
      <c r="F1908">
        <f>'Hazard Data'!G1920</f>
        <v>0</v>
      </c>
      <c r="G1908">
        <f>'Hazard Data'!H1920</f>
        <v>0</v>
      </c>
      <c r="H1908">
        <f>'Hazard Data'!I1920</f>
        <v>1678568</v>
      </c>
    </row>
    <row r="1909" spans="1:8" x14ac:dyDescent="0.2">
      <c r="A1909">
        <f>'Hazard Data'!B1921</f>
        <v>2</v>
      </c>
      <c r="B1909" t="str">
        <f>'Hazard Data'!C1921</f>
        <v>Hail</v>
      </c>
      <c r="C1909">
        <f>'Hazard Data'!D1921</f>
        <v>2</v>
      </c>
      <c r="D1909">
        <f>'Hazard Data'!E1921</f>
        <v>1997</v>
      </c>
      <c r="E1909">
        <f>'Hazard Data'!F1921</f>
        <v>1</v>
      </c>
      <c r="F1909">
        <f>'Hazard Data'!G1921</f>
        <v>0</v>
      </c>
      <c r="G1909">
        <f>'Hazard Data'!H1921</f>
        <v>0</v>
      </c>
      <c r="H1909">
        <f>'Hazard Data'!I1921</f>
        <v>0</v>
      </c>
    </row>
    <row r="1910" spans="1:8" x14ac:dyDescent="0.2">
      <c r="A1910">
        <f>'Hazard Data'!B1922</f>
        <v>4</v>
      </c>
      <c r="B1910" t="str">
        <f>'Hazard Data'!C1922</f>
        <v>Lightning</v>
      </c>
      <c r="C1910">
        <f>'Hazard Data'!D1922</f>
        <v>3</v>
      </c>
      <c r="D1910">
        <f>'Hazard Data'!E1922</f>
        <v>1997</v>
      </c>
      <c r="E1910">
        <f>'Hazard Data'!F1922</f>
        <v>1</v>
      </c>
      <c r="F1910">
        <f>'Hazard Data'!G1922</f>
        <v>0</v>
      </c>
      <c r="G1910">
        <f>'Hazard Data'!H1922</f>
        <v>0</v>
      </c>
      <c r="H1910">
        <f>'Hazard Data'!I1922</f>
        <v>4648123</v>
      </c>
    </row>
    <row r="1911" spans="1:8" x14ac:dyDescent="0.2">
      <c r="A1911">
        <f>'Hazard Data'!B1923</f>
        <v>5</v>
      </c>
      <c r="B1911" t="str">
        <f>'Hazard Data'!C1923</f>
        <v>Lightning</v>
      </c>
      <c r="C1911">
        <f>'Hazard Data'!D1923</f>
        <v>3</v>
      </c>
      <c r="D1911">
        <f>'Hazard Data'!E1923</f>
        <v>1997</v>
      </c>
      <c r="E1911">
        <f>'Hazard Data'!F1923</f>
        <v>1</v>
      </c>
      <c r="F1911">
        <f>'Hazard Data'!G1923</f>
        <v>0</v>
      </c>
      <c r="G1911">
        <f>'Hazard Data'!H1923</f>
        <v>0</v>
      </c>
      <c r="H1911">
        <f>'Hazard Data'!I1923</f>
        <v>3360901</v>
      </c>
    </row>
    <row r="1912" spans="1:8" x14ac:dyDescent="0.2">
      <c r="A1912">
        <f>'Hazard Data'!B1924</f>
        <v>1</v>
      </c>
      <c r="B1912" t="str">
        <f>'Hazard Data'!C1924</f>
        <v>Winter Weather</v>
      </c>
      <c r="C1912">
        <f>'Hazard Data'!D1924</f>
        <v>1</v>
      </c>
      <c r="D1912">
        <f>'Hazard Data'!E1924</f>
        <v>1997</v>
      </c>
      <c r="E1912">
        <f>'Hazard Data'!F1924</f>
        <v>1</v>
      </c>
      <c r="F1912">
        <f>'Hazard Data'!G1924</f>
        <v>0</v>
      </c>
      <c r="G1912">
        <f>'Hazard Data'!H1924</f>
        <v>0</v>
      </c>
      <c r="H1912">
        <f>'Hazard Data'!I1924</f>
        <v>594132</v>
      </c>
    </row>
    <row r="1913" spans="1:8" x14ac:dyDescent="0.2">
      <c r="A1913">
        <f>'Hazard Data'!B1925</f>
        <v>1</v>
      </c>
      <c r="B1913" t="str">
        <f>'Hazard Data'!C1925</f>
        <v>Wind</v>
      </c>
      <c r="C1913">
        <f>'Hazard Data'!D1925</f>
        <v>2</v>
      </c>
      <c r="D1913">
        <f>'Hazard Data'!E1925</f>
        <v>1997</v>
      </c>
      <c r="E1913">
        <f>'Hazard Data'!F1925</f>
        <v>1</v>
      </c>
      <c r="F1913">
        <f>'Hazard Data'!G1925</f>
        <v>0</v>
      </c>
      <c r="G1913">
        <f>'Hazard Data'!H1925</f>
        <v>68</v>
      </c>
      <c r="H1913">
        <f>'Hazard Data'!I1925</f>
        <v>44940</v>
      </c>
    </row>
    <row r="1914" spans="1:8" x14ac:dyDescent="0.2">
      <c r="A1914">
        <f>'Hazard Data'!B1926</f>
        <v>2</v>
      </c>
      <c r="B1914" t="str">
        <f>'Hazard Data'!C1926</f>
        <v>Severe Storm/Thunder Storm/ Wind</v>
      </c>
      <c r="C1914">
        <f>'Hazard Data'!D1926</f>
        <v>4</v>
      </c>
      <c r="D1914">
        <f>'Hazard Data'!E1926</f>
        <v>1997</v>
      </c>
      <c r="E1914">
        <f>'Hazard Data'!F1926</f>
        <v>1</v>
      </c>
      <c r="F1914">
        <f>'Hazard Data'!G1926</f>
        <v>0</v>
      </c>
      <c r="G1914">
        <f>'Hazard Data'!H1926</f>
        <v>0</v>
      </c>
      <c r="H1914">
        <f>'Hazard Data'!I1926</f>
        <v>75582</v>
      </c>
    </row>
    <row r="1915" spans="1:8" x14ac:dyDescent="0.2">
      <c r="A1915">
        <f>'Hazard Data'!B1927</f>
        <v>2</v>
      </c>
      <c r="B1915" t="str">
        <f>'Hazard Data'!C1927</f>
        <v>Severe Storm/Thunder Storm/ Wind</v>
      </c>
      <c r="C1915">
        <f>'Hazard Data'!D1927</f>
        <v>3</v>
      </c>
      <c r="D1915">
        <f>'Hazard Data'!E1927</f>
        <v>1997</v>
      </c>
      <c r="E1915">
        <f>'Hazard Data'!F1927</f>
        <v>1</v>
      </c>
      <c r="F1915">
        <f>'Hazard Data'!G1927</f>
        <v>0</v>
      </c>
      <c r="G1915">
        <f>'Hazard Data'!H1927</f>
        <v>25</v>
      </c>
      <c r="H1915">
        <f>'Hazard Data'!I1927</f>
        <v>8266818</v>
      </c>
    </row>
    <row r="1916" spans="1:8" x14ac:dyDescent="0.2">
      <c r="A1916">
        <f>'Hazard Data'!B1928</f>
        <v>4</v>
      </c>
      <c r="B1916" t="str">
        <f>'Hazard Data'!C1928</f>
        <v>Severe Storm/Thunder Storm/ Wind</v>
      </c>
      <c r="C1916">
        <f>'Hazard Data'!D1928</f>
        <v>3</v>
      </c>
      <c r="D1916">
        <f>'Hazard Data'!E1928</f>
        <v>1997</v>
      </c>
      <c r="E1916">
        <f>'Hazard Data'!F1928</f>
        <v>1</v>
      </c>
      <c r="F1916">
        <f>'Hazard Data'!G1928</f>
        <v>0</v>
      </c>
      <c r="G1916">
        <f>'Hazard Data'!H1928</f>
        <v>49</v>
      </c>
      <c r="H1916">
        <f>'Hazard Data'!I1928</f>
        <v>487401</v>
      </c>
    </row>
    <row r="1917" spans="1:8" x14ac:dyDescent="0.2">
      <c r="A1917">
        <f>'Hazard Data'!B1929</f>
        <v>4</v>
      </c>
      <c r="B1917" t="str">
        <f>'Hazard Data'!C1929</f>
        <v>Severe Storm/Thunder Storm/ Wind</v>
      </c>
      <c r="C1917">
        <f>'Hazard Data'!D1929</f>
        <v>2</v>
      </c>
      <c r="D1917">
        <f>'Hazard Data'!E1929</f>
        <v>1997</v>
      </c>
      <c r="E1917">
        <f>'Hazard Data'!F1929</f>
        <v>1</v>
      </c>
      <c r="F1917">
        <f>'Hazard Data'!G1929</f>
        <v>0</v>
      </c>
      <c r="G1917">
        <f>'Hazard Data'!H1929</f>
        <v>49</v>
      </c>
      <c r="H1917">
        <f>'Hazard Data'!I1929</f>
        <v>0</v>
      </c>
    </row>
    <row r="1918" spans="1:8" x14ac:dyDescent="0.2">
      <c r="A1918">
        <f>'Hazard Data'!B1930</f>
        <v>3</v>
      </c>
      <c r="B1918" t="str">
        <f>'Hazard Data'!C1930</f>
        <v>Severe Storm/Thunder Storm/ Wind</v>
      </c>
      <c r="C1918">
        <f>'Hazard Data'!D1930</f>
        <v>3</v>
      </c>
      <c r="D1918">
        <f>'Hazard Data'!E1930</f>
        <v>1997</v>
      </c>
      <c r="E1918">
        <f>'Hazard Data'!F1930</f>
        <v>1</v>
      </c>
      <c r="F1918">
        <f>'Hazard Data'!G1930</f>
        <v>0</v>
      </c>
      <c r="G1918">
        <f>'Hazard Data'!H1930</f>
        <v>0</v>
      </c>
      <c r="H1918">
        <f>'Hazard Data'!I1930</f>
        <v>313904</v>
      </c>
    </row>
    <row r="1919" spans="1:8" x14ac:dyDescent="0.2">
      <c r="A1919">
        <f>'Hazard Data'!B1931</f>
        <v>3</v>
      </c>
      <c r="B1919" t="str">
        <f>'Hazard Data'!C1931</f>
        <v>Severe Storm/Thunder Storm/ Wind</v>
      </c>
      <c r="C1919">
        <f>'Hazard Data'!D1931</f>
        <v>2</v>
      </c>
      <c r="D1919">
        <f>'Hazard Data'!E1931</f>
        <v>1997</v>
      </c>
      <c r="E1919">
        <f>'Hazard Data'!F1931</f>
        <v>1</v>
      </c>
      <c r="F1919">
        <f>'Hazard Data'!G1931</f>
        <v>0</v>
      </c>
      <c r="G1919">
        <f>'Hazard Data'!H1931</f>
        <v>10</v>
      </c>
      <c r="H1919">
        <f>'Hazard Data'!I1931</f>
        <v>287238</v>
      </c>
    </row>
    <row r="1920" spans="1:8" x14ac:dyDescent="0.2">
      <c r="A1920">
        <f>'Hazard Data'!B1932</f>
        <v>3</v>
      </c>
      <c r="B1920" t="str">
        <f>'Hazard Data'!C1932</f>
        <v>Severe Storm/Thunder Storm/ Wind</v>
      </c>
      <c r="C1920">
        <f>'Hazard Data'!D1932</f>
        <v>4</v>
      </c>
      <c r="D1920">
        <f>'Hazard Data'!E1932</f>
        <v>1997</v>
      </c>
      <c r="E1920">
        <f>'Hazard Data'!F1932</f>
        <v>1</v>
      </c>
      <c r="F1920">
        <f>'Hazard Data'!G1932</f>
        <v>0</v>
      </c>
      <c r="G1920">
        <f>'Hazard Data'!H1932</f>
        <v>0</v>
      </c>
      <c r="H1920">
        <f>'Hazard Data'!I1932</f>
        <v>34138</v>
      </c>
    </row>
    <row r="1921" spans="1:8" x14ac:dyDescent="0.2">
      <c r="A1921">
        <f>'Hazard Data'!B1933</f>
        <v>3</v>
      </c>
      <c r="B1921" t="str">
        <f>'Hazard Data'!C1933</f>
        <v>Severe Storm/Thunder Storm/ Wind</v>
      </c>
      <c r="C1921">
        <f>'Hazard Data'!D1933</f>
        <v>1</v>
      </c>
      <c r="D1921">
        <f>'Hazard Data'!E1933</f>
        <v>1997</v>
      </c>
      <c r="E1921">
        <f>'Hazard Data'!F1933</f>
        <v>1</v>
      </c>
      <c r="F1921">
        <f>'Hazard Data'!G1933</f>
        <v>0</v>
      </c>
      <c r="G1921">
        <f>'Hazard Data'!H1933</f>
        <v>0</v>
      </c>
      <c r="H1921">
        <f>'Hazard Data'!I1933</f>
        <v>86147</v>
      </c>
    </row>
    <row r="1922" spans="1:8" x14ac:dyDescent="0.2">
      <c r="A1922">
        <f>'Hazard Data'!B1934</f>
        <v>5</v>
      </c>
      <c r="B1922" t="str">
        <f>'Hazard Data'!C1934</f>
        <v>Severe Storm/Thunder Storm/ Wind</v>
      </c>
      <c r="C1922">
        <f>'Hazard Data'!D1934</f>
        <v>2</v>
      </c>
      <c r="D1922">
        <f>'Hazard Data'!E1934</f>
        <v>1997</v>
      </c>
      <c r="E1922">
        <f>'Hazard Data'!F1934</f>
        <v>1</v>
      </c>
      <c r="F1922">
        <f>'Hazard Data'!G1934</f>
        <v>0</v>
      </c>
      <c r="G1922">
        <f>'Hazard Data'!H1934</f>
        <v>0</v>
      </c>
      <c r="H1922">
        <f>'Hazard Data'!I1934</f>
        <v>748293</v>
      </c>
    </row>
    <row r="1923" spans="1:8" x14ac:dyDescent="0.2">
      <c r="A1923">
        <f>'Hazard Data'!B1935</f>
        <v>1</v>
      </c>
      <c r="B1923" t="str">
        <f>'Hazard Data'!C1935</f>
        <v>Severe Storm/Thunder Storm/ Wind</v>
      </c>
      <c r="C1923">
        <f>'Hazard Data'!D1935</f>
        <v>3</v>
      </c>
      <c r="D1923">
        <f>'Hazard Data'!E1935</f>
        <v>1997</v>
      </c>
      <c r="E1923">
        <f>'Hazard Data'!F1935</f>
        <v>1</v>
      </c>
      <c r="F1923">
        <f>'Hazard Data'!G1935</f>
        <v>0</v>
      </c>
      <c r="G1923">
        <f>'Hazard Data'!H1935</f>
        <v>0</v>
      </c>
      <c r="H1923">
        <f>'Hazard Data'!I1935</f>
        <v>80773</v>
      </c>
    </row>
    <row r="1924" spans="1:8" x14ac:dyDescent="0.2">
      <c r="A1924">
        <f>'Hazard Data'!B1936</f>
        <v>1</v>
      </c>
      <c r="B1924" t="str">
        <f>'Hazard Data'!C1936</f>
        <v>Severe Storm/Thunder Storm/ Wind</v>
      </c>
      <c r="C1924">
        <f>'Hazard Data'!D1936</f>
        <v>3</v>
      </c>
      <c r="D1924">
        <f>'Hazard Data'!E1936</f>
        <v>1997</v>
      </c>
      <c r="E1924">
        <f>'Hazard Data'!F1936</f>
        <v>1</v>
      </c>
      <c r="F1924">
        <f>'Hazard Data'!G1936</f>
        <v>0</v>
      </c>
      <c r="G1924">
        <f>'Hazard Data'!H1936</f>
        <v>0</v>
      </c>
      <c r="H1924">
        <f>'Hazard Data'!I1936</f>
        <v>376247</v>
      </c>
    </row>
    <row r="1925" spans="1:8" x14ac:dyDescent="0.2">
      <c r="A1925">
        <f>'Hazard Data'!B1937</f>
        <v>2</v>
      </c>
      <c r="B1925" t="str">
        <f>'Hazard Data'!C1937</f>
        <v>Tornado</v>
      </c>
      <c r="C1925">
        <f>'Hazard Data'!D1937</f>
        <v>2</v>
      </c>
      <c r="D1925">
        <f>'Hazard Data'!E1937</f>
        <v>1997</v>
      </c>
      <c r="E1925">
        <f>'Hazard Data'!F1937</f>
        <v>1</v>
      </c>
      <c r="F1925">
        <f>'Hazard Data'!G1937</f>
        <v>0</v>
      </c>
      <c r="G1925">
        <f>'Hazard Data'!H1937</f>
        <v>13</v>
      </c>
      <c r="H1925">
        <f>'Hazard Data'!I1937</f>
        <v>347475</v>
      </c>
    </row>
    <row r="1926" spans="1:8" x14ac:dyDescent="0.2">
      <c r="A1926">
        <f>'Hazard Data'!B1938</f>
        <v>3</v>
      </c>
      <c r="B1926" t="str">
        <f>'Hazard Data'!C1938</f>
        <v>Tornado</v>
      </c>
      <c r="C1926">
        <f>'Hazard Data'!D1938</f>
        <v>3</v>
      </c>
      <c r="D1926">
        <f>'Hazard Data'!E1938</f>
        <v>1997</v>
      </c>
      <c r="E1926">
        <f>'Hazard Data'!F1938</f>
        <v>1</v>
      </c>
      <c r="F1926">
        <f>'Hazard Data'!G1938</f>
        <v>0</v>
      </c>
      <c r="G1926">
        <f>'Hazard Data'!H1938</f>
        <v>11</v>
      </c>
      <c r="H1926">
        <f>'Hazard Data'!I1938</f>
        <v>3107974</v>
      </c>
    </row>
    <row r="1927" spans="1:8" x14ac:dyDescent="0.2">
      <c r="A1927">
        <f>'Hazard Data'!B1939</f>
        <v>1</v>
      </c>
      <c r="B1927" t="str">
        <f>'Hazard Data'!C1939</f>
        <v>Flooding</v>
      </c>
      <c r="C1927">
        <f>'Hazard Data'!D1939</f>
        <v>1</v>
      </c>
      <c r="D1927">
        <f>'Hazard Data'!E1939</f>
        <v>1998</v>
      </c>
      <c r="E1927">
        <f>'Hazard Data'!F1939</f>
        <v>2</v>
      </c>
      <c r="F1927">
        <f>'Hazard Data'!G1939</f>
        <v>0</v>
      </c>
      <c r="G1927">
        <f>'Hazard Data'!H1939</f>
        <v>0</v>
      </c>
      <c r="H1927">
        <f>'Hazard Data'!I1939</f>
        <v>865202</v>
      </c>
    </row>
    <row r="1928" spans="1:8" x14ac:dyDescent="0.2">
      <c r="A1928">
        <f>'Hazard Data'!B1940</f>
        <v>1</v>
      </c>
      <c r="B1928" t="str">
        <f>'Hazard Data'!C1940</f>
        <v>Wind</v>
      </c>
      <c r="C1928">
        <f>'Hazard Data'!D1940</f>
        <v>1</v>
      </c>
      <c r="D1928">
        <f>'Hazard Data'!E1940</f>
        <v>1998</v>
      </c>
      <c r="E1928">
        <f>'Hazard Data'!F1940</f>
        <v>1</v>
      </c>
      <c r="F1928">
        <f>'Hazard Data'!G1940</f>
        <v>0</v>
      </c>
      <c r="G1928">
        <f>'Hazard Data'!H1940</f>
        <v>0</v>
      </c>
      <c r="H1928">
        <f>'Hazard Data'!I1940</f>
        <v>162736</v>
      </c>
    </row>
    <row r="1929" spans="1:8" x14ac:dyDescent="0.2">
      <c r="A1929">
        <f>'Hazard Data'!B1941</f>
        <v>2</v>
      </c>
      <c r="B1929" t="str">
        <f>'Hazard Data'!C1941</f>
        <v>Severe Storm/Thunder Storm/ Wind</v>
      </c>
      <c r="C1929">
        <f>'Hazard Data'!D1941</f>
        <v>1</v>
      </c>
      <c r="D1929">
        <f>'Hazard Data'!E1941</f>
        <v>1998</v>
      </c>
      <c r="E1929">
        <f>'Hazard Data'!F1941</f>
        <v>1</v>
      </c>
      <c r="F1929">
        <f>'Hazard Data'!G1941</f>
        <v>0</v>
      </c>
      <c r="G1929">
        <f>'Hazard Data'!H1941</f>
        <v>0</v>
      </c>
      <c r="H1929">
        <f>'Hazard Data'!I1941</f>
        <v>65354</v>
      </c>
    </row>
    <row r="1930" spans="1:8" x14ac:dyDescent="0.2">
      <c r="A1930">
        <f>'Hazard Data'!B1942</f>
        <v>2</v>
      </c>
      <c r="B1930" t="str">
        <f>'Hazard Data'!C1942</f>
        <v>Lightning</v>
      </c>
      <c r="C1930">
        <f>'Hazard Data'!D1942</f>
        <v>2</v>
      </c>
      <c r="D1930">
        <f>'Hazard Data'!E1942</f>
        <v>1998</v>
      </c>
      <c r="E1930">
        <f>'Hazard Data'!F1942</f>
        <v>1</v>
      </c>
      <c r="F1930">
        <f>'Hazard Data'!G1942</f>
        <v>0</v>
      </c>
      <c r="G1930">
        <f>'Hazard Data'!H1942</f>
        <v>0</v>
      </c>
      <c r="H1930">
        <f>'Hazard Data'!I1942</f>
        <v>449784</v>
      </c>
    </row>
    <row r="1931" spans="1:8" x14ac:dyDescent="0.2">
      <c r="A1931">
        <f>'Hazard Data'!B1943</f>
        <v>2</v>
      </c>
      <c r="B1931" t="str">
        <f>'Hazard Data'!C1943</f>
        <v>Severe Storm/Thunder Storm/ Wind</v>
      </c>
      <c r="C1931">
        <f>'Hazard Data'!D1943</f>
        <v>2</v>
      </c>
      <c r="D1931">
        <f>'Hazard Data'!E1943</f>
        <v>1998</v>
      </c>
      <c r="E1931">
        <f>'Hazard Data'!F1943</f>
        <v>1</v>
      </c>
      <c r="F1931">
        <f>'Hazard Data'!G1943</f>
        <v>0</v>
      </c>
      <c r="G1931">
        <f>'Hazard Data'!H1943</f>
        <v>0</v>
      </c>
      <c r="H1931">
        <f>'Hazard Data'!I1943</f>
        <v>306450</v>
      </c>
    </row>
    <row r="1932" spans="1:8" x14ac:dyDescent="0.2">
      <c r="A1932">
        <f>'Hazard Data'!B1944</f>
        <v>1</v>
      </c>
      <c r="B1932" t="str">
        <f>'Hazard Data'!C1944</f>
        <v>Severe Storm/Thunder Storm/ Wind</v>
      </c>
      <c r="C1932">
        <f>'Hazard Data'!D1944</f>
        <v>2</v>
      </c>
      <c r="D1932">
        <f>'Hazard Data'!E1944</f>
        <v>1998</v>
      </c>
      <c r="E1932">
        <f>'Hazard Data'!F1944</f>
        <v>1</v>
      </c>
      <c r="F1932">
        <f>'Hazard Data'!G1944</f>
        <v>0</v>
      </c>
      <c r="G1932">
        <f>'Hazard Data'!H1944</f>
        <v>36</v>
      </c>
      <c r="H1932">
        <f>'Hazard Data'!I1944</f>
        <v>0</v>
      </c>
    </row>
    <row r="1933" spans="1:8" x14ac:dyDescent="0.2">
      <c r="A1933">
        <f>'Hazard Data'!B1945</f>
        <v>1</v>
      </c>
      <c r="B1933" t="str">
        <f>'Hazard Data'!C1945</f>
        <v>Severe Storm/Thunder Storm/ Wind</v>
      </c>
      <c r="C1933">
        <f>'Hazard Data'!D1945</f>
        <v>2</v>
      </c>
      <c r="D1933">
        <f>'Hazard Data'!E1945</f>
        <v>1998</v>
      </c>
      <c r="E1933">
        <f>'Hazard Data'!F1945</f>
        <v>1</v>
      </c>
      <c r="F1933">
        <f>'Hazard Data'!G1945</f>
        <v>0</v>
      </c>
      <c r="G1933">
        <f>'Hazard Data'!H1945</f>
        <v>0</v>
      </c>
      <c r="H1933">
        <f>'Hazard Data'!I1945</f>
        <v>310730</v>
      </c>
    </row>
    <row r="1934" spans="1:8" x14ac:dyDescent="0.2">
      <c r="A1934">
        <f>'Hazard Data'!B1946</f>
        <v>2</v>
      </c>
      <c r="B1934" t="str">
        <f>'Hazard Data'!C1946</f>
        <v>Severe Storm/Thunder Storm/ Wind</v>
      </c>
      <c r="C1934">
        <f>'Hazard Data'!D1946</f>
        <v>2</v>
      </c>
      <c r="D1934">
        <f>'Hazard Data'!E1946</f>
        <v>1998</v>
      </c>
      <c r="E1934">
        <f>'Hazard Data'!F1946</f>
        <v>1</v>
      </c>
      <c r="F1934">
        <f>'Hazard Data'!G1946</f>
        <v>0</v>
      </c>
      <c r="G1934">
        <f>'Hazard Data'!H1946</f>
        <v>0</v>
      </c>
      <c r="H1934">
        <f>'Hazard Data'!I1946</f>
        <v>818518</v>
      </c>
    </row>
    <row r="1935" spans="1:8" x14ac:dyDescent="0.2">
      <c r="A1935">
        <f>'Hazard Data'!B1947</f>
        <v>2</v>
      </c>
      <c r="B1935" t="str">
        <f>'Hazard Data'!C1947</f>
        <v>Hail</v>
      </c>
      <c r="C1935">
        <f>'Hazard Data'!D1947</f>
        <v>2</v>
      </c>
      <c r="D1935">
        <f>'Hazard Data'!E1947</f>
        <v>1998</v>
      </c>
      <c r="E1935">
        <f>'Hazard Data'!F1947</f>
        <v>1</v>
      </c>
      <c r="F1935">
        <f>'Hazard Data'!G1947</f>
        <v>0</v>
      </c>
      <c r="G1935">
        <f>'Hazard Data'!H1947</f>
        <v>0</v>
      </c>
      <c r="H1935">
        <f>'Hazard Data'!I1947</f>
        <v>719997</v>
      </c>
    </row>
    <row r="1936" spans="1:8" x14ac:dyDescent="0.2">
      <c r="A1936">
        <f>'Hazard Data'!B1948</f>
        <v>2</v>
      </c>
      <c r="B1936" t="str">
        <f>'Hazard Data'!C1948</f>
        <v>Lightning</v>
      </c>
      <c r="C1936">
        <f>'Hazard Data'!D1948</f>
        <v>3</v>
      </c>
      <c r="D1936">
        <f>'Hazard Data'!E1948</f>
        <v>1998</v>
      </c>
      <c r="E1936">
        <f>'Hazard Data'!F1948</f>
        <v>1</v>
      </c>
      <c r="F1936">
        <f>'Hazard Data'!G1948</f>
        <v>0</v>
      </c>
      <c r="G1936">
        <f>'Hazard Data'!H1948</f>
        <v>0</v>
      </c>
      <c r="H1936">
        <f>'Hazard Data'!I1948</f>
        <v>1223972</v>
      </c>
    </row>
    <row r="1937" spans="1:8" x14ac:dyDescent="0.2">
      <c r="A1937">
        <f>'Hazard Data'!B1949</f>
        <v>2</v>
      </c>
      <c r="B1937" t="str">
        <f>'Hazard Data'!C1949</f>
        <v>Severe Storm/Thunder Storm/ Wind</v>
      </c>
      <c r="C1937">
        <f>'Hazard Data'!D1949</f>
        <v>3</v>
      </c>
      <c r="D1937">
        <f>'Hazard Data'!E1949</f>
        <v>1998</v>
      </c>
      <c r="E1937">
        <f>'Hazard Data'!F1949</f>
        <v>1</v>
      </c>
      <c r="F1937">
        <f>'Hazard Data'!G1949</f>
        <v>0</v>
      </c>
      <c r="G1937">
        <f>'Hazard Data'!H1949</f>
        <v>0</v>
      </c>
      <c r="H1937">
        <f>'Hazard Data'!I1949</f>
        <v>145553</v>
      </c>
    </row>
    <row r="1938" spans="1:8" x14ac:dyDescent="0.2">
      <c r="A1938">
        <f>'Hazard Data'!B1950</f>
        <v>2</v>
      </c>
      <c r="B1938" t="str">
        <f>'Hazard Data'!C1950</f>
        <v>Severe Storm/Thunder Storm/ Wind</v>
      </c>
      <c r="C1938">
        <f>'Hazard Data'!D1950</f>
        <v>3</v>
      </c>
      <c r="D1938">
        <f>'Hazard Data'!E1950</f>
        <v>1998</v>
      </c>
      <c r="E1938">
        <f>'Hazard Data'!F1950</f>
        <v>1</v>
      </c>
      <c r="F1938">
        <f>'Hazard Data'!G1950</f>
        <v>0</v>
      </c>
      <c r="G1938">
        <f>'Hazard Data'!H1950</f>
        <v>0</v>
      </c>
      <c r="H1938">
        <f>'Hazard Data'!I1950</f>
        <v>424833</v>
      </c>
    </row>
    <row r="1939" spans="1:8" x14ac:dyDescent="0.2">
      <c r="A1939">
        <f>'Hazard Data'!B1951</f>
        <v>1</v>
      </c>
      <c r="B1939" t="str">
        <f>'Hazard Data'!C1951</f>
        <v>Lightning</v>
      </c>
      <c r="C1939">
        <f>'Hazard Data'!D1951</f>
        <v>3</v>
      </c>
      <c r="D1939">
        <f>'Hazard Data'!E1951</f>
        <v>1998</v>
      </c>
      <c r="E1939">
        <f>'Hazard Data'!F1951</f>
        <v>1</v>
      </c>
      <c r="F1939">
        <f>'Hazard Data'!G1951</f>
        <v>0</v>
      </c>
      <c r="G1939">
        <f>'Hazard Data'!H1951</f>
        <v>0</v>
      </c>
      <c r="H1939">
        <f>'Hazard Data'!I1951</f>
        <v>79957</v>
      </c>
    </row>
    <row r="1940" spans="1:8" x14ac:dyDescent="0.2">
      <c r="A1940">
        <f>'Hazard Data'!B1952</f>
        <v>2</v>
      </c>
      <c r="B1940" t="str">
        <f>'Hazard Data'!C1952</f>
        <v>Lightning</v>
      </c>
      <c r="C1940">
        <f>'Hazard Data'!D1952</f>
        <v>3</v>
      </c>
      <c r="D1940">
        <f>'Hazard Data'!E1952</f>
        <v>1998</v>
      </c>
      <c r="E1940">
        <f>'Hazard Data'!F1952</f>
        <v>1</v>
      </c>
      <c r="F1940">
        <f>'Hazard Data'!G1952</f>
        <v>11</v>
      </c>
      <c r="G1940">
        <f>'Hazard Data'!H1952</f>
        <v>11</v>
      </c>
      <c r="H1940">
        <f>'Hazard Data'!I1952</f>
        <v>0</v>
      </c>
    </row>
    <row r="1941" spans="1:8" x14ac:dyDescent="0.2">
      <c r="A1941">
        <f>'Hazard Data'!B1953</f>
        <v>2</v>
      </c>
      <c r="B1941" t="str">
        <f>'Hazard Data'!C1953</f>
        <v>Severe Storm/Thunder Storm</v>
      </c>
      <c r="C1941">
        <f>'Hazard Data'!D1953</f>
        <v>3</v>
      </c>
      <c r="D1941">
        <f>'Hazard Data'!E1953</f>
        <v>1998</v>
      </c>
      <c r="E1941">
        <f>'Hazard Data'!F1953</f>
        <v>1</v>
      </c>
      <c r="F1941">
        <f>'Hazard Data'!G1953</f>
        <v>0</v>
      </c>
      <c r="G1941">
        <f>'Hazard Data'!H1953</f>
        <v>0</v>
      </c>
      <c r="H1941">
        <f>'Hazard Data'!I1953</f>
        <v>807025</v>
      </c>
    </row>
    <row r="1942" spans="1:8" x14ac:dyDescent="0.2">
      <c r="A1942">
        <f>'Hazard Data'!B1954</f>
        <v>2</v>
      </c>
      <c r="B1942" t="str">
        <f>'Hazard Data'!C1954</f>
        <v>Severe Storm/Thunder Storm/ Wind</v>
      </c>
      <c r="C1942">
        <f>'Hazard Data'!D1954</f>
        <v>3</v>
      </c>
      <c r="D1942">
        <f>'Hazard Data'!E1954</f>
        <v>1998</v>
      </c>
      <c r="E1942">
        <f>'Hazard Data'!F1954</f>
        <v>1</v>
      </c>
      <c r="F1942">
        <f>'Hazard Data'!G1954</f>
        <v>0</v>
      </c>
      <c r="G1942">
        <f>'Hazard Data'!H1954</f>
        <v>0</v>
      </c>
      <c r="H1942">
        <f>'Hazard Data'!I1954</f>
        <v>146202</v>
      </c>
    </row>
    <row r="1943" spans="1:8" x14ac:dyDescent="0.2">
      <c r="A1943">
        <f>'Hazard Data'!B1955</f>
        <v>6</v>
      </c>
      <c r="B1943" t="str">
        <f>'Hazard Data'!C1955</f>
        <v>Tornado</v>
      </c>
      <c r="C1943">
        <f>'Hazard Data'!D1955</f>
        <v>2</v>
      </c>
      <c r="D1943">
        <f>'Hazard Data'!E1955</f>
        <v>1998</v>
      </c>
      <c r="E1943">
        <f>'Hazard Data'!F1955</f>
        <v>1</v>
      </c>
      <c r="F1943">
        <f>'Hazard Data'!G1955</f>
        <v>0</v>
      </c>
      <c r="G1943">
        <f>'Hazard Data'!H1955</f>
        <v>0</v>
      </c>
      <c r="H1943">
        <f>'Hazard Data'!I1955</f>
        <v>4453619</v>
      </c>
    </row>
    <row r="1944" spans="1:8" x14ac:dyDescent="0.2">
      <c r="A1944">
        <f>'Hazard Data'!B1956</f>
        <v>6</v>
      </c>
      <c r="B1944" t="str">
        <f>'Hazard Data'!C1956</f>
        <v>Tornado</v>
      </c>
      <c r="C1944">
        <f>'Hazard Data'!D1956</f>
        <v>2</v>
      </c>
      <c r="D1944">
        <f>'Hazard Data'!E1956</f>
        <v>1998</v>
      </c>
      <c r="E1944">
        <f>'Hazard Data'!F1956</f>
        <v>1</v>
      </c>
      <c r="F1944">
        <f>'Hazard Data'!G1956</f>
        <v>0</v>
      </c>
      <c r="G1944">
        <f>'Hazard Data'!H1956</f>
        <v>23</v>
      </c>
      <c r="H1944">
        <f>'Hazard Data'!I1956</f>
        <v>7597863</v>
      </c>
    </row>
    <row r="1945" spans="1:8" x14ac:dyDescent="0.2">
      <c r="A1945">
        <f>'Hazard Data'!B1957</f>
        <v>6</v>
      </c>
      <c r="B1945" t="str">
        <f>'Hazard Data'!C1957</f>
        <v>Tornado</v>
      </c>
      <c r="C1945">
        <f>'Hazard Data'!D1957</f>
        <v>2</v>
      </c>
      <c r="D1945">
        <f>'Hazard Data'!E1957</f>
        <v>1998</v>
      </c>
      <c r="E1945">
        <f>'Hazard Data'!F1957</f>
        <v>1</v>
      </c>
      <c r="F1945">
        <f>'Hazard Data'!G1957</f>
        <v>12</v>
      </c>
      <c r="G1945">
        <f>'Hazard Data'!H1957</f>
        <v>110</v>
      </c>
      <c r="H1945">
        <f>'Hazard Data'!I1957</f>
        <v>16162699</v>
      </c>
    </row>
    <row r="1946" spans="1:8" x14ac:dyDescent="0.2">
      <c r="A1946">
        <f>'Hazard Data'!B1958</f>
        <v>2</v>
      </c>
      <c r="B1946" t="str">
        <f>'Hazard Data'!C1958</f>
        <v>Tornado</v>
      </c>
      <c r="C1946">
        <f>'Hazard Data'!D1958</f>
        <v>1</v>
      </c>
      <c r="D1946">
        <f>'Hazard Data'!E1958</f>
        <v>1998</v>
      </c>
      <c r="E1946">
        <f>'Hazard Data'!F1958</f>
        <v>1</v>
      </c>
      <c r="F1946">
        <f>'Hazard Data'!G1958</f>
        <v>0</v>
      </c>
      <c r="G1946">
        <f>'Hazard Data'!H1958</f>
        <v>0</v>
      </c>
      <c r="H1946">
        <f>'Hazard Data'!I1958</f>
        <v>411319</v>
      </c>
    </row>
    <row r="1947" spans="1:8" x14ac:dyDescent="0.2">
      <c r="A1947">
        <f>'Hazard Data'!B1959</f>
        <v>4</v>
      </c>
      <c r="B1947" t="str">
        <f>'Hazard Data'!C1959</f>
        <v>Tornado</v>
      </c>
      <c r="C1947">
        <f>'Hazard Data'!D1959</f>
        <v>1</v>
      </c>
      <c r="D1947">
        <f>'Hazard Data'!E1959</f>
        <v>1998</v>
      </c>
      <c r="E1947">
        <f>'Hazard Data'!F1959</f>
        <v>1</v>
      </c>
      <c r="F1947">
        <f>'Hazard Data'!G1959</f>
        <v>0</v>
      </c>
      <c r="G1947">
        <f>'Hazard Data'!H1959</f>
        <v>0</v>
      </c>
      <c r="H1947">
        <f>'Hazard Data'!I1959</f>
        <v>1275642</v>
      </c>
    </row>
    <row r="1948" spans="1:8" x14ac:dyDescent="0.2">
      <c r="A1948">
        <f>'Hazard Data'!B1960</f>
        <v>4</v>
      </c>
      <c r="B1948" t="str">
        <f>'Hazard Data'!C1960</f>
        <v>Tornado</v>
      </c>
      <c r="C1948">
        <f>'Hazard Data'!D1960</f>
        <v>1</v>
      </c>
      <c r="D1948">
        <f>'Hazard Data'!E1960</f>
        <v>1998</v>
      </c>
      <c r="E1948">
        <f>'Hazard Data'!F1960</f>
        <v>1</v>
      </c>
      <c r="F1948">
        <f>'Hazard Data'!G1960</f>
        <v>0</v>
      </c>
      <c r="G1948">
        <f>'Hazard Data'!H1960</f>
        <v>0</v>
      </c>
      <c r="H1948">
        <f>'Hazard Data'!I1960</f>
        <v>3393627</v>
      </c>
    </row>
    <row r="1949" spans="1:8" x14ac:dyDescent="0.2">
      <c r="A1949">
        <f>'Hazard Data'!B1961</f>
        <v>5</v>
      </c>
      <c r="B1949" t="str">
        <f>'Hazard Data'!C1961</f>
        <v>Tornado</v>
      </c>
      <c r="C1949">
        <f>'Hazard Data'!D1961</f>
        <v>2</v>
      </c>
      <c r="D1949">
        <f>'Hazard Data'!E1961</f>
        <v>1998</v>
      </c>
      <c r="E1949">
        <f>'Hazard Data'!F1961</f>
        <v>1</v>
      </c>
      <c r="F1949">
        <f>'Hazard Data'!G1961</f>
        <v>0</v>
      </c>
      <c r="G1949">
        <f>'Hazard Data'!H1961</f>
        <v>0</v>
      </c>
      <c r="H1949">
        <f>'Hazard Data'!I1961</f>
        <v>29712</v>
      </c>
    </row>
    <row r="1950" spans="1:8" x14ac:dyDescent="0.2">
      <c r="A1950">
        <f>'Hazard Data'!B1962</f>
        <v>2</v>
      </c>
      <c r="B1950" t="str">
        <f>'Hazard Data'!C1962</f>
        <v>Hurricane/Tropical Storm</v>
      </c>
      <c r="C1950">
        <f>'Hazard Data'!D1962</f>
        <v>3</v>
      </c>
      <c r="D1950">
        <f>'Hazard Data'!E1962</f>
        <v>1998</v>
      </c>
      <c r="E1950">
        <f>'Hazard Data'!F1962</f>
        <v>1</v>
      </c>
      <c r="F1950">
        <f>'Hazard Data'!G1962</f>
        <v>0</v>
      </c>
      <c r="G1950">
        <f>'Hazard Data'!H1962</f>
        <v>0</v>
      </c>
      <c r="H1950">
        <f>'Hazard Data'!I1962</f>
        <v>55436663</v>
      </c>
    </row>
    <row r="1951" spans="1:8" x14ac:dyDescent="0.2">
      <c r="A1951">
        <f>'Hazard Data'!B1963</f>
        <v>1</v>
      </c>
      <c r="B1951" t="str">
        <f>'Hazard Data'!C1963</f>
        <v>Winter Weather</v>
      </c>
      <c r="C1951">
        <f>'Hazard Data'!D1963</f>
        <v>1</v>
      </c>
      <c r="D1951">
        <f>'Hazard Data'!E1963</f>
        <v>1999</v>
      </c>
      <c r="E1951">
        <f>'Hazard Data'!F1963</f>
        <v>2</v>
      </c>
      <c r="F1951">
        <f>'Hazard Data'!G1963</f>
        <v>0</v>
      </c>
      <c r="G1951">
        <f>'Hazard Data'!H1963</f>
        <v>0</v>
      </c>
      <c r="H1951">
        <f>'Hazard Data'!I1963</f>
        <v>30432669</v>
      </c>
    </row>
    <row r="1952" spans="1:8" x14ac:dyDescent="0.2">
      <c r="A1952">
        <f>'Hazard Data'!B1964</f>
        <v>2</v>
      </c>
      <c r="B1952" t="str">
        <f>'Hazard Data'!C1964</f>
        <v>Severe Storm/Thunder Storm/ Wind</v>
      </c>
      <c r="C1952">
        <f>'Hazard Data'!D1964</f>
        <v>1</v>
      </c>
      <c r="D1952">
        <f>'Hazard Data'!E1964</f>
        <v>1999</v>
      </c>
      <c r="E1952">
        <f>'Hazard Data'!F1964</f>
        <v>1</v>
      </c>
      <c r="F1952">
        <f>'Hazard Data'!G1964</f>
        <v>0</v>
      </c>
      <c r="G1952">
        <f>'Hazard Data'!H1964</f>
        <v>21</v>
      </c>
      <c r="H1952">
        <f>'Hazard Data'!I1964</f>
        <v>2828393</v>
      </c>
    </row>
    <row r="1953" spans="1:8" x14ac:dyDescent="0.2">
      <c r="A1953">
        <f>'Hazard Data'!B1965</f>
        <v>3</v>
      </c>
      <c r="B1953" t="str">
        <f>'Hazard Data'!C1965</f>
        <v>Lightning</v>
      </c>
      <c r="C1953">
        <f>'Hazard Data'!D1965</f>
        <v>2</v>
      </c>
      <c r="D1953">
        <f>'Hazard Data'!E1965</f>
        <v>1999</v>
      </c>
      <c r="E1953">
        <f>'Hazard Data'!F1965</f>
        <v>1</v>
      </c>
      <c r="F1953">
        <f>'Hazard Data'!G1965</f>
        <v>0</v>
      </c>
      <c r="G1953">
        <f>'Hazard Data'!H1965</f>
        <v>35</v>
      </c>
      <c r="H1953">
        <f>'Hazard Data'!I1965</f>
        <v>0</v>
      </c>
    </row>
    <row r="1954" spans="1:8" x14ac:dyDescent="0.2">
      <c r="A1954">
        <f>'Hazard Data'!B1966</f>
        <v>1</v>
      </c>
      <c r="B1954" t="str">
        <f>'Hazard Data'!C1966</f>
        <v>Lightning</v>
      </c>
      <c r="C1954">
        <f>'Hazard Data'!D1966</f>
        <v>2</v>
      </c>
      <c r="D1954">
        <f>'Hazard Data'!E1966</f>
        <v>1999</v>
      </c>
      <c r="E1954">
        <f>'Hazard Data'!F1966</f>
        <v>1</v>
      </c>
      <c r="F1954">
        <f>'Hazard Data'!G1966</f>
        <v>0</v>
      </c>
      <c r="G1954">
        <f>'Hazard Data'!H1966</f>
        <v>0</v>
      </c>
      <c r="H1954">
        <f>'Hazard Data'!I1966</f>
        <v>292374</v>
      </c>
    </row>
    <row r="1955" spans="1:8" x14ac:dyDescent="0.2">
      <c r="A1955">
        <f>'Hazard Data'!B1967</f>
        <v>1</v>
      </c>
      <c r="B1955" t="str">
        <f>'Hazard Data'!C1967</f>
        <v>Severe Storm/Thunder Storm/ Wind</v>
      </c>
      <c r="C1955">
        <f>'Hazard Data'!D1967</f>
        <v>2</v>
      </c>
      <c r="D1955">
        <f>'Hazard Data'!E1967</f>
        <v>1999</v>
      </c>
      <c r="E1955">
        <f>'Hazard Data'!F1967</f>
        <v>1</v>
      </c>
      <c r="F1955">
        <f>'Hazard Data'!G1967</f>
        <v>0</v>
      </c>
      <c r="G1955">
        <f>'Hazard Data'!H1967</f>
        <v>0</v>
      </c>
      <c r="H1955">
        <f>'Hazard Data'!I1967</f>
        <v>79022</v>
      </c>
    </row>
    <row r="1956" spans="1:8" x14ac:dyDescent="0.2">
      <c r="A1956">
        <f>'Hazard Data'!B1968</f>
        <v>1</v>
      </c>
      <c r="B1956" t="str">
        <f>'Hazard Data'!C1968</f>
        <v>Hail</v>
      </c>
      <c r="C1956">
        <f>'Hazard Data'!D1968</f>
        <v>2</v>
      </c>
      <c r="D1956">
        <f>'Hazard Data'!E1968</f>
        <v>1999</v>
      </c>
      <c r="E1956">
        <f>'Hazard Data'!F1968</f>
        <v>1</v>
      </c>
      <c r="F1956">
        <f>'Hazard Data'!G1968</f>
        <v>0</v>
      </c>
      <c r="G1956">
        <f>'Hazard Data'!H1968</f>
        <v>0</v>
      </c>
      <c r="H1956">
        <f>'Hazard Data'!I1968</f>
        <v>73537</v>
      </c>
    </row>
    <row r="1957" spans="1:8" x14ac:dyDescent="0.2">
      <c r="A1957">
        <f>'Hazard Data'!B1969</f>
        <v>2</v>
      </c>
      <c r="B1957" t="str">
        <f>'Hazard Data'!C1969</f>
        <v>Flooding</v>
      </c>
      <c r="C1957">
        <f>'Hazard Data'!D1969</f>
        <v>2</v>
      </c>
      <c r="D1957">
        <f>'Hazard Data'!E1969</f>
        <v>1999</v>
      </c>
      <c r="E1957">
        <f>'Hazard Data'!F1969</f>
        <v>1</v>
      </c>
      <c r="F1957">
        <f>'Hazard Data'!G1969</f>
        <v>0</v>
      </c>
      <c r="G1957">
        <f>'Hazard Data'!H1969</f>
        <v>0</v>
      </c>
      <c r="H1957">
        <f>'Hazard Data'!I1969</f>
        <v>410606</v>
      </c>
    </row>
    <row r="1958" spans="1:8" x14ac:dyDescent="0.2">
      <c r="A1958">
        <f>'Hazard Data'!B1970</f>
        <v>1</v>
      </c>
      <c r="B1958" t="str">
        <f>'Hazard Data'!C1970</f>
        <v>Severe Storm/Thunder Storm/ Wind</v>
      </c>
      <c r="C1958">
        <f>'Hazard Data'!D1970</f>
        <v>3</v>
      </c>
      <c r="D1958">
        <f>'Hazard Data'!E1970</f>
        <v>1999</v>
      </c>
      <c r="E1958">
        <f>'Hazard Data'!F1970</f>
        <v>1</v>
      </c>
      <c r="F1958">
        <f>'Hazard Data'!G1970</f>
        <v>0</v>
      </c>
      <c r="G1958">
        <f>'Hazard Data'!H1970</f>
        <v>0</v>
      </c>
      <c r="H1958">
        <f>'Hazard Data'!I1970</f>
        <v>154572</v>
      </c>
    </row>
    <row r="1959" spans="1:8" x14ac:dyDescent="0.2">
      <c r="A1959">
        <f>'Hazard Data'!B1971</f>
        <v>4</v>
      </c>
      <c r="B1959" t="str">
        <f>'Hazard Data'!C1971</f>
        <v>Hail</v>
      </c>
      <c r="C1959">
        <f>'Hazard Data'!D1971</f>
        <v>3</v>
      </c>
      <c r="D1959">
        <f>'Hazard Data'!E1971</f>
        <v>1999</v>
      </c>
      <c r="E1959">
        <f>'Hazard Data'!F1971</f>
        <v>1</v>
      </c>
      <c r="F1959">
        <f>'Hazard Data'!G1971</f>
        <v>0</v>
      </c>
      <c r="G1959">
        <f>'Hazard Data'!H1971</f>
        <v>0</v>
      </c>
      <c r="H1959">
        <f>'Hazard Data'!I1971</f>
        <v>8282</v>
      </c>
    </row>
    <row r="1960" spans="1:8" x14ac:dyDescent="0.2">
      <c r="A1960">
        <f>'Hazard Data'!B1972</f>
        <v>2</v>
      </c>
      <c r="B1960" t="str">
        <f>'Hazard Data'!C1972</f>
        <v>Heat</v>
      </c>
      <c r="C1960">
        <f>'Hazard Data'!D1972</f>
        <v>3</v>
      </c>
      <c r="D1960">
        <f>'Hazard Data'!E1972</f>
        <v>1999</v>
      </c>
      <c r="E1960">
        <f>'Hazard Data'!F1972</f>
        <v>12</v>
      </c>
      <c r="F1960">
        <f>'Hazard Data'!G1972</f>
        <v>0</v>
      </c>
      <c r="G1960">
        <f>'Hazard Data'!H1972</f>
        <v>175</v>
      </c>
      <c r="H1960">
        <f>'Hazard Data'!I1972</f>
        <v>0</v>
      </c>
    </row>
    <row r="1961" spans="1:8" x14ac:dyDescent="0.2">
      <c r="A1961">
        <f>'Hazard Data'!B1973</f>
        <v>1</v>
      </c>
      <c r="B1961" t="str">
        <f>'Hazard Data'!C1973</f>
        <v>Heat</v>
      </c>
      <c r="C1961">
        <f>'Hazard Data'!D1973</f>
        <v>3</v>
      </c>
      <c r="D1961">
        <f>'Hazard Data'!E1973</f>
        <v>1999</v>
      </c>
      <c r="E1961">
        <f>'Hazard Data'!F1973</f>
        <v>6</v>
      </c>
      <c r="F1961">
        <f>'Hazard Data'!G1973</f>
        <v>16</v>
      </c>
      <c r="G1961">
        <f>'Hazard Data'!H1973</f>
        <v>0</v>
      </c>
      <c r="H1961">
        <f>'Hazard Data'!I1973</f>
        <v>0</v>
      </c>
    </row>
    <row r="1962" spans="1:8" x14ac:dyDescent="0.2">
      <c r="A1962">
        <f>'Hazard Data'!B1974</f>
        <v>1</v>
      </c>
      <c r="B1962" t="str">
        <f>'Hazard Data'!C1974</f>
        <v>Severe Storm/Thunder Storm/ Wind</v>
      </c>
      <c r="C1962">
        <f>'Hazard Data'!D1974</f>
        <v>3</v>
      </c>
      <c r="D1962">
        <f>'Hazard Data'!E1974</f>
        <v>1999</v>
      </c>
      <c r="E1962">
        <f>'Hazard Data'!F1974</f>
        <v>1</v>
      </c>
      <c r="F1962">
        <f>'Hazard Data'!G1974</f>
        <v>0</v>
      </c>
      <c r="G1962">
        <f>'Hazard Data'!H1974</f>
        <v>0</v>
      </c>
      <c r="H1962">
        <f>'Hazard Data'!I1974</f>
        <v>1006887</v>
      </c>
    </row>
    <row r="1963" spans="1:8" x14ac:dyDescent="0.2">
      <c r="A1963">
        <f>'Hazard Data'!B1975</f>
        <v>2</v>
      </c>
      <c r="B1963" t="str">
        <f>'Hazard Data'!C1975</f>
        <v>Lightning</v>
      </c>
      <c r="C1963">
        <f>'Hazard Data'!D1975</f>
        <v>3</v>
      </c>
      <c r="D1963">
        <f>'Hazard Data'!E1975</f>
        <v>1999</v>
      </c>
      <c r="E1963">
        <f>'Hazard Data'!F1975</f>
        <v>1</v>
      </c>
      <c r="F1963">
        <f>'Hazard Data'!G1975</f>
        <v>0</v>
      </c>
      <c r="G1963">
        <f>'Hazard Data'!H1975</f>
        <v>12</v>
      </c>
      <c r="H1963">
        <f>'Hazard Data'!I1975</f>
        <v>0</v>
      </c>
    </row>
    <row r="1964" spans="1:8" x14ac:dyDescent="0.2">
      <c r="A1964">
        <f>'Hazard Data'!B1976</f>
        <v>5</v>
      </c>
      <c r="B1964" t="str">
        <f>'Hazard Data'!C1976</f>
        <v>Severe Storm/Thunder Storm/ Wind</v>
      </c>
      <c r="C1964">
        <f>'Hazard Data'!D1976</f>
        <v>3</v>
      </c>
      <c r="D1964">
        <f>'Hazard Data'!E1976</f>
        <v>1999</v>
      </c>
      <c r="E1964">
        <f>'Hazard Data'!F1976</f>
        <v>1</v>
      </c>
      <c r="F1964">
        <f>'Hazard Data'!G1976</f>
        <v>0</v>
      </c>
      <c r="G1964">
        <f>'Hazard Data'!H1976</f>
        <v>0</v>
      </c>
      <c r="H1964">
        <f>'Hazard Data'!I1976</f>
        <v>12000604</v>
      </c>
    </row>
    <row r="1965" spans="1:8" x14ac:dyDescent="0.2">
      <c r="A1965">
        <f>'Hazard Data'!B1977</f>
        <v>6</v>
      </c>
      <c r="B1965" t="str">
        <f>'Hazard Data'!C1977</f>
        <v>Tornado</v>
      </c>
      <c r="C1965">
        <f>'Hazard Data'!D1977</f>
        <v>2</v>
      </c>
      <c r="D1965">
        <f>'Hazard Data'!E1977</f>
        <v>1999</v>
      </c>
      <c r="E1965">
        <f>'Hazard Data'!F1977</f>
        <v>1</v>
      </c>
      <c r="F1965">
        <f>'Hazard Data'!G1977</f>
        <v>0</v>
      </c>
      <c r="G1965">
        <f>'Hazard Data'!H1977</f>
        <v>0</v>
      </c>
      <c r="H1965">
        <f>'Hazard Data'!I1977</f>
        <v>8175</v>
      </c>
    </row>
    <row r="1966" spans="1:8" x14ac:dyDescent="0.2">
      <c r="A1966">
        <f>'Hazard Data'!B1978</f>
        <v>2</v>
      </c>
      <c r="B1966" t="str">
        <f>'Hazard Data'!C1978</f>
        <v>Tornado</v>
      </c>
      <c r="C1966">
        <f>'Hazard Data'!D1978</f>
        <v>2</v>
      </c>
      <c r="D1966">
        <f>'Hazard Data'!E1978</f>
        <v>1999</v>
      </c>
      <c r="E1966">
        <f>'Hazard Data'!F1978</f>
        <v>1</v>
      </c>
      <c r="F1966">
        <f>'Hazard Data'!G1978</f>
        <v>0</v>
      </c>
      <c r="G1966">
        <f>'Hazard Data'!H1978</f>
        <v>0</v>
      </c>
      <c r="H1966">
        <f>'Hazard Data'!I1978</f>
        <v>403671</v>
      </c>
    </row>
    <row r="1967" spans="1:8" x14ac:dyDescent="0.2">
      <c r="A1967">
        <f>'Hazard Data'!B1979</f>
        <v>1</v>
      </c>
      <c r="B1967" t="str">
        <f>'Hazard Data'!C1979</f>
        <v>Severe Storm/Thunder Storm/ Wind</v>
      </c>
      <c r="C1967">
        <f>'Hazard Data'!D1979</f>
        <v>2</v>
      </c>
      <c r="D1967">
        <f>'Hazard Data'!E1979</f>
        <v>2000</v>
      </c>
      <c r="E1967">
        <f>'Hazard Data'!F1979</f>
        <v>1</v>
      </c>
      <c r="F1967">
        <f>'Hazard Data'!G1979</f>
        <v>0</v>
      </c>
      <c r="G1967">
        <f>'Hazard Data'!H1979</f>
        <v>0</v>
      </c>
      <c r="H1967">
        <f>'Hazard Data'!I1979</f>
        <v>15772</v>
      </c>
    </row>
    <row r="1968" spans="1:8" x14ac:dyDescent="0.2">
      <c r="A1968">
        <f>'Hazard Data'!B1980</f>
        <v>2</v>
      </c>
      <c r="B1968" t="str">
        <f>'Hazard Data'!C1980</f>
        <v>Severe Storm/Thunder Storm/ Wind</v>
      </c>
      <c r="C1968">
        <f>'Hazard Data'!D1980</f>
        <v>2</v>
      </c>
      <c r="D1968">
        <f>'Hazard Data'!E1980</f>
        <v>2000</v>
      </c>
      <c r="E1968">
        <f>'Hazard Data'!F1980</f>
        <v>1</v>
      </c>
      <c r="F1968">
        <f>'Hazard Data'!G1980</f>
        <v>0</v>
      </c>
      <c r="G1968">
        <f>'Hazard Data'!H1980</f>
        <v>0</v>
      </c>
      <c r="H1968">
        <f>'Hazard Data'!I1980</f>
        <v>81241</v>
      </c>
    </row>
    <row r="1969" spans="1:8" x14ac:dyDescent="0.2">
      <c r="A1969">
        <f>'Hazard Data'!B1981</f>
        <v>3</v>
      </c>
      <c r="B1969" t="str">
        <f>'Hazard Data'!C1981</f>
        <v>Severe Storm/Thunder Storm/ Wind</v>
      </c>
      <c r="C1969">
        <f>'Hazard Data'!D1981</f>
        <v>2</v>
      </c>
      <c r="D1969">
        <f>'Hazard Data'!E1981</f>
        <v>2000</v>
      </c>
      <c r="E1969">
        <f>'Hazard Data'!F1981</f>
        <v>1</v>
      </c>
      <c r="F1969">
        <f>'Hazard Data'!G1981</f>
        <v>11</v>
      </c>
      <c r="G1969">
        <f>'Hazard Data'!H1981</f>
        <v>11</v>
      </c>
      <c r="H1969">
        <f>'Hazard Data'!I1981</f>
        <v>0</v>
      </c>
    </row>
    <row r="1970" spans="1:8" x14ac:dyDescent="0.2">
      <c r="A1970">
        <f>'Hazard Data'!B1982</f>
        <v>1</v>
      </c>
      <c r="B1970" t="str">
        <f>'Hazard Data'!C1982</f>
        <v>Severe Storm/Thunder Storm/ Wind</v>
      </c>
      <c r="C1970">
        <f>'Hazard Data'!D1982</f>
        <v>2</v>
      </c>
      <c r="D1970">
        <f>'Hazard Data'!E1982</f>
        <v>2000</v>
      </c>
      <c r="E1970">
        <f>'Hazard Data'!F1982</f>
        <v>1</v>
      </c>
      <c r="F1970">
        <f>'Hazard Data'!G1982</f>
        <v>0</v>
      </c>
      <c r="G1970">
        <f>'Hazard Data'!H1982</f>
        <v>23</v>
      </c>
      <c r="H1970">
        <f>'Hazard Data'!I1982</f>
        <v>0</v>
      </c>
    </row>
    <row r="1971" spans="1:8" x14ac:dyDescent="0.2">
      <c r="A1971">
        <f>'Hazard Data'!B1983</f>
        <v>3</v>
      </c>
      <c r="B1971" t="str">
        <f>'Hazard Data'!C1983</f>
        <v>Severe Storm/Thunder Storm/ Wind</v>
      </c>
      <c r="C1971">
        <f>'Hazard Data'!D1983</f>
        <v>2</v>
      </c>
      <c r="D1971">
        <f>'Hazard Data'!E1983</f>
        <v>2000</v>
      </c>
      <c r="E1971">
        <f>'Hazard Data'!F1983</f>
        <v>1</v>
      </c>
      <c r="F1971">
        <f>'Hazard Data'!G1983</f>
        <v>0</v>
      </c>
      <c r="G1971">
        <f>'Hazard Data'!H1983</f>
        <v>12</v>
      </c>
      <c r="H1971">
        <f>'Hazard Data'!I1983</f>
        <v>0</v>
      </c>
    </row>
    <row r="1972" spans="1:8" x14ac:dyDescent="0.2">
      <c r="A1972">
        <f>'Hazard Data'!B1984</f>
        <v>1</v>
      </c>
      <c r="B1972" t="str">
        <f>'Hazard Data'!C1984</f>
        <v>Severe Storm/Thunder Storm/ Wind</v>
      </c>
      <c r="C1972">
        <f>'Hazard Data'!D1984</f>
        <v>3</v>
      </c>
      <c r="D1972">
        <f>'Hazard Data'!E1984</f>
        <v>2000</v>
      </c>
      <c r="E1972">
        <f>'Hazard Data'!F1984</f>
        <v>1</v>
      </c>
      <c r="F1972">
        <f>'Hazard Data'!G1984</f>
        <v>0</v>
      </c>
      <c r="G1972">
        <f>'Hazard Data'!H1984</f>
        <v>0</v>
      </c>
      <c r="H1972">
        <f>'Hazard Data'!I1984</f>
        <v>1968850</v>
      </c>
    </row>
    <row r="1973" spans="1:8" x14ac:dyDescent="0.2">
      <c r="A1973">
        <f>'Hazard Data'!B1985</f>
        <v>2</v>
      </c>
      <c r="B1973" t="str">
        <f>'Hazard Data'!C1985</f>
        <v>Flooding</v>
      </c>
      <c r="C1973">
        <f>'Hazard Data'!D1985</f>
        <v>3</v>
      </c>
      <c r="D1973">
        <f>'Hazard Data'!E1985</f>
        <v>2000</v>
      </c>
      <c r="E1973">
        <f>'Hazard Data'!F1985</f>
        <v>1</v>
      </c>
      <c r="F1973">
        <f>'Hazard Data'!G1985</f>
        <v>0</v>
      </c>
      <c r="G1973">
        <f>'Hazard Data'!H1985</f>
        <v>0</v>
      </c>
      <c r="H1973">
        <f>'Hazard Data'!I1985</f>
        <v>152892</v>
      </c>
    </row>
    <row r="1974" spans="1:8" x14ac:dyDescent="0.2">
      <c r="A1974">
        <f>'Hazard Data'!B1986</f>
        <v>2</v>
      </c>
      <c r="B1974" t="str">
        <f>'Hazard Data'!C1986</f>
        <v>Flooding</v>
      </c>
      <c r="C1974">
        <f>'Hazard Data'!D1986</f>
        <v>3</v>
      </c>
      <c r="D1974">
        <f>'Hazard Data'!E1986</f>
        <v>2000</v>
      </c>
      <c r="E1974">
        <f>'Hazard Data'!F1986</f>
        <v>1</v>
      </c>
      <c r="F1974">
        <f>'Hazard Data'!G1986</f>
        <v>0</v>
      </c>
      <c r="G1974">
        <f>'Hazard Data'!H1986</f>
        <v>0</v>
      </c>
      <c r="H1974">
        <f>'Hazard Data'!I1986</f>
        <v>428677</v>
      </c>
    </row>
    <row r="1975" spans="1:8" x14ac:dyDescent="0.2">
      <c r="A1975">
        <f>'Hazard Data'!B1987</f>
        <v>2</v>
      </c>
      <c r="B1975" t="str">
        <f>'Hazard Data'!C1987</f>
        <v>Flooding</v>
      </c>
      <c r="C1975">
        <f>'Hazard Data'!D1987</f>
        <v>3</v>
      </c>
      <c r="D1975">
        <f>'Hazard Data'!E1987</f>
        <v>2000</v>
      </c>
      <c r="E1975">
        <f>'Hazard Data'!F1987</f>
        <v>1</v>
      </c>
      <c r="F1975">
        <f>'Hazard Data'!G1987</f>
        <v>0</v>
      </c>
      <c r="G1975">
        <f>'Hazard Data'!H1987</f>
        <v>0</v>
      </c>
      <c r="H1975">
        <f>'Hazard Data'!I1987</f>
        <v>1171898</v>
      </c>
    </row>
    <row r="1976" spans="1:8" x14ac:dyDescent="0.2">
      <c r="A1976">
        <f>'Hazard Data'!B1988</f>
        <v>2</v>
      </c>
      <c r="B1976" t="str">
        <f>'Hazard Data'!C1988</f>
        <v>Hail</v>
      </c>
      <c r="C1976">
        <f>'Hazard Data'!D1988</f>
        <v>2</v>
      </c>
      <c r="D1976">
        <f>'Hazard Data'!E1988</f>
        <v>2000</v>
      </c>
      <c r="E1976">
        <f>'Hazard Data'!F1988</f>
        <v>1</v>
      </c>
      <c r="F1976">
        <f>'Hazard Data'!G1988</f>
        <v>0</v>
      </c>
      <c r="G1976">
        <f>'Hazard Data'!H1988</f>
        <v>0</v>
      </c>
      <c r="H1976">
        <f>'Hazard Data'!I1988</f>
        <v>32569</v>
      </c>
    </row>
    <row r="1977" spans="1:8" x14ac:dyDescent="0.2">
      <c r="A1977">
        <f>'Hazard Data'!B1989</f>
        <v>1</v>
      </c>
      <c r="B1977" t="str">
        <f>'Hazard Data'!C1989</f>
        <v>Lightning</v>
      </c>
      <c r="C1977">
        <f>'Hazard Data'!D1989</f>
        <v>2</v>
      </c>
      <c r="D1977">
        <f>'Hazard Data'!E1989</f>
        <v>2000</v>
      </c>
      <c r="E1977">
        <f>'Hazard Data'!F1989</f>
        <v>1</v>
      </c>
      <c r="F1977">
        <f>'Hazard Data'!G1989</f>
        <v>0</v>
      </c>
      <c r="G1977">
        <f>'Hazard Data'!H1989</f>
        <v>0</v>
      </c>
      <c r="H1977">
        <f>'Hazard Data'!I1989</f>
        <v>6622331</v>
      </c>
    </row>
    <row r="1978" spans="1:8" x14ac:dyDescent="0.2">
      <c r="A1978">
        <f>'Hazard Data'!B1990</f>
        <v>1</v>
      </c>
      <c r="B1978" t="str">
        <f>'Hazard Data'!C1990</f>
        <v>Severe Storm/Thunder Storm/ Wind</v>
      </c>
      <c r="C1978">
        <f>'Hazard Data'!D1990</f>
        <v>4</v>
      </c>
      <c r="D1978">
        <f>'Hazard Data'!E1990</f>
        <v>2000</v>
      </c>
      <c r="E1978">
        <f>'Hazard Data'!F1990</f>
        <v>1</v>
      </c>
      <c r="F1978">
        <f>'Hazard Data'!G1990</f>
        <v>0</v>
      </c>
      <c r="G1978">
        <f>'Hazard Data'!H1990</f>
        <v>0</v>
      </c>
      <c r="H1978">
        <f>'Hazard Data'!I1990</f>
        <v>16704</v>
      </c>
    </row>
    <row r="1979" spans="1:8" x14ac:dyDescent="0.2">
      <c r="A1979">
        <f>'Hazard Data'!B1991</f>
        <v>2</v>
      </c>
      <c r="B1979" t="str">
        <f>'Hazard Data'!C1991</f>
        <v>Lightning</v>
      </c>
      <c r="C1979">
        <f>'Hazard Data'!D1991</f>
        <v>3</v>
      </c>
      <c r="D1979">
        <f>'Hazard Data'!E1991</f>
        <v>2000</v>
      </c>
      <c r="E1979">
        <f>'Hazard Data'!F1991</f>
        <v>1</v>
      </c>
      <c r="F1979">
        <f>'Hazard Data'!G1991</f>
        <v>0</v>
      </c>
      <c r="G1979">
        <f>'Hazard Data'!H1991</f>
        <v>11</v>
      </c>
      <c r="H1979">
        <f>'Hazard Data'!I1991</f>
        <v>0</v>
      </c>
    </row>
    <row r="1980" spans="1:8" x14ac:dyDescent="0.2">
      <c r="A1980">
        <f>'Hazard Data'!B1992</f>
        <v>2</v>
      </c>
      <c r="B1980" t="str">
        <f>'Hazard Data'!C1992</f>
        <v>Flooding</v>
      </c>
      <c r="C1980">
        <f>'Hazard Data'!D1992</f>
        <v>3</v>
      </c>
      <c r="D1980">
        <f>'Hazard Data'!E1992</f>
        <v>2000</v>
      </c>
      <c r="E1980">
        <f>'Hazard Data'!F1992</f>
        <v>1</v>
      </c>
      <c r="F1980">
        <f>'Hazard Data'!G1992</f>
        <v>0</v>
      </c>
      <c r="G1980">
        <f>'Hazard Data'!H1992</f>
        <v>0</v>
      </c>
      <c r="H1980">
        <f>'Hazard Data'!I1992</f>
        <v>30762391</v>
      </c>
    </row>
    <row r="1981" spans="1:8" x14ac:dyDescent="0.2">
      <c r="A1981">
        <f>'Hazard Data'!B1993</f>
        <v>2</v>
      </c>
      <c r="B1981" t="str">
        <f>'Hazard Data'!C1993</f>
        <v>Severe Storm/Thunder Storm/ Wind</v>
      </c>
      <c r="C1981">
        <f>'Hazard Data'!D1993</f>
        <v>3</v>
      </c>
      <c r="D1981">
        <f>'Hazard Data'!E1993</f>
        <v>2000</v>
      </c>
      <c r="E1981">
        <f>'Hazard Data'!F1993</f>
        <v>1</v>
      </c>
      <c r="F1981">
        <f>'Hazard Data'!G1993</f>
        <v>0</v>
      </c>
      <c r="G1981">
        <f>'Hazard Data'!H1993</f>
        <v>0</v>
      </c>
      <c r="H1981">
        <f>'Hazard Data'!I1993</f>
        <v>232429</v>
      </c>
    </row>
    <row r="1982" spans="1:8" x14ac:dyDescent="0.2">
      <c r="A1982">
        <f>'Hazard Data'!B1994</f>
        <v>2</v>
      </c>
      <c r="B1982" t="str">
        <f>'Hazard Data'!C1994</f>
        <v>Severe Storm/Thunder Storm/ Wind</v>
      </c>
      <c r="C1982">
        <f>'Hazard Data'!D1994</f>
        <v>3</v>
      </c>
      <c r="D1982">
        <f>'Hazard Data'!E1994</f>
        <v>2000</v>
      </c>
      <c r="E1982">
        <f>'Hazard Data'!F1994</f>
        <v>1</v>
      </c>
      <c r="F1982">
        <f>'Hazard Data'!G1994</f>
        <v>0</v>
      </c>
      <c r="G1982">
        <f>'Hazard Data'!H1994</f>
        <v>0</v>
      </c>
      <c r="H1982">
        <f>'Hazard Data'!I1994</f>
        <v>33504</v>
      </c>
    </row>
    <row r="1983" spans="1:8" x14ac:dyDescent="0.2">
      <c r="A1983">
        <f>'Hazard Data'!B1995</f>
        <v>2</v>
      </c>
      <c r="B1983" t="str">
        <f>'Hazard Data'!C1995</f>
        <v>Severe Storm/Thunder Storm/ Wind</v>
      </c>
      <c r="C1983">
        <f>'Hazard Data'!D1995</f>
        <v>3</v>
      </c>
      <c r="D1983">
        <f>'Hazard Data'!E1995</f>
        <v>2000</v>
      </c>
      <c r="E1983">
        <f>'Hazard Data'!F1995</f>
        <v>1</v>
      </c>
      <c r="F1983">
        <f>'Hazard Data'!G1995</f>
        <v>0</v>
      </c>
      <c r="G1983">
        <f>'Hazard Data'!H1995</f>
        <v>0</v>
      </c>
      <c r="H1983">
        <f>'Hazard Data'!I1995</f>
        <v>45668</v>
      </c>
    </row>
    <row r="1984" spans="1:8" x14ac:dyDescent="0.2">
      <c r="A1984">
        <f>'Hazard Data'!B1996</f>
        <v>1</v>
      </c>
      <c r="B1984" t="str">
        <f>'Hazard Data'!C1996</f>
        <v>Heat</v>
      </c>
      <c r="C1984">
        <f>'Hazard Data'!D1996</f>
        <v>3</v>
      </c>
      <c r="D1984">
        <f>'Hazard Data'!E1996</f>
        <v>2000</v>
      </c>
      <c r="E1984">
        <f>'Hazard Data'!F1996</f>
        <v>1</v>
      </c>
      <c r="F1984">
        <f>'Hazard Data'!G1996</f>
        <v>11</v>
      </c>
      <c r="G1984">
        <f>'Hazard Data'!H1996</f>
        <v>0</v>
      </c>
      <c r="H1984">
        <f>'Hazard Data'!I1996</f>
        <v>0</v>
      </c>
    </row>
    <row r="1985" spans="1:8" x14ac:dyDescent="0.2">
      <c r="A1985">
        <f>'Hazard Data'!B1997</f>
        <v>2</v>
      </c>
      <c r="B1985" t="str">
        <f>'Hazard Data'!C1997</f>
        <v>Fog</v>
      </c>
      <c r="C1985">
        <f>'Hazard Data'!D1997</f>
        <v>4</v>
      </c>
      <c r="D1985">
        <f>'Hazard Data'!E1997</f>
        <v>2001</v>
      </c>
      <c r="E1985">
        <f>'Hazard Data'!F1997</f>
        <v>1</v>
      </c>
      <c r="F1985">
        <f>'Hazard Data'!G1997</f>
        <v>10</v>
      </c>
      <c r="G1985">
        <f>'Hazard Data'!H1997</f>
        <v>109</v>
      </c>
      <c r="H1985">
        <f>'Hazard Data'!I1997</f>
        <v>217925</v>
      </c>
    </row>
    <row r="1986" spans="1:8" x14ac:dyDescent="0.2">
      <c r="A1986">
        <f>'Hazard Data'!B1998</f>
        <v>2</v>
      </c>
      <c r="B1986" t="str">
        <f>'Hazard Data'!C1998</f>
        <v>Severe Storm/Thunder Storm/ Wind</v>
      </c>
      <c r="C1986">
        <f>'Hazard Data'!D1998</f>
        <v>1</v>
      </c>
      <c r="D1986">
        <f>'Hazard Data'!E1998</f>
        <v>2001</v>
      </c>
      <c r="E1986">
        <f>'Hazard Data'!F1998</f>
        <v>1</v>
      </c>
      <c r="F1986">
        <f>'Hazard Data'!G1998</f>
        <v>0</v>
      </c>
      <c r="G1986">
        <f>'Hazard Data'!H1998</f>
        <v>0</v>
      </c>
      <c r="H1986">
        <f>'Hazard Data'!I1998</f>
        <v>50219</v>
      </c>
    </row>
    <row r="1987" spans="1:8" x14ac:dyDescent="0.2">
      <c r="A1987">
        <f>'Hazard Data'!B1999</f>
        <v>2</v>
      </c>
      <c r="B1987" t="str">
        <f>'Hazard Data'!C1999</f>
        <v>Flooding</v>
      </c>
      <c r="C1987">
        <f>'Hazard Data'!D1999</f>
        <v>1</v>
      </c>
      <c r="D1987">
        <f>'Hazard Data'!E1999</f>
        <v>2001</v>
      </c>
      <c r="E1987">
        <f>'Hazard Data'!F1999</f>
        <v>1</v>
      </c>
      <c r="F1987">
        <f>'Hazard Data'!G1999</f>
        <v>10</v>
      </c>
      <c r="G1987">
        <f>'Hazard Data'!H1999</f>
        <v>0</v>
      </c>
      <c r="H1987">
        <f>'Hazard Data'!I1999</f>
        <v>726180</v>
      </c>
    </row>
    <row r="1988" spans="1:8" x14ac:dyDescent="0.2">
      <c r="A1988">
        <f>'Hazard Data'!B2000</f>
        <v>2</v>
      </c>
      <c r="B1988" t="str">
        <f>'Hazard Data'!C2000</f>
        <v>Severe Storm/Thunder Storm/ Wind</v>
      </c>
      <c r="C1988">
        <f>'Hazard Data'!D2000</f>
        <v>2</v>
      </c>
      <c r="D1988">
        <f>'Hazard Data'!E2000</f>
        <v>2001</v>
      </c>
      <c r="E1988">
        <f>'Hazard Data'!F2000</f>
        <v>1</v>
      </c>
      <c r="F1988">
        <f>'Hazard Data'!G2000</f>
        <v>0</v>
      </c>
      <c r="G1988">
        <f>'Hazard Data'!H2000</f>
        <v>0</v>
      </c>
      <c r="H1988">
        <f>'Hazard Data'!I2000</f>
        <v>255137</v>
      </c>
    </row>
    <row r="1989" spans="1:8" x14ac:dyDescent="0.2">
      <c r="A1989">
        <f>'Hazard Data'!B2001</f>
        <v>2</v>
      </c>
      <c r="B1989" t="str">
        <f>'Hazard Data'!C2001</f>
        <v>Wind/ Winter Weather</v>
      </c>
      <c r="C1989">
        <f>'Hazard Data'!D2001</f>
        <v>2</v>
      </c>
      <c r="D1989">
        <f>'Hazard Data'!E2001</f>
        <v>2001</v>
      </c>
      <c r="E1989">
        <f>'Hazard Data'!F2001</f>
        <v>1</v>
      </c>
      <c r="F1989">
        <f>'Hazard Data'!G2001</f>
        <v>0</v>
      </c>
      <c r="G1989">
        <f>'Hazard Data'!H2001</f>
        <v>0</v>
      </c>
      <c r="H1989">
        <f>'Hazard Data'!I2001</f>
        <v>0</v>
      </c>
    </row>
    <row r="1990" spans="1:8" x14ac:dyDescent="0.2">
      <c r="A1990">
        <f>'Hazard Data'!B2002</f>
        <v>2</v>
      </c>
      <c r="B1990" t="str">
        <f>'Hazard Data'!C2002</f>
        <v>Lightning</v>
      </c>
      <c r="C1990">
        <f>'Hazard Data'!D2002</f>
        <v>2</v>
      </c>
      <c r="D1990">
        <f>'Hazard Data'!E2002</f>
        <v>2001</v>
      </c>
      <c r="E1990">
        <f>'Hazard Data'!F2002</f>
        <v>1</v>
      </c>
      <c r="F1990">
        <f>'Hazard Data'!G2002</f>
        <v>0</v>
      </c>
      <c r="G1990">
        <f>'Hazard Data'!H2002</f>
        <v>0</v>
      </c>
      <c r="H1990">
        <f>'Hazard Data'!I2002</f>
        <v>2863822</v>
      </c>
    </row>
    <row r="1991" spans="1:8" x14ac:dyDescent="0.2">
      <c r="A1991">
        <f>'Hazard Data'!B2003</f>
        <v>2</v>
      </c>
      <c r="B1991" t="str">
        <f>'Hazard Data'!C2003</f>
        <v>Lightning</v>
      </c>
      <c r="C1991">
        <f>'Hazard Data'!D2003</f>
        <v>2</v>
      </c>
      <c r="D1991">
        <f>'Hazard Data'!E2003</f>
        <v>2001</v>
      </c>
      <c r="E1991">
        <f>'Hazard Data'!F2003</f>
        <v>1</v>
      </c>
      <c r="F1991">
        <f>'Hazard Data'!G2003</f>
        <v>0</v>
      </c>
      <c r="G1991">
        <f>'Hazard Data'!H2003</f>
        <v>0</v>
      </c>
      <c r="H1991">
        <f>'Hazard Data'!I2003</f>
        <v>321668</v>
      </c>
    </row>
    <row r="1992" spans="1:8" x14ac:dyDescent="0.2">
      <c r="A1992">
        <f>'Hazard Data'!B2004</f>
        <v>2</v>
      </c>
      <c r="B1992" t="str">
        <f>'Hazard Data'!C2004</f>
        <v>Tornado</v>
      </c>
      <c r="C1992">
        <f>'Hazard Data'!D2004</f>
        <v>3</v>
      </c>
      <c r="D1992">
        <f>'Hazard Data'!E2004</f>
        <v>2001</v>
      </c>
      <c r="E1992">
        <f>'Hazard Data'!F2004</f>
        <v>1</v>
      </c>
      <c r="F1992">
        <f>'Hazard Data'!G2004</f>
        <v>0</v>
      </c>
      <c r="G1992">
        <f>'Hazard Data'!H2004</f>
        <v>471</v>
      </c>
      <c r="H1992">
        <f>'Hazard Data'!I2004</f>
        <v>127652985</v>
      </c>
    </row>
    <row r="1993" spans="1:8" x14ac:dyDescent="0.2">
      <c r="A1993">
        <f>'Hazard Data'!B2005</f>
        <v>2</v>
      </c>
      <c r="B1993" t="str">
        <f>'Hazard Data'!C2005</f>
        <v>Severe Storm/Thunder Storm/ Wind</v>
      </c>
      <c r="C1993">
        <f>'Hazard Data'!D2005</f>
        <v>2</v>
      </c>
      <c r="D1993">
        <f>'Hazard Data'!E2005</f>
        <v>2001</v>
      </c>
      <c r="E1993">
        <f>'Hazard Data'!F2005</f>
        <v>1</v>
      </c>
      <c r="F1993">
        <f>'Hazard Data'!G2005</f>
        <v>0</v>
      </c>
      <c r="G1993">
        <f>'Hazard Data'!H2005</f>
        <v>0</v>
      </c>
      <c r="H1993">
        <f>'Hazard Data'!I2005</f>
        <v>82604</v>
      </c>
    </row>
    <row r="1994" spans="1:8" x14ac:dyDescent="0.2">
      <c r="A1994">
        <f>'Hazard Data'!B2006</f>
        <v>2</v>
      </c>
      <c r="B1994" t="str">
        <f>'Hazard Data'!C2006</f>
        <v>Tornado</v>
      </c>
      <c r="C1994">
        <f>'Hazard Data'!D2006</f>
        <v>3</v>
      </c>
      <c r="D1994">
        <f>'Hazard Data'!E2006</f>
        <v>2001</v>
      </c>
      <c r="E1994">
        <f>'Hazard Data'!F2006</f>
        <v>1</v>
      </c>
      <c r="F1994">
        <f>'Hazard Data'!G2006</f>
        <v>0</v>
      </c>
      <c r="G1994">
        <f>'Hazard Data'!H2006</f>
        <v>0</v>
      </c>
      <c r="H1994">
        <f>'Hazard Data'!I2006</f>
        <v>11943530</v>
      </c>
    </row>
    <row r="1995" spans="1:8" x14ac:dyDescent="0.2">
      <c r="A1995">
        <f>'Hazard Data'!B2007</f>
        <v>2</v>
      </c>
      <c r="B1995" t="str">
        <f>'Hazard Data'!C2007</f>
        <v>Lightning</v>
      </c>
      <c r="C1995">
        <f>'Hazard Data'!D2007</f>
        <v>3</v>
      </c>
      <c r="D1995">
        <f>'Hazard Data'!E2007</f>
        <v>2001</v>
      </c>
      <c r="E1995">
        <f>'Hazard Data'!F2007</f>
        <v>1</v>
      </c>
      <c r="F1995">
        <f>'Hazard Data'!G2007</f>
        <v>0</v>
      </c>
      <c r="G1995">
        <f>'Hazard Data'!H2007</f>
        <v>0</v>
      </c>
      <c r="H1995">
        <f>'Hazard Data'!I2007</f>
        <v>388374</v>
      </c>
    </row>
    <row r="1996" spans="1:8" x14ac:dyDescent="0.2">
      <c r="A1996">
        <f>'Hazard Data'!B2008</f>
        <v>1</v>
      </c>
      <c r="B1996" t="str">
        <f>'Hazard Data'!C2008</f>
        <v>Winter Weather</v>
      </c>
      <c r="C1996">
        <f>'Hazard Data'!D2008</f>
        <v>4</v>
      </c>
      <c r="D1996">
        <f>'Hazard Data'!E2008</f>
        <v>2002</v>
      </c>
      <c r="E1996">
        <f>'Hazard Data'!F2008</f>
        <v>2</v>
      </c>
      <c r="F1996">
        <f>'Hazard Data'!G2008</f>
        <v>0</v>
      </c>
      <c r="G1996">
        <f>'Hazard Data'!H2008</f>
        <v>0</v>
      </c>
      <c r="H1996">
        <f>'Hazard Data'!I2008</f>
        <v>183566160</v>
      </c>
    </row>
    <row r="1997" spans="1:8" x14ac:dyDescent="0.2">
      <c r="A1997">
        <f>'Hazard Data'!B2009</f>
        <v>1</v>
      </c>
      <c r="B1997" t="str">
        <f>'Hazard Data'!C2009</f>
        <v>Severe Storm/Thunder Storm/ Wind</v>
      </c>
      <c r="C1997">
        <f>'Hazard Data'!D2009</f>
        <v>4</v>
      </c>
      <c r="D1997">
        <f>'Hazard Data'!E2009</f>
        <v>2002</v>
      </c>
      <c r="E1997">
        <f>'Hazard Data'!F2009</f>
        <v>1</v>
      </c>
      <c r="F1997">
        <f>'Hazard Data'!G2009</f>
        <v>0</v>
      </c>
      <c r="G1997">
        <f>'Hazard Data'!H2009</f>
        <v>0</v>
      </c>
      <c r="H1997">
        <f>'Hazard Data'!I2009</f>
        <v>78879</v>
      </c>
    </row>
    <row r="1998" spans="1:8" x14ac:dyDescent="0.2">
      <c r="A1998">
        <f>'Hazard Data'!B2010</f>
        <v>2</v>
      </c>
      <c r="B1998" t="str">
        <f>'Hazard Data'!C2010</f>
        <v>Wind/ Winter Weather</v>
      </c>
      <c r="C1998">
        <f>'Hazard Data'!D2010</f>
        <v>1</v>
      </c>
      <c r="D1998">
        <f>'Hazard Data'!E2010</f>
        <v>2002</v>
      </c>
      <c r="E1998">
        <f>'Hazard Data'!F2010</f>
        <v>1</v>
      </c>
      <c r="F1998">
        <f>'Hazard Data'!G2010</f>
        <v>12</v>
      </c>
      <c r="G1998">
        <f>'Hazard Data'!H2010</f>
        <v>0</v>
      </c>
      <c r="H1998">
        <f>'Hazard Data'!I2010</f>
        <v>0</v>
      </c>
    </row>
    <row r="1999" spans="1:8" x14ac:dyDescent="0.2">
      <c r="A1999">
        <f>'Hazard Data'!B2011</f>
        <v>4</v>
      </c>
      <c r="B1999" t="str">
        <f>'Hazard Data'!C2011</f>
        <v>Severe Storm/Thunder Storm/ Wind</v>
      </c>
      <c r="C1999">
        <f>'Hazard Data'!D2011</f>
        <v>2</v>
      </c>
      <c r="D1999">
        <f>'Hazard Data'!E2011</f>
        <v>2002</v>
      </c>
      <c r="E1999">
        <f>'Hazard Data'!F2011</f>
        <v>1</v>
      </c>
      <c r="F1999">
        <f>'Hazard Data'!G2011</f>
        <v>0</v>
      </c>
      <c r="G1999">
        <f>'Hazard Data'!H2011</f>
        <v>0</v>
      </c>
      <c r="H1999">
        <f>'Hazard Data'!I2011</f>
        <v>29766</v>
      </c>
    </row>
    <row r="2000" spans="1:8" x14ac:dyDescent="0.2">
      <c r="A2000">
        <f>'Hazard Data'!B2012</f>
        <v>1</v>
      </c>
      <c r="B2000" t="str">
        <f>'Hazard Data'!C2012</f>
        <v>Severe Storm/Thunder Storm/ Wind</v>
      </c>
      <c r="C2000">
        <f>'Hazard Data'!D2012</f>
        <v>2</v>
      </c>
      <c r="D2000">
        <f>'Hazard Data'!E2012</f>
        <v>2002</v>
      </c>
      <c r="E2000">
        <f>'Hazard Data'!F2012</f>
        <v>1</v>
      </c>
      <c r="F2000">
        <f>'Hazard Data'!G2012</f>
        <v>0</v>
      </c>
      <c r="G2000">
        <f>'Hazard Data'!H2012</f>
        <v>0</v>
      </c>
      <c r="H2000">
        <f>'Hazard Data'!I2012</f>
        <v>168490</v>
      </c>
    </row>
    <row r="2001" spans="1:8" x14ac:dyDescent="0.2">
      <c r="A2001">
        <f>'Hazard Data'!B2013</f>
        <v>1</v>
      </c>
      <c r="B2001" t="str">
        <f>'Hazard Data'!C2013</f>
        <v>Flooding</v>
      </c>
      <c r="C2001">
        <f>'Hazard Data'!D2013</f>
        <v>2</v>
      </c>
      <c r="D2001">
        <f>'Hazard Data'!E2013</f>
        <v>2002</v>
      </c>
      <c r="E2001">
        <f>'Hazard Data'!F2013</f>
        <v>1</v>
      </c>
      <c r="F2001">
        <f>'Hazard Data'!G2013</f>
        <v>0</v>
      </c>
      <c r="G2001">
        <f>'Hazard Data'!H2013</f>
        <v>0</v>
      </c>
      <c r="H2001">
        <f>'Hazard Data'!I2013</f>
        <v>775638</v>
      </c>
    </row>
    <row r="2002" spans="1:8" x14ac:dyDescent="0.2">
      <c r="A2002">
        <f>'Hazard Data'!B2014</f>
        <v>1</v>
      </c>
      <c r="B2002" t="str">
        <f>'Hazard Data'!C2014</f>
        <v>Severe Storm/Thunder Storm/ Wind</v>
      </c>
      <c r="C2002">
        <f>'Hazard Data'!D2014</f>
        <v>2</v>
      </c>
      <c r="D2002">
        <f>'Hazard Data'!E2014</f>
        <v>2002</v>
      </c>
      <c r="E2002">
        <f>'Hazard Data'!F2014</f>
        <v>1</v>
      </c>
      <c r="F2002">
        <f>'Hazard Data'!G2014</f>
        <v>0</v>
      </c>
      <c r="G2002">
        <f>'Hazard Data'!H2014</f>
        <v>0</v>
      </c>
      <c r="H2002">
        <f>'Hazard Data'!I2014</f>
        <v>43504</v>
      </c>
    </row>
    <row r="2003" spans="1:8" x14ac:dyDescent="0.2">
      <c r="A2003">
        <f>'Hazard Data'!B2015</f>
        <v>1</v>
      </c>
      <c r="B2003" t="str">
        <f>'Hazard Data'!C2015</f>
        <v>Severe Storm/Thunder Storm/ Wind</v>
      </c>
      <c r="C2003">
        <f>'Hazard Data'!D2015</f>
        <v>3</v>
      </c>
      <c r="D2003">
        <f>'Hazard Data'!E2015</f>
        <v>2002</v>
      </c>
      <c r="E2003">
        <f>'Hazard Data'!F2015</f>
        <v>1</v>
      </c>
      <c r="F2003">
        <f>'Hazard Data'!G2015</f>
        <v>0</v>
      </c>
      <c r="G2003">
        <f>'Hazard Data'!H2015</f>
        <v>0</v>
      </c>
      <c r="H2003">
        <f>'Hazard Data'!I2015</f>
        <v>402640</v>
      </c>
    </row>
    <row r="2004" spans="1:8" x14ac:dyDescent="0.2">
      <c r="A2004">
        <f>'Hazard Data'!B2016</f>
        <v>4</v>
      </c>
      <c r="B2004" t="str">
        <f>'Hazard Data'!C2016</f>
        <v>Severe Storm/Thunder Storm/ Wind</v>
      </c>
      <c r="C2004">
        <f>'Hazard Data'!D2016</f>
        <v>3</v>
      </c>
      <c r="D2004">
        <f>'Hazard Data'!E2016</f>
        <v>2002</v>
      </c>
      <c r="E2004">
        <f>'Hazard Data'!F2016</f>
        <v>1</v>
      </c>
      <c r="F2004">
        <f>'Hazard Data'!G2016</f>
        <v>0</v>
      </c>
      <c r="G2004">
        <f>'Hazard Data'!H2016</f>
        <v>0</v>
      </c>
      <c r="H2004">
        <f>'Hazard Data'!I2016</f>
        <v>97489</v>
      </c>
    </row>
    <row r="2005" spans="1:8" x14ac:dyDescent="0.2">
      <c r="A2005">
        <f>'Hazard Data'!B2017</f>
        <v>4</v>
      </c>
      <c r="B2005" t="str">
        <f>'Hazard Data'!C2017</f>
        <v>Severe Storm/Thunder Storm/ Wind</v>
      </c>
      <c r="C2005">
        <f>'Hazard Data'!D2017</f>
        <v>3</v>
      </c>
      <c r="D2005">
        <f>'Hazard Data'!E2017</f>
        <v>2002</v>
      </c>
      <c r="E2005">
        <f>'Hazard Data'!F2017</f>
        <v>1</v>
      </c>
      <c r="F2005">
        <f>'Hazard Data'!G2017</f>
        <v>0</v>
      </c>
      <c r="G2005">
        <f>'Hazard Data'!H2017</f>
        <v>11</v>
      </c>
      <c r="H2005">
        <f>'Hazard Data'!I2017</f>
        <v>122225</v>
      </c>
    </row>
    <row r="2006" spans="1:8" x14ac:dyDescent="0.2">
      <c r="A2006">
        <f>'Hazard Data'!B2018</f>
        <v>2</v>
      </c>
      <c r="B2006" t="str">
        <f>'Hazard Data'!C2018</f>
        <v>Lightning</v>
      </c>
      <c r="C2006">
        <f>'Hazard Data'!D2018</f>
        <v>3</v>
      </c>
      <c r="D2006">
        <f>'Hazard Data'!E2018</f>
        <v>2002</v>
      </c>
      <c r="E2006">
        <f>'Hazard Data'!F2018</f>
        <v>1</v>
      </c>
      <c r="F2006">
        <f>'Hazard Data'!G2018</f>
        <v>0</v>
      </c>
      <c r="G2006">
        <f>'Hazard Data'!H2018</f>
        <v>0</v>
      </c>
      <c r="H2006">
        <f>'Hazard Data'!I2018</f>
        <v>437610</v>
      </c>
    </row>
    <row r="2007" spans="1:8" x14ac:dyDescent="0.2">
      <c r="A2007">
        <f>'Hazard Data'!B2019</f>
        <v>1</v>
      </c>
      <c r="B2007" t="str">
        <f>'Hazard Data'!C2019</f>
        <v>Severe Storm/Thunder Storm/ Wind</v>
      </c>
      <c r="C2007">
        <f>'Hazard Data'!D2019</f>
        <v>3</v>
      </c>
      <c r="D2007">
        <f>'Hazard Data'!E2019</f>
        <v>2002</v>
      </c>
      <c r="E2007">
        <f>'Hazard Data'!F2019</f>
        <v>1</v>
      </c>
      <c r="F2007">
        <f>'Hazard Data'!G2019</f>
        <v>0</v>
      </c>
      <c r="G2007">
        <f>'Hazard Data'!H2019</f>
        <v>0</v>
      </c>
      <c r="H2007">
        <f>'Hazard Data'!I2019</f>
        <v>157362</v>
      </c>
    </row>
    <row r="2008" spans="1:8" x14ac:dyDescent="0.2">
      <c r="A2008">
        <f>'Hazard Data'!B2020</f>
        <v>1</v>
      </c>
      <c r="B2008" t="str">
        <f>'Hazard Data'!C2020</f>
        <v>Severe Storm/Thunder Storm/ Wind</v>
      </c>
      <c r="C2008">
        <f>'Hazard Data'!D2020</f>
        <v>3</v>
      </c>
      <c r="D2008">
        <f>'Hazard Data'!E2020</f>
        <v>2002</v>
      </c>
      <c r="E2008">
        <f>'Hazard Data'!F2020</f>
        <v>1</v>
      </c>
      <c r="F2008">
        <f>'Hazard Data'!G2020</f>
        <v>0</v>
      </c>
      <c r="G2008">
        <f>'Hazard Data'!H2020</f>
        <v>0</v>
      </c>
      <c r="H2008">
        <f>'Hazard Data'!I2020</f>
        <v>151307</v>
      </c>
    </row>
    <row r="2009" spans="1:8" x14ac:dyDescent="0.2">
      <c r="A2009">
        <f>'Hazard Data'!B2021</f>
        <v>3</v>
      </c>
      <c r="B2009" t="str">
        <f>'Hazard Data'!C2021</f>
        <v>Severe Storm/Thunder Storm/ Wind</v>
      </c>
      <c r="C2009">
        <f>'Hazard Data'!D2021</f>
        <v>4</v>
      </c>
      <c r="D2009">
        <f>'Hazard Data'!E2021</f>
        <v>2002</v>
      </c>
      <c r="E2009">
        <f>'Hazard Data'!F2021</f>
        <v>1</v>
      </c>
      <c r="F2009">
        <f>'Hazard Data'!G2021</f>
        <v>0</v>
      </c>
      <c r="G2009">
        <f>'Hazard Data'!H2021</f>
        <v>0</v>
      </c>
      <c r="H2009">
        <f>'Hazard Data'!I2021</f>
        <v>46676</v>
      </c>
    </row>
    <row r="2010" spans="1:8" x14ac:dyDescent="0.2">
      <c r="A2010">
        <f>'Hazard Data'!B2022</f>
        <v>4</v>
      </c>
      <c r="B2010" t="str">
        <f>'Hazard Data'!C2022</f>
        <v>Severe Storm/Thunder Storm/ Wind</v>
      </c>
      <c r="C2010">
        <f>'Hazard Data'!D2022</f>
        <v>2</v>
      </c>
      <c r="D2010">
        <f>'Hazard Data'!E2022</f>
        <v>2002</v>
      </c>
      <c r="E2010">
        <f>'Hazard Data'!F2022</f>
        <v>1</v>
      </c>
      <c r="F2010">
        <f>'Hazard Data'!G2022</f>
        <v>0</v>
      </c>
      <c r="G2010">
        <f>'Hazard Data'!H2022</f>
        <v>0</v>
      </c>
      <c r="H2010">
        <f>'Hazard Data'!I2022</f>
        <v>29541</v>
      </c>
    </row>
    <row r="2011" spans="1:8" x14ac:dyDescent="0.2">
      <c r="A2011">
        <f>'Hazard Data'!B2023</f>
        <v>1</v>
      </c>
      <c r="B2011" t="str">
        <f>'Hazard Data'!C2023</f>
        <v>Tornado</v>
      </c>
      <c r="C2011">
        <f>'Hazard Data'!D2023</f>
        <v>4</v>
      </c>
      <c r="D2011">
        <f>'Hazard Data'!E2023</f>
        <v>2002</v>
      </c>
      <c r="E2011">
        <f>'Hazard Data'!F2023</f>
        <v>1</v>
      </c>
      <c r="F2011">
        <f>'Hazard Data'!G2023</f>
        <v>0</v>
      </c>
      <c r="G2011">
        <f>'Hazard Data'!H2023</f>
        <v>0</v>
      </c>
      <c r="H2011">
        <f>'Hazard Data'!I2023</f>
        <v>4018482</v>
      </c>
    </row>
    <row r="2012" spans="1:8" x14ac:dyDescent="0.2">
      <c r="A2012">
        <f>'Hazard Data'!B2024</f>
        <v>1</v>
      </c>
      <c r="B2012" t="str">
        <f>'Hazard Data'!C2024</f>
        <v>Severe Storm/Thunder Storm/ Wind</v>
      </c>
      <c r="C2012">
        <f>'Hazard Data'!D2024</f>
        <v>4</v>
      </c>
      <c r="D2012">
        <f>'Hazard Data'!E2024</f>
        <v>2002</v>
      </c>
      <c r="E2012">
        <f>'Hazard Data'!F2024</f>
        <v>1</v>
      </c>
      <c r="F2012">
        <f>'Hazard Data'!G2024</f>
        <v>0</v>
      </c>
      <c r="G2012">
        <f>'Hazard Data'!H2024</f>
        <v>0</v>
      </c>
      <c r="H2012">
        <f>'Hazard Data'!I2024</f>
        <v>170615</v>
      </c>
    </row>
    <row r="2013" spans="1:8" x14ac:dyDescent="0.2">
      <c r="A2013">
        <f>'Hazard Data'!B2025</f>
        <v>1</v>
      </c>
      <c r="B2013" t="str">
        <f>'Hazard Data'!C2025</f>
        <v>Tornado</v>
      </c>
      <c r="C2013">
        <f>'Hazard Data'!D2025</f>
        <v>4</v>
      </c>
      <c r="D2013">
        <f>'Hazard Data'!E2025</f>
        <v>2002</v>
      </c>
      <c r="E2013">
        <f>'Hazard Data'!F2025</f>
        <v>1</v>
      </c>
      <c r="F2013">
        <f>'Hazard Data'!G2025</f>
        <v>0</v>
      </c>
      <c r="G2013">
        <f>'Hazard Data'!H2025</f>
        <v>0</v>
      </c>
      <c r="H2013">
        <f>'Hazard Data'!I2025</f>
        <v>30930</v>
      </c>
    </row>
    <row r="2014" spans="1:8" x14ac:dyDescent="0.2">
      <c r="A2014">
        <f>'Hazard Data'!B2026</f>
        <v>1</v>
      </c>
      <c r="B2014" t="str">
        <f>'Hazard Data'!C2026</f>
        <v>Wind</v>
      </c>
      <c r="C2014">
        <f>'Hazard Data'!D2026</f>
        <v>1</v>
      </c>
      <c r="D2014">
        <f>'Hazard Data'!E2026</f>
        <v>2002</v>
      </c>
      <c r="E2014">
        <f>'Hazard Data'!F2026</f>
        <v>1</v>
      </c>
      <c r="F2014">
        <f>'Hazard Data'!G2026</f>
        <v>0</v>
      </c>
      <c r="G2014">
        <f>'Hazard Data'!H2026</f>
        <v>0</v>
      </c>
      <c r="H2014">
        <f>'Hazard Data'!I2026</f>
        <v>14403</v>
      </c>
    </row>
    <row r="2015" spans="1:8" x14ac:dyDescent="0.2">
      <c r="A2015">
        <f>'Hazard Data'!B2027</f>
        <v>1</v>
      </c>
      <c r="B2015" t="str">
        <f>'Hazard Data'!C2027</f>
        <v>Severe Storm/Thunder Storm/ Wind</v>
      </c>
      <c r="C2015">
        <f>'Hazard Data'!D2027</f>
        <v>3</v>
      </c>
      <c r="D2015">
        <f>'Hazard Data'!E2027</f>
        <v>2003</v>
      </c>
      <c r="E2015">
        <f>'Hazard Data'!F2027</f>
        <v>1</v>
      </c>
      <c r="F2015">
        <f>'Hazard Data'!G2027</f>
        <v>0</v>
      </c>
      <c r="G2015">
        <f>'Hazard Data'!H2027</f>
        <v>0</v>
      </c>
      <c r="H2015">
        <f>'Hazard Data'!I2027</f>
        <v>14336</v>
      </c>
    </row>
    <row r="2016" spans="1:8" x14ac:dyDescent="0.2">
      <c r="A2016">
        <f>'Hazard Data'!B2028</f>
        <v>1</v>
      </c>
      <c r="B2016" t="str">
        <f>'Hazard Data'!C2028</f>
        <v>Severe Storm/Thunder Storm/ Wind</v>
      </c>
      <c r="C2016">
        <f>'Hazard Data'!D2028</f>
        <v>3</v>
      </c>
      <c r="D2016">
        <f>'Hazard Data'!E2028</f>
        <v>2003</v>
      </c>
      <c r="E2016">
        <f>'Hazard Data'!F2028</f>
        <v>1</v>
      </c>
      <c r="F2016">
        <f>'Hazard Data'!G2028</f>
        <v>0</v>
      </c>
      <c r="G2016">
        <f>'Hazard Data'!H2028</f>
        <v>0</v>
      </c>
      <c r="H2016">
        <f>'Hazard Data'!I2028</f>
        <v>16032</v>
      </c>
    </row>
    <row r="2017" spans="1:8" x14ac:dyDescent="0.2">
      <c r="A2017">
        <f>'Hazard Data'!B2029</f>
        <v>1</v>
      </c>
      <c r="B2017" t="str">
        <f>'Hazard Data'!C2029</f>
        <v>Lightning</v>
      </c>
      <c r="C2017">
        <f>'Hazard Data'!D2029</f>
        <v>3</v>
      </c>
      <c r="D2017">
        <f>'Hazard Data'!E2029</f>
        <v>2003</v>
      </c>
      <c r="E2017">
        <f>'Hazard Data'!F2029</f>
        <v>1</v>
      </c>
      <c r="F2017">
        <f>'Hazard Data'!G2029</f>
        <v>0</v>
      </c>
      <c r="G2017">
        <f>'Hazard Data'!H2029</f>
        <v>0</v>
      </c>
      <c r="H2017">
        <f>'Hazard Data'!I2029</f>
        <v>1627366</v>
      </c>
    </row>
    <row r="2018" spans="1:8" x14ac:dyDescent="0.2">
      <c r="A2018">
        <f>'Hazard Data'!B2030</f>
        <v>1</v>
      </c>
      <c r="B2018" t="str">
        <f>'Hazard Data'!C2030</f>
        <v>Severe Storm/Thunder Storm/ Wind</v>
      </c>
      <c r="C2018">
        <f>'Hazard Data'!D2030</f>
        <v>1</v>
      </c>
      <c r="D2018">
        <f>'Hazard Data'!E2030</f>
        <v>2003</v>
      </c>
      <c r="E2018">
        <f>'Hazard Data'!F2030</f>
        <v>1</v>
      </c>
      <c r="F2018">
        <f>'Hazard Data'!G2030</f>
        <v>0</v>
      </c>
      <c r="G2018">
        <f>'Hazard Data'!H2030</f>
        <v>0</v>
      </c>
      <c r="H2018">
        <f>'Hazard Data'!I2030</f>
        <v>15720</v>
      </c>
    </row>
    <row r="2019" spans="1:8" x14ac:dyDescent="0.2">
      <c r="A2019">
        <f>'Hazard Data'!B2031</f>
        <v>3</v>
      </c>
      <c r="B2019" t="str">
        <f>'Hazard Data'!C2031</f>
        <v>Lightning</v>
      </c>
      <c r="C2019">
        <f>'Hazard Data'!D2031</f>
        <v>1</v>
      </c>
      <c r="D2019">
        <f>'Hazard Data'!E2031</f>
        <v>2003</v>
      </c>
      <c r="E2019">
        <f>'Hazard Data'!F2031</f>
        <v>1</v>
      </c>
      <c r="F2019">
        <f>'Hazard Data'!G2031</f>
        <v>0</v>
      </c>
      <c r="G2019">
        <f>'Hazard Data'!H2031</f>
        <v>0</v>
      </c>
      <c r="H2019">
        <f>'Hazard Data'!I2031</f>
        <v>1084007</v>
      </c>
    </row>
    <row r="2020" spans="1:8" x14ac:dyDescent="0.2">
      <c r="A2020">
        <f>'Hazard Data'!B2032</f>
        <v>1</v>
      </c>
      <c r="B2020" t="str">
        <f>'Hazard Data'!C2032</f>
        <v>Severe Storm/Thunder Storm/ Wind</v>
      </c>
      <c r="C2020">
        <f>'Hazard Data'!D2032</f>
        <v>2</v>
      </c>
      <c r="D2020">
        <f>'Hazard Data'!E2032</f>
        <v>2003</v>
      </c>
      <c r="E2020">
        <f>'Hazard Data'!F2032</f>
        <v>1</v>
      </c>
      <c r="F2020">
        <f>'Hazard Data'!G2032</f>
        <v>0</v>
      </c>
      <c r="G2020">
        <f>'Hazard Data'!H2032</f>
        <v>0</v>
      </c>
      <c r="H2020">
        <f>'Hazard Data'!I2032</f>
        <v>34826</v>
      </c>
    </row>
    <row r="2021" spans="1:8" x14ac:dyDescent="0.2">
      <c r="A2021">
        <f>'Hazard Data'!B2033</f>
        <v>1</v>
      </c>
      <c r="B2021" t="str">
        <f>'Hazard Data'!C2033</f>
        <v>Hail</v>
      </c>
      <c r="C2021">
        <f>'Hazard Data'!D2033</f>
        <v>2</v>
      </c>
      <c r="D2021">
        <f>'Hazard Data'!E2033</f>
        <v>2003</v>
      </c>
      <c r="E2021">
        <f>'Hazard Data'!F2033</f>
        <v>1</v>
      </c>
      <c r="F2021">
        <f>'Hazard Data'!G2033</f>
        <v>0</v>
      </c>
      <c r="G2021">
        <f>'Hazard Data'!H2033</f>
        <v>11</v>
      </c>
      <c r="H2021">
        <f>'Hazard Data'!I2033</f>
        <v>0</v>
      </c>
    </row>
    <row r="2022" spans="1:8" x14ac:dyDescent="0.2">
      <c r="A2022">
        <f>'Hazard Data'!B2034</f>
        <v>1</v>
      </c>
      <c r="B2022" t="str">
        <f>'Hazard Data'!C2034</f>
        <v>Flooding</v>
      </c>
      <c r="C2022">
        <f>'Hazard Data'!D2034</f>
        <v>1</v>
      </c>
      <c r="D2022">
        <f>'Hazard Data'!E2034</f>
        <v>2003</v>
      </c>
      <c r="E2022">
        <f>'Hazard Data'!F2034</f>
        <v>1</v>
      </c>
      <c r="F2022">
        <f>'Hazard Data'!G2034</f>
        <v>0</v>
      </c>
      <c r="G2022">
        <f>'Hazard Data'!H2034</f>
        <v>0</v>
      </c>
      <c r="H2022">
        <f>'Hazard Data'!I2034</f>
        <v>16417916</v>
      </c>
    </row>
    <row r="2023" spans="1:8" x14ac:dyDescent="0.2">
      <c r="A2023">
        <f>'Hazard Data'!B2035</f>
        <v>1</v>
      </c>
      <c r="B2023" t="str">
        <f>'Hazard Data'!C2035</f>
        <v>Hail</v>
      </c>
      <c r="C2023">
        <f>'Hazard Data'!D2035</f>
        <v>2</v>
      </c>
      <c r="D2023">
        <f>'Hazard Data'!E2035</f>
        <v>2003</v>
      </c>
      <c r="E2023">
        <f>'Hazard Data'!F2035</f>
        <v>1</v>
      </c>
      <c r="F2023">
        <f>'Hazard Data'!G2035</f>
        <v>0</v>
      </c>
      <c r="G2023">
        <f>'Hazard Data'!H2035</f>
        <v>0</v>
      </c>
      <c r="H2023">
        <f>'Hazard Data'!I2035</f>
        <v>16799</v>
      </c>
    </row>
    <row r="2024" spans="1:8" x14ac:dyDescent="0.2">
      <c r="A2024">
        <f>'Hazard Data'!B2036</f>
        <v>4</v>
      </c>
      <c r="B2024" t="str">
        <f>'Hazard Data'!C2036</f>
        <v>Lightning</v>
      </c>
      <c r="C2024">
        <f>'Hazard Data'!D2036</f>
        <v>3</v>
      </c>
      <c r="D2024">
        <f>'Hazard Data'!E2036</f>
        <v>2003</v>
      </c>
      <c r="E2024">
        <f>'Hazard Data'!F2036</f>
        <v>1</v>
      </c>
      <c r="F2024">
        <f>'Hazard Data'!G2036</f>
        <v>0</v>
      </c>
      <c r="G2024">
        <f>'Hazard Data'!H2036</f>
        <v>11</v>
      </c>
      <c r="H2024">
        <f>'Hazard Data'!I2036</f>
        <v>0</v>
      </c>
    </row>
    <row r="2025" spans="1:8" x14ac:dyDescent="0.2">
      <c r="A2025">
        <f>'Hazard Data'!B2037</f>
        <v>1</v>
      </c>
      <c r="B2025" t="str">
        <f>'Hazard Data'!C2037</f>
        <v>Severe Storm/Thunder Storm/ Wind</v>
      </c>
      <c r="C2025">
        <f>'Hazard Data'!D2037</f>
        <v>2</v>
      </c>
      <c r="D2025">
        <f>'Hazard Data'!E2037</f>
        <v>2003</v>
      </c>
      <c r="E2025">
        <f>'Hazard Data'!F2037</f>
        <v>1</v>
      </c>
      <c r="F2025">
        <f>'Hazard Data'!G2037</f>
        <v>0</v>
      </c>
      <c r="G2025">
        <f>'Hazard Data'!H2037</f>
        <v>0</v>
      </c>
      <c r="H2025">
        <f>'Hazard Data'!I2037</f>
        <v>16944</v>
      </c>
    </row>
    <row r="2026" spans="1:8" x14ac:dyDescent="0.2">
      <c r="A2026">
        <f>'Hazard Data'!B2038</f>
        <v>1</v>
      </c>
      <c r="B2026" t="str">
        <f>'Hazard Data'!C2038</f>
        <v>Severe Storm/Thunder Storm/ Wind</v>
      </c>
      <c r="C2026">
        <f>'Hazard Data'!D2038</f>
        <v>2</v>
      </c>
      <c r="D2026">
        <f>'Hazard Data'!E2038</f>
        <v>2003</v>
      </c>
      <c r="E2026">
        <f>'Hazard Data'!F2038</f>
        <v>1</v>
      </c>
      <c r="F2026">
        <f>'Hazard Data'!G2038</f>
        <v>0</v>
      </c>
      <c r="G2026">
        <f>'Hazard Data'!H2038</f>
        <v>0</v>
      </c>
      <c r="H2026">
        <f>'Hazard Data'!I2038</f>
        <v>50228</v>
      </c>
    </row>
    <row r="2027" spans="1:8" x14ac:dyDescent="0.2">
      <c r="A2027">
        <f>'Hazard Data'!B2039</f>
        <v>3</v>
      </c>
      <c r="B2027" t="str">
        <f>'Hazard Data'!C2039</f>
        <v>Lightning</v>
      </c>
      <c r="C2027">
        <f>'Hazard Data'!D2039</f>
        <v>2</v>
      </c>
      <c r="D2027">
        <f>'Hazard Data'!E2039</f>
        <v>2003</v>
      </c>
      <c r="E2027">
        <f>'Hazard Data'!F2039</f>
        <v>1</v>
      </c>
      <c r="F2027">
        <f>'Hazard Data'!G2039</f>
        <v>0</v>
      </c>
      <c r="G2027">
        <f>'Hazard Data'!H2039</f>
        <v>0</v>
      </c>
      <c r="H2027">
        <f>'Hazard Data'!I2039</f>
        <v>786330</v>
      </c>
    </row>
    <row r="2028" spans="1:8" x14ac:dyDescent="0.2">
      <c r="A2028">
        <f>'Hazard Data'!B2040</f>
        <v>3</v>
      </c>
      <c r="B2028" t="str">
        <f>'Hazard Data'!C2040</f>
        <v>Severe Storm/Thunder Storm/ Wind</v>
      </c>
      <c r="C2028">
        <f>'Hazard Data'!D2040</f>
        <v>2</v>
      </c>
      <c r="D2028">
        <f>'Hazard Data'!E2040</f>
        <v>2003</v>
      </c>
      <c r="E2028">
        <f>'Hazard Data'!F2040</f>
        <v>1</v>
      </c>
      <c r="F2028">
        <f>'Hazard Data'!G2040</f>
        <v>0</v>
      </c>
      <c r="G2028">
        <f>'Hazard Data'!H2040</f>
        <v>0</v>
      </c>
      <c r="H2028">
        <f>'Hazard Data'!I2040</f>
        <v>474989</v>
      </c>
    </row>
    <row r="2029" spans="1:8" x14ac:dyDescent="0.2">
      <c r="A2029">
        <f>'Hazard Data'!B2041</f>
        <v>3</v>
      </c>
      <c r="B2029" t="str">
        <f>'Hazard Data'!C2041</f>
        <v>Lightning</v>
      </c>
      <c r="C2029">
        <f>'Hazard Data'!D2041</f>
        <v>3</v>
      </c>
      <c r="D2029">
        <f>'Hazard Data'!E2041</f>
        <v>2003</v>
      </c>
      <c r="E2029">
        <f>'Hazard Data'!F2041</f>
        <v>1</v>
      </c>
      <c r="F2029">
        <f>'Hazard Data'!G2041</f>
        <v>0</v>
      </c>
      <c r="G2029">
        <f>'Hazard Data'!H2041</f>
        <v>0</v>
      </c>
      <c r="H2029">
        <f>'Hazard Data'!I2041</f>
        <v>2551339</v>
      </c>
    </row>
    <row r="2030" spans="1:8" x14ac:dyDescent="0.2">
      <c r="A2030">
        <f>'Hazard Data'!B2042</f>
        <v>2</v>
      </c>
      <c r="B2030" t="str">
        <f>'Hazard Data'!C2042</f>
        <v>Severe Storm/Thunder Storm/ Wind</v>
      </c>
      <c r="C2030">
        <f>'Hazard Data'!D2042</f>
        <v>3</v>
      </c>
      <c r="D2030">
        <f>'Hazard Data'!E2042</f>
        <v>2003</v>
      </c>
      <c r="E2030">
        <f>'Hazard Data'!F2042</f>
        <v>1</v>
      </c>
      <c r="F2030">
        <f>'Hazard Data'!G2042</f>
        <v>0</v>
      </c>
      <c r="G2030">
        <f>'Hazard Data'!H2042</f>
        <v>0</v>
      </c>
      <c r="H2030">
        <f>'Hazard Data'!I2042</f>
        <v>1713125</v>
      </c>
    </row>
    <row r="2031" spans="1:8" x14ac:dyDescent="0.2">
      <c r="A2031">
        <f>'Hazard Data'!B2043</f>
        <v>2</v>
      </c>
      <c r="B2031" t="str">
        <f>'Hazard Data'!C2043</f>
        <v>Severe Storm/Thunder Storm/ Wind</v>
      </c>
      <c r="C2031">
        <f>'Hazard Data'!D2043</f>
        <v>3</v>
      </c>
      <c r="D2031">
        <f>'Hazard Data'!E2043</f>
        <v>2003</v>
      </c>
      <c r="E2031">
        <f>'Hazard Data'!F2043</f>
        <v>1</v>
      </c>
      <c r="F2031">
        <f>'Hazard Data'!G2043</f>
        <v>0</v>
      </c>
      <c r="G2031">
        <f>'Hazard Data'!H2043</f>
        <v>0</v>
      </c>
      <c r="H2031">
        <f>'Hazard Data'!I2043</f>
        <v>72958</v>
      </c>
    </row>
    <row r="2032" spans="1:8" x14ac:dyDescent="0.2">
      <c r="A2032">
        <f>'Hazard Data'!B2044</f>
        <v>1</v>
      </c>
      <c r="B2032" t="str">
        <f>'Hazard Data'!C2044</f>
        <v>Severe Storm/Thunder Storm/ Wind</v>
      </c>
      <c r="C2032">
        <f>'Hazard Data'!D2044</f>
        <v>3</v>
      </c>
      <c r="D2032">
        <f>'Hazard Data'!E2044</f>
        <v>2003</v>
      </c>
      <c r="E2032">
        <f>'Hazard Data'!F2044</f>
        <v>1</v>
      </c>
      <c r="F2032">
        <f>'Hazard Data'!G2044</f>
        <v>0</v>
      </c>
      <c r="G2032">
        <f>'Hazard Data'!H2044</f>
        <v>0</v>
      </c>
      <c r="H2032">
        <f>'Hazard Data'!I2044</f>
        <v>4704239</v>
      </c>
    </row>
    <row r="2033" spans="1:8" x14ac:dyDescent="0.2">
      <c r="A2033">
        <f>'Hazard Data'!B2045</f>
        <v>1</v>
      </c>
      <c r="B2033" t="str">
        <f>'Hazard Data'!C2045</f>
        <v>Flooding</v>
      </c>
      <c r="C2033">
        <f>'Hazard Data'!D2045</f>
        <v>3</v>
      </c>
      <c r="D2033">
        <f>'Hazard Data'!E2045</f>
        <v>2003</v>
      </c>
      <c r="E2033">
        <f>'Hazard Data'!F2045</f>
        <v>1</v>
      </c>
      <c r="F2033">
        <f>'Hazard Data'!G2045</f>
        <v>0</v>
      </c>
      <c r="G2033">
        <f>'Hazard Data'!H2045</f>
        <v>0</v>
      </c>
      <c r="H2033">
        <f>'Hazard Data'!I2045</f>
        <v>171835</v>
      </c>
    </row>
    <row r="2034" spans="1:8" x14ac:dyDescent="0.2">
      <c r="A2034">
        <f>'Hazard Data'!B2046</f>
        <v>2</v>
      </c>
      <c r="B2034" t="str">
        <f>'Hazard Data'!C2046</f>
        <v>Severe Storm/Thunder Storm/ Wind</v>
      </c>
      <c r="C2034">
        <f>'Hazard Data'!D2046</f>
        <v>3</v>
      </c>
      <c r="D2034">
        <f>'Hazard Data'!E2046</f>
        <v>2003</v>
      </c>
      <c r="E2034">
        <f>'Hazard Data'!F2046</f>
        <v>1</v>
      </c>
      <c r="F2034">
        <f>'Hazard Data'!G2046</f>
        <v>0</v>
      </c>
      <c r="G2034">
        <f>'Hazard Data'!H2046</f>
        <v>0</v>
      </c>
      <c r="H2034">
        <f>'Hazard Data'!I2046</f>
        <v>147534</v>
      </c>
    </row>
    <row r="2035" spans="1:8" x14ac:dyDescent="0.2">
      <c r="A2035">
        <f>'Hazard Data'!B2047</f>
        <v>1</v>
      </c>
      <c r="B2035" t="str">
        <f>'Hazard Data'!C2047</f>
        <v>Wind</v>
      </c>
      <c r="C2035">
        <f>'Hazard Data'!D2047</f>
        <v>1</v>
      </c>
      <c r="D2035">
        <f>'Hazard Data'!E2047</f>
        <v>2003</v>
      </c>
      <c r="E2035">
        <f>'Hazard Data'!F2047</f>
        <v>1</v>
      </c>
      <c r="F2035">
        <f>'Hazard Data'!G2047</f>
        <v>0</v>
      </c>
      <c r="G2035">
        <f>'Hazard Data'!H2047</f>
        <v>23</v>
      </c>
      <c r="H2035">
        <f>'Hazard Data'!I2047</f>
        <v>772071</v>
      </c>
    </row>
    <row r="2036" spans="1:8" x14ac:dyDescent="0.2">
      <c r="A2036">
        <f>'Hazard Data'!B2048</f>
        <v>2</v>
      </c>
      <c r="B2036" t="str">
        <f>'Hazard Data'!C2048</f>
        <v>Winter Weather</v>
      </c>
      <c r="C2036">
        <f>'Hazard Data'!D2048</f>
        <v>1</v>
      </c>
      <c r="D2036">
        <f>'Hazard Data'!E2048</f>
        <v>2004</v>
      </c>
      <c r="E2036">
        <f>'Hazard Data'!F2048</f>
        <v>2</v>
      </c>
      <c r="F2036">
        <f>'Hazard Data'!G2048</f>
        <v>0</v>
      </c>
      <c r="G2036">
        <f>'Hazard Data'!H2048</f>
        <v>0</v>
      </c>
      <c r="H2036">
        <f>'Hazard Data'!I2048</f>
        <v>52567926</v>
      </c>
    </row>
    <row r="2037" spans="1:8" x14ac:dyDescent="0.2">
      <c r="A2037">
        <f>'Hazard Data'!B2049</f>
        <v>1</v>
      </c>
      <c r="B2037" t="str">
        <f>'Hazard Data'!C2049</f>
        <v>Winter Weather</v>
      </c>
      <c r="C2037">
        <f>'Hazard Data'!D2049</f>
        <v>1</v>
      </c>
      <c r="D2037">
        <f>'Hazard Data'!E2049</f>
        <v>2004</v>
      </c>
      <c r="E2037">
        <f>'Hazard Data'!F2049</f>
        <v>2</v>
      </c>
      <c r="F2037">
        <f>'Hazard Data'!G2049</f>
        <v>0</v>
      </c>
      <c r="G2037">
        <f>'Hazard Data'!H2049</f>
        <v>0</v>
      </c>
      <c r="H2037">
        <f>'Hazard Data'!I2049</f>
        <v>30854</v>
      </c>
    </row>
    <row r="2038" spans="1:8" x14ac:dyDescent="0.2">
      <c r="A2038">
        <f>'Hazard Data'!B2050</f>
        <v>1</v>
      </c>
      <c r="B2038" t="str">
        <f>'Hazard Data'!C2050</f>
        <v>Wind</v>
      </c>
      <c r="C2038">
        <f>'Hazard Data'!D2050</f>
        <v>1</v>
      </c>
      <c r="D2038">
        <f>'Hazard Data'!E2050</f>
        <v>2004</v>
      </c>
      <c r="E2038">
        <f>'Hazard Data'!F2050</f>
        <v>1</v>
      </c>
      <c r="F2038">
        <f>'Hazard Data'!G2050</f>
        <v>0</v>
      </c>
      <c r="G2038">
        <f>'Hazard Data'!H2050</f>
        <v>0</v>
      </c>
      <c r="H2038">
        <f>'Hazard Data'!I2050</f>
        <v>32287</v>
      </c>
    </row>
    <row r="2039" spans="1:8" x14ac:dyDescent="0.2">
      <c r="A2039">
        <f>'Hazard Data'!B2051</f>
        <v>1</v>
      </c>
      <c r="B2039" t="str">
        <f>'Hazard Data'!C2051</f>
        <v>Wind</v>
      </c>
      <c r="C2039">
        <f>'Hazard Data'!D2051</f>
        <v>1</v>
      </c>
      <c r="D2039">
        <f>'Hazard Data'!E2051</f>
        <v>2004</v>
      </c>
      <c r="E2039">
        <f>'Hazard Data'!F2051</f>
        <v>1</v>
      </c>
      <c r="F2039">
        <f>'Hazard Data'!G2051</f>
        <v>0</v>
      </c>
      <c r="G2039">
        <f>'Hazard Data'!H2051</f>
        <v>0</v>
      </c>
      <c r="H2039">
        <f>'Hazard Data'!I2051</f>
        <v>147233</v>
      </c>
    </row>
    <row r="2040" spans="1:8" x14ac:dyDescent="0.2">
      <c r="A2040">
        <f>'Hazard Data'!B2052</f>
        <v>2</v>
      </c>
      <c r="B2040" t="str">
        <f>'Hazard Data'!C2052</f>
        <v>Wind</v>
      </c>
      <c r="C2040">
        <f>'Hazard Data'!D2052</f>
        <v>1</v>
      </c>
      <c r="D2040">
        <f>'Hazard Data'!E2052</f>
        <v>2004</v>
      </c>
      <c r="E2040">
        <f>'Hazard Data'!F2052</f>
        <v>1</v>
      </c>
      <c r="F2040">
        <f>'Hazard Data'!G2052</f>
        <v>0</v>
      </c>
      <c r="G2040">
        <f>'Hazard Data'!H2052</f>
        <v>0</v>
      </c>
      <c r="H2040">
        <f>'Hazard Data'!I2052</f>
        <v>248099</v>
      </c>
    </row>
    <row r="2041" spans="1:8" x14ac:dyDescent="0.2">
      <c r="A2041">
        <f>'Hazard Data'!B2053</f>
        <v>4</v>
      </c>
      <c r="B2041" t="str">
        <f>'Hazard Data'!C2053</f>
        <v>Lightning</v>
      </c>
      <c r="C2041">
        <f>'Hazard Data'!D2053</f>
        <v>3</v>
      </c>
      <c r="D2041">
        <f>'Hazard Data'!E2053</f>
        <v>2004</v>
      </c>
      <c r="E2041">
        <f>'Hazard Data'!F2053</f>
        <v>1</v>
      </c>
      <c r="F2041">
        <f>'Hazard Data'!G2053</f>
        <v>0</v>
      </c>
      <c r="G2041">
        <f>'Hazard Data'!H2053</f>
        <v>0</v>
      </c>
      <c r="H2041">
        <f>'Hazard Data'!I2053</f>
        <v>2407522</v>
      </c>
    </row>
    <row r="2042" spans="1:8" x14ac:dyDescent="0.2">
      <c r="A2042">
        <f>'Hazard Data'!B2054</f>
        <v>2</v>
      </c>
      <c r="B2042" t="str">
        <f>'Hazard Data'!C2054</f>
        <v>Severe Storm/Thunder Storm/ Wind</v>
      </c>
      <c r="C2042">
        <f>'Hazard Data'!D2054</f>
        <v>2</v>
      </c>
      <c r="D2042">
        <f>'Hazard Data'!E2054</f>
        <v>2004</v>
      </c>
      <c r="E2042">
        <f>'Hazard Data'!F2054</f>
        <v>1</v>
      </c>
      <c r="F2042">
        <f>'Hazard Data'!G2054</f>
        <v>0</v>
      </c>
      <c r="G2042">
        <f>'Hazard Data'!H2054</f>
        <v>0</v>
      </c>
      <c r="H2042">
        <f>'Hazard Data'!I2054</f>
        <v>576315</v>
      </c>
    </row>
    <row r="2043" spans="1:8" x14ac:dyDescent="0.2">
      <c r="A2043">
        <f>'Hazard Data'!B2055</f>
        <v>2</v>
      </c>
      <c r="B2043" t="str">
        <f>'Hazard Data'!C2055</f>
        <v>Coastal</v>
      </c>
      <c r="C2043">
        <f>'Hazard Data'!D2055</f>
        <v>2</v>
      </c>
      <c r="D2043">
        <f>'Hazard Data'!E2055</f>
        <v>2004</v>
      </c>
      <c r="E2043">
        <f>'Hazard Data'!F2055</f>
        <v>1</v>
      </c>
      <c r="F2043">
        <f>'Hazard Data'!G2055</f>
        <v>23</v>
      </c>
      <c r="G2043">
        <f>'Hazard Data'!H2055</f>
        <v>0</v>
      </c>
      <c r="H2043">
        <f>'Hazard Data'!I2055</f>
        <v>0</v>
      </c>
    </row>
    <row r="2044" spans="1:8" x14ac:dyDescent="0.2">
      <c r="A2044">
        <f>'Hazard Data'!B2056</f>
        <v>5</v>
      </c>
      <c r="B2044" t="str">
        <f>'Hazard Data'!C2056</f>
        <v>Tornado</v>
      </c>
      <c r="C2044">
        <f>'Hazard Data'!D2056</f>
        <v>3</v>
      </c>
      <c r="D2044">
        <f>'Hazard Data'!E2056</f>
        <v>2004</v>
      </c>
      <c r="E2044">
        <f>'Hazard Data'!F2056</f>
        <v>1</v>
      </c>
      <c r="F2044">
        <f>'Hazard Data'!G2056</f>
        <v>0</v>
      </c>
      <c r="G2044">
        <f>'Hazard Data'!H2056</f>
        <v>37</v>
      </c>
      <c r="H2044">
        <f>'Hazard Data'!I2056</f>
        <v>28198805</v>
      </c>
    </row>
    <row r="2045" spans="1:8" x14ac:dyDescent="0.2">
      <c r="A2045">
        <f>'Hazard Data'!B2057</f>
        <v>3</v>
      </c>
      <c r="B2045" t="str">
        <f>'Hazard Data'!C2057</f>
        <v>Tornado</v>
      </c>
      <c r="C2045">
        <f>'Hazard Data'!D2057</f>
        <v>3</v>
      </c>
      <c r="D2045">
        <f>'Hazard Data'!E2057</f>
        <v>2004</v>
      </c>
      <c r="E2045">
        <f>'Hazard Data'!F2057</f>
        <v>1</v>
      </c>
      <c r="F2045">
        <f>'Hazard Data'!G2057</f>
        <v>0</v>
      </c>
      <c r="G2045">
        <f>'Hazard Data'!H2057</f>
        <v>36</v>
      </c>
      <c r="H2045">
        <f>'Hazard Data'!I2057</f>
        <v>1622927</v>
      </c>
    </row>
    <row r="2046" spans="1:8" x14ac:dyDescent="0.2">
      <c r="A2046">
        <f>'Hazard Data'!B2058</f>
        <v>3</v>
      </c>
      <c r="B2046" t="str">
        <f>'Hazard Data'!C2058</f>
        <v>Tornado</v>
      </c>
      <c r="C2046">
        <f>'Hazard Data'!D2058</f>
        <v>3</v>
      </c>
      <c r="D2046">
        <f>'Hazard Data'!E2058</f>
        <v>2004</v>
      </c>
      <c r="E2046">
        <f>'Hazard Data'!F2058</f>
        <v>1</v>
      </c>
      <c r="F2046">
        <f>'Hazard Data'!G2058</f>
        <v>0</v>
      </c>
      <c r="G2046">
        <f>'Hazard Data'!H2058</f>
        <v>0</v>
      </c>
      <c r="H2046">
        <f>'Hazard Data'!I2058</f>
        <v>5049020</v>
      </c>
    </row>
    <row r="2047" spans="1:8" x14ac:dyDescent="0.2">
      <c r="A2047">
        <f>'Hazard Data'!B2059</f>
        <v>2</v>
      </c>
      <c r="B2047" t="str">
        <f>'Hazard Data'!C2059</f>
        <v>Severe Storm/Thunder Storm/ Wind</v>
      </c>
      <c r="C2047">
        <f>'Hazard Data'!D2059</f>
        <v>3</v>
      </c>
      <c r="D2047">
        <f>'Hazard Data'!E2059</f>
        <v>2004</v>
      </c>
      <c r="E2047">
        <f>'Hazard Data'!F2059</f>
        <v>1</v>
      </c>
      <c r="F2047">
        <f>'Hazard Data'!G2059</f>
        <v>0</v>
      </c>
      <c r="G2047">
        <f>'Hazard Data'!H2059</f>
        <v>0</v>
      </c>
      <c r="H2047">
        <f>'Hazard Data'!I2059</f>
        <v>156617</v>
      </c>
    </row>
    <row r="2048" spans="1:8" x14ac:dyDescent="0.2">
      <c r="A2048">
        <f>'Hazard Data'!B2060</f>
        <v>2</v>
      </c>
      <c r="B2048" t="str">
        <f>'Hazard Data'!C2060</f>
        <v>Hurricane/Tropical Storm</v>
      </c>
      <c r="C2048">
        <f>'Hazard Data'!D2060</f>
        <v>3</v>
      </c>
      <c r="D2048">
        <f>'Hazard Data'!E2060</f>
        <v>2004</v>
      </c>
      <c r="E2048">
        <f>'Hazard Data'!F2060</f>
        <v>1</v>
      </c>
      <c r="F2048">
        <f>'Hazard Data'!G2060</f>
        <v>0</v>
      </c>
      <c r="G2048">
        <f>'Hazard Data'!H2060</f>
        <v>38</v>
      </c>
      <c r="H2048">
        <f>'Hazard Data'!I2060</f>
        <v>68683545</v>
      </c>
    </row>
    <row r="2049" spans="1:8" x14ac:dyDescent="0.2">
      <c r="A2049">
        <f>'Hazard Data'!B2061</f>
        <v>3</v>
      </c>
      <c r="B2049" t="str">
        <f>'Hazard Data'!C2061</f>
        <v>Severe Storm/Thunder Storm/ Wind</v>
      </c>
      <c r="C2049">
        <f>'Hazard Data'!D2061</f>
        <v>3</v>
      </c>
      <c r="D2049">
        <f>'Hazard Data'!E2061</f>
        <v>2004</v>
      </c>
      <c r="E2049">
        <f>'Hazard Data'!F2061</f>
        <v>1</v>
      </c>
      <c r="F2049">
        <f>'Hazard Data'!G2061</f>
        <v>0</v>
      </c>
      <c r="G2049">
        <f>'Hazard Data'!H2061</f>
        <v>33</v>
      </c>
      <c r="H2049">
        <f>'Hazard Data'!I2061</f>
        <v>4387992</v>
      </c>
    </row>
    <row r="2050" spans="1:8" x14ac:dyDescent="0.2">
      <c r="A2050">
        <f>'Hazard Data'!B2062</f>
        <v>3</v>
      </c>
      <c r="B2050" t="str">
        <f>'Hazard Data'!C2062</f>
        <v>Severe Storm/Thunder Storm/ Wind</v>
      </c>
      <c r="C2050">
        <f>'Hazard Data'!D2062</f>
        <v>3</v>
      </c>
      <c r="D2050">
        <f>'Hazard Data'!E2062</f>
        <v>2004</v>
      </c>
      <c r="E2050">
        <f>'Hazard Data'!F2062</f>
        <v>1</v>
      </c>
      <c r="F2050">
        <f>'Hazard Data'!G2062</f>
        <v>0</v>
      </c>
      <c r="G2050">
        <f>'Hazard Data'!H2062</f>
        <v>0</v>
      </c>
      <c r="H2050">
        <f>'Hazard Data'!I2062</f>
        <v>94046</v>
      </c>
    </row>
    <row r="2051" spans="1:8" x14ac:dyDescent="0.2">
      <c r="A2051">
        <f>'Hazard Data'!B2063</f>
        <v>1</v>
      </c>
      <c r="B2051" t="str">
        <f>'Hazard Data'!C2063</f>
        <v>Lightning</v>
      </c>
      <c r="C2051">
        <f>'Hazard Data'!D2063</f>
        <v>2</v>
      </c>
      <c r="D2051">
        <f>'Hazard Data'!E2063</f>
        <v>2004</v>
      </c>
      <c r="E2051">
        <f>'Hazard Data'!F2063</f>
        <v>1</v>
      </c>
      <c r="F2051">
        <f>'Hazard Data'!G2063</f>
        <v>0</v>
      </c>
      <c r="G2051">
        <f>'Hazard Data'!H2063</f>
        <v>0</v>
      </c>
      <c r="H2051">
        <f>'Hazard Data'!I2063</f>
        <v>153685</v>
      </c>
    </row>
    <row r="2052" spans="1:8" x14ac:dyDescent="0.2">
      <c r="A2052">
        <f>'Hazard Data'!B2064</f>
        <v>2</v>
      </c>
      <c r="B2052" t="str">
        <f>'Hazard Data'!C2064</f>
        <v>Severe Storm/Thunder Storm/ Wind</v>
      </c>
      <c r="C2052">
        <f>'Hazard Data'!D2064</f>
        <v>2</v>
      </c>
      <c r="D2052">
        <f>'Hazard Data'!E2064</f>
        <v>2004</v>
      </c>
      <c r="E2052">
        <f>'Hazard Data'!F2064</f>
        <v>1</v>
      </c>
      <c r="F2052">
        <f>'Hazard Data'!G2064</f>
        <v>0</v>
      </c>
      <c r="G2052">
        <f>'Hazard Data'!H2064</f>
        <v>0</v>
      </c>
      <c r="H2052">
        <f>'Hazard Data'!I2064</f>
        <v>1934538</v>
      </c>
    </row>
    <row r="2053" spans="1:8" x14ac:dyDescent="0.2">
      <c r="A2053">
        <f>'Hazard Data'!B2065</f>
        <v>2</v>
      </c>
      <c r="B2053" t="str">
        <f>'Hazard Data'!C2065</f>
        <v>Severe Storm/Thunder Storm/ Wind</v>
      </c>
      <c r="C2053">
        <f>'Hazard Data'!D2065</f>
        <v>2</v>
      </c>
      <c r="D2053">
        <f>'Hazard Data'!E2065</f>
        <v>2004</v>
      </c>
      <c r="E2053">
        <f>'Hazard Data'!F2065</f>
        <v>1</v>
      </c>
      <c r="F2053">
        <f>'Hazard Data'!G2065</f>
        <v>0</v>
      </c>
      <c r="G2053">
        <f>'Hazard Data'!H2065</f>
        <v>0</v>
      </c>
      <c r="H2053">
        <f>'Hazard Data'!I2065</f>
        <v>322683</v>
      </c>
    </row>
    <row r="2054" spans="1:8" x14ac:dyDescent="0.2">
      <c r="A2054">
        <f>'Hazard Data'!B2066</f>
        <v>1</v>
      </c>
      <c r="B2054" t="str">
        <f>'Hazard Data'!C2066</f>
        <v>Severe Storm/Thunder Storm/ Wind</v>
      </c>
      <c r="C2054">
        <f>'Hazard Data'!D2066</f>
        <v>3</v>
      </c>
      <c r="D2054">
        <f>'Hazard Data'!E2066</f>
        <v>2004</v>
      </c>
      <c r="E2054">
        <f>'Hazard Data'!F2066</f>
        <v>1</v>
      </c>
      <c r="F2054">
        <f>'Hazard Data'!G2066</f>
        <v>0</v>
      </c>
      <c r="G2054">
        <f>'Hazard Data'!H2066</f>
        <v>0</v>
      </c>
      <c r="H2054">
        <f>'Hazard Data'!I2066</f>
        <v>2158091</v>
      </c>
    </row>
    <row r="2055" spans="1:8" x14ac:dyDescent="0.2">
      <c r="A2055">
        <f>'Hazard Data'!B2067</f>
        <v>1</v>
      </c>
      <c r="B2055" t="str">
        <f>'Hazard Data'!C2067</f>
        <v>Flooding</v>
      </c>
      <c r="C2055">
        <f>'Hazard Data'!D2067</f>
        <v>3</v>
      </c>
      <c r="D2055">
        <f>'Hazard Data'!E2067</f>
        <v>2004</v>
      </c>
      <c r="E2055">
        <f>'Hazard Data'!F2067</f>
        <v>2</v>
      </c>
      <c r="F2055">
        <f>'Hazard Data'!G2067</f>
        <v>0</v>
      </c>
      <c r="G2055">
        <f>'Hazard Data'!H2067</f>
        <v>0</v>
      </c>
      <c r="H2055">
        <f>'Hazard Data'!I2067</f>
        <v>261343</v>
      </c>
    </row>
    <row r="2056" spans="1:8" x14ac:dyDescent="0.2">
      <c r="A2056">
        <f>'Hazard Data'!B2068</f>
        <v>1</v>
      </c>
      <c r="B2056" t="str">
        <f>'Hazard Data'!C2068</f>
        <v>Flooding</v>
      </c>
      <c r="C2056">
        <f>'Hazard Data'!D2068</f>
        <v>3</v>
      </c>
      <c r="D2056">
        <f>'Hazard Data'!E2068</f>
        <v>2004</v>
      </c>
      <c r="E2056">
        <f>'Hazard Data'!F2068</f>
        <v>1</v>
      </c>
      <c r="F2056">
        <f>'Hazard Data'!G2068</f>
        <v>0</v>
      </c>
      <c r="G2056">
        <f>'Hazard Data'!H2068</f>
        <v>0</v>
      </c>
      <c r="H2056">
        <f>'Hazard Data'!I2068</f>
        <v>56691507</v>
      </c>
    </row>
    <row r="2057" spans="1:8" x14ac:dyDescent="0.2">
      <c r="A2057">
        <f>'Hazard Data'!B2069</f>
        <v>1</v>
      </c>
      <c r="B2057" t="str">
        <f>'Hazard Data'!C2069</f>
        <v>Severe Storm/Thunder Storm/ Wind</v>
      </c>
      <c r="C2057">
        <f>'Hazard Data'!D2069</f>
        <v>3</v>
      </c>
      <c r="D2057">
        <f>'Hazard Data'!E2069</f>
        <v>2004</v>
      </c>
      <c r="E2057">
        <f>'Hazard Data'!F2069</f>
        <v>1</v>
      </c>
      <c r="F2057">
        <f>'Hazard Data'!G2069</f>
        <v>0</v>
      </c>
      <c r="G2057">
        <f>'Hazard Data'!H2069</f>
        <v>0</v>
      </c>
      <c r="H2057">
        <f>'Hazard Data'!I2069</f>
        <v>30334</v>
      </c>
    </row>
    <row r="2058" spans="1:8" x14ac:dyDescent="0.2">
      <c r="A2058">
        <f>'Hazard Data'!B2070</f>
        <v>4</v>
      </c>
      <c r="B2058" t="str">
        <f>'Hazard Data'!C2070</f>
        <v>Tornado</v>
      </c>
      <c r="C2058">
        <f>'Hazard Data'!D2070</f>
        <v>4</v>
      </c>
      <c r="D2058">
        <f>'Hazard Data'!E2070</f>
        <v>2004</v>
      </c>
      <c r="E2058">
        <f>'Hazard Data'!F2070</f>
        <v>1</v>
      </c>
      <c r="F2058">
        <f>'Hazard Data'!G2070</f>
        <v>0</v>
      </c>
      <c r="G2058">
        <f>'Hazard Data'!H2070</f>
        <v>11</v>
      </c>
      <c r="H2058">
        <f>'Hazard Data'!I2070</f>
        <v>0</v>
      </c>
    </row>
    <row r="2059" spans="1:8" x14ac:dyDescent="0.2">
      <c r="A2059">
        <f>'Hazard Data'!B2071</f>
        <v>1</v>
      </c>
      <c r="B2059" t="str">
        <f>'Hazard Data'!C2071</f>
        <v>Flooding</v>
      </c>
      <c r="C2059">
        <f>'Hazard Data'!D2071</f>
        <v>3</v>
      </c>
      <c r="D2059">
        <f>'Hazard Data'!E2071</f>
        <v>2004</v>
      </c>
      <c r="E2059">
        <f>'Hazard Data'!F2071</f>
        <v>1</v>
      </c>
      <c r="F2059">
        <f>'Hazard Data'!G2071</f>
        <v>0</v>
      </c>
      <c r="G2059">
        <f>'Hazard Data'!H2071</f>
        <v>0</v>
      </c>
      <c r="H2059">
        <f>'Hazard Data'!I2071</f>
        <v>121857</v>
      </c>
    </row>
    <row r="2060" spans="1:8" x14ac:dyDescent="0.2">
      <c r="A2060">
        <f>'Hazard Data'!B2072</f>
        <v>1</v>
      </c>
      <c r="B2060" t="str">
        <f>'Hazard Data'!C2072</f>
        <v>Flooding</v>
      </c>
      <c r="C2060">
        <f>'Hazard Data'!D2072</f>
        <v>3</v>
      </c>
      <c r="D2060">
        <f>'Hazard Data'!E2072</f>
        <v>2004</v>
      </c>
      <c r="E2060">
        <f>'Hazard Data'!F2072</f>
        <v>1</v>
      </c>
      <c r="F2060">
        <f>'Hazard Data'!G2072</f>
        <v>0</v>
      </c>
      <c r="G2060">
        <f>'Hazard Data'!H2072</f>
        <v>0</v>
      </c>
      <c r="H2060">
        <f>'Hazard Data'!I2072</f>
        <v>286952</v>
      </c>
    </row>
    <row r="2061" spans="1:8" x14ac:dyDescent="0.2">
      <c r="A2061">
        <f>'Hazard Data'!B2073</f>
        <v>1</v>
      </c>
      <c r="B2061" t="str">
        <f>'Hazard Data'!C2073</f>
        <v>Wind</v>
      </c>
      <c r="C2061">
        <f>'Hazard Data'!D2073</f>
        <v>3</v>
      </c>
      <c r="D2061">
        <f>'Hazard Data'!E2073</f>
        <v>2004</v>
      </c>
      <c r="E2061">
        <f>'Hazard Data'!F2073</f>
        <v>1</v>
      </c>
      <c r="F2061">
        <f>'Hazard Data'!G2073</f>
        <v>0</v>
      </c>
      <c r="G2061">
        <f>'Hazard Data'!H2073</f>
        <v>0</v>
      </c>
      <c r="H2061">
        <f>'Hazard Data'!I2073</f>
        <v>76921</v>
      </c>
    </row>
    <row r="2062" spans="1:8" x14ac:dyDescent="0.2">
      <c r="A2062">
        <f>'Hazard Data'!B2074</f>
        <v>1</v>
      </c>
      <c r="B2062" t="str">
        <f>'Hazard Data'!C2074</f>
        <v>Wind</v>
      </c>
      <c r="C2062">
        <f>'Hazard Data'!D2074</f>
        <v>3</v>
      </c>
      <c r="D2062">
        <f>'Hazard Data'!E2074</f>
        <v>2004</v>
      </c>
      <c r="E2062">
        <f>'Hazard Data'!F2074</f>
        <v>2</v>
      </c>
      <c r="F2062">
        <f>'Hazard Data'!G2074</f>
        <v>0</v>
      </c>
      <c r="G2062">
        <f>'Hazard Data'!H2074</f>
        <v>0</v>
      </c>
      <c r="H2062">
        <f>'Hazard Data'!I2074</f>
        <v>77262</v>
      </c>
    </row>
    <row r="2063" spans="1:8" x14ac:dyDescent="0.2">
      <c r="A2063">
        <f>'Hazard Data'!B2075</f>
        <v>1</v>
      </c>
      <c r="B2063" t="str">
        <f>'Hazard Data'!C2075</f>
        <v>Wind</v>
      </c>
      <c r="C2063">
        <f>'Hazard Data'!D2075</f>
        <v>3</v>
      </c>
      <c r="D2063">
        <f>'Hazard Data'!E2075</f>
        <v>2004</v>
      </c>
      <c r="E2063">
        <f>'Hazard Data'!F2075</f>
        <v>2</v>
      </c>
      <c r="F2063">
        <f>'Hazard Data'!G2075</f>
        <v>0</v>
      </c>
      <c r="G2063">
        <f>'Hazard Data'!H2075</f>
        <v>0</v>
      </c>
      <c r="H2063">
        <f>'Hazard Data'!I2075</f>
        <v>85172</v>
      </c>
    </row>
    <row r="2064" spans="1:8" x14ac:dyDescent="0.2">
      <c r="A2064">
        <f>'Hazard Data'!B2076</f>
        <v>1</v>
      </c>
      <c r="B2064" t="str">
        <f>'Hazard Data'!C2076</f>
        <v>Severe Storm/Thunder Storm/ Wind</v>
      </c>
      <c r="C2064">
        <f>'Hazard Data'!D2076</f>
        <v>3</v>
      </c>
      <c r="D2064">
        <f>'Hazard Data'!E2076</f>
        <v>2004</v>
      </c>
      <c r="E2064">
        <f>'Hazard Data'!F2076</f>
        <v>1</v>
      </c>
      <c r="F2064">
        <f>'Hazard Data'!G2076</f>
        <v>0</v>
      </c>
      <c r="G2064">
        <f>'Hazard Data'!H2076</f>
        <v>0</v>
      </c>
      <c r="H2064">
        <f>'Hazard Data'!I2076</f>
        <v>76715</v>
      </c>
    </row>
    <row r="2065" spans="1:8" x14ac:dyDescent="0.2">
      <c r="A2065">
        <f>'Hazard Data'!B2077</f>
        <v>1</v>
      </c>
      <c r="B2065" t="str">
        <f>'Hazard Data'!C2077</f>
        <v>Wind</v>
      </c>
      <c r="C2065">
        <f>'Hazard Data'!D2077</f>
        <v>2</v>
      </c>
      <c r="D2065">
        <f>'Hazard Data'!E2077</f>
        <v>2005</v>
      </c>
      <c r="E2065">
        <f>'Hazard Data'!F2077</f>
        <v>1</v>
      </c>
      <c r="F2065">
        <f>'Hazard Data'!G2077</f>
        <v>0</v>
      </c>
      <c r="G2065">
        <f>'Hazard Data'!H2077</f>
        <v>0</v>
      </c>
      <c r="H2065">
        <f>'Hazard Data'!I2077</f>
        <v>75201</v>
      </c>
    </row>
    <row r="2066" spans="1:8" x14ac:dyDescent="0.2">
      <c r="A2066">
        <f>'Hazard Data'!B2078</f>
        <v>1</v>
      </c>
      <c r="B2066" t="str">
        <f>'Hazard Data'!C2078</f>
        <v>Severe Storm/Thunder Storm/ Wind</v>
      </c>
      <c r="C2066">
        <f>'Hazard Data'!D2078</f>
        <v>2</v>
      </c>
      <c r="D2066">
        <f>'Hazard Data'!E2078</f>
        <v>2005</v>
      </c>
      <c r="E2066">
        <f>'Hazard Data'!F2078</f>
        <v>1</v>
      </c>
      <c r="F2066">
        <f>'Hazard Data'!G2078</f>
        <v>0</v>
      </c>
      <c r="G2066">
        <f>'Hazard Data'!H2078</f>
        <v>0</v>
      </c>
      <c r="H2066">
        <f>'Hazard Data'!I2078</f>
        <v>87051</v>
      </c>
    </row>
    <row r="2067" spans="1:8" x14ac:dyDescent="0.2">
      <c r="A2067">
        <f>'Hazard Data'!B2079</f>
        <v>1</v>
      </c>
      <c r="B2067" t="str">
        <f>'Hazard Data'!C2079</f>
        <v>Severe Storm/Thunder Storm/ Wind</v>
      </c>
      <c r="C2067">
        <f>'Hazard Data'!D2079</f>
        <v>2</v>
      </c>
      <c r="D2067">
        <f>'Hazard Data'!E2079</f>
        <v>2005</v>
      </c>
      <c r="E2067">
        <f>'Hazard Data'!F2079</f>
        <v>1</v>
      </c>
      <c r="F2067">
        <f>'Hazard Data'!G2079</f>
        <v>0</v>
      </c>
      <c r="G2067">
        <f>'Hazard Data'!H2079</f>
        <v>0</v>
      </c>
      <c r="H2067">
        <f>'Hazard Data'!I2079</f>
        <v>381716</v>
      </c>
    </row>
    <row r="2068" spans="1:8" x14ac:dyDescent="0.2">
      <c r="A2068">
        <f>'Hazard Data'!B2080</f>
        <v>2</v>
      </c>
      <c r="B2068" t="str">
        <f>'Hazard Data'!C2080</f>
        <v>Severe Storm/Thunder Storm/ Wind</v>
      </c>
      <c r="C2068">
        <f>'Hazard Data'!D2080</f>
        <v>2</v>
      </c>
      <c r="D2068">
        <f>'Hazard Data'!E2080</f>
        <v>2005</v>
      </c>
      <c r="E2068">
        <f>'Hazard Data'!F2080</f>
        <v>1</v>
      </c>
      <c r="F2068">
        <f>'Hazard Data'!G2080</f>
        <v>0</v>
      </c>
      <c r="G2068">
        <f>'Hazard Data'!H2080</f>
        <v>0</v>
      </c>
      <c r="H2068">
        <f>'Hazard Data'!I2080</f>
        <v>19581658</v>
      </c>
    </row>
    <row r="2069" spans="1:8" x14ac:dyDescent="0.2">
      <c r="A2069">
        <f>'Hazard Data'!B2081</f>
        <v>2</v>
      </c>
      <c r="B2069" t="str">
        <f>'Hazard Data'!C2081</f>
        <v>Coastal</v>
      </c>
      <c r="C2069">
        <f>'Hazard Data'!D2081</f>
        <v>2</v>
      </c>
      <c r="D2069">
        <f>'Hazard Data'!E2081</f>
        <v>2005</v>
      </c>
      <c r="E2069">
        <f>'Hazard Data'!F2081</f>
        <v>1</v>
      </c>
      <c r="F2069">
        <f>'Hazard Data'!G2081</f>
        <v>24</v>
      </c>
      <c r="G2069">
        <f>'Hazard Data'!H2081</f>
        <v>0</v>
      </c>
      <c r="H2069">
        <f>'Hazard Data'!I2081</f>
        <v>0</v>
      </c>
    </row>
    <row r="2070" spans="1:8" x14ac:dyDescent="0.2">
      <c r="A2070">
        <f>'Hazard Data'!B2082</f>
        <v>3</v>
      </c>
      <c r="B2070" t="str">
        <f>'Hazard Data'!C2082</f>
        <v>Lightning</v>
      </c>
      <c r="C2070">
        <f>'Hazard Data'!D2082</f>
        <v>2</v>
      </c>
      <c r="D2070">
        <f>'Hazard Data'!E2082</f>
        <v>2005</v>
      </c>
      <c r="E2070">
        <f>'Hazard Data'!F2082</f>
        <v>1</v>
      </c>
      <c r="F2070">
        <f>'Hazard Data'!G2082</f>
        <v>0</v>
      </c>
      <c r="G2070">
        <f>'Hazard Data'!H2082</f>
        <v>0</v>
      </c>
      <c r="H2070">
        <f>'Hazard Data'!I2082</f>
        <v>11421809</v>
      </c>
    </row>
    <row r="2071" spans="1:8" x14ac:dyDescent="0.2">
      <c r="A2071">
        <f>'Hazard Data'!B2083</f>
        <v>1</v>
      </c>
      <c r="B2071" t="str">
        <f>'Hazard Data'!C2083</f>
        <v>Severe Storm/Thunder Storm/ Wind</v>
      </c>
      <c r="C2071">
        <f>'Hazard Data'!D2083</f>
        <v>2</v>
      </c>
      <c r="D2071">
        <f>'Hazard Data'!E2083</f>
        <v>2005</v>
      </c>
      <c r="E2071">
        <f>'Hazard Data'!F2083</f>
        <v>1</v>
      </c>
      <c r="F2071">
        <f>'Hazard Data'!G2083</f>
        <v>0</v>
      </c>
      <c r="G2071">
        <f>'Hazard Data'!H2083</f>
        <v>0</v>
      </c>
      <c r="H2071">
        <f>'Hazard Data'!I2083</f>
        <v>14288</v>
      </c>
    </row>
    <row r="2072" spans="1:8" x14ac:dyDescent="0.2">
      <c r="A2072">
        <f>'Hazard Data'!B2084</f>
        <v>1</v>
      </c>
      <c r="B2072" t="str">
        <f>'Hazard Data'!C2084</f>
        <v>Flooding</v>
      </c>
      <c r="C2072">
        <f>'Hazard Data'!D2084</f>
        <v>3</v>
      </c>
      <c r="D2072">
        <f>'Hazard Data'!E2084</f>
        <v>2005</v>
      </c>
      <c r="E2072">
        <f>'Hazard Data'!F2084</f>
        <v>1</v>
      </c>
      <c r="F2072">
        <f>'Hazard Data'!G2084</f>
        <v>0</v>
      </c>
      <c r="G2072">
        <f>'Hazard Data'!H2084</f>
        <v>0</v>
      </c>
      <c r="H2072">
        <f>'Hazard Data'!I2084</f>
        <v>4574887</v>
      </c>
    </row>
    <row r="2073" spans="1:8" x14ac:dyDescent="0.2">
      <c r="A2073">
        <f>'Hazard Data'!B2085</f>
        <v>2</v>
      </c>
      <c r="B2073" t="str">
        <f>'Hazard Data'!C2085</f>
        <v>Coastal</v>
      </c>
      <c r="C2073">
        <f>'Hazard Data'!D2085</f>
        <v>3</v>
      </c>
      <c r="D2073">
        <f>'Hazard Data'!E2085</f>
        <v>2005</v>
      </c>
      <c r="E2073">
        <f>'Hazard Data'!F2085</f>
        <v>1</v>
      </c>
      <c r="F2073">
        <f>'Hazard Data'!G2085</f>
        <v>24</v>
      </c>
      <c r="G2073">
        <f>'Hazard Data'!H2085</f>
        <v>0</v>
      </c>
      <c r="H2073">
        <f>'Hazard Data'!I2085</f>
        <v>0</v>
      </c>
    </row>
    <row r="2074" spans="1:8" x14ac:dyDescent="0.2">
      <c r="A2074">
        <f>'Hazard Data'!B2086</f>
        <v>2</v>
      </c>
      <c r="B2074" t="str">
        <f>'Hazard Data'!C2086</f>
        <v>Severe Storm/Thunder Storm</v>
      </c>
      <c r="C2074">
        <f>'Hazard Data'!D2086</f>
        <v>4</v>
      </c>
      <c r="D2074">
        <f>'Hazard Data'!E2086</f>
        <v>2005</v>
      </c>
      <c r="E2074">
        <f>'Hazard Data'!F2086</f>
        <v>3</v>
      </c>
      <c r="F2074">
        <f>'Hazard Data'!G2086</f>
        <v>0</v>
      </c>
      <c r="G2074">
        <f>'Hazard Data'!H2086</f>
        <v>0</v>
      </c>
      <c r="H2074">
        <f>'Hazard Data'!I2086</f>
        <v>7582011</v>
      </c>
    </row>
    <row r="2075" spans="1:8" x14ac:dyDescent="0.2">
      <c r="A2075">
        <f>'Hazard Data'!B2087</f>
        <v>3</v>
      </c>
      <c r="B2075" t="str">
        <f>'Hazard Data'!C2087</f>
        <v>Lightning</v>
      </c>
      <c r="C2075">
        <f>'Hazard Data'!D2087</f>
        <v>3</v>
      </c>
      <c r="D2075">
        <f>'Hazard Data'!E2087</f>
        <v>2005</v>
      </c>
      <c r="E2075">
        <f>'Hazard Data'!F2087</f>
        <v>1</v>
      </c>
      <c r="F2075">
        <f>'Hazard Data'!G2087</f>
        <v>0</v>
      </c>
      <c r="G2075">
        <f>'Hazard Data'!H2087</f>
        <v>0</v>
      </c>
      <c r="H2075">
        <f>'Hazard Data'!I2087</f>
        <v>4921570</v>
      </c>
    </row>
    <row r="2076" spans="1:8" x14ac:dyDescent="0.2">
      <c r="A2076">
        <f>'Hazard Data'!B2088</f>
        <v>1</v>
      </c>
      <c r="B2076" t="str">
        <f>'Hazard Data'!C2088</f>
        <v>Winter Weather</v>
      </c>
      <c r="C2076">
        <f>'Hazard Data'!D2088</f>
        <v>4</v>
      </c>
      <c r="D2076">
        <f>'Hazard Data'!E2088</f>
        <v>2005</v>
      </c>
      <c r="E2076">
        <f>'Hazard Data'!F2088</f>
        <v>1</v>
      </c>
      <c r="F2076">
        <f>'Hazard Data'!G2088</f>
        <v>0</v>
      </c>
      <c r="G2076">
        <f>'Hazard Data'!H2088</f>
        <v>0</v>
      </c>
      <c r="H2076">
        <f>'Hazard Data'!I2088</f>
        <v>1486600</v>
      </c>
    </row>
    <row r="2077" spans="1:8" x14ac:dyDescent="0.2">
      <c r="A2077">
        <f>'Hazard Data'!B2089</f>
        <v>1</v>
      </c>
      <c r="B2077" t="str">
        <f>'Hazard Data'!C2089</f>
        <v>Winter Weather</v>
      </c>
      <c r="C2077">
        <f>'Hazard Data'!D2089</f>
        <v>4</v>
      </c>
      <c r="D2077">
        <f>'Hazard Data'!E2089</f>
        <v>2005</v>
      </c>
      <c r="E2077">
        <f>'Hazard Data'!F2089</f>
        <v>1</v>
      </c>
      <c r="F2077">
        <f>'Hazard Data'!G2089</f>
        <v>0</v>
      </c>
      <c r="G2077">
        <f>'Hazard Data'!H2089</f>
        <v>0</v>
      </c>
      <c r="H2077">
        <f>'Hazard Data'!I2089</f>
        <v>5093723</v>
      </c>
    </row>
    <row r="2078" spans="1:8" x14ac:dyDescent="0.2">
      <c r="A2078">
        <f>'Hazard Data'!B2090</f>
        <v>4</v>
      </c>
      <c r="B2078" t="str">
        <f>'Hazard Data'!C2090</f>
        <v>Tornado</v>
      </c>
      <c r="C2078">
        <f>'Hazard Data'!D2090</f>
        <v>1</v>
      </c>
      <c r="D2078">
        <f>'Hazard Data'!E2090</f>
        <v>2006</v>
      </c>
      <c r="E2078">
        <f>'Hazard Data'!F2090</f>
        <v>1</v>
      </c>
      <c r="F2078">
        <f>'Hazard Data'!G2090</f>
        <v>0</v>
      </c>
      <c r="G2078">
        <f>'Hazard Data'!H2090</f>
        <v>0</v>
      </c>
      <c r="H2078">
        <f>'Hazard Data'!I2090</f>
        <v>86821</v>
      </c>
    </row>
    <row r="2079" spans="1:8" x14ac:dyDescent="0.2">
      <c r="A2079">
        <f>'Hazard Data'!B2091</f>
        <v>2</v>
      </c>
      <c r="B2079" t="str">
        <f>'Hazard Data'!C2091</f>
        <v>Coastal</v>
      </c>
      <c r="C2079">
        <f>'Hazard Data'!D2091</f>
        <v>2</v>
      </c>
      <c r="D2079">
        <f>'Hazard Data'!E2091</f>
        <v>2006</v>
      </c>
      <c r="E2079">
        <f>'Hazard Data'!F2091</f>
        <v>1</v>
      </c>
      <c r="F2079">
        <f>'Hazard Data'!G2091</f>
        <v>12</v>
      </c>
      <c r="G2079">
        <f>'Hazard Data'!H2091</f>
        <v>0</v>
      </c>
      <c r="H2079">
        <f>'Hazard Data'!I2091</f>
        <v>0</v>
      </c>
    </row>
    <row r="2080" spans="1:8" x14ac:dyDescent="0.2">
      <c r="A2080">
        <f>'Hazard Data'!B2092</f>
        <v>2</v>
      </c>
      <c r="B2080" t="str">
        <f>'Hazard Data'!C2092</f>
        <v>Severe Storm/Thunder Storm/ Wind</v>
      </c>
      <c r="C2080">
        <f>'Hazard Data'!D2092</f>
        <v>2</v>
      </c>
      <c r="D2080">
        <f>'Hazard Data'!E2092</f>
        <v>2006</v>
      </c>
      <c r="E2080">
        <f>'Hazard Data'!F2092</f>
        <v>1</v>
      </c>
      <c r="F2080">
        <f>'Hazard Data'!G2092</f>
        <v>0</v>
      </c>
      <c r="G2080">
        <f>'Hazard Data'!H2092</f>
        <v>0</v>
      </c>
      <c r="H2080">
        <f>'Hazard Data'!I2092</f>
        <v>660394</v>
      </c>
    </row>
    <row r="2081" spans="1:8" x14ac:dyDescent="0.2">
      <c r="A2081">
        <f>'Hazard Data'!B2093</f>
        <v>2</v>
      </c>
      <c r="B2081" t="str">
        <f>'Hazard Data'!C2093</f>
        <v>Severe Storm/Thunder Storm/ Wind</v>
      </c>
      <c r="C2081">
        <f>'Hazard Data'!D2093</f>
        <v>2</v>
      </c>
      <c r="D2081">
        <f>'Hazard Data'!E2093</f>
        <v>2006</v>
      </c>
      <c r="E2081">
        <f>'Hazard Data'!F2093</f>
        <v>1</v>
      </c>
      <c r="F2081">
        <f>'Hazard Data'!G2093</f>
        <v>0</v>
      </c>
      <c r="G2081">
        <f>'Hazard Data'!H2093</f>
        <v>0</v>
      </c>
      <c r="H2081">
        <f>'Hazard Data'!I2093</f>
        <v>15205</v>
      </c>
    </row>
    <row r="2082" spans="1:8" x14ac:dyDescent="0.2">
      <c r="A2082">
        <f>'Hazard Data'!B2094</f>
        <v>4</v>
      </c>
      <c r="B2082" t="str">
        <f>'Hazard Data'!C2094</f>
        <v>Severe Storm/Thunder Storm/ Wind</v>
      </c>
      <c r="C2082">
        <f>'Hazard Data'!D2094</f>
        <v>2</v>
      </c>
      <c r="D2082">
        <f>'Hazard Data'!E2094</f>
        <v>2006</v>
      </c>
      <c r="E2082">
        <f>'Hazard Data'!F2094</f>
        <v>1</v>
      </c>
      <c r="F2082">
        <f>'Hazard Data'!G2094</f>
        <v>0</v>
      </c>
      <c r="G2082">
        <f>'Hazard Data'!H2094</f>
        <v>0</v>
      </c>
      <c r="H2082">
        <f>'Hazard Data'!I2094</f>
        <v>86559</v>
      </c>
    </row>
    <row r="2083" spans="1:8" x14ac:dyDescent="0.2">
      <c r="A2083">
        <f>'Hazard Data'!B2095</f>
        <v>5</v>
      </c>
      <c r="B2083" t="str">
        <f>'Hazard Data'!C2095</f>
        <v>Hail</v>
      </c>
      <c r="C2083">
        <f>'Hazard Data'!D2095</f>
        <v>2</v>
      </c>
      <c r="D2083">
        <f>'Hazard Data'!E2095</f>
        <v>2006</v>
      </c>
      <c r="E2083">
        <f>'Hazard Data'!F2095</f>
        <v>1</v>
      </c>
      <c r="F2083">
        <f>'Hazard Data'!G2095</f>
        <v>0</v>
      </c>
      <c r="G2083">
        <f>'Hazard Data'!H2095</f>
        <v>117</v>
      </c>
      <c r="H2083">
        <f>'Hazard Data'!I2095</f>
        <v>0</v>
      </c>
    </row>
    <row r="2084" spans="1:8" x14ac:dyDescent="0.2">
      <c r="A2084">
        <f>'Hazard Data'!B2096</f>
        <v>4</v>
      </c>
      <c r="B2084" t="str">
        <f>'Hazard Data'!C2096</f>
        <v>Severe Storm/Thunder Storm/ Wind</v>
      </c>
      <c r="C2084">
        <f>'Hazard Data'!D2096</f>
        <v>3</v>
      </c>
      <c r="D2084">
        <f>'Hazard Data'!E2096</f>
        <v>2006</v>
      </c>
      <c r="E2084">
        <f>'Hazard Data'!F2096</f>
        <v>1</v>
      </c>
      <c r="F2084">
        <f>'Hazard Data'!G2096</f>
        <v>0</v>
      </c>
      <c r="G2084">
        <f>'Hazard Data'!H2096</f>
        <v>0</v>
      </c>
      <c r="H2084">
        <f>'Hazard Data'!I2096</f>
        <v>673036</v>
      </c>
    </row>
    <row r="2085" spans="1:8" x14ac:dyDescent="0.2">
      <c r="A2085">
        <f>'Hazard Data'!B2097</f>
        <v>3</v>
      </c>
      <c r="B2085" t="str">
        <f>'Hazard Data'!C2097</f>
        <v>Lightning</v>
      </c>
      <c r="C2085">
        <f>'Hazard Data'!D2097</f>
        <v>2</v>
      </c>
      <c r="D2085">
        <f>'Hazard Data'!E2097</f>
        <v>2006</v>
      </c>
      <c r="E2085">
        <f>'Hazard Data'!F2097</f>
        <v>1</v>
      </c>
      <c r="F2085">
        <f>'Hazard Data'!G2097</f>
        <v>0</v>
      </c>
      <c r="G2085">
        <f>'Hazard Data'!H2097</f>
        <v>0</v>
      </c>
      <c r="H2085">
        <f>'Hazard Data'!I2097</f>
        <v>25342592</v>
      </c>
    </row>
    <row r="2086" spans="1:8" x14ac:dyDescent="0.2">
      <c r="A2086">
        <f>'Hazard Data'!B2098</f>
        <v>1</v>
      </c>
      <c r="B2086" t="str">
        <f>'Hazard Data'!C2098</f>
        <v>Severe Storm/Thunder Storm/ Wind</v>
      </c>
      <c r="C2086">
        <f>'Hazard Data'!D2098</f>
        <v>3</v>
      </c>
      <c r="D2086">
        <f>'Hazard Data'!E2098</f>
        <v>2006</v>
      </c>
      <c r="E2086">
        <f>'Hazard Data'!F2098</f>
        <v>1</v>
      </c>
      <c r="F2086">
        <f>'Hazard Data'!G2098</f>
        <v>11</v>
      </c>
      <c r="G2086">
        <f>'Hazard Data'!H2098</f>
        <v>0</v>
      </c>
      <c r="H2086">
        <f>'Hazard Data'!I2098</f>
        <v>0</v>
      </c>
    </row>
    <row r="2087" spans="1:8" x14ac:dyDescent="0.2">
      <c r="A2087">
        <f>'Hazard Data'!B2099</f>
        <v>1</v>
      </c>
      <c r="B2087" t="str">
        <f>'Hazard Data'!C2099</f>
        <v>Wind</v>
      </c>
      <c r="C2087">
        <f>'Hazard Data'!D2099</f>
        <v>3</v>
      </c>
      <c r="D2087">
        <f>'Hazard Data'!E2099</f>
        <v>2006</v>
      </c>
      <c r="E2087">
        <f>'Hazard Data'!F2099</f>
        <v>1</v>
      </c>
      <c r="F2087">
        <f>'Hazard Data'!G2099</f>
        <v>0</v>
      </c>
      <c r="G2087">
        <f>'Hazard Data'!H2099</f>
        <v>0</v>
      </c>
      <c r="H2087">
        <f>'Hazard Data'!I2099</f>
        <v>16753</v>
      </c>
    </row>
    <row r="2088" spans="1:8" x14ac:dyDescent="0.2">
      <c r="A2088">
        <f>'Hazard Data'!B2100</f>
        <v>2</v>
      </c>
      <c r="B2088" t="str">
        <f>'Hazard Data'!C2100</f>
        <v>Lightning</v>
      </c>
      <c r="C2088">
        <f>'Hazard Data'!D2100</f>
        <v>3</v>
      </c>
      <c r="D2088">
        <f>'Hazard Data'!E2100</f>
        <v>2006</v>
      </c>
      <c r="E2088">
        <f>'Hazard Data'!F2100</f>
        <v>1</v>
      </c>
      <c r="F2088">
        <f>'Hazard Data'!G2100</f>
        <v>0</v>
      </c>
      <c r="G2088">
        <f>'Hazard Data'!H2100</f>
        <v>0</v>
      </c>
      <c r="H2088">
        <f>'Hazard Data'!I2100</f>
        <v>431967</v>
      </c>
    </row>
    <row r="2089" spans="1:8" x14ac:dyDescent="0.2">
      <c r="A2089">
        <f>'Hazard Data'!B2101</f>
        <v>2</v>
      </c>
      <c r="B2089" t="str">
        <f>'Hazard Data'!C2101</f>
        <v>Severe Storm/Thunder Storm/ Wind</v>
      </c>
      <c r="C2089">
        <f>'Hazard Data'!D2101</f>
        <v>3</v>
      </c>
      <c r="D2089">
        <f>'Hazard Data'!E2101</f>
        <v>2006</v>
      </c>
      <c r="E2089">
        <f>'Hazard Data'!F2101</f>
        <v>1</v>
      </c>
      <c r="F2089">
        <f>'Hazard Data'!G2101</f>
        <v>0</v>
      </c>
      <c r="G2089">
        <f>'Hazard Data'!H2101</f>
        <v>0</v>
      </c>
      <c r="H2089">
        <f>'Hazard Data'!I2101</f>
        <v>151957</v>
      </c>
    </row>
    <row r="2090" spans="1:8" x14ac:dyDescent="0.2">
      <c r="A2090">
        <f>'Hazard Data'!B2102</f>
        <v>2</v>
      </c>
      <c r="B2090" t="str">
        <f>'Hazard Data'!C2102</f>
        <v>Lightning</v>
      </c>
      <c r="C2090">
        <f>'Hazard Data'!D2102</f>
        <v>3</v>
      </c>
      <c r="D2090">
        <f>'Hazard Data'!E2102</f>
        <v>2006</v>
      </c>
      <c r="E2090">
        <f>'Hazard Data'!F2102</f>
        <v>1</v>
      </c>
      <c r="F2090">
        <f>'Hazard Data'!G2102</f>
        <v>0</v>
      </c>
      <c r="G2090">
        <f>'Hazard Data'!H2102</f>
        <v>0</v>
      </c>
      <c r="H2090">
        <f>'Hazard Data'!I2102</f>
        <v>76113</v>
      </c>
    </row>
    <row r="2091" spans="1:8" x14ac:dyDescent="0.2">
      <c r="A2091">
        <f>'Hazard Data'!B2103</f>
        <v>5</v>
      </c>
      <c r="B2091" t="str">
        <f>'Hazard Data'!C2103</f>
        <v>Severe Storm/Thunder Storm/ Wind</v>
      </c>
      <c r="C2091">
        <f>'Hazard Data'!D2103</f>
        <v>4</v>
      </c>
      <c r="D2091">
        <f>'Hazard Data'!E2103</f>
        <v>2006</v>
      </c>
      <c r="E2091">
        <f>'Hazard Data'!F2103</f>
        <v>1</v>
      </c>
      <c r="F2091">
        <f>'Hazard Data'!G2103</f>
        <v>0</v>
      </c>
      <c r="G2091">
        <f>'Hazard Data'!H2103</f>
        <v>0</v>
      </c>
      <c r="H2091">
        <f>'Hazard Data'!I2103</f>
        <v>76882</v>
      </c>
    </row>
    <row r="2092" spans="1:8" x14ac:dyDescent="0.2">
      <c r="A2092">
        <f>'Hazard Data'!B2104</f>
        <v>6</v>
      </c>
      <c r="B2092" t="str">
        <f>'Hazard Data'!C2104</f>
        <v>Tornado</v>
      </c>
      <c r="C2092">
        <f>'Hazard Data'!D2104</f>
        <v>1</v>
      </c>
      <c r="D2092">
        <f>'Hazard Data'!E2104</f>
        <v>2007</v>
      </c>
      <c r="E2092">
        <f>'Hazard Data'!F2104</f>
        <v>1</v>
      </c>
      <c r="F2092">
        <f>'Hazard Data'!G2104</f>
        <v>0</v>
      </c>
      <c r="G2092">
        <f>'Hazard Data'!H2104</f>
        <v>0</v>
      </c>
      <c r="H2092">
        <f>'Hazard Data'!I2104</f>
        <v>0</v>
      </c>
    </row>
    <row r="2093" spans="1:8" x14ac:dyDescent="0.2">
      <c r="A2093">
        <f>'Hazard Data'!B2105</f>
        <v>1</v>
      </c>
      <c r="B2093" t="str">
        <f>'Hazard Data'!C2105</f>
        <v>Severe Storm/Thunder Storm/ Wind</v>
      </c>
      <c r="C2093">
        <f>'Hazard Data'!D2105</f>
        <v>2</v>
      </c>
      <c r="D2093">
        <f>'Hazard Data'!E2105</f>
        <v>2007</v>
      </c>
      <c r="E2093">
        <f>'Hazard Data'!F2105</f>
        <v>1</v>
      </c>
      <c r="F2093">
        <f>'Hazard Data'!G2105</f>
        <v>0</v>
      </c>
      <c r="G2093">
        <f>'Hazard Data'!H2105</f>
        <v>0</v>
      </c>
      <c r="H2093">
        <f>'Hazard Data'!I2105</f>
        <v>45006</v>
      </c>
    </row>
    <row r="2094" spans="1:8" x14ac:dyDescent="0.2">
      <c r="A2094">
        <f>'Hazard Data'!B2106</f>
        <v>3</v>
      </c>
      <c r="B2094" t="str">
        <f>'Hazard Data'!C2106</f>
        <v>Flooding</v>
      </c>
      <c r="C2094">
        <f>'Hazard Data'!D2106</f>
        <v>2</v>
      </c>
      <c r="D2094">
        <f>'Hazard Data'!E2106</f>
        <v>2007</v>
      </c>
      <c r="E2094">
        <f>'Hazard Data'!F2106</f>
        <v>2</v>
      </c>
      <c r="F2094">
        <f>'Hazard Data'!G2106</f>
        <v>0</v>
      </c>
      <c r="G2094">
        <f>'Hazard Data'!H2106</f>
        <v>0</v>
      </c>
      <c r="H2094">
        <f>'Hazard Data'!I2106</f>
        <v>849667</v>
      </c>
    </row>
    <row r="2095" spans="1:8" x14ac:dyDescent="0.2">
      <c r="A2095">
        <f>'Hazard Data'!B2107</f>
        <v>5</v>
      </c>
      <c r="B2095" t="str">
        <f>'Hazard Data'!C2107</f>
        <v>Severe Storm/Thunder Storm/ Wind</v>
      </c>
      <c r="C2095">
        <f>'Hazard Data'!D2107</f>
        <v>2</v>
      </c>
      <c r="D2095">
        <f>'Hazard Data'!E2107</f>
        <v>2007</v>
      </c>
      <c r="E2095">
        <f>'Hazard Data'!F2107</f>
        <v>1</v>
      </c>
      <c r="F2095">
        <f>'Hazard Data'!G2107</f>
        <v>0</v>
      </c>
      <c r="G2095">
        <f>'Hazard Data'!H2107</f>
        <v>0</v>
      </c>
      <c r="H2095">
        <f>'Hazard Data'!I2107</f>
        <v>731094</v>
      </c>
    </row>
    <row r="2096" spans="1:8" x14ac:dyDescent="0.2">
      <c r="A2096">
        <f>'Hazard Data'!B2108</f>
        <v>1</v>
      </c>
      <c r="B2096" t="str">
        <f>'Hazard Data'!C2108</f>
        <v>Lightning</v>
      </c>
      <c r="C2096">
        <f>'Hazard Data'!D2108</f>
        <v>3</v>
      </c>
      <c r="D2096">
        <f>'Hazard Data'!E2108</f>
        <v>2007</v>
      </c>
      <c r="E2096">
        <f>'Hazard Data'!F2108</f>
        <v>1</v>
      </c>
      <c r="F2096">
        <f>'Hazard Data'!G2108</f>
        <v>0</v>
      </c>
      <c r="G2096">
        <f>'Hazard Data'!H2108</f>
        <v>0</v>
      </c>
      <c r="H2096">
        <f>'Hazard Data'!I2108</f>
        <v>79077</v>
      </c>
    </row>
    <row r="2097" spans="1:8" x14ac:dyDescent="0.2">
      <c r="A2097">
        <f>'Hazard Data'!B2109</f>
        <v>5</v>
      </c>
      <c r="B2097" t="str">
        <f>'Hazard Data'!C2109</f>
        <v>Severe Storm/Thunder Storm/ Wind</v>
      </c>
      <c r="C2097">
        <f>'Hazard Data'!D2109</f>
        <v>3</v>
      </c>
      <c r="D2097">
        <f>'Hazard Data'!E2109</f>
        <v>2007</v>
      </c>
      <c r="E2097">
        <f>'Hazard Data'!F2109</f>
        <v>1</v>
      </c>
      <c r="F2097">
        <f>'Hazard Data'!G2109</f>
        <v>0</v>
      </c>
      <c r="G2097">
        <f>'Hazard Data'!H2109</f>
        <v>0</v>
      </c>
      <c r="H2097">
        <f>'Hazard Data'!I2109</f>
        <v>77738</v>
      </c>
    </row>
    <row r="2098" spans="1:8" x14ac:dyDescent="0.2">
      <c r="A2098">
        <f>'Hazard Data'!B2110</f>
        <v>5</v>
      </c>
      <c r="B2098" t="str">
        <f>'Hazard Data'!C2110</f>
        <v>Tornado</v>
      </c>
      <c r="C2098">
        <f>'Hazard Data'!D2110</f>
        <v>2</v>
      </c>
      <c r="D2098">
        <f>'Hazard Data'!E2110</f>
        <v>2007</v>
      </c>
      <c r="E2098">
        <f>'Hazard Data'!F2110</f>
        <v>1</v>
      </c>
      <c r="F2098">
        <f>'Hazard Data'!G2110</f>
        <v>11</v>
      </c>
      <c r="G2098">
        <f>'Hazard Data'!H2110</f>
        <v>55</v>
      </c>
      <c r="H2098">
        <f>'Hazard Data'!I2110</f>
        <v>0</v>
      </c>
    </row>
    <row r="2099" spans="1:8" x14ac:dyDescent="0.2">
      <c r="A2099">
        <f>'Hazard Data'!B2111</f>
        <v>3</v>
      </c>
      <c r="B2099" t="str">
        <f>'Hazard Data'!C2111</f>
        <v>Heat</v>
      </c>
      <c r="C2099">
        <f>'Hazard Data'!D2111</f>
        <v>3</v>
      </c>
      <c r="D2099">
        <f>'Hazard Data'!E2111</f>
        <v>2007</v>
      </c>
      <c r="E2099">
        <f>'Hazard Data'!F2111</f>
        <v>1</v>
      </c>
      <c r="F2099">
        <f>'Hazard Data'!G2111</f>
        <v>13</v>
      </c>
      <c r="G2099">
        <f>'Hazard Data'!H2111</f>
        <v>0</v>
      </c>
      <c r="H2099">
        <f>'Hazard Data'!I2111</f>
        <v>0</v>
      </c>
    </row>
    <row r="2100" spans="1:8" x14ac:dyDescent="0.2">
      <c r="A2100">
        <f>'Hazard Data'!B2112</f>
        <v>4</v>
      </c>
      <c r="B2100" t="str">
        <f>'Hazard Data'!C2112</f>
        <v>Tornado</v>
      </c>
      <c r="C2100">
        <f>'Hazard Data'!D2112</f>
        <v>2</v>
      </c>
      <c r="D2100">
        <f>'Hazard Data'!E2112</f>
        <v>2007</v>
      </c>
      <c r="E2100">
        <f>'Hazard Data'!F2112</f>
        <v>1</v>
      </c>
      <c r="F2100">
        <f>'Hazard Data'!G2112</f>
        <v>0</v>
      </c>
      <c r="G2100">
        <f>'Hazard Data'!H2112</f>
        <v>0</v>
      </c>
      <c r="H2100">
        <f>'Hazard Data'!I2112</f>
        <v>14645</v>
      </c>
    </row>
    <row r="2101" spans="1:8" x14ac:dyDescent="0.2">
      <c r="A2101">
        <f>'Hazard Data'!B2113</f>
        <v>2</v>
      </c>
      <c r="B2101" t="str">
        <f>'Hazard Data'!C2113</f>
        <v>Severe Storm/Thunder Storm/ Wind</v>
      </c>
      <c r="C2101">
        <f>'Hazard Data'!D2113</f>
        <v>2</v>
      </c>
      <c r="D2101">
        <f>'Hazard Data'!E2113</f>
        <v>2007</v>
      </c>
      <c r="E2101">
        <f>'Hazard Data'!F2113</f>
        <v>1</v>
      </c>
      <c r="F2101">
        <f>'Hazard Data'!G2113</f>
        <v>0</v>
      </c>
      <c r="G2101">
        <f>'Hazard Data'!H2113</f>
        <v>0</v>
      </c>
      <c r="H2101">
        <f>'Hazard Data'!I2113</f>
        <v>148057</v>
      </c>
    </row>
    <row r="2102" spans="1:8" x14ac:dyDescent="0.2">
      <c r="A2102">
        <f>'Hazard Data'!B2114</f>
        <v>2</v>
      </c>
      <c r="B2102" t="str">
        <f>'Hazard Data'!C2114</f>
        <v>Tornado</v>
      </c>
      <c r="C2102">
        <f>'Hazard Data'!D2114</f>
        <v>3</v>
      </c>
      <c r="D2102">
        <f>'Hazard Data'!E2114</f>
        <v>2007</v>
      </c>
      <c r="E2102">
        <f>'Hazard Data'!F2114</f>
        <v>1</v>
      </c>
      <c r="F2102">
        <f>'Hazard Data'!G2114</f>
        <v>0</v>
      </c>
      <c r="G2102">
        <f>'Hazard Data'!H2114</f>
        <v>0</v>
      </c>
      <c r="H2102">
        <f>'Hazard Data'!I2114</f>
        <v>8422</v>
      </c>
    </row>
    <row r="2103" spans="1:8" x14ac:dyDescent="0.2">
      <c r="A2103">
        <f>'Hazard Data'!B2115</f>
        <v>1</v>
      </c>
      <c r="B2103" t="str">
        <f>'Hazard Data'!C2115</f>
        <v>Wind</v>
      </c>
      <c r="C2103">
        <f>'Hazard Data'!D2115</f>
        <v>2</v>
      </c>
      <c r="D2103">
        <f>'Hazard Data'!E2115</f>
        <v>2007</v>
      </c>
      <c r="E2103">
        <f>'Hazard Data'!F2115</f>
        <v>1</v>
      </c>
      <c r="F2103">
        <f>'Hazard Data'!G2115</f>
        <v>0</v>
      </c>
      <c r="G2103">
        <f>'Hazard Data'!H2115</f>
        <v>0</v>
      </c>
      <c r="H2103">
        <f>'Hazard Data'!I2115</f>
        <v>7606582</v>
      </c>
    </row>
    <row r="2104" spans="1:8" x14ac:dyDescent="0.2">
      <c r="A2104">
        <f>'Hazard Data'!B2116</f>
        <v>2</v>
      </c>
      <c r="B2104" t="str">
        <f>'Hazard Data'!C2116</f>
        <v>Lightning</v>
      </c>
      <c r="C2104">
        <f>'Hazard Data'!D2116</f>
        <v>2</v>
      </c>
      <c r="D2104">
        <f>'Hazard Data'!E2116</f>
        <v>2007</v>
      </c>
      <c r="E2104">
        <f>'Hazard Data'!F2116</f>
        <v>1</v>
      </c>
      <c r="F2104">
        <f>'Hazard Data'!G2116</f>
        <v>0</v>
      </c>
      <c r="G2104">
        <f>'Hazard Data'!H2116</f>
        <v>12</v>
      </c>
      <c r="H2104">
        <f>'Hazard Data'!I2116</f>
        <v>0</v>
      </c>
    </row>
    <row r="2105" spans="1:8" x14ac:dyDescent="0.2">
      <c r="A2105">
        <f>'Hazard Data'!B2117</f>
        <v>1</v>
      </c>
      <c r="B2105" t="str">
        <f>'Hazard Data'!C2117</f>
        <v>Severe Storm/Thunder Storm/ Wind</v>
      </c>
      <c r="C2105">
        <f>'Hazard Data'!D2117</f>
        <v>2</v>
      </c>
      <c r="D2105">
        <f>'Hazard Data'!E2117</f>
        <v>2007</v>
      </c>
      <c r="E2105">
        <f>'Hazard Data'!F2117</f>
        <v>1</v>
      </c>
      <c r="F2105">
        <f>'Hazard Data'!G2117</f>
        <v>0</v>
      </c>
      <c r="G2105">
        <f>'Hazard Data'!H2117</f>
        <v>0</v>
      </c>
      <c r="H2105">
        <f>'Hazard Data'!I2117</f>
        <v>155428</v>
      </c>
    </row>
    <row r="2106" spans="1:8" x14ac:dyDescent="0.2">
      <c r="A2106">
        <f>'Hazard Data'!B2118</f>
        <v>1</v>
      </c>
      <c r="B2106" t="str">
        <f>'Hazard Data'!C2118</f>
        <v>Winter Weather</v>
      </c>
      <c r="C2106">
        <f>'Hazard Data'!D2118</f>
        <v>2</v>
      </c>
      <c r="D2106">
        <f>'Hazard Data'!E2118</f>
        <v>2007</v>
      </c>
      <c r="E2106">
        <f>'Hazard Data'!F2118</f>
        <v>1</v>
      </c>
      <c r="F2106">
        <f>'Hazard Data'!G2118</f>
        <v>0</v>
      </c>
      <c r="G2106">
        <f>'Hazard Data'!H2118</f>
        <v>0</v>
      </c>
      <c r="H2106">
        <f>'Hazard Data'!I2118</f>
        <v>0</v>
      </c>
    </row>
    <row r="2107" spans="1:8" x14ac:dyDescent="0.2">
      <c r="A2107">
        <f>'Hazard Data'!B2119</f>
        <v>1</v>
      </c>
      <c r="B2107" t="str">
        <f>'Hazard Data'!C2119</f>
        <v>Winter Weather</v>
      </c>
      <c r="C2107">
        <f>'Hazard Data'!D2119</f>
        <v>2</v>
      </c>
      <c r="D2107">
        <f>'Hazard Data'!E2119</f>
        <v>2007</v>
      </c>
      <c r="E2107">
        <f>'Hazard Data'!F2119</f>
        <v>1</v>
      </c>
      <c r="F2107">
        <f>'Hazard Data'!G2119</f>
        <v>0</v>
      </c>
      <c r="G2107">
        <f>'Hazard Data'!H2119</f>
        <v>0</v>
      </c>
      <c r="H2107">
        <f>'Hazard Data'!I2119</f>
        <v>0</v>
      </c>
    </row>
    <row r="2108" spans="1:8" x14ac:dyDescent="0.2">
      <c r="A2108">
        <f>'Hazard Data'!B2120</f>
        <v>2</v>
      </c>
      <c r="B2108" t="str">
        <f>'Hazard Data'!C2120</f>
        <v>Coastal</v>
      </c>
      <c r="C2108">
        <f>'Hazard Data'!D2120</f>
        <v>3</v>
      </c>
      <c r="D2108">
        <f>'Hazard Data'!E2120</f>
        <v>2007</v>
      </c>
      <c r="E2108">
        <f>'Hazard Data'!F2120</f>
        <v>1</v>
      </c>
      <c r="F2108">
        <f>'Hazard Data'!G2120</f>
        <v>12</v>
      </c>
      <c r="G2108">
        <f>'Hazard Data'!H2120</f>
        <v>0</v>
      </c>
      <c r="H2108">
        <f>'Hazard Data'!I2120</f>
        <v>0</v>
      </c>
    </row>
    <row r="2109" spans="1:8" x14ac:dyDescent="0.2">
      <c r="A2109">
        <f>'Hazard Data'!B2121</f>
        <v>2</v>
      </c>
      <c r="B2109" t="str">
        <f>'Hazard Data'!C2121</f>
        <v>Severe Storm/Thunder Storm/ Wind</v>
      </c>
      <c r="C2109">
        <f>'Hazard Data'!D2121</f>
        <v>3</v>
      </c>
      <c r="D2109">
        <f>'Hazard Data'!E2121</f>
        <v>2007</v>
      </c>
      <c r="E2109">
        <f>'Hazard Data'!F2121</f>
        <v>1</v>
      </c>
      <c r="F2109">
        <f>'Hazard Data'!G2121</f>
        <v>0</v>
      </c>
      <c r="G2109">
        <f>'Hazard Data'!H2121</f>
        <v>0</v>
      </c>
      <c r="H2109">
        <f>'Hazard Data'!I2121</f>
        <v>216094</v>
      </c>
    </row>
    <row r="2110" spans="1:8" x14ac:dyDescent="0.2">
      <c r="A2110">
        <f>'Hazard Data'!B2122</f>
        <v>2</v>
      </c>
      <c r="B2110" t="str">
        <f>'Hazard Data'!C2122</f>
        <v>Coastal</v>
      </c>
      <c r="C2110">
        <f>'Hazard Data'!D2122</f>
        <v>3</v>
      </c>
      <c r="D2110">
        <f>'Hazard Data'!E2122</f>
        <v>2007</v>
      </c>
      <c r="E2110">
        <f>'Hazard Data'!F2122</f>
        <v>1</v>
      </c>
      <c r="F2110">
        <f>'Hazard Data'!G2122</f>
        <v>11</v>
      </c>
      <c r="G2110">
        <f>'Hazard Data'!H2122</f>
        <v>0</v>
      </c>
      <c r="H2110">
        <f>'Hazard Data'!I2122</f>
        <v>0</v>
      </c>
    </row>
    <row r="2111" spans="1:8" x14ac:dyDescent="0.2">
      <c r="A2111">
        <f>'Hazard Data'!B2123</f>
        <v>2</v>
      </c>
      <c r="B2111" t="str">
        <f>'Hazard Data'!C2123</f>
        <v>Severe Storm/Thunder Storm/ Wind</v>
      </c>
      <c r="C2111">
        <f>'Hazard Data'!D2123</f>
        <v>3</v>
      </c>
      <c r="D2111">
        <f>'Hazard Data'!E2123</f>
        <v>2007</v>
      </c>
      <c r="E2111">
        <f>'Hazard Data'!F2123</f>
        <v>1</v>
      </c>
      <c r="F2111">
        <f>'Hazard Data'!G2123</f>
        <v>0</v>
      </c>
      <c r="G2111">
        <f>'Hazard Data'!H2123</f>
        <v>90</v>
      </c>
      <c r="H2111">
        <f>'Hazard Data'!I2123</f>
        <v>17131256</v>
      </c>
    </row>
    <row r="2112" spans="1:8" x14ac:dyDescent="0.2">
      <c r="A2112">
        <f>'Hazard Data'!B2124</f>
        <v>2</v>
      </c>
      <c r="B2112" t="str">
        <f>'Hazard Data'!C2124</f>
        <v>Severe Storm/Thunder Storm/ Wind</v>
      </c>
      <c r="C2112">
        <f>'Hazard Data'!D2124</f>
        <v>3</v>
      </c>
      <c r="D2112">
        <f>'Hazard Data'!E2124</f>
        <v>2007</v>
      </c>
      <c r="E2112">
        <f>'Hazard Data'!F2124</f>
        <v>1</v>
      </c>
      <c r="F2112">
        <f>'Hazard Data'!G2124</f>
        <v>0</v>
      </c>
      <c r="G2112">
        <f>'Hazard Data'!H2124</f>
        <v>0</v>
      </c>
      <c r="H2112">
        <f>'Hazard Data'!I2124</f>
        <v>86353</v>
      </c>
    </row>
    <row r="2113" spans="1:8" x14ac:dyDescent="0.2">
      <c r="A2113">
        <f>'Hazard Data'!B2125</f>
        <v>6</v>
      </c>
      <c r="B2113" t="str">
        <f>'Hazard Data'!C2125</f>
        <v>Tornado</v>
      </c>
      <c r="C2113">
        <f>'Hazard Data'!D2125</f>
        <v>2</v>
      </c>
      <c r="D2113">
        <f>'Hazard Data'!E2125</f>
        <v>2008</v>
      </c>
      <c r="E2113">
        <f>'Hazard Data'!F2125</f>
        <v>1</v>
      </c>
      <c r="F2113">
        <f>'Hazard Data'!G2125</f>
        <v>0</v>
      </c>
      <c r="G2113">
        <f>'Hazard Data'!H2125</f>
        <v>0</v>
      </c>
      <c r="H2113">
        <f>'Hazard Data'!I2125</f>
        <v>0</v>
      </c>
    </row>
    <row r="2114" spans="1:8" x14ac:dyDescent="0.2">
      <c r="A2114">
        <f>'Hazard Data'!B2126</f>
        <v>1</v>
      </c>
      <c r="B2114" t="str">
        <f>'Hazard Data'!C2126</f>
        <v>Wind</v>
      </c>
      <c r="C2114">
        <f>'Hazard Data'!D2126</f>
        <v>2</v>
      </c>
      <c r="D2114">
        <f>'Hazard Data'!E2126</f>
        <v>2008</v>
      </c>
      <c r="E2114">
        <f>'Hazard Data'!F2126</f>
        <v>1</v>
      </c>
      <c r="F2114">
        <f>'Hazard Data'!G2126</f>
        <v>0</v>
      </c>
      <c r="G2114">
        <f>'Hazard Data'!H2126</f>
        <v>0</v>
      </c>
      <c r="H2114">
        <f>'Hazard Data'!I2126</f>
        <v>31012</v>
      </c>
    </row>
    <row r="2115" spans="1:8" x14ac:dyDescent="0.2">
      <c r="A2115">
        <f>'Hazard Data'!B2127</f>
        <v>4</v>
      </c>
      <c r="B2115" t="str">
        <f>'Hazard Data'!C2127</f>
        <v>Severe Storm/Thunder Storm/ Wind</v>
      </c>
      <c r="C2115">
        <f>'Hazard Data'!D2127</f>
        <v>4</v>
      </c>
      <c r="D2115">
        <f>'Hazard Data'!E2127</f>
        <v>2008</v>
      </c>
      <c r="E2115">
        <f>'Hazard Data'!F2127</f>
        <v>1</v>
      </c>
      <c r="F2115">
        <f>'Hazard Data'!G2127</f>
        <v>0</v>
      </c>
      <c r="G2115">
        <f>'Hazard Data'!H2127</f>
        <v>0</v>
      </c>
      <c r="H2115">
        <f>'Hazard Data'!I2127</f>
        <v>15775</v>
      </c>
    </row>
    <row r="2116" spans="1:8" x14ac:dyDescent="0.2">
      <c r="A2116">
        <f>'Hazard Data'!B2128</f>
        <v>3</v>
      </c>
      <c r="B2116" t="str">
        <f>'Hazard Data'!C2128</f>
        <v>Severe Storm/Thunder Storm/ Wind</v>
      </c>
      <c r="C2116">
        <f>'Hazard Data'!D2128</f>
        <v>2</v>
      </c>
      <c r="D2116">
        <f>'Hazard Data'!E2128</f>
        <v>2008</v>
      </c>
      <c r="E2116">
        <f>'Hazard Data'!F2128</f>
        <v>1</v>
      </c>
      <c r="F2116">
        <f>'Hazard Data'!G2128</f>
        <v>0</v>
      </c>
      <c r="G2116">
        <f>'Hazard Data'!H2128</f>
        <v>0</v>
      </c>
      <c r="H2116">
        <f>'Hazard Data'!I2128</f>
        <v>79584</v>
      </c>
    </row>
    <row r="2117" spans="1:8" x14ac:dyDescent="0.2">
      <c r="A2117">
        <f>'Hazard Data'!B2129</f>
        <v>3</v>
      </c>
      <c r="B2117" t="str">
        <f>'Hazard Data'!C2129</f>
        <v>Flooding</v>
      </c>
      <c r="C2117">
        <f>'Hazard Data'!D2129</f>
        <v>3</v>
      </c>
      <c r="D2117">
        <f>'Hazard Data'!E2129</f>
        <v>2008</v>
      </c>
      <c r="E2117">
        <f>'Hazard Data'!F2129</f>
        <v>1</v>
      </c>
      <c r="F2117">
        <f>'Hazard Data'!G2129</f>
        <v>0</v>
      </c>
      <c r="G2117">
        <f>'Hazard Data'!H2129</f>
        <v>0</v>
      </c>
      <c r="H2117">
        <f>'Hazard Data'!I2129</f>
        <v>431285</v>
      </c>
    </row>
    <row r="2118" spans="1:8" x14ac:dyDescent="0.2">
      <c r="A2118">
        <f>'Hazard Data'!B2130</f>
        <v>4</v>
      </c>
      <c r="B2118" t="str">
        <f>'Hazard Data'!C2130</f>
        <v>Lightning</v>
      </c>
      <c r="C2118">
        <f>'Hazard Data'!D2130</f>
        <v>3</v>
      </c>
      <c r="D2118">
        <f>'Hazard Data'!E2130</f>
        <v>2008</v>
      </c>
      <c r="E2118">
        <f>'Hazard Data'!F2130</f>
        <v>1</v>
      </c>
      <c r="F2118">
        <f>'Hazard Data'!G2130</f>
        <v>12</v>
      </c>
      <c r="G2118">
        <f>'Hazard Data'!H2130</f>
        <v>0</v>
      </c>
      <c r="H2118">
        <f>'Hazard Data'!I2130</f>
        <v>0</v>
      </c>
    </row>
    <row r="2119" spans="1:8" x14ac:dyDescent="0.2">
      <c r="A2119">
        <f>'Hazard Data'!B2131</f>
        <v>3</v>
      </c>
      <c r="B2119" t="str">
        <f>'Hazard Data'!C2131</f>
        <v>Flooding</v>
      </c>
      <c r="C2119">
        <f>'Hazard Data'!D2131</f>
        <v>3</v>
      </c>
      <c r="D2119">
        <f>'Hazard Data'!E2131</f>
        <v>2008</v>
      </c>
      <c r="E2119">
        <f>'Hazard Data'!F2131</f>
        <v>1</v>
      </c>
      <c r="F2119">
        <f>'Hazard Data'!G2131</f>
        <v>0</v>
      </c>
      <c r="G2119">
        <f>'Hazard Data'!H2131</f>
        <v>0</v>
      </c>
      <c r="H2119">
        <f>'Hazard Data'!I2131</f>
        <v>345129</v>
      </c>
    </row>
    <row r="2120" spans="1:8" x14ac:dyDescent="0.2">
      <c r="A2120">
        <f>'Hazard Data'!B2132</f>
        <v>3</v>
      </c>
      <c r="B2120" t="str">
        <f>'Hazard Data'!C2132</f>
        <v>Flooding</v>
      </c>
      <c r="C2120">
        <f>'Hazard Data'!D2132</f>
        <v>3</v>
      </c>
      <c r="D2120">
        <f>'Hazard Data'!E2132</f>
        <v>2008</v>
      </c>
      <c r="E2120">
        <f>'Hazard Data'!F2132</f>
        <v>1</v>
      </c>
      <c r="F2120">
        <f>'Hazard Data'!G2132</f>
        <v>0</v>
      </c>
      <c r="G2120">
        <f>'Hazard Data'!H2132</f>
        <v>0</v>
      </c>
      <c r="H2120">
        <f>'Hazard Data'!I2132</f>
        <v>34753</v>
      </c>
    </row>
    <row r="2121" spans="1:8" x14ac:dyDescent="0.2">
      <c r="A2121">
        <f>'Hazard Data'!B2133</f>
        <v>4</v>
      </c>
      <c r="B2121" t="str">
        <f>'Hazard Data'!C2133</f>
        <v>Severe Storm/Thunder Storm/ Wind</v>
      </c>
      <c r="C2121">
        <f>'Hazard Data'!D2133</f>
        <v>3</v>
      </c>
      <c r="D2121">
        <f>'Hazard Data'!E2133</f>
        <v>2008</v>
      </c>
      <c r="E2121">
        <f>'Hazard Data'!F2133</f>
        <v>1</v>
      </c>
      <c r="F2121">
        <f>'Hazard Data'!G2133</f>
        <v>0</v>
      </c>
      <c r="G2121">
        <f>'Hazard Data'!H2133</f>
        <v>0</v>
      </c>
      <c r="H2121">
        <f>'Hazard Data'!I2133</f>
        <v>61239</v>
      </c>
    </row>
    <row r="2122" spans="1:8" x14ac:dyDescent="0.2">
      <c r="A2122">
        <f>'Hazard Data'!B2134</f>
        <v>5</v>
      </c>
      <c r="B2122" t="str">
        <f>'Hazard Data'!C2134</f>
        <v>Tornado</v>
      </c>
      <c r="C2122">
        <f>'Hazard Data'!D2134</f>
        <v>4</v>
      </c>
      <c r="D2122">
        <f>'Hazard Data'!E2134</f>
        <v>2008</v>
      </c>
      <c r="E2122">
        <f>'Hazard Data'!F2134</f>
        <v>1</v>
      </c>
      <c r="F2122">
        <f>'Hazard Data'!G2134</f>
        <v>0</v>
      </c>
      <c r="G2122">
        <f>'Hazard Data'!H2134</f>
        <v>0</v>
      </c>
      <c r="H2122">
        <f>'Hazard Data'!I2134</f>
        <v>159661</v>
      </c>
    </row>
    <row r="2123" spans="1:8" x14ac:dyDescent="0.2">
      <c r="A2123">
        <f>'Hazard Data'!B2135</f>
        <v>5</v>
      </c>
      <c r="B2123" t="str">
        <f>'Hazard Data'!C2135</f>
        <v>Severe Storm/Thunder Storm/ Wind</v>
      </c>
      <c r="C2123">
        <f>'Hazard Data'!D2135</f>
        <v>4</v>
      </c>
      <c r="D2123">
        <f>'Hazard Data'!E2135</f>
        <v>2008</v>
      </c>
      <c r="E2123">
        <f>'Hazard Data'!F2135</f>
        <v>1</v>
      </c>
      <c r="F2123">
        <f>'Hazard Data'!G2135</f>
        <v>0</v>
      </c>
      <c r="G2123">
        <f>'Hazard Data'!H2135</f>
        <v>0</v>
      </c>
      <c r="H2123">
        <f>'Hazard Data'!I2135</f>
        <v>169410</v>
      </c>
    </row>
    <row r="2124" spans="1:8" x14ac:dyDescent="0.2">
      <c r="A2124">
        <f>'Hazard Data'!B2136</f>
        <v>3</v>
      </c>
      <c r="B2124" t="str">
        <f>'Hazard Data'!C2136</f>
        <v>Wind</v>
      </c>
      <c r="C2124">
        <f>'Hazard Data'!D2136</f>
        <v>4</v>
      </c>
      <c r="D2124">
        <f>'Hazard Data'!E2136</f>
        <v>2008</v>
      </c>
      <c r="E2124">
        <f>'Hazard Data'!F2136</f>
        <v>1</v>
      </c>
      <c r="F2124">
        <f>'Hazard Data'!G2136</f>
        <v>0</v>
      </c>
      <c r="G2124">
        <f>'Hazard Data'!H2136</f>
        <v>0</v>
      </c>
      <c r="H2124">
        <f>'Hazard Data'!I2136</f>
        <v>1473284</v>
      </c>
    </row>
    <row r="2125" spans="1:8" x14ac:dyDescent="0.2">
      <c r="A2125">
        <f>'Hazard Data'!B2137</f>
        <v>5</v>
      </c>
      <c r="B2125" t="str">
        <f>'Hazard Data'!C2137</f>
        <v>Wind</v>
      </c>
      <c r="C2125">
        <f>'Hazard Data'!D2137</f>
        <v>4</v>
      </c>
      <c r="D2125">
        <f>'Hazard Data'!E2137</f>
        <v>2008</v>
      </c>
      <c r="E2125">
        <f>'Hazard Data'!F2137</f>
        <v>1</v>
      </c>
      <c r="F2125">
        <f>'Hazard Data'!G2137</f>
        <v>0</v>
      </c>
      <c r="G2125">
        <f>'Hazard Data'!H2137</f>
        <v>0</v>
      </c>
      <c r="H2125">
        <f>'Hazard Data'!I2137</f>
        <v>156506</v>
      </c>
    </row>
    <row r="2126" spans="1:8" x14ac:dyDescent="0.2">
      <c r="A2126">
        <f>'Hazard Data'!B2138</f>
        <v>6</v>
      </c>
      <c r="B2126" t="str">
        <f>'Hazard Data'!C2138</f>
        <v>Wind</v>
      </c>
      <c r="C2126">
        <f>'Hazard Data'!D2138</f>
        <v>4</v>
      </c>
      <c r="D2126">
        <f>'Hazard Data'!E2138</f>
        <v>2008</v>
      </c>
      <c r="E2126">
        <f>'Hazard Data'!F2138</f>
        <v>1</v>
      </c>
      <c r="F2126">
        <f>'Hazard Data'!G2138</f>
        <v>0</v>
      </c>
      <c r="G2126">
        <f>'Hazard Data'!H2138</f>
        <v>0</v>
      </c>
      <c r="H2126">
        <f>'Hazard Data'!I2138</f>
        <v>172342</v>
      </c>
    </row>
    <row r="2127" spans="1:8" x14ac:dyDescent="0.2">
      <c r="A2127">
        <f>'Hazard Data'!B2139</f>
        <v>4</v>
      </c>
      <c r="B2127" t="str">
        <f>'Hazard Data'!C2139</f>
        <v>Wind</v>
      </c>
      <c r="C2127">
        <f>'Hazard Data'!D2139</f>
        <v>4</v>
      </c>
      <c r="D2127">
        <f>'Hazard Data'!E2139</f>
        <v>2008</v>
      </c>
      <c r="E2127">
        <f>'Hazard Data'!F2139</f>
        <v>1</v>
      </c>
      <c r="F2127">
        <f>'Hazard Data'!G2139</f>
        <v>0</v>
      </c>
      <c r="G2127">
        <f>'Hazard Data'!H2139</f>
        <v>0</v>
      </c>
      <c r="H2127">
        <f>'Hazard Data'!I2139</f>
        <v>253853</v>
      </c>
    </row>
    <row r="2128" spans="1:8" x14ac:dyDescent="0.2">
      <c r="A2128">
        <f>'Hazard Data'!B2140</f>
        <v>1</v>
      </c>
      <c r="B2128" t="str">
        <f>'Hazard Data'!C2140</f>
        <v>Severe Storm/Thunder Storm/ Wind</v>
      </c>
      <c r="C2128">
        <f>'Hazard Data'!D2140</f>
        <v>3</v>
      </c>
      <c r="D2128">
        <f>'Hazard Data'!E2140</f>
        <v>2008</v>
      </c>
      <c r="E2128">
        <f>'Hazard Data'!F2140</f>
        <v>1</v>
      </c>
      <c r="F2128">
        <f>'Hazard Data'!G2140</f>
        <v>0</v>
      </c>
      <c r="G2128">
        <f>'Hazard Data'!H2140</f>
        <v>0</v>
      </c>
      <c r="H2128">
        <f>'Hazard Data'!I2140</f>
        <v>8193106</v>
      </c>
    </row>
    <row r="2129" spans="1:8" x14ac:dyDescent="0.2">
      <c r="A2129">
        <f>'Hazard Data'!B2141</f>
        <v>3</v>
      </c>
      <c r="B2129" t="str">
        <f>'Hazard Data'!C2141</f>
        <v>Tornado</v>
      </c>
      <c r="C2129">
        <f>'Hazard Data'!D2141</f>
        <v>1</v>
      </c>
      <c r="D2129">
        <f>'Hazard Data'!E2141</f>
        <v>2008</v>
      </c>
      <c r="E2129">
        <f>'Hazard Data'!F2141</f>
        <v>1</v>
      </c>
      <c r="F2129">
        <f>'Hazard Data'!G2141</f>
        <v>0</v>
      </c>
      <c r="G2129">
        <f>'Hazard Data'!H2141</f>
        <v>0</v>
      </c>
      <c r="H2129">
        <f>'Hazard Data'!I2141</f>
        <v>150942</v>
      </c>
    </row>
    <row r="2130" spans="1:8" x14ac:dyDescent="0.2">
      <c r="A2130">
        <f>'Hazard Data'!B2142</f>
        <v>2</v>
      </c>
      <c r="B2130" t="str">
        <f>'Hazard Data'!C2142</f>
        <v>Lightning</v>
      </c>
      <c r="C2130">
        <f>'Hazard Data'!D2142</f>
        <v>1</v>
      </c>
      <c r="D2130">
        <f>'Hazard Data'!E2142</f>
        <v>2008</v>
      </c>
      <c r="E2130">
        <f>'Hazard Data'!F2142</f>
        <v>1</v>
      </c>
      <c r="F2130">
        <f>'Hazard Data'!G2142</f>
        <v>0</v>
      </c>
      <c r="G2130">
        <f>'Hazard Data'!H2142</f>
        <v>0</v>
      </c>
      <c r="H2130">
        <f>'Hazard Data'!I2142</f>
        <v>15748</v>
      </c>
    </row>
    <row r="2131" spans="1:8" x14ac:dyDescent="0.2">
      <c r="A2131">
        <f>'Hazard Data'!B2143</f>
        <v>2</v>
      </c>
      <c r="B2131" t="str">
        <f>'Hazard Data'!C2143</f>
        <v>Tornado</v>
      </c>
      <c r="C2131">
        <f>'Hazard Data'!D2143</f>
        <v>1</v>
      </c>
      <c r="D2131">
        <f>'Hazard Data'!E2143</f>
        <v>2008</v>
      </c>
      <c r="E2131">
        <f>'Hazard Data'!F2143</f>
        <v>1</v>
      </c>
      <c r="F2131">
        <f>'Hazard Data'!G2143</f>
        <v>0</v>
      </c>
      <c r="G2131">
        <f>'Hazard Data'!H2143</f>
        <v>0</v>
      </c>
      <c r="H2131">
        <f>'Hazard Data'!I2143</f>
        <v>87146</v>
      </c>
    </row>
    <row r="2132" spans="1:8" x14ac:dyDescent="0.2">
      <c r="A2132">
        <f>'Hazard Data'!B2144</f>
        <v>2</v>
      </c>
      <c r="B2132" t="str">
        <f>'Hazard Data'!C2144</f>
        <v>Lightning</v>
      </c>
      <c r="C2132">
        <f>'Hazard Data'!D2144</f>
        <v>3</v>
      </c>
      <c r="D2132">
        <f>'Hazard Data'!E2144</f>
        <v>2008</v>
      </c>
      <c r="E2132">
        <f>'Hazard Data'!F2144</f>
        <v>1</v>
      </c>
      <c r="F2132">
        <f>'Hazard Data'!G2144</f>
        <v>0</v>
      </c>
      <c r="G2132">
        <f>'Hazard Data'!H2144</f>
        <v>0</v>
      </c>
      <c r="H2132">
        <f>'Hazard Data'!I2144</f>
        <v>298176</v>
      </c>
    </row>
    <row r="2133" spans="1:8" x14ac:dyDescent="0.2">
      <c r="A2133">
        <f>'Hazard Data'!B2145</f>
        <v>1</v>
      </c>
      <c r="B2133" t="str">
        <f>'Hazard Data'!C2145</f>
        <v>Tornado</v>
      </c>
      <c r="C2133">
        <f>'Hazard Data'!D2145</f>
        <v>3</v>
      </c>
      <c r="D2133">
        <f>'Hazard Data'!E2145</f>
        <v>2008</v>
      </c>
      <c r="E2133">
        <f>'Hazard Data'!F2145</f>
        <v>1</v>
      </c>
      <c r="F2133">
        <f>'Hazard Data'!G2145</f>
        <v>0</v>
      </c>
      <c r="G2133">
        <f>'Hazard Data'!H2145</f>
        <v>0</v>
      </c>
      <c r="H2133">
        <f>'Hazard Data'!I2145</f>
        <v>767791</v>
      </c>
    </row>
    <row r="2134" spans="1:8" x14ac:dyDescent="0.2">
      <c r="A2134">
        <f>'Hazard Data'!B2146</f>
        <v>1</v>
      </c>
      <c r="B2134" t="str">
        <f>'Hazard Data'!C2146</f>
        <v>Severe Storm/Thunder Storm/ Wind</v>
      </c>
      <c r="C2134">
        <f>'Hazard Data'!D2146</f>
        <v>3</v>
      </c>
      <c r="D2134">
        <f>'Hazard Data'!E2146</f>
        <v>2008</v>
      </c>
      <c r="E2134">
        <f>'Hazard Data'!F2146</f>
        <v>1</v>
      </c>
      <c r="F2134">
        <f>'Hazard Data'!G2146</f>
        <v>0</v>
      </c>
      <c r="G2134">
        <f>'Hazard Data'!H2146</f>
        <v>0</v>
      </c>
      <c r="H2134">
        <f>'Hazard Data'!I2146</f>
        <v>148089</v>
      </c>
    </row>
    <row r="2135" spans="1:8" x14ac:dyDescent="0.2">
      <c r="A2135">
        <f>'Hazard Data'!B2147</f>
        <v>3</v>
      </c>
      <c r="B2135" t="str">
        <f>'Hazard Data'!C2147</f>
        <v>Severe Storm/Thunder Storm/ Wind</v>
      </c>
      <c r="C2135">
        <f>'Hazard Data'!D2147</f>
        <v>4</v>
      </c>
      <c r="D2135">
        <f>'Hazard Data'!E2147</f>
        <v>2008</v>
      </c>
      <c r="E2135">
        <f>'Hazard Data'!F2147</f>
        <v>1</v>
      </c>
      <c r="F2135">
        <f>'Hazard Data'!G2147</f>
        <v>0</v>
      </c>
      <c r="G2135">
        <f>'Hazard Data'!H2147</f>
        <v>0</v>
      </c>
      <c r="H2135">
        <f>'Hazard Data'!I2147</f>
        <v>337425</v>
      </c>
    </row>
    <row r="2136" spans="1:8" x14ac:dyDescent="0.2">
      <c r="A2136">
        <f>'Hazard Data'!B2148</f>
        <v>2</v>
      </c>
      <c r="B2136" t="str">
        <f>'Hazard Data'!C2148</f>
        <v>Severe Storm/Thunder Storm/ Wind</v>
      </c>
      <c r="C2136">
        <f>'Hazard Data'!D2148</f>
        <v>1</v>
      </c>
      <c r="D2136">
        <f>'Hazard Data'!E2148</f>
        <v>2008</v>
      </c>
      <c r="E2136">
        <f>'Hazard Data'!F2148</f>
        <v>1</v>
      </c>
      <c r="F2136">
        <f>'Hazard Data'!G2148</f>
        <v>0</v>
      </c>
      <c r="G2136">
        <f>'Hazard Data'!H2148</f>
        <v>0</v>
      </c>
      <c r="H2136">
        <f>'Hazard Data'!I2148</f>
        <v>72586</v>
      </c>
    </row>
    <row r="2137" spans="1:8" x14ac:dyDescent="0.2">
      <c r="A2137">
        <f>'Hazard Data'!B2149</f>
        <v>3</v>
      </c>
      <c r="B2137" t="str">
        <f>'Hazard Data'!C2149</f>
        <v>Flooding</v>
      </c>
      <c r="C2137">
        <f>'Hazard Data'!D2149</f>
        <v>3</v>
      </c>
      <c r="D2137">
        <f>'Hazard Data'!E2149</f>
        <v>2008</v>
      </c>
      <c r="E2137">
        <f>'Hazard Data'!F2149</f>
        <v>1</v>
      </c>
      <c r="F2137">
        <f>'Hazard Data'!G2149</f>
        <v>0</v>
      </c>
      <c r="G2137">
        <f>'Hazard Data'!H2149</f>
        <v>0</v>
      </c>
      <c r="H2137">
        <f>'Hazard Data'!I2149</f>
        <v>77857</v>
      </c>
    </row>
    <row r="2138" spans="1:8" x14ac:dyDescent="0.2">
      <c r="A2138">
        <f>'Hazard Data'!B2150</f>
        <v>3</v>
      </c>
      <c r="B2138" t="str">
        <f>'Hazard Data'!C2150</f>
        <v>Flooding</v>
      </c>
      <c r="C2138">
        <f>'Hazard Data'!D2150</f>
        <v>4</v>
      </c>
      <c r="D2138">
        <f>'Hazard Data'!E2150</f>
        <v>2009</v>
      </c>
      <c r="E2138">
        <f>'Hazard Data'!F2150</f>
        <v>1</v>
      </c>
      <c r="F2138">
        <f>'Hazard Data'!G2150</f>
        <v>0</v>
      </c>
      <c r="G2138">
        <f>'Hazard Data'!H2150</f>
        <v>0</v>
      </c>
      <c r="H2138">
        <f>'Hazard Data'!I2150</f>
        <v>61315</v>
      </c>
    </row>
    <row r="2139" spans="1:8" x14ac:dyDescent="0.2">
      <c r="A2139">
        <f>'Hazard Data'!B2151</f>
        <v>3</v>
      </c>
      <c r="B2139" t="str">
        <f>'Hazard Data'!C2151</f>
        <v>Flooding</v>
      </c>
      <c r="C2139">
        <f>'Hazard Data'!D2151</f>
        <v>4</v>
      </c>
      <c r="D2139">
        <f>'Hazard Data'!E2151</f>
        <v>2009</v>
      </c>
      <c r="E2139">
        <f>'Hazard Data'!F2151</f>
        <v>1</v>
      </c>
      <c r="F2139">
        <f>'Hazard Data'!G2151</f>
        <v>0</v>
      </c>
      <c r="G2139">
        <f>'Hazard Data'!H2151</f>
        <v>0</v>
      </c>
      <c r="H2139">
        <f>'Hazard Data'!I2151</f>
        <v>124330</v>
      </c>
    </row>
    <row r="2140" spans="1:8" x14ac:dyDescent="0.2">
      <c r="A2140">
        <f>'Hazard Data'!B2152</f>
        <v>6</v>
      </c>
      <c r="B2140" t="str">
        <f>'Hazard Data'!C2152</f>
        <v>Severe Storm/Thunder Storm/ Wind</v>
      </c>
      <c r="C2140">
        <f>'Hazard Data'!D2152</f>
        <v>3</v>
      </c>
      <c r="D2140">
        <f>'Hazard Data'!E2152</f>
        <v>2009</v>
      </c>
      <c r="E2140">
        <f>'Hazard Data'!F2152</f>
        <v>1</v>
      </c>
      <c r="F2140">
        <f>'Hazard Data'!G2152</f>
        <v>0</v>
      </c>
      <c r="G2140">
        <f>'Hazard Data'!H2152</f>
        <v>0</v>
      </c>
      <c r="H2140">
        <f>'Hazard Data'!I2152</f>
        <v>32290</v>
      </c>
    </row>
    <row r="2141" spans="1:8" x14ac:dyDescent="0.2">
      <c r="A2141">
        <f>'Hazard Data'!B2153</f>
        <v>5</v>
      </c>
      <c r="B2141" t="str">
        <f>'Hazard Data'!C2153</f>
        <v>Lightning</v>
      </c>
      <c r="C2141">
        <f>'Hazard Data'!D2153</f>
        <v>3</v>
      </c>
      <c r="D2141">
        <f>'Hazard Data'!E2153</f>
        <v>2009</v>
      </c>
      <c r="E2141">
        <f>'Hazard Data'!F2153</f>
        <v>1</v>
      </c>
      <c r="F2141">
        <f>'Hazard Data'!G2153</f>
        <v>0</v>
      </c>
      <c r="G2141">
        <f>'Hazard Data'!H2153</f>
        <v>0</v>
      </c>
      <c r="H2141">
        <f>'Hazard Data'!I2153</f>
        <v>262204</v>
      </c>
    </row>
    <row r="2142" spans="1:8" x14ac:dyDescent="0.2">
      <c r="A2142">
        <f>'Hazard Data'!B2154</f>
        <v>5</v>
      </c>
      <c r="B2142" t="str">
        <f>'Hazard Data'!C2154</f>
        <v>Severe Storm/Thunder Storm/ Wind</v>
      </c>
      <c r="C2142">
        <f>'Hazard Data'!D2154</f>
        <v>3</v>
      </c>
      <c r="D2142">
        <f>'Hazard Data'!E2154</f>
        <v>2009</v>
      </c>
      <c r="E2142">
        <f>'Hazard Data'!F2154</f>
        <v>1</v>
      </c>
      <c r="F2142">
        <f>'Hazard Data'!G2154</f>
        <v>0</v>
      </c>
      <c r="G2142">
        <f>'Hazard Data'!H2154</f>
        <v>0</v>
      </c>
      <c r="H2142">
        <f>'Hazard Data'!I2154</f>
        <v>14376</v>
      </c>
    </row>
    <row r="2143" spans="1:8" x14ac:dyDescent="0.2">
      <c r="A2143">
        <f>'Hazard Data'!B2155</f>
        <v>5</v>
      </c>
      <c r="B2143" t="str">
        <f>'Hazard Data'!C2155</f>
        <v>Severe Storm/Thunder Storm/ Wind</v>
      </c>
      <c r="C2143">
        <f>'Hazard Data'!D2155</f>
        <v>3</v>
      </c>
      <c r="D2143">
        <f>'Hazard Data'!E2155</f>
        <v>2009</v>
      </c>
      <c r="E2143">
        <f>'Hazard Data'!F2155</f>
        <v>1</v>
      </c>
      <c r="F2143">
        <f>'Hazard Data'!G2155</f>
        <v>0</v>
      </c>
      <c r="G2143">
        <f>'Hazard Data'!H2155</f>
        <v>0</v>
      </c>
      <c r="H2143">
        <f>'Hazard Data'!I2155</f>
        <v>67954</v>
      </c>
    </row>
    <row r="2144" spans="1:8" x14ac:dyDescent="0.2">
      <c r="A2144">
        <f>'Hazard Data'!B2156</f>
        <v>5</v>
      </c>
      <c r="B2144" t="str">
        <f>'Hazard Data'!C2156</f>
        <v>Severe Storm/Thunder Storm/ Wind</v>
      </c>
      <c r="C2144">
        <f>'Hazard Data'!D2156</f>
        <v>3</v>
      </c>
      <c r="D2144">
        <f>'Hazard Data'!E2156</f>
        <v>2009</v>
      </c>
      <c r="E2144">
        <f>'Hazard Data'!F2156</f>
        <v>1</v>
      </c>
      <c r="F2144">
        <f>'Hazard Data'!G2156</f>
        <v>0</v>
      </c>
      <c r="G2144">
        <f>'Hazard Data'!H2156</f>
        <v>0</v>
      </c>
      <c r="H2144">
        <f>'Hazard Data'!I2156</f>
        <v>59166</v>
      </c>
    </row>
    <row r="2145" spans="1:8" x14ac:dyDescent="0.2">
      <c r="A2145">
        <f>'Hazard Data'!B2157</f>
        <v>5</v>
      </c>
      <c r="B2145" t="str">
        <f>'Hazard Data'!C2157</f>
        <v>Severe Storm/Thunder Storm/ Wind</v>
      </c>
      <c r="C2145">
        <f>'Hazard Data'!D2157</f>
        <v>3</v>
      </c>
      <c r="D2145">
        <f>'Hazard Data'!E2157</f>
        <v>2009</v>
      </c>
      <c r="E2145">
        <f>'Hazard Data'!F2157</f>
        <v>1</v>
      </c>
      <c r="F2145">
        <f>'Hazard Data'!G2157</f>
        <v>0</v>
      </c>
      <c r="G2145">
        <f>'Hazard Data'!H2157</f>
        <v>0</v>
      </c>
      <c r="H2145">
        <f>'Hazard Data'!I2157</f>
        <v>59235</v>
      </c>
    </row>
    <row r="2146" spans="1:8" x14ac:dyDescent="0.2">
      <c r="A2146">
        <f>'Hazard Data'!B2158</f>
        <v>4</v>
      </c>
      <c r="B2146" t="str">
        <f>'Hazard Data'!C2158</f>
        <v>Severe Storm/Thunder Storm/ Wind</v>
      </c>
      <c r="C2146">
        <f>'Hazard Data'!D2158</f>
        <v>3</v>
      </c>
      <c r="D2146">
        <f>'Hazard Data'!E2158</f>
        <v>2009</v>
      </c>
      <c r="E2146">
        <f>'Hazard Data'!F2158</f>
        <v>1</v>
      </c>
      <c r="F2146">
        <f>'Hazard Data'!G2158</f>
        <v>0</v>
      </c>
      <c r="G2146">
        <f>'Hazard Data'!H2158</f>
        <v>0</v>
      </c>
      <c r="H2146">
        <f>'Hazard Data'!I2158</f>
        <v>33580</v>
      </c>
    </row>
    <row r="2147" spans="1:8" x14ac:dyDescent="0.2">
      <c r="A2147">
        <f>'Hazard Data'!B2159</f>
        <v>5</v>
      </c>
      <c r="B2147" t="str">
        <f>'Hazard Data'!C2159</f>
        <v>Severe Storm/Thunder Storm/ Wind</v>
      </c>
      <c r="C2147">
        <f>'Hazard Data'!D2159</f>
        <v>3</v>
      </c>
      <c r="D2147">
        <f>'Hazard Data'!E2159</f>
        <v>2009</v>
      </c>
      <c r="E2147">
        <f>'Hazard Data'!F2159</f>
        <v>1</v>
      </c>
      <c r="F2147">
        <f>'Hazard Data'!G2159</f>
        <v>0</v>
      </c>
      <c r="G2147">
        <f>'Hazard Data'!H2159</f>
        <v>0</v>
      </c>
      <c r="H2147">
        <f>'Hazard Data'!I2159</f>
        <v>67757</v>
      </c>
    </row>
    <row r="2148" spans="1:8" x14ac:dyDescent="0.2">
      <c r="A2148">
        <f>'Hazard Data'!B2160</f>
        <v>4</v>
      </c>
      <c r="B2148" t="str">
        <f>'Hazard Data'!C2160</f>
        <v>Severe Storm/Thunder Storm/ Wind</v>
      </c>
      <c r="C2148">
        <f>'Hazard Data'!D2160</f>
        <v>3</v>
      </c>
      <c r="D2148">
        <f>'Hazard Data'!E2160</f>
        <v>2009</v>
      </c>
      <c r="E2148">
        <f>'Hazard Data'!F2160</f>
        <v>1</v>
      </c>
      <c r="F2148">
        <f>'Hazard Data'!G2160</f>
        <v>0</v>
      </c>
      <c r="G2148">
        <f>'Hazard Data'!H2160</f>
        <v>0</v>
      </c>
      <c r="H2148">
        <f>'Hazard Data'!I2160</f>
        <v>65760</v>
      </c>
    </row>
    <row r="2149" spans="1:8" x14ac:dyDescent="0.2">
      <c r="A2149">
        <f>'Hazard Data'!B2161</f>
        <v>4</v>
      </c>
      <c r="B2149" t="str">
        <f>'Hazard Data'!C2161</f>
        <v>Severe Storm/Thunder Storm/ Wind</v>
      </c>
      <c r="C2149">
        <f>'Hazard Data'!D2161</f>
        <v>3</v>
      </c>
      <c r="D2149">
        <f>'Hazard Data'!E2161</f>
        <v>2009</v>
      </c>
      <c r="E2149">
        <f>'Hazard Data'!F2161</f>
        <v>1</v>
      </c>
      <c r="F2149">
        <f>'Hazard Data'!G2161</f>
        <v>0</v>
      </c>
      <c r="G2149">
        <f>'Hazard Data'!H2161</f>
        <v>0</v>
      </c>
      <c r="H2149">
        <f>'Hazard Data'!I2161</f>
        <v>29922</v>
      </c>
    </row>
    <row r="2150" spans="1:8" x14ac:dyDescent="0.2">
      <c r="A2150">
        <f>'Hazard Data'!B2162</f>
        <v>3</v>
      </c>
      <c r="B2150" t="str">
        <f>'Hazard Data'!C2162</f>
        <v>Severe Storm/Thunder Storm/ Wind</v>
      </c>
      <c r="C2150">
        <f>'Hazard Data'!D2162</f>
        <v>3</v>
      </c>
      <c r="D2150">
        <f>'Hazard Data'!E2162</f>
        <v>2009</v>
      </c>
      <c r="E2150">
        <f>'Hazard Data'!F2162</f>
        <v>1</v>
      </c>
      <c r="F2150">
        <f>'Hazard Data'!G2162</f>
        <v>0</v>
      </c>
      <c r="G2150">
        <f>'Hazard Data'!H2162</f>
        <v>0</v>
      </c>
      <c r="H2150">
        <f>'Hazard Data'!I2162</f>
        <v>96890</v>
      </c>
    </row>
    <row r="2151" spans="1:8" x14ac:dyDescent="0.2">
      <c r="A2151">
        <f>'Hazard Data'!B2163</f>
        <v>5</v>
      </c>
      <c r="B2151" t="str">
        <f>'Hazard Data'!C2163</f>
        <v>Severe Storm/Thunder Storm/ Wind</v>
      </c>
      <c r="C2151">
        <f>'Hazard Data'!D2163</f>
        <v>3</v>
      </c>
      <c r="D2151">
        <f>'Hazard Data'!E2163</f>
        <v>2009</v>
      </c>
      <c r="E2151">
        <f>'Hazard Data'!F2163</f>
        <v>1</v>
      </c>
      <c r="F2151">
        <f>'Hazard Data'!G2163</f>
        <v>0</v>
      </c>
      <c r="G2151">
        <f>'Hazard Data'!H2163</f>
        <v>0</v>
      </c>
      <c r="H2151">
        <f>'Hazard Data'!I2163</f>
        <v>68626</v>
      </c>
    </row>
    <row r="2152" spans="1:8" x14ac:dyDescent="0.2">
      <c r="A2152">
        <f>'Hazard Data'!B2164</f>
        <v>4</v>
      </c>
      <c r="B2152" t="str">
        <f>'Hazard Data'!C2164</f>
        <v>Severe Storm/Thunder Storm/ Wind</v>
      </c>
      <c r="C2152">
        <f>'Hazard Data'!D2164</f>
        <v>3</v>
      </c>
      <c r="D2152">
        <f>'Hazard Data'!E2164</f>
        <v>2009</v>
      </c>
      <c r="E2152">
        <f>'Hazard Data'!F2164</f>
        <v>1</v>
      </c>
      <c r="F2152">
        <f>'Hazard Data'!G2164</f>
        <v>0</v>
      </c>
      <c r="G2152">
        <f>'Hazard Data'!H2164</f>
        <v>0</v>
      </c>
      <c r="H2152">
        <f>'Hazard Data'!I2164</f>
        <v>34468</v>
      </c>
    </row>
    <row r="2153" spans="1:8" x14ac:dyDescent="0.2">
      <c r="A2153">
        <f>'Hazard Data'!B2165</f>
        <v>4</v>
      </c>
      <c r="B2153" t="str">
        <f>'Hazard Data'!C2165</f>
        <v>Wind</v>
      </c>
      <c r="C2153">
        <f>'Hazard Data'!D2165</f>
        <v>1</v>
      </c>
      <c r="D2153">
        <f>'Hazard Data'!E2165</f>
        <v>2009</v>
      </c>
      <c r="E2153">
        <f>'Hazard Data'!F2165</f>
        <v>1</v>
      </c>
      <c r="F2153">
        <f>'Hazard Data'!G2165</f>
        <v>0</v>
      </c>
      <c r="G2153">
        <f>'Hazard Data'!H2165</f>
        <v>0</v>
      </c>
      <c r="H2153">
        <f>'Hazard Data'!I2165</f>
        <v>243462</v>
      </c>
    </row>
    <row r="2154" spans="1:8" x14ac:dyDescent="0.2">
      <c r="A2154">
        <f>'Hazard Data'!B2166</f>
        <v>3</v>
      </c>
      <c r="B2154" t="str">
        <f>'Hazard Data'!C2166</f>
        <v>Wind</v>
      </c>
      <c r="C2154">
        <f>'Hazard Data'!D2166</f>
        <v>1</v>
      </c>
      <c r="D2154">
        <f>'Hazard Data'!E2166</f>
        <v>2009</v>
      </c>
      <c r="E2154">
        <f>'Hazard Data'!F2166</f>
        <v>1</v>
      </c>
      <c r="F2154">
        <f>'Hazard Data'!G2166</f>
        <v>0</v>
      </c>
      <c r="G2154">
        <f>'Hazard Data'!H2166</f>
        <v>0</v>
      </c>
      <c r="H2154">
        <f>'Hazard Data'!I2166</f>
        <v>434661</v>
      </c>
    </row>
    <row r="2155" spans="1:8" x14ac:dyDescent="0.2">
      <c r="A2155">
        <f>'Hazard Data'!B2167</f>
        <v>5</v>
      </c>
      <c r="B2155" t="str">
        <f>'Hazard Data'!C2167</f>
        <v>Wind</v>
      </c>
      <c r="C2155">
        <f>'Hazard Data'!D2167</f>
        <v>1</v>
      </c>
      <c r="D2155">
        <f>'Hazard Data'!E2167</f>
        <v>2009</v>
      </c>
      <c r="E2155">
        <f>'Hazard Data'!F2167</f>
        <v>1</v>
      </c>
      <c r="F2155">
        <f>'Hazard Data'!G2167</f>
        <v>0</v>
      </c>
      <c r="G2155">
        <f>'Hazard Data'!H2167</f>
        <v>0</v>
      </c>
      <c r="H2155">
        <f>'Hazard Data'!I2167</f>
        <v>239230</v>
      </c>
    </row>
    <row r="2156" spans="1:8" x14ac:dyDescent="0.2">
      <c r="A2156">
        <f>'Hazard Data'!B2168</f>
        <v>6</v>
      </c>
      <c r="B2156" t="str">
        <f>'Hazard Data'!C2168</f>
        <v>Wind</v>
      </c>
      <c r="C2156">
        <f>'Hazard Data'!D2168</f>
        <v>1</v>
      </c>
      <c r="D2156">
        <f>'Hazard Data'!E2168</f>
        <v>2009</v>
      </c>
      <c r="E2156">
        <f>'Hazard Data'!F2168</f>
        <v>1</v>
      </c>
      <c r="F2156">
        <f>'Hazard Data'!G2168</f>
        <v>0</v>
      </c>
      <c r="G2156">
        <f>'Hazard Data'!H2168</f>
        <v>0</v>
      </c>
      <c r="H2156">
        <f>'Hazard Data'!I2168</f>
        <v>172501</v>
      </c>
    </row>
    <row r="2157" spans="1:8" x14ac:dyDescent="0.2">
      <c r="A2157">
        <f>'Hazard Data'!B2169</f>
        <v>3</v>
      </c>
      <c r="B2157" t="str">
        <f>'Hazard Data'!C2169</f>
        <v>Flooding</v>
      </c>
      <c r="C2157">
        <f>'Hazard Data'!D2169</f>
        <v>4</v>
      </c>
      <c r="D2157">
        <f>'Hazard Data'!E2169</f>
        <v>2009</v>
      </c>
      <c r="E2157">
        <f>'Hazard Data'!F2169</f>
        <v>1</v>
      </c>
      <c r="F2157">
        <f>'Hazard Data'!G2169</f>
        <v>0</v>
      </c>
      <c r="G2157">
        <f>'Hazard Data'!H2169</f>
        <v>0</v>
      </c>
      <c r="H2157">
        <f>'Hazard Data'!I2169</f>
        <v>34154</v>
      </c>
    </row>
    <row r="2158" spans="1:8" x14ac:dyDescent="0.2">
      <c r="A2158">
        <f>'Hazard Data'!B2170</f>
        <v>3</v>
      </c>
      <c r="B2158" t="str">
        <f>'Hazard Data'!C2170</f>
        <v>Severe Storm/Thunder Storm/ Wind</v>
      </c>
      <c r="C2158">
        <f>'Hazard Data'!D2170</f>
        <v>4</v>
      </c>
      <c r="D2158">
        <f>'Hazard Data'!E2170</f>
        <v>2009</v>
      </c>
      <c r="E2158">
        <f>'Hazard Data'!F2170</f>
        <v>1</v>
      </c>
      <c r="F2158">
        <f>'Hazard Data'!G2170</f>
        <v>0</v>
      </c>
      <c r="G2158">
        <f>'Hazard Data'!H2170</f>
        <v>0</v>
      </c>
      <c r="H2158">
        <f>'Hazard Data'!I2170</f>
        <v>28971</v>
      </c>
    </row>
    <row r="2159" spans="1:8" x14ac:dyDescent="0.2">
      <c r="A2159">
        <f>'Hazard Data'!B2171</f>
        <v>2</v>
      </c>
      <c r="B2159" t="str">
        <f>'Hazard Data'!C2171</f>
        <v>Coastal</v>
      </c>
      <c r="C2159">
        <f>'Hazard Data'!D2171</f>
        <v>2</v>
      </c>
      <c r="D2159">
        <f>'Hazard Data'!E2171</f>
        <v>2009</v>
      </c>
      <c r="E2159">
        <f>'Hazard Data'!F2171</f>
        <v>1</v>
      </c>
      <c r="F2159">
        <f>'Hazard Data'!G2171</f>
        <v>12</v>
      </c>
      <c r="G2159">
        <f>'Hazard Data'!H2171</f>
        <v>0</v>
      </c>
      <c r="H2159">
        <f>'Hazard Data'!I2171</f>
        <v>0</v>
      </c>
    </row>
    <row r="2160" spans="1:8" x14ac:dyDescent="0.2">
      <c r="A2160">
        <f>'Hazard Data'!B2172</f>
        <v>4</v>
      </c>
      <c r="B2160" t="str">
        <f>'Hazard Data'!C2172</f>
        <v>Severe Storm/Thunder Storm/ Wind</v>
      </c>
      <c r="C2160">
        <f>'Hazard Data'!D2172</f>
        <v>1</v>
      </c>
      <c r="D2160">
        <f>'Hazard Data'!E2172</f>
        <v>2009</v>
      </c>
      <c r="E2160">
        <f>'Hazard Data'!F2172</f>
        <v>1</v>
      </c>
      <c r="F2160">
        <f>'Hazard Data'!G2172</f>
        <v>0</v>
      </c>
      <c r="G2160">
        <f>'Hazard Data'!H2172</f>
        <v>0</v>
      </c>
      <c r="H2160">
        <f>'Hazard Data'!I2172</f>
        <v>91402</v>
      </c>
    </row>
    <row r="2161" spans="1:8" x14ac:dyDescent="0.2">
      <c r="A2161">
        <f>'Hazard Data'!B2173</f>
        <v>6</v>
      </c>
      <c r="B2161" t="str">
        <f>'Hazard Data'!C2173</f>
        <v>Severe Storm/Thunder Storm/ Wind</v>
      </c>
      <c r="C2161">
        <f>'Hazard Data'!D2173</f>
        <v>2</v>
      </c>
      <c r="D2161">
        <f>'Hazard Data'!E2173</f>
        <v>2009</v>
      </c>
      <c r="E2161">
        <f>'Hazard Data'!F2173</f>
        <v>1</v>
      </c>
      <c r="F2161">
        <f>'Hazard Data'!G2173</f>
        <v>0</v>
      </c>
      <c r="G2161">
        <f>'Hazard Data'!H2173</f>
        <v>0</v>
      </c>
      <c r="H2161">
        <f>'Hazard Data'!I2173</f>
        <v>80742</v>
      </c>
    </row>
    <row r="2162" spans="1:8" x14ac:dyDescent="0.2">
      <c r="A2162">
        <f>'Hazard Data'!B2174</f>
        <v>5</v>
      </c>
      <c r="B2162" t="str">
        <f>'Hazard Data'!C2174</f>
        <v>Severe Storm/Thunder Storm/ Wind</v>
      </c>
      <c r="C2162">
        <f>'Hazard Data'!D2174</f>
        <v>2</v>
      </c>
      <c r="D2162">
        <f>'Hazard Data'!E2174</f>
        <v>2009</v>
      </c>
      <c r="E2162">
        <f>'Hazard Data'!F2174</f>
        <v>1</v>
      </c>
      <c r="F2162">
        <f>'Hazard Data'!G2174</f>
        <v>0</v>
      </c>
      <c r="G2162">
        <f>'Hazard Data'!H2174</f>
        <v>0</v>
      </c>
      <c r="H2162">
        <f>'Hazard Data'!I2174</f>
        <v>74393</v>
      </c>
    </row>
    <row r="2163" spans="1:8" x14ac:dyDescent="0.2">
      <c r="A2163">
        <f>'Hazard Data'!B2175</f>
        <v>3</v>
      </c>
      <c r="B2163" t="str">
        <f>'Hazard Data'!C2175</f>
        <v>Flooding</v>
      </c>
      <c r="C2163">
        <f>'Hazard Data'!D2175</f>
        <v>2</v>
      </c>
      <c r="D2163">
        <f>'Hazard Data'!E2175</f>
        <v>2009</v>
      </c>
      <c r="E2163">
        <f>'Hazard Data'!F2175</f>
        <v>1</v>
      </c>
      <c r="F2163">
        <f>'Hazard Data'!G2175</f>
        <v>0</v>
      </c>
      <c r="G2163">
        <f>'Hazard Data'!H2175</f>
        <v>0</v>
      </c>
      <c r="H2163">
        <f>'Hazard Data'!I2175</f>
        <v>267429</v>
      </c>
    </row>
    <row r="2164" spans="1:8" x14ac:dyDescent="0.2">
      <c r="A2164">
        <f>'Hazard Data'!B2176</f>
        <v>4</v>
      </c>
      <c r="B2164" t="str">
        <f>'Hazard Data'!C2176</f>
        <v>Flooding</v>
      </c>
      <c r="C2164">
        <f>'Hazard Data'!D2176</f>
        <v>2</v>
      </c>
      <c r="D2164">
        <f>'Hazard Data'!E2176</f>
        <v>2009</v>
      </c>
      <c r="E2164">
        <f>'Hazard Data'!F2176</f>
        <v>1</v>
      </c>
      <c r="F2164">
        <f>'Hazard Data'!G2176</f>
        <v>0</v>
      </c>
      <c r="G2164">
        <f>'Hazard Data'!H2176</f>
        <v>0</v>
      </c>
      <c r="H2164">
        <f>'Hazard Data'!I2176</f>
        <v>130278</v>
      </c>
    </row>
    <row r="2165" spans="1:8" x14ac:dyDescent="0.2">
      <c r="A2165">
        <f>'Hazard Data'!B2177</f>
        <v>3</v>
      </c>
      <c r="B2165" t="str">
        <f>'Hazard Data'!C2177</f>
        <v>Severe Storm/Thunder Storm/ Wind</v>
      </c>
      <c r="C2165">
        <f>'Hazard Data'!D2177</f>
        <v>2</v>
      </c>
      <c r="D2165">
        <f>'Hazard Data'!E2177</f>
        <v>2009</v>
      </c>
      <c r="E2165">
        <f>'Hazard Data'!F2177</f>
        <v>1</v>
      </c>
      <c r="F2165">
        <f>'Hazard Data'!G2177</f>
        <v>0</v>
      </c>
      <c r="G2165">
        <f>'Hazard Data'!H2177</f>
        <v>0</v>
      </c>
      <c r="H2165">
        <f>'Hazard Data'!I2177</f>
        <v>46490</v>
      </c>
    </row>
    <row r="2166" spans="1:8" x14ac:dyDescent="0.2">
      <c r="A2166">
        <f>'Hazard Data'!B2178</f>
        <v>5</v>
      </c>
      <c r="B2166" t="str">
        <f>'Hazard Data'!C2178</f>
        <v>Severe Storm/Thunder Storm/ Wind</v>
      </c>
      <c r="C2166">
        <f>'Hazard Data'!D2178</f>
        <v>2</v>
      </c>
      <c r="D2166">
        <f>'Hazard Data'!E2178</f>
        <v>2009</v>
      </c>
      <c r="E2166">
        <f>'Hazard Data'!F2178</f>
        <v>1</v>
      </c>
      <c r="F2166">
        <f>'Hazard Data'!G2178</f>
        <v>0</v>
      </c>
      <c r="G2166">
        <f>'Hazard Data'!H2178</f>
        <v>0</v>
      </c>
      <c r="H2166">
        <f>'Hazard Data'!I2178</f>
        <v>86295</v>
      </c>
    </row>
    <row r="2167" spans="1:8" x14ac:dyDescent="0.2">
      <c r="A2167">
        <f>'Hazard Data'!B2179</f>
        <v>4</v>
      </c>
      <c r="B2167" t="str">
        <f>'Hazard Data'!C2179</f>
        <v>Severe Storm/Thunder Storm/ Wind</v>
      </c>
      <c r="C2167">
        <f>'Hazard Data'!D2179</f>
        <v>2</v>
      </c>
      <c r="D2167">
        <f>'Hazard Data'!E2179</f>
        <v>2009</v>
      </c>
      <c r="E2167">
        <f>'Hazard Data'!F2179</f>
        <v>1</v>
      </c>
      <c r="F2167">
        <f>'Hazard Data'!G2179</f>
        <v>0</v>
      </c>
      <c r="G2167">
        <f>'Hazard Data'!H2179</f>
        <v>0</v>
      </c>
      <c r="H2167">
        <f>'Hazard Data'!I2179</f>
        <v>31783</v>
      </c>
    </row>
    <row r="2168" spans="1:8" x14ac:dyDescent="0.2">
      <c r="A2168">
        <f>'Hazard Data'!B2180</f>
        <v>4</v>
      </c>
      <c r="B2168" t="str">
        <f>'Hazard Data'!C2180</f>
        <v>Severe Storm/Thunder Storm/ Wind</v>
      </c>
      <c r="C2168">
        <f>'Hazard Data'!D2180</f>
        <v>2</v>
      </c>
      <c r="D2168">
        <f>'Hazard Data'!E2180</f>
        <v>2009</v>
      </c>
      <c r="E2168">
        <f>'Hazard Data'!F2180</f>
        <v>1</v>
      </c>
      <c r="F2168">
        <f>'Hazard Data'!G2180</f>
        <v>0</v>
      </c>
      <c r="G2168">
        <f>'Hazard Data'!H2180</f>
        <v>0</v>
      </c>
      <c r="H2168">
        <f>'Hazard Data'!I2180</f>
        <v>118103</v>
      </c>
    </row>
    <row r="2169" spans="1:8" x14ac:dyDescent="0.2">
      <c r="A2169">
        <f>'Hazard Data'!B2181</f>
        <v>3</v>
      </c>
      <c r="B2169" t="str">
        <f>'Hazard Data'!C2181</f>
        <v>Severe Storm/Thunder Storm/ Wind</v>
      </c>
      <c r="C2169">
        <f>'Hazard Data'!D2181</f>
        <v>2</v>
      </c>
      <c r="D2169">
        <f>'Hazard Data'!E2181</f>
        <v>2009</v>
      </c>
      <c r="E2169">
        <f>'Hazard Data'!F2181</f>
        <v>1</v>
      </c>
      <c r="F2169">
        <f>'Hazard Data'!G2181</f>
        <v>0</v>
      </c>
      <c r="G2169">
        <f>'Hazard Data'!H2181</f>
        <v>0</v>
      </c>
      <c r="H2169">
        <f>'Hazard Data'!I2181</f>
        <v>33501</v>
      </c>
    </row>
    <row r="2170" spans="1:8" x14ac:dyDescent="0.2">
      <c r="A2170">
        <f>'Hazard Data'!B2182</f>
        <v>5</v>
      </c>
      <c r="B2170" t="str">
        <f>'Hazard Data'!C2182</f>
        <v>Severe Storm/Thunder Storm/ Wind</v>
      </c>
      <c r="C2170">
        <f>'Hazard Data'!D2182</f>
        <v>2</v>
      </c>
      <c r="D2170">
        <f>'Hazard Data'!E2182</f>
        <v>2009</v>
      </c>
      <c r="E2170">
        <f>'Hazard Data'!F2182</f>
        <v>1</v>
      </c>
      <c r="F2170">
        <f>'Hazard Data'!G2182</f>
        <v>0</v>
      </c>
      <c r="G2170">
        <f>'Hazard Data'!H2182</f>
        <v>0</v>
      </c>
      <c r="H2170">
        <f>'Hazard Data'!I2182</f>
        <v>30385</v>
      </c>
    </row>
    <row r="2171" spans="1:8" x14ac:dyDescent="0.2">
      <c r="A2171">
        <f>'Hazard Data'!B2183</f>
        <v>6</v>
      </c>
      <c r="B2171" t="str">
        <f>'Hazard Data'!C2183</f>
        <v>Severe Storm/Thunder Storm/ Wind</v>
      </c>
      <c r="C2171">
        <f>'Hazard Data'!D2183</f>
        <v>2</v>
      </c>
      <c r="D2171">
        <f>'Hazard Data'!E2183</f>
        <v>2009</v>
      </c>
      <c r="E2171">
        <f>'Hazard Data'!F2183</f>
        <v>1</v>
      </c>
      <c r="F2171">
        <f>'Hazard Data'!G2183</f>
        <v>0</v>
      </c>
      <c r="G2171">
        <f>'Hazard Data'!H2183</f>
        <v>0</v>
      </c>
      <c r="H2171">
        <f>'Hazard Data'!I2183</f>
        <v>65804</v>
      </c>
    </row>
    <row r="2172" spans="1:8" x14ac:dyDescent="0.2">
      <c r="A2172">
        <f>'Hazard Data'!B2184</f>
        <v>3</v>
      </c>
      <c r="B2172" t="str">
        <f>'Hazard Data'!C2184</f>
        <v>Severe Storm/Thunder Storm/ Wind</v>
      </c>
      <c r="C2172">
        <f>'Hazard Data'!D2184</f>
        <v>2</v>
      </c>
      <c r="D2172">
        <f>'Hazard Data'!E2184</f>
        <v>2009</v>
      </c>
      <c r="E2172">
        <f>'Hazard Data'!F2184</f>
        <v>1</v>
      </c>
      <c r="F2172">
        <f>'Hazard Data'!G2184</f>
        <v>0</v>
      </c>
      <c r="G2172">
        <f>'Hazard Data'!H2184</f>
        <v>0</v>
      </c>
      <c r="H2172">
        <f>'Hazard Data'!I2184</f>
        <v>31333</v>
      </c>
    </row>
    <row r="2173" spans="1:8" x14ac:dyDescent="0.2">
      <c r="A2173">
        <f>'Hazard Data'!B2185</f>
        <v>2</v>
      </c>
      <c r="B2173" t="str">
        <f>'Hazard Data'!C2185</f>
        <v>Coastal</v>
      </c>
      <c r="C2173">
        <f>'Hazard Data'!D2185</f>
        <v>3</v>
      </c>
      <c r="D2173">
        <f>'Hazard Data'!E2185</f>
        <v>2009</v>
      </c>
      <c r="E2173">
        <f>'Hazard Data'!F2185</f>
        <v>1</v>
      </c>
      <c r="F2173">
        <f>'Hazard Data'!G2185</f>
        <v>10</v>
      </c>
      <c r="G2173">
        <f>'Hazard Data'!H2185</f>
        <v>10</v>
      </c>
      <c r="H2173">
        <f>'Hazard Data'!I2185</f>
        <v>0</v>
      </c>
    </row>
    <row r="2174" spans="1:8" x14ac:dyDescent="0.2">
      <c r="A2174">
        <f>'Hazard Data'!B2186</f>
        <v>2</v>
      </c>
      <c r="B2174" t="str">
        <f>'Hazard Data'!C2186</f>
        <v>Coastal</v>
      </c>
      <c r="C2174">
        <f>'Hazard Data'!D2186</f>
        <v>3</v>
      </c>
      <c r="D2174">
        <f>'Hazard Data'!E2186</f>
        <v>2009</v>
      </c>
      <c r="E2174">
        <f>'Hazard Data'!F2186</f>
        <v>1</v>
      </c>
      <c r="F2174">
        <f>'Hazard Data'!G2186</f>
        <v>12</v>
      </c>
      <c r="G2174">
        <f>'Hazard Data'!H2186</f>
        <v>12</v>
      </c>
      <c r="H2174">
        <f>'Hazard Data'!I2186</f>
        <v>0</v>
      </c>
    </row>
    <row r="2175" spans="1:8" x14ac:dyDescent="0.2">
      <c r="A2175">
        <f>'Hazard Data'!B2187</f>
        <v>6</v>
      </c>
      <c r="B2175" t="str">
        <f>'Hazard Data'!C2187</f>
        <v>Severe Storm/Thunder Storm/ Wind</v>
      </c>
      <c r="C2175">
        <f>'Hazard Data'!D2187</f>
        <v>3</v>
      </c>
      <c r="D2175">
        <f>'Hazard Data'!E2187</f>
        <v>2009</v>
      </c>
      <c r="E2175">
        <f>'Hazard Data'!F2187</f>
        <v>1</v>
      </c>
      <c r="F2175">
        <f>'Hazard Data'!G2187</f>
        <v>0</v>
      </c>
      <c r="G2175">
        <f>'Hazard Data'!H2187</f>
        <v>0</v>
      </c>
      <c r="H2175">
        <f>'Hazard Data'!I2187</f>
        <v>28660</v>
      </c>
    </row>
    <row r="2176" spans="1:8" x14ac:dyDescent="0.2">
      <c r="A2176">
        <f>'Hazard Data'!B2188</f>
        <v>4</v>
      </c>
      <c r="B2176" t="str">
        <f>'Hazard Data'!C2188</f>
        <v>Severe Storm/Thunder Storm/ Wind</v>
      </c>
      <c r="C2176">
        <f>'Hazard Data'!D2188</f>
        <v>3</v>
      </c>
      <c r="D2176">
        <f>'Hazard Data'!E2188</f>
        <v>2009</v>
      </c>
      <c r="E2176">
        <f>'Hazard Data'!F2188</f>
        <v>1</v>
      </c>
      <c r="F2176">
        <f>'Hazard Data'!G2188</f>
        <v>0</v>
      </c>
      <c r="G2176">
        <f>'Hazard Data'!H2188</f>
        <v>0</v>
      </c>
      <c r="H2176">
        <f>'Hazard Data'!I2188</f>
        <v>33270</v>
      </c>
    </row>
    <row r="2177" spans="1:8" x14ac:dyDescent="0.2">
      <c r="A2177">
        <f>'Hazard Data'!B2189</f>
        <v>3</v>
      </c>
      <c r="B2177" t="str">
        <f>'Hazard Data'!C2189</f>
        <v>Severe Storm/Thunder Storm/ Wind</v>
      </c>
      <c r="C2177">
        <f>'Hazard Data'!D2189</f>
        <v>3</v>
      </c>
      <c r="D2177">
        <f>'Hazard Data'!E2189</f>
        <v>2009</v>
      </c>
      <c r="E2177">
        <f>'Hazard Data'!F2189</f>
        <v>1</v>
      </c>
      <c r="F2177">
        <f>'Hazard Data'!G2189</f>
        <v>0</v>
      </c>
      <c r="G2177">
        <f>'Hazard Data'!H2189</f>
        <v>34</v>
      </c>
      <c r="H2177">
        <f>'Hazard Data'!I2189</f>
        <v>241280</v>
      </c>
    </row>
    <row r="2178" spans="1:8" x14ac:dyDescent="0.2">
      <c r="A2178">
        <f>'Hazard Data'!B2190</f>
        <v>3</v>
      </c>
      <c r="B2178" t="str">
        <f>'Hazard Data'!C2190</f>
        <v>Severe Storm/Thunder Storm/ Wind</v>
      </c>
      <c r="C2178">
        <f>'Hazard Data'!D2190</f>
        <v>3</v>
      </c>
      <c r="D2178">
        <f>'Hazard Data'!E2190</f>
        <v>2009</v>
      </c>
      <c r="E2178">
        <f>'Hazard Data'!F2190</f>
        <v>1</v>
      </c>
      <c r="F2178">
        <f>'Hazard Data'!G2190</f>
        <v>0</v>
      </c>
      <c r="G2178">
        <f>'Hazard Data'!H2190</f>
        <v>0</v>
      </c>
      <c r="H2178">
        <f>'Hazard Data'!I2190</f>
        <v>63566</v>
      </c>
    </row>
    <row r="2179" spans="1:8" x14ac:dyDescent="0.2">
      <c r="A2179">
        <f>'Hazard Data'!B2191</f>
        <v>3</v>
      </c>
      <c r="B2179" t="str">
        <f>'Hazard Data'!C2191</f>
        <v>Severe Storm/Thunder Storm/ Wind</v>
      </c>
      <c r="C2179">
        <f>'Hazard Data'!D2191</f>
        <v>3</v>
      </c>
      <c r="D2179">
        <f>'Hazard Data'!E2191</f>
        <v>2009</v>
      </c>
      <c r="E2179">
        <f>'Hazard Data'!F2191</f>
        <v>1</v>
      </c>
      <c r="F2179">
        <f>'Hazard Data'!G2191</f>
        <v>0</v>
      </c>
      <c r="G2179">
        <f>'Hazard Data'!H2191</f>
        <v>0</v>
      </c>
      <c r="H2179">
        <f>'Hazard Data'!I2191</f>
        <v>93257</v>
      </c>
    </row>
    <row r="2180" spans="1:8" x14ac:dyDescent="0.2">
      <c r="A2180">
        <f>'Hazard Data'!B2192</f>
        <v>3</v>
      </c>
      <c r="B2180" t="str">
        <f>'Hazard Data'!C2192</f>
        <v>Severe Storm/Thunder Storm/ Wind</v>
      </c>
      <c r="C2180">
        <f>'Hazard Data'!D2192</f>
        <v>3</v>
      </c>
      <c r="D2180">
        <f>'Hazard Data'!E2192</f>
        <v>2009</v>
      </c>
      <c r="E2180">
        <f>'Hazard Data'!F2192</f>
        <v>1</v>
      </c>
      <c r="F2180">
        <f>'Hazard Data'!G2192</f>
        <v>0</v>
      </c>
      <c r="G2180">
        <f>'Hazard Data'!H2192</f>
        <v>0</v>
      </c>
      <c r="H2180">
        <f>'Hazard Data'!I2192</f>
        <v>101532</v>
      </c>
    </row>
    <row r="2181" spans="1:8" x14ac:dyDescent="0.2">
      <c r="A2181">
        <f>'Hazard Data'!B2193</f>
        <v>5</v>
      </c>
      <c r="B2181" t="str">
        <f>'Hazard Data'!C2193</f>
        <v>Severe Storm/Thunder Storm/ Wind</v>
      </c>
      <c r="C2181">
        <f>'Hazard Data'!D2193</f>
        <v>3</v>
      </c>
      <c r="D2181">
        <f>'Hazard Data'!E2193</f>
        <v>2009</v>
      </c>
      <c r="E2181">
        <f>'Hazard Data'!F2193</f>
        <v>1</v>
      </c>
      <c r="F2181">
        <f>'Hazard Data'!G2193</f>
        <v>0</v>
      </c>
      <c r="G2181">
        <f>'Hazard Data'!H2193</f>
        <v>0</v>
      </c>
      <c r="H2181">
        <f>'Hazard Data'!I2193</f>
        <v>32179</v>
      </c>
    </row>
    <row r="2182" spans="1:8" x14ac:dyDescent="0.2">
      <c r="A2182">
        <f>'Hazard Data'!B2194</f>
        <v>2</v>
      </c>
      <c r="B2182" t="str">
        <f>'Hazard Data'!C2194</f>
        <v>Lightning</v>
      </c>
      <c r="C2182">
        <f>'Hazard Data'!D2194</f>
        <v>2</v>
      </c>
      <c r="D2182">
        <f>'Hazard Data'!E2194</f>
        <v>2009</v>
      </c>
      <c r="E2182">
        <f>'Hazard Data'!F2194</f>
        <v>1</v>
      </c>
      <c r="F2182">
        <f>'Hazard Data'!G2194</f>
        <v>0</v>
      </c>
      <c r="G2182">
        <f>'Hazard Data'!H2194</f>
        <v>0</v>
      </c>
      <c r="H2182">
        <f>'Hazard Data'!I2194</f>
        <v>5045216</v>
      </c>
    </row>
    <row r="2183" spans="1:8" x14ac:dyDescent="0.2">
      <c r="A2183">
        <f>'Hazard Data'!B2195</f>
        <v>3</v>
      </c>
      <c r="B2183" t="str">
        <f>'Hazard Data'!C2195</f>
        <v>Heat</v>
      </c>
      <c r="C2183">
        <f>'Hazard Data'!D2195</f>
        <v>4</v>
      </c>
      <c r="D2183">
        <f>'Hazard Data'!E2195</f>
        <v>2009</v>
      </c>
      <c r="E2183">
        <f>'Hazard Data'!F2195</f>
        <v>1</v>
      </c>
      <c r="F2183">
        <f>'Hazard Data'!G2195</f>
        <v>12</v>
      </c>
      <c r="G2183">
        <f>'Hazard Data'!H2195</f>
        <v>0</v>
      </c>
      <c r="H2183">
        <f>'Hazard Data'!I2195</f>
        <v>0</v>
      </c>
    </row>
    <row r="2184" spans="1:8" x14ac:dyDescent="0.2">
      <c r="A2184">
        <f>'Hazard Data'!B2196</f>
        <v>2</v>
      </c>
      <c r="B2184" t="str">
        <f>'Hazard Data'!C2196</f>
        <v>Lightning</v>
      </c>
      <c r="C2184">
        <f>'Hazard Data'!D2196</f>
        <v>2</v>
      </c>
      <c r="D2184">
        <f>'Hazard Data'!E2196</f>
        <v>2009</v>
      </c>
      <c r="E2184">
        <f>'Hazard Data'!F2196</f>
        <v>1</v>
      </c>
      <c r="F2184">
        <f>'Hazard Data'!G2196</f>
        <v>0</v>
      </c>
      <c r="G2184">
        <f>'Hazard Data'!H2196</f>
        <v>0</v>
      </c>
      <c r="H2184">
        <f>'Hazard Data'!I2196</f>
        <v>6733929</v>
      </c>
    </row>
    <row r="2185" spans="1:8" x14ac:dyDescent="0.2">
      <c r="A2185">
        <f>'Hazard Data'!B2197</f>
        <v>2</v>
      </c>
      <c r="B2185" t="str">
        <f>'Hazard Data'!C2197</f>
        <v>Lightning</v>
      </c>
      <c r="C2185">
        <f>'Hazard Data'!D2197</f>
        <v>2</v>
      </c>
      <c r="D2185">
        <f>'Hazard Data'!E2197</f>
        <v>2009</v>
      </c>
      <c r="E2185">
        <f>'Hazard Data'!F2197</f>
        <v>1</v>
      </c>
      <c r="F2185">
        <f>'Hazard Data'!G2197</f>
        <v>0</v>
      </c>
      <c r="G2185">
        <f>'Hazard Data'!H2197</f>
        <v>0</v>
      </c>
      <c r="H2185">
        <f>'Hazard Data'!I2197</f>
        <v>1277235</v>
      </c>
    </row>
    <row r="2186" spans="1:8" x14ac:dyDescent="0.2">
      <c r="A2186">
        <f>'Hazard Data'!B2198</f>
        <v>3</v>
      </c>
      <c r="B2186" t="str">
        <f>'Hazard Data'!C2198</f>
        <v>Flooding</v>
      </c>
      <c r="C2186">
        <f>'Hazard Data'!D2198</f>
        <v>3</v>
      </c>
      <c r="D2186">
        <f>'Hazard Data'!E2198</f>
        <v>2009</v>
      </c>
      <c r="E2186">
        <f>'Hazard Data'!F2198</f>
        <v>2</v>
      </c>
      <c r="F2186">
        <f>'Hazard Data'!G2198</f>
        <v>0</v>
      </c>
      <c r="G2186">
        <f>'Hazard Data'!H2198</f>
        <v>0</v>
      </c>
      <c r="H2186">
        <f>'Hazard Data'!I2198</f>
        <v>4653830</v>
      </c>
    </row>
    <row r="2187" spans="1:8" x14ac:dyDescent="0.2">
      <c r="A2187">
        <f>'Hazard Data'!B2199</f>
        <v>3</v>
      </c>
      <c r="B2187" t="str">
        <f>'Hazard Data'!C2199</f>
        <v>Severe Storm/Thunder Storm/ Wind</v>
      </c>
      <c r="C2187">
        <f>'Hazard Data'!D2199</f>
        <v>3</v>
      </c>
      <c r="D2187">
        <f>'Hazard Data'!E2199</f>
        <v>2009</v>
      </c>
      <c r="E2187">
        <f>'Hazard Data'!F2199</f>
        <v>1</v>
      </c>
      <c r="F2187">
        <f>'Hazard Data'!G2199</f>
        <v>0</v>
      </c>
      <c r="G2187">
        <f>'Hazard Data'!H2199</f>
        <v>0</v>
      </c>
      <c r="H2187">
        <f>'Hazard Data'!I2199</f>
        <v>44864</v>
      </c>
    </row>
    <row r="2188" spans="1:8" x14ac:dyDescent="0.2">
      <c r="A2188">
        <f>'Hazard Data'!B2200</f>
        <v>3</v>
      </c>
      <c r="B2188" t="str">
        <f>'Hazard Data'!C2200</f>
        <v>Severe Storm/Thunder Storm/ Wind</v>
      </c>
      <c r="C2188">
        <f>'Hazard Data'!D2200</f>
        <v>3</v>
      </c>
      <c r="D2188">
        <f>'Hazard Data'!E2200</f>
        <v>2009</v>
      </c>
      <c r="E2188">
        <f>'Hazard Data'!F2200</f>
        <v>1</v>
      </c>
      <c r="F2188">
        <f>'Hazard Data'!G2200</f>
        <v>0</v>
      </c>
      <c r="G2188">
        <f>'Hazard Data'!H2200</f>
        <v>0</v>
      </c>
      <c r="H2188">
        <f>'Hazard Data'!I2200</f>
        <v>43713</v>
      </c>
    </row>
    <row r="2189" spans="1:8" x14ac:dyDescent="0.2">
      <c r="A2189">
        <f>'Hazard Data'!B2201</f>
        <v>4</v>
      </c>
      <c r="B2189" t="str">
        <f>'Hazard Data'!C2201</f>
        <v>Severe Storm/Thunder Storm/ Wind</v>
      </c>
      <c r="C2189">
        <f>'Hazard Data'!D2201</f>
        <v>2</v>
      </c>
      <c r="D2189">
        <f>'Hazard Data'!E2201</f>
        <v>2009</v>
      </c>
      <c r="E2189">
        <f>'Hazard Data'!F2201</f>
        <v>1</v>
      </c>
      <c r="F2189">
        <f>'Hazard Data'!G2201</f>
        <v>0</v>
      </c>
      <c r="G2189">
        <f>'Hazard Data'!H2201</f>
        <v>0</v>
      </c>
      <c r="H2189">
        <f>'Hazard Data'!I2201</f>
        <v>985360</v>
      </c>
    </row>
    <row r="2190" spans="1:8" x14ac:dyDescent="0.2">
      <c r="A2190">
        <f>'Hazard Data'!B2202</f>
        <v>1</v>
      </c>
      <c r="B2190" t="str">
        <f>'Hazard Data'!C2202</f>
        <v>Flooding</v>
      </c>
      <c r="C2190">
        <f>'Hazard Data'!D2202</f>
        <v>4</v>
      </c>
      <c r="D2190">
        <f>'Hazard Data'!E2202</f>
        <v>2009</v>
      </c>
      <c r="E2190">
        <f>'Hazard Data'!F2202</f>
        <v>1</v>
      </c>
      <c r="F2190">
        <f>'Hazard Data'!G2202</f>
        <v>0</v>
      </c>
      <c r="G2190">
        <f>'Hazard Data'!H2202</f>
        <v>0</v>
      </c>
      <c r="H2190">
        <f>'Hazard Data'!I2202</f>
        <v>16917</v>
      </c>
    </row>
    <row r="2191" spans="1:8" x14ac:dyDescent="0.2">
      <c r="A2191">
        <f>'Hazard Data'!B2203</f>
        <v>5</v>
      </c>
      <c r="B2191" t="str">
        <f>'Hazard Data'!C2203</f>
        <v>Severe Storm/Thunder Storm/ Wind</v>
      </c>
      <c r="C2191">
        <f>'Hazard Data'!D2203</f>
        <v>2</v>
      </c>
      <c r="D2191">
        <f>'Hazard Data'!E2203</f>
        <v>2009</v>
      </c>
      <c r="E2191">
        <f>'Hazard Data'!F2203</f>
        <v>1</v>
      </c>
      <c r="F2191">
        <f>'Hazard Data'!G2203</f>
        <v>0</v>
      </c>
      <c r="G2191">
        <f>'Hazard Data'!H2203</f>
        <v>0</v>
      </c>
      <c r="H2191">
        <f>'Hazard Data'!I2203</f>
        <v>196101</v>
      </c>
    </row>
    <row r="2192" spans="1:8" x14ac:dyDescent="0.2">
      <c r="A2192">
        <f>'Hazard Data'!B2204</f>
        <v>2</v>
      </c>
      <c r="B2192" t="str">
        <f>'Hazard Data'!C2204</f>
        <v>Wildfire</v>
      </c>
      <c r="C2192">
        <f>'Hazard Data'!D2204</f>
        <v>2</v>
      </c>
      <c r="D2192">
        <f>'Hazard Data'!E2204</f>
        <v>2009</v>
      </c>
      <c r="E2192">
        <f>'Hazard Data'!F2204</f>
        <v>7</v>
      </c>
      <c r="F2192">
        <f>'Hazard Data'!G2204</f>
        <v>0</v>
      </c>
      <c r="G2192">
        <f>'Hazard Data'!H2204</f>
        <v>0</v>
      </c>
      <c r="H2192">
        <f>'Hazard Data'!I2204</f>
        <v>624505392</v>
      </c>
    </row>
    <row r="2193" spans="1:8" x14ac:dyDescent="0.2">
      <c r="A2193">
        <f>'Hazard Data'!B2205</f>
        <v>3</v>
      </c>
      <c r="B2193" t="str">
        <f>'Hazard Data'!C2205</f>
        <v>Lightning</v>
      </c>
      <c r="C2193">
        <f>'Hazard Data'!D2205</f>
        <v>2</v>
      </c>
      <c r="D2193">
        <f>'Hazard Data'!E2205</f>
        <v>2009</v>
      </c>
      <c r="E2193">
        <f>'Hazard Data'!F2205</f>
        <v>1</v>
      </c>
      <c r="F2193">
        <f>'Hazard Data'!G2205</f>
        <v>0</v>
      </c>
      <c r="G2193">
        <f>'Hazard Data'!H2205</f>
        <v>0</v>
      </c>
      <c r="H2193">
        <f>'Hazard Data'!I2205</f>
        <v>3722493</v>
      </c>
    </row>
    <row r="2194" spans="1:8" x14ac:dyDescent="0.2">
      <c r="A2194">
        <f>'Hazard Data'!B2206</f>
        <v>3</v>
      </c>
      <c r="B2194" t="str">
        <f>'Hazard Data'!C2206</f>
        <v>Lightning</v>
      </c>
      <c r="C2194">
        <f>'Hazard Data'!D2206</f>
        <v>2</v>
      </c>
      <c r="D2194">
        <f>'Hazard Data'!E2206</f>
        <v>2009</v>
      </c>
      <c r="E2194">
        <f>'Hazard Data'!F2206</f>
        <v>1</v>
      </c>
      <c r="F2194">
        <f>'Hazard Data'!G2206</f>
        <v>0</v>
      </c>
      <c r="G2194">
        <f>'Hazard Data'!H2206</f>
        <v>0</v>
      </c>
      <c r="H2194">
        <f>'Hazard Data'!I2206</f>
        <v>8583065</v>
      </c>
    </row>
    <row r="2195" spans="1:8" x14ac:dyDescent="0.2">
      <c r="A2195">
        <f>'Hazard Data'!B2207</f>
        <v>1</v>
      </c>
      <c r="B2195" t="str">
        <f>'Hazard Data'!C2207</f>
        <v>Lightning</v>
      </c>
      <c r="C2195">
        <f>'Hazard Data'!D2207</f>
        <v>3</v>
      </c>
      <c r="D2195">
        <f>'Hazard Data'!E2207</f>
        <v>2009</v>
      </c>
      <c r="E2195">
        <f>'Hazard Data'!F2207</f>
        <v>1</v>
      </c>
      <c r="F2195">
        <f>'Hazard Data'!G2207</f>
        <v>0</v>
      </c>
      <c r="G2195">
        <f>'Hazard Data'!H2207</f>
        <v>0</v>
      </c>
      <c r="H2195">
        <f>'Hazard Data'!I2207</f>
        <v>3265512</v>
      </c>
    </row>
    <row r="2196" spans="1:8" x14ac:dyDescent="0.2">
      <c r="A2196">
        <f>'Hazard Data'!B2208</f>
        <v>2</v>
      </c>
      <c r="B2196" t="str">
        <f>'Hazard Data'!C2208</f>
        <v>Severe Storm/Thunder Storm/ Wind</v>
      </c>
      <c r="C2196">
        <f>'Hazard Data'!D2208</f>
        <v>3</v>
      </c>
      <c r="D2196">
        <f>'Hazard Data'!E2208</f>
        <v>2009</v>
      </c>
      <c r="E2196">
        <f>'Hazard Data'!F2208</f>
        <v>1</v>
      </c>
      <c r="F2196">
        <f>'Hazard Data'!G2208</f>
        <v>0</v>
      </c>
      <c r="G2196">
        <f>'Hazard Data'!H2208</f>
        <v>0</v>
      </c>
      <c r="H2196">
        <f>'Hazard Data'!I2208</f>
        <v>15558</v>
      </c>
    </row>
    <row r="2197" spans="1:8" x14ac:dyDescent="0.2">
      <c r="A2197">
        <f>'Hazard Data'!B2209</f>
        <v>2</v>
      </c>
      <c r="B2197" t="str">
        <f>'Hazard Data'!C2209</f>
        <v>Tornado</v>
      </c>
      <c r="C2197">
        <f>'Hazard Data'!D2209</f>
        <v>3</v>
      </c>
      <c r="D2197">
        <f>'Hazard Data'!E2209</f>
        <v>2009</v>
      </c>
      <c r="E2197">
        <f>'Hazard Data'!F2209</f>
        <v>1</v>
      </c>
      <c r="F2197">
        <f>'Hazard Data'!G2209</f>
        <v>0</v>
      </c>
      <c r="G2197">
        <f>'Hazard Data'!H2209</f>
        <v>0</v>
      </c>
      <c r="H2197">
        <f>'Hazard Data'!I2209</f>
        <v>192619</v>
      </c>
    </row>
    <row r="2198" spans="1:8" x14ac:dyDescent="0.2">
      <c r="A2198">
        <f>'Hazard Data'!B2210</f>
        <v>2</v>
      </c>
      <c r="B2198" t="str">
        <f>'Hazard Data'!C2210</f>
        <v>Severe Storm/Thunder Storm/ Wind</v>
      </c>
      <c r="C2198">
        <f>'Hazard Data'!D2210</f>
        <v>3</v>
      </c>
      <c r="D2198">
        <f>'Hazard Data'!E2210</f>
        <v>2009</v>
      </c>
      <c r="E2198">
        <f>'Hazard Data'!F2210</f>
        <v>1</v>
      </c>
      <c r="F2198">
        <f>'Hazard Data'!G2210</f>
        <v>0</v>
      </c>
      <c r="G2198">
        <f>'Hazard Data'!H2210</f>
        <v>0</v>
      </c>
      <c r="H2198">
        <f>'Hazard Data'!I2210</f>
        <v>31488</v>
      </c>
    </row>
    <row r="2199" spans="1:8" x14ac:dyDescent="0.2">
      <c r="A2199">
        <f>'Hazard Data'!B2211</f>
        <v>2</v>
      </c>
      <c r="B2199" t="str">
        <f>'Hazard Data'!C2211</f>
        <v>Severe Storm/Thunder Storm/ Wind</v>
      </c>
      <c r="C2199">
        <f>'Hazard Data'!D2211</f>
        <v>2</v>
      </c>
      <c r="D2199">
        <f>'Hazard Data'!E2211</f>
        <v>2009</v>
      </c>
      <c r="E2199">
        <f>'Hazard Data'!F2211</f>
        <v>1</v>
      </c>
      <c r="F2199">
        <f>'Hazard Data'!G2211</f>
        <v>0</v>
      </c>
      <c r="G2199">
        <f>'Hazard Data'!H2211</f>
        <v>0</v>
      </c>
      <c r="H2199">
        <f>'Hazard Data'!I2211</f>
        <v>15468</v>
      </c>
    </row>
    <row r="2200" spans="1:8" x14ac:dyDescent="0.2">
      <c r="A2200">
        <f>'Hazard Data'!B2212</f>
        <v>3</v>
      </c>
      <c r="B2200" t="str">
        <f>'Hazard Data'!C2212</f>
        <v>Severe Storm/Thunder Storm/ Wind</v>
      </c>
      <c r="C2200">
        <f>'Hazard Data'!D2212</f>
        <v>3</v>
      </c>
      <c r="D2200">
        <f>'Hazard Data'!E2212</f>
        <v>2009</v>
      </c>
      <c r="E2200">
        <f>'Hazard Data'!F2212</f>
        <v>1</v>
      </c>
      <c r="F2200">
        <f>'Hazard Data'!G2212</f>
        <v>0</v>
      </c>
      <c r="G2200">
        <f>'Hazard Data'!H2212</f>
        <v>0</v>
      </c>
      <c r="H2200">
        <f>'Hazard Data'!I2212</f>
        <v>7284</v>
      </c>
    </row>
    <row r="2201" spans="1:8" x14ac:dyDescent="0.2">
      <c r="A2201">
        <f>'Hazard Data'!B2213</f>
        <v>2</v>
      </c>
      <c r="B2201" t="str">
        <f>'Hazard Data'!C2213</f>
        <v>Lightning</v>
      </c>
      <c r="C2201">
        <f>'Hazard Data'!D2213</f>
        <v>2</v>
      </c>
      <c r="D2201">
        <f>'Hazard Data'!E2213</f>
        <v>2010</v>
      </c>
      <c r="E2201">
        <f>'Hazard Data'!F2213</f>
        <v>1</v>
      </c>
      <c r="F2201">
        <f>'Hazard Data'!G2213</f>
        <v>0</v>
      </c>
      <c r="G2201">
        <f>'Hazard Data'!H2213</f>
        <v>0</v>
      </c>
      <c r="H2201">
        <f>'Hazard Data'!I2213</f>
        <v>216831</v>
      </c>
    </row>
    <row r="2202" spans="1:8" x14ac:dyDescent="0.2">
      <c r="A2202">
        <f>'Hazard Data'!B2214</f>
        <v>4</v>
      </c>
      <c r="B2202" t="str">
        <f>'Hazard Data'!C2214</f>
        <v>Severe Storm/Thunder Storm/ Wind</v>
      </c>
      <c r="C2202">
        <f>'Hazard Data'!D2214</f>
        <v>3</v>
      </c>
      <c r="D2202">
        <f>'Hazard Data'!E2214</f>
        <v>2010</v>
      </c>
      <c r="E2202">
        <f>'Hazard Data'!F2214</f>
        <v>1</v>
      </c>
      <c r="F2202">
        <f>'Hazard Data'!G2214</f>
        <v>0</v>
      </c>
      <c r="G2202">
        <f>'Hazard Data'!H2214</f>
        <v>0</v>
      </c>
      <c r="H2202">
        <f>'Hazard Data'!I2214</f>
        <v>60884</v>
      </c>
    </row>
    <row r="2203" spans="1:8" x14ac:dyDescent="0.2">
      <c r="A2203">
        <f>'Hazard Data'!B2215</f>
        <v>6</v>
      </c>
      <c r="B2203" t="str">
        <f>'Hazard Data'!C2215</f>
        <v>Severe Storm/Thunder Storm/ Wind</v>
      </c>
      <c r="C2203">
        <f>'Hazard Data'!D2215</f>
        <v>4</v>
      </c>
      <c r="D2203">
        <f>'Hazard Data'!E2215</f>
        <v>2010</v>
      </c>
      <c r="E2203">
        <f>'Hazard Data'!F2215</f>
        <v>1</v>
      </c>
      <c r="F2203">
        <f>'Hazard Data'!G2215</f>
        <v>0</v>
      </c>
      <c r="G2203">
        <f>'Hazard Data'!H2215</f>
        <v>0</v>
      </c>
      <c r="H2203">
        <f>'Hazard Data'!I2215</f>
        <v>16738</v>
      </c>
    </row>
    <row r="2204" spans="1:8" x14ac:dyDescent="0.2">
      <c r="A2204">
        <f>'Hazard Data'!B2216</f>
        <v>2</v>
      </c>
      <c r="B2204" t="str">
        <f>'Hazard Data'!C2216</f>
        <v>Wind</v>
      </c>
      <c r="C2204">
        <f>'Hazard Data'!D2216</f>
        <v>1</v>
      </c>
      <c r="D2204">
        <f>'Hazard Data'!E2216</f>
        <v>2010</v>
      </c>
      <c r="E2204">
        <f>'Hazard Data'!F2216</f>
        <v>1</v>
      </c>
      <c r="F2204">
        <f>'Hazard Data'!G2216</f>
        <v>0</v>
      </c>
      <c r="G2204">
        <f>'Hazard Data'!H2216</f>
        <v>0</v>
      </c>
      <c r="H2204">
        <f>'Hazard Data'!I2216</f>
        <v>29424</v>
      </c>
    </row>
    <row r="2205" spans="1:8" x14ac:dyDescent="0.2">
      <c r="A2205">
        <f>'Hazard Data'!B2217</f>
        <v>3</v>
      </c>
      <c r="B2205" t="str">
        <f>'Hazard Data'!C2217</f>
        <v>Flooding</v>
      </c>
      <c r="C2205">
        <f>'Hazard Data'!D2217</f>
        <v>2</v>
      </c>
      <c r="D2205">
        <f>'Hazard Data'!E2217</f>
        <v>2010</v>
      </c>
      <c r="E2205">
        <f>'Hazard Data'!F2217</f>
        <v>1</v>
      </c>
      <c r="F2205">
        <f>'Hazard Data'!G2217</f>
        <v>0</v>
      </c>
      <c r="G2205">
        <f>'Hazard Data'!H2217</f>
        <v>0</v>
      </c>
      <c r="H2205">
        <f>'Hazard Data'!I2217</f>
        <v>74972</v>
      </c>
    </row>
    <row r="2206" spans="1:8" x14ac:dyDescent="0.2">
      <c r="A2206">
        <f>'Hazard Data'!B2218</f>
        <v>6</v>
      </c>
      <c r="B2206" t="str">
        <f>'Hazard Data'!C2218</f>
        <v>Severe Storm/Thunder Storm/ Wind</v>
      </c>
      <c r="C2206">
        <f>'Hazard Data'!D2218</f>
        <v>1</v>
      </c>
      <c r="D2206">
        <f>'Hazard Data'!E2218</f>
        <v>2010</v>
      </c>
      <c r="E2206">
        <f>'Hazard Data'!F2218</f>
        <v>1</v>
      </c>
      <c r="F2206">
        <f>'Hazard Data'!G2218</f>
        <v>0</v>
      </c>
      <c r="G2206">
        <f>'Hazard Data'!H2218</f>
        <v>0</v>
      </c>
      <c r="H2206">
        <f>'Hazard Data'!I2218</f>
        <v>49553</v>
      </c>
    </row>
    <row r="2207" spans="1:8" x14ac:dyDescent="0.2">
      <c r="A2207">
        <f>'Hazard Data'!B2219</f>
        <v>4</v>
      </c>
      <c r="B2207" t="str">
        <f>'Hazard Data'!C2219</f>
        <v>Severe Storm/Thunder Storm/ Wind</v>
      </c>
      <c r="C2207">
        <f>'Hazard Data'!D2219</f>
        <v>1</v>
      </c>
      <c r="D2207">
        <f>'Hazard Data'!E2219</f>
        <v>2010</v>
      </c>
      <c r="E2207">
        <f>'Hazard Data'!F2219</f>
        <v>1</v>
      </c>
      <c r="F2207">
        <f>'Hazard Data'!G2219</f>
        <v>0</v>
      </c>
      <c r="G2207">
        <f>'Hazard Data'!H2219</f>
        <v>0</v>
      </c>
      <c r="H2207">
        <f>'Hazard Data'!I2219</f>
        <v>28882</v>
      </c>
    </row>
    <row r="2208" spans="1:8" x14ac:dyDescent="0.2">
      <c r="A2208">
        <f>'Hazard Data'!B2220</f>
        <v>3</v>
      </c>
      <c r="B2208" t="str">
        <f>'Hazard Data'!C2220</f>
        <v>Severe Storm/Thunder Storm/ Wind</v>
      </c>
      <c r="C2208">
        <f>'Hazard Data'!D2220</f>
        <v>1</v>
      </c>
      <c r="D2208">
        <f>'Hazard Data'!E2220</f>
        <v>2010</v>
      </c>
      <c r="E2208">
        <f>'Hazard Data'!F2220</f>
        <v>1</v>
      </c>
      <c r="F2208">
        <f>'Hazard Data'!G2220</f>
        <v>0</v>
      </c>
      <c r="G2208">
        <f>'Hazard Data'!H2220</f>
        <v>0</v>
      </c>
      <c r="H2208">
        <f>'Hazard Data'!I2220</f>
        <v>14995</v>
      </c>
    </row>
    <row r="2209" spans="1:8" x14ac:dyDescent="0.2">
      <c r="A2209">
        <f>'Hazard Data'!B2221</f>
        <v>6</v>
      </c>
      <c r="B2209" t="str">
        <f>'Hazard Data'!C2221</f>
        <v>Severe Storm/Thunder Storm/ Wind</v>
      </c>
      <c r="C2209">
        <f>'Hazard Data'!D2221</f>
        <v>2</v>
      </c>
      <c r="D2209">
        <f>'Hazard Data'!E2221</f>
        <v>2010</v>
      </c>
      <c r="E2209">
        <f>'Hazard Data'!F2221</f>
        <v>1</v>
      </c>
      <c r="F2209">
        <f>'Hazard Data'!G2221</f>
        <v>0</v>
      </c>
      <c r="G2209">
        <f>'Hazard Data'!H2221</f>
        <v>0</v>
      </c>
      <c r="H2209">
        <f>'Hazard Data'!I2221</f>
        <v>0</v>
      </c>
    </row>
    <row r="2210" spans="1:8" x14ac:dyDescent="0.2">
      <c r="A2210">
        <f>'Hazard Data'!B2222</f>
        <v>4</v>
      </c>
      <c r="B2210" t="str">
        <f>'Hazard Data'!C2222</f>
        <v>Severe Storm/Thunder Storm/ Wind</v>
      </c>
      <c r="C2210">
        <f>'Hazard Data'!D2222</f>
        <v>3</v>
      </c>
      <c r="D2210">
        <f>'Hazard Data'!E2222</f>
        <v>2010</v>
      </c>
      <c r="E2210">
        <f>'Hazard Data'!F2222</f>
        <v>1</v>
      </c>
      <c r="F2210">
        <f>'Hazard Data'!G2222</f>
        <v>0</v>
      </c>
      <c r="G2210">
        <f>'Hazard Data'!H2222</f>
        <v>0</v>
      </c>
      <c r="H2210">
        <f>'Hazard Data'!I2222</f>
        <v>16425</v>
      </c>
    </row>
    <row r="2211" spans="1:8" x14ac:dyDescent="0.2">
      <c r="A2211">
        <f>'Hazard Data'!B2223</f>
        <v>4</v>
      </c>
      <c r="B2211" t="str">
        <f>'Hazard Data'!C2223</f>
        <v>Severe Storm/Thunder Storm/ Wind</v>
      </c>
      <c r="C2211">
        <f>'Hazard Data'!D2223</f>
        <v>3</v>
      </c>
      <c r="D2211">
        <f>'Hazard Data'!E2223</f>
        <v>2010</v>
      </c>
      <c r="E2211">
        <f>'Hazard Data'!F2223</f>
        <v>1</v>
      </c>
      <c r="F2211">
        <f>'Hazard Data'!G2223</f>
        <v>0</v>
      </c>
      <c r="G2211">
        <f>'Hazard Data'!H2223</f>
        <v>0</v>
      </c>
      <c r="H2211">
        <f>'Hazard Data'!I2223</f>
        <v>31681</v>
      </c>
    </row>
    <row r="2212" spans="1:8" x14ac:dyDescent="0.2">
      <c r="A2212">
        <f>'Hazard Data'!B2224</f>
        <v>4</v>
      </c>
      <c r="B2212" t="str">
        <f>'Hazard Data'!C2224</f>
        <v>Severe Storm/Thunder Storm/ Wind</v>
      </c>
      <c r="C2212">
        <f>'Hazard Data'!D2224</f>
        <v>3</v>
      </c>
      <c r="D2212">
        <f>'Hazard Data'!E2224</f>
        <v>2010</v>
      </c>
      <c r="E2212">
        <f>'Hazard Data'!F2224</f>
        <v>1</v>
      </c>
      <c r="F2212">
        <f>'Hazard Data'!G2224</f>
        <v>0</v>
      </c>
      <c r="G2212">
        <f>'Hazard Data'!H2224</f>
        <v>0</v>
      </c>
      <c r="H2212">
        <f>'Hazard Data'!I2224</f>
        <v>58994</v>
      </c>
    </row>
    <row r="2213" spans="1:8" x14ac:dyDescent="0.2">
      <c r="A2213">
        <f>'Hazard Data'!B2225</f>
        <v>5</v>
      </c>
      <c r="B2213" t="str">
        <f>'Hazard Data'!C2225</f>
        <v>Severe Storm/Thunder Storm/ Wind</v>
      </c>
      <c r="C2213">
        <f>'Hazard Data'!D2225</f>
        <v>3</v>
      </c>
      <c r="D2213">
        <f>'Hazard Data'!E2225</f>
        <v>2010</v>
      </c>
      <c r="E2213">
        <f>'Hazard Data'!F2225</f>
        <v>1</v>
      </c>
      <c r="F2213">
        <f>'Hazard Data'!G2225</f>
        <v>0</v>
      </c>
      <c r="G2213">
        <f>'Hazard Data'!H2225</f>
        <v>0</v>
      </c>
      <c r="H2213">
        <f>'Hazard Data'!I2225</f>
        <v>124064</v>
      </c>
    </row>
    <row r="2214" spans="1:8" x14ac:dyDescent="0.2">
      <c r="A2214">
        <f>'Hazard Data'!B2226</f>
        <v>3</v>
      </c>
      <c r="B2214" t="str">
        <f>'Hazard Data'!C2226</f>
        <v>Severe Storm/Thunder Storm/ Wind</v>
      </c>
      <c r="C2214">
        <f>'Hazard Data'!D2226</f>
        <v>3</v>
      </c>
      <c r="D2214">
        <f>'Hazard Data'!E2226</f>
        <v>2010</v>
      </c>
      <c r="E2214">
        <f>'Hazard Data'!F2226</f>
        <v>1</v>
      </c>
      <c r="F2214">
        <f>'Hazard Data'!G2226</f>
        <v>0</v>
      </c>
      <c r="G2214">
        <f>'Hazard Data'!H2226</f>
        <v>0</v>
      </c>
      <c r="H2214">
        <f>'Hazard Data'!I2226</f>
        <v>123417</v>
      </c>
    </row>
    <row r="2215" spans="1:8" x14ac:dyDescent="0.2">
      <c r="A2215">
        <f>'Hazard Data'!B2227</f>
        <v>5</v>
      </c>
      <c r="B2215" t="str">
        <f>'Hazard Data'!C2227</f>
        <v>Severe Storm/Thunder Storm/ Wind</v>
      </c>
      <c r="C2215">
        <f>'Hazard Data'!D2227</f>
        <v>3</v>
      </c>
      <c r="D2215">
        <f>'Hazard Data'!E2227</f>
        <v>2010</v>
      </c>
      <c r="E2215">
        <f>'Hazard Data'!F2227</f>
        <v>1</v>
      </c>
      <c r="F2215">
        <f>'Hazard Data'!G2227</f>
        <v>0</v>
      </c>
      <c r="G2215">
        <f>'Hazard Data'!H2227</f>
        <v>0</v>
      </c>
      <c r="H2215">
        <f>'Hazard Data'!I2227</f>
        <v>127627</v>
      </c>
    </row>
    <row r="2216" spans="1:8" x14ac:dyDescent="0.2">
      <c r="A2216">
        <f>'Hazard Data'!B2228</f>
        <v>5</v>
      </c>
      <c r="B2216" t="str">
        <f>'Hazard Data'!C2228</f>
        <v>Severe Storm/Thunder Storm/ Wind</v>
      </c>
      <c r="C2216">
        <f>'Hazard Data'!D2228</f>
        <v>3</v>
      </c>
      <c r="D2216">
        <f>'Hazard Data'!E2228</f>
        <v>2010</v>
      </c>
      <c r="E2216">
        <f>'Hazard Data'!F2228</f>
        <v>1</v>
      </c>
      <c r="F2216">
        <f>'Hazard Data'!G2228</f>
        <v>0</v>
      </c>
      <c r="G2216">
        <f>'Hazard Data'!H2228</f>
        <v>0</v>
      </c>
      <c r="H2216">
        <f>'Hazard Data'!I2228</f>
        <v>30857</v>
      </c>
    </row>
    <row r="2217" spans="1:8" x14ac:dyDescent="0.2">
      <c r="A2217">
        <f>'Hazard Data'!B2229</f>
        <v>4</v>
      </c>
      <c r="B2217" t="str">
        <f>'Hazard Data'!C2229</f>
        <v>Tornado</v>
      </c>
      <c r="C2217">
        <f>'Hazard Data'!D2229</f>
        <v>3</v>
      </c>
      <c r="D2217">
        <f>'Hazard Data'!E2229</f>
        <v>2010</v>
      </c>
      <c r="E2217">
        <f>'Hazard Data'!F2229</f>
        <v>1</v>
      </c>
      <c r="F2217">
        <f>'Hazard Data'!G2229</f>
        <v>0</v>
      </c>
      <c r="G2217">
        <f>'Hazard Data'!H2229</f>
        <v>0</v>
      </c>
      <c r="H2217">
        <f>'Hazard Data'!I2229</f>
        <v>101941</v>
      </c>
    </row>
    <row r="2218" spans="1:8" x14ac:dyDescent="0.2">
      <c r="A2218">
        <f>'Hazard Data'!B2230</f>
        <v>3</v>
      </c>
      <c r="B2218" t="str">
        <f>'Hazard Data'!C2230</f>
        <v>Severe Storm/Thunder Storm/ Wind</v>
      </c>
      <c r="C2218">
        <f>'Hazard Data'!D2230</f>
        <v>2</v>
      </c>
      <c r="D2218">
        <f>'Hazard Data'!E2230</f>
        <v>2010</v>
      </c>
      <c r="E2218">
        <f>'Hazard Data'!F2230</f>
        <v>1</v>
      </c>
      <c r="F2218">
        <f>'Hazard Data'!G2230</f>
        <v>0</v>
      </c>
      <c r="G2218">
        <f>'Hazard Data'!H2230</f>
        <v>0</v>
      </c>
      <c r="H2218">
        <f>'Hazard Data'!I2230</f>
        <v>130924</v>
      </c>
    </row>
    <row r="2219" spans="1:8" x14ac:dyDescent="0.2">
      <c r="A2219">
        <f>'Hazard Data'!B2231</f>
        <v>4</v>
      </c>
      <c r="B2219" t="str">
        <f>'Hazard Data'!C2231</f>
        <v>Severe Storm/Thunder Storm/ Wind</v>
      </c>
      <c r="C2219">
        <f>'Hazard Data'!D2231</f>
        <v>2</v>
      </c>
      <c r="D2219">
        <f>'Hazard Data'!E2231</f>
        <v>2010</v>
      </c>
      <c r="E2219">
        <f>'Hazard Data'!F2231</f>
        <v>1</v>
      </c>
      <c r="F2219">
        <f>'Hazard Data'!G2231</f>
        <v>0</v>
      </c>
      <c r="G2219">
        <f>'Hazard Data'!H2231</f>
        <v>0</v>
      </c>
      <c r="H2219">
        <f>'Hazard Data'!I2231</f>
        <v>58075</v>
      </c>
    </row>
    <row r="2220" spans="1:8" x14ac:dyDescent="0.2">
      <c r="A2220">
        <f>'Hazard Data'!B2232</f>
        <v>5</v>
      </c>
      <c r="B2220" t="str">
        <f>'Hazard Data'!C2232</f>
        <v>Severe Storm/Thunder Storm/ Wind</v>
      </c>
      <c r="C2220">
        <f>'Hazard Data'!D2232</f>
        <v>2</v>
      </c>
      <c r="D2220">
        <f>'Hazard Data'!E2232</f>
        <v>2010</v>
      </c>
      <c r="E2220">
        <f>'Hazard Data'!F2232</f>
        <v>1</v>
      </c>
      <c r="F2220">
        <f>'Hazard Data'!G2232</f>
        <v>0</v>
      </c>
      <c r="G2220">
        <f>'Hazard Data'!H2232</f>
        <v>0</v>
      </c>
      <c r="H2220">
        <f>'Hazard Data'!I2232</f>
        <v>63946</v>
      </c>
    </row>
    <row r="2221" spans="1:8" x14ac:dyDescent="0.2">
      <c r="A2221">
        <f>'Hazard Data'!B2233</f>
        <v>4</v>
      </c>
      <c r="B2221" t="str">
        <f>'Hazard Data'!C2233</f>
        <v>Severe Storm/Thunder Storm/ Wind</v>
      </c>
      <c r="C2221">
        <f>'Hazard Data'!D2233</f>
        <v>2</v>
      </c>
      <c r="D2221">
        <f>'Hazard Data'!E2233</f>
        <v>2010</v>
      </c>
      <c r="E2221">
        <f>'Hazard Data'!F2233</f>
        <v>1</v>
      </c>
      <c r="F2221">
        <f>'Hazard Data'!G2233</f>
        <v>0</v>
      </c>
      <c r="G2221">
        <f>'Hazard Data'!H2233</f>
        <v>0</v>
      </c>
      <c r="H2221">
        <f>'Hazard Data'!I2233</f>
        <v>32924</v>
      </c>
    </row>
    <row r="2222" spans="1:8" x14ac:dyDescent="0.2">
      <c r="A2222">
        <f>'Hazard Data'!B2234</f>
        <v>2</v>
      </c>
      <c r="B2222" t="str">
        <f>'Hazard Data'!C2234</f>
        <v>Severe Storm/Thunder Storm/ Wind</v>
      </c>
      <c r="C2222">
        <f>'Hazard Data'!D2234</f>
        <v>2</v>
      </c>
      <c r="D2222">
        <f>'Hazard Data'!E2234</f>
        <v>2010</v>
      </c>
      <c r="E2222">
        <f>'Hazard Data'!F2234</f>
        <v>1</v>
      </c>
      <c r="F2222">
        <f>'Hazard Data'!G2234</f>
        <v>0</v>
      </c>
      <c r="G2222">
        <f>'Hazard Data'!H2234</f>
        <v>0</v>
      </c>
      <c r="H2222">
        <f>'Hazard Data'!I2234</f>
        <v>16888</v>
      </c>
    </row>
    <row r="2223" spans="1:8" x14ac:dyDescent="0.2">
      <c r="A2223">
        <f>'Hazard Data'!B2235</f>
        <v>3</v>
      </c>
      <c r="B2223" t="str">
        <f>'Hazard Data'!C2235</f>
        <v>Severe Storm/Thunder Storm/ Wind</v>
      </c>
      <c r="C2223">
        <f>'Hazard Data'!D2235</f>
        <v>2</v>
      </c>
      <c r="D2223">
        <f>'Hazard Data'!E2235</f>
        <v>2010</v>
      </c>
      <c r="E2223">
        <f>'Hazard Data'!F2235</f>
        <v>1</v>
      </c>
      <c r="F2223">
        <f>'Hazard Data'!G2235</f>
        <v>0</v>
      </c>
      <c r="G2223">
        <f>'Hazard Data'!H2235</f>
        <v>0</v>
      </c>
      <c r="H2223">
        <f>'Hazard Data'!I2235</f>
        <v>58614</v>
      </c>
    </row>
    <row r="2224" spans="1:8" x14ac:dyDescent="0.2">
      <c r="A2224">
        <f>'Hazard Data'!B2236</f>
        <v>3</v>
      </c>
      <c r="B2224" t="str">
        <f>'Hazard Data'!C2236</f>
        <v>Severe Storm/Thunder Storm/ Wind</v>
      </c>
      <c r="C2224">
        <f>'Hazard Data'!D2236</f>
        <v>2</v>
      </c>
      <c r="D2224">
        <f>'Hazard Data'!E2236</f>
        <v>2010</v>
      </c>
      <c r="E2224">
        <f>'Hazard Data'!F2236</f>
        <v>1</v>
      </c>
      <c r="F2224">
        <f>'Hazard Data'!G2236</f>
        <v>0</v>
      </c>
      <c r="G2224">
        <f>'Hazard Data'!H2236</f>
        <v>0</v>
      </c>
      <c r="H2224">
        <f>'Hazard Data'!I2236</f>
        <v>242954</v>
      </c>
    </row>
    <row r="2225" spans="1:8" x14ac:dyDescent="0.2">
      <c r="A2225">
        <f>'Hazard Data'!B2237</f>
        <v>3</v>
      </c>
      <c r="B2225" t="str">
        <f>'Hazard Data'!C2237</f>
        <v>Severe Storm/Thunder Storm/ Wind</v>
      </c>
      <c r="C2225">
        <f>'Hazard Data'!D2237</f>
        <v>2</v>
      </c>
      <c r="D2225">
        <f>'Hazard Data'!E2237</f>
        <v>2010</v>
      </c>
      <c r="E2225">
        <f>'Hazard Data'!F2237</f>
        <v>1</v>
      </c>
      <c r="F2225">
        <f>'Hazard Data'!G2237</f>
        <v>0</v>
      </c>
      <c r="G2225">
        <f>'Hazard Data'!H2237</f>
        <v>0</v>
      </c>
      <c r="H2225">
        <f>'Hazard Data'!I2237</f>
        <v>191213</v>
      </c>
    </row>
    <row r="2226" spans="1:8" x14ac:dyDescent="0.2">
      <c r="A2226">
        <f>'Hazard Data'!B2238</f>
        <v>4</v>
      </c>
      <c r="B2226" t="str">
        <f>'Hazard Data'!C2238</f>
        <v>Severe Storm/Thunder Storm/ Wind</v>
      </c>
      <c r="C2226">
        <f>'Hazard Data'!D2238</f>
        <v>2</v>
      </c>
      <c r="D2226">
        <f>'Hazard Data'!E2238</f>
        <v>2010</v>
      </c>
      <c r="E2226">
        <f>'Hazard Data'!F2238</f>
        <v>1</v>
      </c>
      <c r="F2226">
        <f>'Hazard Data'!G2238</f>
        <v>0</v>
      </c>
      <c r="G2226">
        <f>'Hazard Data'!H2238</f>
        <v>0</v>
      </c>
      <c r="H2226">
        <f>'Hazard Data'!I2238</f>
        <v>49976</v>
      </c>
    </row>
    <row r="2227" spans="1:8" x14ac:dyDescent="0.2">
      <c r="A2227">
        <f>'Hazard Data'!B2239</f>
        <v>2</v>
      </c>
      <c r="B2227" t="str">
        <f>'Hazard Data'!C2239</f>
        <v>Hail</v>
      </c>
      <c r="C2227">
        <f>'Hazard Data'!D2239</f>
        <v>2</v>
      </c>
      <c r="D2227">
        <f>'Hazard Data'!E2239</f>
        <v>2010</v>
      </c>
      <c r="E2227">
        <f>'Hazard Data'!F2239</f>
        <v>1</v>
      </c>
      <c r="F2227">
        <f>'Hazard Data'!G2239</f>
        <v>0</v>
      </c>
      <c r="G2227">
        <f>'Hazard Data'!H2239</f>
        <v>0</v>
      </c>
      <c r="H2227">
        <f>'Hazard Data'!I2239</f>
        <v>515261</v>
      </c>
    </row>
    <row r="2228" spans="1:8" x14ac:dyDescent="0.2">
      <c r="A2228">
        <f>'Hazard Data'!B2240</f>
        <v>3</v>
      </c>
      <c r="B2228" t="str">
        <f>'Hazard Data'!C2240</f>
        <v>Severe Storm/Thunder Storm/ Wind</v>
      </c>
      <c r="C2228">
        <f>'Hazard Data'!D2240</f>
        <v>2</v>
      </c>
      <c r="D2228">
        <f>'Hazard Data'!E2240</f>
        <v>2010</v>
      </c>
      <c r="E2228">
        <f>'Hazard Data'!F2240</f>
        <v>1</v>
      </c>
      <c r="F2228">
        <f>'Hazard Data'!G2240</f>
        <v>0</v>
      </c>
      <c r="G2228">
        <f>'Hazard Data'!H2240</f>
        <v>0</v>
      </c>
      <c r="H2228">
        <f>'Hazard Data'!I2240</f>
        <v>377176</v>
      </c>
    </row>
    <row r="2229" spans="1:8" x14ac:dyDescent="0.2">
      <c r="A2229">
        <f>'Hazard Data'!B2241</f>
        <v>5</v>
      </c>
      <c r="B2229" t="str">
        <f>'Hazard Data'!C2241</f>
        <v>Severe Storm/Thunder Storm/ Wind</v>
      </c>
      <c r="C2229">
        <f>'Hazard Data'!D2241</f>
        <v>2</v>
      </c>
      <c r="D2229">
        <f>'Hazard Data'!E2241</f>
        <v>2010</v>
      </c>
      <c r="E2229">
        <f>'Hazard Data'!F2241</f>
        <v>1</v>
      </c>
      <c r="F2229">
        <f>'Hazard Data'!G2241</f>
        <v>0</v>
      </c>
      <c r="G2229">
        <f>'Hazard Data'!H2241</f>
        <v>0</v>
      </c>
      <c r="H2229">
        <f>'Hazard Data'!I2241</f>
        <v>66438</v>
      </c>
    </row>
    <row r="2230" spans="1:8" x14ac:dyDescent="0.2">
      <c r="A2230">
        <f>'Hazard Data'!B2242</f>
        <v>6</v>
      </c>
      <c r="B2230" t="str">
        <f>'Hazard Data'!C2242</f>
        <v>Severe Storm/Thunder Storm/ Wind</v>
      </c>
      <c r="C2230">
        <f>'Hazard Data'!D2242</f>
        <v>2</v>
      </c>
      <c r="D2230">
        <f>'Hazard Data'!E2242</f>
        <v>2010</v>
      </c>
      <c r="E2230">
        <f>'Hazard Data'!F2242</f>
        <v>1</v>
      </c>
      <c r="F2230">
        <f>'Hazard Data'!G2242</f>
        <v>0</v>
      </c>
      <c r="G2230">
        <f>'Hazard Data'!H2242</f>
        <v>0</v>
      </c>
      <c r="H2230">
        <f>'Hazard Data'!I2242</f>
        <v>58741</v>
      </c>
    </row>
    <row r="2231" spans="1:8" x14ac:dyDescent="0.2">
      <c r="A2231">
        <f>'Hazard Data'!B2243</f>
        <v>6</v>
      </c>
      <c r="B2231" t="str">
        <f>'Hazard Data'!C2243</f>
        <v>Severe Storm/Thunder Storm/ Wind</v>
      </c>
      <c r="C2231">
        <f>'Hazard Data'!D2243</f>
        <v>2</v>
      </c>
      <c r="D2231">
        <f>'Hazard Data'!E2243</f>
        <v>2010</v>
      </c>
      <c r="E2231">
        <f>'Hazard Data'!F2243</f>
        <v>1</v>
      </c>
      <c r="F2231">
        <f>'Hazard Data'!G2243</f>
        <v>0</v>
      </c>
      <c r="G2231">
        <f>'Hazard Data'!H2243</f>
        <v>0</v>
      </c>
      <c r="H2231">
        <f>'Hazard Data'!I2243</f>
        <v>66153</v>
      </c>
    </row>
    <row r="2232" spans="1:8" x14ac:dyDescent="0.2">
      <c r="A2232">
        <f>'Hazard Data'!B2244</f>
        <v>6</v>
      </c>
      <c r="B2232" t="str">
        <f>'Hazard Data'!C2244</f>
        <v>Severe Storm/Thunder Storm/ Wind</v>
      </c>
      <c r="C2232">
        <f>'Hazard Data'!D2244</f>
        <v>2</v>
      </c>
      <c r="D2232">
        <f>'Hazard Data'!E2244</f>
        <v>2010</v>
      </c>
      <c r="E2232">
        <f>'Hazard Data'!F2244</f>
        <v>1</v>
      </c>
      <c r="F2232">
        <f>'Hazard Data'!G2244</f>
        <v>0</v>
      </c>
      <c r="G2232">
        <f>'Hazard Data'!H2244</f>
        <v>0</v>
      </c>
      <c r="H2232">
        <f>'Hazard Data'!I2244</f>
        <v>75257</v>
      </c>
    </row>
    <row r="2233" spans="1:8" x14ac:dyDescent="0.2">
      <c r="A2233">
        <f>'Hazard Data'!B2245</f>
        <v>4</v>
      </c>
      <c r="B2233" t="str">
        <f>'Hazard Data'!C2245</f>
        <v>Severe Storm/Thunder Storm/ Wind</v>
      </c>
      <c r="C2233">
        <f>'Hazard Data'!D2245</f>
        <v>2</v>
      </c>
      <c r="D2233">
        <f>'Hazard Data'!E2245</f>
        <v>2010</v>
      </c>
      <c r="E2233">
        <f>'Hazard Data'!F2245</f>
        <v>1</v>
      </c>
      <c r="F2233">
        <f>'Hazard Data'!G2245</f>
        <v>0</v>
      </c>
      <c r="G2233">
        <f>'Hazard Data'!H2245</f>
        <v>0</v>
      </c>
      <c r="H2233">
        <f>'Hazard Data'!I2245</f>
        <v>85315</v>
      </c>
    </row>
    <row r="2234" spans="1:8" x14ac:dyDescent="0.2">
      <c r="A2234">
        <f>'Hazard Data'!B2246</f>
        <v>4</v>
      </c>
      <c r="B2234" t="str">
        <f>'Hazard Data'!C2246</f>
        <v>Severe Storm/Thunder Storm/ Wind</v>
      </c>
      <c r="C2234">
        <f>'Hazard Data'!D2246</f>
        <v>2</v>
      </c>
      <c r="D2234">
        <f>'Hazard Data'!E2246</f>
        <v>2010</v>
      </c>
      <c r="E2234">
        <f>'Hazard Data'!F2246</f>
        <v>1</v>
      </c>
      <c r="F2234">
        <f>'Hazard Data'!G2246</f>
        <v>0</v>
      </c>
      <c r="G2234">
        <f>'Hazard Data'!H2246</f>
        <v>0</v>
      </c>
      <c r="H2234">
        <f>'Hazard Data'!I2246</f>
        <v>65601</v>
      </c>
    </row>
    <row r="2235" spans="1:8" x14ac:dyDescent="0.2">
      <c r="A2235">
        <f>'Hazard Data'!B2247</f>
        <v>4</v>
      </c>
      <c r="B2235" t="str">
        <f>'Hazard Data'!C2247</f>
        <v>Severe Storm/Thunder Storm/ Wind</v>
      </c>
      <c r="C2235">
        <f>'Hazard Data'!D2247</f>
        <v>2</v>
      </c>
      <c r="D2235">
        <f>'Hazard Data'!E2247</f>
        <v>2010</v>
      </c>
      <c r="E2235">
        <f>'Hazard Data'!F2247</f>
        <v>1</v>
      </c>
      <c r="F2235">
        <f>'Hazard Data'!G2247</f>
        <v>0</v>
      </c>
      <c r="G2235">
        <f>'Hazard Data'!H2247</f>
        <v>0</v>
      </c>
      <c r="H2235">
        <f>'Hazard Data'!I2247</f>
        <v>97813</v>
      </c>
    </row>
    <row r="2236" spans="1:8" x14ac:dyDescent="0.2">
      <c r="A2236">
        <f>'Hazard Data'!B2248</f>
        <v>3</v>
      </c>
      <c r="B2236" t="str">
        <f>'Hazard Data'!C2248</f>
        <v>Severe Storm/Thunder Storm/ Wind</v>
      </c>
      <c r="C2236">
        <f>'Hazard Data'!D2248</f>
        <v>2</v>
      </c>
      <c r="D2236">
        <f>'Hazard Data'!E2248</f>
        <v>2010</v>
      </c>
      <c r="E2236">
        <f>'Hazard Data'!F2248</f>
        <v>1</v>
      </c>
      <c r="F2236">
        <f>'Hazard Data'!G2248</f>
        <v>0</v>
      </c>
      <c r="G2236">
        <f>'Hazard Data'!H2248</f>
        <v>0</v>
      </c>
      <c r="H2236">
        <f>'Hazard Data'!I2248</f>
        <v>448161</v>
      </c>
    </row>
    <row r="2237" spans="1:8" x14ac:dyDescent="0.2">
      <c r="A2237">
        <f>'Hazard Data'!B2249</f>
        <v>3</v>
      </c>
      <c r="B2237" t="str">
        <f>'Hazard Data'!C2249</f>
        <v>Severe Storm/Thunder Storm/ Wind</v>
      </c>
      <c r="C2237">
        <f>'Hazard Data'!D2249</f>
        <v>2</v>
      </c>
      <c r="D2237">
        <f>'Hazard Data'!E2249</f>
        <v>2010</v>
      </c>
      <c r="E2237">
        <f>'Hazard Data'!F2249</f>
        <v>1</v>
      </c>
      <c r="F2237">
        <f>'Hazard Data'!G2249</f>
        <v>0</v>
      </c>
      <c r="G2237">
        <f>'Hazard Data'!H2249</f>
        <v>0</v>
      </c>
      <c r="H2237">
        <f>'Hazard Data'!I2249</f>
        <v>80456</v>
      </c>
    </row>
    <row r="2238" spans="1:8" x14ac:dyDescent="0.2">
      <c r="A2238">
        <f>'Hazard Data'!B2250</f>
        <v>3</v>
      </c>
      <c r="B2238" t="str">
        <f>'Hazard Data'!C2250</f>
        <v>Severe Storm/Thunder Storm/ Wind</v>
      </c>
      <c r="C2238">
        <f>'Hazard Data'!D2250</f>
        <v>2</v>
      </c>
      <c r="D2238">
        <f>'Hazard Data'!E2250</f>
        <v>2010</v>
      </c>
      <c r="E2238">
        <f>'Hazard Data'!F2250</f>
        <v>1</v>
      </c>
      <c r="F2238">
        <f>'Hazard Data'!G2250</f>
        <v>0</v>
      </c>
      <c r="G2238">
        <f>'Hazard Data'!H2250</f>
        <v>0</v>
      </c>
      <c r="H2238">
        <f>'Hazard Data'!I2250</f>
        <v>223148</v>
      </c>
    </row>
    <row r="2239" spans="1:8" x14ac:dyDescent="0.2">
      <c r="A2239">
        <f>'Hazard Data'!B2251</f>
        <v>5</v>
      </c>
      <c r="B2239" t="str">
        <f>'Hazard Data'!C2251</f>
        <v>Severe Storm/Thunder Storm/ Wind</v>
      </c>
      <c r="C2239">
        <f>'Hazard Data'!D2251</f>
        <v>2</v>
      </c>
      <c r="D2239">
        <f>'Hazard Data'!E2251</f>
        <v>2010</v>
      </c>
      <c r="E2239">
        <f>'Hazard Data'!F2251</f>
        <v>1</v>
      </c>
      <c r="F2239">
        <f>'Hazard Data'!G2251</f>
        <v>0</v>
      </c>
      <c r="G2239">
        <f>'Hazard Data'!H2251</f>
        <v>0</v>
      </c>
      <c r="H2239">
        <f>'Hazard Data'!I2251</f>
        <v>390035</v>
      </c>
    </row>
    <row r="2240" spans="1:8" x14ac:dyDescent="0.2">
      <c r="A2240">
        <f>'Hazard Data'!B2252</f>
        <v>5</v>
      </c>
      <c r="B2240" t="str">
        <f>'Hazard Data'!C2252</f>
        <v>Severe Storm/Thunder Storm/ Wind</v>
      </c>
      <c r="C2240">
        <f>'Hazard Data'!D2252</f>
        <v>2</v>
      </c>
      <c r="D2240">
        <f>'Hazard Data'!E2252</f>
        <v>2010</v>
      </c>
      <c r="E2240">
        <f>'Hazard Data'!F2252</f>
        <v>1</v>
      </c>
      <c r="F2240">
        <f>'Hazard Data'!G2252</f>
        <v>0</v>
      </c>
      <c r="G2240">
        <f>'Hazard Data'!H2252</f>
        <v>0</v>
      </c>
      <c r="H2240">
        <f>'Hazard Data'!I2252</f>
        <v>65081</v>
      </c>
    </row>
    <row r="2241" spans="1:8" x14ac:dyDescent="0.2">
      <c r="A2241">
        <f>'Hazard Data'!B2253</f>
        <v>6</v>
      </c>
      <c r="B2241" t="str">
        <f>'Hazard Data'!C2253</f>
        <v>Severe Storm/Thunder Storm/ Wind</v>
      </c>
      <c r="C2241">
        <f>'Hazard Data'!D2253</f>
        <v>2</v>
      </c>
      <c r="D2241">
        <f>'Hazard Data'!E2253</f>
        <v>2010</v>
      </c>
      <c r="E2241">
        <f>'Hazard Data'!F2253</f>
        <v>1</v>
      </c>
      <c r="F2241">
        <f>'Hazard Data'!G2253</f>
        <v>0</v>
      </c>
      <c r="G2241">
        <f>'Hazard Data'!H2253</f>
        <v>0</v>
      </c>
      <c r="H2241">
        <f>'Hazard Data'!I2253</f>
        <v>191821</v>
      </c>
    </row>
    <row r="2242" spans="1:8" x14ac:dyDescent="0.2">
      <c r="A2242">
        <f>'Hazard Data'!B2254</f>
        <v>3</v>
      </c>
      <c r="B2242" t="str">
        <f>'Hazard Data'!C2254</f>
        <v>Severe Storm/Thunder Storm/ Wind</v>
      </c>
      <c r="C2242">
        <f>'Hazard Data'!D2254</f>
        <v>2</v>
      </c>
      <c r="D2242">
        <f>'Hazard Data'!E2254</f>
        <v>2010</v>
      </c>
      <c r="E2242">
        <f>'Hazard Data'!F2254</f>
        <v>1</v>
      </c>
      <c r="F2242">
        <f>'Hazard Data'!G2254</f>
        <v>0</v>
      </c>
      <c r="G2242">
        <f>'Hazard Data'!H2254</f>
        <v>0</v>
      </c>
      <c r="H2242">
        <f>'Hazard Data'!I2254</f>
        <v>119346</v>
      </c>
    </row>
    <row r="2243" spans="1:8" x14ac:dyDescent="0.2">
      <c r="A2243">
        <f>'Hazard Data'!B2255</f>
        <v>3</v>
      </c>
      <c r="B2243" t="str">
        <f>'Hazard Data'!C2255</f>
        <v>Severe Storm/Thunder Storm/ Wind</v>
      </c>
      <c r="C2243">
        <f>'Hazard Data'!D2255</f>
        <v>2</v>
      </c>
      <c r="D2243">
        <f>'Hazard Data'!E2255</f>
        <v>2010</v>
      </c>
      <c r="E2243">
        <f>'Hazard Data'!F2255</f>
        <v>1</v>
      </c>
      <c r="F2243">
        <f>'Hazard Data'!G2255</f>
        <v>0</v>
      </c>
      <c r="G2243">
        <f>'Hazard Data'!H2255</f>
        <v>0</v>
      </c>
      <c r="H2243">
        <f>'Hazard Data'!I2255</f>
        <v>84261</v>
      </c>
    </row>
    <row r="2244" spans="1:8" x14ac:dyDescent="0.2">
      <c r="A2244">
        <f>'Hazard Data'!B2256</f>
        <v>5</v>
      </c>
      <c r="B2244" t="str">
        <f>'Hazard Data'!C2256</f>
        <v>Severe Storm/Thunder Storm/ Wind</v>
      </c>
      <c r="C2244">
        <f>'Hazard Data'!D2256</f>
        <v>2</v>
      </c>
      <c r="D2244">
        <f>'Hazard Data'!E2256</f>
        <v>2010</v>
      </c>
      <c r="E2244">
        <f>'Hazard Data'!F2256</f>
        <v>1</v>
      </c>
      <c r="F2244">
        <f>'Hazard Data'!G2256</f>
        <v>0</v>
      </c>
      <c r="G2244">
        <f>'Hazard Data'!H2256</f>
        <v>0</v>
      </c>
      <c r="H2244">
        <f>'Hazard Data'!I2256</f>
        <v>275349</v>
      </c>
    </row>
    <row r="2245" spans="1:8" x14ac:dyDescent="0.2">
      <c r="A2245">
        <f>'Hazard Data'!B2257</f>
        <v>5</v>
      </c>
      <c r="B2245" t="str">
        <f>'Hazard Data'!C2257</f>
        <v>Severe Storm/Thunder Storm/ Wind</v>
      </c>
      <c r="C2245">
        <f>'Hazard Data'!D2257</f>
        <v>2</v>
      </c>
      <c r="D2245">
        <f>'Hazard Data'!E2257</f>
        <v>2010</v>
      </c>
      <c r="E2245">
        <f>'Hazard Data'!F2257</f>
        <v>1</v>
      </c>
      <c r="F2245">
        <f>'Hazard Data'!G2257</f>
        <v>0</v>
      </c>
      <c r="G2245">
        <f>'Hazard Data'!H2257</f>
        <v>0</v>
      </c>
      <c r="H2245">
        <f>'Hazard Data'!I2257</f>
        <v>129326</v>
      </c>
    </row>
    <row r="2246" spans="1:8" x14ac:dyDescent="0.2">
      <c r="A2246">
        <f>'Hazard Data'!B2258</f>
        <v>2</v>
      </c>
      <c r="B2246" t="str">
        <f>'Hazard Data'!C2258</f>
        <v>Severe Storm/Thunder Storm/ Wind</v>
      </c>
      <c r="C2246">
        <f>'Hazard Data'!D2258</f>
        <v>3</v>
      </c>
      <c r="D2246">
        <f>'Hazard Data'!E2258</f>
        <v>2010</v>
      </c>
      <c r="E2246">
        <f>'Hazard Data'!F2258</f>
        <v>1</v>
      </c>
      <c r="F2246">
        <f>'Hazard Data'!G2258</f>
        <v>0</v>
      </c>
      <c r="G2246">
        <f>'Hazard Data'!H2258</f>
        <v>0</v>
      </c>
      <c r="H2246">
        <f>'Hazard Data'!I2258</f>
        <v>17093</v>
      </c>
    </row>
    <row r="2247" spans="1:8" x14ac:dyDescent="0.2">
      <c r="A2247">
        <f>'Hazard Data'!B2259</f>
        <v>2</v>
      </c>
      <c r="B2247" t="str">
        <f>'Hazard Data'!C2259</f>
        <v>Severe Storm/Thunder Storm/ Wind</v>
      </c>
      <c r="C2247">
        <f>'Hazard Data'!D2259</f>
        <v>3</v>
      </c>
      <c r="D2247">
        <f>'Hazard Data'!E2259</f>
        <v>2010</v>
      </c>
      <c r="E2247">
        <f>'Hazard Data'!F2259</f>
        <v>1</v>
      </c>
      <c r="F2247">
        <f>'Hazard Data'!G2259</f>
        <v>0</v>
      </c>
      <c r="G2247">
        <f>'Hazard Data'!H2259</f>
        <v>0</v>
      </c>
      <c r="H2247">
        <f>'Hazard Data'!I2259</f>
        <v>15939</v>
      </c>
    </row>
    <row r="2248" spans="1:8" x14ac:dyDescent="0.2">
      <c r="A2248">
        <f>'Hazard Data'!B2260</f>
        <v>2</v>
      </c>
      <c r="B2248" t="str">
        <f>'Hazard Data'!C2260</f>
        <v>Severe Storm/Thunder Storm/ Wind</v>
      </c>
      <c r="C2248">
        <f>'Hazard Data'!D2260</f>
        <v>3</v>
      </c>
      <c r="D2248">
        <f>'Hazard Data'!E2260</f>
        <v>2010</v>
      </c>
      <c r="E2248">
        <f>'Hazard Data'!F2260</f>
        <v>1</v>
      </c>
      <c r="F2248">
        <f>'Hazard Data'!G2260</f>
        <v>0</v>
      </c>
      <c r="G2248">
        <f>'Hazard Data'!H2260</f>
        <v>0</v>
      </c>
      <c r="H2248">
        <f>'Hazard Data'!I2260</f>
        <v>230789</v>
      </c>
    </row>
    <row r="2249" spans="1:8" x14ac:dyDescent="0.2">
      <c r="A2249">
        <f>'Hazard Data'!B2261</f>
        <v>2</v>
      </c>
      <c r="B2249" t="str">
        <f>'Hazard Data'!C2261</f>
        <v>Severe Storm/Thunder Storm/ Wind</v>
      </c>
      <c r="C2249">
        <f>'Hazard Data'!D2261</f>
        <v>3</v>
      </c>
      <c r="D2249">
        <f>'Hazard Data'!E2261</f>
        <v>2010</v>
      </c>
      <c r="E2249">
        <f>'Hazard Data'!F2261</f>
        <v>1</v>
      </c>
      <c r="F2249">
        <f>'Hazard Data'!G2261</f>
        <v>0</v>
      </c>
      <c r="G2249">
        <f>'Hazard Data'!H2261</f>
        <v>0</v>
      </c>
      <c r="H2249">
        <f>'Hazard Data'!I2261</f>
        <v>322905</v>
      </c>
    </row>
    <row r="2250" spans="1:8" x14ac:dyDescent="0.2">
      <c r="A2250">
        <f>'Hazard Data'!B2262</f>
        <v>2</v>
      </c>
      <c r="B2250" t="str">
        <f>'Hazard Data'!C2262</f>
        <v>Severe Storm/Thunder Storm/ Wind</v>
      </c>
      <c r="C2250">
        <f>'Hazard Data'!D2262</f>
        <v>3</v>
      </c>
      <c r="D2250">
        <f>'Hazard Data'!E2262</f>
        <v>2010</v>
      </c>
      <c r="E2250">
        <f>'Hazard Data'!F2262</f>
        <v>1</v>
      </c>
      <c r="F2250">
        <f>'Hazard Data'!G2262</f>
        <v>0</v>
      </c>
      <c r="G2250">
        <f>'Hazard Data'!H2262</f>
        <v>0</v>
      </c>
      <c r="H2250">
        <f>'Hazard Data'!I2262</f>
        <v>23375</v>
      </c>
    </row>
    <row r="2251" spans="1:8" x14ac:dyDescent="0.2">
      <c r="A2251">
        <f>'Hazard Data'!B2263</f>
        <v>2</v>
      </c>
      <c r="B2251" t="str">
        <f>'Hazard Data'!C2263</f>
        <v>Lightning</v>
      </c>
      <c r="C2251">
        <f>'Hazard Data'!D2263</f>
        <v>3</v>
      </c>
      <c r="D2251">
        <f>'Hazard Data'!E2263</f>
        <v>2010</v>
      </c>
      <c r="E2251">
        <f>'Hazard Data'!F2263</f>
        <v>1</v>
      </c>
      <c r="F2251">
        <f>'Hazard Data'!G2263</f>
        <v>0</v>
      </c>
      <c r="G2251">
        <f>'Hazard Data'!H2263</f>
        <v>0</v>
      </c>
      <c r="H2251">
        <f>'Hazard Data'!I2263</f>
        <v>1630853</v>
      </c>
    </row>
    <row r="2252" spans="1:8" x14ac:dyDescent="0.2">
      <c r="A2252">
        <f>'Hazard Data'!B2264</f>
        <v>5</v>
      </c>
      <c r="B2252" t="str">
        <f>'Hazard Data'!C2264</f>
        <v>Severe Storm/Thunder Storm/ Wind</v>
      </c>
      <c r="C2252">
        <f>'Hazard Data'!D2264</f>
        <v>3</v>
      </c>
      <c r="D2252">
        <f>'Hazard Data'!E2264</f>
        <v>2010</v>
      </c>
      <c r="E2252">
        <f>'Hazard Data'!F2264</f>
        <v>1</v>
      </c>
      <c r="F2252">
        <f>'Hazard Data'!G2264</f>
        <v>0</v>
      </c>
      <c r="G2252">
        <f>'Hazard Data'!H2264</f>
        <v>0</v>
      </c>
      <c r="H2252">
        <f>'Hazard Data'!I2264</f>
        <v>30160</v>
      </c>
    </row>
    <row r="2253" spans="1:8" x14ac:dyDescent="0.2">
      <c r="A2253">
        <f>'Hazard Data'!B2265</f>
        <v>3</v>
      </c>
      <c r="B2253" t="str">
        <f>'Hazard Data'!C2265</f>
        <v>Severe Storm/Thunder Storm/ Wind</v>
      </c>
      <c r="C2253">
        <f>'Hazard Data'!D2265</f>
        <v>4</v>
      </c>
      <c r="D2253">
        <f>'Hazard Data'!E2265</f>
        <v>2010</v>
      </c>
      <c r="E2253">
        <f>'Hazard Data'!F2265</f>
        <v>1</v>
      </c>
      <c r="F2253">
        <f>'Hazard Data'!G2265</f>
        <v>0</v>
      </c>
      <c r="G2253">
        <f>'Hazard Data'!H2265</f>
        <v>0</v>
      </c>
      <c r="H2253">
        <f>'Hazard Data'!I2265</f>
        <v>42852</v>
      </c>
    </row>
    <row r="2254" spans="1:8" x14ac:dyDescent="0.2">
      <c r="A2254">
        <f>'Hazard Data'!B2266</f>
        <v>3</v>
      </c>
      <c r="B2254" t="str">
        <f>'Hazard Data'!C2266</f>
        <v>Severe Storm/Thunder Storm/ Wind</v>
      </c>
      <c r="C2254">
        <f>'Hazard Data'!D2266</f>
        <v>4</v>
      </c>
      <c r="D2254">
        <f>'Hazard Data'!E2266</f>
        <v>2010</v>
      </c>
      <c r="E2254">
        <f>'Hazard Data'!F2266</f>
        <v>1</v>
      </c>
      <c r="F2254">
        <f>'Hazard Data'!G2266</f>
        <v>0</v>
      </c>
      <c r="G2254">
        <f>'Hazard Data'!H2266</f>
        <v>0</v>
      </c>
      <c r="H2254">
        <f>'Hazard Data'!I2266</f>
        <v>32315</v>
      </c>
    </row>
    <row r="2255" spans="1:8" x14ac:dyDescent="0.2">
      <c r="A2255">
        <f>'Hazard Data'!B2267</f>
        <v>6</v>
      </c>
      <c r="B2255" t="str">
        <f>'Hazard Data'!C2267</f>
        <v>Severe Storm/Thunder Storm/ Wind</v>
      </c>
      <c r="C2255">
        <f>'Hazard Data'!D2267</f>
        <v>4</v>
      </c>
      <c r="D2255">
        <f>'Hazard Data'!E2267</f>
        <v>2010</v>
      </c>
      <c r="E2255">
        <f>'Hazard Data'!F2267</f>
        <v>1</v>
      </c>
      <c r="F2255">
        <f>'Hazard Data'!G2267</f>
        <v>0</v>
      </c>
      <c r="G2255">
        <f>'Hazard Data'!H2267</f>
        <v>0</v>
      </c>
      <c r="H2255">
        <f>'Hazard Data'!I2267</f>
        <v>58170</v>
      </c>
    </row>
    <row r="2256" spans="1:8" x14ac:dyDescent="0.2">
      <c r="A2256">
        <f>'Hazard Data'!B2268</f>
        <v>3</v>
      </c>
      <c r="B2256" t="str">
        <f>'Hazard Data'!C2268</f>
        <v>Flooding</v>
      </c>
      <c r="C2256">
        <f>'Hazard Data'!D2268</f>
        <v>3</v>
      </c>
      <c r="D2256">
        <f>'Hazard Data'!E2268</f>
        <v>2010</v>
      </c>
      <c r="E2256">
        <f>'Hazard Data'!F2268</f>
        <v>1</v>
      </c>
      <c r="F2256">
        <f>'Hazard Data'!G2268</f>
        <v>0</v>
      </c>
      <c r="G2256">
        <f>'Hazard Data'!H2268</f>
        <v>0</v>
      </c>
      <c r="H2256">
        <f>'Hazard Data'!I2268</f>
        <v>194370</v>
      </c>
    </row>
    <row r="2257" spans="1:8" x14ac:dyDescent="0.2">
      <c r="A2257">
        <f>'Hazard Data'!B2269</f>
        <v>4</v>
      </c>
      <c r="B2257" t="str">
        <f>'Hazard Data'!C2269</f>
        <v>Severe Storm/Thunder Storm/ Wind</v>
      </c>
      <c r="C2257">
        <f>'Hazard Data'!D2269</f>
        <v>3</v>
      </c>
      <c r="D2257">
        <f>'Hazard Data'!E2269</f>
        <v>2010</v>
      </c>
      <c r="E2257">
        <f>'Hazard Data'!F2269</f>
        <v>1</v>
      </c>
      <c r="F2257">
        <f>'Hazard Data'!G2269</f>
        <v>0</v>
      </c>
      <c r="G2257">
        <f>'Hazard Data'!H2269</f>
        <v>0</v>
      </c>
      <c r="H2257">
        <f>'Hazard Data'!I2269</f>
        <v>115225</v>
      </c>
    </row>
    <row r="2258" spans="1:8" x14ac:dyDescent="0.2">
      <c r="A2258">
        <f>'Hazard Data'!B2270</f>
        <v>1</v>
      </c>
      <c r="B2258" t="str">
        <f>'Hazard Data'!C2270</f>
        <v>Flooding</v>
      </c>
      <c r="C2258">
        <f>'Hazard Data'!D2270</f>
        <v>2</v>
      </c>
      <c r="D2258">
        <f>'Hazard Data'!E2270</f>
        <v>2010</v>
      </c>
      <c r="E2258">
        <f>'Hazard Data'!F2270</f>
        <v>1</v>
      </c>
      <c r="F2258">
        <f>'Hazard Data'!G2270</f>
        <v>0</v>
      </c>
      <c r="G2258">
        <f>'Hazard Data'!H2270</f>
        <v>0</v>
      </c>
      <c r="H2258">
        <f>'Hazard Data'!I2270</f>
        <v>339486</v>
      </c>
    </row>
    <row r="2259" spans="1:8" x14ac:dyDescent="0.2">
      <c r="A2259">
        <f>'Hazard Data'!B2271</f>
        <v>3</v>
      </c>
      <c r="B2259" t="str">
        <f>'Hazard Data'!C2271</f>
        <v>Severe Storm/Thunder Storm/ Wind</v>
      </c>
      <c r="C2259">
        <f>'Hazard Data'!D2271</f>
        <v>3</v>
      </c>
      <c r="D2259">
        <f>'Hazard Data'!E2271</f>
        <v>2010</v>
      </c>
      <c r="E2259">
        <f>'Hazard Data'!F2271</f>
        <v>1</v>
      </c>
      <c r="F2259">
        <f>'Hazard Data'!G2271</f>
        <v>0</v>
      </c>
      <c r="G2259">
        <f>'Hazard Data'!H2271</f>
        <v>0</v>
      </c>
      <c r="H2259">
        <f>'Hazard Data'!I2271</f>
        <v>61315</v>
      </c>
    </row>
    <row r="2260" spans="1:8" x14ac:dyDescent="0.2">
      <c r="A2260">
        <f>'Hazard Data'!B2272</f>
        <v>3</v>
      </c>
      <c r="B2260" t="str">
        <f>'Hazard Data'!C2272</f>
        <v>Severe Storm/Thunder Storm/ Wind</v>
      </c>
      <c r="C2260">
        <f>'Hazard Data'!D2272</f>
        <v>3</v>
      </c>
      <c r="D2260">
        <f>'Hazard Data'!E2272</f>
        <v>2010</v>
      </c>
      <c r="E2260">
        <f>'Hazard Data'!F2272</f>
        <v>1</v>
      </c>
      <c r="F2260">
        <f>'Hazard Data'!G2272</f>
        <v>0</v>
      </c>
      <c r="G2260">
        <f>'Hazard Data'!H2272</f>
        <v>0</v>
      </c>
      <c r="H2260">
        <f>'Hazard Data'!I2272</f>
        <v>62843</v>
      </c>
    </row>
    <row r="2261" spans="1:8" x14ac:dyDescent="0.2">
      <c r="A2261">
        <f>'Hazard Data'!B2273</f>
        <v>6</v>
      </c>
      <c r="B2261" t="str">
        <f>'Hazard Data'!C2273</f>
        <v>Severe Storm/Thunder Storm/ Wind</v>
      </c>
      <c r="C2261">
        <f>'Hazard Data'!D2273</f>
        <v>3</v>
      </c>
      <c r="D2261">
        <f>'Hazard Data'!E2273</f>
        <v>2010</v>
      </c>
      <c r="E2261">
        <f>'Hazard Data'!F2273</f>
        <v>1</v>
      </c>
      <c r="F2261">
        <f>'Hazard Data'!G2273</f>
        <v>0</v>
      </c>
      <c r="G2261">
        <f>'Hazard Data'!H2273</f>
        <v>0</v>
      </c>
      <c r="H2261">
        <f>'Hazard Data'!I2273</f>
        <v>147296</v>
      </c>
    </row>
    <row r="2262" spans="1:8" x14ac:dyDescent="0.2">
      <c r="A2262">
        <f>'Hazard Data'!B2274</f>
        <v>5</v>
      </c>
      <c r="B2262" t="str">
        <f>'Hazard Data'!C2274</f>
        <v>Tornado</v>
      </c>
      <c r="C2262">
        <f>'Hazard Data'!D2274</f>
        <v>3</v>
      </c>
      <c r="D2262">
        <f>'Hazard Data'!E2274</f>
        <v>2010</v>
      </c>
      <c r="E2262">
        <f>'Hazard Data'!F2274</f>
        <v>1</v>
      </c>
      <c r="F2262">
        <f>'Hazard Data'!G2274</f>
        <v>0</v>
      </c>
      <c r="G2262">
        <f>'Hazard Data'!H2274</f>
        <v>0</v>
      </c>
      <c r="H2262">
        <f>'Hazard Data'!I2274</f>
        <v>59920</v>
      </c>
    </row>
    <row r="2263" spans="1:8" x14ac:dyDescent="0.2">
      <c r="A2263">
        <f>'Hazard Data'!B2275</f>
        <v>3</v>
      </c>
      <c r="B2263" t="str">
        <f>'Hazard Data'!C2275</f>
        <v>Flooding</v>
      </c>
      <c r="C2263">
        <f>'Hazard Data'!D2275</f>
        <v>3</v>
      </c>
      <c r="D2263">
        <f>'Hazard Data'!E2275</f>
        <v>2010</v>
      </c>
      <c r="E2263">
        <f>'Hazard Data'!F2275</f>
        <v>1</v>
      </c>
      <c r="F2263">
        <f>'Hazard Data'!G2275</f>
        <v>0</v>
      </c>
      <c r="G2263">
        <f>'Hazard Data'!H2275</f>
        <v>0</v>
      </c>
      <c r="H2263">
        <f>'Hazard Data'!I2275</f>
        <v>28986</v>
      </c>
    </row>
    <row r="2264" spans="1:8" x14ac:dyDescent="0.2">
      <c r="A2264">
        <f>'Hazard Data'!B2276</f>
        <v>4</v>
      </c>
      <c r="B2264" t="str">
        <f>'Hazard Data'!C2276</f>
        <v>Severe Storm/Thunder Storm/ Wind</v>
      </c>
      <c r="C2264">
        <f>'Hazard Data'!D2276</f>
        <v>3</v>
      </c>
      <c r="D2264">
        <f>'Hazard Data'!E2276</f>
        <v>2010</v>
      </c>
      <c r="E2264">
        <f>'Hazard Data'!F2276</f>
        <v>1</v>
      </c>
      <c r="F2264">
        <f>'Hazard Data'!G2276</f>
        <v>0</v>
      </c>
      <c r="G2264">
        <f>'Hazard Data'!H2276</f>
        <v>0</v>
      </c>
      <c r="H2264">
        <f>'Hazard Data'!I2276</f>
        <v>31526</v>
      </c>
    </row>
    <row r="2265" spans="1:8" x14ac:dyDescent="0.2">
      <c r="A2265">
        <f>'Hazard Data'!B2277</f>
        <v>2</v>
      </c>
      <c r="B2265" t="str">
        <f>'Hazard Data'!C2277</f>
        <v>Lightning</v>
      </c>
      <c r="C2265">
        <f>'Hazard Data'!D2277</f>
        <v>3</v>
      </c>
      <c r="D2265">
        <f>'Hazard Data'!E2277</f>
        <v>2010</v>
      </c>
      <c r="E2265">
        <f>'Hazard Data'!F2277</f>
        <v>1</v>
      </c>
      <c r="F2265">
        <f>'Hazard Data'!G2277</f>
        <v>0</v>
      </c>
      <c r="G2265">
        <f>'Hazard Data'!H2277</f>
        <v>0</v>
      </c>
      <c r="H2265">
        <f>'Hazard Data'!I2277</f>
        <v>174324</v>
      </c>
    </row>
    <row r="2266" spans="1:8" x14ac:dyDescent="0.2">
      <c r="A2266">
        <f>'Hazard Data'!B2278</f>
        <v>4</v>
      </c>
      <c r="B2266" t="str">
        <f>'Hazard Data'!C2278</f>
        <v>Severe Storm/Thunder Storm/ Wind</v>
      </c>
      <c r="C2266">
        <f>'Hazard Data'!D2278</f>
        <v>3</v>
      </c>
      <c r="D2266">
        <f>'Hazard Data'!E2278</f>
        <v>2010</v>
      </c>
      <c r="E2266">
        <f>'Hazard Data'!F2278</f>
        <v>1</v>
      </c>
      <c r="F2266">
        <f>'Hazard Data'!G2278</f>
        <v>0</v>
      </c>
      <c r="G2266">
        <f>'Hazard Data'!H2278</f>
        <v>0</v>
      </c>
      <c r="H2266">
        <f>'Hazard Data'!I2278</f>
        <v>28898</v>
      </c>
    </row>
    <row r="2267" spans="1:8" x14ac:dyDescent="0.2">
      <c r="A2267">
        <f>'Hazard Data'!B2279</f>
        <v>3</v>
      </c>
      <c r="B2267" t="str">
        <f>'Hazard Data'!C2279</f>
        <v>Severe Storm/Thunder Storm/ Wind</v>
      </c>
      <c r="C2267">
        <f>'Hazard Data'!D2279</f>
        <v>3</v>
      </c>
      <c r="D2267">
        <f>'Hazard Data'!E2279</f>
        <v>2010</v>
      </c>
      <c r="E2267">
        <f>'Hazard Data'!F2279</f>
        <v>1</v>
      </c>
      <c r="F2267">
        <f>'Hazard Data'!G2279</f>
        <v>0</v>
      </c>
      <c r="G2267">
        <f>'Hazard Data'!H2279</f>
        <v>0</v>
      </c>
      <c r="H2267">
        <f>'Hazard Data'!I2279</f>
        <v>67973</v>
      </c>
    </row>
    <row r="2268" spans="1:8" x14ac:dyDescent="0.2">
      <c r="A2268">
        <f>'Hazard Data'!B2280</f>
        <v>5</v>
      </c>
      <c r="B2268" t="str">
        <f>'Hazard Data'!C2280</f>
        <v>Tornado</v>
      </c>
      <c r="C2268">
        <f>'Hazard Data'!D2280</f>
        <v>3</v>
      </c>
      <c r="D2268">
        <f>'Hazard Data'!E2280</f>
        <v>2010</v>
      </c>
      <c r="E2268">
        <f>'Hazard Data'!F2280</f>
        <v>1</v>
      </c>
      <c r="F2268">
        <f>'Hazard Data'!G2280</f>
        <v>0</v>
      </c>
      <c r="G2268">
        <f>'Hazard Data'!H2280</f>
        <v>0</v>
      </c>
      <c r="H2268">
        <f>'Hazard Data'!I2280</f>
        <v>1378997</v>
      </c>
    </row>
    <row r="2269" spans="1:8" x14ac:dyDescent="0.2">
      <c r="A2269">
        <f>'Hazard Data'!B2281</f>
        <v>4</v>
      </c>
      <c r="B2269" t="str">
        <f>'Hazard Data'!C2281</f>
        <v>Severe Storm/Thunder Storm/ Wind</v>
      </c>
      <c r="C2269">
        <f>'Hazard Data'!D2281</f>
        <v>3</v>
      </c>
      <c r="D2269">
        <f>'Hazard Data'!E2281</f>
        <v>2010</v>
      </c>
      <c r="E2269">
        <f>'Hazard Data'!F2281</f>
        <v>1</v>
      </c>
      <c r="F2269">
        <f>'Hazard Data'!G2281</f>
        <v>0</v>
      </c>
      <c r="G2269">
        <f>'Hazard Data'!H2281</f>
        <v>0</v>
      </c>
      <c r="H2269">
        <f>'Hazard Data'!I2281</f>
        <v>57885</v>
      </c>
    </row>
    <row r="2270" spans="1:8" x14ac:dyDescent="0.2">
      <c r="A2270">
        <f>'Hazard Data'!B2282</f>
        <v>5</v>
      </c>
      <c r="B2270" t="str">
        <f>'Hazard Data'!C2282</f>
        <v>Severe Storm/Thunder Storm/ Wind</v>
      </c>
      <c r="C2270">
        <f>'Hazard Data'!D2282</f>
        <v>3</v>
      </c>
      <c r="D2270">
        <f>'Hazard Data'!E2282</f>
        <v>2010</v>
      </c>
      <c r="E2270">
        <f>'Hazard Data'!F2282</f>
        <v>1</v>
      </c>
      <c r="F2270">
        <f>'Hazard Data'!G2282</f>
        <v>0</v>
      </c>
      <c r="G2270">
        <f>'Hazard Data'!H2282</f>
        <v>0</v>
      </c>
      <c r="H2270">
        <f>'Hazard Data'!I2282</f>
        <v>33168</v>
      </c>
    </row>
    <row r="2271" spans="1:8" x14ac:dyDescent="0.2">
      <c r="A2271">
        <f>'Hazard Data'!B2283</f>
        <v>4</v>
      </c>
      <c r="B2271" t="str">
        <f>'Hazard Data'!C2283</f>
        <v>Severe Storm/Thunder Storm/ Wind</v>
      </c>
      <c r="C2271">
        <f>'Hazard Data'!D2283</f>
        <v>3</v>
      </c>
      <c r="D2271">
        <f>'Hazard Data'!E2283</f>
        <v>2010</v>
      </c>
      <c r="E2271">
        <f>'Hazard Data'!F2283</f>
        <v>1</v>
      </c>
      <c r="F2271">
        <f>'Hazard Data'!G2283</f>
        <v>0</v>
      </c>
      <c r="G2271">
        <f>'Hazard Data'!H2283</f>
        <v>0</v>
      </c>
      <c r="H2271">
        <f>'Hazard Data'!I2283</f>
        <v>44507</v>
      </c>
    </row>
    <row r="2272" spans="1:8" x14ac:dyDescent="0.2">
      <c r="A2272">
        <f>'Hazard Data'!B2284</f>
        <v>4</v>
      </c>
      <c r="B2272" t="str">
        <f>'Hazard Data'!C2284</f>
        <v>Severe Storm/Thunder Storm/ Wind</v>
      </c>
      <c r="C2272">
        <f>'Hazard Data'!D2284</f>
        <v>3</v>
      </c>
      <c r="D2272">
        <f>'Hazard Data'!E2284</f>
        <v>2010</v>
      </c>
      <c r="E2272">
        <f>'Hazard Data'!F2284</f>
        <v>1</v>
      </c>
      <c r="F2272">
        <f>'Hazard Data'!G2284</f>
        <v>0</v>
      </c>
      <c r="G2272">
        <f>'Hazard Data'!H2284</f>
        <v>0</v>
      </c>
      <c r="H2272">
        <f>'Hazard Data'!I2284</f>
        <v>100599</v>
      </c>
    </row>
    <row r="2273" spans="1:8" x14ac:dyDescent="0.2">
      <c r="A2273">
        <f>'Hazard Data'!B2285</f>
        <v>3</v>
      </c>
      <c r="B2273" t="str">
        <f>'Hazard Data'!C2285</f>
        <v>Severe Storm/Thunder Storm/ Wind</v>
      </c>
      <c r="C2273">
        <f>'Hazard Data'!D2285</f>
        <v>3</v>
      </c>
      <c r="D2273">
        <f>'Hazard Data'!E2285</f>
        <v>2010</v>
      </c>
      <c r="E2273">
        <f>'Hazard Data'!F2285</f>
        <v>1</v>
      </c>
      <c r="F2273">
        <f>'Hazard Data'!G2285</f>
        <v>0</v>
      </c>
      <c r="G2273">
        <f>'Hazard Data'!H2285</f>
        <v>0</v>
      </c>
      <c r="H2273">
        <f>'Hazard Data'!I2285</f>
        <v>62082</v>
      </c>
    </row>
    <row r="2274" spans="1:8" x14ac:dyDescent="0.2">
      <c r="A2274">
        <f>'Hazard Data'!B2286</f>
        <v>3</v>
      </c>
      <c r="B2274" t="str">
        <f>'Hazard Data'!C2286</f>
        <v>Severe Storm/Thunder Storm/ Wind</v>
      </c>
      <c r="C2274">
        <f>'Hazard Data'!D2286</f>
        <v>3</v>
      </c>
      <c r="D2274">
        <f>'Hazard Data'!E2286</f>
        <v>2010</v>
      </c>
      <c r="E2274">
        <f>'Hazard Data'!F2286</f>
        <v>1</v>
      </c>
      <c r="F2274">
        <f>'Hazard Data'!G2286</f>
        <v>0</v>
      </c>
      <c r="G2274">
        <f>'Hazard Data'!H2286</f>
        <v>0</v>
      </c>
      <c r="H2274">
        <f>'Hazard Data'!I2286</f>
        <v>60605</v>
      </c>
    </row>
    <row r="2275" spans="1:8" x14ac:dyDescent="0.2">
      <c r="A2275">
        <f>'Hazard Data'!B2287</f>
        <v>3</v>
      </c>
      <c r="B2275" t="str">
        <f>'Hazard Data'!C2287</f>
        <v>Severe Storm/Thunder Storm/ Wind</v>
      </c>
      <c r="C2275">
        <f>'Hazard Data'!D2287</f>
        <v>3</v>
      </c>
      <c r="D2275">
        <f>'Hazard Data'!E2287</f>
        <v>2010</v>
      </c>
      <c r="E2275">
        <f>'Hazard Data'!F2287</f>
        <v>1</v>
      </c>
      <c r="F2275">
        <f>'Hazard Data'!G2287</f>
        <v>0</v>
      </c>
      <c r="G2275">
        <f>'Hazard Data'!H2287</f>
        <v>0</v>
      </c>
      <c r="H2275">
        <f>'Hazard Data'!I2287</f>
        <v>61594</v>
      </c>
    </row>
    <row r="2276" spans="1:8" x14ac:dyDescent="0.2">
      <c r="A2276">
        <f>'Hazard Data'!B2288</f>
        <v>3</v>
      </c>
      <c r="B2276" t="str">
        <f>'Hazard Data'!C2288</f>
        <v>Severe Storm/Thunder Storm/ Wind</v>
      </c>
      <c r="C2276">
        <f>'Hazard Data'!D2288</f>
        <v>3</v>
      </c>
      <c r="D2276">
        <f>'Hazard Data'!E2288</f>
        <v>2010</v>
      </c>
      <c r="E2276">
        <f>'Hazard Data'!F2288</f>
        <v>1</v>
      </c>
      <c r="F2276">
        <f>'Hazard Data'!G2288</f>
        <v>0</v>
      </c>
      <c r="G2276">
        <f>'Hazard Data'!H2288</f>
        <v>0</v>
      </c>
      <c r="H2276">
        <f>'Hazard Data'!I2288</f>
        <v>31669</v>
      </c>
    </row>
    <row r="2277" spans="1:8" x14ac:dyDescent="0.2">
      <c r="A2277">
        <f>'Hazard Data'!B2289</f>
        <v>5</v>
      </c>
      <c r="B2277" t="str">
        <f>'Hazard Data'!C2289</f>
        <v>Severe Storm/Thunder Storm/ Wind</v>
      </c>
      <c r="C2277">
        <f>'Hazard Data'!D2289</f>
        <v>3</v>
      </c>
      <c r="D2277">
        <f>'Hazard Data'!E2289</f>
        <v>2010</v>
      </c>
      <c r="E2277">
        <f>'Hazard Data'!F2289</f>
        <v>1</v>
      </c>
      <c r="F2277">
        <f>'Hazard Data'!G2289</f>
        <v>0</v>
      </c>
      <c r="G2277">
        <f>'Hazard Data'!H2289</f>
        <v>0</v>
      </c>
      <c r="H2277">
        <f>'Hazard Data'!I2289</f>
        <v>103348</v>
      </c>
    </row>
    <row r="2278" spans="1:8" x14ac:dyDescent="0.2">
      <c r="A2278">
        <f>'Hazard Data'!B2290</f>
        <v>3</v>
      </c>
      <c r="B2278" t="str">
        <f>'Hazard Data'!C2290</f>
        <v>Severe Storm/Thunder Storm/ Wind</v>
      </c>
      <c r="C2278">
        <f>'Hazard Data'!D2290</f>
        <v>3</v>
      </c>
      <c r="D2278">
        <f>'Hazard Data'!E2290</f>
        <v>2010</v>
      </c>
      <c r="E2278">
        <f>'Hazard Data'!F2290</f>
        <v>1</v>
      </c>
      <c r="F2278">
        <f>'Hazard Data'!G2290</f>
        <v>0</v>
      </c>
      <c r="G2278">
        <f>'Hazard Data'!H2290</f>
        <v>0</v>
      </c>
      <c r="H2278">
        <f>'Hazard Data'!I2290</f>
        <v>62057</v>
      </c>
    </row>
    <row r="2279" spans="1:8" x14ac:dyDescent="0.2">
      <c r="A2279">
        <f>'Hazard Data'!B2291</f>
        <v>3</v>
      </c>
      <c r="B2279" t="str">
        <f>'Hazard Data'!C2291</f>
        <v>Severe Storm/Thunder Storm/ Wind</v>
      </c>
      <c r="C2279">
        <f>'Hazard Data'!D2291</f>
        <v>3</v>
      </c>
      <c r="D2279">
        <f>'Hazard Data'!E2291</f>
        <v>2010</v>
      </c>
      <c r="E2279">
        <f>'Hazard Data'!F2291</f>
        <v>1</v>
      </c>
      <c r="F2279">
        <f>'Hazard Data'!G2291</f>
        <v>0</v>
      </c>
      <c r="G2279">
        <f>'Hazard Data'!H2291</f>
        <v>0</v>
      </c>
      <c r="H2279">
        <f>'Hazard Data'!I2291</f>
        <v>85829</v>
      </c>
    </row>
    <row r="2280" spans="1:8" x14ac:dyDescent="0.2">
      <c r="A2280">
        <f>'Hazard Data'!B2292</f>
        <v>3</v>
      </c>
      <c r="B2280" t="str">
        <f>'Hazard Data'!C2292</f>
        <v>Severe Storm/Thunder Storm/ Wind</v>
      </c>
      <c r="C2280">
        <f>'Hazard Data'!D2292</f>
        <v>3</v>
      </c>
      <c r="D2280">
        <f>'Hazard Data'!E2292</f>
        <v>2010</v>
      </c>
      <c r="E2280">
        <f>'Hazard Data'!F2292</f>
        <v>1</v>
      </c>
      <c r="F2280">
        <f>'Hazard Data'!G2292</f>
        <v>0</v>
      </c>
      <c r="G2280">
        <f>'Hazard Data'!H2292</f>
        <v>0</v>
      </c>
      <c r="H2280">
        <f>'Hazard Data'!I2292</f>
        <v>48878</v>
      </c>
    </row>
    <row r="2281" spans="1:8" x14ac:dyDescent="0.2">
      <c r="A2281">
        <f>'Hazard Data'!B2293</f>
        <v>3</v>
      </c>
      <c r="B2281" t="str">
        <f>'Hazard Data'!C2293</f>
        <v>Lightning</v>
      </c>
      <c r="C2281">
        <f>'Hazard Data'!D2293</f>
        <v>3</v>
      </c>
      <c r="D2281">
        <f>'Hazard Data'!E2293</f>
        <v>2010</v>
      </c>
      <c r="E2281">
        <f>'Hazard Data'!F2293</f>
        <v>1</v>
      </c>
      <c r="F2281">
        <f>'Hazard Data'!G2293</f>
        <v>0</v>
      </c>
      <c r="G2281">
        <f>'Hazard Data'!H2293</f>
        <v>0</v>
      </c>
      <c r="H2281">
        <f>'Hazard Data'!I2293</f>
        <v>3542414</v>
      </c>
    </row>
    <row r="2282" spans="1:8" x14ac:dyDescent="0.2">
      <c r="A2282">
        <f>'Hazard Data'!B2294</f>
        <v>3</v>
      </c>
      <c r="B2282" t="str">
        <f>'Hazard Data'!C2294</f>
        <v>Severe Storm/Thunder Storm/ Wind</v>
      </c>
      <c r="C2282">
        <f>'Hazard Data'!D2294</f>
        <v>3</v>
      </c>
      <c r="D2282">
        <f>'Hazard Data'!E2294</f>
        <v>2010</v>
      </c>
      <c r="E2282">
        <f>'Hazard Data'!F2294</f>
        <v>1</v>
      </c>
      <c r="F2282">
        <f>'Hazard Data'!G2294</f>
        <v>0</v>
      </c>
      <c r="G2282">
        <f>'Hazard Data'!H2294</f>
        <v>0</v>
      </c>
      <c r="H2282">
        <f>'Hazard Data'!I2294</f>
        <v>90394</v>
      </c>
    </row>
    <row r="2283" spans="1:8" x14ac:dyDescent="0.2">
      <c r="A2283">
        <f>'Hazard Data'!B2295</f>
        <v>4</v>
      </c>
      <c r="B2283" t="str">
        <f>'Hazard Data'!C2295</f>
        <v>Severe Storm/Thunder Storm/ Wind</v>
      </c>
      <c r="C2283">
        <f>'Hazard Data'!D2295</f>
        <v>3</v>
      </c>
      <c r="D2283">
        <f>'Hazard Data'!E2295</f>
        <v>2010</v>
      </c>
      <c r="E2283">
        <f>'Hazard Data'!F2295</f>
        <v>1</v>
      </c>
      <c r="F2283">
        <f>'Hazard Data'!G2295</f>
        <v>0</v>
      </c>
      <c r="G2283">
        <f>'Hazard Data'!H2295</f>
        <v>0</v>
      </c>
      <c r="H2283">
        <f>'Hazard Data'!I2295</f>
        <v>52140</v>
      </c>
    </row>
    <row r="2284" spans="1:8" x14ac:dyDescent="0.2">
      <c r="A2284">
        <f>'Hazard Data'!B2296</f>
        <v>4</v>
      </c>
      <c r="B2284" t="str">
        <f>'Hazard Data'!C2296</f>
        <v>Severe Storm/Thunder Storm/ Wind</v>
      </c>
      <c r="C2284">
        <f>'Hazard Data'!D2296</f>
        <v>3</v>
      </c>
      <c r="D2284">
        <f>'Hazard Data'!E2296</f>
        <v>2010</v>
      </c>
      <c r="E2284">
        <f>'Hazard Data'!F2296</f>
        <v>1</v>
      </c>
      <c r="F2284">
        <f>'Hazard Data'!G2296</f>
        <v>0</v>
      </c>
      <c r="G2284">
        <f>'Hazard Data'!H2296</f>
        <v>0</v>
      </c>
      <c r="H2284">
        <f>'Hazard Data'!I2296</f>
        <v>14510</v>
      </c>
    </row>
    <row r="2285" spans="1:8" x14ac:dyDescent="0.2">
      <c r="A2285">
        <f>'Hazard Data'!B2297</f>
        <v>3</v>
      </c>
      <c r="B2285" t="str">
        <f>'Hazard Data'!C2297</f>
        <v>Severe Storm/Thunder Storm/ Wind</v>
      </c>
      <c r="C2285">
        <f>'Hazard Data'!D2297</f>
        <v>3</v>
      </c>
      <c r="D2285">
        <f>'Hazard Data'!E2297</f>
        <v>2010</v>
      </c>
      <c r="E2285">
        <f>'Hazard Data'!F2297</f>
        <v>1</v>
      </c>
      <c r="F2285">
        <f>'Hazard Data'!G2297</f>
        <v>0</v>
      </c>
      <c r="G2285">
        <f>'Hazard Data'!H2297</f>
        <v>0</v>
      </c>
      <c r="H2285">
        <f>'Hazard Data'!I2297</f>
        <v>45677</v>
      </c>
    </row>
    <row r="2286" spans="1:8" x14ac:dyDescent="0.2">
      <c r="A2286">
        <f>'Hazard Data'!B2298</f>
        <v>3</v>
      </c>
      <c r="B2286" t="str">
        <f>'Hazard Data'!C2298</f>
        <v>Severe Storm/Thunder Storm/ Wind</v>
      </c>
      <c r="C2286">
        <f>'Hazard Data'!D2298</f>
        <v>3</v>
      </c>
      <c r="D2286">
        <f>'Hazard Data'!E2298</f>
        <v>2010</v>
      </c>
      <c r="E2286">
        <f>'Hazard Data'!F2298</f>
        <v>1</v>
      </c>
      <c r="F2286">
        <f>'Hazard Data'!G2298</f>
        <v>0</v>
      </c>
      <c r="G2286">
        <f>'Hazard Data'!H2298</f>
        <v>0</v>
      </c>
      <c r="H2286">
        <f>'Hazard Data'!I2298</f>
        <v>62983</v>
      </c>
    </row>
    <row r="2287" spans="1:8" x14ac:dyDescent="0.2">
      <c r="A2287">
        <f>'Hazard Data'!B2299</f>
        <v>3</v>
      </c>
      <c r="B2287" t="str">
        <f>'Hazard Data'!C2299</f>
        <v>Severe Storm/Thunder Storm/ Wind</v>
      </c>
      <c r="C2287">
        <f>'Hazard Data'!D2299</f>
        <v>3</v>
      </c>
      <c r="D2287">
        <f>'Hazard Data'!E2299</f>
        <v>2010</v>
      </c>
      <c r="E2287">
        <f>'Hazard Data'!F2299</f>
        <v>1</v>
      </c>
      <c r="F2287">
        <f>'Hazard Data'!G2299</f>
        <v>0</v>
      </c>
      <c r="G2287">
        <f>'Hazard Data'!H2299</f>
        <v>0</v>
      </c>
      <c r="H2287">
        <f>'Hazard Data'!I2299</f>
        <v>60700</v>
      </c>
    </row>
    <row r="2288" spans="1:8" x14ac:dyDescent="0.2">
      <c r="A2288">
        <f>'Hazard Data'!B2300</f>
        <v>5</v>
      </c>
      <c r="B2288" t="str">
        <f>'Hazard Data'!C2300</f>
        <v>Severe Storm/Thunder Storm/ Wind</v>
      </c>
      <c r="C2288">
        <f>'Hazard Data'!D2300</f>
        <v>3</v>
      </c>
      <c r="D2288">
        <f>'Hazard Data'!E2300</f>
        <v>2010</v>
      </c>
      <c r="E2288">
        <f>'Hazard Data'!F2300</f>
        <v>1</v>
      </c>
      <c r="F2288">
        <f>'Hazard Data'!G2300</f>
        <v>0</v>
      </c>
      <c r="G2288">
        <f>'Hazard Data'!H2300</f>
        <v>0</v>
      </c>
      <c r="H2288">
        <f>'Hazard Data'!I2300</f>
        <v>101836</v>
      </c>
    </row>
    <row r="2289" spans="1:8" x14ac:dyDescent="0.2">
      <c r="A2289">
        <f>'Hazard Data'!B2301</f>
        <v>5</v>
      </c>
      <c r="B2289" t="str">
        <f>'Hazard Data'!C2301</f>
        <v>Severe Storm/Thunder Storm/ Wind</v>
      </c>
      <c r="C2289">
        <f>'Hazard Data'!D2301</f>
        <v>3</v>
      </c>
      <c r="D2289">
        <f>'Hazard Data'!E2301</f>
        <v>2010</v>
      </c>
      <c r="E2289">
        <f>'Hazard Data'!F2301</f>
        <v>1</v>
      </c>
      <c r="F2289">
        <f>'Hazard Data'!G2301</f>
        <v>0</v>
      </c>
      <c r="G2289">
        <f>'Hazard Data'!H2301</f>
        <v>0</v>
      </c>
      <c r="H2289">
        <f>'Hazard Data'!I2301</f>
        <v>69660</v>
      </c>
    </row>
    <row r="2290" spans="1:8" x14ac:dyDescent="0.2">
      <c r="A2290">
        <f>'Hazard Data'!B2302</f>
        <v>5</v>
      </c>
      <c r="B2290" t="str">
        <f>'Hazard Data'!C2302</f>
        <v>Severe Storm/Thunder Storm/ Wind</v>
      </c>
      <c r="C2290">
        <f>'Hazard Data'!D2302</f>
        <v>3</v>
      </c>
      <c r="D2290">
        <f>'Hazard Data'!E2302</f>
        <v>2010</v>
      </c>
      <c r="E2290">
        <f>'Hazard Data'!F2302</f>
        <v>1</v>
      </c>
      <c r="F2290">
        <f>'Hazard Data'!G2302</f>
        <v>0</v>
      </c>
      <c r="G2290">
        <f>'Hazard Data'!H2302</f>
        <v>0</v>
      </c>
      <c r="H2290">
        <f>'Hazard Data'!I2302</f>
        <v>67053</v>
      </c>
    </row>
    <row r="2291" spans="1:8" x14ac:dyDescent="0.2">
      <c r="A2291">
        <f>'Hazard Data'!B2303</f>
        <v>4</v>
      </c>
      <c r="B2291" t="str">
        <f>'Hazard Data'!C2303</f>
        <v>Severe Storm/Thunder Storm/ Wind</v>
      </c>
      <c r="C2291">
        <f>'Hazard Data'!D2303</f>
        <v>3</v>
      </c>
      <c r="D2291">
        <f>'Hazard Data'!E2303</f>
        <v>2010</v>
      </c>
      <c r="E2291">
        <f>'Hazard Data'!F2303</f>
        <v>1</v>
      </c>
      <c r="F2291">
        <f>'Hazard Data'!G2303</f>
        <v>0</v>
      </c>
      <c r="G2291">
        <f>'Hazard Data'!H2303</f>
        <v>0</v>
      </c>
      <c r="H2291">
        <f>'Hazard Data'!I2303</f>
        <v>66502</v>
      </c>
    </row>
    <row r="2292" spans="1:8" x14ac:dyDescent="0.2">
      <c r="A2292">
        <f>'Hazard Data'!B2304</f>
        <v>4</v>
      </c>
      <c r="B2292" t="str">
        <f>'Hazard Data'!C2304</f>
        <v>Severe Storm/Thunder Storm/ Wind</v>
      </c>
      <c r="C2292">
        <f>'Hazard Data'!D2304</f>
        <v>3</v>
      </c>
      <c r="D2292">
        <f>'Hazard Data'!E2304</f>
        <v>2010</v>
      </c>
      <c r="E2292">
        <f>'Hazard Data'!F2304</f>
        <v>1</v>
      </c>
      <c r="F2292">
        <f>'Hazard Data'!G2304</f>
        <v>0</v>
      </c>
      <c r="G2292">
        <f>'Hazard Data'!H2304</f>
        <v>0</v>
      </c>
      <c r="H2292">
        <f>'Hazard Data'!I2304</f>
        <v>31833</v>
      </c>
    </row>
    <row r="2293" spans="1:8" x14ac:dyDescent="0.2">
      <c r="A2293">
        <f>'Hazard Data'!B2305</f>
        <v>2</v>
      </c>
      <c r="B2293" t="str">
        <f>'Hazard Data'!C2305</f>
        <v>Wind</v>
      </c>
      <c r="C2293">
        <f>'Hazard Data'!D2305</f>
        <v>1</v>
      </c>
      <c r="D2293">
        <f>'Hazard Data'!E2305</f>
        <v>2010</v>
      </c>
      <c r="E2293">
        <f>'Hazard Data'!F2305</f>
        <v>1</v>
      </c>
      <c r="F2293">
        <f>'Hazard Data'!G2305</f>
        <v>0</v>
      </c>
      <c r="G2293">
        <f>'Hazard Data'!H2305</f>
        <v>0</v>
      </c>
      <c r="H2293">
        <f>'Hazard Data'!I2305</f>
        <v>81986</v>
      </c>
    </row>
    <row r="2294" spans="1:8" x14ac:dyDescent="0.2">
      <c r="A2294">
        <f>'Hazard Data'!B2306</f>
        <v>3</v>
      </c>
      <c r="B2294" t="str">
        <f>'Hazard Data'!C2306</f>
        <v>Severe Storm/Thunder Storm/ Wind</v>
      </c>
      <c r="C2294">
        <f>'Hazard Data'!D2306</f>
        <v>1</v>
      </c>
      <c r="D2294">
        <f>'Hazard Data'!E2306</f>
        <v>2010</v>
      </c>
      <c r="E2294">
        <f>'Hazard Data'!F2306</f>
        <v>1</v>
      </c>
      <c r="F2294">
        <f>'Hazard Data'!G2306</f>
        <v>0</v>
      </c>
      <c r="G2294">
        <f>'Hazard Data'!H2306</f>
        <v>0</v>
      </c>
      <c r="H2294">
        <f>'Hazard Data'!I2306</f>
        <v>17403</v>
      </c>
    </row>
    <row r="2295" spans="1:8" x14ac:dyDescent="0.2">
      <c r="A2295">
        <f>'Hazard Data'!B2307</f>
        <v>6</v>
      </c>
      <c r="B2295" t="str">
        <f>'Hazard Data'!C2307</f>
        <v>Tornado</v>
      </c>
      <c r="C2295">
        <f>'Hazard Data'!D2307</f>
        <v>1</v>
      </c>
      <c r="D2295">
        <f>'Hazard Data'!E2307</f>
        <v>2010</v>
      </c>
      <c r="E2295">
        <f>'Hazard Data'!F2307</f>
        <v>1</v>
      </c>
      <c r="F2295">
        <f>'Hazard Data'!G2307</f>
        <v>0</v>
      </c>
      <c r="G2295">
        <f>'Hazard Data'!H2307</f>
        <v>0</v>
      </c>
      <c r="H2295">
        <f>'Hazard Data'!I2307</f>
        <v>0</v>
      </c>
    </row>
    <row r="2296" spans="1:8" x14ac:dyDescent="0.2">
      <c r="A2296">
        <f>'Hazard Data'!B2308</f>
        <v>6</v>
      </c>
      <c r="B2296" t="str">
        <f>'Hazard Data'!C2308</f>
        <v>Tornado</v>
      </c>
      <c r="C2296">
        <f>'Hazard Data'!D2308</f>
        <v>1</v>
      </c>
      <c r="D2296">
        <f>'Hazard Data'!E2308</f>
        <v>2010</v>
      </c>
      <c r="E2296">
        <f>'Hazard Data'!F2308</f>
        <v>1</v>
      </c>
      <c r="F2296">
        <f>'Hazard Data'!G2308</f>
        <v>0</v>
      </c>
      <c r="G2296">
        <f>'Hazard Data'!H2308</f>
        <v>0</v>
      </c>
      <c r="H2296">
        <f>'Hazard Data'!I2308</f>
        <v>3746223</v>
      </c>
    </row>
    <row r="2297" spans="1:8" x14ac:dyDescent="0.2">
      <c r="A2297">
        <f>'Hazard Data'!B2309</f>
        <v>2</v>
      </c>
      <c r="B2297" t="str">
        <f>'Hazard Data'!C2309</f>
        <v>Hail</v>
      </c>
      <c r="C2297">
        <f>'Hazard Data'!D2309</f>
        <v>2</v>
      </c>
      <c r="D2297">
        <f>'Hazard Data'!E2309</f>
        <v>2010</v>
      </c>
      <c r="E2297">
        <f>'Hazard Data'!F2309</f>
        <v>1</v>
      </c>
      <c r="F2297">
        <f>'Hazard Data'!G2309</f>
        <v>0</v>
      </c>
      <c r="G2297">
        <f>'Hazard Data'!H2309</f>
        <v>0</v>
      </c>
      <c r="H2297">
        <f>'Hazard Data'!I2309</f>
        <v>345732</v>
      </c>
    </row>
    <row r="2298" spans="1:8" x14ac:dyDescent="0.2">
      <c r="A2298">
        <f>'Hazard Data'!B2310</f>
        <v>2</v>
      </c>
      <c r="B2298" t="str">
        <f>'Hazard Data'!C2310</f>
        <v>Hail</v>
      </c>
      <c r="C2298">
        <f>'Hazard Data'!D2310</f>
        <v>2</v>
      </c>
      <c r="D2298">
        <f>'Hazard Data'!E2310</f>
        <v>2010</v>
      </c>
      <c r="E2298">
        <f>'Hazard Data'!F2310</f>
        <v>1</v>
      </c>
      <c r="F2298">
        <f>'Hazard Data'!G2310</f>
        <v>0</v>
      </c>
      <c r="G2298">
        <f>'Hazard Data'!H2310</f>
        <v>0</v>
      </c>
      <c r="H2298">
        <f>'Hazard Data'!I2310</f>
        <v>295703</v>
      </c>
    </row>
    <row r="2299" spans="1:8" x14ac:dyDescent="0.2">
      <c r="A2299">
        <f>'Hazard Data'!B2311</f>
        <v>2</v>
      </c>
      <c r="B2299" t="str">
        <f>'Hazard Data'!C2311</f>
        <v>Hail</v>
      </c>
      <c r="C2299">
        <f>'Hazard Data'!D2311</f>
        <v>2</v>
      </c>
      <c r="D2299">
        <f>'Hazard Data'!E2311</f>
        <v>2010</v>
      </c>
      <c r="E2299">
        <f>'Hazard Data'!F2311</f>
        <v>1</v>
      </c>
      <c r="F2299">
        <f>'Hazard Data'!G2311</f>
        <v>0</v>
      </c>
      <c r="G2299">
        <f>'Hazard Data'!H2311</f>
        <v>0</v>
      </c>
      <c r="H2299">
        <f>'Hazard Data'!I2311</f>
        <v>291803</v>
      </c>
    </row>
    <row r="2300" spans="1:8" x14ac:dyDescent="0.2">
      <c r="A2300">
        <f>'Hazard Data'!B2312</f>
        <v>4</v>
      </c>
      <c r="B2300" t="str">
        <f>'Hazard Data'!C2312</f>
        <v>Severe Storm/Thunder Storm/ Wind</v>
      </c>
      <c r="C2300">
        <f>'Hazard Data'!D2312</f>
        <v>2</v>
      </c>
      <c r="D2300">
        <f>'Hazard Data'!E2312</f>
        <v>2010</v>
      </c>
      <c r="E2300">
        <f>'Hazard Data'!F2312</f>
        <v>1</v>
      </c>
      <c r="F2300">
        <f>'Hazard Data'!G2312</f>
        <v>0</v>
      </c>
      <c r="G2300">
        <f>'Hazard Data'!H2312</f>
        <v>0</v>
      </c>
      <c r="H2300">
        <f>'Hazard Data'!I2312</f>
        <v>339676</v>
      </c>
    </row>
    <row r="2301" spans="1:8" x14ac:dyDescent="0.2">
      <c r="A2301">
        <f>'Hazard Data'!B2313</f>
        <v>6</v>
      </c>
      <c r="B2301" t="str">
        <f>'Hazard Data'!C2313</f>
        <v>Hail</v>
      </c>
      <c r="C2301">
        <f>'Hazard Data'!D2313</f>
        <v>2</v>
      </c>
      <c r="D2301">
        <f>'Hazard Data'!E2313</f>
        <v>2010</v>
      </c>
      <c r="E2301">
        <f>'Hazard Data'!F2313</f>
        <v>1</v>
      </c>
      <c r="F2301">
        <f>'Hazard Data'!G2313</f>
        <v>0</v>
      </c>
      <c r="G2301">
        <f>'Hazard Data'!H2313</f>
        <v>0</v>
      </c>
      <c r="H2301">
        <f>'Hazard Data'!I2313</f>
        <v>203663</v>
      </c>
    </row>
    <row r="2302" spans="1:8" x14ac:dyDescent="0.2">
      <c r="A2302">
        <f>'Hazard Data'!B2314</f>
        <v>6</v>
      </c>
      <c r="B2302" t="str">
        <f>'Hazard Data'!C2314</f>
        <v>Severe Storm/Thunder Storm/ Wind</v>
      </c>
      <c r="C2302">
        <f>'Hazard Data'!D2314</f>
        <v>2</v>
      </c>
      <c r="D2302">
        <f>'Hazard Data'!E2314</f>
        <v>2010</v>
      </c>
      <c r="E2302">
        <f>'Hazard Data'!F2314</f>
        <v>1</v>
      </c>
      <c r="F2302">
        <f>'Hazard Data'!G2314</f>
        <v>0</v>
      </c>
      <c r="G2302">
        <f>'Hazard Data'!H2314</f>
        <v>0</v>
      </c>
      <c r="H2302">
        <f>'Hazard Data'!I2314</f>
        <v>245997</v>
      </c>
    </row>
    <row r="2303" spans="1:8" x14ac:dyDescent="0.2">
      <c r="A2303">
        <f>'Hazard Data'!B2315</f>
        <v>2</v>
      </c>
      <c r="B2303" t="str">
        <f>'Hazard Data'!C2315</f>
        <v>Hail</v>
      </c>
      <c r="C2303">
        <f>'Hazard Data'!D2315</f>
        <v>2</v>
      </c>
      <c r="D2303">
        <f>'Hazard Data'!E2315</f>
        <v>2010</v>
      </c>
      <c r="E2303">
        <f>'Hazard Data'!F2315</f>
        <v>1</v>
      </c>
      <c r="F2303">
        <f>'Hazard Data'!G2315</f>
        <v>0</v>
      </c>
      <c r="G2303">
        <f>'Hazard Data'!H2315</f>
        <v>0</v>
      </c>
      <c r="H2303">
        <f>'Hazard Data'!I2315</f>
        <v>48882</v>
      </c>
    </row>
    <row r="2304" spans="1:8" x14ac:dyDescent="0.2">
      <c r="A2304">
        <f>'Hazard Data'!B2316</f>
        <v>2</v>
      </c>
      <c r="B2304" t="str">
        <f>'Hazard Data'!C2316</f>
        <v>Hail</v>
      </c>
      <c r="C2304">
        <f>'Hazard Data'!D2316</f>
        <v>2</v>
      </c>
      <c r="D2304">
        <f>'Hazard Data'!E2316</f>
        <v>2010</v>
      </c>
      <c r="E2304">
        <f>'Hazard Data'!F2316</f>
        <v>1</v>
      </c>
      <c r="F2304">
        <f>'Hazard Data'!G2316</f>
        <v>0</v>
      </c>
      <c r="G2304">
        <f>'Hazard Data'!H2316</f>
        <v>0</v>
      </c>
      <c r="H2304">
        <f>'Hazard Data'!I2316</f>
        <v>784991</v>
      </c>
    </row>
    <row r="2305" spans="1:8" x14ac:dyDescent="0.2">
      <c r="A2305">
        <f>'Hazard Data'!B2317</f>
        <v>2</v>
      </c>
      <c r="B2305" t="str">
        <f>'Hazard Data'!C2317</f>
        <v>Hail</v>
      </c>
      <c r="C2305">
        <f>'Hazard Data'!D2317</f>
        <v>2</v>
      </c>
      <c r="D2305">
        <f>'Hazard Data'!E2317</f>
        <v>2010</v>
      </c>
      <c r="E2305">
        <f>'Hazard Data'!F2317</f>
        <v>1</v>
      </c>
      <c r="F2305">
        <f>'Hazard Data'!G2317</f>
        <v>0</v>
      </c>
      <c r="G2305">
        <f>'Hazard Data'!H2317</f>
        <v>0</v>
      </c>
      <c r="H2305">
        <f>'Hazard Data'!I2317</f>
        <v>536954</v>
      </c>
    </row>
    <row r="2306" spans="1:8" x14ac:dyDescent="0.2">
      <c r="A2306">
        <f>'Hazard Data'!B2318</f>
        <v>2</v>
      </c>
      <c r="B2306" t="str">
        <f>'Hazard Data'!C2318</f>
        <v>Hail</v>
      </c>
      <c r="C2306">
        <f>'Hazard Data'!D2318</f>
        <v>2</v>
      </c>
      <c r="D2306">
        <f>'Hazard Data'!E2318</f>
        <v>2010</v>
      </c>
      <c r="E2306">
        <f>'Hazard Data'!F2318</f>
        <v>1</v>
      </c>
      <c r="F2306">
        <f>'Hazard Data'!G2318</f>
        <v>0</v>
      </c>
      <c r="G2306">
        <f>'Hazard Data'!H2318</f>
        <v>0</v>
      </c>
      <c r="H2306">
        <f>'Hazard Data'!I2318</f>
        <v>297827</v>
      </c>
    </row>
    <row r="2307" spans="1:8" x14ac:dyDescent="0.2">
      <c r="A2307">
        <f>'Hazard Data'!B2319</f>
        <v>2</v>
      </c>
      <c r="B2307" t="str">
        <f>'Hazard Data'!C2319</f>
        <v>Hail</v>
      </c>
      <c r="C2307">
        <f>'Hazard Data'!D2319</f>
        <v>2</v>
      </c>
      <c r="D2307">
        <f>'Hazard Data'!E2319</f>
        <v>2010</v>
      </c>
      <c r="E2307">
        <f>'Hazard Data'!F2319</f>
        <v>1</v>
      </c>
      <c r="F2307">
        <f>'Hazard Data'!G2319</f>
        <v>0</v>
      </c>
      <c r="G2307">
        <f>'Hazard Data'!H2319</f>
        <v>0</v>
      </c>
      <c r="H2307">
        <f>'Hazard Data'!I2319</f>
        <v>341800</v>
      </c>
    </row>
    <row r="2308" spans="1:8" x14ac:dyDescent="0.2">
      <c r="A2308">
        <f>'Hazard Data'!B2320</f>
        <v>2</v>
      </c>
      <c r="B2308" t="str">
        <f>'Hazard Data'!C2320</f>
        <v>Hail</v>
      </c>
      <c r="C2308">
        <f>'Hazard Data'!D2320</f>
        <v>2</v>
      </c>
      <c r="D2308">
        <f>'Hazard Data'!E2320</f>
        <v>2010</v>
      </c>
      <c r="E2308">
        <f>'Hazard Data'!F2320</f>
        <v>1</v>
      </c>
      <c r="F2308">
        <f>'Hazard Data'!G2320</f>
        <v>0</v>
      </c>
      <c r="G2308">
        <f>'Hazard Data'!H2320</f>
        <v>0</v>
      </c>
      <c r="H2308">
        <f>'Hazard Data'!I2320</f>
        <v>290218</v>
      </c>
    </row>
    <row r="2309" spans="1:8" x14ac:dyDescent="0.2">
      <c r="A2309">
        <f>'Hazard Data'!B2321</f>
        <v>2</v>
      </c>
      <c r="B2309" t="str">
        <f>'Hazard Data'!C2321</f>
        <v>Hail</v>
      </c>
      <c r="C2309">
        <f>'Hazard Data'!D2321</f>
        <v>2</v>
      </c>
      <c r="D2309">
        <f>'Hazard Data'!E2321</f>
        <v>2010</v>
      </c>
      <c r="E2309">
        <f>'Hazard Data'!F2321</f>
        <v>1</v>
      </c>
      <c r="F2309">
        <f>'Hazard Data'!G2321</f>
        <v>0</v>
      </c>
      <c r="G2309">
        <f>'Hazard Data'!H2321</f>
        <v>0</v>
      </c>
      <c r="H2309">
        <f>'Hazard Data'!I2321</f>
        <v>16126</v>
      </c>
    </row>
    <row r="2310" spans="1:8" x14ac:dyDescent="0.2">
      <c r="A2310">
        <f>'Hazard Data'!B2322</f>
        <v>2</v>
      </c>
      <c r="B2310" t="str">
        <f>'Hazard Data'!C2322</f>
        <v>Hail</v>
      </c>
      <c r="C2310">
        <f>'Hazard Data'!D2322</f>
        <v>2</v>
      </c>
      <c r="D2310">
        <f>'Hazard Data'!E2322</f>
        <v>2010</v>
      </c>
      <c r="E2310">
        <f>'Hazard Data'!F2322</f>
        <v>1</v>
      </c>
      <c r="F2310">
        <f>'Hazard Data'!G2322</f>
        <v>0</v>
      </c>
      <c r="G2310">
        <f>'Hazard Data'!H2322</f>
        <v>0</v>
      </c>
      <c r="H2310">
        <f>'Hazard Data'!I2322</f>
        <v>44108</v>
      </c>
    </row>
    <row r="2311" spans="1:8" x14ac:dyDescent="0.2">
      <c r="A2311">
        <f>'Hazard Data'!B2323</f>
        <v>3</v>
      </c>
      <c r="B2311" t="str">
        <f>'Hazard Data'!C2323</f>
        <v>Severe Storm/Thunder Storm/ Wind</v>
      </c>
      <c r="C2311">
        <f>'Hazard Data'!D2323</f>
        <v>3</v>
      </c>
      <c r="D2311">
        <f>'Hazard Data'!E2323</f>
        <v>2010</v>
      </c>
      <c r="E2311">
        <f>'Hazard Data'!F2323</f>
        <v>1</v>
      </c>
      <c r="F2311">
        <f>'Hazard Data'!G2323</f>
        <v>0</v>
      </c>
      <c r="G2311">
        <f>'Hazard Data'!H2323</f>
        <v>0</v>
      </c>
      <c r="H2311">
        <f>'Hazard Data'!I2323</f>
        <v>479009</v>
      </c>
    </row>
    <row r="2312" spans="1:8" x14ac:dyDescent="0.2">
      <c r="A2312">
        <f>'Hazard Data'!B2324</f>
        <v>5</v>
      </c>
      <c r="B2312" t="str">
        <f>'Hazard Data'!C2324</f>
        <v>Severe Storm/Thunder Storm/ Wind</v>
      </c>
      <c r="C2312">
        <f>'Hazard Data'!D2324</f>
        <v>2</v>
      </c>
      <c r="D2312">
        <f>'Hazard Data'!E2324</f>
        <v>2010</v>
      </c>
      <c r="E2312">
        <f>'Hazard Data'!F2324</f>
        <v>1</v>
      </c>
      <c r="F2312">
        <f>'Hazard Data'!G2324</f>
        <v>0</v>
      </c>
      <c r="G2312">
        <f>'Hazard Data'!H2324</f>
        <v>0</v>
      </c>
      <c r="H2312">
        <f>'Hazard Data'!I2324</f>
        <v>1313648</v>
      </c>
    </row>
    <row r="2313" spans="1:8" x14ac:dyDescent="0.2">
      <c r="A2313">
        <f>'Hazard Data'!B2325</f>
        <v>4</v>
      </c>
      <c r="B2313" t="str">
        <f>'Hazard Data'!C2325</f>
        <v>Severe Storm/Thunder Storm/ Wind</v>
      </c>
      <c r="C2313">
        <f>'Hazard Data'!D2325</f>
        <v>3</v>
      </c>
      <c r="D2313">
        <f>'Hazard Data'!E2325</f>
        <v>2010</v>
      </c>
      <c r="E2313">
        <f>'Hazard Data'!F2325</f>
        <v>1</v>
      </c>
      <c r="F2313">
        <f>'Hazard Data'!G2325</f>
        <v>0</v>
      </c>
      <c r="G2313">
        <f>'Hazard Data'!H2325</f>
        <v>0</v>
      </c>
      <c r="H2313">
        <f>'Hazard Data'!I2325</f>
        <v>14498</v>
      </c>
    </row>
    <row r="2314" spans="1:8" x14ac:dyDescent="0.2">
      <c r="A2314">
        <f>'Hazard Data'!B2326</f>
        <v>2</v>
      </c>
      <c r="B2314" t="str">
        <f>'Hazard Data'!C2326</f>
        <v>Severe Storm/Thunder Storm/ Wind</v>
      </c>
      <c r="C2314">
        <f>'Hazard Data'!D2326</f>
        <v>2</v>
      </c>
      <c r="D2314">
        <f>'Hazard Data'!E2326</f>
        <v>2010</v>
      </c>
      <c r="E2314">
        <f>'Hazard Data'!F2326</f>
        <v>1</v>
      </c>
      <c r="F2314">
        <f>'Hazard Data'!G2326</f>
        <v>0</v>
      </c>
      <c r="G2314">
        <f>'Hazard Data'!H2326</f>
        <v>0</v>
      </c>
      <c r="H2314">
        <f>'Hazard Data'!I2326</f>
        <v>218115</v>
      </c>
    </row>
    <row r="2315" spans="1:8" x14ac:dyDescent="0.2">
      <c r="A2315">
        <f>'Hazard Data'!B2327</f>
        <v>3</v>
      </c>
      <c r="B2315" t="str">
        <f>'Hazard Data'!C2327</f>
        <v>Flooding</v>
      </c>
      <c r="C2315">
        <f>'Hazard Data'!D2327</f>
        <v>3</v>
      </c>
      <c r="D2315">
        <f>'Hazard Data'!E2327</f>
        <v>2010</v>
      </c>
      <c r="E2315">
        <f>'Hazard Data'!F2327</f>
        <v>1</v>
      </c>
      <c r="F2315">
        <f>'Hazard Data'!G2327</f>
        <v>0</v>
      </c>
      <c r="G2315">
        <f>'Hazard Data'!H2327</f>
        <v>0</v>
      </c>
      <c r="H2315">
        <f>'Hazard Data'!I2327</f>
        <v>378003</v>
      </c>
    </row>
    <row r="2316" spans="1:8" x14ac:dyDescent="0.2">
      <c r="A2316">
        <f>'Hazard Data'!B2328</f>
        <v>2</v>
      </c>
      <c r="B2316" t="str">
        <f>'Hazard Data'!C2328</f>
        <v>Severe Storm/Thunder Storm/ Wind</v>
      </c>
      <c r="C2316">
        <f>'Hazard Data'!D2328</f>
        <v>2</v>
      </c>
      <c r="D2316">
        <f>'Hazard Data'!E2328</f>
        <v>2010</v>
      </c>
      <c r="E2316">
        <f>'Hazard Data'!F2328</f>
        <v>1</v>
      </c>
      <c r="F2316">
        <f>'Hazard Data'!G2328</f>
        <v>0</v>
      </c>
      <c r="G2316">
        <f>'Hazard Data'!H2328</f>
        <v>0</v>
      </c>
      <c r="H2316">
        <f>'Hazard Data'!I2328</f>
        <v>39671</v>
      </c>
    </row>
    <row r="2317" spans="1:8" x14ac:dyDescent="0.2">
      <c r="A2317">
        <f>'Hazard Data'!B2329</f>
        <v>4</v>
      </c>
      <c r="B2317" t="str">
        <f>'Hazard Data'!C2329</f>
        <v>Severe Storm/Thunder Storm/ Wind</v>
      </c>
      <c r="C2317">
        <f>'Hazard Data'!D2329</f>
        <v>3</v>
      </c>
      <c r="D2317">
        <f>'Hazard Data'!E2329</f>
        <v>2010</v>
      </c>
      <c r="E2317">
        <f>'Hazard Data'!F2329</f>
        <v>1</v>
      </c>
      <c r="F2317">
        <f>'Hazard Data'!G2329</f>
        <v>0</v>
      </c>
      <c r="G2317">
        <f>'Hazard Data'!H2329</f>
        <v>0</v>
      </c>
      <c r="H2317">
        <f>'Hazard Data'!I2329</f>
        <v>31872</v>
      </c>
    </row>
    <row r="2318" spans="1:8" x14ac:dyDescent="0.2">
      <c r="A2318">
        <f>'Hazard Data'!B2330</f>
        <v>4</v>
      </c>
      <c r="B2318" t="str">
        <f>'Hazard Data'!C2330</f>
        <v>Severe Storm/Thunder Storm/ Wind</v>
      </c>
      <c r="C2318">
        <f>'Hazard Data'!D2330</f>
        <v>3</v>
      </c>
      <c r="D2318">
        <f>'Hazard Data'!E2330</f>
        <v>2010</v>
      </c>
      <c r="E2318">
        <f>'Hazard Data'!F2330</f>
        <v>1</v>
      </c>
      <c r="F2318">
        <f>'Hazard Data'!G2330</f>
        <v>0</v>
      </c>
      <c r="G2318">
        <f>'Hazard Data'!H2330</f>
        <v>0</v>
      </c>
      <c r="H2318">
        <f>'Hazard Data'!I2330</f>
        <v>30927</v>
      </c>
    </row>
    <row r="2319" spans="1:8" x14ac:dyDescent="0.2">
      <c r="A2319">
        <f>'Hazard Data'!B2331</f>
        <v>2</v>
      </c>
      <c r="B2319" t="str">
        <f>'Hazard Data'!C2331</f>
        <v>Wind</v>
      </c>
      <c r="C2319">
        <f>'Hazard Data'!D2331</f>
        <v>3</v>
      </c>
      <c r="D2319">
        <f>'Hazard Data'!E2331</f>
        <v>2010</v>
      </c>
      <c r="E2319">
        <f>'Hazard Data'!F2331</f>
        <v>1</v>
      </c>
      <c r="F2319">
        <f>'Hazard Data'!G2331</f>
        <v>0</v>
      </c>
      <c r="G2319">
        <f>'Hazard Data'!H2331</f>
        <v>0</v>
      </c>
      <c r="H2319">
        <f>'Hazard Data'!I2331</f>
        <v>15208</v>
      </c>
    </row>
    <row r="2320" spans="1:8" x14ac:dyDescent="0.2">
      <c r="A2320">
        <f>'Hazard Data'!B2332</f>
        <v>2</v>
      </c>
      <c r="B2320" t="str">
        <f>'Hazard Data'!C2332</f>
        <v>Hail</v>
      </c>
      <c r="C2320">
        <f>'Hazard Data'!D2332</f>
        <v>4</v>
      </c>
      <c r="D2320">
        <f>'Hazard Data'!E2332</f>
        <v>2010</v>
      </c>
      <c r="E2320">
        <f>'Hazard Data'!F2332</f>
        <v>1</v>
      </c>
      <c r="F2320">
        <f>'Hazard Data'!G2332</f>
        <v>0</v>
      </c>
      <c r="G2320">
        <f>'Hazard Data'!H2332</f>
        <v>0</v>
      </c>
      <c r="H2320">
        <f>'Hazard Data'!I2332</f>
        <v>76652</v>
      </c>
    </row>
    <row r="2321" spans="1:8" x14ac:dyDescent="0.2">
      <c r="A2321">
        <f>'Hazard Data'!B2333</f>
        <v>2</v>
      </c>
      <c r="B2321" t="str">
        <f>'Hazard Data'!C2333</f>
        <v>Hail</v>
      </c>
      <c r="C2321">
        <f>'Hazard Data'!D2333</f>
        <v>4</v>
      </c>
      <c r="D2321">
        <f>'Hazard Data'!E2333</f>
        <v>2010</v>
      </c>
      <c r="E2321">
        <f>'Hazard Data'!F2333</f>
        <v>1</v>
      </c>
      <c r="F2321">
        <f>'Hazard Data'!G2333</f>
        <v>0</v>
      </c>
      <c r="G2321">
        <f>'Hazard Data'!H2333</f>
        <v>0</v>
      </c>
      <c r="H2321">
        <f>'Hazard Data'!I2333</f>
        <v>17131</v>
      </c>
    </row>
    <row r="2322" spans="1:8" x14ac:dyDescent="0.2">
      <c r="A2322">
        <f>'Hazard Data'!B2334</f>
        <v>2</v>
      </c>
      <c r="B2322" t="str">
        <f>'Hazard Data'!C2334</f>
        <v>Hail</v>
      </c>
      <c r="C2322">
        <f>'Hazard Data'!D2334</f>
        <v>4</v>
      </c>
      <c r="D2322">
        <f>'Hazard Data'!E2334</f>
        <v>2010</v>
      </c>
      <c r="E2322">
        <f>'Hazard Data'!F2334</f>
        <v>1</v>
      </c>
      <c r="F2322">
        <f>'Hazard Data'!G2334</f>
        <v>0</v>
      </c>
      <c r="G2322">
        <f>'Hazard Data'!H2334</f>
        <v>0</v>
      </c>
      <c r="H2322">
        <f>'Hazard Data'!I2334</f>
        <v>45939</v>
      </c>
    </row>
    <row r="2323" spans="1:8" x14ac:dyDescent="0.2">
      <c r="A2323">
        <f>'Hazard Data'!B2335</f>
        <v>2</v>
      </c>
      <c r="B2323" t="str">
        <f>'Hazard Data'!C2335</f>
        <v>Hail</v>
      </c>
      <c r="C2323">
        <f>'Hazard Data'!D2335</f>
        <v>2</v>
      </c>
      <c r="D2323">
        <f>'Hazard Data'!E2335</f>
        <v>2010</v>
      </c>
      <c r="E2323">
        <f>'Hazard Data'!F2335</f>
        <v>1</v>
      </c>
      <c r="F2323">
        <f>'Hazard Data'!G2335</f>
        <v>0</v>
      </c>
      <c r="G2323">
        <f>'Hazard Data'!H2335</f>
        <v>0</v>
      </c>
      <c r="H2323">
        <f>'Hazard Data'!I2335</f>
        <v>17270</v>
      </c>
    </row>
    <row r="2324" spans="1:8" x14ac:dyDescent="0.2">
      <c r="A2324">
        <f>'Hazard Data'!B2336</f>
        <v>2</v>
      </c>
      <c r="B2324" t="str">
        <f>'Hazard Data'!C2336</f>
        <v>Hail</v>
      </c>
      <c r="C2324">
        <f>'Hazard Data'!D2336</f>
        <v>2</v>
      </c>
      <c r="D2324">
        <f>'Hazard Data'!E2336</f>
        <v>2010</v>
      </c>
      <c r="E2324">
        <f>'Hazard Data'!F2336</f>
        <v>1</v>
      </c>
      <c r="F2324">
        <f>'Hazard Data'!G2336</f>
        <v>0</v>
      </c>
      <c r="G2324">
        <f>'Hazard Data'!H2336</f>
        <v>0</v>
      </c>
      <c r="H2324">
        <f>'Hazard Data'!I2336</f>
        <v>7733</v>
      </c>
    </row>
    <row r="2325" spans="1:8" x14ac:dyDescent="0.2">
      <c r="A2325">
        <f>'Hazard Data'!B2337</f>
        <v>2</v>
      </c>
      <c r="B2325" t="str">
        <f>'Hazard Data'!C2337</f>
        <v>Severe Storm/Thunder Storm/ Wind</v>
      </c>
      <c r="C2325">
        <f>'Hazard Data'!D2337</f>
        <v>3</v>
      </c>
      <c r="D2325">
        <f>'Hazard Data'!E2337</f>
        <v>2010</v>
      </c>
      <c r="E2325">
        <f>'Hazard Data'!F2337</f>
        <v>1</v>
      </c>
      <c r="F2325">
        <f>'Hazard Data'!G2337</f>
        <v>0</v>
      </c>
      <c r="G2325">
        <f>'Hazard Data'!H2337</f>
        <v>0</v>
      </c>
      <c r="H2325">
        <f>'Hazard Data'!I2337</f>
        <v>16558</v>
      </c>
    </row>
    <row r="2326" spans="1:8" x14ac:dyDescent="0.2">
      <c r="A2326">
        <f>'Hazard Data'!B2338</f>
        <v>2</v>
      </c>
      <c r="B2326" t="str">
        <f>'Hazard Data'!C2338</f>
        <v>Severe Storm/Thunder Storm/ Wind</v>
      </c>
      <c r="C2326">
        <f>'Hazard Data'!D2338</f>
        <v>3</v>
      </c>
      <c r="D2326">
        <f>'Hazard Data'!E2338</f>
        <v>2010</v>
      </c>
      <c r="E2326">
        <f>'Hazard Data'!F2338</f>
        <v>1</v>
      </c>
      <c r="F2326">
        <f>'Hazard Data'!G2338</f>
        <v>0</v>
      </c>
      <c r="G2326">
        <f>'Hazard Data'!H2338</f>
        <v>0</v>
      </c>
      <c r="H2326">
        <f>'Hazard Data'!I2338</f>
        <v>23453</v>
      </c>
    </row>
    <row r="2327" spans="1:8" x14ac:dyDescent="0.2">
      <c r="A2327">
        <f>'Hazard Data'!B2339</f>
        <v>2</v>
      </c>
      <c r="B2327" t="str">
        <f>'Hazard Data'!C2339</f>
        <v>Severe Storm/Thunder Storm/ Wind</v>
      </c>
      <c r="C2327">
        <f>'Hazard Data'!D2339</f>
        <v>3</v>
      </c>
      <c r="D2327">
        <f>'Hazard Data'!E2339</f>
        <v>2010</v>
      </c>
      <c r="E2327">
        <f>'Hazard Data'!F2339</f>
        <v>1</v>
      </c>
      <c r="F2327">
        <f>'Hazard Data'!G2339</f>
        <v>0</v>
      </c>
      <c r="G2327">
        <f>'Hazard Data'!H2339</f>
        <v>0</v>
      </c>
      <c r="H2327">
        <f>'Hazard Data'!I2339</f>
        <v>23453</v>
      </c>
    </row>
    <row r="2328" spans="1:8" x14ac:dyDescent="0.2">
      <c r="A2328">
        <f>'Hazard Data'!B2340</f>
        <v>3</v>
      </c>
      <c r="B2328" t="str">
        <f>'Hazard Data'!C2340</f>
        <v>Severe Storm/Thunder Storm/ Wind</v>
      </c>
      <c r="C2328">
        <f>'Hazard Data'!D2340</f>
        <v>2</v>
      </c>
      <c r="D2328">
        <f>'Hazard Data'!E2340</f>
        <v>2010</v>
      </c>
      <c r="E2328">
        <f>'Hazard Data'!F2340</f>
        <v>1</v>
      </c>
      <c r="F2328">
        <f>'Hazard Data'!G2340</f>
        <v>0</v>
      </c>
      <c r="G2328">
        <f>'Hazard Data'!H2340</f>
        <v>0</v>
      </c>
      <c r="H2328">
        <f>'Hazard Data'!I2340</f>
        <v>65227</v>
      </c>
    </row>
    <row r="2329" spans="1:8" x14ac:dyDescent="0.2">
      <c r="A2329">
        <f>'Hazard Data'!B2341</f>
        <v>2</v>
      </c>
      <c r="B2329" t="str">
        <f>'Hazard Data'!C2341</f>
        <v>Severe Storm/Thunder Storm/ Wind</v>
      </c>
      <c r="C2329">
        <f>'Hazard Data'!D2341</f>
        <v>3</v>
      </c>
      <c r="D2329">
        <f>'Hazard Data'!E2341</f>
        <v>2010</v>
      </c>
      <c r="E2329">
        <f>'Hazard Data'!F2341</f>
        <v>1</v>
      </c>
      <c r="F2329">
        <f>'Hazard Data'!G2341</f>
        <v>0</v>
      </c>
      <c r="G2329">
        <f>'Hazard Data'!H2341</f>
        <v>0</v>
      </c>
      <c r="H2329">
        <f>'Hazard Data'!I2341</f>
        <v>89262</v>
      </c>
    </row>
    <row r="2330" spans="1:8" x14ac:dyDescent="0.2">
      <c r="A2330">
        <f>'Hazard Data'!B2342</f>
        <v>3</v>
      </c>
      <c r="B2330" t="str">
        <f>'Hazard Data'!C2342</f>
        <v>Severe Storm/Thunder Storm/ Wind</v>
      </c>
      <c r="C2330">
        <f>'Hazard Data'!D2342</f>
        <v>3</v>
      </c>
      <c r="D2330">
        <f>'Hazard Data'!E2342</f>
        <v>2011</v>
      </c>
      <c r="E2330">
        <f>'Hazard Data'!F2342</f>
        <v>1</v>
      </c>
      <c r="F2330">
        <f>'Hazard Data'!G2342</f>
        <v>0</v>
      </c>
      <c r="G2330">
        <f>'Hazard Data'!H2342</f>
        <v>0</v>
      </c>
      <c r="H2330">
        <f>'Hazard Data'!I2342</f>
        <v>32284</v>
      </c>
    </row>
    <row r="2331" spans="1:8" x14ac:dyDescent="0.2">
      <c r="A2331">
        <f>'Hazard Data'!B2343</f>
        <v>3</v>
      </c>
      <c r="B2331" t="str">
        <f>'Hazard Data'!C2343</f>
        <v>Severe Storm/Thunder Storm/ Wind</v>
      </c>
      <c r="C2331">
        <f>'Hazard Data'!D2343</f>
        <v>3</v>
      </c>
      <c r="D2331">
        <f>'Hazard Data'!E2343</f>
        <v>2011</v>
      </c>
      <c r="E2331">
        <f>'Hazard Data'!F2343</f>
        <v>1</v>
      </c>
      <c r="F2331">
        <f>'Hazard Data'!G2343</f>
        <v>0</v>
      </c>
      <c r="G2331">
        <f>'Hazard Data'!H2343</f>
        <v>0</v>
      </c>
      <c r="H2331">
        <f>'Hazard Data'!I2343</f>
        <v>30737</v>
      </c>
    </row>
    <row r="2332" spans="1:8" x14ac:dyDescent="0.2">
      <c r="A2332">
        <f>'Hazard Data'!B2344</f>
        <v>2</v>
      </c>
      <c r="B2332" t="str">
        <f>'Hazard Data'!C2344</f>
        <v>Severe Storm/Thunder Storm/ Wind</v>
      </c>
      <c r="C2332">
        <f>'Hazard Data'!D2344</f>
        <v>2</v>
      </c>
      <c r="D2332">
        <f>'Hazard Data'!E2344</f>
        <v>2011</v>
      </c>
      <c r="E2332">
        <f>'Hazard Data'!F2344</f>
        <v>1</v>
      </c>
      <c r="F2332">
        <f>'Hazard Data'!G2344</f>
        <v>0</v>
      </c>
      <c r="G2332">
        <f>'Hazard Data'!H2344</f>
        <v>0</v>
      </c>
      <c r="H2332">
        <f>'Hazard Data'!I2344</f>
        <v>16971</v>
      </c>
    </row>
    <row r="2333" spans="1:8" x14ac:dyDescent="0.2">
      <c r="A2333">
        <f>'Hazard Data'!B2345</f>
        <v>2</v>
      </c>
      <c r="B2333" t="str">
        <f>'Hazard Data'!C2345</f>
        <v>Hail</v>
      </c>
      <c r="C2333">
        <f>'Hazard Data'!D2345</f>
        <v>2</v>
      </c>
      <c r="D2333">
        <f>'Hazard Data'!E2345</f>
        <v>2011</v>
      </c>
      <c r="E2333">
        <f>'Hazard Data'!F2345</f>
        <v>1</v>
      </c>
      <c r="F2333">
        <f>'Hazard Data'!G2345</f>
        <v>0</v>
      </c>
      <c r="G2333">
        <f>'Hazard Data'!H2345</f>
        <v>0</v>
      </c>
      <c r="H2333">
        <f>'Hazard Data'!I2345</f>
        <v>15100</v>
      </c>
    </row>
    <row r="2334" spans="1:8" x14ac:dyDescent="0.2">
      <c r="A2334">
        <f>'Hazard Data'!B2346</f>
        <v>2</v>
      </c>
      <c r="B2334" t="str">
        <f>'Hazard Data'!C2346</f>
        <v>Hail</v>
      </c>
      <c r="C2334">
        <f>'Hazard Data'!D2346</f>
        <v>2</v>
      </c>
      <c r="D2334">
        <f>'Hazard Data'!E2346</f>
        <v>2011</v>
      </c>
      <c r="E2334">
        <f>'Hazard Data'!F2346</f>
        <v>1</v>
      </c>
      <c r="F2334">
        <f>'Hazard Data'!G2346</f>
        <v>0</v>
      </c>
      <c r="G2334">
        <f>'Hazard Data'!H2346</f>
        <v>0</v>
      </c>
      <c r="H2334">
        <f>'Hazard Data'!I2346</f>
        <v>46005</v>
      </c>
    </row>
    <row r="2335" spans="1:8" x14ac:dyDescent="0.2">
      <c r="A2335">
        <f>'Hazard Data'!B2347</f>
        <v>2</v>
      </c>
      <c r="B2335" t="str">
        <f>'Hazard Data'!C2347</f>
        <v>Hail</v>
      </c>
      <c r="C2335">
        <f>'Hazard Data'!D2347</f>
        <v>2</v>
      </c>
      <c r="D2335">
        <f>'Hazard Data'!E2347</f>
        <v>2011</v>
      </c>
      <c r="E2335">
        <f>'Hazard Data'!F2347</f>
        <v>1</v>
      </c>
      <c r="F2335">
        <f>'Hazard Data'!G2347</f>
        <v>0</v>
      </c>
      <c r="G2335">
        <f>'Hazard Data'!H2347</f>
        <v>0</v>
      </c>
      <c r="H2335">
        <f>'Hazard Data'!I2347</f>
        <v>15855</v>
      </c>
    </row>
    <row r="2336" spans="1:8" x14ac:dyDescent="0.2">
      <c r="A2336">
        <f>'Hazard Data'!B2348</f>
        <v>2</v>
      </c>
      <c r="B2336" t="str">
        <f>'Hazard Data'!C2348</f>
        <v>Hail</v>
      </c>
      <c r="C2336">
        <f>'Hazard Data'!D2348</f>
        <v>2</v>
      </c>
      <c r="D2336">
        <f>'Hazard Data'!E2348</f>
        <v>2011</v>
      </c>
      <c r="E2336">
        <f>'Hazard Data'!F2348</f>
        <v>1</v>
      </c>
      <c r="F2336">
        <f>'Hazard Data'!G2348</f>
        <v>0</v>
      </c>
      <c r="G2336">
        <f>'Hazard Data'!H2348</f>
        <v>0</v>
      </c>
      <c r="H2336">
        <f>'Hazard Data'!I2348</f>
        <v>15955</v>
      </c>
    </row>
    <row r="2337" spans="1:8" x14ac:dyDescent="0.2">
      <c r="A2337">
        <f>'Hazard Data'!B2349</f>
        <v>2</v>
      </c>
      <c r="B2337" t="str">
        <f>'Hazard Data'!C2349</f>
        <v>Hail</v>
      </c>
      <c r="C2337">
        <f>'Hazard Data'!D2349</f>
        <v>2</v>
      </c>
      <c r="D2337">
        <f>'Hazard Data'!E2349</f>
        <v>2011</v>
      </c>
      <c r="E2337">
        <f>'Hazard Data'!F2349</f>
        <v>1</v>
      </c>
      <c r="F2337">
        <f>'Hazard Data'!G2349</f>
        <v>0</v>
      </c>
      <c r="G2337">
        <f>'Hazard Data'!H2349</f>
        <v>0</v>
      </c>
      <c r="H2337">
        <f>'Hazard Data'!I2349</f>
        <v>16245</v>
      </c>
    </row>
    <row r="2338" spans="1:8" x14ac:dyDescent="0.2">
      <c r="A2338">
        <f>'Hazard Data'!B2350</f>
        <v>2</v>
      </c>
      <c r="B2338" t="str">
        <f>'Hazard Data'!C2350</f>
        <v>Hail</v>
      </c>
      <c r="C2338">
        <f>'Hazard Data'!D2350</f>
        <v>2</v>
      </c>
      <c r="D2338">
        <f>'Hazard Data'!E2350</f>
        <v>2011</v>
      </c>
      <c r="E2338">
        <f>'Hazard Data'!F2350</f>
        <v>1</v>
      </c>
      <c r="F2338">
        <f>'Hazard Data'!G2350</f>
        <v>0</v>
      </c>
      <c r="G2338">
        <f>'Hazard Data'!H2350</f>
        <v>0</v>
      </c>
      <c r="H2338">
        <f>'Hazard Data'!I2350</f>
        <v>15162</v>
      </c>
    </row>
    <row r="2339" spans="1:8" x14ac:dyDescent="0.2">
      <c r="A2339">
        <f>'Hazard Data'!B2351</f>
        <v>2</v>
      </c>
      <c r="B2339" t="str">
        <f>'Hazard Data'!C2351</f>
        <v>Severe Storm/Thunder Storm/ Wind</v>
      </c>
      <c r="C2339">
        <f>'Hazard Data'!D2351</f>
        <v>2</v>
      </c>
      <c r="D2339">
        <f>'Hazard Data'!E2351</f>
        <v>2011</v>
      </c>
      <c r="E2339">
        <f>'Hazard Data'!F2351</f>
        <v>1</v>
      </c>
      <c r="F2339">
        <f>'Hazard Data'!G2351</f>
        <v>0</v>
      </c>
      <c r="G2339">
        <f>'Hazard Data'!H2351</f>
        <v>0</v>
      </c>
      <c r="H2339">
        <f>'Hazard Data'!I2351</f>
        <v>44231</v>
      </c>
    </row>
    <row r="2340" spans="1:8" x14ac:dyDescent="0.2">
      <c r="A2340">
        <f>'Hazard Data'!B2352</f>
        <v>2</v>
      </c>
      <c r="B2340" t="str">
        <f>'Hazard Data'!C2352</f>
        <v>Severe Storm/Thunder Storm/ Wind</v>
      </c>
      <c r="C2340">
        <f>'Hazard Data'!D2352</f>
        <v>2</v>
      </c>
      <c r="D2340">
        <f>'Hazard Data'!E2352</f>
        <v>2011</v>
      </c>
      <c r="E2340">
        <f>'Hazard Data'!F2352</f>
        <v>1</v>
      </c>
      <c r="F2340">
        <f>'Hazard Data'!G2352</f>
        <v>0</v>
      </c>
      <c r="G2340">
        <f>'Hazard Data'!H2352</f>
        <v>0</v>
      </c>
      <c r="H2340">
        <f>'Hazard Data'!I2352</f>
        <v>14642</v>
      </c>
    </row>
    <row r="2341" spans="1:8" x14ac:dyDescent="0.2">
      <c r="A2341">
        <f>'Hazard Data'!B2353</f>
        <v>2</v>
      </c>
      <c r="B2341" t="str">
        <f>'Hazard Data'!C2353</f>
        <v>Severe Storm/Thunder Storm/ Wind</v>
      </c>
      <c r="C2341">
        <f>'Hazard Data'!D2353</f>
        <v>2</v>
      </c>
      <c r="D2341">
        <f>'Hazard Data'!E2353</f>
        <v>2011</v>
      </c>
      <c r="E2341">
        <f>'Hazard Data'!F2353</f>
        <v>1</v>
      </c>
      <c r="F2341">
        <f>'Hazard Data'!G2353</f>
        <v>0</v>
      </c>
      <c r="G2341">
        <f>'Hazard Data'!H2353</f>
        <v>0</v>
      </c>
      <c r="H2341">
        <f>'Hazard Data'!I2353</f>
        <v>16825</v>
      </c>
    </row>
    <row r="2342" spans="1:8" x14ac:dyDescent="0.2">
      <c r="A2342">
        <f>'Hazard Data'!B2354</f>
        <v>3</v>
      </c>
      <c r="B2342" t="str">
        <f>'Hazard Data'!C2354</f>
        <v>Flooding</v>
      </c>
      <c r="C2342">
        <f>'Hazard Data'!D2354</f>
        <v>3</v>
      </c>
      <c r="D2342">
        <f>'Hazard Data'!E2354</f>
        <v>2011</v>
      </c>
      <c r="E2342">
        <f>'Hazard Data'!F2354</f>
        <v>1</v>
      </c>
      <c r="F2342">
        <f>'Hazard Data'!G2354</f>
        <v>0</v>
      </c>
      <c r="G2342">
        <f>'Hazard Data'!H2354</f>
        <v>0</v>
      </c>
      <c r="H2342">
        <f>'Hazard Data'!I2354</f>
        <v>515982</v>
      </c>
    </row>
    <row r="2343" spans="1:8" x14ac:dyDescent="0.2">
      <c r="A2343">
        <f>'Hazard Data'!B2355</f>
        <v>5</v>
      </c>
      <c r="B2343" t="str">
        <f>'Hazard Data'!C2355</f>
        <v>Flooding</v>
      </c>
      <c r="C2343">
        <f>'Hazard Data'!D2355</f>
        <v>3</v>
      </c>
      <c r="D2343">
        <f>'Hazard Data'!E2355</f>
        <v>2011</v>
      </c>
      <c r="E2343">
        <f>'Hazard Data'!F2355</f>
        <v>1</v>
      </c>
      <c r="F2343">
        <f>'Hazard Data'!G2355</f>
        <v>0</v>
      </c>
      <c r="G2343">
        <f>'Hazard Data'!H2355</f>
        <v>0</v>
      </c>
      <c r="H2343">
        <f>'Hazard Data'!I2355</f>
        <v>325866</v>
      </c>
    </row>
    <row r="2344" spans="1:8" x14ac:dyDescent="0.2">
      <c r="A2344">
        <f>'Hazard Data'!B2356</f>
        <v>6</v>
      </c>
      <c r="B2344" t="str">
        <f>'Hazard Data'!C2356</f>
        <v>Severe Storm/Thunder Storm/ Wind</v>
      </c>
      <c r="C2344">
        <f>'Hazard Data'!D2356</f>
        <v>2</v>
      </c>
      <c r="D2344">
        <f>'Hazard Data'!E2356</f>
        <v>2011</v>
      </c>
      <c r="E2344">
        <f>'Hazard Data'!F2356</f>
        <v>1</v>
      </c>
      <c r="F2344">
        <f>'Hazard Data'!G2356</f>
        <v>0</v>
      </c>
      <c r="G2344">
        <f>'Hazard Data'!H2356</f>
        <v>0</v>
      </c>
      <c r="H2344">
        <f>'Hazard Data'!I2356</f>
        <v>301172</v>
      </c>
    </row>
    <row r="2345" spans="1:8" x14ac:dyDescent="0.2">
      <c r="A2345">
        <f>'Hazard Data'!B2357</f>
        <v>3</v>
      </c>
      <c r="B2345" t="str">
        <f>'Hazard Data'!C2357</f>
        <v>Severe Storm/Thunder Storm/ Wind</v>
      </c>
      <c r="C2345">
        <f>'Hazard Data'!D2357</f>
        <v>2</v>
      </c>
      <c r="D2345">
        <f>'Hazard Data'!E2357</f>
        <v>2011</v>
      </c>
      <c r="E2345">
        <f>'Hazard Data'!F2357</f>
        <v>1</v>
      </c>
      <c r="F2345">
        <f>'Hazard Data'!G2357</f>
        <v>0</v>
      </c>
      <c r="G2345">
        <f>'Hazard Data'!H2357</f>
        <v>0</v>
      </c>
      <c r="H2345">
        <f>'Hazard Data'!I2357</f>
        <v>86542</v>
      </c>
    </row>
    <row r="2346" spans="1:8" x14ac:dyDescent="0.2">
      <c r="A2346">
        <f>'Hazard Data'!B2358</f>
        <v>3</v>
      </c>
      <c r="B2346" t="str">
        <f>'Hazard Data'!C2358</f>
        <v>Severe Storm/Thunder Storm/ Wind</v>
      </c>
      <c r="C2346">
        <f>'Hazard Data'!D2358</f>
        <v>2</v>
      </c>
      <c r="D2346">
        <f>'Hazard Data'!E2358</f>
        <v>2011</v>
      </c>
      <c r="E2346">
        <f>'Hazard Data'!F2358</f>
        <v>1</v>
      </c>
      <c r="F2346">
        <f>'Hazard Data'!G2358</f>
        <v>0</v>
      </c>
      <c r="G2346">
        <f>'Hazard Data'!H2358</f>
        <v>0</v>
      </c>
      <c r="H2346">
        <f>'Hazard Data'!I2358</f>
        <v>94208</v>
      </c>
    </row>
    <row r="2347" spans="1:8" x14ac:dyDescent="0.2">
      <c r="A2347">
        <f>'Hazard Data'!B2359</f>
        <v>3</v>
      </c>
      <c r="B2347" t="str">
        <f>'Hazard Data'!C2359</f>
        <v>Severe Storm/Thunder Storm/ Wind</v>
      </c>
      <c r="C2347">
        <f>'Hazard Data'!D2359</f>
        <v>2</v>
      </c>
      <c r="D2347">
        <f>'Hazard Data'!E2359</f>
        <v>2011</v>
      </c>
      <c r="E2347">
        <f>'Hazard Data'!F2359</f>
        <v>1</v>
      </c>
      <c r="F2347">
        <f>'Hazard Data'!G2359</f>
        <v>0</v>
      </c>
      <c r="G2347">
        <f>'Hazard Data'!H2359</f>
        <v>0</v>
      </c>
      <c r="H2347">
        <f>'Hazard Data'!I2359</f>
        <v>148057</v>
      </c>
    </row>
    <row r="2348" spans="1:8" x14ac:dyDescent="0.2">
      <c r="A2348">
        <f>'Hazard Data'!B2360</f>
        <v>3</v>
      </c>
      <c r="B2348" t="str">
        <f>'Hazard Data'!C2360</f>
        <v>Severe Storm/Thunder Storm/ Wind</v>
      </c>
      <c r="C2348">
        <f>'Hazard Data'!D2360</f>
        <v>3</v>
      </c>
      <c r="D2348">
        <f>'Hazard Data'!E2360</f>
        <v>2011</v>
      </c>
      <c r="E2348">
        <f>'Hazard Data'!F2360</f>
        <v>1</v>
      </c>
      <c r="F2348">
        <f>'Hazard Data'!G2360</f>
        <v>0</v>
      </c>
      <c r="G2348">
        <f>'Hazard Data'!H2360</f>
        <v>0</v>
      </c>
      <c r="H2348">
        <f>'Hazard Data'!I2360</f>
        <v>189767</v>
      </c>
    </row>
    <row r="2349" spans="1:8" x14ac:dyDescent="0.2">
      <c r="A2349">
        <f>'Hazard Data'!B2361</f>
        <v>3</v>
      </c>
      <c r="B2349" t="str">
        <f>'Hazard Data'!C2361</f>
        <v>Severe Storm/Thunder Storm/ Wind</v>
      </c>
      <c r="C2349">
        <f>'Hazard Data'!D2361</f>
        <v>3</v>
      </c>
      <c r="D2349">
        <f>'Hazard Data'!E2361</f>
        <v>2011</v>
      </c>
      <c r="E2349">
        <f>'Hazard Data'!F2361</f>
        <v>1</v>
      </c>
      <c r="F2349">
        <f>'Hazard Data'!G2361</f>
        <v>0</v>
      </c>
      <c r="G2349">
        <f>'Hazard Data'!H2361</f>
        <v>0</v>
      </c>
      <c r="H2349">
        <f>'Hazard Data'!I2361</f>
        <v>343259</v>
      </c>
    </row>
    <row r="2350" spans="1:8" x14ac:dyDescent="0.2">
      <c r="A2350">
        <f>'Hazard Data'!B2362</f>
        <v>5</v>
      </c>
      <c r="B2350" t="str">
        <f>'Hazard Data'!C2362</f>
        <v>Severe Storm/Thunder Storm/ Wind</v>
      </c>
      <c r="C2350">
        <f>'Hazard Data'!D2362</f>
        <v>3</v>
      </c>
      <c r="D2350">
        <f>'Hazard Data'!E2362</f>
        <v>2011</v>
      </c>
      <c r="E2350">
        <f>'Hazard Data'!F2362</f>
        <v>1</v>
      </c>
      <c r="F2350">
        <f>'Hazard Data'!G2362</f>
        <v>0</v>
      </c>
      <c r="G2350">
        <f>'Hazard Data'!H2362</f>
        <v>0</v>
      </c>
      <c r="H2350">
        <f>'Hazard Data'!I2362</f>
        <v>192715</v>
      </c>
    </row>
    <row r="2351" spans="1:8" x14ac:dyDescent="0.2">
      <c r="A2351">
        <f>'Hazard Data'!B2363</f>
        <v>2</v>
      </c>
      <c r="B2351" t="str">
        <f>'Hazard Data'!C2363</f>
        <v>Severe Storm/Thunder Storm/ Wind</v>
      </c>
      <c r="C2351">
        <f>'Hazard Data'!D2363</f>
        <v>3</v>
      </c>
      <c r="D2351">
        <f>'Hazard Data'!E2363</f>
        <v>2011</v>
      </c>
      <c r="E2351">
        <f>'Hazard Data'!F2363</f>
        <v>1</v>
      </c>
      <c r="F2351">
        <f>'Hazard Data'!G2363</f>
        <v>0</v>
      </c>
      <c r="G2351">
        <f>'Hazard Data'!H2363</f>
        <v>0</v>
      </c>
      <c r="H2351">
        <f>'Hazard Data'!I2363</f>
        <v>15685</v>
      </c>
    </row>
    <row r="2352" spans="1:8" x14ac:dyDescent="0.2">
      <c r="A2352">
        <f>'Hazard Data'!B2364</f>
        <v>3</v>
      </c>
      <c r="B2352" t="str">
        <f>'Hazard Data'!C2364</f>
        <v>Severe Storm/Thunder Storm/ Wind</v>
      </c>
      <c r="C2352">
        <f>'Hazard Data'!D2364</f>
        <v>2</v>
      </c>
      <c r="D2352">
        <f>'Hazard Data'!E2364</f>
        <v>2011</v>
      </c>
      <c r="E2352">
        <f>'Hazard Data'!F2364</f>
        <v>1</v>
      </c>
      <c r="F2352">
        <f>'Hazard Data'!G2364</f>
        <v>0</v>
      </c>
      <c r="G2352">
        <f>'Hazard Data'!H2364</f>
        <v>0</v>
      </c>
      <c r="H2352">
        <f>'Hazard Data'!I2364</f>
        <v>67827</v>
      </c>
    </row>
    <row r="2353" spans="1:8" x14ac:dyDescent="0.2">
      <c r="A2353">
        <f>'Hazard Data'!B2365</f>
        <v>5</v>
      </c>
      <c r="B2353" t="str">
        <f>'Hazard Data'!C2365</f>
        <v>Severe Storm/Thunder Storm/ Wind</v>
      </c>
      <c r="C2353">
        <f>'Hazard Data'!D2365</f>
        <v>2</v>
      </c>
      <c r="D2353">
        <f>'Hazard Data'!E2365</f>
        <v>2011</v>
      </c>
      <c r="E2353">
        <f>'Hazard Data'!F2365</f>
        <v>1</v>
      </c>
      <c r="F2353">
        <f>'Hazard Data'!G2365</f>
        <v>0</v>
      </c>
      <c r="G2353">
        <f>'Hazard Data'!H2365</f>
        <v>0</v>
      </c>
      <c r="H2353">
        <f>'Hazard Data'!I2365</f>
        <v>64435</v>
      </c>
    </row>
    <row r="2354" spans="1:8" x14ac:dyDescent="0.2">
      <c r="A2354">
        <f>'Hazard Data'!B2366</f>
        <v>4</v>
      </c>
      <c r="B2354" t="str">
        <f>'Hazard Data'!C2366</f>
        <v>Severe Storm/Thunder Storm/ Wind</v>
      </c>
      <c r="C2354">
        <f>'Hazard Data'!D2366</f>
        <v>2</v>
      </c>
      <c r="D2354">
        <f>'Hazard Data'!E2366</f>
        <v>2011</v>
      </c>
      <c r="E2354">
        <f>'Hazard Data'!F2366</f>
        <v>1</v>
      </c>
      <c r="F2354">
        <f>'Hazard Data'!G2366</f>
        <v>0</v>
      </c>
      <c r="G2354">
        <f>'Hazard Data'!H2366</f>
        <v>0</v>
      </c>
      <c r="H2354">
        <f>'Hazard Data'!I2366</f>
        <v>43537</v>
      </c>
    </row>
    <row r="2355" spans="1:8" x14ac:dyDescent="0.2">
      <c r="A2355">
        <f>'Hazard Data'!B2367</f>
        <v>3</v>
      </c>
      <c r="B2355" t="str">
        <f>'Hazard Data'!C2367</f>
        <v>Severe Storm/Thunder Storm/ Wind</v>
      </c>
      <c r="C2355">
        <f>'Hazard Data'!D2367</f>
        <v>3</v>
      </c>
      <c r="D2355">
        <f>'Hazard Data'!E2367</f>
        <v>2011</v>
      </c>
      <c r="E2355">
        <f>'Hazard Data'!F2367</f>
        <v>1</v>
      </c>
      <c r="F2355">
        <f>'Hazard Data'!G2367</f>
        <v>0</v>
      </c>
      <c r="G2355">
        <f>'Hazard Data'!H2367</f>
        <v>0</v>
      </c>
      <c r="H2355">
        <f>'Hazard Data'!I2367</f>
        <v>90470</v>
      </c>
    </row>
    <row r="2356" spans="1:8" x14ac:dyDescent="0.2">
      <c r="A2356">
        <f>'Hazard Data'!B2368</f>
        <v>3</v>
      </c>
      <c r="B2356" t="str">
        <f>'Hazard Data'!C2368</f>
        <v>Severe Storm/Thunder Storm/ Wind</v>
      </c>
      <c r="C2356">
        <f>'Hazard Data'!D2368</f>
        <v>3</v>
      </c>
      <c r="D2356">
        <f>'Hazard Data'!E2368</f>
        <v>2011</v>
      </c>
      <c r="E2356">
        <f>'Hazard Data'!F2368</f>
        <v>1</v>
      </c>
      <c r="F2356">
        <f>'Hazard Data'!G2368</f>
        <v>0</v>
      </c>
      <c r="G2356">
        <f>'Hazard Data'!H2368</f>
        <v>0</v>
      </c>
      <c r="H2356">
        <f>'Hazard Data'!I2368</f>
        <v>90860</v>
      </c>
    </row>
    <row r="2357" spans="1:8" x14ac:dyDescent="0.2">
      <c r="A2357">
        <f>'Hazard Data'!B2369</f>
        <v>5</v>
      </c>
      <c r="B2357" t="str">
        <f>'Hazard Data'!C2369</f>
        <v>Severe Storm/Thunder Storm/ Wind</v>
      </c>
      <c r="C2357">
        <f>'Hazard Data'!D2369</f>
        <v>3</v>
      </c>
      <c r="D2357">
        <f>'Hazard Data'!E2369</f>
        <v>2011</v>
      </c>
      <c r="E2357">
        <f>'Hazard Data'!F2369</f>
        <v>1</v>
      </c>
      <c r="F2357">
        <f>'Hazard Data'!G2369</f>
        <v>0</v>
      </c>
      <c r="G2357">
        <f>'Hazard Data'!H2369</f>
        <v>0</v>
      </c>
      <c r="H2357">
        <f>'Hazard Data'!I2369</f>
        <v>59387</v>
      </c>
    </row>
    <row r="2358" spans="1:8" x14ac:dyDescent="0.2">
      <c r="A2358">
        <f>'Hazard Data'!B2370</f>
        <v>2</v>
      </c>
      <c r="B2358" t="str">
        <f>'Hazard Data'!C2370</f>
        <v>Hail</v>
      </c>
      <c r="C2358">
        <f>'Hazard Data'!D2370</f>
        <v>3</v>
      </c>
      <c r="D2358">
        <f>'Hazard Data'!E2370</f>
        <v>2011</v>
      </c>
      <c r="E2358">
        <f>'Hazard Data'!F2370</f>
        <v>1</v>
      </c>
      <c r="F2358">
        <f>'Hazard Data'!G2370</f>
        <v>0</v>
      </c>
      <c r="G2358">
        <f>'Hazard Data'!H2370</f>
        <v>0</v>
      </c>
      <c r="H2358">
        <f>'Hazard Data'!I2370</f>
        <v>8428</v>
      </c>
    </row>
    <row r="2359" spans="1:8" x14ac:dyDescent="0.2">
      <c r="A2359">
        <f>'Hazard Data'!B2371</f>
        <v>2</v>
      </c>
      <c r="B2359" t="str">
        <f>'Hazard Data'!C2371</f>
        <v>Severe Storm/Thunder Storm/ Wind</v>
      </c>
      <c r="C2359">
        <f>'Hazard Data'!D2371</f>
        <v>3</v>
      </c>
      <c r="D2359">
        <f>'Hazard Data'!E2371</f>
        <v>2011</v>
      </c>
      <c r="E2359">
        <f>'Hazard Data'!F2371</f>
        <v>1</v>
      </c>
      <c r="F2359">
        <f>'Hazard Data'!G2371</f>
        <v>0</v>
      </c>
      <c r="G2359">
        <f>'Hazard Data'!H2371</f>
        <v>0</v>
      </c>
      <c r="H2359">
        <f>'Hazard Data'!I2371</f>
        <v>93476</v>
      </c>
    </row>
    <row r="2360" spans="1:8" x14ac:dyDescent="0.2">
      <c r="A2360">
        <f>'Hazard Data'!B2372</f>
        <v>6</v>
      </c>
      <c r="B2360" t="str">
        <f>'Hazard Data'!C2372</f>
        <v>Severe Storm/Thunder Storm/ Wind</v>
      </c>
      <c r="C2360">
        <f>'Hazard Data'!D2372</f>
        <v>2</v>
      </c>
      <c r="D2360">
        <f>'Hazard Data'!E2372</f>
        <v>2011</v>
      </c>
      <c r="E2360">
        <f>'Hazard Data'!F2372</f>
        <v>1</v>
      </c>
      <c r="F2360">
        <f>'Hazard Data'!G2372</f>
        <v>0</v>
      </c>
      <c r="G2360">
        <f>'Hazard Data'!H2372</f>
        <v>0</v>
      </c>
      <c r="H2360">
        <f>'Hazard Data'!I2372</f>
        <v>30879</v>
      </c>
    </row>
    <row r="2361" spans="1:8" x14ac:dyDescent="0.2">
      <c r="A2361">
        <f>'Hazard Data'!B2373</f>
        <v>5</v>
      </c>
      <c r="B2361" t="str">
        <f>'Hazard Data'!C2373</f>
        <v>Severe Storm/Thunder Storm/ Wind</v>
      </c>
      <c r="C2361">
        <f>'Hazard Data'!D2373</f>
        <v>2</v>
      </c>
      <c r="D2361">
        <f>'Hazard Data'!E2373</f>
        <v>2011</v>
      </c>
      <c r="E2361">
        <f>'Hazard Data'!F2373</f>
        <v>1</v>
      </c>
      <c r="F2361">
        <f>'Hazard Data'!G2373</f>
        <v>0</v>
      </c>
      <c r="G2361">
        <f>'Hazard Data'!H2373</f>
        <v>0</v>
      </c>
      <c r="H2361">
        <f>'Hazard Data'!I2373</f>
        <v>30743</v>
      </c>
    </row>
    <row r="2362" spans="1:8" x14ac:dyDescent="0.2">
      <c r="A2362">
        <f>'Hazard Data'!B2374</f>
        <v>3</v>
      </c>
      <c r="B2362" t="str">
        <f>'Hazard Data'!C2374</f>
        <v>Severe Storm/Thunder Storm/ Wind</v>
      </c>
      <c r="C2362">
        <f>'Hazard Data'!D2374</f>
        <v>2</v>
      </c>
      <c r="D2362">
        <f>'Hazard Data'!E2374</f>
        <v>2011</v>
      </c>
      <c r="E2362">
        <f>'Hazard Data'!F2374</f>
        <v>1</v>
      </c>
      <c r="F2362">
        <f>'Hazard Data'!G2374</f>
        <v>0</v>
      </c>
      <c r="G2362">
        <f>'Hazard Data'!H2374</f>
        <v>0</v>
      </c>
      <c r="H2362">
        <f>'Hazard Data'!I2374</f>
        <v>43508</v>
      </c>
    </row>
    <row r="2363" spans="1:8" x14ac:dyDescent="0.2">
      <c r="A2363">
        <f>'Hazard Data'!B2375</f>
        <v>2</v>
      </c>
      <c r="B2363" t="str">
        <f>'Hazard Data'!C2375</f>
        <v>Severe Storm/Thunder Storm/ Wind</v>
      </c>
      <c r="C2363">
        <f>'Hazard Data'!D2375</f>
        <v>3</v>
      </c>
      <c r="D2363">
        <f>'Hazard Data'!E2375</f>
        <v>2011</v>
      </c>
      <c r="E2363">
        <f>'Hazard Data'!F2375</f>
        <v>1</v>
      </c>
      <c r="F2363">
        <f>'Hazard Data'!G2375</f>
        <v>0</v>
      </c>
      <c r="G2363">
        <f>'Hazard Data'!H2375</f>
        <v>0</v>
      </c>
      <c r="H2363">
        <f>'Hazard Data'!I2375</f>
        <v>43014</v>
      </c>
    </row>
    <row r="2364" spans="1:8" x14ac:dyDescent="0.2">
      <c r="A2364">
        <f>'Hazard Data'!B2376</f>
        <v>5</v>
      </c>
      <c r="B2364" t="str">
        <f>'Hazard Data'!C2376</f>
        <v>Severe Storm/Thunder Storm/ Wind</v>
      </c>
      <c r="C2364">
        <f>'Hazard Data'!D2376</f>
        <v>2</v>
      </c>
      <c r="D2364">
        <f>'Hazard Data'!E2376</f>
        <v>2011</v>
      </c>
      <c r="E2364">
        <f>'Hazard Data'!F2376</f>
        <v>1</v>
      </c>
      <c r="F2364">
        <f>'Hazard Data'!G2376</f>
        <v>0</v>
      </c>
      <c r="G2364">
        <f>'Hazard Data'!H2376</f>
        <v>0</v>
      </c>
      <c r="H2364">
        <f>'Hazard Data'!I2376</f>
        <v>64764</v>
      </c>
    </row>
    <row r="2365" spans="1:8" x14ac:dyDescent="0.2">
      <c r="A2365">
        <f>'Hazard Data'!B2377</f>
        <v>2</v>
      </c>
      <c r="B2365" t="str">
        <f>'Hazard Data'!C2377</f>
        <v>Coastal</v>
      </c>
      <c r="C2365">
        <f>'Hazard Data'!D2377</f>
        <v>3</v>
      </c>
      <c r="D2365">
        <f>'Hazard Data'!E2377</f>
        <v>2011</v>
      </c>
      <c r="E2365">
        <f>'Hazard Data'!F2377</f>
        <v>1</v>
      </c>
      <c r="F2365">
        <f>'Hazard Data'!G2377</f>
        <v>24</v>
      </c>
      <c r="G2365">
        <f>'Hazard Data'!H2377</f>
        <v>0</v>
      </c>
      <c r="H2365">
        <f>'Hazard Data'!I2377</f>
        <v>0</v>
      </c>
    </row>
    <row r="2366" spans="1:8" x14ac:dyDescent="0.2">
      <c r="A2366">
        <f>'Hazard Data'!B2378</f>
        <v>3</v>
      </c>
      <c r="B2366" t="str">
        <f>'Hazard Data'!C2378</f>
        <v>Severe Storm/Thunder Storm/ Wind</v>
      </c>
      <c r="C2366">
        <f>'Hazard Data'!D2378</f>
        <v>2</v>
      </c>
      <c r="D2366">
        <f>'Hazard Data'!E2378</f>
        <v>2011</v>
      </c>
      <c r="E2366">
        <f>'Hazard Data'!F2378</f>
        <v>1</v>
      </c>
      <c r="F2366">
        <f>'Hazard Data'!G2378</f>
        <v>0</v>
      </c>
      <c r="G2366">
        <f>'Hazard Data'!H2378</f>
        <v>0</v>
      </c>
      <c r="H2366">
        <f>'Hazard Data'!I2378</f>
        <v>29766</v>
      </c>
    </row>
    <row r="2367" spans="1:8" x14ac:dyDescent="0.2">
      <c r="A2367">
        <f>'Hazard Data'!B2379</f>
        <v>3</v>
      </c>
      <c r="B2367" t="str">
        <f>'Hazard Data'!C2379</f>
        <v>Severe Storm/Thunder Storm/ Wind</v>
      </c>
      <c r="C2367">
        <f>'Hazard Data'!D2379</f>
        <v>2</v>
      </c>
      <c r="D2367">
        <f>'Hazard Data'!E2379</f>
        <v>2011</v>
      </c>
      <c r="E2367">
        <f>'Hazard Data'!F2379</f>
        <v>1</v>
      </c>
      <c r="F2367">
        <f>'Hazard Data'!G2379</f>
        <v>0</v>
      </c>
      <c r="G2367">
        <f>'Hazard Data'!H2379</f>
        <v>0</v>
      </c>
      <c r="H2367">
        <f>'Hazard Data'!I2379</f>
        <v>34148</v>
      </c>
    </row>
    <row r="2368" spans="1:8" x14ac:dyDescent="0.2">
      <c r="A2368">
        <f>'Hazard Data'!B2380</f>
        <v>4</v>
      </c>
      <c r="B2368" t="str">
        <f>'Hazard Data'!C2380</f>
        <v>Severe Storm/Thunder Storm/ Wind</v>
      </c>
      <c r="C2368">
        <f>'Hazard Data'!D2380</f>
        <v>2</v>
      </c>
      <c r="D2368">
        <f>'Hazard Data'!E2380</f>
        <v>2011</v>
      </c>
      <c r="E2368">
        <f>'Hazard Data'!F2380</f>
        <v>1</v>
      </c>
      <c r="F2368">
        <f>'Hazard Data'!G2380</f>
        <v>0</v>
      </c>
      <c r="G2368">
        <f>'Hazard Data'!H2380</f>
        <v>0</v>
      </c>
      <c r="H2368">
        <f>'Hazard Data'!I2380</f>
        <v>49800</v>
      </c>
    </row>
    <row r="2369" spans="1:8" x14ac:dyDescent="0.2">
      <c r="A2369">
        <f>'Hazard Data'!B2381</f>
        <v>4</v>
      </c>
      <c r="B2369" t="str">
        <f>'Hazard Data'!C2381</f>
        <v>Severe Storm/Thunder Storm/ Wind</v>
      </c>
      <c r="C2369">
        <f>'Hazard Data'!D2381</f>
        <v>2</v>
      </c>
      <c r="D2369">
        <f>'Hazard Data'!E2381</f>
        <v>2011</v>
      </c>
      <c r="E2369">
        <f>'Hazard Data'!F2381</f>
        <v>1</v>
      </c>
      <c r="F2369">
        <f>'Hazard Data'!G2381</f>
        <v>0</v>
      </c>
      <c r="G2369">
        <f>'Hazard Data'!H2381</f>
        <v>0</v>
      </c>
      <c r="H2369">
        <f>'Hazard Data'!I2381</f>
        <v>16004</v>
      </c>
    </row>
    <row r="2370" spans="1:8" x14ac:dyDescent="0.2">
      <c r="A2370">
        <f>'Hazard Data'!B2382</f>
        <v>4</v>
      </c>
      <c r="B2370" t="str">
        <f>'Hazard Data'!C2382</f>
        <v>Severe Storm/Thunder Storm/ Wind</v>
      </c>
      <c r="C2370">
        <f>'Hazard Data'!D2382</f>
        <v>2</v>
      </c>
      <c r="D2370">
        <f>'Hazard Data'!E2382</f>
        <v>2011</v>
      </c>
      <c r="E2370">
        <f>'Hazard Data'!F2382</f>
        <v>1</v>
      </c>
      <c r="F2370">
        <f>'Hazard Data'!G2382</f>
        <v>0</v>
      </c>
      <c r="G2370">
        <f>'Hazard Data'!H2382</f>
        <v>0</v>
      </c>
      <c r="H2370">
        <f>'Hazard Data'!I2382</f>
        <v>66952</v>
      </c>
    </row>
    <row r="2371" spans="1:8" x14ac:dyDescent="0.2">
      <c r="A2371">
        <f>'Hazard Data'!B2383</f>
        <v>3</v>
      </c>
      <c r="B2371" t="str">
        <f>'Hazard Data'!C2383</f>
        <v>Severe Storm/Thunder Storm/ Wind</v>
      </c>
      <c r="C2371">
        <f>'Hazard Data'!D2383</f>
        <v>2</v>
      </c>
      <c r="D2371">
        <f>'Hazard Data'!E2383</f>
        <v>2011</v>
      </c>
      <c r="E2371">
        <f>'Hazard Data'!F2383</f>
        <v>1</v>
      </c>
      <c r="F2371">
        <f>'Hazard Data'!G2383</f>
        <v>0</v>
      </c>
      <c r="G2371">
        <f>'Hazard Data'!H2383</f>
        <v>0</v>
      </c>
      <c r="H2371">
        <f>'Hazard Data'!I2383</f>
        <v>34500</v>
      </c>
    </row>
    <row r="2372" spans="1:8" x14ac:dyDescent="0.2">
      <c r="A2372">
        <f>'Hazard Data'!B2384</f>
        <v>2</v>
      </c>
      <c r="B2372" t="str">
        <f>'Hazard Data'!C2384</f>
        <v>Hail</v>
      </c>
      <c r="C2372">
        <f>'Hazard Data'!D2384</f>
        <v>3</v>
      </c>
      <c r="D2372">
        <f>'Hazard Data'!E2384</f>
        <v>2011</v>
      </c>
      <c r="E2372">
        <f>'Hazard Data'!F2384</f>
        <v>1</v>
      </c>
      <c r="F2372">
        <f>'Hazard Data'!G2384</f>
        <v>0</v>
      </c>
      <c r="G2372">
        <f>'Hazard Data'!H2384</f>
        <v>0</v>
      </c>
      <c r="H2372">
        <f>'Hazard Data'!I2384</f>
        <v>7968</v>
      </c>
    </row>
    <row r="2373" spans="1:8" x14ac:dyDescent="0.2">
      <c r="A2373">
        <f>'Hazard Data'!B2385</f>
        <v>4</v>
      </c>
      <c r="B2373" t="str">
        <f>'Hazard Data'!C2385</f>
        <v>Severe Storm/Thunder Storm/ Wind</v>
      </c>
      <c r="C2373">
        <f>'Hazard Data'!D2385</f>
        <v>2</v>
      </c>
      <c r="D2373">
        <f>'Hazard Data'!E2385</f>
        <v>2011</v>
      </c>
      <c r="E2373">
        <f>'Hazard Data'!F2385</f>
        <v>1</v>
      </c>
      <c r="F2373">
        <f>'Hazard Data'!G2385</f>
        <v>0</v>
      </c>
      <c r="G2373">
        <f>'Hazard Data'!H2385</f>
        <v>0</v>
      </c>
      <c r="H2373">
        <f>'Hazard Data'!I2385</f>
        <v>129859</v>
      </c>
    </row>
    <row r="2374" spans="1:8" x14ac:dyDescent="0.2">
      <c r="A2374">
        <f>'Hazard Data'!B2386</f>
        <v>4</v>
      </c>
      <c r="B2374" t="str">
        <f>'Hazard Data'!C2386</f>
        <v>Severe Storm/Thunder Storm/ Wind</v>
      </c>
      <c r="C2374">
        <f>'Hazard Data'!D2386</f>
        <v>3</v>
      </c>
      <c r="D2374">
        <f>'Hazard Data'!E2386</f>
        <v>2011</v>
      </c>
      <c r="E2374">
        <f>'Hazard Data'!F2386</f>
        <v>1</v>
      </c>
      <c r="F2374">
        <f>'Hazard Data'!G2386</f>
        <v>0</v>
      </c>
      <c r="G2374">
        <f>'Hazard Data'!H2386</f>
        <v>0</v>
      </c>
      <c r="H2374">
        <f>'Hazard Data'!I2386</f>
        <v>29481</v>
      </c>
    </row>
    <row r="2375" spans="1:8" x14ac:dyDescent="0.2">
      <c r="A2375">
        <f>'Hazard Data'!B2387</f>
        <v>6</v>
      </c>
      <c r="B2375" t="str">
        <f>'Hazard Data'!C2387</f>
        <v>Severe Storm/Thunder Storm/ Wind</v>
      </c>
      <c r="C2375">
        <f>'Hazard Data'!D2387</f>
        <v>3</v>
      </c>
      <c r="D2375">
        <f>'Hazard Data'!E2387</f>
        <v>2011</v>
      </c>
      <c r="E2375">
        <f>'Hazard Data'!F2387</f>
        <v>1</v>
      </c>
      <c r="F2375">
        <f>'Hazard Data'!G2387</f>
        <v>0</v>
      </c>
      <c r="G2375">
        <f>'Hazard Data'!H2387</f>
        <v>0</v>
      </c>
      <c r="H2375">
        <f>'Hazard Data'!I2387</f>
        <v>205156</v>
      </c>
    </row>
    <row r="2376" spans="1:8" x14ac:dyDescent="0.2">
      <c r="A2376">
        <f>'Hazard Data'!B2388</f>
        <v>6</v>
      </c>
      <c r="B2376" t="str">
        <f>'Hazard Data'!C2388</f>
        <v>Severe Storm/Thunder Storm/ Wind</v>
      </c>
      <c r="C2376">
        <f>'Hazard Data'!D2388</f>
        <v>3</v>
      </c>
      <c r="D2376">
        <f>'Hazard Data'!E2388</f>
        <v>2011</v>
      </c>
      <c r="E2376">
        <f>'Hazard Data'!F2388</f>
        <v>1</v>
      </c>
      <c r="F2376">
        <f>'Hazard Data'!G2388</f>
        <v>0</v>
      </c>
      <c r="G2376">
        <f>'Hazard Data'!H2388</f>
        <v>0</v>
      </c>
      <c r="H2376">
        <f>'Hazard Data'!I2388</f>
        <v>48801</v>
      </c>
    </row>
    <row r="2377" spans="1:8" x14ac:dyDescent="0.2">
      <c r="A2377">
        <f>'Hazard Data'!B2389</f>
        <v>3</v>
      </c>
      <c r="B2377" t="str">
        <f>'Hazard Data'!C2389</f>
        <v>Severe Storm/Thunder Storm/ Wind</v>
      </c>
      <c r="C2377">
        <f>'Hazard Data'!D2389</f>
        <v>4</v>
      </c>
      <c r="D2377">
        <f>'Hazard Data'!E2389</f>
        <v>2011</v>
      </c>
      <c r="E2377">
        <f>'Hazard Data'!F2389</f>
        <v>1</v>
      </c>
      <c r="F2377">
        <f>'Hazard Data'!G2389</f>
        <v>0</v>
      </c>
      <c r="G2377">
        <f>'Hazard Data'!H2389</f>
        <v>0</v>
      </c>
      <c r="H2377">
        <f>'Hazard Data'!I2389</f>
        <v>16481</v>
      </c>
    </row>
    <row r="2378" spans="1:8" x14ac:dyDescent="0.2">
      <c r="A2378">
        <f>'Hazard Data'!B2390</f>
        <v>5</v>
      </c>
      <c r="B2378" t="str">
        <f>'Hazard Data'!C2390</f>
        <v>Severe Storm/Thunder Storm/ Wind</v>
      </c>
      <c r="C2378">
        <f>'Hazard Data'!D2390</f>
        <v>4</v>
      </c>
      <c r="D2378">
        <f>'Hazard Data'!E2390</f>
        <v>2011</v>
      </c>
      <c r="E2378">
        <f>'Hazard Data'!F2390</f>
        <v>1</v>
      </c>
      <c r="F2378">
        <f>'Hazard Data'!G2390</f>
        <v>0</v>
      </c>
      <c r="G2378">
        <f>'Hazard Data'!H2390</f>
        <v>0</v>
      </c>
      <c r="H2378">
        <f>'Hazard Data'!I2390</f>
        <v>58785</v>
      </c>
    </row>
    <row r="2379" spans="1:8" x14ac:dyDescent="0.2">
      <c r="A2379">
        <f>'Hazard Data'!B2391</f>
        <v>5</v>
      </c>
      <c r="B2379" t="str">
        <f>'Hazard Data'!C2391</f>
        <v>Severe Storm/Thunder Storm/ Wind</v>
      </c>
      <c r="C2379">
        <f>'Hazard Data'!D2391</f>
        <v>4</v>
      </c>
      <c r="D2379">
        <f>'Hazard Data'!E2391</f>
        <v>2011</v>
      </c>
      <c r="E2379">
        <f>'Hazard Data'!F2391</f>
        <v>1</v>
      </c>
      <c r="F2379">
        <f>'Hazard Data'!G2391</f>
        <v>0</v>
      </c>
      <c r="G2379">
        <f>'Hazard Data'!H2391</f>
        <v>0</v>
      </c>
      <c r="H2379">
        <f>'Hazard Data'!I2391</f>
        <v>51493</v>
      </c>
    </row>
    <row r="2380" spans="1:8" x14ac:dyDescent="0.2">
      <c r="A2380">
        <f>'Hazard Data'!B2392</f>
        <v>3</v>
      </c>
      <c r="B2380" t="str">
        <f>'Hazard Data'!C2392</f>
        <v>Severe Storm/Thunder Storm/ Wind</v>
      </c>
      <c r="C2380">
        <f>'Hazard Data'!D2392</f>
        <v>2</v>
      </c>
      <c r="D2380">
        <f>'Hazard Data'!E2392</f>
        <v>2011</v>
      </c>
      <c r="E2380">
        <f>'Hazard Data'!F2392</f>
        <v>1</v>
      </c>
      <c r="F2380">
        <f>'Hazard Data'!G2392</f>
        <v>0</v>
      </c>
      <c r="G2380">
        <f>'Hazard Data'!H2392</f>
        <v>0</v>
      </c>
      <c r="H2380">
        <f>'Hazard Data'!I2392</f>
        <v>59292</v>
      </c>
    </row>
    <row r="2381" spans="1:8" x14ac:dyDescent="0.2">
      <c r="A2381">
        <f>'Hazard Data'!B2393</f>
        <v>3</v>
      </c>
      <c r="B2381" t="str">
        <f>'Hazard Data'!C2393</f>
        <v>Severe Storm/Thunder Storm/ Wind</v>
      </c>
      <c r="C2381">
        <f>'Hazard Data'!D2393</f>
        <v>2</v>
      </c>
      <c r="D2381">
        <f>'Hazard Data'!E2393</f>
        <v>2011</v>
      </c>
      <c r="E2381">
        <f>'Hazard Data'!F2393</f>
        <v>1</v>
      </c>
      <c r="F2381">
        <f>'Hazard Data'!G2393</f>
        <v>0</v>
      </c>
      <c r="G2381">
        <f>'Hazard Data'!H2393</f>
        <v>0</v>
      </c>
      <c r="H2381">
        <f>'Hazard Data'!I2393</f>
        <v>8695</v>
      </c>
    </row>
    <row r="2382" spans="1:8" x14ac:dyDescent="0.2">
      <c r="A2382">
        <f>'Hazard Data'!B2394</f>
        <v>3</v>
      </c>
      <c r="B2382" t="str">
        <f>'Hazard Data'!C2394</f>
        <v>Severe Storm/Thunder Storm/ Wind</v>
      </c>
      <c r="C2382">
        <f>'Hazard Data'!D2394</f>
        <v>2</v>
      </c>
      <c r="D2382">
        <f>'Hazard Data'!E2394</f>
        <v>2011</v>
      </c>
      <c r="E2382">
        <f>'Hazard Data'!F2394</f>
        <v>1</v>
      </c>
      <c r="F2382">
        <f>'Hazard Data'!G2394</f>
        <v>0</v>
      </c>
      <c r="G2382">
        <f>'Hazard Data'!H2394</f>
        <v>0</v>
      </c>
      <c r="H2382">
        <f>'Hazard Data'!I2394</f>
        <v>7988</v>
      </c>
    </row>
    <row r="2383" spans="1:8" x14ac:dyDescent="0.2">
      <c r="A2383">
        <f>'Hazard Data'!B2395</f>
        <v>3</v>
      </c>
      <c r="B2383" t="str">
        <f>'Hazard Data'!C2395</f>
        <v>Severe Storm/Thunder Storm/ Wind</v>
      </c>
      <c r="C2383">
        <f>'Hazard Data'!D2395</f>
        <v>2</v>
      </c>
      <c r="D2383">
        <f>'Hazard Data'!E2395</f>
        <v>2011</v>
      </c>
      <c r="E2383">
        <f>'Hazard Data'!F2395</f>
        <v>1</v>
      </c>
      <c r="F2383">
        <f>'Hazard Data'!G2395</f>
        <v>0</v>
      </c>
      <c r="G2383">
        <f>'Hazard Data'!H2395</f>
        <v>0</v>
      </c>
      <c r="H2383">
        <f>'Hazard Data'!I2395</f>
        <v>8274</v>
      </c>
    </row>
    <row r="2384" spans="1:8" x14ac:dyDescent="0.2">
      <c r="A2384">
        <f>'Hazard Data'!B2396</f>
        <v>3</v>
      </c>
      <c r="B2384" t="str">
        <f>'Hazard Data'!C2396</f>
        <v>Lightning</v>
      </c>
      <c r="C2384">
        <f>'Hazard Data'!D2396</f>
        <v>2</v>
      </c>
      <c r="D2384">
        <f>'Hazard Data'!E2396</f>
        <v>2011</v>
      </c>
      <c r="E2384">
        <f>'Hazard Data'!F2396</f>
        <v>1</v>
      </c>
      <c r="F2384">
        <f>'Hazard Data'!G2396</f>
        <v>0</v>
      </c>
      <c r="G2384">
        <f>'Hazard Data'!H2396</f>
        <v>63</v>
      </c>
      <c r="H2384">
        <f>'Hazard Data'!I2396</f>
        <v>0</v>
      </c>
    </row>
    <row r="2385" spans="1:8" x14ac:dyDescent="0.2">
      <c r="A2385">
        <f>'Hazard Data'!B2397</f>
        <v>3</v>
      </c>
      <c r="B2385" t="str">
        <f>'Hazard Data'!C2397</f>
        <v>Severe Storm/Thunder Storm/ Wind</v>
      </c>
      <c r="C2385">
        <f>'Hazard Data'!D2397</f>
        <v>2</v>
      </c>
      <c r="D2385">
        <f>'Hazard Data'!E2397</f>
        <v>2011</v>
      </c>
      <c r="E2385">
        <f>'Hazard Data'!F2397</f>
        <v>1</v>
      </c>
      <c r="F2385">
        <f>'Hazard Data'!G2397</f>
        <v>0</v>
      </c>
      <c r="G2385">
        <f>'Hazard Data'!H2397</f>
        <v>0</v>
      </c>
      <c r="H2385">
        <f>'Hazard Data'!I2397</f>
        <v>7236</v>
      </c>
    </row>
    <row r="2386" spans="1:8" x14ac:dyDescent="0.2">
      <c r="A2386">
        <f>'Hazard Data'!B2398</f>
        <v>3</v>
      </c>
      <c r="B2386" t="str">
        <f>'Hazard Data'!C2398</f>
        <v>Severe Storm/Thunder Storm/ Wind</v>
      </c>
      <c r="C2386">
        <f>'Hazard Data'!D2398</f>
        <v>2</v>
      </c>
      <c r="D2386">
        <f>'Hazard Data'!E2398</f>
        <v>2011</v>
      </c>
      <c r="E2386">
        <f>'Hazard Data'!F2398</f>
        <v>1</v>
      </c>
      <c r="F2386">
        <f>'Hazard Data'!G2398</f>
        <v>0</v>
      </c>
      <c r="G2386">
        <f>'Hazard Data'!H2398</f>
        <v>0</v>
      </c>
      <c r="H2386">
        <f>'Hazard Data'!I2398</f>
        <v>57745</v>
      </c>
    </row>
    <row r="2387" spans="1:8" x14ac:dyDescent="0.2">
      <c r="A2387">
        <f>'Hazard Data'!B2399</f>
        <v>3</v>
      </c>
      <c r="B2387" t="str">
        <f>'Hazard Data'!C2399</f>
        <v>Severe Storm/Thunder Storm/ Wind</v>
      </c>
      <c r="C2387">
        <f>'Hazard Data'!D2399</f>
        <v>2</v>
      </c>
      <c r="D2387">
        <f>'Hazard Data'!E2399</f>
        <v>2011</v>
      </c>
      <c r="E2387">
        <f>'Hazard Data'!F2399</f>
        <v>1</v>
      </c>
      <c r="F2387">
        <f>'Hazard Data'!G2399</f>
        <v>0</v>
      </c>
      <c r="G2387">
        <f>'Hazard Data'!H2399</f>
        <v>0</v>
      </c>
      <c r="H2387">
        <f>'Hazard Data'!I2399</f>
        <v>8427</v>
      </c>
    </row>
    <row r="2388" spans="1:8" x14ac:dyDescent="0.2">
      <c r="A2388">
        <f>'Hazard Data'!B2400</f>
        <v>3</v>
      </c>
      <c r="B2388" t="str">
        <f>'Hazard Data'!C2400</f>
        <v>Severe Storm/Thunder Storm/ Wind</v>
      </c>
      <c r="C2388">
        <f>'Hazard Data'!D2400</f>
        <v>2</v>
      </c>
      <c r="D2388">
        <f>'Hazard Data'!E2400</f>
        <v>2011</v>
      </c>
      <c r="E2388">
        <f>'Hazard Data'!F2400</f>
        <v>1</v>
      </c>
      <c r="F2388">
        <f>'Hazard Data'!G2400</f>
        <v>0</v>
      </c>
      <c r="G2388">
        <f>'Hazard Data'!H2400</f>
        <v>0</v>
      </c>
      <c r="H2388">
        <f>'Hazard Data'!I2400</f>
        <v>8487</v>
      </c>
    </row>
    <row r="2389" spans="1:8" x14ac:dyDescent="0.2">
      <c r="A2389">
        <f>'Hazard Data'!B2401</f>
        <v>6</v>
      </c>
      <c r="B2389" t="str">
        <f>'Hazard Data'!C2401</f>
        <v>Severe Storm/Thunder Storm/ Wind</v>
      </c>
      <c r="C2389">
        <f>'Hazard Data'!D2401</f>
        <v>3</v>
      </c>
      <c r="D2389">
        <f>'Hazard Data'!E2401</f>
        <v>2011</v>
      </c>
      <c r="E2389">
        <f>'Hazard Data'!F2401</f>
        <v>1</v>
      </c>
      <c r="F2389">
        <f>'Hazard Data'!G2401</f>
        <v>0</v>
      </c>
      <c r="G2389">
        <f>'Hazard Data'!H2401</f>
        <v>0</v>
      </c>
      <c r="H2389">
        <f>'Hazard Data'!I2401</f>
        <v>31199</v>
      </c>
    </row>
    <row r="2390" spans="1:8" x14ac:dyDescent="0.2">
      <c r="A2390">
        <f>'Hazard Data'!B2402</f>
        <v>3</v>
      </c>
      <c r="B2390" t="str">
        <f>'Hazard Data'!C2402</f>
        <v>Severe Storm/Thunder Storm/ Wind</v>
      </c>
      <c r="C2390">
        <f>'Hazard Data'!D2402</f>
        <v>2</v>
      </c>
      <c r="D2390">
        <f>'Hazard Data'!E2402</f>
        <v>2011</v>
      </c>
      <c r="E2390">
        <f>'Hazard Data'!F2402</f>
        <v>1</v>
      </c>
      <c r="F2390">
        <f>'Hazard Data'!G2402</f>
        <v>0</v>
      </c>
      <c r="G2390">
        <f>'Hazard Data'!H2402</f>
        <v>0</v>
      </c>
      <c r="H2390">
        <f>'Hazard Data'!I2402</f>
        <v>8438</v>
      </c>
    </row>
    <row r="2391" spans="1:8" x14ac:dyDescent="0.2">
      <c r="A2391">
        <f>'Hazard Data'!B2403</f>
        <v>6</v>
      </c>
      <c r="B2391" t="str">
        <f>'Hazard Data'!C2403</f>
        <v>Severe Storm/Thunder Storm/ Wind</v>
      </c>
      <c r="C2391">
        <f>'Hazard Data'!D2403</f>
        <v>2</v>
      </c>
      <c r="D2391">
        <f>'Hazard Data'!E2403</f>
        <v>2011</v>
      </c>
      <c r="E2391">
        <f>'Hazard Data'!F2403</f>
        <v>1</v>
      </c>
      <c r="F2391">
        <f>'Hazard Data'!G2403</f>
        <v>0</v>
      </c>
      <c r="G2391">
        <f>'Hazard Data'!H2403</f>
        <v>0</v>
      </c>
      <c r="H2391">
        <f>'Hazard Data'!I2403</f>
        <v>51593</v>
      </c>
    </row>
    <row r="2392" spans="1:8" x14ac:dyDescent="0.2">
      <c r="A2392">
        <f>'Hazard Data'!B2404</f>
        <v>3</v>
      </c>
      <c r="B2392" t="str">
        <f>'Hazard Data'!C2404</f>
        <v>Severe Storm/Thunder Storm/ Wind</v>
      </c>
      <c r="C2392">
        <f>'Hazard Data'!D2404</f>
        <v>2</v>
      </c>
      <c r="D2392">
        <f>'Hazard Data'!E2404</f>
        <v>2011</v>
      </c>
      <c r="E2392">
        <f>'Hazard Data'!F2404</f>
        <v>1</v>
      </c>
      <c r="F2392">
        <f>'Hazard Data'!G2404</f>
        <v>0</v>
      </c>
      <c r="G2392">
        <f>'Hazard Data'!H2404</f>
        <v>0</v>
      </c>
      <c r="H2392">
        <f>'Hazard Data'!I2404</f>
        <v>69419</v>
      </c>
    </row>
    <row r="2393" spans="1:8" x14ac:dyDescent="0.2">
      <c r="A2393">
        <f>'Hazard Data'!B2405</f>
        <v>5</v>
      </c>
      <c r="B2393" t="str">
        <f>'Hazard Data'!C2405</f>
        <v>Severe Storm/Thunder Storm/ Wind</v>
      </c>
      <c r="C2393">
        <f>'Hazard Data'!D2405</f>
        <v>2</v>
      </c>
      <c r="D2393">
        <f>'Hazard Data'!E2405</f>
        <v>2011</v>
      </c>
      <c r="E2393">
        <f>'Hazard Data'!F2405</f>
        <v>1</v>
      </c>
      <c r="F2393">
        <f>'Hazard Data'!G2405</f>
        <v>0</v>
      </c>
      <c r="G2393">
        <f>'Hazard Data'!H2405</f>
        <v>0</v>
      </c>
      <c r="H2393">
        <f>'Hazard Data'!I2405</f>
        <v>33628</v>
      </c>
    </row>
    <row r="2394" spans="1:8" x14ac:dyDescent="0.2">
      <c r="A2394">
        <f>'Hazard Data'!B2406</f>
        <v>5</v>
      </c>
      <c r="B2394" t="str">
        <f>'Hazard Data'!C2406</f>
        <v>Severe Storm/Thunder Storm/ Wind</v>
      </c>
      <c r="C2394">
        <f>'Hazard Data'!D2406</f>
        <v>2</v>
      </c>
      <c r="D2394">
        <f>'Hazard Data'!E2406</f>
        <v>2011</v>
      </c>
      <c r="E2394">
        <f>'Hazard Data'!F2406</f>
        <v>1</v>
      </c>
      <c r="F2394">
        <f>'Hazard Data'!G2406</f>
        <v>0</v>
      </c>
      <c r="G2394">
        <f>'Hazard Data'!H2406</f>
        <v>0</v>
      </c>
      <c r="H2394">
        <f>'Hazard Data'!I2406</f>
        <v>30166</v>
      </c>
    </row>
    <row r="2395" spans="1:8" x14ac:dyDescent="0.2">
      <c r="A2395">
        <f>'Hazard Data'!B2407</f>
        <v>5</v>
      </c>
      <c r="B2395" t="str">
        <f>'Hazard Data'!C2407</f>
        <v>Severe Storm/Thunder Storm/ Wind</v>
      </c>
      <c r="C2395">
        <f>'Hazard Data'!D2407</f>
        <v>2</v>
      </c>
      <c r="D2395">
        <f>'Hazard Data'!E2407</f>
        <v>2011</v>
      </c>
      <c r="E2395">
        <f>'Hazard Data'!F2407</f>
        <v>1</v>
      </c>
      <c r="F2395">
        <f>'Hazard Data'!G2407</f>
        <v>0</v>
      </c>
      <c r="G2395">
        <f>'Hazard Data'!H2407</f>
        <v>0</v>
      </c>
      <c r="H2395">
        <f>'Hazard Data'!I2407</f>
        <v>29126</v>
      </c>
    </row>
    <row r="2396" spans="1:8" x14ac:dyDescent="0.2">
      <c r="A2396">
        <f>'Hazard Data'!B2408</f>
        <v>5</v>
      </c>
      <c r="B2396" t="str">
        <f>'Hazard Data'!C2408</f>
        <v>Severe Storm/Thunder Storm/ Wind</v>
      </c>
      <c r="C2396">
        <f>'Hazard Data'!D2408</f>
        <v>2</v>
      </c>
      <c r="D2396">
        <f>'Hazard Data'!E2408</f>
        <v>2011</v>
      </c>
      <c r="E2396">
        <f>'Hazard Data'!F2408</f>
        <v>1</v>
      </c>
      <c r="F2396">
        <f>'Hazard Data'!G2408</f>
        <v>0</v>
      </c>
      <c r="G2396">
        <f>'Hazard Data'!H2408</f>
        <v>0</v>
      </c>
      <c r="H2396">
        <f>'Hazard Data'!I2408</f>
        <v>165019</v>
      </c>
    </row>
    <row r="2397" spans="1:8" x14ac:dyDescent="0.2">
      <c r="A2397">
        <f>'Hazard Data'!B2409</f>
        <v>4</v>
      </c>
      <c r="B2397" t="str">
        <f>'Hazard Data'!C2409</f>
        <v>Severe Storm/Thunder Storm/ Wind</v>
      </c>
      <c r="C2397">
        <f>'Hazard Data'!D2409</f>
        <v>3</v>
      </c>
      <c r="D2397">
        <f>'Hazard Data'!E2409</f>
        <v>2011</v>
      </c>
      <c r="E2397">
        <f>'Hazard Data'!F2409</f>
        <v>1</v>
      </c>
      <c r="F2397">
        <f>'Hazard Data'!G2409</f>
        <v>0</v>
      </c>
      <c r="G2397">
        <f>'Hazard Data'!H2409</f>
        <v>0</v>
      </c>
      <c r="H2397">
        <f>'Hazard Data'!I2409</f>
        <v>34056</v>
      </c>
    </row>
    <row r="2398" spans="1:8" x14ac:dyDescent="0.2">
      <c r="A2398">
        <f>'Hazard Data'!B2410</f>
        <v>4</v>
      </c>
      <c r="B2398" t="str">
        <f>'Hazard Data'!C2410</f>
        <v>Severe Storm/Thunder Storm/ Wind</v>
      </c>
      <c r="C2398">
        <f>'Hazard Data'!D2410</f>
        <v>3</v>
      </c>
      <c r="D2398">
        <f>'Hazard Data'!E2410</f>
        <v>2011</v>
      </c>
      <c r="E2398">
        <f>'Hazard Data'!F2410</f>
        <v>1</v>
      </c>
      <c r="F2398">
        <f>'Hazard Data'!G2410</f>
        <v>0</v>
      </c>
      <c r="G2398">
        <f>'Hazard Data'!H2410</f>
        <v>0</v>
      </c>
      <c r="H2398">
        <f>'Hazard Data'!I2410</f>
        <v>199640</v>
      </c>
    </row>
    <row r="2399" spans="1:8" x14ac:dyDescent="0.2">
      <c r="A2399">
        <f>'Hazard Data'!B2411</f>
        <v>3</v>
      </c>
      <c r="B2399" t="str">
        <f>'Hazard Data'!C2411</f>
        <v>Severe Storm/Thunder Storm/ Wind</v>
      </c>
      <c r="C2399">
        <f>'Hazard Data'!D2411</f>
        <v>2</v>
      </c>
      <c r="D2399">
        <f>'Hazard Data'!E2411</f>
        <v>2011</v>
      </c>
      <c r="E2399">
        <f>'Hazard Data'!F2411</f>
        <v>1</v>
      </c>
      <c r="F2399">
        <f>'Hazard Data'!G2411</f>
        <v>0</v>
      </c>
      <c r="G2399">
        <f>'Hazard Data'!H2411</f>
        <v>0</v>
      </c>
      <c r="H2399">
        <f>'Hazard Data'!I2411</f>
        <v>43223</v>
      </c>
    </row>
    <row r="2400" spans="1:8" x14ac:dyDescent="0.2">
      <c r="A2400">
        <f>'Hazard Data'!B2412</f>
        <v>4</v>
      </c>
      <c r="B2400" t="str">
        <f>'Hazard Data'!C2412</f>
        <v>Severe Storm/Thunder Storm/ Wind</v>
      </c>
      <c r="C2400">
        <f>'Hazard Data'!D2412</f>
        <v>3</v>
      </c>
      <c r="D2400">
        <f>'Hazard Data'!E2412</f>
        <v>2011</v>
      </c>
      <c r="E2400">
        <f>'Hazard Data'!F2412</f>
        <v>1</v>
      </c>
      <c r="F2400">
        <f>'Hazard Data'!G2412</f>
        <v>0</v>
      </c>
      <c r="G2400">
        <f>'Hazard Data'!H2412</f>
        <v>0</v>
      </c>
      <c r="H2400">
        <f>'Hazard Data'!I2412</f>
        <v>8392</v>
      </c>
    </row>
    <row r="2401" spans="1:8" x14ac:dyDescent="0.2">
      <c r="A2401">
        <f>'Hazard Data'!B2413</f>
        <v>6</v>
      </c>
      <c r="B2401" t="str">
        <f>'Hazard Data'!C2413</f>
        <v>Severe Storm/Thunder Storm/ Wind</v>
      </c>
      <c r="C2401">
        <f>'Hazard Data'!D2413</f>
        <v>4</v>
      </c>
      <c r="D2401">
        <f>'Hazard Data'!E2413</f>
        <v>2011</v>
      </c>
      <c r="E2401">
        <f>'Hazard Data'!F2413</f>
        <v>1</v>
      </c>
      <c r="F2401">
        <f>'Hazard Data'!G2413</f>
        <v>0</v>
      </c>
      <c r="G2401">
        <f>'Hazard Data'!H2413</f>
        <v>0</v>
      </c>
      <c r="H2401">
        <f>'Hazard Data'!I2413</f>
        <v>60098</v>
      </c>
    </row>
    <row r="2402" spans="1:8" x14ac:dyDescent="0.2">
      <c r="A2402">
        <f>'Hazard Data'!B2414</f>
        <v>6</v>
      </c>
      <c r="B2402" t="str">
        <f>'Hazard Data'!C2414</f>
        <v>Severe Storm/Thunder Storm/ Wind</v>
      </c>
      <c r="C2402">
        <f>'Hazard Data'!D2414</f>
        <v>4</v>
      </c>
      <c r="D2402">
        <f>'Hazard Data'!E2414</f>
        <v>2011</v>
      </c>
      <c r="E2402">
        <f>'Hazard Data'!F2414</f>
        <v>1</v>
      </c>
      <c r="F2402">
        <f>'Hazard Data'!G2414</f>
        <v>0</v>
      </c>
      <c r="G2402">
        <f>'Hazard Data'!H2414</f>
        <v>0</v>
      </c>
      <c r="H2402">
        <f>'Hazard Data'!I2414</f>
        <v>75669</v>
      </c>
    </row>
    <row r="2403" spans="1:8" x14ac:dyDescent="0.2">
      <c r="A2403">
        <f>'Hazard Data'!B2415</f>
        <v>4</v>
      </c>
      <c r="B2403" t="str">
        <f>'Hazard Data'!C2415</f>
        <v>Severe Storm/Thunder Storm/ Wind</v>
      </c>
      <c r="C2403">
        <f>'Hazard Data'!D2415</f>
        <v>4</v>
      </c>
      <c r="D2403">
        <f>'Hazard Data'!E2415</f>
        <v>2011</v>
      </c>
      <c r="E2403">
        <f>'Hazard Data'!F2415</f>
        <v>1</v>
      </c>
      <c r="F2403">
        <f>'Hazard Data'!G2415</f>
        <v>0</v>
      </c>
      <c r="G2403">
        <f>'Hazard Data'!H2415</f>
        <v>0</v>
      </c>
      <c r="H2403">
        <f>'Hazard Data'!I2415</f>
        <v>85600</v>
      </c>
    </row>
    <row r="2404" spans="1:8" x14ac:dyDescent="0.2">
      <c r="A2404">
        <f>'Hazard Data'!B2416</f>
        <v>6</v>
      </c>
      <c r="B2404" t="str">
        <f>'Hazard Data'!C2416</f>
        <v>Severe Storm/Thunder Storm/ Wind</v>
      </c>
      <c r="C2404">
        <f>'Hazard Data'!D2416</f>
        <v>4</v>
      </c>
      <c r="D2404">
        <f>'Hazard Data'!E2416</f>
        <v>2011</v>
      </c>
      <c r="E2404">
        <f>'Hazard Data'!F2416</f>
        <v>1</v>
      </c>
      <c r="F2404">
        <f>'Hazard Data'!G2416</f>
        <v>0</v>
      </c>
      <c r="G2404">
        <f>'Hazard Data'!H2416</f>
        <v>0</v>
      </c>
      <c r="H2404">
        <f>'Hazard Data'!I2416</f>
        <v>17251</v>
      </c>
    </row>
    <row r="2405" spans="1:8" x14ac:dyDescent="0.2">
      <c r="A2405">
        <f>'Hazard Data'!B2417</f>
        <v>6</v>
      </c>
      <c r="B2405" t="str">
        <f>'Hazard Data'!C2417</f>
        <v>Severe Storm/Thunder Storm/ Wind</v>
      </c>
      <c r="C2405">
        <f>'Hazard Data'!D2417</f>
        <v>3</v>
      </c>
      <c r="D2405">
        <f>'Hazard Data'!E2417</f>
        <v>2011</v>
      </c>
      <c r="E2405">
        <f>'Hazard Data'!F2417</f>
        <v>1</v>
      </c>
      <c r="F2405">
        <f>'Hazard Data'!G2417</f>
        <v>0</v>
      </c>
      <c r="G2405">
        <f>'Hazard Data'!H2417</f>
        <v>0</v>
      </c>
      <c r="H2405">
        <f>'Hazard Data'!I2417</f>
        <v>34084</v>
      </c>
    </row>
    <row r="2406" spans="1:8" x14ac:dyDescent="0.2">
      <c r="A2406">
        <f>'Hazard Data'!B2418</f>
        <v>6</v>
      </c>
      <c r="B2406" t="str">
        <f>'Hazard Data'!C2418</f>
        <v>Severe Storm/Thunder Storm/ Wind</v>
      </c>
      <c r="C2406">
        <f>'Hazard Data'!D2418</f>
        <v>4</v>
      </c>
      <c r="D2406">
        <f>'Hazard Data'!E2418</f>
        <v>2011</v>
      </c>
      <c r="E2406">
        <f>'Hazard Data'!F2418</f>
        <v>1</v>
      </c>
      <c r="F2406">
        <f>'Hazard Data'!G2418</f>
        <v>0</v>
      </c>
      <c r="G2406">
        <f>'Hazard Data'!H2418</f>
        <v>0</v>
      </c>
      <c r="H2406">
        <f>'Hazard Data'!I2418</f>
        <v>17343</v>
      </c>
    </row>
    <row r="2407" spans="1:8" x14ac:dyDescent="0.2">
      <c r="A2407">
        <f>'Hazard Data'!B2419</f>
        <v>6</v>
      </c>
      <c r="B2407" t="str">
        <f>'Hazard Data'!C2419</f>
        <v>Severe Storm/Thunder Storm/ Wind</v>
      </c>
      <c r="C2407">
        <f>'Hazard Data'!D2419</f>
        <v>4</v>
      </c>
      <c r="D2407">
        <f>'Hazard Data'!E2419</f>
        <v>2011</v>
      </c>
      <c r="E2407">
        <f>'Hazard Data'!F2419</f>
        <v>1</v>
      </c>
      <c r="F2407">
        <f>'Hazard Data'!G2419</f>
        <v>0</v>
      </c>
      <c r="G2407">
        <f>'Hazard Data'!H2419</f>
        <v>0</v>
      </c>
      <c r="H2407">
        <f>'Hazard Data'!I2419</f>
        <v>95948</v>
      </c>
    </row>
    <row r="2408" spans="1:8" x14ac:dyDescent="0.2">
      <c r="A2408">
        <f>'Hazard Data'!B2420</f>
        <v>3</v>
      </c>
      <c r="B2408" t="str">
        <f>'Hazard Data'!C2420</f>
        <v>Severe Storm/Thunder Storm/ Wind</v>
      </c>
      <c r="C2408">
        <f>'Hazard Data'!D2420</f>
        <v>4</v>
      </c>
      <c r="D2408">
        <f>'Hazard Data'!E2420</f>
        <v>2011</v>
      </c>
      <c r="E2408">
        <f>'Hazard Data'!F2420</f>
        <v>1</v>
      </c>
      <c r="F2408">
        <f>'Hazard Data'!G2420</f>
        <v>0</v>
      </c>
      <c r="G2408">
        <f>'Hazard Data'!H2420</f>
        <v>0</v>
      </c>
      <c r="H2408">
        <f>'Hazard Data'!I2420</f>
        <v>75653</v>
      </c>
    </row>
    <row r="2409" spans="1:8" x14ac:dyDescent="0.2">
      <c r="A2409">
        <f>'Hazard Data'!B2421</f>
        <v>3</v>
      </c>
      <c r="B2409" t="str">
        <f>'Hazard Data'!C2421</f>
        <v>Severe Storm/Thunder Storm/ Wind</v>
      </c>
      <c r="C2409">
        <f>'Hazard Data'!D2421</f>
        <v>4</v>
      </c>
      <c r="D2409">
        <f>'Hazard Data'!E2421</f>
        <v>2011</v>
      </c>
      <c r="E2409">
        <f>'Hazard Data'!F2421</f>
        <v>1</v>
      </c>
      <c r="F2409">
        <f>'Hazard Data'!G2421</f>
        <v>0</v>
      </c>
      <c r="G2409">
        <f>'Hazard Data'!H2421</f>
        <v>0</v>
      </c>
      <c r="H2409">
        <f>'Hazard Data'!I2421</f>
        <v>59711</v>
      </c>
    </row>
    <row r="2410" spans="1:8" x14ac:dyDescent="0.2">
      <c r="A2410">
        <f>'Hazard Data'!B2422</f>
        <v>3</v>
      </c>
      <c r="B2410" t="str">
        <f>'Hazard Data'!C2422</f>
        <v>Severe Storm/Thunder Storm/ Wind</v>
      </c>
      <c r="C2410">
        <f>'Hazard Data'!D2422</f>
        <v>4</v>
      </c>
      <c r="D2410">
        <f>'Hazard Data'!E2422</f>
        <v>2011</v>
      </c>
      <c r="E2410">
        <f>'Hazard Data'!F2422</f>
        <v>1</v>
      </c>
      <c r="F2410">
        <f>'Hazard Data'!G2422</f>
        <v>0</v>
      </c>
      <c r="G2410">
        <f>'Hazard Data'!H2422</f>
        <v>0</v>
      </c>
      <c r="H2410">
        <f>'Hazard Data'!I2422</f>
        <v>49258</v>
      </c>
    </row>
    <row r="2411" spans="1:8" x14ac:dyDescent="0.2">
      <c r="A2411">
        <f>'Hazard Data'!B2423</f>
        <v>3</v>
      </c>
      <c r="B2411" t="str">
        <f>'Hazard Data'!C2423</f>
        <v>Severe Storm/Thunder Storm/ Wind</v>
      </c>
      <c r="C2411">
        <f>'Hazard Data'!D2423</f>
        <v>4</v>
      </c>
      <c r="D2411">
        <f>'Hazard Data'!E2423</f>
        <v>2011</v>
      </c>
      <c r="E2411">
        <f>'Hazard Data'!F2423</f>
        <v>1</v>
      </c>
      <c r="F2411">
        <f>'Hazard Data'!G2423</f>
        <v>0</v>
      </c>
      <c r="G2411">
        <f>'Hazard Data'!H2423</f>
        <v>0</v>
      </c>
      <c r="H2411">
        <f>'Hazard Data'!I2423</f>
        <v>65817</v>
      </c>
    </row>
    <row r="2412" spans="1:8" x14ac:dyDescent="0.2">
      <c r="A2412">
        <f>'Hazard Data'!B2424</f>
        <v>4</v>
      </c>
      <c r="B2412" t="str">
        <f>'Hazard Data'!C2424</f>
        <v>Severe Storm/Thunder Storm/ Wind</v>
      </c>
      <c r="C2412">
        <f>'Hazard Data'!D2424</f>
        <v>3</v>
      </c>
      <c r="D2412">
        <f>'Hazard Data'!E2424</f>
        <v>2011</v>
      </c>
      <c r="E2412">
        <f>'Hazard Data'!F2424</f>
        <v>1</v>
      </c>
      <c r="F2412">
        <f>'Hazard Data'!G2424</f>
        <v>0</v>
      </c>
      <c r="G2412">
        <f>'Hazard Data'!H2424</f>
        <v>0</v>
      </c>
      <c r="H2412">
        <f>'Hazard Data'!I2424</f>
        <v>134615</v>
      </c>
    </row>
    <row r="2413" spans="1:8" x14ac:dyDescent="0.2">
      <c r="A2413">
        <f>'Hazard Data'!B2425</f>
        <v>4</v>
      </c>
      <c r="B2413" t="str">
        <f>'Hazard Data'!C2425</f>
        <v>Severe Storm/Thunder Storm/ Wind</v>
      </c>
      <c r="C2413">
        <f>'Hazard Data'!D2425</f>
        <v>3</v>
      </c>
      <c r="D2413">
        <f>'Hazard Data'!E2425</f>
        <v>2011</v>
      </c>
      <c r="E2413">
        <f>'Hazard Data'!F2425</f>
        <v>1</v>
      </c>
      <c r="F2413">
        <f>'Hazard Data'!G2425</f>
        <v>0</v>
      </c>
      <c r="G2413">
        <f>'Hazard Data'!H2425</f>
        <v>0</v>
      </c>
      <c r="H2413">
        <f>'Hazard Data'!I2425</f>
        <v>808670</v>
      </c>
    </row>
    <row r="2414" spans="1:8" x14ac:dyDescent="0.2">
      <c r="A2414">
        <f>'Hazard Data'!B2426</f>
        <v>2</v>
      </c>
      <c r="B2414" t="str">
        <f>'Hazard Data'!C2426</f>
        <v>Wind</v>
      </c>
      <c r="C2414">
        <f>'Hazard Data'!D2426</f>
        <v>4</v>
      </c>
      <c r="D2414">
        <f>'Hazard Data'!E2426</f>
        <v>2011</v>
      </c>
      <c r="E2414">
        <f>'Hazard Data'!F2426</f>
        <v>1</v>
      </c>
      <c r="F2414">
        <f>'Hazard Data'!G2426</f>
        <v>0</v>
      </c>
      <c r="G2414">
        <f>'Hazard Data'!H2426</f>
        <v>0</v>
      </c>
      <c r="H2414">
        <f>'Hazard Data'!I2426</f>
        <v>15637</v>
      </c>
    </row>
    <row r="2415" spans="1:8" x14ac:dyDescent="0.2">
      <c r="A2415">
        <f>'Hazard Data'!B2427</f>
        <v>4</v>
      </c>
      <c r="B2415" t="str">
        <f>'Hazard Data'!C2427</f>
        <v>Severe Storm/Thunder Storm/ Wind</v>
      </c>
      <c r="C2415">
        <f>'Hazard Data'!D2427</f>
        <v>4</v>
      </c>
      <c r="D2415">
        <f>'Hazard Data'!E2427</f>
        <v>2011</v>
      </c>
      <c r="E2415">
        <f>'Hazard Data'!F2427</f>
        <v>1</v>
      </c>
      <c r="F2415">
        <f>'Hazard Data'!G2427</f>
        <v>0</v>
      </c>
      <c r="G2415">
        <f>'Hazard Data'!H2427</f>
        <v>0</v>
      </c>
      <c r="H2415">
        <f>'Hazard Data'!I2427</f>
        <v>31786</v>
      </c>
    </row>
    <row r="2416" spans="1:8" x14ac:dyDescent="0.2">
      <c r="A2416">
        <f>'Hazard Data'!B2428</f>
        <v>4</v>
      </c>
      <c r="B2416" t="str">
        <f>'Hazard Data'!C2428</f>
        <v>Wind</v>
      </c>
      <c r="C2416">
        <f>'Hazard Data'!D2428</f>
        <v>4</v>
      </c>
      <c r="D2416">
        <f>'Hazard Data'!E2428</f>
        <v>2011</v>
      </c>
      <c r="E2416">
        <f>'Hazard Data'!F2428</f>
        <v>1</v>
      </c>
      <c r="F2416">
        <f>'Hazard Data'!G2428</f>
        <v>0</v>
      </c>
      <c r="G2416">
        <f>'Hazard Data'!H2428</f>
        <v>0</v>
      </c>
      <c r="H2416">
        <f>'Hazard Data'!I2428</f>
        <v>7550</v>
      </c>
    </row>
    <row r="2417" spans="1:8" x14ac:dyDescent="0.2">
      <c r="A2417">
        <f>'Hazard Data'!B2429</f>
        <v>6</v>
      </c>
      <c r="B2417" t="str">
        <f>'Hazard Data'!C2429</f>
        <v>Severe Storm/Thunder Storm/ Wind</v>
      </c>
      <c r="C2417">
        <f>'Hazard Data'!D2429</f>
        <v>1</v>
      </c>
      <c r="D2417">
        <f>'Hazard Data'!E2429</f>
        <v>2011</v>
      </c>
      <c r="E2417">
        <f>'Hazard Data'!F2429</f>
        <v>1</v>
      </c>
      <c r="F2417">
        <f>'Hazard Data'!G2429</f>
        <v>0</v>
      </c>
      <c r="G2417">
        <f>'Hazard Data'!H2429</f>
        <v>0</v>
      </c>
      <c r="H2417">
        <f>'Hazard Data'!I2429</f>
        <v>120449</v>
      </c>
    </row>
    <row r="2418" spans="1:8" x14ac:dyDescent="0.2">
      <c r="A2418">
        <f>'Hazard Data'!B2430</f>
        <v>3</v>
      </c>
      <c r="B2418" t="str">
        <f>'Hazard Data'!C2430</f>
        <v>Hail</v>
      </c>
      <c r="C2418">
        <f>'Hazard Data'!D2430</f>
        <v>2</v>
      </c>
      <c r="D2418">
        <f>'Hazard Data'!E2430</f>
        <v>2011</v>
      </c>
      <c r="E2418">
        <f>'Hazard Data'!F2430</f>
        <v>1</v>
      </c>
      <c r="F2418">
        <f>'Hazard Data'!G2430</f>
        <v>0</v>
      </c>
      <c r="G2418">
        <f>'Hazard Data'!H2430</f>
        <v>0</v>
      </c>
      <c r="H2418">
        <f>'Hazard Data'!I2430</f>
        <v>0</v>
      </c>
    </row>
    <row r="2419" spans="1:8" x14ac:dyDescent="0.2">
      <c r="A2419">
        <f>'Hazard Data'!B2431</f>
        <v>4</v>
      </c>
      <c r="B2419" t="str">
        <f>'Hazard Data'!C2431</f>
        <v>Severe Storm/Thunder Storm/ Wind</v>
      </c>
      <c r="C2419">
        <f>'Hazard Data'!D2431</f>
        <v>1</v>
      </c>
      <c r="D2419">
        <f>'Hazard Data'!E2431</f>
        <v>2011</v>
      </c>
      <c r="E2419">
        <f>'Hazard Data'!F2431</f>
        <v>1</v>
      </c>
      <c r="F2419">
        <f>'Hazard Data'!G2431</f>
        <v>0</v>
      </c>
      <c r="G2419">
        <f>'Hazard Data'!H2431</f>
        <v>0</v>
      </c>
      <c r="H2419">
        <f>'Hazard Data'!I2431</f>
        <v>28901</v>
      </c>
    </row>
    <row r="2420" spans="1:8" x14ac:dyDescent="0.2">
      <c r="A2420">
        <f>'Hazard Data'!B2432</f>
        <v>2</v>
      </c>
      <c r="B2420" t="str">
        <f>'Hazard Data'!C2432</f>
        <v>Coastal</v>
      </c>
      <c r="C2420">
        <f>'Hazard Data'!D2432</f>
        <v>2</v>
      </c>
      <c r="D2420">
        <f>'Hazard Data'!E2432</f>
        <v>2011</v>
      </c>
      <c r="E2420">
        <f>'Hazard Data'!F2432</f>
        <v>1</v>
      </c>
      <c r="F2420">
        <f>'Hazard Data'!G2432</f>
        <v>12</v>
      </c>
      <c r="G2420">
        <f>'Hazard Data'!H2432</f>
        <v>0</v>
      </c>
      <c r="H2420">
        <f>'Hazard Data'!I2432</f>
        <v>0</v>
      </c>
    </row>
    <row r="2421" spans="1:8" x14ac:dyDescent="0.2">
      <c r="A2421">
        <f>'Hazard Data'!B2433</f>
        <v>3</v>
      </c>
      <c r="B2421" t="str">
        <f>'Hazard Data'!C2433</f>
        <v>Hail</v>
      </c>
      <c r="C2421">
        <f>'Hazard Data'!D2433</f>
        <v>2</v>
      </c>
      <c r="D2421">
        <f>'Hazard Data'!E2433</f>
        <v>2011</v>
      </c>
      <c r="E2421">
        <f>'Hazard Data'!F2433</f>
        <v>1</v>
      </c>
      <c r="F2421">
        <f>'Hazard Data'!G2433</f>
        <v>0</v>
      </c>
      <c r="G2421">
        <f>'Hazard Data'!H2433</f>
        <v>0</v>
      </c>
      <c r="H2421">
        <f>'Hazard Data'!I2433</f>
        <v>190014</v>
      </c>
    </row>
    <row r="2422" spans="1:8" x14ac:dyDescent="0.2">
      <c r="A2422">
        <f>'Hazard Data'!B2434</f>
        <v>4</v>
      </c>
      <c r="B2422" t="str">
        <f>'Hazard Data'!C2434</f>
        <v>Hail</v>
      </c>
      <c r="C2422">
        <f>'Hazard Data'!D2434</f>
        <v>2</v>
      </c>
      <c r="D2422">
        <f>'Hazard Data'!E2434</f>
        <v>2011</v>
      </c>
      <c r="E2422">
        <f>'Hazard Data'!F2434</f>
        <v>1</v>
      </c>
      <c r="F2422">
        <f>'Hazard Data'!G2434</f>
        <v>0</v>
      </c>
      <c r="G2422">
        <f>'Hazard Data'!H2434</f>
        <v>0</v>
      </c>
      <c r="H2422">
        <f>'Hazard Data'!I2434</f>
        <v>640040</v>
      </c>
    </row>
    <row r="2423" spans="1:8" x14ac:dyDescent="0.2">
      <c r="A2423">
        <f>'Hazard Data'!B2435</f>
        <v>5</v>
      </c>
      <c r="B2423" t="str">
        <f>'Hazard Data'!C2435</f>
        <v>Hail</v>
      </c>
      <c r="C2423">
        <f>'Hazard Data'!D2435</f>
        <v>2</v>
      </c>
      <c r="D2423">
        <f>'Hazard Data'!E2435</f>
        <v>2011</v>
      </c>
      <c r="E2423">
        <f>'Hazard Data'!F2435</f>
        <v>1</v>
      </c>
      <c r="F2423">
        <f>'Hazard Data'!G2435</f>
        <v>0</v>
      </c>
      <c r="G2423">
        <f>'Hazard Data'!H2435</f>
        <v>0</v>
      </c>
      <c r="H2423">
        <f>'Hazard Data'!I2435</f>
        <v>0</v>
      </c>
    </row>
    <row r="2424" spans="1:8" x14ac:dyDescent="0.2">
      <c r="A2424">
        <f>'Hazard Data'!B2436</f>
        <v>3</v>
      </c>
      <c r="B2424" t="str">
        <f>'Hazard Data'!C2436</f>
        <v>Hail</v>
      </c>
      <c r="C2424">
        <f>'Hazard Data'!D2436</f>
        <v>2</v>
      </c>
      <c r="D2424">
        <f>'Hazard Data'!E2436</f>
        <v>2011</v>
      </c>
      <c r="E2424">
        <f>'Hazard Data'!F2436</f>
        <v>1</v>
      </c>
      <c r="F2424">
        <f>'Hazard Data'!G2436</f>
        <v>0</v>
      </c>
      <c r="G2424">
        <f>'Hazard Data'!H2436</f>
        <v>0</v>
      </c>
      <c r="H2424">
        <f>'Hazard Data'!I2436</f>
        <v>0</v>
      </c>
    </row>
    <row r="2425" spans="1:8" x14ac:dyDescent="0.2">
      <c r="A2425">
        <f>'Hazard Data'!B2437</f>
        <v>3</v>
      </c>
      <c r="B2425" t="str">
        <f>'Hazard Data'!C2437</f>
        <v>Severe Storm/Thunder Storm/ Wind</v>
      </c>
      <c r="C2425">
        <f>'Hazard Data'!D2437</f>
        <v>2</v>
      </c>
      <c r="D2425">
        <f>'Hazard Data'!E2437</f>
        <v>2011</v>
      </c>
      <c r="E2425">
        <f>'Hazard Data'!F2437</f>
        <v>1</v>
      </c>
      <c r="F2425">
        <f>'Hazard Data'!G2437</f>
        <v>0</v>
      </c>
      <c r="G2425">
        <f>'Hazard Data'!H2437</f>
        <v>0</v>
      </c>
      <c r="H2425">
        <f>'Hazard Data'!I2437</f>
        <v>173217</v>
      </c>
    </row>
    <row r="2426" spans="1:8" x14ac:dyDescent="0.2">
      <c r="A2426">
        <f>'Hazard Data'!B2438</f>
        <v>5</v>
      </c>
      <c r="B2426" t="str">
        <f>'Hazard Data'!C2438</f>
        <v>Severe Storm/Thunder Storm/ Wind</v>
      </c>
      <c r="C2426">
        <f>'Hazard Data'!D2438</f>
        <v>2</v>
      </c>
      <c r="D2426">
        <f>'Hazard Data'!E2438</f>
        <v>2011</v>
      </c>
      <c r="E2426">
        <f>'Hazard Data'!F2438</f>
        <v>1</v>
      </c>
      <c r="F2426">
        <f>'Hazard Data'!G2438</f>
        <v>0</v>
      </c>
      <c r="G2426">
        <f>'Hazard Data'!H2438</f>
        <v>0</v>
      </c>
      <c r="H2426">
        <f>'Hazard Data'!I2438</f>
        <v>301971</v>
      </c>
    </row>
    <row r="2427" spans="1:8" x14ac:dyDescent="0.2">
      <c r="A2427">
        <f>'Hazard Data'!B2439</f>
        <v>3</v>
      </c>
      <c r="B2427" t="str">
        <f>'Hazard Data'!C2439</f>
        <v>Severe Storm/Thunder Storm/ Wind</v>
      </c>
      <c r="C2427">
        <f>'Hazard Data'!D2439</f>
        <v>2</v>
      </c>
      <c r="D2427">
        <f>'Hazard Data'!E2439</f>
        <v>2011</v>
      </c>
      <c r="E2427">
        <f>'Hazard Data'!F2439</f>
        <v>1</v>
      </c>
      <c r="F2427">
        <f>'Hazard Data'!G2439</f>
        <v>0</v>
      </c>
      <c r="G2427">
        <f>'Hazard Data'!H2439</f>
        <v>0</v>
      </c>
      <c r="H2427">
        <f>'Hazard Data'!I2439</f>
        <v>75384</v>
      </c>
    </row>
    <row r="2428" spans="1:8" x14ac:dyDescent="0.2">
      <c r="A2428">
        <f>'Hazard Data'!B2440</f>
        <v>3</v>
      </c>
      <c r="B2428" t="str">
        <f>'Hazard Data'!C2440</f>
        <v>Severe Storm/Thunder Storm/ Wind</v>
      </c>
      <c r="C2428">
        <f>'Hazard Data'!D2440</f>
        <v>2</v>
      </c>
      <c r="D2428">
        <f>'Hazard Data'!E2440</f>
        <v>2011</v>
      </c>
      <c r="E2428">
        <f>'Hazard Data'!F2440</f>
        <v>1</v>
      </c>
      <c r="F2428">
        <f>'Hazard Data'!G2440</f>
        <v>0</v>
      </c>
      <c r="G2428">
        <f>'Hazard Data'!H2440</f>
        <v>0</v>
      </c>
      <c r="H2428">
        <f>'Hazard Data'!I2440</f>
        <v>123138</v>
      </c>
    </row>
    <row r="2429" spans="1:8" x14ac:dyDescent="0.2">
      <c r="A2429">
        <f>'Hazard Data'!B2441</f>
        <v>3</v>
      </c>
      <c r="B2429" t="str">
        <f>'Hazard Data'!C2441</f>
        <v>Severe Storm/Thunder Storm/ Wind</v>
      </c>
      <c r="C2429">
        <f>'Hazard Data'!D2441</f>
        <v>2</v>
      </c>
      <c r="D2429">
        <f>'Hazard Data'!E2441</f>
        <v>2011</v>
      </c>
      <c r="E2429">
        <f>'Hazard Data'!F2441</f>
        <v>1</v>
      </c>
      <c r="F2429">
        <f>'Hazard Data'!G2441</f>
        <v>0</v>
      </c>
      <c r="G2429">
        <f>'Hazard Data'!H2441</f>
        <v>0</v>
      </c>
      <c r="H2429">
        <f>'Hazard Data'!I2441</f>
        <v>59387</v>
      </c>
    </row>
    <row r="2430" spans="1:8" x14ac:dyDescent="0.2">
      <c r="A2430">
        <f>'Hazard Data'!B2442</f>
        <v>3</v>
      </c>
      <c r="B2430" t="str">
        <f>'Hazard Data'!C2442</f>
        <v>Severe Storm/Thunder Storm/ Wind</v>
      </c>
      <c r="C2430">
        <f>'Hazard Data'!D2442</f>
        <v>2</v>
      </c>
      <c r="D2430">
        <f>'Hazard Data'!E2442</f>
        <v>2011</v>
      </c>
      <c r="E2430">
        <f>'Hazard Data'!F2442</f>
        <v>1</v>
      </c>
      <c r="F2430">
        <f>'Hazard Data'!G2442</f>
        <v>0</v>
      </c>
      <c r="G2430">
        <f>'Hazard Data'!H2442</f>
        <v>0</v>
      </c>
      <c r="H2430">
        <f>'Hazard Data'!I2442</f>
        <v>264335</v>
      </c>
    </row>
    <row r="2431" spans="1:8" x14ac:dyDescent="0.2">
      <c r="A2431">
        <f>'Hazard Data'!B2443</f>
        <v>5</v>
      </c>
      <c r="B2431" t="str">
        <f>'Hazard Data'!C2443</f>
        <v>Severe Storm/Thunder Storm/ Wind</v>
      </c>
      <c r="C2431">
        <f>'Hazard Data'!D2443</f>
        <v>2</v>
      </c>
      <c r="D2431">
        <f>'Hazard Data'!E2443</f>
        <v>2011</v>
      </c>
      <c r="E2431">
        <f>'Hazard Data'!F2443</f>
        <v>1</v>
      </c>
      <c r="F2431">
        <f>'Hazard Data'!G2443</f>
        <v>0</v>
      </c>
      <c r="G2431">
        <f>'Hazard Data'!H2443</f>
        <v>0</v>
      </c>
      <c r="H2431">
        <f>'Hazard Data'!I2443</f>
        <v>188721</v>
      </c>
    </row>
    <row r="2432" spans="1:8" x14ac:dyDescent="0.2">
      <c r="A2432">
        <f>'Hazard Data'!B2444</f>
        <v>5</v>
      </c>
      <c r="B2432" t="str">
        <f>'Hazard Data'!C2444</f>
        <v>Hail</v>
      </c>
      <c r="C2432">
        <f>'Hazard Data'!D2444</f>
        <v>2</v>
      </c>
      <c r="D2432">
        <f>'Hazard Data'!E2444</f>
        <v>2011</v>
      </c>
      <c r="E2432">
        <f>'Hazard Data'!F2444</f>
        <v>1</v>
      </c>
      <c r="F2432">
        <f>'Hazard Data'!G2444</f>
        <v>0</v>
      </c>
      <c r="G2432">
        <f>'Hazard Data'!H2444</f>
        <v>0</v>
      </c>
      <c r="H2432">
        <f>'Hazard Data'!I2444</f>
        <v>34677</v>
      </c>
    </row>
    <row r="2433" spans="1:8" x14ac:dyDescent="0.2">
      <c r="A2433">
        <f>'Hazard Data'!B2445</f>
        <v>4</v>
      </c>
      <c r="B2433" t="str">
        <f>'Hazard Data'!C2445</f>
        <v>Hail</v>
      </c>
      <c r="C2433">
        <f>'Hazard Data'!D2445</f>
        <v>2</v>
      </c>
      <c r="D2433">
        <f>'Hazard Data'!E2445</f>
        <v>2011</v>
      </c>
      <c r="E2433">
        <f>'Hazard Data'!F2445</f>
        <v>1</v>
      </c>
      <c r="F2433">
        <f>'Hazard Data'!G2445</f>
        <v>0</v>
      </c>
      <c r="G2433">
        <f>'Hazard Data'!H2445</f>
        <v>0</v>
      </c>
      <c r="H2433">
        <f>'Hazard Data'!I2445</f>
        <v>33247</v>
      </c>
    </row>
    <row r="2434" spans="1:8" x14ac:dyDescent="0.2">
      <c r="A2434">
        <f>'Hazard Data'!B2446</f>
        <v>4</v>
      </c>
      <c r="B2434" t="str">
        <f>'Hazard Data'!C2446</f>
        <v>Severe Storm/Thunder Storm/ Wind</v>
      </c>
      <c r="C2434">
        <f>'Hazard Data'!D2446</f>
        <v>2</v>
      </c>
      <c r="D2434">
        <f>'Hazard Data'!E2446</f>
        <v>2011</v>
      </c>
      <c r="E2434">
        <f>'Hazard Data'!F2446</f>
        <v>1</v>
      </c>
      <c r="F2434">
        <f>'Hazard Data'!G2446</f>
        <v>0</v>
      </c>
      <c r="G2434">
        <f>'Hazard Data'!H2446</f>
        <v>0</v>
      </c>
      <c r="H2434">
        <f>'Hazard Data'!I2446</f>
        <v>34791</v>
      </c>
    </row>
    <row r="2435" spans="1:8" x14ac:dyDescent="0.2">
      <c r="A2435">
        <f>'Hazard Data'!B2447</f>
        <v>3</v>
      </c>
      <c r="B2435" t="str">
        <f>'Hazard Data'!C2447</f>
        <v>Severe Storm/Thunder Storm/ Wind</v>
      </c>
      <c r="C2435">
        <f>'Hazard Data'!D2447</f>
        <v>2</v>
      </c>
      <c r="D2435">
        <f>'Hazard Data'!E2447</f>
        <v>2011</v>
      </c>
      <c r="E2435">
        <f>'Hazard Data'!F2447</f>
        <v>1</v>
      </c>
      <c r="F2435">
        <f>'Hazard Data'!G2447</f>
        <v>0</v>
      </c>
      <c r="G2435">
        <f>'Hazard Data'!H2447</f>
        <v>0</v>
      </c>
      <c r="H2435">
        <f>'Hazard Data'!I2447</f>
        <v>116505</v>
      </c>
    </row>
    <row r="2436" spans="1:8" x14ac:dyDescent="0.2">
      <c r="A2436">
        <f>'Hazard Data'!B2448</f>
        <v>5</v>
      </c>
      <c r="B2436" t="str">
        <f>'Hazard Data'!C2448</f>
        <v>Tornado</v>
      </c>
      <c r="C2436">
        <f>'Hazard Data'!D2448</f>
        <v>2</v>
      </c>
      <c r="D2436">
        <f>'Hazard Data'!E2448</f>
        <v>2011</v>
      </c>
      <c r="E2436">
        <f>'Hazard Data'!F2448</f>
        <v>1</v>
      </c>
      <c r="F2436">
        <f>'Hazard Data'!G2448</f>
        <v>0</v>
      </c>
      <c r="G2436">
        <f>'Hazard Data'!H2448</f>
        <v>0</v>
      </c>
      <c r="H2436">
        <f>'Hazard Data'!I2448</f>
        <v>751993</v>
      </c>
    </row>
    <row r="2437" spans="1:8" x14ac:dyDescent="0.2">
      <c r="A2437">
        <f>'Hazard Data'!B2449</f>
        <v>5</v>
      </c>
      <c r="B2437" t="str">
        <f>'Hazard Data'!C2449</f>
        <v>Tornado</v>
      </c>
      <c r="C2437">
        <f>'Hazard Data'!D2449</f>
        <v>2</v>
      </c>
      <c r="D2437">
        <f>'Hazard Data'!E2449</f>
        <v>2011</v>
      </c>
      <c r="E2437">
        <f>'Hazard Data'!F2449</f>
        <v>1</v>
      </c>
      <c r="F2437">
        <f>'Hazard Data'!G2449</f>
        <v>0</v>
      </c>
      <c r="G2437">
        <f>'Hazard Data'!H2449</f>
        <v>0</v>
      </c>
      <c r="H2437">
        <f>'Hazard Data'!I2449</f>
        <v>300002</v>
      </c>
    </row>
    <row r="2438" spans="1:8" x14ac:dyDescent="0.2">
      <c r="A2438">
        <f>'Hazard Data'!B2450</f>
        <v>2</v>
      </c>
      <c r="B2438" t="str">
        <f>'Hazard Data'!C2450</f>
        <v>Severe Storm/Thunder Storm/ Wind</v>
      </c>
      <c r="C2438">
        <f>'Hazard Data'!D2450</f>
        <v>2</v>
      </c>
      <c r="D2438">
        <f>'Hazard Data'!E2450</f>
        <v>2011</v>
      </c>
      <c r="E2438">
        <f>'Hazard Data'!F2450</f>
        <v>1</v>
      </c>
      <c r="F2438">
        <f>'Hazard Data'!G2450</f>
        <v>0</v>
      </c>
      <c r="G2438">
        <f>'Hazard Data'!H2450</f>
        <v>0</v>
      </c>
      <c r="H2438">
        <f>'Hazard Data'!I2450</f>
        <v>58335</v>
      </c>
    </row>
    <row r="2439" spans="1:8" x14ac:dyDescent="0.2">
      <c r="A2439">
        <f>'Hazard Data'!B2451</f>
        <v>3</v>
      </c>
      <c r="B2439" t="str">
        <f>'Hazard Data'!C2451</f>
        <v>Severe Storm/Thunder Storm/ Wind</v>
      </c>
      <c r="C2439">
        <f>'Hazard Data'!D2451</f>
        <v>2</v>
      </c>
      <c r="D2439">
        <f>'Hazard Data'!E2451</f>
        <v>2011</v>
      </c>
      <c r="E2439">
        <f>'Hazard Data'!F2451</f>
        <v>1</v>
      </c>
      <c r="F2439">
        <f>'Hazard Data'!G2451</f>
        <v>0</v>
      </c>
      <c r="G2439">
        <f>'Hazard Data'!H2451</f>
        <v>0</v>
      </c>
      <c r="H2439">
        <f>'Hazard Data'!I2451</f>
        <v>49567</v>
      </c>
    </row>
    <row r="2440" spans="1:8" x14ac:dyDescent="0.2">
      <c r="A2440">
        <f>'Hazard Data'!B2452</f>
        <v>4</v>
      </c>
      <c r="B2440" t="str">
        <f>'Hazard Data'!C2452</f>
        <v>Severe Storm/Thunder Storm/ Wind</v>
      </c>
      <c r="C2440">
        <f>'Hazard Data'!D2452</f>
        <v>2</v>
      </c>
      <c r="D2440">
        <f>'Hazard Data'!E2452</f>
        <v>2011</v>
      </c>
      <c r="E2440">
        <f>'Hazard Data'!F2452</f>
        <v>1</v>
      </c>
      <c r="F2440">
        <f>'Hazard Data'!G2452</f>
        <v>0</v>
      </c>
      <c r="G2440">
        <f>'Hazard Data'!H2452</f>
        <v>0</v>
      </c>
      <c r="H2440">
        <f>'Hazard Data'!I2452</f>
        <v>58969</v>
      </c>
    </row>
    <row r="2441" spans="1:8" x14ac:dyDescent="0.2">
      <c r="A2441">
        <f>'Hazard Data'!B2453</f>
        <v>4</v>
      </c>
      <c r="B2441" t="str">
        <f>'Hazard Data'!C2453</f>
        <v>Severe Storm/Thunder Storm/ Wind</v>
      </c>
      <c r="C2441">
        <f>'Hazard Data'!D2453</f>
        <v>2</v>
      </c>
      <c r="D2441">
        <f>'Hazard Data'!E2453</f>
        <v>2011</v>
      </c>
      <c r="E2441">
        <f>'Hazard Data'!F2453</f>
        <v>1</v>
      </c>
      <c r="F2441">
        <f>'Hazard Data'!G2453</f>
        <v>0</v>
      </c>
      <c r="G2441">
        <f>'Hazard Data'!H2453</f>
        <v>0</v>
      </c>
      <c r="H2441">
        <f>'Hazard Data'!I2453</f>
        <v>60339</v>
      </c>
    </row>
    <row r="2442" spans="1:8" x14ac:dyDescent="0.2">
      <c r="A2442">
        <f>'Hazard Data'!B2454</f>
        <v>3</v>
      </c>
      <c r="B2442" t="str">
        <f>'Hazard Data'!C2454</f>
        <v>Severe Storm/Thunder Storm/ Wind</v>
      </c>
      <c r="C2442">
        <f>'Hazard Data'!D2454</f>
        <v>2</v>
      </c>
      <c r="D2442">
        <f>'Hazard Data'!E2454</f>
        <v>2011</v>
      </c>
      <c r="E2442">
        <f>'Hazard Data'!F2454</f>
        <v>1</v>
      </c>
      <c r="F2442">
        <f>'Hazard Data'!G2454</f>
        <v>0</v>
      </c>
      <c r="G2442">
        <f>'Hazard Data'!H2454</f>
        <v>0</v>
      </c>
      <c r="H2442">
        <f>'Hazard Data'!I2454</f>
        <v>453066</v>
      </c>
    </row>
    <row r="2443" spans="1:8" x14ac:dyDescent="0.2">
      <c r="A2443">
        <f>'Hazard Data'!B2455</f>
        <v>2</v>
      </c>
      <c r="B2443" t="str">
        <f>'Hazard Data'!C2455</f>
        <v>Severe Storm/Thunder Storm/ Wind</v>
      </c>
      <c r="C2443">
        <f>'Hazard Data'!D2455</f>
        <v>2</v>
      </c>
      <c r="D2443">
        <f>'Hazard Data'!E2455</f>
        <v>2011</v>
      </c>
      <c r="E2443">
        <f>'Hazard Data'!F2455</f>
        <v>1</v>
      </c>
      <c r="F2443">
        <f>'Hazard Data'!G2455</f>
        <v>0</v>
      </c>
      <c r="G2443">
        <f>'Hazard Data'!H2455</f>
        <v>0</v>
      </c>
      <c r="H2443">
        <f>'Hazard Data'!I2455</f>
        <v>61397</v>
      </c>
    </row>
    <row r="2444" spans="1:8" x14ac:dyDescent="0.2">
      <c r="A2444">
        <f>'Hazard Data'!B2456</f>
        <v>2</v>
      </c>
      <c r="B2444" t="str">
        <f>'Hazard Data'!C2456</f>
        <v>Severe Storm/Thunder Storm/ Wind</v>
      </c>
      <c r="C2444">
        <f>'Hazard Data'!D2456</f>
        <v>2</v>
      </c>
      <c r="D2444">
        <f>'Hazard Data'!E2456</f>
        <v>2011</v>
      </c>
      <c r="E2444">
        <f>'Hazard Data'!F2456</f>
        <v>1</v>
      </c>
      <c r="F2444">
        <f>'Hazard Data'!G2456</f>
        <v>0</v>
      </c>
      <c r="G2444">
        <f>'Hazard Data'!H2456</f>
        <v>0</v>
      </c>
      <c r="H2444">
        <f>'Hazard Data'!I2456</f>
        <v>63452</v>
      </c>
    </row>
    <row r="2445" spans="1:8" x14ac:dyDescent="0.2">
      <c r="A2445">
        <f>'Hazard Data'!B2457</f>
        <v>2</v>
      </c>
      <c r="B2445" t="str">
        <f>'Hazard Data'!C2457</f>
        <v>Severe Storm/Thunder Storm/ Wind</v>
      </c>
      <c r="C2445">
        <f>'Hazard Data'!D2457</f>
        <v>2</v>
      </c>
      <c r="D2445">
        <f>'Hazard Data'!E2457</f>
        <v>2011</v>
      </c>
      <c r="E2445">
        <f>'Hazard Data'!F2457</f>
        <v>1</v>
      </c>
      <c r="F2445">
        <f>'Hazard Data'!G2457</f>
        <v>0</v>
      </c>
      <c r="G2445">
        <f>'Hazard Data'!H2457</f>
        <v>0</v>
      </c>
      <c r="H2445">
        <f>'Hazard Data'!I2457</f>
        <v>59762</v>
      </c>
    </row>
    <row r="2446" spans="1:8" x14ac:dyDescent="0.2">
      <c r="A2446">
        <f>'Hazard Data'!B2458</f>
        <v>2</v>
      </c>
      <c r="B2446" t="str">
        <f>'Hazard Data'!C2458</f>
        <v>Severe Storm/Thunder Storm/ Wind</v>
      </c>
      <c r="C2446">
        <f>'Hazard Data'!D2458</f>
        <v>2</v>
      </c>
      <c r="D2446">
        <f>'Hazard Data'!E2458</f>
        <v>2011</v>
      </c>
      <c r="E2446">
        <f>'Hazard Data'!F2458</f>
        <v>1</v>
      </c>
      <c r="F2446">
        <f>'Hazard Data'!G2458</f>
        <v>0</v>
      </c>
      <c r="G2446">
        <f>'Hazard Data'!H2458</f>
        <v>0</v>
      </c>
      <c r="H2446">
        <f>'Hazard Data'!I2458</f>
        <v>58386</v>
      </c>
    </row>
    <row r="2447" spans="1:8" x14ac:dyDescent="0.2">
      <c r="A2447">
        <f>'Hazard Data'!B2459</f>
        <v>2</v>
      </c>
      <c r="B2447" t="str">
        <f>'Hazard Data'!C2459</f>
        <v>Severe Storm/Thunder Storm/ Wind</v>
      </c>
      <c r="C2447">
        <f>'Hazard Data'!D2459</f>
        <v>2</v>
      </c>
      <c r="D2447">
        <f>'Hazard Data'!E2459</f>
        <v>2011</v>
      </c>
      <c r="E2447">
        <f>'Hazard Data'!F2459</f>
        <v>1</v>
      </c>
      <c r="F2447">
        <f>'Hazard Data'!G2459</f>
        <v>0</v>
      </c>
      <c r="G2447">
        <f>'Hazard Data'!H2459</f>
        <v>0</v>
      </c>
      <c r="H2447">
        <f>'Hazard Data'!I2459</f>
        <v>155730</v>
      </c>
    </row>
    <row r="2448" spans="1:8" x14ac:dyDescent="0.2">
      <c r="A2448">
        <f>'Hazard Data'!B2460</f>
        <v>4</v>
      </c>
      <c r="B2448" t="str">
        <f>'Hazard Data'!C2460</f>
        <v>Severe Storm/Thunder Storm/ Wind</v>
      </c>
      <c r="C2448">
        <f>'Hazard Data'!D2460</f>
        <v>2</v>
      </c>
      <c r="D2448">
        <f>'Hazard Data'!E2460</f>
        <v>2011</v>
      </c>
      <c r="E2448">
        <f>'Hazard Data'!F2460</f>
        <v>1</v>
      </c>
      <c r="F2448">
        <f>'Hazard Data'!G2460</f>
        <v>0</v>
      </c>
      <c r="G2448">
        <f>'Hazard Data'!H2460</f>
        <v>0</v>
      </c>
      <c r="H2448">
        <f>'Hazard Data'!I2460</f>
        <v>44074</v>
      </c>
    </row>
    <row r="2449" spans="1:8" x14ac:dyDescent="0.2">
      <c r="A2449">
        <f>'Hazard Data'!B2461</f>
        <v>4</v>
      </c>
      <c r="B2449" t="str">
        <f>'Hazard Data'!C2461</f>
        <v>Severe Storm/Thunder Storm/ Wind</v>
      </c>
      <c r="C2449">
        <f>'Hazard Data'!D2461</f>
        <v>2</v>
      </c>
      <c r="D2449">
        <f>'Hazard Data'!E2461</f>
        <v>2011</v>
      </c>
      <c r="E2449">
        <f>'Hazard Data'!F2461</f>
        <v>1</v>
      </c>
      <c r="F2449">
        <f>'Hazard Data'!G2461</f>
        <v>0</v>
      </c>
      <c r="G2449">
        <f>'Hazard Data'!H2461</f>
        <v>0</v>
      </c>
      <c r="H2449">
        <f>'Hazard Data'!I2461</f>
        <v>86987</v>
      </c>
    </row>
    <row r="2450" spans="1:8" x14ac:dyDescent="0.2">
      <c r="A2450">
        <f>'Hazard Data'!B2462</f>
        <v>4</v>
      </c>
      <c r="B2450" t="str">
        <f>'Hazard Data'!C2462</f>
        <v>Severe Storm/Thunder Storm/ Wind</v>
      </c>
      <c r="C2450">
        <f>'Hazard Data'!D2462</f>
        <v>2</v>
      </c>
      <c r="D2450">
        <f>'Hazard Data'!E2462</f>
        <v>2011</v>
      </c>
      <c r="E2450">
        <f>'Hazard Data'!F2462</f>
        <v>1</v>
      </c>
      <c r="F2450">
        <f>'Hazard Data'!G2462</f>
        <v>0</v>
      </c>
      <c r="G2450">
        <f>'Hazard Data'!H2462</f>
        <v>0</v>
      </c>
      <c r="H2450">
        <f>'Hazard Data'!I2462</f>
        <v>57701</v>
      </c>
    </row>
    <row r="2451" spans="1:8" x14ac:dyDescent="0.2">
      <c r="A2451">
        <f>'Hazard Data'!B2463</f>
        <v>4</v>
      </c>
      <c r="B2451" t="str">
        <f>'Hazard Data'!C2463</f>
        <v>Severe Storm/Thunder Storm/ Wind</v>
      </c>
      <c r="C2451">
        <f>'Hazard Data'!D2463</f>
        <v>2</v>
      </c>
      <c r="D2451">
        <f>'Hazard Data'!E2463</f>
        <v>2011</v>
      </c>
      <c r="E2451">
        <f>'Hazard Data'!F2463</f>
        <v>1</v>
      </c>
      <c r="F2451">
        <f>'Hazard Data'!G2463</f>
        <v>0</v>
      </c>
      <c r="G2451">
        <f>'Hazard Data'!H2463</f>
        <v>0</v>
      </c>
      <c r="H2451">
        <f>'Hazard Data'!I2463</f>
        <v>77579</v>
      </c>
    </row>
    <row r="2452" spans="1:8" x14ac:dyDescent="0.2">
      <c r="A2452">
        <f>'Hazard Data'!B2464</f>
        <v>4</v>
      </c>
      <c r="B2452" t="str">
        <f>'Hazard Data'!C2464</f>
        <v>Severe Storm/Thunder Storm/ Wind</v>
      </c>
      <c r="C2452">
        <f>'Hazard Data'!D2464</f>
        <v>2</v>
      </c>
      <c r="D2452">
        <f>'Hazard Data'!E2464</f>
        <v>2011</v>
      </c>
      <c r="E2452">
        <f>'Hazard Data'!F2464</f>
        <v>1</v>
      </c>
      <c r="F2452">
        <f>'Hazard Data'!G2464</f>
        <v>0</v>
      </c>
      <c r="G2452">
        <f>'Hazard Data'!H2464</f>
        <v>0</v>
      </c>
      <c r="H2452">
        <f>'Hazard Data'!I2464</f>
        <v>65424</v>
      </c>
    </row>
    <row r="2453" spans="1:8" x14ac:dyDescent="0.2">
      <c r="A2453">
        <f>'Hazard Data'!B2465</f>
        <v>5</v>
      </c>
      <c r="B2453" t="str">
        <f>'Hazard Data'!C2465</f>
        <v>Severe Storm/Thunder Storm/ Wind</v>
      </c>
      <c r="C2453">
        <f>'Hazard Data'!D2465</f>
        <v>2</v>
      </c>
      <c r="D2453">
        <f>'Hazard Data'!E2465</f>
        <v>2011</v>
      </c>
      <c r="E2453">
        <f>'Hazard Data'!F2465</f>
        <v>1</v>
      </c>
      <c r="F2453">
        <f>'Hazard Data'!G2465</f>
        <v>0</v>
      </c>
      <c r="G2453">
        <f>'Hazard Data'!H2465</f>
        <v>0</v>
      </c>
      <c r="H2453">
        <f>'Hazard Data'!I2465</f>
        <v>7979</v>
      </c>
    </row>
    <row r="2454" spans="1:8" x14ac:dyDescent="0.2">
      <c r="A2454">
        <f>'Hazard Data'!B2466</f>
        <v>3</v>
      </c>
      <c r="B2454" t="str">
        <f>'Hazard Data'!C2466</f>
        <v>Severe Storm/Thunder Storm/ Wind</v>
      </c>
      <c r="C2454">
        <f>'Hazard Data'!D2466</f>
        <v>2</v>
      </c>
      <c r="D2454">
        <f>'Hazard Data'!E2466</f>
        <v>2011</v>
      </c>
      <c r="E2454">
        <f>'Hazard Data'!F2466</f>
        <v>1</v>
      </c>
      <c r="F2454">
        <f>'Hazard Data'!G2466</f>
        <v>0</v>
      </c>
      <c r="G2454">
        <f>'Hazard Data'!H2466</f>
        <v>0</v>
      </c>
      <c r="H2454">
        <f>'Hazard Data'!I2466</f>
        <v>7293</v>
      </c>
    </row>
    <row r="2455" spans="1:8" x14ac:dyDescent="0.2">
      <c r="A2455">
        <f>'Hazard Data'!B2467</f>
        <v>3</v>
      </c>
      <c r="B2455" t="str">
        <f>'Hazard Data'!C2467</f>
        <v>Severe Storm/Thunder Storm/ Wind</v>
      </c>
      <c r="C2455">
        <f>'Hazard Data'!D2467</f>
        <v>2</v>
      </c>
      <c r="D2455">
        <f>'Hazard Data'!E2467</f>
        <v>2011</v>
      </c>
      <c r="E2455">
        <f>'Hazard Data'!F2467</f>
        <v>1</v>
      </c>
      <c r="F2455">
        <f>'Hazard Data'!G2467</f>
        <v>0</v>
      </c>
      <c r="G2455">
        <f>'Hazard Data'!H2467</f>
        <v>0</v>
      </c>
      <c r="H2455">
        <f>'Hazard Data'!I2467</f>
        <v>7981</v>
      </c>
    </row>
    <row r="2456" spans="1:8" x14ac:dyDescent="0.2">
      <c r="A2456">
        <f>'Hazard Data'!B2468</f>
        <v>3</v>
      </c>
      <c r="B2456" t="str">
        <f>'Hazard Data'!C2468</f>
        <v>Severe Storm/Thunder Storm/ Wind</v>
      </c>
      <c r="C2456">
        <f>'Hazard Data'!D2468</f>
        <v>2</v>
      </c>
      <c r="D2456">
        <f>'Hazard Data'!E2468</f>
        <v>2011</v>
      </c>
      <c r="E2456">
        <f>'Hazard Data'!F2468</f>
        <v>1</v>
      </c>
      <c r="F2456">
        <f>'Hazard Data'!G2468</f>
        <v>0</v>
      </c>
      <c r="G2456">
        <f>'Hazard Data'!H2468</f>
        <v>0</v>
      </c>
      <c r="H2456">
        <f>'Hazard Data'!I2468</f>
        <v>49210</v>
      </c>
    </row>
    <row r="2457" spans="1:8" x14ac:dyDescent="0.2">
      <c r="A2457">
        <f>'Hazard Data'!B2469</f>
        <v>3</v>
      </c>
      <c r="B2457" t="str">
        <f>'Hazard Data'!C2469</f>
        <v>Severe Storm/Thunder Storm/ Wind</v>
      </c>
      <c r="C2457">
        <f>'Hazard Data'!D2469</f>
        <v>2</v>
      </c>
      <c r="D2457">
        <f>'Hazard Data'!E2469</f>
        <v>2011</v>
      </c>
      <c r="E2457">
        <f>'Hazard Data'!F2469</f>
        <v>1</v>
      </c>
      <c r="F2457">
        <f>'Hazard Data'!G2469</f>
        <v>0</v>
      </c>
      <c r="G2457">
        <f>'Hazard Data'!H2469</f>
        <v>0</v>
      </c>
      <c r="H2457">
        <f>'Hazard Data'!I2469</f>
        <v>8643</v>
      </c>
    </row>
    <row r="2458" spans="1:8" x14ac:dyDescent="0.2">
      <c r="A2458">
        <f>'Hazard Data'!B2470</f>
        <v>2</v>
      </c>
      <c r="B2458" t="str">
        <f>'Hazard Data'!C2470</f>
        <v>Hail</v>
      </c>
      <c r="C2458">
        <f>'Hazard Data'!D2470</f>
        <v>2</v>
      </c>
      <c r="D2458">
        <f>'Hazard Data'!E2470</f>
        <v>2011</v>
      </c>
      <c r="E2458">
        <f>'Hazard Data'!F2470</f>
        <v>1</v>
      </c>
      <c r="F2458">
        <f>'Hazard Data'!G2470</f>
        <v>0</v>
      </c>
      <c r="G2458">
        <f>'Hazard Data'!H2470</f>
        <v>0</v>
      </c>
      <c r="H2458">
        <f>'Hazard Data'!I2470</f>
        <v>61955</v>
      </c>
    </row>
    <row r="2459" spans="1:8" x14ac:dyDescent="0.2">
      <c r="A2459">
        <f>'Hazard Data'!B2471</f>
        <v>2</v>
      </c>
      <c r="B2459" t="str">
        <f>'Hazard Data'!C2471</f>
        <v>Hail</v>
      </c>
      <c r="C2459">
        <f>'Hazard Data'!D2471</f>
        <v>2</v>
      </c>
      <c r="D2459">
        <f>'Hazard Data'!E2471</f>
        <v>2011</v>
      </c>
      <c r="E2459">
        <f>'Hazard Data'!F2471</f>
        <v>1</v>
      </c>
      <c r="F2459">
        <f>'Hazard Data'!G2471</f>
        <v>0</v>
      </c>
      <c r="G2459">
        <f>'Hazard Data'!H2471</f>
        <v>0</v>
      </c>
      <c r="H2459">
        <f>'Hazard Data'!I2471</f>
        <v>25842</v>
      </c>
    </row>
    <row r="2460" spans="1:8" x14ac:dyDescent="0.2">
      <c r="A2460">
        <f>'Hazard Data'!B2472</f>
        <v>3</v>
      </c>
      <c r="B2460" t="str">
        <f>'Hazard Data'!C2472</f>
        <v>Severe Storm/Thunder Storm/ Wind</v>
      </c>
      <c r="C2460">
        <f>'Hazard Data'!D2472</f>
        <v>2</v>
      </c>
      <c r="D2460">
        <f>'Hazard Data'!E2472</f>
        <v>2011</v>
      </c>
      <c r="E2460">
        <f>'Hazard Data'!F2472</f>
        <v>1</v>
      </c>
      <c r="F2460">
        <f>'Hazard Data'!G2472</f>
        <v>0</v>
      </c>
      <c r="G2460">
        <f>'Hazard Data'!H2472</f>
        <v>0</v>
      </c>
      <c r="H2460">
        <f>'Hazard Data'!I2472</f>
        <v>96205</v>
      </c>
    </row>
    <row r="2461" spans="1:8" x14ac:dyDescent="0.2">
      <c r="A2461">
        <f>'Hazard Data'!B2473</f>
        <v>3</v>
      </c>
      <c r="B2461" t="str">
        <f>'Hazard Data'!C2473</f>
        <v>Severe Storm/Thunder Storm/ Wind</v>
      </c>
      <c r="C2461">
        <f>'Hazard Data'!D2473</f>
        <v>2</v>
      </c>
      <c r="D2461">
        <f>'Hazard Data'!E2473</f>
        <v>2011</v>
      </c>
      <c r="E2461">
        <f>'Hazard Data'!F2473</f>
        <v>1</v>
      </c>
      <c r="F2461">
        <f>'Hazard Data'!G2473</f>
        <v>0</v>
      </c>
      <c r="G2461">
        <f>'Hazard Data'!H2473</f>
        <v>0</v>
      </c>
      <c r="H2461">
        <f>'Hazard Data'!I2473</f>
        <v>99962</v>
      </c>
    </row>
    <row r="2462" spans="1:8" x14ac:dyDescent="0.2">
      <c r="A2462">
        <f>'Hazard Data'!B2474</f>
        <v>2</v>
      </c>
      <c r="B2462" t="str">
        <f>'Hazard Data'!C2474</f>
        <v>Severe Storm/Thunder Storm/ Wind</v>
      </c>
      <c r="C2462">
        <f>'Hazard Data'!D2474</f>
        <v>2</v>
      </c>
      <c r="D2462">
        <f>'Hazard Data'!E2474</f>
        <v>2011</v>
      </c>
      <c r="E2462">
        <f>'Hazard Data'!F2474</f>
        <v>1</v>
      </c>
      <c r="F2462">
        <f>'Hazard Data'!G2474</f>
        <v>0</v>
      </c>
      <c r="G2462">
        <f>'Hazard Data'!H2474</f>
        <v>0</v>
      </c>
      <c r="H2462">
        <f>'Hazard Data'!I2474</f>
        <v>69038</v>
      </c>
    </row>
    <row r="2463" spans="1:8" x14ac:dyDescent="0.2">
      <c r="A2463">
        <f>'Hazard Data'!B2475</f>
        <v>2</v>
      </c>
      <c r="B2463" t="str">
        <f>'Hazard Data'!C2475</f>
        <v>Severe Storm/Thunder Storm/ Wind</v>
      </c>
      <c r="C2463">
        <f>'Hazard Data'!D2475</f>
        <v>2</v>
      </c>
      <c r="D2463">
        <f>'Hazard Data'!E2475</f>
        <v>2011</v>
      </c>
      <c r="E2463">
        <f>'Hazard Data'!F2475</f>
        <v>1</v>
      </c>
      <c r="F2463">
        <f>'Hazard Data'!G2475</f>
        <v>0</v>
      </c>
      <c r="G2463">
        <f>'Hazard Data'!H2475</f>
        <v>0</v>
      </c>
      <c r="H2463">
        <f>'Hazard Data'!I2475</f>
        <v>33317</v>
      </c>
    </row>
    <row r="2464" spans="1:8" x14ac:dyDescent="0.2">
      <c r="A2464">
        <f>'Hazard Data'!B2476</f>
        <v>3</v>
      </c>
      <c r="B2464" t="str">
        <f>'Hazard Data'!C2476</f>
        <v>Severe Storm/Thunder Storm/ Wind</v>
      </c>
      <c r="C2464">
        <f>'Hazard Data'!D2476</f>
        <v>2</v>
      </c>
      <c r="D2464">
        <f>'Hazard Data'!E2476</f>
        <v>2011</v>
      </c>
      <c r="E2464">
        <f>'Hazard Data'!F2476</f>
        <v>1</v>
      </c>
      <c r="F2464">
        <f>'Hazard Data'!G2476</f>
        <v>0</v>
      </c>
      <c r="G2464">
        <f>'Hazard Data'!H2476</f>
        <v>0</v>
      </c>
      <c r="H2464">
        <f>'Hazard Data'!I2476</f>
        <v>75835</v>
      </c>
    </row>
    <row r="2465" spans="1:8" x14ac:dyDescent="0.2">
      <c r="A2465">
        <f>'Hazard Data'!B2477</f>
        <v>3</v>
      </c>
      <c r="B2465" t="str">
        <f>'Hazard Data'!C2477</f>
        <v>Severe Storm/Thunder Storm/ Wind</v>
      </c>
      <c r="C2465">
        <f>'Hazard Data'!D2477</f>
        <v>2</v>
      </c>
      <c r="D2465">
        <f>'Hazard Data'!E2477</f>
        <v>2011</v>
      </c>
      <c r="E2465">
        <f>'Hazard Data'!F2477</f>
        <v>1</v>
      </c>
      <c r="F2465">
        <f>'Hazard Data'!G2477</f>
        <v>0</v>
      </c>
      <c r="G2465">
        <f>'Hazard Data'!H2477</f>
        <v>0</v>
      </c>
      <c r="H2465">
        <f>'Hazard Data'!I2477</f>
        <v>8511</v>
      </c>
    </row>
    <row r="2466" spans="1:8" x14ac:dyDescent="0.2">
      <c r="A2466">
        <f>'Hazard Data'!B2478</f>
        <v>3</v>
      </c>
      <c r="B2466" t="str">
        <f>'Hazard Data'!C2478</f>
        <v>Severe Storm/Thunder Storm/ Wind</v>
      </c>
      <c r="C2466">
        <f>'Hazard Data'!D2478</f>
        <v>2</v>
      </c>
      <c r="D2466">
        <f>'Hazard Data'!E2478</f>
        <v>2011</v>
      </c>
      <c r="E2466">
        <f>'Hazard Data'!F2478</f>
        <v>1</v>
      </c>
      <c r="F2466">
        <f>'Hazard Data'!G2478</f>
        <v>0</v>
      </c>
      <c r="G2466">
        <f>'Hazard Data'!H2478</f>
        <v>0</v>
      </c>
      <c r="H2466">
        <f>'Hazard Data'!I2478</f>
        <v>67649</v>
      </c>
    </row>
    <row r="2467" spans="1:8" x14ac:dyDescent="0.2">
      <c r="A2467">
        <f>'Hazard Data'!B2479</f>
        <v>2</v>
      </c>
      <c r="B2467" t="str">
        <f>'Hazard Data'!C2479</f>
        <v>Hail</v>
      </c>
      <c r="C2467">
        <f>'Hazard Data'!D2479</f>
        <v>2</v>
      </c>
      <c r="D2467">
        <f>'Hazard Data'!E2479</f>
        <v>2011</v>
      </c>
      <c r="E2467">
        <f>'Hazard Data'!F2479</f>
        <v>1</v>
      </c>
      <c r="F2467">
        <f>'Hazard Data'!G2479</f>
        <v>0</v>
      </c>
      <c r="G2467">
        <f>'Hazard Data'!H2479</f>
        <v>0</v>
      </c>
      <c r="H2467">
        <f>'Hazard Data'!I2479</f>
        <v>170060</v>
      </c>
    </row>
    <row r="2468" spans="1:8" x14ac:dyDescent="0.2">
      <c r="A2468">
        <f>'Hazard Data'!B2480</f>
        <v>2</v>
      </c>
      <c r="B2468" t="str">
        <f>'Hazard Data'!C2480</f>
        <v>Hail</v>
      </c>
      <c r="C2468">
        <f>'Hazard Data'!D2480</f>
        <v>2</v>
      </c>
      <c r="D2468">
        <f>'Hazard Data'!E2480</f>
        <v>2011</v>
      </c>
      <c r="E2468">
        <f>'Hazard Data'!F2480</f>
        <v>1</v>
      </c>
      <c r="F2468">
        <f>'Hazard Data'!G2480</f>
        <v>0</v>
      </c>
      <c r="G2468">
        <f>'Hazard Data'!H2480</f>
        <v>0</v>
      </c>
      <c r="H2468">
        <f>'Hazard Data'!I2480</f>
        <v>144253</v>
      </c>
    </row>
    <row r="2469" spans="1:8" x14ac:dyDescent="0.2">
      <c r="A2469">
        <f>'Hazard Data'!B2481</f>
        <v>2</v>
      </c>
      <c r="B2469" t="str">
        <f>'Hazard Data'!C2481</f>
        <v>Hail</v>
      </c>
      <c r="C2469">
        <f>'Hazard Data'!D2481</f>
        <v>2</v>
      </c>
      <c r="D2469">
        <f>'Hazard Data'!E2481</f>
        <v>2011</v>
      </c>
      <c r="E2469">
        <f>'Hazard Data'!F2481</f>
        <v>1</v>
      </c>
      <c r="F2469">
        <f>'Hazard Data'!G2481</f>
        <v>0</v>
      </c>
      <c r="G2469">
        <f>'Hazard Data'!H2481</f>
        <v>0</v>
      </c>
      <c r="H2469">
        <f>'Hazard Data'!I2481</f>
        <v>372125</v>
      </c>
    </row>
    <row r="2470" spans="1:8" x14ac:dyDescent="0.2">
      <c r="A2470">
        <f>'Hazard Data'!B2482</f>
        <v>2</v>
      </c>
      <c r="B2470" t="str">
        <f>'Hazard Data'!C2482</f>
        <v>Hail</v>
      </c>
      <c r="C2470">
        <f>'Hazard Data'!D2482</f>
        <v>2</v>
      </c>
      <c r="D2470">
        <f>'Hazard Data'!E2482</f>
        <v>2011</v>
      </c>
      <c r="E2470">
        <f>'Hazard Data'!F2482</f>
        <v>1</v>
      </c>
      <c r="F2470">
        <f>'Hazard Data'!G2482</f>
        <v>0</v>
      </c>
      <c r="G2470">
        <f>'Hazard Data'!H2482</f>
        <v>0</v>
      </c>
      <c r="H2470">
        <f>'Hazard Data'!I2482</f>
        <v>172786</v>
      </c>
    </row>
    <row r="2471" spans="1:8" x14ac:dyDescent="0.2">
      <c r="A2471">
        <f>'Hazard Data'!B2483</f>
        <v>2</v>
      </c>
      <c r="B2471" t="str">
        <f>'Hazard Data'!C2483</f>
        <v>Hail</v>
      </c>
      <c r="C2471">
        <f>'Hazard Data'!D2483</f>
        <v>2</v>
      </c>
      <c r="D2471">
        <f>'Hazard Data'!E2483</f>
        <v>2011</v>
      </c>
      <c r="E2471">
        <f>'Hazard Data'!F2483</f>
        <v>1</v>
      </c>
      <c r="F2471">
        <f>'Hazard Data'!G2483</f>
        <v>0</v>
      </c>
      <c r="G2471">
        <f>'Hazard Data'!H2483</f>
        <v>0</v>
      </c>
      <c r="H2471">
        <f>'Hazard Data'!I2483</f>
        <v>29820</v>
      </c>
    </row>
    <row r="2472" spans="1:8" x14ac:dyDescent="0.2">
      <c r="A2472">
        <f>'Hazard Data'!B2484</f>
        <v>2</v>
      </c>
      <c r="B2472" t="str">
        <f>'Hazard Data'!C2484</f>
        <v>Hail</v>
      </c>
      <c r="C2472">
        <f>'Hazard Data'!D2484</f>
        <v>2</v>
      </c>
      <c r="D2472">
        <f>'Hazard Data'!E2484</f>
        <v>2011</v>
      </c>
      <c r="E2472">
        <f>'Hazard Data'!F2484</f>
        <v>1</v>
      </c>
      <c r="F2472">
        <f>'Hazard Data'!G2484</f>
        <v>0</v>
      </c>
      <c r="G2472">
        <f>'Hazard Data'!H2484</f>
        <v>0</v>
      </c>
      <c r="H2472">
        <f>'Hazard Data'!I2484</f>
        <v>71603</v>
      </c>
    </row>
    <row r="2473" spans="1:8" x14ac:dyDescent="0.2">
      <c r="A2473">
        <f>'Hazard Data'!B2485</f>
        <v>2</v>
      </c>
      <c r="B2473" t="str">
        <f>'Hazard Data'!C2485</f>
        <v>Hail</v>
      </c>
      <c r="C2473">
        <f>'Hazard Data'!D2485</f>
        <v>2</v>
      </c>
      <c r="D2473">
        <f>'Hazard Data'!E2485</f>
        <v>2011</v>
      </c>
      <c r="E2473">
        <f>'Hazard Data'!F2485</f>
        <v>1</v>
      </c>
      <c r="F2473">
        <f>'Hazard Data'!G2485</f>
        <v>0</v>
      </c>
      <c r="G2473">
        <f>'Hazard Data'!H2485</f>
        <v>0</v>
      </c>
      <c r="H2473">
        <f>'Hazard Data'!I2485</f>
        <v>15771</v>
      </c>
    </row>
    <row r="2474" spans="1:8" x14ac:dyDescent="0.2">
      <c r="A2474">
        <f>'Hazard Data'!B2486</f>
        <v>2</v>
      </c>
      <c r="B2474" t="str">
        <f>'Hazard Data'!C2486</f>
        <v>Hail</v>
      </c>
      <c r="C2474">
        <f>'Hazard Data'!D2486</f>
        <v>2</v>
      </c>
      <c r="D2474">
        <f>'Hazard Data'!E2486</f>
        <v>2011</v>
      </c>
      <c r="E2474">
        <f>'Hazard Data'!F2486</f>
        <v>1</v>
      </c>
      <c r="F2474">
        <f>'Hazard Data'!G2486</f>
        <v>0</v>
      </c>
      <c r="G2474">
        <f>'Hazard Data'!H2486</f>
        <v>0</v>
      </c>
      <c r="H2474">
        <f>'Hazard Data'!I2486</f>
        <v>16249</v>
      </c>
    </row>
    <row r="2475" spans="1:8" x14ac:dyDescent="0.2">
      <c r="A2475">
        <f>'Hazard Data'!B2487</f>
        <v>2</v>
      </c>
      <c r="B2475" t="str">
        <f>'Hazard Data'!C2487</f>
        <v>Hail</v>
      </c>
      <c r="C2475">
        <f>'Hazard Data'!D2487</f>
        <v>2</v>
      </c>
      <c r="D2475">
        <f>'Hazard Data'!E2487</f>
        <v>2011</v>
      </c>
      <c r="E2475">
        <f>'Hazard Data'!F2487</f>
        <v>1</v>
      </c>
      <c r="F2475">
        <f>'Hazard Data'!G2487</f>
        <v>0</v>
      </c>
      <c r="G2475">
        <f>'Hazard Data'!H2487</f>
        <v>0</v>
      </c>
      <c r="H2475">
        <f>'Hazard Data'!I2487</f>
        <v>48702</v>
      </c>
    </row>
    <row r="2476" spans="1:8" x14ac:dyDescent="0.2">
      <c r="A2476">
        <f>'Hazard Data'!B2488</f>
        <v>2</v>
      </c>
      <c r="B2476" t="str">
        <f>'Hazard Data'!C2488</f>
        <v>Hail</v>
      </c>
      <c r="C2476">
        <f>'Hazard Data'!D2488</f>
        <v>2</v>
      </c>
      <c r="D2476">
        <f>'Hazard Data'!E2488</f>
        <v>2011</v>
      </c>
      <c r="E2476">
        <f>'Hazard Data'!F2488</f>
        <v>1</v>
      </c>
      <c r="F2476">
        <f>'Hazard Data'!G2488</f>
        <v>0</v>
      </c>
      <c r="G2476">
        <f>'Hazard Data'!H2488</f>
        <v>0</v>
      </c>
      <c r="H2476">
        <f>'Hazard Data'!I2488</f>
        <v>14309</v>
      </c>
    </row>
    <row r="2477" spans="1:8" x14ac:dyDescent="0.2">
      <c r="A2477">
        <f>'Hazard Data'!B2489</f>
        <v>2</v>
      </c>
      <c r="B2477" t="str">
        <f>'Hazard Data'!C2489</f>
        <v>Hail</v>
      </c>
      <c r="C2477">
        <f>'Hazard Data'!D2489</f>
        <v>2</v>
      </c>
      <c r="D2477">
        <f>'Hazard Data'!E2489</f>
        <v>2011</v>
      </c>
      <c r="E2477">
        <f>'Hazard Data'!F2489</f>
        <v>1</v>
      </c>
      <c r="F2477">
        <f>'Hazard Data'!G2489</f>
        <v>0</v>
      </c>
      <c r="G2477">
        <f>'Hazard Data'!H2489</f>
        <v>0</v>
      </c>
      <c r="H2477">
        <f>'Hazard Data'!I2489</f>
        <v>15170</v>
      </c>
    </row>
    <row r="2478" spans="1:8" x14ac:dyDescent="0.2">
      <c r="A2478">
        <f>'Hazard Data'!B2490</f>
        <v>2</v>
      </c>
      <c r="B2478" t="str">
        <f>'Hazard Data'!C2490</f>
        <v>Hail</v>
      </c>
      <c r="C2478">
        <f>'Hazard Data'!D2490</f>
        <v>2</v>
      </c>
      <c r="D2478">
        <f>'Hazard Data'!E2490</f>
        <v>2011</v>
      </c>
      <c r="E2478">
        <f>'Hazard Data'!F2490</f>
        <v>1</v>
      </c>
      <c r="F2478">
        <f>'Hazard Data'!G2490</f>
        <v>0</v>
      </c>
      <c r="G2478">
        <f>'Hazard Data'!H2490</f>
        <v>0</v>
      </c>
      <c r="H2478">
        <f>'Hazard Data'!I2490</f>
        <v>16200</v>
      </c>
    </row>
    <row r="2479" spans="1:8" x14ac:dyDescent="0.2">
      <c r="A2479">
        <f>'Hazard Data'!B2491</f>
        <v>2</v>
      </c>
      <c r="B2479" t="str">
        <f>'Hazard Data'!C2491</f>
        <v>Severe Storm/Thunder Storm/ Wind</v>
      </c>
      <c r="C2479">
        <f>'Hazard Data'!D2491</f>
        <v>2</v>
      </c>
      <c r="D2479">
        <f>'Hazard Data'!E2491</f>
        <v>2011</v>
      </c>
      <c r="E2479">
        <f>'Hazard Data'!F2491</f>
        <v>1</v>
      </c>
      <c r="F2479">
        <f>'Hazard Data'!G2491</f>
        <v>0</v>
      </c>
      <c r="G2479">
        <f>'Hazard Data'!H2491</f>
        <v>0</v>
      </c>
      <c r="H2479">
        <f>'Hazard Data'!I2491</f>
        <v>61328</v>
      </c>
    </row>
    <row r="2480" spans="1:8" x14ac:dyDescent="0.2">
      <c r="A2480">
        <f>'Hazard Data'!B2492</f>
        <v>2</v>
      </c>
      <c r="B2480" t="str">
        <f>'Hazard Data'!C2492</f>
        <v>Hail</v>
      </c>
      <c r="C2480">
        <f>'Hazard Data'!D2492</f>
        <v>2</v>
      </c>
      <c r="D2480">
        <f>'Hazard Data'!E2492</f>
        <v>2011</v>
      </c>
      <c r="E2480">
        <f>'Hazard Data'!F2492</f>
        <v>1</v>
      </c>
      <c r="F2480">
        <f>'Hazard Data'!G2492</f>
        <v>0</v>
      </c>
      <c r="G2480">
        <f>'Hazard Data'!H2492</f>
        <v>0</v>
      </c>
      <c r="H2480">
        <f>'Hazard Data'!I2492</f>
        <v>832539</v>
      </c>
    </row>
    <row r="2481" spans="1:8" x14ac:dyDescent="0.2">
      <c r="A2481">
        <f>'Hazard Data'!B2493</f>
        <v>2</v>
      </c>
      <c r="B2481" t="str">
        <f>'Hazard Data'!C2493</f>
        <v>Hail</v>
      </c>
      <c r="C2481">
        <f>'Hazard Data'!D2493</f>
        <v>2</v>
      </c>
      <c r="D2481">
        <f>'Hazard Data'!E2493</f>
        <v>2011</v>
      </c>
      <c r="E2481">
        <f>'Hazard Data'!F2493</f>
        <v>1</v>
      </c>
      <c r="F2481">
        <f>'Hazard Data'!G2493</f>
        <v>0</v>
      </c>
      <c r="G2481">
        <f>'Hazard Data'!H2493</f>
        <v>0</v>
      </c>
      <c r="H2481">
        <f>'Hazard Data'!I2493</f>
        <v>504164</v>
      </c>
    </row>
    <row r="2482" spans="1:8" x14ac:dyDescent="0.2">
      <c r="A2482">
        <f>'Hazard Data'!B2494</f>
        <v>2</v>
      </c>
      <c r="B2482" t="str">
        <f>'Hazard Data'!C2494</f>
        <v>Hail</v>
      </c>
      <c r="C2482">
        <f>'Hazard Data'!D2494</f>
        <v>2</v>
      </c>
      <c r="D2482">
        <f>'Hazard Data'!E2494</f>
        <v>2011</v>
      </c>
      <c r="E2482">
        <f>'Hazard Data'!F2494</f>
        <v>1</v>
      </c>
      <c r="F2482">
        <f>'Hazard Data'!G2494</f>
        <v>0</v>
      </c>
      <c r="G2482">
        <f>'Hazard Data'!H2494</f>
        <v>0</v>
      </c>
      <c r="H2482">
        <f>'Hazard Data'!I2494</f>
        <v>45934</v>
      </c>
    </row>
    <row r="2483" spans="1:8" x14ac:dyDescent="0.2">
      <c r="A2483">
        <f>'Hazard Data'!B2495</f>
        <v>2</v>
      </c>
      <c r="B2483" t="str">
        <f>'Hazard Data'!C2495</f>
        <v>Hail</v>
      </c>
      <c r="C2483">
        <f>'Hazard Data'!D2495</f>
        <v>2</v>
      </c>
      <c r="D2483">
        <f>'Hazard Data'!E2495</f>
        <v>2011</v>
      </c>
      <c r="E2483">
        <f>'Hazard Data'!F2495</f>
        <v>1</v>
      </c>
      <c r="F2483">
        <f>'Hazard Data'!G2495</f>
        <v>0</v>
      </c>
      <c r="G2483">
        <f>'Hazard Data'!H2495</f>
        <v>0</v>
      </c>
      <c r="H2483">
        <f>'Hazard Data'!I2495</f>
        <v>46077</v>
      </c>
    </row>
    <row r="2484" spans="1:8" x14ac:dyDescent="0.2">
      <c r="A2484">
        <f>'Hazard Data'!B2496</f>
        <v>2</v>
      </c>
      <c r="B2484" t="str">
        <f>'Hazard Data'!C2496</f>
        <v>Hail</v>
      </c>
      <c r="C2484">
        <f>'Hazard Data'!D2496</f>
        <v>2</v>
      </c>
      <c r="D2484">
        <f>'Hazard Data'!E2496</f>
        <v>2011</v>
      </c>
      <c r="E2484">
        <f>'Hazard Data'!F2496</f>
        <v>1</v>
      </c>
      <c r="F2484">
        <f>'Hazard Data'!G2496</f>
        <v>0</v>
      </c>
      <c r="G2484">
        <f>'Hazard Data'!H2496</f>
        <v>0</v>
      </c>
      <c r="H2484">
        <f>'Hazard Data'!I2496</f>
        <v>14766</v>
      </c>
    </row>
    <row r="2485" spans="1:8" x14ac:dyDescent="0.2">
      <c r="A2485">
        <f>'Hazard Data'!B2497</f>
        <v>2</v>
      </c>
      <c r="B2485" t="str">
        <f>'Hazard Data'!C2497</f>
        <v>Hail</v>
      </c>
      <c r="C2485">
        <f>'Hazard Data'!D2497</f>
        <v>2</v>
      </c>
      <c r="D2485">
        <f>'Hazard Data'!E2497</f>
        <v>2011</v>
      </c>
      <c r="E2485">
        <f>'Hazard Data'!F2497</f>
        <v>1</v>
      </c>
      <c r="F2485">
        <f>'Hazard Data'!G2497</f>
        <v>0</v>
      </c>
      <c r="G2485">
        <f>'Hazard Data'!H2497</f>
        <v>0</v>
      </c>
      <c r="H2485">
        <f>'Hazard Data'!I2497</f>
        <v>315042</v>
      </c>
    </row>
    <row r="2486" spans="1:8" x14ac:dyDescent="0.2">
      <c r="A2486">
        <f>'Hazard Data'!B2498</f>
        <v>2</v>
      </c>
      <c r="B2486" t="str">
        <f>'Hazard Data'!C2498</f>
        <v>Hail</v>
      </c>
      <c r="C2486">
        <f>'Hazard Data'!D2498</f>
        <v>2</v>
      </c>
      <c r="D2486">
        <f>'Hazard Data'!E2498</f>
        <v>2011</v>
      </c>
      <c r="E2486">
        <f>'Hazard Data'!F2498</f>
        <v>1</v>
      </c>
      <c r="F2486">
        <f>'Hazard Data'!G2498</f>
        <v>0</v>
      </c>
      <c r="G2486">
        <f>'Hazard Data'!H2498</f>
        <v>0</v>
      </c>
      <c r="H2486">
        <f>'Hazard Data'!I2498</f>
        <v>17132</v>
      </c>
    </row>
    <row r="2487" spans="1:8" x14ac:dyDescent="0.2">
      <c r="A2487">
        <f>'Hazard Data'!B2499</f>
        <v>2</v>
      </c>
      <c r="B2487" t="str">
        <f>'Hazard Data'!C2499</f>
        <v>Hail</v>
      </c>
      <c r="C2487">
        <f>'Hazard Data'!D2499</f>
        <v>2</v>
      </c>
      <c r="D2487">
        <f>'Hazard Data'!E2499</f>
        <v>2011</v>
      </c>
      <c r="E2487">
        <f>'Hazard Data'!F2499</f>
        <v>1</v>
      </c>
      <c r="F2487">
        <f>'Hazard Data'!G2499</f>
        <v>0</v>
      </c>
      <c r="G2487">
        <f>'Hazard Data'!H2499</f>
        <v>0</v>
      </c>
      <c r="H2487">
        <f>'Hazard Data'!I2499</f>
        <v>17395</v>
      </c>
    </row>
    <row r="2488" spans="1:8" x14ac:dyDescent="0.2">
      <c r="A2488">
        <f>'Hazard Data'!B2500</f>
        <v>2</v>
      </c>
      <c r="B2488" t="str">
        <f>'Hazard Data'!C2500</f>
        <v>Hail</v>
      </c>
      <c r="C2488">
        <f>'Hazard Data'!D2500</f>
        <v>2</v>
      </c>
      <c r="D2488">
        <f>'Hazard Data'!E2500</f>
        <v>2011</v>
      </c>
      <c r="E2488">
        <f>'Hazard Data'!F2500</f>
        <v>1</v>
      </c>
      <c r="F2488">
        <f>'Hazard Data'!G2500</f>
        <v>0</v>
      </c>
      <c r="G2488">
        <f>'Hazard Data'!H2500</f>
        <v>0</v>
      </c>
      <c r="H2488">
        <f>'Hazard Data'!I2500</f>
        <v>16297</v>
      </c>
    </row>
    <row r="2489" spans="1:8" x14ac:dyDescent="0.2">
      <c r="A2489">
        <f>'Hazard Data'!B2501</f>
        <v>2</v>
      </c>
      <c r="B2489" t="str">
        <f>'Hazard Data'!C2501</f>
        <v>Hail</v>
      </c>
      <c r="C2489">
        <f>'Hazard Data'!D2501</f>
        <v>2</v>
      </c>
      <c r="D2489">
        <f>'Hazard Data'!E2501</f>
        <v>2011</v>
      </c>
      <c r="E2489">
        <f>'Hazard Data'!F2501</f>
        <v>1</v>
      </c>
      <c r="F2489">
        <f>'Hazard Data'!G2501</f>
        <v>0</v>
      </c>
      <c r="G2489">
        <f>'Hazard Data'!H2501</f>
        <v>0</v>
      </c>
      <c r="H2489">
        <f>'Hazard Data'!I2501</f>
        <v>32452</v>
      </c>
    </row>
    <row r="2490" spans="1:8" x14ac:dyDescent="0.2">
      <c r="A2490">
        <f>'Hazard Data'!B2502</f>
        <v>2</v>
      </c>
      <c r="B2490" t="str">
        <f>'Hazard Data'!C2502</f>
        <v>Hail</v>
      </c>
      <c r="C2490">
        <f>'Hazard Data'!D2502</f>
        <v>2</v>
      </c>
      <c r="D2490">
        <f>'Hazard Data'!E2502</f>
        <v>2011</v>
      </c>
      <c r="E2490">
        <f>'Hazard Data'!F2502</f>
        <v>1</v>
      </c>
      <c r="F2490">
        <f>'Hazard Data'!G2502</f>
        <v>0</v>
      </c>
      <c r="G2490">
        <f>'Hazard Data'!H2502</f>
        <v>0</v>
      </c>
      <c r="H2490">
        <f>'Hazard Data'!I2502</f>
        <v>42847</v>
      </c>
    </row>
    <row r="2491" spans="1:8" x14ac:dyDescent="0.2">
      <c r="A2491">
        <f>'Hazard Data'!B2503</f>
        <v>2</v>
      </c>
      <c r="B2491" t="str">
        <f>'Hazard Data'!C2503</f>
        <v>Hail</v>
      </c>
      <c r="C2491">
        <f>'Hazard Data'!D2503</f>
        <v>2</v>
      </c>
      <c r="D2491">
        <f>'Hazard Data'!E2503</f>
        <v>2011</v>
      </c>
      <c r="E2491">
        <f>'Hazard Data'!F2503</f>
        <v>1</v>
      </c>
      <c r="F2491">
        <f>'Hazard Data'!G2503</f>
        <v>0</v>
      </c>
      <c r="G2491">
        <f>'Hazard Data'!H2503</f>
        <v>0</v>
      </c>
      <c r="H2491">
        <f>'Hazard Data'!I2503</f>
        <v>17012</v>
      </c>
    </row>
    <row r="2492" spans="1:8" x14ac:dyDescent="0.2">
      <c r="A2492">
        <f>'Hazard Data'!B2504</f>
        <v>5</v>
      </c>
      <c r="B2492" t="str">
        <f>'Hazard Data'!C2504</f>
        <v>Hail</v>
      </c>
      <c r="C2492">
        <f>'Hazard Data'!D2504</f>
        <v>2</v>
      </c>
      <c r="D2492">
        <f>'Hazard Data'!E2504</f>
        <v>2011</v>
      </c>
      <c r="E2492">
        <f>'Hazard Data'!F2504</f>
        <v>1</v>
      </c>
      <c r="F2492">
        <f>'Hazard Data'!G2504</f>
        <v>0</v>
      </c>
      <c r="G2492">
        <f>'Hazard Data'!H2504</f>
        <v>0</v>
      </c>
      <c r="H2492">
        <f>'Hazard Data'!I2504</f>
        <v>148041</v>
      </c>
    </row>
    <row r="2493" spans="1:8" x14ac:dyDescent="0.2">
      <c r="A2493">
        <f>'Hazard Data'!B2505</f>
        <v>5</v>
      </c>
      <c r="B2493" t="str">
        <f>'Hazard Data'!C2505</f>
        <v>Hail</v>
      </c>
      <c r="C2493">
        <f>'Hazard Data'!D2505</f>
        <v>2</v>
      </c>
      <c r="D2493">
        <f>'Hazard Data'!E2505</f>
        <v>2011</v>
      </c>
      <c r="E2493">
        <f>'Hazard Data'!F2505</f>
        <v>1</v>
      </c>
      <c r="F2493">
        <f>'Hazard Data'!G2505</f>
        <v>0</v>
      </c>
      <c r="G2493">
        <f>'Hazard Data'!H2505</f>
        <v>0</v>
      </c>
      <c r="H2493">
        <f>'Hazard Data'!I2505</f>
        <v>573778</v>
      </c>
    </row>
    <row r="2494" spans="1:8" x14ac:dyDescent="0.2">
      <c r="A2494">
        <f>'Hazard Data'!B2506</f>
        <v>5</v>
      </c>
      <c r="B2494" t="str">
        <f>'Hazard Data'!C2506</f>
        <v>Hail</v>
      </c>
      <c r="C2494">
        <f>'Hazard Data'!D2506</f>
        <v>2</v>
      </c>
      <c r="D2494">
        <f>'Hazard Data'!E2506</f>
        <v>2011</v>
      </c>
      <c r="E2494">
        <f>'Hazard Data'!F2506</f>
        <v>1</v>
      </c>
      <c r="F2494">
        <f>'Hazard Data'!G2506</f>
        <v>0</v>
      </c>
      <c r="G2494">
        <f>'Hazard Data'!H2506</f>
        <v>0</v>
      </c>
      <c r="H2494">
        <f>'Hazard Data'!I2506</f>
        <v>1043378</v>
      </c>
    </row>
    <row r="2495" spans="1:8" x14ac:dyDescent="0.2">
      <c r="A2495">
        <f>'Hazard Data'!B2507</f>
        <v>5</v>
      </c>
      <c r="B2495" t="str">
        <f>'Hazard Data'!C2507</f>
        <v>Hail</v>
      </c>
      <c r="C2495">
        <f>'Hazard Data'!D2507</f>
        <v>2</v>
      </c>
      <c r="D2495">
        <f>'Hazard Data'!E2507</f>
        <v>2011</v>
      </c>
      <c r="E2495">
        <f>'Hazard Data'!F2507</f>
        <v>1</v>
      </c>
      <c r="F2495">
        <f>'Hazard Data'!G2507</f>
        <v>0</v>
      </c>
      <c r="G2495">
        <f>'Hazard Data'!H2507</f>
        <v>0</v>
      </c>
      <c r="H2495">
        <f>'Hazard Data'!I2507</f>
        <v>966433</v>
      </c>
    </row>
    <row r="2496" spans="1:8" x14ac:dyDescent="0.2">
      <c r="A2496">
        <f>'Hazard Data'!B2508</f>
        <v>6</v>
      </c>
      <c r="B2496" t="str">
        <f>'Hazard Data'!C2508</f>
        <v>Severe Storm/Thunder Storm/ Wind</v>
      </c>
      <c r="C2496">
        <f>'Hazard Data'!D2508</f>
        <v>2</v>
      </c>
      <c r="D2496">
        <f>'Hazard Data'!E2508</f>
        <v>2011</v>
      </c>
      <c r="E2496">
        <f>'Hazard Data'!F2508</f>
        <v>1</v>
      </c>
      <c r="F2496">
        <f>'Hazard Data'!G2508</f>
        <v>0</v>
      </c>
      <c r="G2496">
        <f>'Hazard Data'!H2508</f>
        <v>0</v>
      </c>
      <c r="H2496">
        <f>'Hazard Data'!I2508</f>
        <v>8652814</v>
      </c>
    </row>
    <row r="2497" spans="1:8" x14ac:dyDescent="0.2">
      <c r="A2497">
        <f>'Hazard Data'!B2509</f>
        <v>5</v>
      </c>
      <c r="B2497" t="str">
        <f>'Hazard Data'!C2509</f>
        <v>Hail</v>
      </c>
      <c r="C2497">
        <f>'Hazard Data'!D2509</f>
        <v>2</v>
      </c>
      <c r="D2497">
        <f>'Hazard Data'!E2509</f>
        <v>2011</v>
      </c>
      <c r="E2497">
        <f>'Hazard Data'!F2509</f>
        <v>1</v>
      </c>
      <c r="F2497">
        <f>'Hazard Data'!G2509</f>
        <v>0</v>
      </c>
      <c r="G2497">
        <f>'Hazard Data'!H2509</f>
        <v>0</v>
      </c>
      <c r="H2497">
        <f>'Hazard Data'!I2509</f>
        <v>630909</v>
      </c>
    </row>
    <row r="2498" spans="1:8" x14ac:dyDescent="0.2">
      <c r="A2498">
        <f>'Hazard Data'!B2510</f>
        <v>5</v>
      </c>
      <c r="B2498" t="str">
        <f>'Hazard Data'!C2510</f>
        <v>Hail</v>
      </c>
      <c r="C2498">
        <f>'Hazard Data'!D2510</f>
        <v>2</v>
      </c>
      <c r="D2498">
        <f>'Hazard Data'!E2510</f>
        <v>2011</v>
      </c>
      <c r="E2498">
        <f>'Hazard Data'!F2510</f>
        <v>1</v>
      </c>
      <c r="F2498">
        <f>'Hazard Data'!G2510</f>
        <v>0</v>
      </c>
      <c r="G2498">
        <f>'Hazard Data'!H2510</f>
        <v>0</v>
      </c>
      <c r="H2498">
        <f>'Hazard Data'!I2510</f>
        <v>595401</v>
      </c>
    </row>
    <row r="2499" spans="1:8" x14ac:dyDescent="0.2">
      <c r="A2499">
        <f>'Hazard Data'!B2511</f>
        <v>5</v>
      </c>
      <c r="B2499" t="str">
        <f>'Hazard Data'!C2511</f>
        <v>Hail</v>
      </c>
      <c r="C2499">
        <f>'Hazard Data'!D2511</f>
        <v>2</v>
      </c>
      <c r="D2499">
        <f>'Hazard Data'!E2511</f>
        <v>2011</v>
      </c>
      <c r="E2499">
        <f>'Hazard Data'!F2511</f>
        <v>1</v>
      </c>
      <c r="F2499">
        <f>'Hazard Data'!G2511</f>
        <v>0</v>
      </c>
      <c r="G2499">
        <f>'Hazard Data'!H2511</f>
        <v>0</v>
      </c>
      <c r="H2499">
        <f>'Hazard Data'!I2511</f>
        <v>1561580</v>
      </c>
    </row>
    <row r="2500" spans="1:8" x14ac:dyDescent="0.2">
      <c r="A2500">
        <f>'Hazard Data'!B2512</f>
        <v>5</v>
      </c>
      <c r="B2500" t="str">
        <f>'Hazard Data'!C2512</f>
        <v>Hail</v>
      </c>
      <c r="C2500">
        <f>'Hazard Data'!D2512</f>
        <v>2</v>
      </c>
      <c r="D2500">
        <f>'Hazard Data'!E2512</f>
        <v>2011</v>
      </c>
      <c r="E2500">
        <f>'Hazard Data'!F2512</f>
        <v>1</v>
      </c>
      <c r="F2500">
        <f>'Hazard Data'!G2512</f>
        <v>0</v>
      </c>
      <c r="G2500">
        <f>'Hazard Data'!H2512</f>
        <v>0</v>
      </c>
      <c r="H2500">
        <f>'Hazard Data'!I2512</f>
        <v>881593</v>
      </c>
    </row>
    <row r="2501" spans="1:8" x14ac:dyDescent="0.2">
      <c r="A2501">
        <f>'Hazard Data'!B2513</f>
        <v>5</v>
      </c>
      <c r="B2501" t="str">
        <f>'Hazard Data'!C2513</f>
        <v>Hail</v>
      </c>
      <c r="C2501">
        <f>'Hazard Data'!D2513</f>
        <v>2</v>
      </c>
      <c r="D2501">
        <f>'Hazard Data'!E2513</f>
        <v>2011</v>
      </c>
      <c r="E2501">
        <f>'Hazard Data'!F2513</f>
        <v>1</v>
      </c>
      <c r="F2501">
        <f>'Hazard Data'!G2513</f>
        <v>0</v>
      </c>
      <c r="G2501">
        <f>'Hazard Data'!H2513</f>
        <v>0</v>
      </c>
      <c r="H2501">
        <f>'Hazard Data'!I2513</f>
        <v>967384</v>
      </c>
    </row>
    <row r="2502" spans="1:8" x14ac:dyDescent="0.2">
      <c r="A2502">
        <f>'Hazard Data'!B2514</f>
        <v>3</v>
      </c>
      <c r="B2502" t="str">
        <f>'Hazard Data'!C2514</f>
        <v>Severe Storm/Thunder Storm/ Wind</v>
      </c>
      <c r="C2502">
        <f>'Hazard Data'!D2514</f>
        <v>2</v>
      </c>
      <c r="D2502">
        <f>'Hazard Data'!E2514</f>
        <v>2011</v>
      </c>
      <c r="E2502">
        <f>'Hazard Data'!F2514</f>
        <v>1</v>
      </c>
      <c r="F2502">
        <f>'Hazard Data'!G2514</f>
        <v>0</v>
      </c>
      <c r="G2502">
        <f>'Hazard Data'!H2514</f>
        <v>0</v>
      </c>
      <c r="H2502">
        <f>'Hazard Data'!I2514</f>
        <v>15682066</v>
      </c>
    </row>
    <row r="2503" spans="1:8" x14ac:dyDescent="0.2">
      <c r="A2503">
        <f>'Hazard Data'!B2515</f>
        <v>3</v>
      </c>
      <c r="B2503" t="str">
        <f>'Hazard Data'!C2515</f>
        <v>Severe Storm/Thunder Storm/ Wind</v>
      </c>
      <c r="C2503">
        <f>'Hazard Data'!D2515</f>
        <v>2</v>
      </c>
      <c r="D2503">
        <f>'Hazard Data'!E2515</f>
        <v>2011</v>
      </c>
      <c r="E2503">
        <f>'Hazard Data'!F2515</f>
        <v>1</v>
      </c>
      <c r="F2503">
        <f>'Hazard Data'!G2515</f>
        <v>0</v>
      </c>
      <c r="G2503">
        <f>'Hazard Data'!H2515</f>
        <v>0</v>
      </c>
      <c r="H2503">
        <f>'Hazard Data'!I2515</f>
        <v>344020</v>
      </c>
    </row>
    <row r="2504" spans="1:8" x14ac:dyDescent="0.2">
      <c r="A2504">
        <f>'Hazard Data'!B2516</f>
        <v>4</v>
      </c>
      <c r="B2504" t="str">
        <f>'Hazard Data'!C2516</f>
        <v>Severe Storm/Thunder Storm/ Wind</v>
      </c>
      <c r="C2504">
        <f>'Hazard Data'!D2516</f>
        <v>2</v>
      </c>
      <c r="D2504">
        <f>'Hazard Data'!E2516</f>
        <v>2011</v>
      </c>
      <c r="E2504">
        <f>'Hazard Data'!F2516</f>
        <v>1</v>
      </c>
      <c r="F2504">
        <f>'Hazard Data'!G2516</f>
        <v>0</v>
      </c>
      <c r="G2504">
        <f>'Hazard Data'!H2516</f>
        <v>0</v>
      </c>
      <c r="H2504">
        <f>'Hazard Data'!I2516</f>
        <v>285906</v>
      </c>
    </row>
    <row r="2505" spans="1:8" x14ac:dyDescent="0.2">
      <c r="A2505">
        <f>'Hazard Data'!B2517</f>
        <v>5</v>
      </c>
      <c r="B2505" t="str">
        <f>'Hazard Data'!C2517</f>
        <v>Severe Storm/Thunder Storm/ Wind</v>
      </c>
      <c r="C2505">
        <f>'Hazard Data'!D2517</f>
        <v>2</v>
      </c>
      <c r="D2505">
        <f>'Hazard Data'!E2517</f>
        <v>2011</v>
      </c>
      <c r="E2505">
        <f>'Hazard Data'!F2517</f>
        <v>1</v>
      </c>
      <c r="F2505">
        <f>'Hazard Data'!G2517</f>
        <v>0</v>
      </c>
      <c r="G2505">
        <f>'Hazard Data'!H2517</f>
        <v>0</v>
      </c>
      <c r="H2505">
        <f>'Hazard Data'!I2517</f>
        <v>218510</v>
      </c>
    </row>
    <row r="2506" spans="1:8" x14ac:dyDescent="0.2">
      <c r="A2506">
        <f>'Hazard Data'!B2518</f>
        <v>4</v>
      </c>
      <c r="B2506" t="str">
        <f>'Hazard Data'!C2518</f>
        <v>Severe Storm/Thunder Storm/ Wind</v>
      </c>
      <c r="C2506">
        <f>'Hazard Data'!D2518</f>
        <v>2</v>
      </c>
      <c r="D2506">
        <f>'Hazard Data'!E2518</f>
        <v>2011</v>
      </c>
      <c r="E2506">
        <f>'Hazard Data'!F2518</f>
        <v>1</v>
      </c>
      <c r="F2506">
        <f>'Hazard Data'!G2518</f>
        <v>0</v>
      </c>
      <c r="G2506">
        <f>'Hazard Data'!H2518</f>
        <v>0</v>
      </c>
      <c r="H2506">
        <f>'Hazard Data'!I2518</f>
        <v>136809</v>
      </c>
    </row>
    <row r="2507" spans="1:8" x14ac:dyDescent="0.2">
      <c r="A2507">
        <f>'Hazard Data'!B2519</f>
        <v>2</v>
      </c>
      <c r="B2507" t="str">
        <f>'Hazard Data'!C2519</f>
        <v>Severe Storm/Thunder Storm/ Wind</v>
      </c>
      <c r="C2507">
        <f>'Hazard Data'!D2519</f>
        <v>2</v>
      </c>
      <c r="D2507">
        <f>'Hazard Data'!E2519</f>
        <v>2011</v>
      </c>
      <c r="E2507">
        <f>'Hazard Data'!F2519</f>
        <v>1</v>
      </c>
      <c r="F2507">
        <f>'Hazard Data'!G2519</f>
        <v>0</v>
      </c>
      <c r="G2507">
        <f>'Hazard Data'!H2519</f>
        <v>0</v>
      </c>
      <c r="H2507">
        <f>'Hazard Data'!I2519</f>
        <v>151354</v>
      </c>
    </row>
    <row r="2508" spans="1:8" x14ac:dyDescent="0.2">
      <c r="A2508">
        <f>'Hazard Data'!B2520</f>
        <v>2</v>
      </c>
      <c r="B2508" t="str">
        <f>'Hazard Data'!C2520</f>
        <v>Coastal</v>
      </c>
      <c r="C2508">
        <f>'Hazard Data'!D2520</f>
        <v>2</v>
      </c>
      <c r="D2508">
        <f>'Hazard Data'!E2520</f>
        <v>2011</v>
      </c>
      <c r="E2508">
        <f>'Hazard Data'!F2520</f>
        <v>1</v>
      </c>
      <c r="F2508">
        <f>'Hazard Data'!G2520</f>
        <v>0</v>
      </c>
      <c r="G2508">
        <f>'Hazard Data'!H2520</f>
        <v>12</v>
      </c>
      <c r="H2508">
        <f>'Hazard Data'!I2520</f>
        <v>0</v>
      </c>
    </row>
    <row r="2509" spans="1:8" x14ac:dyDescent="0.2">
      <c r="A2509">
        <f>'Hazard Data'!B2521</f>
        <v>3</v>
      </c>
      <c r="B2509" t="str">
        <f>'Hazard Data'!C2521</f>
        <v>Severe Storm/Thunder Storm/ Wind</v>
      </c>
      <c r="C2509">
        <f>'Hazard Data'!D2521</f>
        <v>2</v>
      </c>
      <c r="D2509">
        <f>'Hazard Data'!E2521</f>
        <v>2011</v>
      </c>
      <c r="E2509">
        <f>'Hazard Data'!F2521</f>
        <v>1</v>
      </c>
      <c r="F2509">
        <f>'Hazard Data'!G2521</f>
        <v>0</v>
      </c>
      <c r="G2509">
        <f>'Hazard Data'!H2521</f>
        <v>0</v>
      </c>
      <c r="H2509">
        <f>'Hazard Data'!I2521</f>
        <v>782533</v>
      </c>
    </row>
    <row r="2510" spans="1:8" x14ac:dyDescent="0.2">
      <c r="A2510">
        <f>'Hazard Data'!B2522</f>
        <v>2</v>
      </c>
      <c r="B2510" t="str">
        <f>'Hazard Data'!C2522</f>
        <v>Severe Storm/Thunder Storm/ Wind</v>
      </c>
      <c r="C2510">
        <f>'Hazard Data'!D2522</f>
        <v>2</v>
      </c>
      <c r="D2510">
        <f>'Hazard Data'!E2522</f>
        <v>2011</v>
      </c>
      <c r="E2510">
        <f>'Hazard Data'!F2522</f>
        <v>1</v>
      </c>
      <c r="F2510">
        <f>'Hazard Data'!G2522</f>
        <v>0</v>
      </c>
      <c r="G2510">
        <f>'Hazard Data'!H2522</f>
        <v>0</v>
      </c>
      <c r="H2510">
        <f>'Hazard Data'!I2522</f>
        <v>8492</v>
      </c>
    </row>
    <row r="2511" spans="1:8" x14ac:dyDescent="0.2">
      <c r="A2511">
        <f>'Hazard Data'!B2523</f>
        <v>5</v>
      </c>
      <c r="B2511" t="str">
        <f>'Hazard Data'!C2523</f>
        <v>Severe Storm/Thunder Storm/ Wind</v>
      </c>
      <c r="C2511">
        <f>'Hazard Data'!D2523</f>
        <v>2</v>
      </c>
      <c r="D2511">
        <f>'Hazard Data'!E2523</f>
        <v>2011</v>
      </c>
      <c r="E2511">
        <f>'Hazard Data'!F2523</f>
        <v>1</v>
      </c>
      <c r="F2511">
        <f>'Hazard Data'!G2523</f>
        <v>0</v>
      </c>
      <c r="G2511">
        <f>'Hazard Data'!H2523</f>
        <v>0</v>
      </c>
      <c r="H2511">
        <f>'Hazard Data'!I2523</f>
        <v>268700</v>
      </c>
    </row>
    <row r="2512" spans="1:8" x14ac:dyDescent="0.2">
      <c r="A2512">
        <f>'Hazard Data'!B2524</f>
        <v>2</v>
      </c>
      <c r="B2512" t="str">
        <f>'Hazard Data'!C2524</f>
        <v>Severe Storm/Thunder Storm/ Wind</v>
      </c>
      <c r="C2512">
        <f>'Hazard Data'!D2524</f>
        <v>3</v>
      </c>
      <c r="D2512">
        <f>'Hazard Data'!E2524</f>
        <v>2011</v>
      </c>
      <c r="E2512">
        <f>'Hazard Data'!F2524</f>
        <v>1</v>
      </c>
      <c r="F2512">
        <f>'Hazard Data'!G2524</f>
        <v>0</v>
      </c>
      <c r="G2512">
        <f>'Hazard Data'!H2524</f>
        <v>0</v>
      </c>
      <c r="H2512">
        <f>'Hazard Data'!I2524</f>
        <v>14984</v>
      </c>
    </row>
    <row r="2513" spans="1:8" x14ac:dyDescent="0.2">
      <c r="A2513">
        <f>'Hazard Data'!B2525</f>
        <v>3</v>
      </c>
      <c r="B2513" t="str">
        <f>'Hazard Data'!C2525</f>
        <v>Flooding</v>
      </c>
      <c r="C2513">
        <f>'Hazard Data'!D2525</f>
        <v>3</v>
      </c>
      <c r="D2513">
        <f>'Hazard Data'!E2525</f>
        <v>2011</v>
      </c>
      <c r="E2513">
        <f>'Hazard Data'!F2525</f>
        <v>1</v>
      </c>
      <c r="F2513">
        <f>'Hazard Data'!G2525</f>
        <v>0</v>
      </c>
      <c r="G2513">
        <f>'Hazard Data'!H2525</f>
        <v>0</v>
      </c>
      <c r="H2513">
        <f>'Hazard Data'!I2525</f>
        <v>347881</v>
      </c>
    </row>
    <row r="2514" spans="1:8" x14ac:dyDescent="0.2">
      <c r="A2514">
        <f>'Hazard Data'!B2526</f>
        <v>5</v>
      </c>
      <c r="B2514" t="str">
        <f>'Hazard Data'!C2526</f>
        <v>Lightning</v>
      </c>
      <c r="C2514">
        <f>'Hazard Data'!D2526</f>
        <v>3</v>
      </c>
      <c r="D2514">
        <f>'Hazard Data'!E2526</f>
        <v>2011</v>
      </c>
      <c r="E2514">
        <f>'Hazard Data'!F2526</f>
        <v>1</v>
      </c>
      <c r="F2514">
        <f>'Hazard Data'!G2526</f>
        <v>0</v>
      </c>
      <c r="G2514">
        <f>'Hazard Data'!H2526</f>
        <v>0</v>
      </c>
      <c r="H2514">
        <f>'Hazard Data'!I2526</f>
        <v>1422980</v>
      </c>
    </row>
    <row r="2515" spans="1:8" x14ac:dyDescent="0.2">
      <c r="A2515">
        <f>'Hazard Data'!B2527</f>
        <v>1</v>
      </c>
      <c r="B2515" t="str">
        <f>'Hazard Data'!C2527</f>
        <v>Severe Storm/Thunder Storm/ Wind</v>
      </c>
      <c r="C2515">
        <f>'Hazard Data'!D2527</f>
        <v>2</v>
      </c>
      <c r="D2515">
        <f>'Hazard Data'!E2527</f>
        <v>2011</v>
      </c>
      <c r="E2515">
        <f>'Hazard Data'!F2527</f>
        <v>1</v>
      </c>
      <c r="F2515">
        <f>'Hazard Data'!G2527</f>
        <v>0</v>
      </c>
      <c r="G2515">
        <f>'Hazard Data'!H2527</f>
        <v>12</v>
      </c>
      <c r="H2515">
        <f>'Hazard Data'!I2527</f>
        <v>0</v>
      </c>
    </row>
    <row r="2516" spans="1:8" x14ac:dyDescent="0.2">
      <c r="A2516">
        <f>'Hazard Data'!B2528</f>
        <v>3</v>
      </c>
      <c r="B2516" t="str">
        <f>'Hazard Data'!C2528</f>
        <v>Severe Storm/Thunder Storm</v>
      </c>
      <c r="C2516">
        <f>'Hazard Data'!D2528</f>
        <v>3</v>
      </c>
      <c r="D2516">
        <f>'Hazard Data'!E2528</f>
        <v>2011</v>
      </c>
      <c r="E2516">
        <f>'Hazard Data'!F2528</f>
        <v>1</v>
      </c>
      <c r="F2516">
        <f>'Hazard Data'!G2528</f>
        <v>0</v>
      </c>
      <c r="G2516">
        <f>'Hazard Data'!H2528</f>
        <v>0</v>
      </c>
      <c r="H2516">
        <f>'Hazard Data'!I2528</f>
        <v>2037108</v>
      </c>
    </row>
    <row r="2517" spans="1:8" x14ac:dyDescent="0.2">
      <c r="A2517">
        <f>'Hazard Data'!B2529</f>
        <v>3</v>
      </c>
      <c r="B2517" t="str">
        <f>'Hazard Data'!C2529</f>
        <v>Flooding</v>
      </c>
      <c r="C2517">
        <f>'Hazard Data'!D2529</f>
        <v>3</v>
      </c>
      <c r="D2517">
        <f>'Hazard Data'!E2529</f>
        <v>2011</v>
      </c>
      <c r="E2517">
        <f>'Hazard Data'!F2529</f>
        <v>1</v>
      </c>
      <c r="F2517">
        <f>'Hazard Data'!G2529</f>
        <v>0</v>
      </c>
      <c r="G2517">
        <f>'Hazard Data'!H2529</f>
        <v>0</v>
      </c>
      <c r="H2517">
        <f>'Hazard Data'!I2529</f>
        <v>1393707</v>
      </c>
    </row>
    <row r="2518" spans="1:8" x14ac:dyDescent="0.2">
      <c r="A2518">
        <f>'Hazard Data'!B2530</f>
        <v>2</v>
      </c>
      <c r="B2518" t="str">
        <f>'Hazard Data'!C2530</f>
        <v>Severe Storm/Thunder Storm/ Wind</v>
      </c>
      <c r="C2518">
        <f>'Hazard Data'!D2530</f>
        <v>2</v>
      </c>
      <c r="D2518">
        <f>'Hazard Data'!E2530</f>
        <v>2011</v>
      </c>
      <c r="E2518">
        <f>'Hazard Data'!F2530</f>
        <v>1</v>
      </c>
      <c r="F2518">
        <f>'Hazard Data'!G2530</f>
        <v>0</v>
      </c>
      <c r="G2518">
        <f>'Hazard Data'!H2530</f>
        <v>0</v>
      </c>
      <c r="H2518">
        <f>'Hazard Data'!I2530</f>
        <v>294783</v>
      </c>
    </row>
    <row r="2519" spans="1:8" x14ac:dyDescent="0.2">
      <c r="A2519">
        <f>'Hazard Data'!B2531</f>
        <v>2</v>
      </c>
      <c r="B2519" t="str">
        <f>'Hazard Data'!C2531</f>
        <v>Severe Storm/Thunder Storm/ Wind</v>
      </c>
      <c r="C2519">
        <f>'Hazard Data'!D2531</f>
        <v>2</v>
      </c>
      <c r="D2519">
        <f>'Hazard Data'!E2531</f>
        <v>2011</v>
      </c>
      <c r="E2519">
        <f>'Hazard Data'!F2531</f>
        <v>1</v>
      </c>
      <c r="F2519">
        <f>'Hazard Data'!G2531</f>
        <v>0</v>
      </c>
      <c r="G2519">
        <f>'Hazard Data'!H2531</f>
        <v>0</v>
      </c>
      <c r="H2519">
        <f>'Hazard Data'!I2531</f>
        <v>87655</v>
      </c>
    </row>
    <row r="2520" spans="1:8" x14ac:dyDescent="0.2">
      <c r="A2520">
        <f>'Hazard Data'!B2532</f>
        <v>2</v>
      </c>
      <c r="B2520" t="str">
        <f>'Hazard Data'!C2532</f>
        <v>Severe Storm/Thunder Storm/ Wind</v>
      </c>
      <c r="C2520">
        <f>'Hazard Data'!D2532</f>
        <v>2</v>
      </c>
      <c r="D2520">
        <f>'Hazard Data'!E2532</f>
        <v>2011</v>
      </c>
      <c r="E2520">
        <f>'Hazard Data'!F2532</f>
        <v>1</v>
      </c>
      <c r="F2520">
        <f>'Hazard Data'!G2532</f>
        <v>0</v>
      </c>
      <c r="G2520">
        <f>'Hazard Data'!H2532</f>
        <v>0</v>
      </c>
      <c r="H2520">
        <f>'Hazard Data'!I2532</f>
        <v>15173</v>
      </c>
    </row>
    <row r="2521" spans="1:8" x14ac:dyDescent="0.2">
      <c r="A2521">
        <f>'Hazard Data'!B2533</f>
        <v>2</v>
      </c>
      <c r="B2521" t="str">
        <f>'Hazard Data'!C2533</f>
        <v>Hail</v>
      </c>
      <c r="C2521">
        <f>'Hazard Data'!D2533</f>
        <v>3</v>
      </c>
      <c r="D2521">
        <f>'Hazard Data'!E2533</f>
        <v>2011</v>
      </c>
      <c r="E2521">
        <f>'Hazard Data'!F2533</f>
        <v>1</v>
      </c>
      <c r="F2521">
        <f>'Hazard Data'!G2533</f>
        <v>0</v>
      </c>
      <c r="G2521">
        <f>'Hazard Data'!H2533</f>
        <v>0</v>
      </c>
      <c r="H2521">
        <f>'Hazard Data'!I2533</f>
        <v>15893</v>
      </c>
    </row>
    <row r="2522" spans="1:8" x14ac:dyDescent="0.2">
      <c r="A2522">
        <f>'Hazard Data'!B2534</f>
        <v>2</v>
      </c>
      <c r="B2522" t="str">
        <f>'Hazard Data'!C2534</f>
        <v>Hail</v>
      </c>
      <c r="C2522">
        <f>'Hazard Data'!D2534</f>
        <v>3</v>
      </c>
      <c r="D2522">
        <f>'Hazard Data'!E2534</f>
        <v>2011</v>
      </c>
      <c r="E2522">
        <f>'Hazard Data'!F2534</f>
        <v>1</v>
      </c>
      <c r="F2522">
        <f>'Hazard Data'!G2534</f>
        <v>0</v>
      </c>
      <c r="G2522">
        <f>'Hazard Data'!H2534</f>
        <v>0</v>
      </c>
      <c r="H2522">
        <f>'Hazard Data'!I2534</f>
        <v>15771</v>
      </c>
    </row>
    <row r="2523" spans="1:8" x14ac:dyDescent="0.2">
      <c r="A2523">
        <f>'Hazard Data'!B2535</f>
        <v>2</v>
      </c>
      <c r="B2523" t="str">
        <f>'Hazard Data'!C2535</f>
        <v>Hail</v>
      </c>
      <c r="C2523">
        <f>'Hazard Data'!D2535</f>
        <v>3</v>
      </c>
      <c r="D2523">
        <f>'Hazard Data'!E2535</f>
        <v>2011</v>
      </c>
      <c r="E2523">
        <f>'Hazard Data'!F2535</f>
        <v>1</v>
      </c>
      <c r="F2523">
        <f>'Hazard Data'!G2535</f>
        <v>0</v>
      </c>
      <c r="G2523">
        <f>'Hazard Data'!H2535</f>
        <v>0</v>
      </c>
      <c r="H2523">
        <f>'Hazard Data'!I2535</f>
        <v>4272</v>
      </c>
    </row>
    <row r="2524" spans="1:8" x14ac:dyDescent="0.2">
      <c r="A2524">
        <f>'Hazard Data'!B2536</f>
        <v>2</v>
      </c>
      <c r="B2524" t="str">
        <f>'Hazard Data'!C2536</f>
        <v>Hail</v>
      </c>
      <c r="C2524">
        <f>'Hazard Data'!D2536</f>
        <v>2</v>
      </c>
      <c r="D2524">
        <f>'Hazard Data'!E2536</f>
        <v>2011</v>
      </c>
      <c r="E2524">
        <f>'Hazard Data'!F2536</f>
        <v>1</v>
      </c>
      <c r="F2524">
        <f>'Hazard Data'!G2536</f>
        <v>0</v>
      </c>
      <c r="G2524">
        <f>'Hazard Data'!H2536</f>
        <v>0</v>
      </c>
      <c r="H2524">
        <f>'Hazard Data'!I2536</f>
        <v>16440</v>
      </c>
    </row>
    <row r="2525" spans="1:8" x14ac:dyDescent="0.2">
      <c r="A2525">
        <f>'Hazard Data'!B2537</f>
        <v>2</v>
      </c>
      <c r="B2525" t="str">
        <f>'Hazard Data'!C2537</f>
        <v>Severe Storm/Thunder Storm/ Wind</v>
      </c>
      <c r="C2525">
        <f>'Hazard Data'!D2537</f>
        <v>2</v>
      </c>
      <c r="D2525">
        <f>'Hazard Data'!E2537</f>
        <v>2011</v>
      </c>
      <c r="E2525">
        <f>'Hazard Data'!F2537</f>
        <v>1</v>
      </c>
      <c r="F2525">
        <f>'Hazard Data'!G2537</f>
        <v>0</v>
      </c>
      <c r="G2525">
        <f>'Hazard Data'!H2537</f>
        <v>0</v>
      </c>
      <c r="H2525">
        <f>'Hazard Data'!I2537</f>
        <v>17232</v>
      </c>
    </row>
    <row r="2526" spans="1:8" x14ac:dyDescent="0.2">
      <c r="A2526">
        <f>'Hazard Data'!B2538</f>
        <v>2</v>
      </c>
      <c r="B2526" t="str">
        <f>'Hazard Data'!C2538</f>
        <v>Hail</v>
      </c>
      <c r="C2526">
        <f>'Hazard Data'!D2538</f>
        <v>2</v>
      </c>
      <c r="D2526">
        <f>'Hazard Data'!E2538</f>
        <v>2011</v>
      </c>
      <c r="E2526">
        <f>'Hazard Data'!F2538</f>
        <v>1</v>
      </c>
      <c r="F2526">
        <f>'Hazard Data'!G2538</f>
        <v>0</v>
      </c>
      <c r="G2526">
        <f>'Hazard Data'!H2538</f>
        <v>0</v>
      </c>
      <c r="H2526">
        <f>'Hazard Data'!I2538</f>
        <v>15936</v>
      </c>
    </row>
    <row r="2527" spans="1:8" x14ac:dyDescent="0.2">
      <c r="A2527">
        <f>'Hazard Data'!B2539</f>
        <v>2</v>
      </c>
      <c r="B2527" t="str">
        <f>'Hazard Data'!C2539</f>
        <v>Hail</v>
      </c>
      <c r="C2527">
        <f>'Hazard Data'!D2539</f>
        <v>2</v>
      </c>
      <c r="D2527">
        <f>'Hazard Data'!E2539</f>
        <v>2011</v>
      </c>
      <c r="E2527">
        <f>'Hazard Data'!F2539</f>
        <v>1</v>
      </c>
      <c r="F2527">
        <f>'Hazard Data'!G2539</f>
        <v>0</v>
      </c>
      <c r="G2527">
        <f>'Hazard Data'!H2539</f>
        <v>0</v>
      </c>
      <c r="H2527">
        <f>'Hazard Data'!I2539</f>
        <v>7350</v>
      </c>
    </row>
    <row r="2528" spans="1:8" x14ac:dyDescent="0.2">
      <c r="A2528">
        <f>'Hazard Data'!B2540</f>
        <v>2</v>
      </c>
      <c r="B2528" t="str">
        <f>'Hazard Data'!C2540</f>
        <v>Hail</v>
      </c>
      <c r="C2528">
        <f>'Hazard Data'!D2540</f>
        <v>2</v>
      </c>
      <c r="D2528">
        <f>'Hazard Data'!E2540</f>
        <v>2011</v>
      </c>
      <c r="E2528">
        <f>'Hazard Data'!F2540</f>
        <v>1</v>
      </c>
      <c r="F2528">
        <f>'Hazard Data'!G2540</f>
        <v>0</v>
      </c>
      <c r="G2528">
        <f>'Hazard Data'!H2540</f>
        <v>0</v>
      </c>
      <c r="H2528">
        <f>'Hazard Data'!I2540</f>
        <v>8566</v>
      </c>
    </row>
    <row r="2529" spans="1:8" x14ac:dyDescent="0.2">
      <c r="A2529">
        <f>'Hazard Data'!B2541</f>
        <v>2</v>
      </c>
      <c r="B2529" t="str">
        <f>'Hazard Data'!C2541</f>
        <v>Severe Storm/Thunder Storm/ Wind</v>
      </c>
      <c r="C2529">
        <f>'Hazard Data'!D2541</f>
        <v>2</v>
      </c>
      <c r="D2529">
        <f>'Hazard Data'!E2541</f>
        <v>2011</v>
      </c>
      <c r="E2529">
        <f>'Hazard Data'!F2541</f>
        <v>1</v>
      </c>
      <c r="F2529">
        <f>'Hazard Data'!G2541</f>
        <v>0</v>
      </c>
      <c r="G2529">
        <f>'Hazard Data'!H2541</f>
        <v>0</v>
      </c>
      <c r="H2529">
        <f>'Hazard Data'!I2541</f>
        <v>45848</v>
      </c>
    </row>
    <row r="2530" spans="1:8" x14ac:dyDescent="0.2">
      <c r="A2530">
        <f>'Hazard Data'!B2542</f>
        <v>2</v>
      </c>
      <c r="B2530" t="str">
        <f>'Hazard Data'!C2542</f>
        <v>Severe Storm/Thunder Storm/ Wind</v>
      </c>
      <c r="C2530">
        <f>'Hazard Data'!D2542</f>
        <v>2</v>
      </c>
      <c r="D2530">
        <f>'Hazard Data'!E2542</f>
        <v>2011</v>
      </c>
      <c r="E2530">
        <f>'Hazard Data'!F2542</f>
        <v>1</v>
      </c>
      <c r="F2530">
        <f>'Hazard Data'!G2542</f>
        <v>0</v>
      </c>
      <c r="G2530">
        <f>'Hazard Data'!H2542</f>
        <v>0</v>
      </c>
      <c r="H2530">
        <f>'Hazard Data'!I2542</f>
        <v>45701</v>
      </c>
    </row>
    <row r="2531" spans="1:8" x14ac:dyDescent="0.2">
      <c r="A2531">
        <f>'Hazard Data'!B2543</f>
        <v>2</v>
      </c>
      <c r="B2531" t="str">
        <f>'Hazard Data'!C2543</f>
        <v>Severe Storm/Thunder Storm/ Wind</v>
      </c>
      <c r="C2531">
        <f>'Hazard Data'!D2543</f>
        <v>3</v>
      </c>
      <c r="D2531">
        <f>'Hazard Data'!E2543</f>
        <v>2011</v>
      </c>
      <c r="E2531">
        <f>'Hazard Data'!F2543</f>
        <v>1</v>
      </c>
      <c r="F2531">
        <f>'Hazard Data'!G2543</f>
        <v>0</v>
      </c>
      <c r="G2531">
        <f>'Hazard Data'!H2543</f>
        <v>0</v>
      </c>
      <c r="H2531">
        <f>'Hazard Data'!I2543</f>
        <v>17435</v>
      </c>
    </row>
    <row r="2532" spans="1:8" x14ac:dyDescent="0.2">
      <c r="A2532">
        <f>'Hazard Data'!B2544</f>
        <v>3</v>
      </c>
      <c r="B2532" t="str">
        <f>'Hazard Data'!C2544</f>
        <v>Flooding</v>
      </c>
      <c r="C2532">
        <f>'Hazard Data'!D2544</f>
        <v>3</v>
      </c>
      <c r="D2532">
        <f>'Hazard Data'!E2544</f>
        <v>2011</v>
      </c>
      <c r="E2532">
        <f>'Hazard Data'!F2544</f>
        <v>1</v>
      </c>
      <c r="F2532">
        <f>'Hazard Data'!G2544</f>
        <v>0</v>
      </c>
      <c r="G2532">
        <f>'Hazard Data'!H2544</f>
        <v>0</v>
      </c>
      <c r="H2532">
        <f>'Hazard Data'!I2544</f>
        <v>79933</v>
      </c>
    </row>
    <row r="2533" spans="1:8" x14ac:dyDescent="0.2">
      <c r="A2533">
        <f>'Hazard Data'!B2545</f>
        <v>3</v>
      </c>
      <c r="B2533" t="str">
        <f>'Hazard Data'!C2545</f>
        <v>Flooding</v>
      </c>
      <c r="C2533">
        <f>'Hazard Data'!D2545</f>
        <v>3</v>
      </c>
      <c r="D2533">
        <f>'Hazard Data'!E2545</f>
        <v>2011</v>
      </c>
      <c r="E2533">
        <f>'Hazard Data'!F2545</f>
        <v>1</v>
      </c>
      <c r="F2533">
        <f>'Hazard Data'!G2545</f>
        <v>0</v>
      </c>
      <c r="G2533">
        <f>'Hazard Data'!H2545</f>
        <v>0</v>
      </c>
      <c r="H2533">
        <f>'Hazard Data'!I2545</f>
        <v>664148</v>
      </c>
    </row>
    <row r="2534" spans="1:8" x14ac:dyDescent="0.2">
      <c r="A2534">
        <f>'Hazard Data'!B2546</f>
        <v>4</v>
      </c>
      <c r="B2534" t="str">
        <f>'Hazard Data'!C2546</f>
        <v>Severe Storm/Thunder Storm/ Wind</v>
      </c>
      <c r="C2534">
        <f>'Hazard Data'!D2546</f>
        <v>3</v>
      </c>
      <c r="D2534">
        <f>'Hazard Data'!E2546</f>
        <v>2011</v>
      </c>
      <c r="E2534">
        <f>'Hazard Data'!F2546</f>
        <v>1</v>
      </c>
      <c r="F2534">
        <f>'Hazard Data'!G2546</f>
        <v>0</v>
      </c>
      <c r="G2534">
        <f>'Hazard Data'!H2546</f>
        <v>0</v>
      </c>
      <c r="H2534">
        <f>'Hazard Data'!I2546</f>
        <v>47451</v>
      </c>
    </row>
    <row r="2535" spans="1:8" x14ac:dyDescent="0.2">
      <c r="A2535">
        <f>'Hazard Data'!B2547</f>
        <v>3</v>
      </c>
      <c r="B2535" t="str">
        <f>'Hazard Data'!C2547</f>
        <v>Severe Storm/Thunder Storm/ Wind</v>
      </c>
      <c r="C2535">
        <f>'Hazard Data'!D2547</f>
        <v>3</v>
      </c>
      <c r="D2535">
        <f>'Hazard Data'!E2547</f>
        <v>2011</v>
      </c>
      <c r="E2535">
        <f>'Hazard Data'!F2547</f>
        <v>1</v>
      </c>
      <c r="F2535">
        <f>'Hazard Data'!G2547</f>
        <v>0</v>
      </c>
      <c r="G2535">
        <f>'Hazard Data'!H2547</f>
        <v>0</v>
      </c>
      <c r="H2535">
        <f>'Hazard Data'!I2547</f>
        <v>51778</v>
      </c>
    </row>
    <row r="2536" spans="1:8" x14ac:dyDescent="0.2">
      <c r="A2536">
        <f>'Hazard Data'!B2548</f>
        <v>5</v>
      </c>
      <c r="B2536" t="str">
        <f>'Hazard Data'!C2548</f>
        <v>Severe Storm/Thunder Storm/ Wind</v>
      </c>
      <c r="C2536">
        <f>'Hazard Data'!D2548</f>
        <v>2</v>
      </c>
      <c r="D2536">
        <f>'Hazard Data'!E2548</f>
        <v>2011</v>
      </c>
      <c r="E2536">
        <f>'Hazard Data'!F2548</f>
        <v>1</v>
      </c>
      <c r="F2536">
        <f>'Hazard Data'!G2548</f>
        <v>0</v>
      </c>
      <c r="G2536">
        <f>'Hazard Data'!H2548</f>
        <v>0</v>
      </c>
      <c r="H2536">
        <f>'Hazard Data'!I2548</f>
        <v>34284</v>
      </c>
    </row>
    <row r="2537" spans="1:8" x14ac:dyDescent="0.2">
      <c r="A2537">
        <f>'Hazard Data'!B2549</f>
        <v>3</v>
      </c>
      <c r="B2537" t="str">
        <f>'Hazard Data'!C2549</f>
        <v>Flooding</v>
      </c>
      <c r="C2537">
        <f>'Hazard Data'!D2549</f>
        <v>3</v>
      </c>
      <c r="D2537">
        <f>'Hazard Data'!E2549</f>
        <v>2011</v>
      </c>
      <c r="E2537">
        <f>'Hazard Data'!F2549</f>
        <v>1</v>
      </c>
      <c r="F2537">
        <f>'Hazard Data'!G2549</f>
        <v>0</v>
      </c>
      <c r="G2537">
        <f>'Hazard Data'!H2549</f>
        <v>0</v>
      </c>
      <c r="H2537">
        <f>'Hazard Data'!I2549</f>
        <v>319608</v>
      </c>
    </row>
    <row r="2538" spans="1:8" x14ac:dyDescent="0.2">
      <c r="A2538">
        <f>'Hazard Data'!B2550</f>
        <v>3</v>
      </c>
      <c r="B2538" t="str">
        <f>'Hazard Data'!C2550</f>
        <v>Tornado</v>
      </c>
      <c r="C2538">
        <f>'Hazard Data'!D2550</f>
        <v>1</v>
      </c>
      <c r="D2538">
        <f>'Hazard Data'!E2550</f>
        <v>2012</v>
      </c>
      <c r="E2538">
        <f>'Hazard Data'!F2550</f>
        <v>1</v>
      </c>
      <c r="F2538">
        <f>'Hazard Data'!G2550</f>
        <v>0</v>
      </c>
      <c r="G2538">
        <f>'Hazard Data'!H2550</f>
        <v>0</v>
      </c>
      <c r="H2538">
        <f>'Hazard Data'!I2550</f>
        <v>501810</v>
      </c>
    </row>
    <row r="2539" spans="1:8" x14ac:dyDescent="0.2">
      <c r="A2539">
        <f>'Hazard Data'!B2551</f>
        <v>6</v>
      </c>
      <c r="B2539" t="str">
        <f>'Hazard Data'!C2551</f>
        <v>Severe Storm/Thunder Storm/ Wind</v>
      </c>
      <c r="C2539">
        <f>'Hazard Data'!D2551</f>
        <v>1</v>
      </c>
      <c r="D2539">
        <f>'Hazard Data'!E2551</f>
        <v>2012</v>
      </c>
      <c r="E2539">
        <f>'Hazard Data'!F2551</f>
        <v>1</v>
      </c>
      <c r="F2539">
        <f>'Hazard Data'!G2551</f>
        <v>0</v>
      </c>
      <c r="G2539">
        <f>'Hazard Data'!H2551</f>
        <v>0</v>
      </c>
      <c r="H2539">
        <f>'Hazard Data'!I2551</f>
        <v>29094</v>
      </c>
    </row>
    <row r="2540" spans="1:8" x14ac:dyDescent="0.2">
      <c r="A2540">
        <f>'Hazard Data'!B2552</f>
        <v>3</v>
      </c>
      <c r="B2540" t="str">
        <f>'Hazard Data'!C2552</f>
        <v>Severe Storm/Thunder Storm/ Wind</v>
      </c>
      <c r="C2540">
        <f>'Hazard Data'!D2552</f>
        <v>1</v>
      </c>
      <c r="D2540">
        <f>'Hazard Data'!E2552</f>
        <v>2012</v>
      </c>
      <c r="E2540">
        <f>'Hazard Data'!F2552</f>
        <v>1</v>
      </c>
      <c r="F2540">
        <f>'Hazard Data'!G2552</f>
        <v>0</v>
      </c>
      <c r="G2540">
        <f>'Hazard Data'!H2552</f>
        <v>0</v>
      </c>
      <c r="H2540">
        <f>'Hazard Data'!I2552</f>
        <v>200191</v>
      </c>
    </row>
    <row r="2541" spans="1:8" x14ac:dyDescent="0.2">
      <c r="A2541">
        <f>'Hazard Data'!B2553</f>
        <v>3</v>
      </c>
      <c r="B2541" t="str">
        <f>'Hazard Data'!C2553</f>
        <v>Severe Storm/Thunder Storm/ Wind</v>
      </c>
      <c r="C2541">
        <f>'Hazard Data'!D2553</f>
        <v>1</v>
      </c>
      <c r="D2541">
        <f>'Hazard Data'!E2553</f>
        <v>2012</v>
      </c>
      <c r="E2541">
        <f>'Hazard Data'!F2553</f>
        <v>1</v>
      </c>
      <c r="F2541">
        <f>'Hazard Data'!G2553</f>
        <v>0</v>
      </c>
      <c r="G2541">
        <f>'Hazard Data'!H2553</f>
        <v>0</v>
      </c>
      <c r="H2541">
        <f>'Hazard Data'!I2553</f>
        <v>69083</v>
      </c>
    </row>
    <row r="2542" spans="1:8" x14ac:dyDescent="0.2">
      <c r="A2542">
        <f>'Hazard Data'!B2554</f>
        <v>3</v>
      </c>
      <c r="B2542" t="str">
        <f>'Hazard Data'!C2554</f>
        <v>Severe Storm/Thunder Storm/ Wind</v>
      </c>
      <c r="C2542">
        <f>'Hazard Data'!D2554</f>
        <v>1</v>
      </c>
      <c r="D2542">
        <f>'Hazard Data'!E2554</f>
        <v>2012</v>
      </c>
      <c r="E2542">
        <f>'Hazard Data'!F2554</f>
        <v>1</v>
      </c>
      <c r="F2542">
        <f>'Hazard Data'!G2554</f>
        <v>0</v>
      </c>
      <c r="G2542">
        <f>'Hazard Data'!H2554</f>
        <v>0</v>
      </c>
      <c r="H2542">
        <f>'Hazard Data'!I2554</f>
        <v>34294</v>
      </c>
    </row>
    <row r="2543" spans="1:8" x14ac:dyDescent="0.2">
      <c r="A2543">
        <f>'Hazard Data'!B2555</f>
        <v>3</v>
      </c>
      <c r="B2543" t="str">
        <f>'Hazard Data'!C2555</f>
        <v>Severe Storm/Thunder Storm/ Wind</v>
      </c>
      <c r="C2543">
        <f>'Hazard Data'!D2555</f>
        <v>1</v>
      </c>
      <c r="D2543">
        <f>'Hazard Data'!E2555</f>
        <v>2012</v>
      </c>
      <c r="E2543">
        <f>'Hazard Data'!F2555</f>
        <v>1</v>
      </c>
      <c r="F2543">
        <f>'Hazard Data'!G2555</f>
        <v>0</v>
      </c>
      <c r="G2543">
        <f>'Hazard Data'!H2555</f>
        <v>0</v>
      </c>
      <c r="H2543">
        <f>'Hazard Data'!I2555</f>
        <v>51517</v>
      </c>
    </row>
    <row r="2544" spans="1:8" x14ac:dyDescent="0.2">
      <c r="A2544">
        <f>'Hazard Data'!B2556</f>
        <v>4</v>
      </c>
      <c r="B2544" t="str">
        <f>'Hazard Data'!C2556</f>
        <v>Severe Storm/Thunder Storm/ Wind</v>
      </c>
      <c r="C2544">
        <f>'Hazard Data'!D2556</f>
        <v>1</v>
      </c>
      <c r="D2544">
        <f>'Hazard Data'!E2556</f>
        <v>2012</v>
      </c>
      <c r="E2544">
        <f>'Hazard Data'!F2556</f>
        <v>1</v>
      </c>
      <c r="F2544">
        <f>'Hazard Data'!G2556</f>
        <v>0</v>
      </c>
      <c r="G2544">
        <f>'Hazard Data'!H2556</f>
        <v>0</v>
      </c>
      <c r="H2544">
        <f>'Hazard Data'!I2556</f>
        <v>62057</v>
      </c>
    </row>
    <row r="2545" spans="1:8" x14ac:dyDescent="0.2">
      <c r="A2545">
        <f>'Hazard Data'!B2557</f>
        <v>5</v>
      </c>
      <c r="B2545" t="str">
        <f>'Hazard Data'!C2557</f>
        <v>Tornado</v>
      </c>
      <c r="C2545">
        <f>'Hazard Data'!D2557</f>
        <v>1</v>
      </c>
      <c r="D2545">
        <f>'Hazard Data'!E2557</f>
        <v>2012</v>
      </c>
      <c r="E2545">
        <f>'Hazard Data'!F2557</f>
        <v>1</v>
      </c>
      <c r="F2545">
        <f>'Hazard Data'!G2557</f>
        <v>0</v>
      </c>
      <c r="G2545">
        <f>'Hazard Data'!H2557</f>
        <v>0</v>
      </c>
      <c r="H2545">
        <f>'Hazard Data'!I2557</f>
        <v>152559</v>
      </c>
    </row>
    <row r="2546" spans="1:8" x14ac:dyDescent="0.2">
      <c r="A2546">
        <f>'Hazard Data'!B2558</f>
        <v>4</v>
      </c>
      <c r="B2546" t="str">
        <f>'Hazard Data'!C2558</f>
        <v>Severe Storm/Thunder Storm/ Wind</v>
      </c>
      <c r="C2546">
        <f>'Hazard Data'!D2558</f>
        <v>1</v>
      </c>
      <c r="D2546">
        <f>'Hazard Data'!E2558</f>
        <v>2012</v>
      </c>
      <c r="E2546">
        <f>'Hazard Data'!F2558</f>
        <v>1</v>
      </c>
      <c r="F2546">
        <f>'Hazard Data'!G2558</f>
        <v>0</v>
      </c>
      <c r="G2546">
        <f>'Hazard Data'!H2558</f>
        <v>0</v>
      </c>
      <c r="H2546">
        <f>'Hazard Data'!I2558</f>
        <v>43718</v>
      </c>
    </row>
    <row r="2547" spans="1:8" x14ac:dyDescent="0.2">
      <c r="A2547">
        <f>'Hazard Data'!B2559</f>
        <v>2</v>
      </c>
      <c r="B2547" t="str">
        <f>'Hazard Data'!C2559</f>
        <v>Hail</v>
      </c>
      <c r="C2547">
        <f>'Hazard Data'!D2559</f>
        <v>1</v>
      </c>
      <c r="D2547">
        <f>'Hazard Data'!E2559</f>
        <v>2012</v>
      </c>
      <c r="E2547">
        <f>'Hazard Data'!F2559</f>
        <v>1</v>
      </c>
      <c r="F2547">
        <f>'Hazard Data'!G2559</f>
        <v>0</v>
      </c>
      <c r="G2547">
        <f>'Hazard Data'!H2559</f>
        <v>0</v>
      </c>
      <c r="H2547">
        <f>'Hazard Data'!I2559</f>
        <v>4240</v>
      </c>
    </row>
    <row r="2548" spans="1:8" x14ac:dyDescent="0.2">
      <c r="A2548">
        <f>'Hazard Data'!B2560</f>
        <v>2</v>
      </c>
      <c r="B2548" t="str">
        <f>'Hazard Data'!C2560</f>
        <v>Hail</v>
      </c>
      <c r="C2548">
        <f>'Hazard Data'!D2560</f>
        <v>2</v>
      </c>
      <c r="D2548">
        <f>'Hazard Data'!E2560</f>
        <v>2012</v>
      </c>
      <c r="E2548">
        <f>'Hazard Data'!F2560</f>
        <v>1</v>
      </c>
      <c r="F2548">
        <f>'Hazard Data'!G2560</f>
        <v>0</v>
      </c>
      <c r="G2548">
        <f>'Hazard Data'!H2560</f>
        <v>0</v>
      </c>
      <c r="H2548">
        <f>'Hazard Data'!I2560</f>
        <v>50490</v>
      </c>
    </row>
    <row r="2549" spans="1:8" x14ac:dyDescent="0.2">
      <c r="A2549">
        <f>'Hazard Data'!B2561</f>
        <v>4</v>
      </c>
      <c r="B2549" t="str">
        <f>'Hazard Data'!C2561</f>
        <v>Severe Storm/Thunder Storm/ Wind</v>
      </c>
      <c r="C2549">
        <f>'Hazard Data'!D2561</f>
        <v>3</v>
      </c>
      <c r="D2549">
        <f>'Hazard Data'!E2561</f>
        <v>2012</v>
      </c>
      <c r="E2549">
        <f>'Hazard Data'!F2561</f>
        <v>1</v>
      </c>
      <c r="F2549">
        <f>'Hazard Data'!G2561</f>
        <v>0</v>
      </c>
      <c r="G2549">
        <f>'Hazard Data'!H2561</f>
        <v>0</v>
      </c>
      <c r="H2549">
        <f>'Hazard Data'!I2561</f>
        <v>57752</v>
      </c>
    </row>
    <row r="2550" spans="1:8" x14ac:dyDescent="0.2">
      <c r="A2550">
        <f>'Hazard Data'!B2562</f>
        <v>4</v>
      </c>
      <c r="B2550" t="str">
        <f>'Hazard Data'!C2562</f>
        <v>Hail</v>
      </c>
      <c r="C2550">
        <f>'Hazard Data'!D2562</f>
        <v>2</v>
      </c>
      <c r="D2550">
        <f>'Hazard Data'!E2562</f>
        <v>2012</v>
      </c>
      <c r="E2550">
        <f>'Hazard Data'!F2562</f>
        <v>1</v>
      </c>
      <c r="F2550">
        <f>'Hazard Data'!G2562</f>
        <v>0</v>
      </c>
      <c r="G2550">
        <f>'Hazard Data'!H2562</f>
        <v>0</v>
      </c>
      <c r="H2550">
        <f>'Hazard Data'!I2562</f>
        <v>82739</v>
      </c>
    </row>
    <row r="2551" spans="1:8" x14ac:dyDescent="0.2">
      <c r="A2551">
        <f>'Hazard Data'!B2563</f>
        <v>2</v>
      </c>
      <c r="B2551" t="str">
        <f>'Hazard Data'!C2563</f>
        <v>Hail</v>
      </c>
      <c r="C2551">
        <f>'Hazard Data'!D2563</f>
        <v>2</v>
      </c>
      <c r="D2551">
        <f>'Hazard Data'!E2563</f>
        <v>2012</v>
      </c>
      <c r="E2551">
        <f>'Hazard Data'!F2563</f>
        <v>1</v>
      </c>
      <c r="F2551">
        <f>'Hazard Data'!G2563</f>
        <v>0</v>
      </c>
      <c r="G2551">
        <f>'Hazard Data'!H2563</f>
        <v>0</v>
      </c>
      <c r="H2551">
        <f>'Hazard Data'!I2563</f>
        <v>16173</v>
      </c>
    </row>
    <row r="2552" spans="1:8" x14ac:dyDescent="0.2">
      <c r="A2552">
        <f>'Hazard Data'!B2564</f>
        <v>4</v>
      </c>
      <c r="B2552" t="str">
        <f>'Hazard Data'!C2564</f>
        <v>Severe Storm/Thunder Storm/ Wind</v>
      </c>
      <c r="C2552">
        <f>'Hazard Data'!D2564</f>
        <v>3</v>
      </c>
      <c r="D2552">
        <f>'Hazard Data'!E2564</f>
        <v>2012</v>
      </c>
      <c r="E2552">
        <f>'Hazard Data'!F2564</f>
        <v>1</v>
      </c>
      <c r="F2552">
        <f>'Hazard Data'!G2564</f>
        <v>0</v>
      </c>
      <c r="G2552">
        <f>'Hazard Data'!H2564</f>
        <v>0</v>
      </c>
      <c r="H2552">
        <f>'Hazard Data'!I2564</f>
        <v>45767</v>
      </c>
    </row>
    <row r="2553" spans="1:8" x14ac:dyDescent="0.2">
      <c r="A2553">
        <f>'Hazard Data'!B2565</f>
        <v>4</v>
      </c>
      <c r="B2553" t="str">
        <f>'Hazard Data'!C2565</f>
        <v>Severe Storm/Thunder Storm/ Wind</v>
      </c>
      <c r="C2553">
        <f>'Hazard Data'!D2565</f>
        <v>3</v>
      </c>
      <c r="D2553">
        <f>'Hazard Data'!E2565</f>
        <v>2012</v>
      </c>
      <c r="E2553">
        <f>'Hazard Data'!F2565</f>
        <v>1</v>
      </c>
      <c r="F2553">
        <f>'Hazard Data'!G2565</f>
        <v>0</v>
      </c>
      <c r="G2553">
        <f>'Hazard Data'!H2565</f>
        <v>0</v>
      </c>
      <c r="H2553">
        <f>'Hazard Data'!I2565</f>
        <v>50604</v>
      </c>
    </row>
    <row r="2554" spans="1:8" x14ac:dyDescent="0.2">
      <c r="A2554">
        <f>'Hazard Data'!B2566</f>
        <v>2</v>
      </c>
      <c r="B2554" t="str">
        <f>'Hazard Data'!C2566</f>
        <v>Hail</v>
      </c>
      <c r="C2554">
        <f>'Hazard Data'!D2566</f>
        <v>2</v>
      </c>
      <c r="D2554">
        <f>'Hazard Data'!E2566</f>
        <v>2012</v>
      </c>
      <c r="E2554">
        <f>'Hazard Data'!F2566</f>
        <v>1</v>
      </c>
      <c r="F2554">
        <f>'Hazard Data'!G2566</f>
        <v>0</v>
      </c>
      <c r="G2554">
        <f>'Hazard Data'!H2566</f>
        <v>0</v>
      </c>
      <c r="H2554">
        <f>'Hazard Data'!I2566</f>
        <v>17310</v>
      </c>
    </row>
    <row r="2555" spans="1:8" x14ac:dyDescent="0.2">
      <c r="A2555">
        <f>'Hazard Data'!B2567</f>
        <v>3</v>
      </c>
      <c r="B2555" t="str">
        <f>'Hazard Data'!C2567</f>
        <v>Severe Storm/Thunder Storm/ Wind</v>
      </c>
      <c r="C2555">
        <f>'Hazard Data'!D2567</f>
        <v>3</v>
      </c>
      <c r="D2555">
        <f>'Hazard Data'!E2567</f>
        <v>2012</v>
      </c>
      <c r="E2555">
        <f>'Hazard Data'!F2567</f>
        <v>1</v>
      </c>
      <c r="F2555">
        <f>'Hazard Data'!G2567</f>
        <v>0</v>
      </c>
      <c r="G2555">
        <f>'Hazard Data'!H2567</f>
        <v>0</v>
      </c>
      <c r="H2555">
        <f>'Hazard Data'!I2567</f>
        <v>47403</v>
      </c>
    </row>
    <row r="2556" spans="1:8" x14ac:dyDescent="0.2">
      <c r="A2556">
        <f>'Hazard Data'!B2568</f>
        <v>6</v>
      </c>
      <c r="B2556" t="str">
        <f>'Hazard Data'!C2568</f>
        <v>Severe Storm/Thunder Storm/ Wind</v>
      </c>
      <c r="C2556">
        <f>'Hazard Data'!D2568</f>
        <v>3</v>
      </c>
      <c r="D2556">
        <f>'Hazard Data'!E2568</f>
        <v>2012</v>
      </c>
      <c r="E2556">
        <f>'Hazard Data'!F2568</f>
        <v>1</v>
      </c>
      <c r="F2556">
        <f>'Hazard Data'!G2568</f>
        <v>0</v>
      </c>
      <c r="G2556">
        <f>'Hazard Data'!H2568</f>
        <v>0</v>
      </c>
      <c r="H2556">
        <f>'Hazard Data'!I2568</f>
        <v>34107</v>
      </c>
    </row>
    <row r="2557" spans="1:8" x14ac:dyDescent="0.2">
      <c r="A2557">
        <f>'Hazard Data'!B2569</f>
        <v>6</v>
      </c>
      <c r="B2557" t="str">
        <f>'Hazard Data'!C2569</f>
        <v>Severe Storm/Thunder Storm/ Wind</v>
      </c>
      <c r="C2557">
        <f>'Hazard Data'!D2569</f>
        <v>3</v>
      </c>
      <c r="D2557">
        <f>'Hazard Data'!E2569</f>
        <v>2012</v>
      </c>
      <c r="E2557">
        <f>'Hazard Data'!F2569</f>
        <v>1</v>
      </c>
      <c r="F2557">
        <f>'Hazard Data'!G2569</f>
        <v>0</v>
      </c>
      <c r="G2557">
        <f>'Hazard Data'!H2569</f>
        <v>0</v>
      </c>
      <c r="H2557">
        <f>'Hazard Data'!I2569</f>
        <v>127640</v>
      </c>
    </row>
    <row r="2558" spans="1:8" x14ac:dyDescent="0.2">
      <c r="A2558">
        <f>'Hazard Data'!B2570</f>
        <v>3</v>
      </c>
      <c r="B2558" t="str">
        <f>'Hazard Data'!C2570</f>
        <v>Severe Storm/Thunder Storm/ Wind</v>
      </c>
      <c r="C2558">
        <f>'Hazard Data'!D2570</f>
        <v>3</v>
      </c>
      <c r="D2558">
        <f>'Hazard Data'!E2570</f>
        <v>2012</v>
      </c>
      <c r="E2558">
        <f>'Hazard Data'!F2570</f>
        <v>1</v>
      </c>
      <c r="F2558">
        <f>'Hazard Data'!G2570</f>
        <v>0</v>
      </c>
      <c r="G2558">
        <f>'Hazard Data'!H2570</f>
        <v>0</v>
      </c>
      <c r="H2558">
        <f>'Hazard Data'!I2570</f>
        <v>31738</v>
      </c>
    </row>
    <row r="2559" spans="1:8" x14ac:dyDescent="0.2">
      <c r="A2559">
        <f>'Hazard Data'!B2571</f>
        <v>5</v>
      </c>
      <c r="B2559" t="str">
        <f>'Hazard Data'!C2571</f>
        <v>Severe Storm/Thunder Storm/ Wind</v>
      </c>
      <c r="C2559">
        <f>'Hazard Data'!D2571</f>
        <v>3</v>
      </c>
      <c r="D2559">
        <f>'Hazard Data'!E2571</f>
        <v>2012</v>
      </c>
      <c r="E2559">
        <f>'Hazard Data'!F2571</f>
        <v>1</v>
      </c>
      <c r="F2559">
        <f>'Hazard Data'!G2571</f>
        <v>0</v>
      </c>
      <c r="G2559">
        <f>'Hazard Data'!H2571</f>
        <v>0</v>
      </c>
      <c r="H2559">
        <f>'Hazard Data'!I2571</f>
        <v>49924</v>
      </c>
    </row>
    <row r="2560" spans="1:8" x14ac:dyDescent="0.2">
      <c r="A2560">
        <f>'Hazard Data'!B2572</f>
        <v>3</v>
      </c>
      <c r="B2560" t="str">
        <f>'Hazard Data'!C2572</f>
        <v>Severe Storm/Thunder Storm/ Wind</v>
      </c>
      <c r="C2560">
        <f>'Hazard Data'!D2572</f>
        <v>3</v>
      </c>
      <c r="D2560">
        <f>'Hazard Data'!E2572</f>
        <v>2012</v>
      </c>
      <c r="E2560">
        <f>'Hazard Data'!F2572</f>
        <v>1</v>
      </c>
      <c r="F2560">
        <f>'Hazard Data'!G2572</f>
        <v>0</v>
      </c>
      <c r="G2560">
        <f>'Hazard Data'!H2572</f>
        <v>0</v>
      </c>
      <c r="H2560">
        <f>'Hazard Data'!I2572</f>
        <v>32464</v>
      </c>
    </row>
    <row r="2561" spans="1:8" x14ac:dyDescent="0.2">
      <c r="A2561">
        <f>'Hazard Data'!B2573</f>
        <v>4</v>
      </c>
      <c r="B2561" t="str">
        <f>'Hazard Data'!C2573</f>
        <v>Severe Storm/Thunder Storm/ Wind</v>
      </c>
      <c r="C2561">
        <f>'Hazard Data'!D2573</f>
        <v>2</v>
      </c>
      <c r="D2561">
        <f>'Hazard Data'!E2573</f>
        <v>2012</v>
      </c>
      <c r="E2561">
        <f>'Hazard Data'!F2573</f>
        <v>1</v>
      </c>
      <c r="F2561">
        <f>'Hazard Data'!G2573</f>
        <v>0</v>
      </c>
      <c r="G2561">
        <f>'Hazard Data'!H2573</f>
        <v>0</v>
      </c>
      <c r="H2561">
        <f>'Hazard Data'!I2573</f>
        <v>319829</v>
      </c>
    </row>
    <row r="2562" spans="1:8" x14ac:dyDescent="0.2">
      <c r="A2562">
        <f>'Hazard Data'!B2574</f>
        <v>4</v>
      </c>
      <c r="B2562" t="str">
        <f>'Hazard Data'!C2574</f>
        <v>Tornado</v>
      </c>
      <c r="C2562">
        <f>'Hazard Data'!D2574</f>
        <v>2</v>
      </c>
      <c r="D2562">
        <f>'Hazard Data'!E2574</f>
        <v>2012</v>
      </c>
      <c r="E2562">
        <f>'Hazard Data'!F2574</f>
        <v>1</v>
      </c>
      <c r="F2562">
        <f>'Hazard Data'!G2574</f>
        <v>0</v>
      </c>
      <c r="G2562">
        <f>'Hazard Data'!H2574</f>
        <v>0</v>
      </c>
      <c r="H2562">
        <f>'Hazard Data'!I2574</f>
        <v>156522</v>
      </c>
    </row>
    <row r="2563" spans="1:8" x14ac:dyDescent="0.2">
      <c r="A2563">
        <f>'Hazard Data'!B2575</f>
        <v>2</v>
      </c>
      <c r="B2563" t="str">
        <f>'Hazard Data'!C2575</f>
        <v>Hail</v>
      </c>
      <c r="C2563">
        <f>'Hazard Data'!D2575</f>
        <v>2</v>
      </c>
      <c r="D2563">
        <f>'Hazard Data'!E2575</f>
        <v>2012</v>
      </c>
      <c r="E2563">
        <f>'Hazard Data'!F2575</f>
        <v>1</v>
      </c>
      <c r="F2563">
        <f>'Hazard Data'!G2575</f>
        <v>0</v>
      </c>
      <c r="G2563">
        <f>'Hazard Data'!H2575</f>
        <v>0</v>
      </c>
      <c r="H2563">
        <f>'Hazard Data'!I2575</f>
        <v>3993</v>
      </c>
    </row>
    <row r="2564" spans="1:8" x14ac:dyDescent="0.2">
      <c r="A2564">
        <f>'Hazard Data'!B2576</f>
        <v>2</v>
      </c>
      <c r="B2564" t="str">
        <f>'Hazard Data'!C2576</f>
        <v>Hail</v>
      </c>
      <c r="C2564">
        <f>'Hazard Data'!D2576</f>
        <v>2</v>
      </c>
      <c r="D2564">
        <f>'Hazard Data'!E2576</f>
        <v>2012</v>
      </c>
      <c r="E2564">
        <f>'Hazard Data'!F2576</f>
        <v>1</v>
      </c>
      <c r="F2564">
        <f>'Hazard Data'!G2576</f>
        <v>0</v>
      </c>
      <c r="G2564">
        <f>'Hazard Data'!H2576</f>
        <v>0</v>
      </c>
      <c r="H2564">
        <f>'Hazard Data'!I2576</f>
        <v>7388</v>
      </c>
    </row>
    <row r="2565" spans="1:8" x14ac:dyDescent="0.2">
      <c r="A2565">
        <f>'Hazard Data'!B2577</f>
        <v>3</v>
      </c>
      <c r="B2565" t="str">
        <f>'Hazard Data'!C2577</f>
        <v>Severe Storm/Thunder Storm/ Wind</v>
      </c>
      <c r="C2565">
        <f>'Hazard Data'!D2577</f>
        <v>2</v>
      </c>
      <c r="D2565">
        <f>'Hazard Data'!E2577</f>
        <v>2012</v>
      </c>
      <c r="E2565">
        <f>'Hazard Data'!F2577</f>
        <v>1</v>
      </c>
      <c r="F2565">
        <f>'Hazard Data'!G2577</f>
        <v>0</v>
      </c>
      <c r="G2565">
        <f>'Hazard Data'!H2577</f>
        <v>0</v>
      </c>
      <c r="H2565">
        <f>'Hazard Data'!I2577</f>
        <v>69602</v>
      </c>
    </row>
    <row r="2566" spans="1:8" x14ac:dyDescent="0.2">
      <c r="A2566">
        <f>'Hazard Data'!B2578</f>
        <v>3</v>
      </c>
      <c r="B2566" t="str">
        <f>'Hazard Data'!C2578</f>
        <v>Severe Storm/Thunder Storm/ Wind</v>
      </c>
      <c r="C2566">
        <f>'Hazard Data'!D2578</f>
        <v>2</v>
      </c>
      <c r="D2566">
        <f>'Hazard Data'!E2578</f>
        <v>2012</v>
      </c>
      <c r="E2566">
        <f>'Hazard Data'!F2578</f>
        <v>1</v>
      </c>
      <c r="F2566">
        <f>'Hazard Data'!G2578</f>
        <v>0</v>
      </c>
      <c r="G2566">
        <f>'Hazard Data'!H2578</f>
        <v>0</v>
      </c>
      <c r="H2566">
        <f>'Hazard Data'!I2578</f>
        <v>68924</v>
      </c>
    </row>
    <row r="2567" spans="1:8" x14ac:dyDescent="0.2">
      <c r="A2567">
        <f>'Hazard Data'!B2579</f>
        <v>4</v>
      </c>
      <c r="B2567" t="str">
        <f>'Hazard Data'!C2579</f>
        <v>Severe Storm/Thunder Storm/ Wind</v>
      </c>
      <c r="C2567">
        <f>'Hazard Data'!D2579</f>
        <v>3</v>
      </c>
      <c r="D2567">
        <f>'Hazard Data'!E2579</f>
        <v>2012</v>
      </c>
      <c r="E2567">
        <f>'Hazard Data'!F2579</f>
        <v>1</v>
      </c>
      <c r="F2567">
        <f>'Hazard Data'!G2579</f>
        <v>0</v>
      </c>
      <c r="G2567">
        <f>'Hazard Data'!H2579</f>
        <v>0</v>
      </c>
      <c r="H2567">
        <f>'Hazard Data'!I2579</f>
        <v>8102</v>
      </c>
    </row>
    <row r="2568" spans="1:8" x14ac:dyDescent="0.2">
      <c r="A2568">
        <f>'Hazard Data'!B2580</f>
        <v>4</v>
      </c>
      <c r="B2568" t="str">
        <f>'Hazard Data'!C2580</f>
        <v>Severe Storm/Thunder Storm/ Wind</v>
      </c>
      <c r="C2568">
        <f>'Hazard Data'!D2580</f>
        <v>3</v>
      </c>
      <c r="D2568">
        <f>'Hazard Data'!E2580</f>
        <v>2012</v>
      </c>
      <c r="E2568">
        <f>'Hazard Data'!F2580</f>
        <v>1</v>
      </c>
      <c r="F2568">
        <f>'Hazard Data'!G2580</f>
        <v>0</v>
      </c>
      <c r="G2568">
        <f>'Hazard Data'!H2580</f>
        <v>0</v>
      </c>
      <c r="H2568">
        <f>'Hazard Data'!I2580</f>
        <v>31849</v>
      </c>
    </row>
    <row r="2569" spans="1:8" x14ac:dyDescent="0.2">
      <c r="A2569">
        <f>'Hazard Data'!B2581</f>
        <v>5</v>
      </c>
      <c r="B2569" t="str">
        <f>'Hazard Data'!C2581</f>
        <v>Severe Storm/Thunder Storm/ Wind</v>
      </c>
      <c r="C2569">
        <f>'Hazard Data'!D2581</f>
        <v>2</v>
      </c>
      <c r="D2569">
        <f>'Hazard Data'!E2581</f>
        <v>2012</v>
      </c>
      <c r="E2569">
        <f>'Hazard Data'!F2581</f>
        <v>1</v>
      </c>
      <c r="F2569">
        <f>'Hazard Data'!G2581</f>
        <v>0</v>
      </c>
      <c r="G2569">
        <f>'Hazard Data'!H2581</f>
        <v>0</v>
      </c>
      <c r="H2569">
        <f>'Hazard Data'!I2581</f>
        <v>91897</v>
      </c>
    </row>
    <row r="2570" spans="1:8" x14ac:dyDescent="0.2">
      <c r="A2570">
        <f>'Hazard Data'!B2582</f>
        <v>3</v>
      </c>
      <c r="B2570" t="str">
        <f>'Hazard Data'!C2582</f>
        <v>Flooding</v>
      </c>
      <c r="C2570">
        <f>'Hazard Data'!D2582</f>
        <v>2</v>
      </c>
      <c r="D2570">
        <f>'Hazard Data'!E2582</f>
        <v>2012</v>
      </c>
      <c r="E2570">
        <f>'Hazard Data'!F2582</f>
        <v>1</v>
      </c>
      <c r="F2570">
        <f>'Hazard Data'!G2582</f>
        <v>0</v>
      </c>
      <c r="G2570">
        <f>'Hazard Data'!H2582</f>
        <v>0</v>
      </c>
      <c r="H2570">
        <f>'Hazard Data'!I2582</f>
        <v>15371</v>
      </c>
    </row>
    <row r="2571" spans="1:8" x14ac:dyDescent="0.2">
      <c r="A2571">
        <f>'Hazard Data'!B2583</f>
        <v>6</v>
      </c>
      <c r="B2571" t="str">
        <f>'Hazard Data'!C2583</f>
        <v>Severe Storm/Thunder Storm/ Wind</v>
      </c>
      <c r="C2571">
        <f>'Hazard Data'!D2583</f>
        <v>3</v>
      </c>
      <c r="D2571">
        <f>'Hazard Data'!E2583</f>
        <v>2012</v>
      </c>
      <c r="E2571">
        <f>'Hazard Data'!F2583</f>
        <v>1</v>
      </c>
      <c r="F2571">
        <f>'Hazard Data'!G2583</f>
        <v>0</v>
      </c>
      <c r="G2571">
        <f>'Hazard Data'!H2583</f>
        <v>0</v>
      </c>
      <c r="H2571">
        <f>'Hazard Data'!I2583</f>
        <v>64181</v>
      </c>
    </row>
    <row r="2572" spans="1:8" x14ac:dyDescent="0.2">
      <c r="A2572">
        <f>'Hazard Data'!B2584</f>
        <v>3</v>
      </c>
      <c r="B2572" t="str">
        <f>'Hazard Data'!C2584</f>
        <v>Severe Storm/Thunder Storm/ Wind</v>
      </c>
      <c r="C2572">
        <f>'Hazard Data'!D2584</f>
        <v>3</v>
      </c>
      <c r="D2572">
        <f>'Hazard Data'!E2584</f>
        <v>2012</v>
      </c>
      <c r="E2572">
        <f>'Hazard Data'!F2584</f>
        <v>1</v>
      </c>
      <c r="F2572">
        <f>'Hazard Data'!G2584</f>
        <v>0</v>
      </c>
      <c r="G2572">
        <f>'Hazard Data'!H2584</f>
        <v>0</v>
      </c>
      <c r="H2572">
        <f>'Hazard Data'!I2584</f>
        <v>93704</v>
      </c>
    </row>
    <row r="2573" spans="1:8" x14ac:dyDescent="0.2">
      <c r="A2573">
        <f>'Hazard Data'!B2585</f>
        <v>5</v>
      </c>
      <c r="B2573" t="str">
        <f>'Hazard Data'!C2585</f>
        <v>Severe Storm/Thunder Storm/ Wind</v>
      </c>
      <c r="C2573">
        <f>'Hazard Data'!D2585</f>
        <v>2</v>
      </c>
      <c r="D2573">
        <f>'Hazard Data'!E2585</f>
        <v>2012</v>
      </c>
      <c r="E2573">
        <f>'Hazard Data'!F2585</f>
        <v>1</v>
      </c>
      <c r="F2573">
        <f>'Hazard Data'!G2585</f>
        <v>0</v>
      </c>
      <c r="G2573">
        <f>'Hazard Data'!H2585</f>
        <v>0</v>
      </c>
      <c r="H2573">
        <f>'Hazard Data'!I2585</f>
        <v>58233</v>
      </c>
    </row>
    <row r="2574" spans="1:8" x14ac:dyDescent="0.2">
      <c r="A2574">
        <f>'Hazard Data'!B2586</f>
        <v>3</v>
      </c>
      <c r="B2574" t="str">
        <f>'Hazard Data'!C2586</f>
        <v>Flooding</v>
      </c>
      <c r="C2574">
        <f>'Hazard Data'!D2586</f>
        <v>2</v>
      </c>
      <c r="D2574">
        <f>'Hazard Data'!E2586</f>
        <v>2012</v>
      </c>
      <c r="E2574">
        <f>'Hazard Data'!F2586</f>
        <v>1</v>
      </c>
      <c r="F2574">
        <f>'Hazard Data'!G2586</f>
        <v>0</v>
      </c>
      <c r="G2574">
        <f>'Hazard Data'!H2586</f>
        <v>0</v>
      </c>
      <c r="H2574">
        <f>'Hazard Data'!I2586</f>
        <v>150498</v>
      </c>
    </row>
    <row r="2575" spans="1:8" x14ac:dyDescent="0.2">
      <c r="A2575">
        <f>'Hazard Data'!B2587</f>
        <v>3</v>
      </c>
      <c r="B2575" t="str">
        <f>'Hazard Data'!C2587</f>
        <v>Flooding</v>
      </c>
      <c r="C2575">
        <f>'Hazard Data'!D2587</f>
        <v>2</v>
      </c>
      <c r="D2575">
        <f>'Hazard Data'!E2587</f>
        <v>2012</v>
      </c>
      <c r="E2575">
        <f>'Hazard Data'!F2587</f>
        <v>1</v>
      </c>
      <c r="F2575">
        <f>'Hazard Data'!G2587</f>
        <v>0</v>
      </c>
      <c r="G2575">
        <f>'Hazard Data'!H2587</f>
        <v>0</v>
      </c>
      <c r="H2575">
        <f>'Hazard Data'!I2587</f>
        <v>145664</v>
      </c>
    </row>
    <row r="2576" spans="1:8" x14ac:dyDescent="0.2">
      <c r="A2576">
        <f>'Hazard Data'!B2588</f>
        <v>3</v>
      </c>
      <c r="B2576" t="str">
        <f>'Hazard Data'!C2588</f>
        <v>Severe Storm/Thunder Storm/ Wind</v>
      </c>
      <c r="C2576">
        <f>'Hazard Data'!D2588</f>
        <v>2</v>
      </c>
      <c r="D2576">
        <f>'Hazard Data'!E2588</f>
        <v>2012</v>
      </c>
      <c r="E2576">
        <f>'Hazard Data'!F2588</f>
        <v>1</v>
      </c>
      <c r="F2576">
        <f>'Hazard Data'!G2588</f>
        <v>0</v>
      </c>
      <c r="G2576">
        <f>'Hazard Data'!H2588</f>
        <v>0</v>
      </c>
      <c r="H2576">
        <f>'Hazard Data'!I2588</f>
        <v>119029</v>
      </c>
    </row>
    <row r="2577" spans="1:8" x14ac:dyDescent="0.2">
      <c r="A2577">
        <f>'Hazard Data'!B2589</f>
        <v>3</v>
      </c>
      <c r="B2577" t="str">
        <f>'Hazard Data'!C2589</f>
        <v>Severe Storm/Thunder Storm/ Wind</v>
      </c>
      <c r="C2577">
        <f>'Hazard Data'!D2589</f>
        <v>3</v>
      </c>
      <c r="D2577">
        <f>'Hazard Data'!E2589</f>
        <v>2012</v>
      </c>
      <c r="E2577">
        <f>'Hazard Data'!F2589</f>
        <v>1</v>
      </c>
      <c r="F2577">
        <f>'Hazard Data'!G2589</f>
        <v>0</v>
      </c>
      <c r="G2577">
        <f>'Hazard Data'!H2589</f>
        <v>0</v>
      </c>
      <c r="H2577">
        <f>'Hazard Data'!I2589</f>
        <v>28593</v>
      </c>
    </row>
    <row r="2578" spans="1:8" x14ac:dyDescent="0.2">
      <c r="A2578">
        <f>'Hazard Data'!B2590</f>
        <v>3</v>
      </c>
      <c r="B2578" t="str">
        <f>'Hazard Data'!C2590</f>
        <v>Flooding</v>
      </c>
      <c r="C2578">
        <f>'Hazard Data'!D2590</f>
        <v>2</v>
      </c>
      <c r="D2578">
        <f>'Hazard Data'!E2590</f>
        <v>2012</v>
      </c>
      <c r="E2578">
        <f>'Hazard Data'!F2590</f>
        <v>1</v>
      </c>
      <c r="F2578">
        <f>'Hazard Data'!G2590</f>
        <v>0</v>
      </c>
      <c r="G2578">
        <f>'Hazard Data'!H2590</f>
        <v>0</v>
      </c>
      <c r="H2578">
        <f>'Hazard Data'!I2590</f>
        <v>29056</v>
      </c>
    </row>
    <row r="2579" spans="1:8" x14ac:dyDescent="0.2">
      <c r="A2579">
        <f>'Hazard Data'!B2591</f>
        <v>3</v>
      </c>
      <c r="B2579" t="str">
        <f>'Hazard Data'!C2591</f>
        <v>Severe Storm/Thunder Storm/ Wind</v>
      </c>
      <c r="C2579">
        <f>'Hazard Data'!D2591</f>
        <v>2</v>
      </c>
      <c r="D2579">
        <f>'Hazard Data'!E2591</f>
        <v>2012</v>
      </c>
      <c r="E2579">
        <f>'Hazard Data'!F2591</f>
        <v>1</v>
      </c>
      <c r="F2579">
        <f>'Hazard Data'!G2591</f>
        <v>0</v>
      </c>
      <c r="G2579">
        <f>'Hazard Data'!H2591</f>
        <v>0</v>
      </c>
      <c r="H2579">
        <f>'Hazard Data'!I2591</f>
        <v>14423</v>
      </c>
    </row>
    <row r="2580" spans="1:8" x14ac:dyDescent="0.2">
      <c r="A2580">
        <f>'Hazard Data'!B2592</f>
        <v>5</v>
      </c>
      <c r="B2580" t="str">
        <f>'Hazard Data'!C2592</f>
        <v>Severe Storm/Thunder Storm/ Wind</v>
      </c>
      <c r="C2580">
        <f>'Hazard Data'!D2592</f>
        <v>2</v>
      </c>
      <c r="D2580">
        <f>'Hazard Data'!E2592</f>
        <v>2012</v>
      </c>
      <c r="E2580">
        <f>'Hazard Data'!F2592</f>
        <v>1</v>
      </c>
      <c r="F2580">
        <f>'Hazard Data'!G2592</f>
        <v>0</v>
      </c>
      <c r="G2580">
        <f>'Hazard Data'!H2592</f>
        <v>0</v>
      </c>
      <c r="H2580">
        <f>'Hazard Data'!I2592</f>
        <v>67510</v>
      </c>
    </row>
    <row r="2581" spans="1:8" x14ac:dyDescent="0.2">
      <c r="A2581">
        <f>'Hazard Data'!B2593</f>
        <v>2</v>
      </c>
      <c r="B2581" t="str">
        <f>'Hazard Data'!C2593</f>
        <v>Hail</v>
      </c>
      <c r="C2581">
        <f>'Hazard Data'!D2593</f>
        <v>2</v>
      </c>
      <c r="D2581">
        <f>'Hazard Data'!E2593</f>
        <v>2012</v>
      </c>
      <c r="E2581">
        <f>'Hazard Data'!F2593</f>
        <v>1</v>
      </c>
      <c r="F2581">
        <f>'Hazard Data'!G2593</f>
        <v>0</v>
      </c>
      <c r="G2581">
        <f>'Hazard Data'!H2593</f>
        <v>0</v>
      </c>
      <c r="H2581">
        <f>'Hazard Data'!I2593</f>
        <v>14721</v>
      </c>
    </row>
    <row r="2582" spans="1:8" x14ac:dyDescent="0.2">
      <c r="A2582">
        <f>'Hazard Data'!B2594</f>
        <v>4</v>
      </c>
      <c r="B2582" t="str">
        <f>'Hazard Data'!C2594</f>
        <v>Severe Storm/Thunder Storm/ Wind</v>
      </c>
      <c r="C2582">
        <f>'Hazard Data'!D2594</f>
        <v>2</v>
      </c>
      <c r="D2582">
        <f>'Hazard Data'!E2594</f>
        <v>2012</v>
      </c>
      <c r="E2582">
        <f>'Hazard Data'!F2594</f>
        <v>1</v>
      </c>
      <c r="F2582">
        <f>'Hazard Data'!G2594</f>
        <v>0</v>
      </c>
      <c r="G2582">
        <f>'Hazard Data'!H2594</f>
        <v>0</v>
      </c>
      <c r="H2582">
        <f>'Hazard Data'!I2594</f>
        <v>390831</v>
      </c>
    </row>
    <row r="2583" spans="1:8" x14ac:dyDescent="0.2">
      <c r="A2583">
        <f>'Hazard Data'!B2595</f>
        <v>2</v>
      </c>
      <c r="B2583" t="str">
        <f>'Hazard Data'!C2595</f>
        <v>Severe Storm/Thunder Storm/ Wind</v>
      </c>
      <c r="C2583">
        <f>'Hazard Data'!D2595</f>
        <v>2</v>
      </c>
      <c r="D2583">
        <f>'Hazard Data'!E2595</f>
        <v>2012</v>
      </c>
      <c r="E2583">
        <f>'Hazard Data'!F2595</f>
        <v>1</v>
      </c>
      <c r="F2583">
        <f>'Hazard Data'!G2595</f>
        <v>0</v>
      </c>
      <c r="G2583">
        <f>'Hazard Data'!H2595</f>
        <v>0</v>
      </c>
      <c r="H2583">
        <f>'Hazard Data'!I2595</f>
        <v>17082</v>
      </c>
    </row>
    <row r="2584" spans="1:8" x14ac:dyDescent="0.2">
      <c r="A2584">
        <f>'Hazard Data'!B2596</f>
        <v>3</v>
      </c>
      <c r="B2584" t="str">
        <f>'Hazard Data'!C2596</f>
        <v>Lightning</v>
      </c>
      <c r="C2584">
        <f>'Hazard Data'!D2596</f>
        <v>2</v>
      </c>
      <c r="D2584">
        <f>'Hazard Data'!E2596</f>
        <v>2012</v>
      </c>
      <c r="E2584">
        <f>'Hazard Data'!F2596</f>
        <v>1</v>
      </c>
      <c r="F2584">
        <f>'Hazard Data'!G2596</f>
        <v>0</v>
      </c>
      <c r="G2584">
        <f>'Hazard Data'!H2596</f>
        <v>0</v>
      </c>
      <c r="H2584">
        <f>'Hazard Data'!I2596</f>
        <v>790777</v>
      </c>
    </row>
    <row r="2585" spans="1:8" x14ac:dyDescent="0.2">
      <c r="A2585">
        <f>'Hazard Data'!B2597</f>
        <v>4</v>
      </c>
      <c r="B2585" t="str">
        <f>'Hazard Data'!C2597</f>
        <v>Severe Storm/Thunder Storm/ Wind</v>
      </c>
      <c r="C2585">
        <f>'Hazard Data'!D2597</f>
        <v>2</v>
      </c>
      <c r="D2585">
        <f>'Hazard Data'!E2597</f>
        <v>2012</v>
      </c>
      <c r="E2585">
        <f>'Hazard Data'!F2597</f>
        <v>1</v>
      </c>
      <c r="F2585">
        <f>'Hazard Data'!G2597</f>
        <v>0</v>
      </c>
      <c r="G2585">
        <f>'Hazard Data'!H2597</f>
        <v>0</v>
      </c>
      <c r="H2585">
        <f>'Hazard Data'!I2597</f>
        <v>57517</v>
      </c>
    </row>
    <row r="2586" spans="1:8" x14ac:dyDescent="0.2">
      <c r="A2586">
        <f>'Hazard Data'!B2598</f>
        <v>4</v>
      </c>
      <c r="B2586" t="str">
        <f>'Hazard Data'!C2598</f>
        <v>Severe Storm/Thunder Storm/ Wind</v>
      </c>
      <c r="C2586">
        <f>'Hazard Data'!D2598</f>
        <v>2</v>
      </c>
      <c r="D2586">
        <f>'Hazard Data'!E2598</f>
        <v>2012</v>
      </c>
      <c r="E2586">
        <f>'Hazard Data'!F2598</f>
        <v>1</v>
      </c>
      <c r="F2586">
        <f>'Hazard Data'!G2598</f>
        <v>0</v>
      </c>
      <c r="G2586">
        <f>'Hazard Data'!H2598</f>
        <v>0</v>
      </c>
      <c r="H2586">
        <f>'Hazard Data'!I2598</f>
        <v>49577</v>
      </c>
    </row>
    <row r="2587" spans="1:8" x14ac:dyDescent="0.2">
      <c r="A2587">
        <f>'Hazard Data'!B2599</f>
        <v>3</v>
      </c>
      <c r="B2587" t="str">
        <f>'Hazard Data'!C2599</f>
        <v>Severe Storm/Thunder Storm/ Wind</v>
      </c>
      <c r="C2587">
        <f>'Hazard Data'!D2599</f>
        <v>2</v>
      </c>
      <c r="D2587">
        <f>'Hazard Data'!E2599</f>
        <v>2012</v>
      </c>
      <c r="E2587">
        <f>'Hazard Data'!F2599</f>
        <v>1</v>
      </c>
      <c r="F2587">
        <f>'Hazard Data'!G2599</f>
        <v>0</v>
      </c>
      <c r="G2587">
        <f>'Hazard Data'!H2599</f>
        <v>0</v>
      </c>
      <c r="H2587">
        <f>'Hazard Data'!I2599</f>
        <v>82747</v>
      </c>
    </row>
    <row r="2588" spans="1:8" x14ac:dyDescent="0.2">
      <c r="A2588">
        <f>'Hazard Data'!B2600</f>
        <v>3</v>
      </c>
      <c r="B2588" t="str">
        <f>'Hazard Data'!C2600</f>
        <v>Severe Storm/Thunder Storm/ Wind</v>
      </c>
      <c r="C2588">
        <f>'Hazard Data'!D2600</f>
        <v>2</v>
      </c>
      <c r="D2588">
        <f>'Hazard Data'!E2600</f>
        <v>2012</v>
      </c>
      <c r="E2588">
        <f>'Hazard Data'!F2600</f>
        <v>1</v>
      </c>
      <c r="F2588">
        <f>'Hazard Data'!G2600</f>
        <v>0</v>
      </c>
      <c r="G2588">
        <f>'Hazard Data'!H2600</f>
        <v>0</v>
      </c>
      <c r="H2588">
        <f>'Hazard Data'!I2600</f>
        <v>76525</v>
      </c>
    </row>
    <row r="2589" spans="1:8" x14ac:dyDescent="0.2">
      <c r="A2589">
        <f>'Hazard Data'!B2601</f>
        <v>3</v>
      </c>
      <c r="B2589" t="str">
        <f>'Hazard Data'!C2601</f>
        <v>Severe Storm/Thunder Storm/ Wind</v>
      </c>
      <c r="C2589">
        <f>'Hazard Data'!D2601</f>
        <v>2</v>
      </c>
      <c r="D2589">
        <f>'Hazard Data'!E2601</f>
        <v>2012</v>
      </c>
      <c r="E2589">
        <f>'Hazard Data'!F2601</f>
        <v>1</v>
      </c>
      <c r="F2589">
        <f>'Hazard Data'!G2601</f>
        <v>0</v>
      </c>
      <c r="G2589">
        <f>'Hazard Data'!H2601</f>
        <v>0</v>
      </c>
      <c r="H2589">
        <f>'Hazard Data'!I2601</f>
        <v>78578</v>
      </c>
    </row>
    <row r="2590" spans="1:8" x14ac:dyDescent="0.2">
      <c r="A2590">
        <f>'Hazard Data'!B2602</f>
        <v>2</v>
      </c>
      <c r="B2590" t="str">
        <f>'Hazard Data'!C2602</f>
        <v>Hail</v>
      </c>
      <c r="C2590">
        <f>'Hazard Data'!D2602</f>
        <v>2</v>
      </c>
      <c r="D2590">
        <f>'Hazard Data'!E2602</f>
        <v>2012</v>
      </c>
      <c r="E2590">
        <f>'Hazard Data'!F2602</f>
        <v>1</v>
      </c>
      <c r="F2590">
        <f>'Hazard Data'!G2602</f>
        <v>0</v>
      </c>
      <c r="G2590">
        <f>'Hazard Data'!H2602</f>
        <v>0</v>
      </c>
      <c r="H2590">
        <f>'Hazard Data'!I2602</f>
        <v>15059</v>
      </c>
    </row>
    <row r="2591" spans="1:8" x14ac:dyDescent="0.2">
      <c r="A2591">
        <f>'Hazard Data'!B2603</f>
        <v>2</v>
      </c>
      <c r="B2591" t="str">
        <f>'Hazard Data'!C2603</f>
        <v>Hail</v>
      </c>
      <c r="C2591">
        <f>'Hazard Data'!D2603</f>
        <v>2</v>
      </c>
      <c r="D2591">
        <f>'Hazard Data'!E2603</f>
        <v>2012</v>
      </c>
      <c r="E2591">
        <f>'Hazard Data'!F2603</f>
        <v>1</v>
      </c>
      <c r="F2591">
        <f>'Hazard Data'!G2603</f>
        <v>0</v>
      </c>
      <c r="G2591">
        <f>'Hazard Data'!H2603</f>
        <v>0</v>
      </c>
      <c r="H2591">
        <f>'Hazard Data'!I2603</f>
        <v>16245</v>
      </c>
    </row>
    <row r="2592" spans="1:8" x14ac:dyDescent="0.2">
      <c r="A2592">
        <f>'Hazard Data'!B2604</f>
        <v>2</v>
      </c>
      <c r="B2592" t="str">
        <f>'Hazard Data'!C2604</f>
        <v>Hail</v>
      </c>
      <c r="C2592">
        <f>'Hazard Data'!D2604</f>
        <v>4</v>
      </c>
      <c r="D2592">
        <f>'Hazard Data'!E2604</f>
        <v>2012</v>
      </c>
      <c r="E2592">
        <f>'Hazard Data'!F2604</f>
        <v>1</v>
      </c>
      <c r="F2592">
        <f>'Hazard Data'!G2604</f>
        <v>0</v>
      </c>
      <c r="G2592">
        <f>'Hazard Data'!H2604</f>
        <v>0</v>
      </c>
      <c r="H2592">
        <f>'Hazard Data'!I2604</f>
        <v>22673</v>
      </c>
    </row>
    <row r="2593" spans="1:8" x14ac:dyDescent="0.2">
      <c r="A2593">
        <f>'Hazard Data'!B2605</f>
        <v>2</v>
      </c>
      <c r="B2593" t="str">
        <f>'Hazard Data'!C2605</f>
        <v>Hail</v>
      </c>
      <c r="C2593">
        <f>'Hazard Data'!D2605</f>
        <v>4</v>
      </c>
      <c r="D2593">
        <f>'Hazard Data'!E2605</f>
        <v>2012</v>
      </c>
      <c r="E2593">
        <f>'Hazard Data'!F2605</f>
        <v>1</v>
      </c>
      <c r="F2593">
        <f>'Hazard Data'!G2605</f>
        <v>0</v>
      </c>
      <c r="G2593">
        <f>'Hazard Data'!H2605</f>
        <v>0</v>
      </c>
      <c r="H2593">
        <f>'Hazard Data'!I2605</f>
        <v>46462</v>
      </c>
    </row>
    <row r="2594" spans="1:8" x14ac:dyDescent="0.2">
      <c r="A2594">
        <f>'Hazard Data'!B2606</f>
        <v>2</v>
      </c>
      <c r="B2594" t="str">
        <f>'Hazard Data'!C2606</f>
        <v>Hail</v>
      </c>
      <c r="C2594">
        <f>'Hazard Data'!D2606</f>
        <v>3</v>
      </c>
      <c r="D2594">
        <f>'Hazard Data'!E2606</f>
        <v>2012</v>
      </c>
      <c r="E2594">
        <f>'Hazard Data'!F2606</f>
        <v>1</v>
      </c>
      <c r="F2594">
        <f>'Hazard Data'!G2606</f>
        <v>0</v>
      </c>
      <c r="G2594">
        <f>'Hazard Data'!H2606</f>
        <v>0</v>
      </c>
      <c r="H2594">
        <f>'Hazard Data'!I2606</f>
        <v>25191</v>
      </c>
    </row>
    <row r="2595" spans="1:8" x14ac:dyDescent="0.2">
      <c r="A2595">
        <f>'Hazard Data'!B2607</f>
        <v>2</v>
      </c>
      <c r="B2595" t="str">
        <f>'Hazard Data'!C2607</f>
        <v>Hail</v>
      </c>
      <c r="C2595">
        <f>'Hazard Data'!D2607</f>
        <v>3</v>
      </c>
      <c r="D2595">
        <f>'Hazard Data'!E2607</f>
        <v>2012</v>
      </c>
      <c r="E2595">
        <f>'Hazard Data'!F2607</f>
        <v>1</v>
      </c>
      <c r="F2595">
        <f>'Hazard Data'!G2607</f>
        <v>0</v>
      </c>
      <c r="G2595">
        <f>'Hazard Data'!H2607</f>
        <v>0</v>
      </c>
      <c r="H2595">
        <f>'Hazard Data'!I2607</f>
        <v>7489</v>
      </c>
    </row>
    <row r="2596" spans="1:8" x14ac:dyDescent="0.2">
      <c r="A2596">
        <f>'Hazard Data'!B2608</f>
        <v>2</v>
      </c>
      <c r="B2596" t="str">
        <f>'Hazard Data'!C2608</f>
        <v>Hail</v>
      </c>
      <c r="C2596">
        <f>'Hazard Data'!D2608</f>
        <v>3</v>
      </c>
      <c r="D2596">
        <f>'Hazard Data'!E2608</f>
        <v>2012</v>
      </c>
      <c r="E2596">
        <f>'Hazard Data'!F2608</f>
        <v>1</v>
      </c>
      <c r="F2596">
        <f>'Hazard Data'!G2608</f>
        <v>0</v>
      </c>
      <c r="G2596">
        <f>'Hazard Data'!H2608</f>
        <v>0</v>
      </c>
      <c r="H2596">
        <f>'Hazard Data'!I2608</f>
        <v>21004</v>
      </c>
    </row>
    <row r="2597" spans="1:8" x14ac:dyDescent="0.2">
      <c r="A2597">
        <f>'Hazard Data'!B2609</f>
        <v>2</v>
      </c>
      <c r="B2597" t="str">
        <f>'Hazard Data'!C2609</f>
        <v>Hail</v>
      </c>
      <c r="C2597">
        <f>'Hazard Data'!D2609</f>
        <v>4</v>
      </c>
      <c r="D2597">
        <f>'Hazard Data'!E2609</f>
        <v>2012</v>
      </c>
      <c r="E2597">
        <f>'Hazard Data'!F2609</f>
        <v>1</v>
      </c>
      <c r="F2597">
        <f>'Hazard Data'!G2609</f>
        <v>0</v>
      </c>
      <c r="G2597">
        <f>'Hazard Data'!H2609</f>
        <v>0</v>
      </c>
      <c r="H2597">
        <f>'Hazard Data'!I2609</f>
        <v>30749</v>
      </c>
    </row>
    <row r="2598" spans="1:8" x14ac:dyDescent="0.2">
      <c r="A2598">
        <f>'Hazard Data'!B2610</f>
        <v>2</v>
      </c>
      <c r="B2598" t="str">
        <f>'Hazard Data'!C2610</f>
        <v>Hail</v>
      </c>
      <c r="C2598">
        <f>'Hazard Data'!D2610</f>
        <v>4</v>
      </c>
      <c r="D2598">
        <f>'Hazard Data'!E2610</f>
        <v>2012</v>
      </c>
      <c r="E2598">
        <f>'Hazard Data'!F2610</f>
        <v>1</v>
      </c>
      <c r="F2598">
        <f>'Hazard Data'!G2610</f>
        <v>0</v>
      </c>
      <c r="G2598">
        <f>'Hazard Data'!H2610</f>
        <v>0</v>
      </c>
      <c r="H2598">
        <f>'Hazard Data'!I2610</f>
        <v>32192</v>
      </c>
    </row>
    <row r="2599" spans="1:8" x14ac:dyDescent="0.2">
      <c r="A2599">
        <f>'Hazard Data'!B2611</f>
        <v>2</v>
      </c>
      <c r="B2599" t="str">
        <f>'Hazard Data'!C2611</f>
        <v>Hail</v>
      </c>
      <c r="C2599">
        <f>'Hazard Data'!D2611</f>
        <v>4</v>
      </c>
      <c r="D2599">
        <f>'Hazard Data'!E2611</f>
        <v>2012</v>
      </c>
      <c r="E2599">
        <f>'Hazard Data'!F2611</f>
        <v>1</v>
      </c>
      <c r="F2599">
        <f>'Hazard Data'!G2611</f>
        <v>0</v>
      </c>
      <c r="G2599">
        <f>'Hazard Data'!H2611</f>
        <v>0</v>
      </c>
      <c r="H2599">
        <f>'Hazard Data'!I2611</f>
        <v>34468</v>
      </c>
    </row>
    <row r="2600" spans="1:8" x14ac:dyDescent="0.2">
      <c r="A2600">
        <f>'Hazard Data'!B2612</f>
        <v>2</v>
      </c>
      <c r="B2600" t="str">
        <f>'Hazard Data'!C2612</f>
        <v>Hail</v>
      </c>
      <c r="C2600">
        <f>'Hazard Data'!D2612</f>
        <v>4</v>
      </c>
      <c r="D2600">
        <f>'Hazard Data'!E2612</f>
        <v>2012</v>
      </c>
      <c r="E2600">
        <f>'Hazard Data'!F2612</f>
        <v>1</v>
      </c>
      <c r="F2600">
        <f>'Hazard Data'!G2612</f>
        <v>0</v>
      </c>
      <c r="G2600">
        <f>'Hazard Data'!H2612</f>
        <v>0</v>
      </c>
      <c r="H2600">
        <f>'Hazard Data'!I2612</f>
        <v>4133</v>
      </c>
    </row>
    <row r="2601" spans="1:8" x14ac:dyDescent="0.2">
      <c r="A2601">
        <f>'Hazard Data'!B2613</f>
        <v>6</v>
      </c>
      <c r="B2601" t="str">
        <f>'Hazard Data'!C2613</f>
        <v>Hail</v>
      </c>
      <c r="C2601">
        <f>'Hazard Data'!D2613</f>
        <v>3</v>
      </c>
      <c r="D2601">
        <f>'Hazard Data'!E2613</f>
        <v>2012</v>
      </c>
      <c r="E2601">
        <f>'Hazard Data'!F2613</f>
        <v>1</v>
      </c>
      <c r="F2601">
        <f>'Hazard Data'!G2613</f>
        <v>0</v>
      </c>
      <c r="G2601">
        <f>'Hazard Data'!H2613</f>
        <v>0</v>
      </c>
      <c r="H2601">
        <f>'Hazard Data'!I2613</f>
        <v>348522</v>
      </c>
    </row>
    <row r="2602" spans="1:8" x14ac:dyDescent="0.2">
      <c r="A2602">
        <f>'Hazard Data'!B2614</f>
        <v>3</v>
      </c>
      <c r="B2602" t="str">
        <f>'Hazard Data'!C2614</f>
        <v>Hail</v>
      </c>
      <c r="C2602">
        <f>'Hazard Data'!D2614</f>
        <v>3</v>
      </c>
      <c r="D2602">
        <f>'Hazard Data'!E2614</f>
        <v>2012</v>
      </c>
      <c r="E2602">
        <f>'Hazard Data'!F2614</f>
        <v>1</v>
      </c>
      <c r="F2602">
        <f>'Hazard Data'!G2614</f>
        <v>0</v>
      </c>
      <c r="G2602">
        <f>'Hazard Data'!H2614</f>
        <v>0</v>
      </c>
      <c r="H2602">
        <f>'Hazard Data'!I2614</f>
        <v>82493</v>
      </c>
    </row>
    <row r="2603" spans="1:8" x14ac:dyDescent="0.2">
      <c r="A2603">
        <f>'Hazard Data'!B2615</f>
        <v>6</v>
      </c>
      <c r="B2603" t="str">
        <f>'Hazard Data'!C2615</f>
        <v>Hail</v>
      </c>
      <c r="C2603">
        <f>'Hazard Data'!D2615</f>
        <v>3</v>
      </c>
      <c r="D2603">
        <f>'Hazard Data'!E2615</f>
        <v>2012</v>
      </c>
      <c r="E2603">
        <f>'Hazard Data'!F2615</f>
        <v>1</v>
      </c>
      <c r="F2603">
        <f>'Hazard Data'!G2615</f>
        <v>0</v>
      </c>
      <c r="G2603">
        <f>'Hazard Data'!H2615</f>
        <v>0</v>
      </c>
      <c r="H2603">
        <f>'Hazard Data'!I2615</f>
        <v>296020</v>
      </c>
    </row>
    <row r="2604" spans="1:8" x14ac:dyDescent="0.2">
      <c r="A2604">
        <f>'Hazard Data'!B2616</f>
        <v>3</v>
      </c>
      <c r="B2604" t="str">
        <f>'Hazard Data'!C2616</f>
        <v>Severe Storm/Thunder Storm/ Wind</v>
      </c>
      <c r="C2604">
        <f>'Hazard Data'!D2616</f>
        <v>3</v>
      </c>
      <c r="D2604">
        <f>'Hazard Data'!E2616</f>
        <v>2012</v>
      </c>
      <c r="E2604">
        <f>'Hazard Data'!F2616</f>
        <v>1</v>
      </c>
      <c r="F2604">
        <f>'Hazard Data'!G2616</f>
        <v>0</v>
      </c>
      <c r="G2604">
        <f>'Hazard Data'!H2616</f>
        <v>0</v>
      </c>
      <c r="H2604">
        <f>'Hazard Data'!I2616</f>
        <v>68867</v>
      </c>
    </row>
    <row r="2605" spans="1:8" x14ac:dyDescent="0.2">
      <c r="A2605">
        <f>'Hazard Data'!B2617</f>
        <v>3</v>
      </c>
      <c r="B2605" t="str">
        <f>'Hazard Data'!C2617</f>
        <v>Severe Storm/Thunder Storm/ Wind</v>
      </c>
      <c r="C2605">
        <f>'Hazard Data'!D2617</f>
        <v>3</v>
      </c>
      <c r="D2605">
        <f>'Hazard Data'!E2617</f>
        <v>2012</v>
      </c>
      <c r="E2605">
        <f>'Hazard Data'!F2617</f>
        <v>1</v>
      </c>
      <c r="F2605">
        <f>'Hazard Data'!G2617</f>
        <v>0</v>
      </c>
      <c r="G2605">
        <f>'Hazard Data'!H2617</f>
        <v>0</v>
      </c>
      <c r="H2605">
        <f>'Hazard Data'!I2617</f>
        <v>68683</v>
      </c>
    </row>
    <row r="2606" spans="1:8" x14ac:dyDescent="0.2">
      <c r="A2606">
        <f>'Hazard Data'!B2618</f>
        <v>5</v>
      </c>
      <c r="B2606" t="str">
        <f>'Hazard Data'!C2618</f>
        <v>Hail</v>
      </c>
      <c r="C2606">
        <f>'Hazard Data'!D2618</f>
        <v>3</v>
      </c>
      <c r="D2606">
        <f>'Hazard Data'!E2618</f>
        <v>2012</v>
      </c>
      <c r="E2606">
        <f>'Hazard Data'!F2618</f>
        <v>1</v>
      </c>
      <c r="F2606">
        <f>'Hazard Data'!G2618</f>
        <v>0</v>
      </c>
      <c r="G2606">
        <f>'Hazard Data'!H2618</f>
        <v>0</v>
      </c>
      <c r="H2606">
        <f>'Hazard Data'!I2618</f>
        <v>83460</v>
      </c>
    </row>
    <row r="2607" spans="1:8" x14ac:dyDescent="0.2">
      <c r="A2607">
        <f>'Hazard Data'!B2619</f>
        <v>3</v>
      </c>
      <c r="B2607" t="str">
        <f>'Hazard Data'!C2619</f>
        <v>Severe Storm/Thunder Storm/ Wind</v>
      </c>
      <c r="C2607">
        <f>'Hazard Data'!D2619</f>
        <v>3</v>
      </c>
      <c r="D2607">
        <f>'Hazard Data'!E2619</f>
        <v>2012</v>
      </c>
      <c r="E2607">
        <f>'Hazard Data'!F2619</f>
        <v>1</v>
      </c>
      <c r="F2607">
        <f>'Hazard Data'!G2619</f>
        <v>0</v>
      </c>
      <c r="G2607">
        <f>'Hazard Data'!H2619</f>
        <v>0</v>
      </c>
      <c r="H2607">
        <f>'Hazard Data'!I2619</f>
        <v>77349</v>
      </c>
    </row>
    <row r="2608" spans="1:8" x14ac:dyDescent="0.2">
      <c r="A2608">
        <f>'Hazard Data'!B2620</f>
        <v>3</v>
      </c>
      <c r="B2608" t="str">
        <f>'Hazard Data'!C2620</f>
        <v>Severe Storm/Thunder Storm/ Wind</v>
      </c>
      <c r="C2608">
        <f>'Hazard Data'!D2620</f>
        <v>3</v>
      </c>
      <c r="D2608">
        <f>'Hazard Data'!E2620</f>
        <v>2012</v>
      </c>
      <c r="E2608">
        <f>'Hazard Data'!F2620</f>
        <v>1</v>
      </c>
      <c r="F2608">
        <f>'Hazard Data'!G2620</f>
        <v>0</v>
      </c>
      <c r="G2608">
        <f>'Hazard Data'!H2620</f>
        <v>0</v>
      </c>
      <c r="H2608">
        <f>'Hazard Data'!I2620</f>
        <v>156792</v>
      </c>
    </row>
    <row r="2609" spans="1:8" x14ac:dyDescent="0.2">
      <c r="A2609">
        <f>'Hazard Data'!B2621</f>
        <v>3</v>
      </c>
      <c r="B2609" t="str">
        <f>'Hazard Data'!C2621</f>
        <v>Severe Storm/Thunder Storm/ Wind</v>
      </c>
      <c r="C2609">
        <f>'Hazard Data'!D2621</f>
        <v>3</v>
      </c>
      <c r="D2609">
        <f>'Hazard Data'!E2621</f>
        <v>2012</v>
      </c>
      <c r="E2609">
        <f>'Hazard Data'!F2621</f>
        <v>1</v>
      </c>
      <c r="F2609">
        <f>'Hazard Data'!G2621</f>
        <v>0</v>
      </c>
      <c r="G2609">
        <f>'Hazard Data'!H2621</f>
        <v>0</v>
      </c>
      <c r="H2609">
        <f>'Hazard Data'!I2621</f>
        <v>306133</v>
      </c>
    </row>
    <row r="2610" spans="1:8" x14ac:dyDescent="0.2">
      <c r="A2610">
        <f>'Hazard Data'!B2622</f>
        <v>4</v>
      </c>
      <c r="B2610" t="str">
        <f>'Hazard Data'!C2622</f>
        <v>Severe Storm/Thunder Storm/ Wind</v>
      </c>
      <c r="C2610">
        <f>'Hazard Data'!D2622</f>
        <v>3</v>
      </c>
      <c r="D2610">
        <f>'Hazard Data'!E2622</f>
        <v>2012</v>
      </c>
      <c r="E2610">
        <f>'Hazard Data'!F2622</f>
        <v>1</v>
      </c>
      <c r="F2610">
        <f>'Hazard Data'!G2622</f>
        <v>0</v>
      </c>
      <c r="G2610">
        <f>'Hazard Data'!H2622</f>
        <v>0</v>
      </c>
      <c r="H2610">
        <f>'Hazard Data'!I2622</f>
        <v>28673</v>
      </c>
    </row>
    <row r="2611" spans="1:8" x14ac:dyDescent="0.2">
      <c r="A2611">
        <f>'Hazard Data'!B2623</f>
        <v>4</v>
      </c>
      <c r="B2611" t="str">
        <f>'Hazard Data'!C2623</f>
        <v>Severe Storm/Thunder Storm/ Wind</v>
      </c>
      <c r="C2611">
        <f>'Hazard Data'!D2623</f>
        <v>3</v>
      </c>
      <c r="D2611">
        <f>'Hazard Data'!E2623</f>
        <v>2012</v>
      </c>
      <c r="E2611">
        <f>'Hazard Data'!F2623</f>
        <v>1</v>
      </c>
      <c r="F2611">
        <f>'Hazard Data'!G2623</f>
        <v>0</v>
      </c>
      <c r="G2611">
        <f>'Hazard Data'!H2623</f>
        <v>0</v>
      </c>
      <c r="H2611">
        <f>'Hazard Data'!I2623</f>
        <v>177764</v>
      </c>
    </row>
    <row r="2612" spans="1:8" x14ac:dyDescent="0.2">
      <c r="A2612">
        <f>'Hazard Data'!B2624</f>
        <v>4</v>
      </c>
      <c r="B2612" t="str">
        <f>'Hazard Data'!C2624</f>
        <v>Severe Storm/Thunder Storm/ Wind</v>
      </c>
      <c r="C2612">
        <f>'Hazard Data'!D2624</f>
        <v>3</v>
      </c>
      <c r="D2612">
        <f>'Hazard Data'!E2624</f>
        <v>2012</v>
      </c>
      <c r="E2612">
        <f>'Hazard Data'!F2624</f>
        <v>1</v>
      </c>
      <c r="F2612">
        <f>'Hazard Data'!G2624</f>
        <v>0</v>
      </c>
      <c r="G2612">
        <f>'Hazard Data'!H2624</f>
        <v>0</v>
      </c>
      <c r="H2612">
        <f>'Hazard Data'!I2624</f>
        <v>315137</v>
      </c>
    </row>
    <row r="2613" spans="1:8" x14ac:dyDescent="0.2">
      <c r="A2613">
        <f>'Hazard Data'!B2625</f>
        <v>1</v>
      </c>
      <c r="B2613" t="str">
        <f>'Hazard Data'!C2625</f>
        <v>Wind</v>
      </c>
      <c r="C2613">
        <f>'Hazard Data'!D2625</f>
        <v>2</v>
      </c>
      <c r="D2613">
        <f>'Hazard Data'!E2625</f>
        <v>2012</v>
      </c>
      <c r="E2613">
        <f>'Hazard Data'!F2625</f>
        <v>1</v>
      </c>
      <c r="F2613">
        <f>'Hazard Data'!G2625</f>
        <v>0</v>
      </c>
      <c r="G2613">
        <f>'Hazard Data'!H2625</f>
        <v>0</v>
      </c>
      <c r="H2613">
        <f>'Hazard Data'!I2625</f>
        <v>339771</v>
      </c>
    </row>
    <row r="2614" spans="1:8" x14ac:dyDescent="0.2">
      <c r="A2614">
        <f>'Hazard Data'!B2626</f>
        <v>3</v>
      </c>
      <c r="B2614" t="str">
        <f>'Hazard Data'!C2626</f>
        <v>Severe Storm/Thunder Storm/ Wind</v>
      </c>
      <c r="C2614">
        <f>'Hazard Data'!D2626</f>
        <v>3</v>
      </c>
      <c r="D2614">
        <f>'Hazard Data'!E2626</f>
        <v>2012</v>
      </c>
      <c r="E2614">
        <f>'Hazard Data'!F2626</f>
        <v>1</v>
      </c>
      <c r="F2614">
        <f>'Hazard Data'!G2626</f>
        <v>0</v>
      </c>
      <c r="G2614">
        <f>'Hazard Data'!H2626</f>
        <v>0</v>
      </c>
      <c r="H2614">
        <f>'Hazard Data'!I2626</f>
        <v>34170</v>
      </c>
    </row>
    <row r="2615" spans="1:8" x14ac:dyDescent="0.2">
      <c r="A2615">
        <f>'Hazard Data'!B2627</f>
        <v>3</v>
      </c>
      <c r="B2615" t="str">
        <f>'Hazard Data'!C2627</f>
        <v>Severe Storm/Thunder Storm/ Wind</v>
      </c>
      <c r="C2615">
        <f>'Hazard Data'!D2627</f>
        <v>3</v>
      </c>
      <c r="D2615">
        <f>'Hazard Data'!E2627</f>
        <v>2012</v>
      </c>
      <c r="E2615">
        <f>'Hazard Data'!F2627</f>
        <v>1</v>
      </c>
      <c r="F2615">
        <f>'Hazard Data'!G2627</f>
        <v>0</v>
      </c>
      <c r="G2615">
        <f>'Hazard Data'!H2627</f>
        <v>0</v>
      </c>
      <c r="H2615">
        <f>'Hazard Data'!I2627</f>
        <v>32918</v>
      </c>
    </row>
    <row r="2616" spans="1:8" x14ac:dyDescent="0.2">
      <c r="A2616">
        <f>'Hazard Data'!B2628</f>
        <v>6</v>
      </c>
      <c r="B2616" t="str">
        <f>'Hazard Data'!C2628</f>
        <v>Severe Storm/Thunder Storm/ Wind</v>
      </c>
      <c r="C2616">
        <f>'Hazard Data'!D2628</f>
        <v>3</v>
      </c>
      <c r="D2616">
        <f>'Hazard Data'!E2628</f>
        <v>2012</v>
      </c>
      <c r="E2616">
        <f>'Hazard Data'!F2628</f>
        <v>1</v>
      </c>
      <c r="F2616">
        <f>'Hazard Data'!G2628</f>
        <v>0</v>
      </c>
      <c r="G2616">
        <f>'Hazard Data'!H2628</f>
        <v>0</v>
      </c>
      <c r="H2616">
        <f>'Hazard Data'!I2628</f>
        <v>133029</v>
      </c>
    </row>
    <row r="2617" spans="1:8" x14ac:dyDescent="0.2">
      <c r="A2617">
        <f>'Hazard Data'!B2629</f>
        <v>2</v>
      </c>
      <c r="B2617" t="str">
        <f>'Hazard Data'!C2629</f>
        <v>Hail</v>
      </c>
      <c r="C2617">
        <f>'Hazard Data'!D2629</f>
        <v>2</v>
      </c>
      <c r="D2617">
        <f>'Hazard Data'!E2629</f>
        <v>2012</v>
      </c>
      <c r="E2617">
        <f>'Hazard Data'!F2629</f>
        <v>1</v>
      </c>
      <c r="F2617">
        <f>'Hazard Data'!G2629</f>
        <v>0</v>
      </c>
      <c r="G2617">
        <f>'Hazard Data'!H2629</f>
        <v>0</v>
      </c>
      <c r="H2617">
        <f>'Hazard Data'!I2629</f>
        <v>17140</v>
      </c>
    </row>
    <row r="2618" spans="1:8" x14ac:dyDescent="0.2">
      <c r="A2618">
        <f>'Hazard Data'!B2630</f>
        <v>2</v>
      </c>
      <c r="B2618" t="str">
        <f>'Hazard Data'!C2630</f>
        <v>Severe Storm/Thunder Storm/ Wind</v>
      </c>
      <c r="C2618">
        <f>'Hazard Data'!D2630</f>
        <v>2</v>
      </c>
      <c r="D2618">
        <f>'Hazard Data'!E2630</f>
        <v>2012</v>
      </c>
      <c r="E2618">
        <f>'Hazard Data'!F2630</f>
        <v>1</v>
      </c>
      <c r="F2618">
        <f>'Hazard Data'!G2630</f>
        <v>0</v>
      </c>
      <c r="G2618">
        <f>'Hazard Data'!H2630</f>
        <v>0</v>
      </c>
      <c r="H2618">
        <f>'Hazard Data'!I2630</f>
        <v>161230</v>
      </c>
    </row>
    <row r="2619" spans="1:8" x14ac:dyDescent="0.2">
      <c r="A2619">
        <f>'Hazard Data'!B2631</f>
        <v>3</v>
      </c>
      <c r="B2619" t="str">
        <f>'Hazard Data'!C2631</f>
        <v>Severe Storm/Thunder Storm/ Wind</v>
      </c>
      <c r="C2619">
        <f>'Hazard Data'!D2631</f>
        <v>3</v>
      </c>
      <c r="D2619">
        <f>'Hazard Data'!E2631</f>
        <v>2012</v>
      </c>
      <c r="E2619">
        <f>'Hazard Data'!F2631</f>
        <v>1</v>
      </c>
      <c r="F2619">
        <f>'Hazard Data'!G2631</f>
        <v>0</v>
      </c>
      <c r="G2619">
        <f>'Hazard Data'!H2631</f>
        <v>0</v>
      </c>
      <c r="H2619">
        <f>'Hazard Data'!I2631</f>
        <v>29135</v>
      </c>
    </row>
    <row r="2620" spans="1:8" x14ac:dyDescent="0.2">
      <c r="A2620">
        <f>'Hazard Data'!B2632</f>
        <v>3</v>
      </c>
      <c r="B2620" t="str">
        <f>'Hazard Data'!C2632</f>
        <v>Flooding</v>
      </c>
      <c r="C2620">
        <f>'Hazard Data'!D2632</f>
        <v>3</v>
      </c>
      <c r="D2620">
        <f>'Hazard Data'!E2632</f>
        <v>2012</v>
      </c>
      <c r="E2620">
        <f>'Hazard Data'!F2632</f>
        <v>1</v>
      </c>
      <c r="F2620">
        <f>'Hazard Data'!G2632</f>
        <v>0</v>
      </c>
      <c r="G2620">
        <f>'Hazard Data'!H2632</f>
        <v>0</v>
      </c>
      <c r="H2620">
        <f>'Hazard Data'!I2632</f>
        <v>32899</v>
      </c>
    </row>
    <row r="2621" spans="1:8" x14ac:dyDescent="0.2">
      <c r="A2621">
        <f>'Hazard Data'!B2633</f>
        <v>3</v>
      </c>
      <c r="B2621" t="str">
        <f>'Hazard Data'!C2633</f>
        <v>Flooding</v>
      </c>
      <c r="C2621">
        <f>'Hazard Data'!D2633</f>
        <v>3</v>
      </c>
      <c r="D2621">
        <f>'Hazard Data'!E2633</f>
        <v>2012</v>
      </c>
      <c r="E2621">
        <f>'Hazard Data'!F2633</f>
        <v>1</v>
      </c>
      <c r="F2621">
        <f>'Hazard Data'!G2633</f>
        <v>0</v>
      </c>
      <c r="G2621">
        <f>'Hazard Data'!H2633</f>
        <v>0</v>
      </c>
      <c r="H2621">
        <f>'Hazard Data'!I2633</f>
        <v>62450</v>
      </c>
    </row>
    <row r="2622" spans="1:8" x14ac:dyDescent="0.2">
      <c r="A2622">
        <f>'Hazard Data'!B2634</f>
        <v>2</v>
      </c>
      <c r="B2622" t="str">
        <f>'Hazard Data'!C2634</f>
        <v>Hail</v>
      </c>
      <c r="C2622">
        <f>'Hazard Data'!D2634</f>
        <v>2</v>
      </c>
      <c r="D2622">
        <f>'Hazard Data'!E2634</f>
        <v>2012</v>
      </c>
      <c r="E2622">
        <f>'Hazard Data'!F2634</f>
        <v>1</v>
      </c>
      <c r="F2622">
        <f>'Hazard Data'!G2634</f>
        <v>0</v>
      </c>
      <c r="G2622">
        <f>'Hazard Data'!H2634</f>
        <v>0</v>
      </c>
      <c r="H2622">
        <f>'Hazard Data'!I2634</f>
        <v>8266</v>
      </c>
    </row>
    <row r="2623" spans="1:8" x14ac:dyDescent="0.2">
      <c r="A2623">
        <f>'Hazard Data'!B2635</f>
        <v>3</v>
      </c>
      <c r="B2623" t="str">
        <f>'Hazard Data'!C2635</f>
        <v>Flooding</v>
      </c>
      <c r="C2623">
        <f>'Hazard Data'!D2635</f>
        <v>3</v>
      </c>
      <c r="D2623">
        <f>'Hazard Data'!E2635</f>
        <v>2012</v>
      </c>
      <c r="E2623">
        <f>'Hazard Data'!F2635</f>
        <v>1</v>
      </c>
      <c r="F2623">
        <f>'Hazard Data'!G2635</f>
        <v>0</v>
      </c>
      <c r="G2623">
        <f>'Hazard Data'!H2635</f>
        <v>0</v>
      </c>
      <c r="H2623">
        <f>'Hazard Data'!I2635</f>
        <v>28812</v>
      </c>
    </row>
    <row r="2624" spans="1:8" x14ac:dyDescent="0.2">
      <c r="A2624">
        <f>'Hazard Data'!B2636</f>
        <v>2</v>
      </c>
      <c r="B2624" t="str">
        <f>'Hazard Data'!C2636</f>
        <v>Hail</v>
      </c>
      <c r="C2624">
        <f>'Hazard Data'!D2636</f>
        <v>2</v>
      </c>
      <c r="D2624">
        <f>'Hazard Data'!E2636</f>
        <v>2012</v>
      </c>
      <c r="E2624">
        <f>'Hazard Data'!F2636</f>
        <v>1</v>
      </c>
      <c r="F2624">
        <f>'Hazard Data'!G2636</f>
        <v>0</v>
      </c>
      <c r="G2624">
        <f>'Hazard Data'!H2636</f>
        <v>0</v>
      </c>
      <c r="H2624">
        <f>'Hazard Data'!I2636</f>
        <v>29164</v>
      </c>
    </row>
    <row r="2625" spans="1:8" x14ac:dyDescent="0.2">
      <c r="A2625">
        <f>'Hazard Data'!B2637</f>
        <v>3</v>
      </c>
      <c r="B2625" t="str">
        <f>'Hazard Data'!C2637</f>
        <v>Flooding</v>
      </c>
      <c r="C2625">
        <f>'Hazard Data'!D2637</f>
        <v>3</v>
      </c>
      <c r="D2625">
        <f>'Hazard Data'!E2637</f>
        <v>2012</v>
      </c>
      <c r="E2625">
        <f>'Hazard Data'!F2637</f>
        <v>1</v>
      </c>
      <c r="F2625">
        <f>'Hazard Data'!G2637</f>
        <v>0</v>
      </c>
      <c r="G2625">
        <f>'Hazard Data'!H2637</f>
        <v>0</v>
      </c>
      <c r="H2625">
        <f>'Hazard Data'!I2637</f>
        <v>63154</v>
      </c>
    </row>
    <row r="2626" spans="1:8" x14ac:dyDescent="0.2">
      <c r="A2626">
        <f>'Hazard Data'!B2638</f>
        <v>2</v>
      </c>
      <c r="B2626" t="str">
        <f>'Hazard Data'!C2638</f>
        <v>Severe Storm/Thunder Storm/ Wind</v>
      </c>
      <c r="C2626">
        <f>'Hazard Data'!D2638</f>
        <v>3</v>
      </c>
      <c r="D2626">
        <f>'Hazard Data'!E2638</f>
        <v>2012</v>
      </c>
      <c r="E2626">
        <f>'Hazard Data'!F2638</f>
        <v>1</v>
      </c>
      <c r="F2626">
        <f>'Hazard Data'!G2638</f>
        <v>0</v>
      </c>
      <c r="G2626">
        <f>'Hazard Data'!H2638</f>
        <v>0</v>
      </c>
      <c r="H2626">
        <f>'Hazard Data'!I2638</f>
        <v>17302</v>
      </c>
    </row>
    <row r="2627" spans="1:8" x14ac:dyDescent="0.2">
      <c r="A2627">
        <f>'Hazard Data'!B2639</f>
        <v>5</v>
      </c>
      <c r="B2627" t="str">
        <f>'Hazard Data'!C2639</f>
        <v>Lightning</v>
      </c>
      <c r="C2627">
        <f>'Hazard Data'!D2639</f>
        <v>3</v>
      </c>
      <c r="D2627">
        <f>'Hazard Data'!E2639</f>
        <v>2012</v>
      </c>
      <c r="E2627">
        <f>'Hazard Data'!F2639</f>
        <v>1</v>
      </c>
      <c r="F2627">
        <f>'Hazard Data'!G2639</f>
        <v>0</v>
      </c>
      <c r="G2627">
        <f>'Hazard Data'!H2639</f>
        <v>0</v>
      </c>
      <c r="H2627">
        <f>'Hazard Data'!I2639</f>
        <v>20329397</v>
      </c>
    </row>
    <row r="2628" spans="1:8" x14ac:dyDescent="0.2">
      <c r="A2628">
        <f>'Hazard Data'!B2640</f>
        <v>5</v>
      </c>
      <c r="B2628" t="str">
        <f>'Hazard Data'!C2640</f>
        <v>Severe Storm/Thunder Storm/ Wind</v>
      </c>
      <c r="C2628">
        <f>'Hazard Data'!D2640</f>
        <v>3</v>
      </c>
      <c r="D2628">
        <f>'Hazard Data'!E2640</f>
        <v>2012</v>
      </c>
      <c r="E2628">
        <f>'Hazard Data'!F2640</f>
        <v>1</v>
      </c>
      <c r="F2628">
        <f>'Hazard Data'!G2640</f>
        <v>0</v>
      </c>
      <c r="G2628">
        <f>'Hazard Data'!H2640</f>
        <v>0</v>
      </c>
      <c r="H2628">
        <f>'Hazard Data'!I2640</f>
        <v>34627</v>
      </c>
    </row>
    <row r="2629" spans="1:8" x14ac:dyDescent="0.2">
      <c r="A2629">
        <f>'Hazard Data'!B2641</f>
        <v>4</v>
      </c>
      <c r="B2629" t="str">
        <f>'Hazard Data'!C2641</f>
        <v>Severe Storm/Thunder Storm/ Wind</v>
      </c>
      <c r="C2629">
        <f>'Hazard Data'!D2641</f>
        <v>3</v>
      </c>
      <c r="D2629">
        <f>'Hazard Data'!E2641</f>
        <v>2012</v>
      </c>
      <c r="E2629">
        <f>'Hazard Data'!F2641</f>
        <v>1</v>
      </c>
      <c r="F2629">
        <f>'Hazard Data'!G2641</f>
        <v>0</v>
      </c>
      <c r="G2629">
        <f>'Hazard Data'!H2641</f>
        <v>0</v>
      </c>
      <c r="H2629">
        <f>'Hazard Data'!I2641</f>
        <v>67751</v>
      </c>
    </row>
    <row r="2630" spans="1:8" x14ac:dyDescent="0.2">
      <c r="A2630">
        <f>'Hazard Data'!B2642</f>
        <v>5</v>
      </c>
      <c r="B2630" t="str">
        <f>'Hazard Data'!C2642</f>
        <v>Severe Storm/Thunder Storm/ Wind</v>
      </c>
      <c r="C2630">
        <f>'Hazard Data'!D2642</f>
        <v>4</v>
      </c>
      <c r="D2630">
        <f>'Hazard Data'!E2642</f>
        <v>2012</v>
      </c>
      <c r="E2630">
        <f>'Hazard Data'!F2642</f>
        <v>1</v>
      </c>
      <c r="F2630">
        <f>'Hazard Data'!G2642</f>
        <v>0</v>
      </c>
      <c r="G2630">
        <f>'Hazard Data'!H2642</f>
        <v>0</v>
      </c>
      <c r="H2630">
        <f>'Hazard Data'!I2642</f>
        <v>30657</v>
      </c>
    </row>
    <row r="2631" spans="1:8" x14ac:dyDescent="0.2">
      <c r="A2631">
        <f>'Hazard Data'!B2643</f>
        <v>5</v>
      </c>
      <c r="B2631" t="str">
        <f>'Hazard Data'!C2643</f>
        <v>Hail</v>
      </c>
      <c r="C2631">
        <f>'Hazard Data'!D2643</f>
        <v>2</v>
      </c>
      <c r="D2631">
        <f>'Hazard Data'!E2643</f>
        <v>2012</v>
      </c>
      <c r="E2631">
        <f>'Hazard Data'!F2643</f>
        <v>1</v>
      </c>
      <c r="F2631">
        <f>'Hazard Data'!G2643</f>
        <v>0</v>
      </c>
      <c r="G2631">
        <f>'Hazard Data'!H2643</f>
        <v>0</v>
      </c>
      <c r="H2631">
        <f>'Hazard Data'!I2643</f>
        <v>0</v>
      </c>
    </row>
    <row r="2632" spans="1:8" x14ac:dyDescent="0.2">
      <c r="A2632">
        <f>'Hazard Data'!B2644</f>
        <v>5</v>
      </c>
      <c r="B2632" t="str">
        <f>'Hazard Data'!C2644</f>
        <v>Hail</v>
      </c>
      <c r="C2632">
        <f>'Hazard Data'!D2644</f>
        <v>2</v>
      </c>
      <c r="D2632">
        <f>'Hazard Data'!E2644</f>
        <v>2012</v>
      </c>
      <c r="E2632">
        <f>'Hazard Data'!F2644</f>
        <v>1</v>
      </c>
      <c r="F2632">
        <f>'Hazard Data'!G2644</f>
        <v>0</v>
      </c>
      <c r="G2632">
        <f>'Hazard Data'!H2644</f>
        <v>0</v>
      </c>
      <c r="H2632">
        <f>'Hazard Data'!I2644</f>
        <v>1307980</v>
      </c>
    </row>
    <row r="2633" spans="1:8" x14ac:dyDescent="0.2">
      <c r="A2633">
        <f>'Hazard Data'!B2645</f>
        <v>5</v>
      </c>
      <c r="B2633" t="str">
        <f>'Hazard Data'!C2645</f>
        <v>Severe Storm/Thunder Storm/ Wind</v>
      </c>
      <c r="C2633">
        <f>'Hazard Data'!D2645</f>
        <v>2</v>
      </c>
      <c r="D2633">
        <f>'Hazard Data'!E2645</f>
        <v>2012</v>
      </c>
      <c r="E2633">
        <f>'Hazard Data'!F2645</f>
        <v>1</v>
      </c>
      <c r="F2633">
        <f>'Hazard Data'!G2645</f>
        <v>0</v>
      </c>
      <c r="G2633">
        <f>'Hazard Data'!H2645</f>
        <v>0</v>
      </c>
      <c r="H2633">
        <f>'Hazard Data'!I2645</f>
        <v>47598</v>
      </c>
    </row>
    <row r="2634" spans="1:8" x14ac:dyDescent="0.2">
      <c r="A2634">
        <f>'Hazard Data'!B2646</f>
        <v>5</v>
      </c>
      <c r="B2634" t="str">
        <f>'Hazard Data'!C2646</f>
        <v>Severe Storm/Thunder Storm/ Wind</v>
      </c>
      <c r="C2634">
        <f>'Hazard Data'!D2646</f>
        <v>2</v>
      </c>
      <c r="D2634">
        <f>'Hazard Data'!E2646</f>
        <v>2012</v>
      </c>
      <c r="E2634">
        <f>'Hazard Data'!F2646</f>
        <v>1</v>
      </c>
      <c r="F2634">
        <f>'Hazard Data'!G2646</f>
        <v>0</v>
      </c>
      <c r="G2634">
        <f>'Hazard Data'!H2646</f>
        <v>0</v>
      </c>
      <c r="H2634">
        <f>'Hazard Data'!I2646</f>
        <v>44507</v>
      </c>
    </row>
    <row r="2635" spans="1:8" x14ac:dyDescent="0.2">
      <c r="A2635">
        <f>'Hazard Data'!B2647</f>
        <v>3</v>
      </c>
      <c r="B2635" t="str">
        <f>'Hazard Data'!C2647</f>
        <v>Severe Storm/Thunder Storm/ Wind</v>
      </c>
      <c r="C2635">
        <f>'Hazard Data'!D2647</f>
        <v>2</v>
      </c>
      <c r="D2635">
        <f>'Hazard Data'!E2647</f>
        <v>2012</v>
      </c>
      <c r="E2635">
        <f>'Hazard Data'!F2647</f>
        <v>1</v>
      </c>
      <c r="F2635">
        <f>'Hazard Data'!G2647</f>
        <v>0</v>
      </c>
      <c r="G2635">
        <f>'Hazard Data'!H2647</f>
        <v>0</v>
      </c>
      <c r="H2635">
        <f>'Hazard Data'!I2647</f>
        <v>63205</v>
      </c>
    </row>
    <row r="2636" spans="1:8" x14ac:dyDescent="0.2">
      <c r="A2636">
        <f>'Hazard Data'!B2648</f>
        <v>2</v>
      </c>
      <c r="B2636" t="str">
        <f>'Hazard Data'!C2648</f>
        <v>Hail</v>
      </c>
      <c r="C2636">
        <f>'Hazard Data'!D2648</f>
        <v>1</v>
      </c>
      <c r="D2636">
        <f>'Hazard Data'!E2648</f>
        <v>2012</v>
      </c>
      <c r="E2636">
        <f>'Hazard Data'!F2648</f>
        <v>1</v>
      </c>
      <c r="F2636">
        <f>'Hazard Data'!G2648</f>
        <v>0</v>
      </c>
      <c r="G2636">
        <f>'Hazard Data'!H2648</f>
        <v>0</v>
      </c>
      <c r="H2636">
        <f>'Hazard Data'!I2648</f>
        <v>14786</v>
      </c>
    </row>
    <row r="2637" spans="1:8" x14ac:dyDescent="0.2">
      <c r="A2637">
        <f>'Hazard Data'!B2649</f>
        <v>4</v>
      </c>
      <c r="B2637" t="str">
        <f>'Hazard Data'!C2649</f>
        <v>Tornado</v>
      </c>
      <c r="C2637">
        <f>'Hazard Data'!D2649</f>
        <v>2</v>
      </c>
      <c r="D2637">
        <f>'Hazard Data'!E2649</f>
        <v>2012</v>
      </c>
      <c r="E2637">
        <f>'Hazard Data'!F2649</f>
        <v>1</v>
      </c>
      <c r="F2637">
        <f>'Hazard Data'!G2649</f>
        <v>0</v>
      </c>
      <c r="G2637">
        <f>'Hazard Data'!H2649</f>
        <v>0</v>
      </c>
      <c r="H2637">
        <f>'Hazard Data'!I2649</f>
        <v>314313</v>
      </c>
    </row>
    <row r="2638" spans="1:8" x14ac:dyDescent="0.2">
      <c r="A2638">
        <f>'Hazard Data'!B2650</f>
        <v>4</v>
      </c>
      <c r="B2638" t="str">
        <f>'Hazard Data'!C2650</f>
        <v>Severe Storm/Thunder Storm/ Wind</v>
      </c>
      <c r="C2638">
        <f>'Hazard Data'!D2650</f>
        <v>2</v>
      </c>
      <c r="D2638">
        <f>'Hazard Data'!E2650</f>
        <v>2012</v>
      </c>
      <c r="E2638">
        <f>'Hazard Data'!F2650</f>
        <v>1</v>
      </c>
      <c r="F2638">
        <f>'Hazard Data'!G2650</f>
        <v>11</v>
      </c>
      <c r="G2638">
        <f>'Hazard Data'!H2650</f>
        <v>0</v>
      </c>
      <c r="H2638">
        <f>'Hazard Data'!I2650</f>
        <v>59502</v>
      </c>
    </row>
    <row r="2639" spans="1:8" x14ac:dyDescent="0.2">
      <c r="A2639">
        <f>'Hazard Data'!B2651</f>
        <v>5</v>
      </c>
      <c r="B2639" t="str">
        <f>'Hazard Data'!C2651</f>
        <v>Lightning</v>
      </c>
      <c r="C2639">
        <f>'Hazard Data'!D2651</f>
        <v>2</v>
      </c>
      <c r="D2639">
        <f>'Hazard Data'!E2651</f>
        <v>2012</v>
      </c>
      <c r="E2639">
        <f>'Hazard Data'!F2651</f>
        <v>1</v>
      </c>
      <c r="F2639">
        <f>'Hazard Data'!G2651</f>
        <v>0</v>
      </c>
      <c r="G2639">
        <f>'Hazard Data'!H2651</f>
        <v>0</v>
      </c>
      <c r="H2639">
        <f>'Hazard Data'!I2651</f>
        <v>508658</v>
      </c>
    </row>
    <row r="2640" spans="1:8" x14ac:dyDescent="0.2">
      <c r="A2640">
        <f>'Hazard Data'!B2652</f>
        <v>2</v>
      </c>
      <c r="B2640" t="str">
        <f>'Hazard Data'!C2652</f>
        <v>Hail</v>
      </c>
      <c r="C2640">
        <f>'Hazard Data'!D2652</f>
        <v>1</v>
      </c>
      <c r="D2640">
        <f>'Hazard Data'!E2652</f>
        <v>2012</v>
      </c>
      <c r="E2640">
        <f>'Hazard Data'!F2652</f>
        <v>1</v>
      </c>
      <c r="F2640">
        <f>'Hazard Data'!G2652</f>
        <v>0</v>
      </c>
      <c r="G2640">
        <f>'Hazard Data'!H2652</f>
        <v>0</v>
      </c>
      <c r="H2640">
        <f>'Hazard Data'!I2652</f>
        <v>8006</v>
      </c>
    </row>
    <row r="2641" spans="1:8" x14ac:dyDescent="0.2">
      <c r="A2641">
        <f>'Hazard Data'!B2653</f>
        <v>2</v>
      </c>
      <c r="B2641" t="str">
        <f>'Hazard Data'!C2653</f>
        <v>Hail</v>
      </c>
      <c r="C2641">
        <f>'Hazard Data'!D2653</f>
        <v>1</v>
      </c>
      <c r="D2641">
        <f>'Hazard Data'!E2653</f>
        <v>2012</v>
      </c>
      <c r="E2641">
        <f>'Hazard Data'!F2653</f>
        <v>1</v>
      </c>
      <c r="F2641">
        <f>'Hazard Data'!G2653</f>
        <v>0</v>
      </c>
      <c r="G2641">
        <f>'Hazard Data'!H2653</f>
        <v>0</v>
      </c>
      <c r="H2641">
        <f>'Hazard Data'!I2653</f>
        <v>7619</v>
      </c>
    </row>
    <row r="2642" spans="1:8" x14ac:dyDescent="0.2">
      <c r="A2642">
        <f>'Hazard Data'!B2654</f>
        <v>2</v>
      </c>
      <c r="B2642" t="str">
        <f>'Hazard Data'!C2654</f>
        <v>Severe Storm/Thunder Storm/ Wind</v>
      </c>
      <c r="C2642">
        <f>'Hazard Data'!D2654</f>
        <v>1</v>
      </c>
      <c r="D2642">
        <f>'Hazard Data'!E2654</f>
        <v>2012</v>
      </c>
      <c r="E2642">
        <f>'Hazard Data'!F2654</f>
        <v>1</v>
      </c>
      <c r="F2642">
        <f>'Hazard Data'!G2654</f>
        <v>0</v>
      </c>
      <c r="G2642">
        <f>'Hazard Data'!H2654</f>
        <v>0</v>
      </c>
      <c r="H2642">
        <f>'Hazard Data'!I2654</f>
        <v>14487</v>
      </c>
    </row>
    <row r="2643" spans="1:8" x14ac:dyDescent="0.2">
      <c r="A2643">
        <f>'Hazard Data'!B2655</f>
        <v>2</v>
      </c>
      <c r="B2643" t="str">
        <f>'Hazard Data'!C2655</f>
        <v>Hail</v>
      </c>
      <c r="C2643">
        <f>'Hazard Data'!D2655</f>
        <v>1</v>
      </c>
      <c r="D2643">
        <f>'Hazard Data'!E2655</f>
        <v>2012</v>
      </c>
      <c r="E2643">
        <f>'Hazard Data'!F2655</f>
        <v>1</v>
      </c>
      <c r="F2643">
        <f>'Hazard Data'!G2655</f>
        <v>0</v>
      </c>
      <c r="G2643">
        <f>'Hazard Data'!H2655</f>
        <v>0</v>
      </c>
      <c r="H2643">
        <f>'Hazard Data'!I2655</f>
        <v>16560</v>
      </c>
    </row>
    <row r="2644" spans="1:8" x14ac:dyDescent="0.2">
      <c r="A2644">
        <f>'Hazard Data'!B2656</f>
        <v>2</v>
      </c>
      <c r="B2644" t="str">
        <f>'Hazard Data'!C2656</f>
        <v>Severe Storm/Thunder Storm/ Wind</v>
      </c>
      <c r="C2644">
        <f>'Hazard Data'!D2656</f>
        <v>3</v>
      </c>
      <c r="D2644">
        <f>'Hazard Data'!E2656</f>
        <v>2012</v>
      </c>
      <c r="E2644">
        <f>'Hazard Data'!F2656</f>
        <v>1</v>
      </c>
      <c r="F2644">
        <f>'Hazard Data'!G2656</f>
        <v>0</v>
      </c>
      <c r="G2644">
        <f>'Hazard Data'!H2656</f>
        <v>0</v>
      </c>
      <c r="H2644">
        <f>'Hazard Data'!I2656</f>
        <v>16008</v>
      </c>
    </row>
    <row r="2645" spans="1:8" x14ac:dyDescent="0.2">
      <c r="A2645">
        <f>'Hazard Data'!B2657</f>
        <v>2</v>
      </c>
      <c r="B2645" t="str">
        <f>'Hazard Data'!C2657</f>
        <v>Severe Storm/Thunder Storm/ Wind</v>
      </c>
      <c r="C2645">
        <f>'Hazard Data'!D2657</f>
        <v>3</v>
      </c>
      <c r="D2645">
        <f>'Hazard Data'!E2657</f>
        <v>2012</v>
      </c>
      <c r="E2645">
        <f>'Hazard Data'!F2657</f>
        <v>1</v>
      </c>
      <c r="F2645">
        <f>'Hazard Data'!G2657</f>
        <v>0</v>
      </c>
      <c r="G2645">
        <f>'Hazard Data'!H2657</f>
        <v>0</v>
      </c>
      <c r="H2645">
        <f>'Hazard Data'!I2657</f>
        <v>31872</v>
      </c>
    </row>
    <row r="2646" spans="1:8" x14ac:dyDescent="0.2">
      <c r="A2646">
        <f>'Hazard Data'!B2658</f>
        <v>2</v>
      </c>
      <c r="B2646" t="str">
        <f>'Hazard Data'!C2658</f>
        <v>Lightning</v>
      </c>
      <c r="C2646">
        <f>'Hazard Data'!D2658</f>
        <v>3</v>
      </c>
      <c r="D2646">
        <f>'Hazard Data'!E2658</f>
        <v>2012</v>
      </c>
      <c r="E2646">
        <f>'Hazard Data'!F2658</f>
        <v>1</v>
      </c>
      <c r="F2646">
        <f>'Hazard Data'!G2658</f>
        <v>0</v>
      </c>
      <c r="G2646">
        <f>'Hazard Data'!H2658</f>
        <v>0</v>
      </c>
      <c r="H2646">
        <f>'Hazard Data'!I2658</f>
        <v>15333</v>
      </c>
    </row>
    <row r="2647" spans="1:8" x14ac:dyDescent="0.2">
      <c r="A2647">
        <f>'Hazard Data'!B2659</f>
        <v>2</v>
      </c>
      <c r="B2647" t="str">
        <f>'Hazard Data'!C2659</f>
        <v>Severe Storm/Thunder Storm/ Wind</v>
      </c>
      <c r="C2647">
        <f>'Hazard Data'!D2659</f>
        <v>3</v>
      </c>
      <c r="D2647">
        <f>'Hazard Data'!E2659</f>
        <v>2012</v>
      </c>
      <c r="E2647">
        <f>'Hazard Data'!F2659</f>
        <v>1</v>
      </c>
      <c r="F2647">
        <f>'Hazard Data'!G2659</f>
        <v>0</v>
      </c>
      <c r="G2647">
        <f>'Hazard Data'!H2659</f>
        <v>0</v>
      </c>
      <c r="H2647">
        <f>'Hazard Data'!I2659</f>
        <v>16641</v>
      </c>
    </row>
    <row r="2648" spans="1:8" x14ac:dyDescent="0.2">
      <c r="A2648">
        <f>'Hazard Data'!B2660</f>
        <v>2</v>
      </c>
      <c r="B2648" t="str">
        <f>'Hazard Data'!C2660</f>
        <v>Severe Storm/Thunder Storm/ Wind</v>
      </c>
      <c r="C2648">
        <f>'Hazard Data'!D2660</f>
        <v>3</v>
      </c>
      <c r="D2648">
        <f>'Hazard Data'!E2660</f>
        <v>2012</v>
      </c>
      <c r="E2648">
        <f>'Hazard Data'!F2660</f>
        <v>1</v>
      </c>
      <c r="F2648">
        <f>'Hazard Data'!G2660</f>
        <v>0</v>
      </c>
      <c r="G2648">
        <f>'Hazard Data'!H2660</f>
        <v>0</v>
      </c>
      <c r="H2648">
        <f>'Hazard Data'!I2660</f>
        <v>15839</v>
      </c>
    </row>
    <row r="2649" spans="1:8" x14ac:dyDescent="0.2">
      <c r="A2649">
        <f>'Hazard Data'!B2661</f>
        <v>2</v>
      </c>
      <c r="B2649" t="str">
        <f>'Hazard Data'!C2661</f>
        <v>Hail</v>
      </c>
      <c r="C2649">
        <f>'Hazard Data'!D2661</f>
        <v>3</v>
      </c>
      <c r="D2649">
        <f>'Hazard Data'!E2661</f>
        <v>2012</v>
      </c>
      <c r="E2649">
        <f>'Hazard Data'!F2661</f>
        <v>1</v>
      </c>
      <c r="F2649">
        <f>'Hazard Data'!G2661</f>
        <v>0</v>
      </c>
      <c r="G2649">
        <f>'Hazard Data'!H2661</f>
        <v>0</v>
      </c>
      <c r="H2649">
        <f>'Hazard Data'!I2661</f>
        <v>3792</v>
      </c>
    </row>
    <row r="2650" spans="1:8" x14ac:dyDescent="0.2">
      <c r="A2650">
        <f>'Hazard Data'!B2662</f>
        <v>3</v>
      </c>
      <c r="B2650" t="str">
        <f>'Hazard Data'!C2662</f>
        <v>Flooding</v>
      </c>
      <c r="C2650">
        <f>'Hazard Data'!D2662</f>
        <v>3</v>
      </c>
      <c r="D2650">
        <f>'Hazard Data'!E2662</f>
        <v>2012</v>
      </c>
      <c r="E2650">
        <f>'Hazard Data'!F2662</f>
        <v>1</v>
      </c>
      <c r="F2650">
        <f>'Hazard Data'!G2662</f>
        <v>0</v>
      </c>
      <c r="G2650">
        <f>'Hazard Data'!H2662</f>
        <v>0</v>
      </c>
      <c r="H2650">
        <f>'Hazard Data'!I2662</f>
        <v>46614</v>
      </c>
    </row>
    <row r="2651" spans="1:8" x14ac:dyDescent="0.2">
      <c r="A2651">
        <f>'Hazard Data'!B2663</f>
        <v>3</v>
      </c>
      <c r="B2651" t="str">
        <f>'Hazard Data'!C2663</f>
        <v>Flooding</v>
      </c>
      <c r="C2651">
        <f>'Hazard Data'!D2663</f>
        <v>3</v>
      </c>
      <c r="D2651">
        <f>'Hazard Data'!E2663</f>
        <v>2012</v>
      </c>
      <c r="E2651">
        <f>'Hazard Data'!F2663</f>
        <v>1</v>
      </c>
      <c r="F2651">
        <f>'Hazard Data'!G2663</f>
        <v>0</v>
      </c>
      <c r="G2651">
        <f>'Hazard Data'!H2663</f>
        <v>0</v>
      </c>
      <c r="H2651">
        <f>'Hazard Data'!I2663</f>
        <v>15672</v>
      </c>
    </row>
    <row r="2652" spans="1:8" x14ac:dyDescent="0.2">
      <c r="A2652">
        <f>'Hazard Data'!B2664</f>
        <v>2</v>
      </c>
      <c r="B2652" t="str">
        <f>'Hazard Data'!C2664</f>
        <v>Lightning</v>
      </c>
      <c r="C2652">
        <f>'Hazard Data'!D2664</f>
        <v>3</v>
      </c>
      <c r="D2652">
        <f>'Hazard Data'!E2664</f>
        <v>2012</v>
      </c>
      <c r="E2652">
        <f>'Hazard Data'!F2664</f>
        <v>1</v>
      </c>
      <c r="F2652">
        <f>'Hazard Data'!G2664</f>
        <v>0</v>
      </c>
      <c r="G2652">
        <f>'Hazard Data'!H2664</f>
        <v>13</v>
      </c>
      <c r="H2652">
        <f>'Hazard Data'!I2664</f>
        <v>0</v>
      </c>
    </row>
    <row r="2653" spans="1:8" x14ac:dyDescent="0.2">
      <c r="A2653">
        <f>'Hazard Data'!B2665</f>
        <v>3</v>
      </c>
      <c r="B2653" t="str">
        <f>'Hazard Data'!C2665</f>
        <v>Flooding</v>
      </c>
      <c r="C2653">
        <f>'Hazard Data'!D2665</f>
        <v>3</v>
      </c>
      <c r="D2653">
        <f>'Hazard Data'!E2665</f>
        <v>2012</v>
      </c>
      <c r="E2653">
        <f>'Hazard Data'!F2665</f>
        <v>1</v>
      </c>
      <c r="F2653">
        <f>'Hazard Data'!G2665</f>
        <v>0</v>
      </c>
      <c r="G2653">
        <f>'Hazard Data'!H2665</f>
        <v>0</v>
      </c>
      <c r="H2653">
        <f>'Hazard Data'!I2665</f>
        <v>17155</v>
      </c>
    </row>
    <row r="2654" spans="1:8" x14ac:dyDescent="0.2">
      <c r="A2654">
        <f>'Hazard Data'!B2666</f>
        <v>4</v>
      </c>
      <c r="B2654" t="str">
        <f>'Hazard Data'!C2666</f>
        <v>Severe Storm/Thunder Storm/ Wind</v>
      </c>
      <c r="C2654">
        <f>'Hazard Data'!D2666</f>
        <v>1</v>
      </c>
      <c r="D2654">
        <f>'Hazard Data'!E2666</f>
        <v>2012</v>
      </c>
      <c r="E2654">
        <f>'Hazard Data'!F2666</f>
        <v>1</v>
      </c>
      <c r="F2654">
        <f>'Hazard Data'!G2666</f>
        <v>0</v>
      </c>
      <c r="G2654">
        <f>'Hazard Data'!H2666</f>
        <v>0</v>
      </c>
      <c r="H2654">
        <f>'Hazard Data'!I2666</f>
        <v>122821</v>
      </c>
    </row>
    <row r="2655" spans="1:8" x14ac:dyDescent="0.2">
      <c r="A2655">
        <f>'Hazard Data'!B2667</f>
        <v>2</v>
      </c>
      <c r="B2655" t="str">
        <f>'Hazard Data'!C2667</f>
        <v>Hail</v>
      </c>
      <c r="C2655">
        <f>'Hazard Data'!D2667</f>
        <v>4</v>
      </c>
      <c r="D2655">
        <f>'Hazard Data'!E2667</f>
        <v>2012</v>
      </c>
      <c r="E2655">
        <f>'Hazard Data'!F2667</f>
        <v>1</v>
      </c>
      <c r="F2655">
        <f>'Hazard Data'!G2667</f>
        <v>0</v>
      </c>
      <c r="G2655">
        <f>'Hazard Data'!H2667</f>
        <v>0</v>
      </c>
      <c r="H2655">
        <f>'Hazard Data'!I2667</f>
        <v>31510</v>
      </c>
    </row>
    <row r="2656" spans="1:8" x14ac:dyDescent="0.2">
      <c r="A2656">
        <f>'Hazard Data'!B2668</f>
        <v>3</v>
      </c>
      <c r="B2656" t="str">
        <f>'Hazard Data'!C2668</f>
        <v>Severe Storm/Thunder Storm/ Wind</v>
      </c>
      <c r="C2656">
        <f>'Hazard Data'!D2668</f>
        <v>2</v>
      </c>
      <c r="D2656">
        <f>'Hazard Data'!E2668</f>
        <v>2012</v>
      </c>
      <c r="E2656">
        <f>'Hazard Data'!F2668</f>
        <v>1</v>
      </c>
      <c r="F2656">
        <f>'Hazard Data'!G2668</f>
        <v>0</v>
      </c>
      <c r="G2656">
        <f>'Hazard Data'!H2668</f>
        <v>0</v>
      </c>
      <c r="H2656">
        <f>'Hazard Data'!I2668</f>
        <v>50242</v>
      </c>
    </row>
    <row r="2657" spans="1:8" x14ac:dyDescent="0.2">
      <c r="A2657">
        <f>'Hazard Data'!B2669</f>
        <v>3</v>
      </c>
      <c r="B2657" t="str">
        <f>'Hazard Data'!C2669</f>
        <v>Severe Storm/Thunder Storm/ Wind</v>
      </c>
      <c r="C2657">
        <f>'Hazard Data'!D2669</f>
        <v>2</v>
      </c>
      <c r="D2657">
        <f>'Hazard Data'!E2669</f>
        <v>2012</v>
      </c>
      <c r="E2657">
        <f>'Hazard Data'!F2669</f>
        <v>1</v>
      </c>
      <c r="F2657">
        <f>'Hazard Data'!G2669</f>
        <v>0</v>
      </c>
      <c r="G2657">
        <f>'Hazard Data'!H2669</f>
        <v>0</v>
      </c>
      <c r="H2657">
        <f>'Hazard Data'!I2669</f>
        <v>43109</v>
      </c>
    </row>
    <row r="2658" spans="1:8" x14ac:dyDescent="0.2">
      <c r="A2658">
        <f>'Hazard Data'!B2670</f>
        <v>4</v>
      </c>
      <c r="B2658" t="str">
        <f>'Hazard Data'!C2670</f>
        <v>Hail</v>
      </c>
      <c r="C2658">
        <f>'Hazard Data'!D2670</f>
        <v>2</v>
      </c>
      <c r="D2658">
        <f>'Hazard Data'!E2670</f>
        <v>2012</v>
      </c>
      <c r="E2658">
        <f>'Hazard Data'!F2670</f>
        <v>1</v>
      </c>
      <c r="F2658">
        <f>'Hazard Data'!G2670</f>
        <v>0</v>
      </c>
      <c r="G2658">
        <f>'Hazard Data'!H2670</f>
        <v>0</v>
      </c>
      <c r="H2658">
        <f>'Hazard Data'!I2670</f>
        <v>226509</v>
      </c>
    </row>
    <row r="2659" spans="1:8" x14ac:dyDescent="0.2">
      <c r="A2659">
        <f>'Hazard Data'!B2671</f>
        <v>4</v>
      </c>
      <c r="B2659" t="str">
        <f>'Hazard Data'!C2671</f>
        <v>Severe Storm/Thunder Storm/ Wind</v>
      </c>
      <c r="C2659">
        <f>'Hazard Data'!D2671</f>
        <v>2</v>
      </c>
      <c r="D2659">
        <f>'Hazard Data'!E2671</f>
        <v>2012</v>
      </c>
      <c r="E2659">
        <f>'Hazard Data'!F2671</f>
        <v>1</v>
      </c>
      <c r="F2659">
        <f>'Hazard Data'!G2671</f>
        <v>0</v>
      </c>
      <c r="G2659">
        <f>'Hazard Data'!H2671</f>
        <v>0</v>
      </c>
      <c r="H2659">
        <f>'Hazard Data'!I2671</f>
        <v>63965</v>
      </c>
    </row>
    <row r="2660" spans="1:8" x14ac:dyDescent="0.2">
      <c r="A2660">
        <f>'Hazard Data'!B2672</f>
        <v>2</v>
      </c>
      <c r="B2660" t="str">
        <f>'Hazard Data'!C2672</f>
        <v>Hail</v>
      </c>
      <c r="C2660">
        <f>'Hazard Data'!D2672</f>
        <v>2</v>
      </c>
      <c r="D2660">
        <f>'Hazard Data'!E2672</f>
        <v>2012</v>
      </c>
      <c r="E2660">
        <f>'Hazard Data'!F2672</f>
        <v>1</v>
      </c>
      <c r="F2660">
        <f>'Hazard Data'!G2672</f>
        <v>0</v>
      </c>
      <c r="G2660">
        <f>'Hazard Data'!H2672</f>
        <v>0</v>
      </c>
      <c r="H2660">
        <f>'Hazard Data'!I2672</f>
        <v>15905</v>
      </c>
    </row>
    <row r="2661" spans="1:8" x14ac:dyDescent="0.2">
      <c r="A2661">
        <f>'Hazard Data'!B2673</f>
        <v>2</v>
      </c>
      <c r="B2661" t="str">
        <f>'Hazard Data'!C2673</f>
        <v>Severe Storm/Thunder Storm/ Wind</v>
      </c>
      <c r="C2661">
        <f>'Hazard Data'!D2673</f>
        <v>3</v>
      </c>
      <c r="D2661">
        <f>'Hazard Data'!E2673</f>
        <v>2012</v>
      </c>
      <c r="E2661">
        <f>'Hazard Data'!F2673</f>
        <v>1</v>
      </c>
      <c r="F2661">
        <f>'Hazard Data'!G2673</f>
        <v>0</v>
      </c>
      <c r="G2661">
        <f>'Hazard Data'!H2673</f>
        <v>0</v>
      </c>
      <c r="H2661">
        <f>'Hazard Data'!I2673</f>
        <v>7767</v>
      </c>
    </row>
    <row r="2662" spans="1:8" x14ac:dyDescent="0.2">
      <c r="A2662">
        <f>'Hazard Data'!B2674</f>
        <v>6</v>
      </c>
      <c r="B2662" t="str">
        <f>'Hazard Data'!C2674</f>
        <v>Hail</v>
      </c>
      <c r="C2662">
        <f>'Hazard Data'!D2674</f>
        <v>3</v>
      </c>
      <c r="D2662">
        <f>'Hazard Data'!E2674</f>
        <v>2012</v>
      </c>
      <c r="E2662">
        <f>'Hazard Data'!F2674</f>
        <v>1</v>
      </c>
      <c r="F2662">
        <f>'Hazard Data'!G2674</f>
        <v>0</v>
      </c>
      <c r="G2662">
        <f>'Hazard Data'!H2674</f>
        <v>0</v>
      </c>
      <c r="H2662">
        <f>'Hazard Data'!I2674</f>
        <v>290281</v>
      </c>
    </row>
    <row r="2663" spans="1:8" x14ac:dyDescent="0.2">
      <c r="A2663">
        <f>'Hazard Data'!B2675</f>
        <v>6</v>
      </c>
      <c r="B2663" t="str">
        <f>'Hazard Data'!C2675</f>
        <v>Severe Storm/Thunder Storm - Wind</v>
      </c>
      <c r="C2663">
        <f>'Hazard Data'!D2675</f>
        <v>2</v>
      </c>
      <c r="D2663">
        <f>'Hazard Data'!E2675</f>
        <v>2013</v>
      </c>
      <c r="E2663">
        <f>'Hazard Data'!F2675</f>
        <v>1</v>
      </c>
      <c r="F2663">
        <f>'Hazard Data'!G2675</f>
        <v>0</v>
      </c>
      <c r="G2663">
        <f>'Hazard Data'!H2675</f>
        <v>0</v>
      </c>
      <c r="H2663">
        <f>'Hazard Data'!I2675</f>
        <v>69691</v>
      </c>
    </row>
    <row r="2664" spans="1:8" x14ac:dyDescent="0.2">
      <c r="A2664">
        <f>'Hazard Data'!B2676</f>
        <v>3</v>
      </c>
      <c r="B2664" t="str">
        <f>'Hazard Data'!C2676</f>
        <v>Flooding</v>
      </c>
      <c r="C2664">
        <f>'Hazard Data'!D2676</f>
        <v>2</v>
      </c>
      <c r="D2664">
        <f>'Hazard Data'!E2676</f>
        <v>2013</v>
      </c>
      <c r="E2664">
        <f>'Hazard Data'!F2676</f>
        <v>1</v>
      </c>
      <c r="F2664">
        <f>'Hazard Data'!G2676</f>
        <v>0</v>
      </c>
      <c r="G2664">
        <f>'Hazard Data'!H2676</f>
        <v>0</v>
      </c>
      <c r="H2664">
        <f>'Hazard Data'!I2676</f>
        <v>16097</v>
      </c>
    </row>
    <row r="2665" spans="1:8" x14ac:dyDescent="0.2">
      <c r="A2665">
        <f>'Hazard Data'!B2677</f>
        <v>3</v>
      </c>
      <c r="B2665" t="str">
        <f>'Hazard Data'!C2677</f>
        <v>Flooding</v>
      </c>
      <c r="C2665">
        <f>'Hazard Data'!D2677</f>
        <v>3</v>
      </c>
      <c r="D2665">
        <f>'Hazard Data'!E2677</f>
        <v>2013</v>
      </c>
      <c r="E2665">
        <f>'Hazard Data'!F2677</f>
        <v>1</v>
      </c>
      <c r="F2665">
        <f>'Hazard Data'!G2677</f>
        <v>0</v>
      </c>
      <c r="G2665">
        <f>'Hazard Data'!H2677</f>
        <v>0</v>
      </c>
      <c r="H2665">
        <f>'Hazard Data'!I2677</f>
        <v>29237</v>
      </c>
    </row>
    <row r="2666" spans="1:8" x14ac:dyDescent="0.2">
      <c r="A2666">
        <f>'Hazard Data'!B2678</f>
        <v>2</v>
      </c>
      <c r="B2666" t="str">
        <f>'Hazard Data'!C2678</f>
        <v>Severe Storm/Thunder Storm - Wind</v>
      </c>
      <c r="C2666">
        <f>'Hazard Data'!D2678</f>
        <v>4</v>
      </c>
      <c r="D2666">
        <f>'Hazard Data'!E2678</f>
        <v>2013</v>
      </c>
      <c r="E2666">
        <f>'Hazard Data'!F2678</f>
        <v>1</v>
      </c>
      <c r="F2666">
        <f>'Hazard Data'!G2678</f>
        <v>0</v>
      </c>
      <c r="G2666">
        <f>'Hazard Data'!H2678</f>
        <v>0</v>
      </c>
      <c r="H2666">
        <f>'Hazard Data'!I2678</f>
        <v>102797</v>
      </c>
    </row>
    <row r="2667" spans="1:8" x14ac:dyDescent="0.2">
      <c r="A2667">
        <f>'Hazard Data'!B2679</f>
        <v>2</v>
      </c>
      <c r="B2667" t="str">
        <f>'Hazard Data'!C2679</f>
        <v>Severe Storm/Thunder Storm - Wind</v>
      </c>
      <c r="C2667">
        <f>'Hazard Data'!D2679</f>
        <v>4</v>
      </c>
      <c r="D2667">
        <f>'Hazard Data'!E2679</f>
        <v>2013</v>
      </c>
      <c r="E2667">
        <f>'Hazard Data'!F2679</f>
        <v>1</v>
      </c>
      <c r="F2667">
        <f>'Hazard Data'!G2679</f>
        <v>0</v>
      </c>
      <c r="G2667">
        <f>'Hazard Data'!H2679</f>
        <v>0</v>
      </c>
      <c r="H2667">
        <f>'Hazard Data'!I2679</f>
        <v>16578</v>
      </c>
    </row>
    <row r="2668" spans="1:8" x14ac:dyDescent="0.2">
      <c r="A2668">
        <f>'Hazard Data'!B2680</f>
        <v>2</v>
      </c>
      <c r="B2668" t="str">
        <f>'Hazard Data'!C2680</f>
        <v>Wind</v>
      </c>
      <c r="C2668">
        <f>'Hazard Data'!D2680</f>
        <v>1</v>
      </c>
      <c r="D2668">
        <f>'Hazard Data'!E2680</f>
        <v>2013</v>
      </c>
      <c r="E2668">
        <f>'Hazard Data'!F2680</f>
        <v>1</v>
      </c>
      <c r="F2668">
        <f>'Hazard Data'!G2680</f>
        <v>0</v>
      </c>
      <c r="G2668">
        <f>'Hazard Data'!H2680</f>
        <v>0</v>
      </c>
      <c r="H2668">
        <f>'Hazard Data'!I2680</f>
        <v>16923</v>
      </c>
    </row>
    <row r="2669" spans="1:8" x14ac:dyDescent="0.2">
      <c r="A2669">
        <f>'Hazard Data'!B2681</f>
        <v>2</v>
      </c>
      <c r="B2669" t="str">
        <f>'Hazard Data'!C2681</f>
        <v>Wildfire</v>
      </c>
      <c r="C2669">
        <f>'Hazard Data'!D2681</f>
        <v>1</v>
      </c>
      <c r="D2669">
        <f>'Hazard Data'!E2681</f>
        <v>2013</v>
      </c>
      <c r="E2669">
        <f>'Hazard Data'!F2681</f>
        <v>1</v>
      </c>
      <c r="F2669">
        <f>'Hazard Data'!G2681</f>
        <v>0</v>
      </c>
      <c r="G2669">
        <f>'Hazard Data'!H2681</f>
        <v>0</v>
      </c>
      <c r="H2669">
        <f>'Hazard Data'!I2681</f>
        <v>177745305</v>
      </c>
    </row>
    <row r="2670" spans="1:8" x14ac:dyDescent="0.2">
      <c r="A2670">
        <f>'Hazard Data'!B2682</f>
        <v>3</v>
      </c>
      <c r="B2670" t="str">
        <f>'Hazard Data'!C2682</f>
        <v>Flooding</v>
      </c>
      <c r="C2670">
        <f>'Hazard Data'!D2682</f>
        <v>2</v>
      </c>
      <c r="D2670">
        <f>'Hazard Data'!E2682</f>
        <v>2013</v>
      </c>
      <c r="E2670">
        <f>'Hazard Data'!F2682</f>
        <v>3</v>
      </c>
      <c r="F2670">
        <f>'Hazard Data'!G2682</f>
        <v>0</v>
      </c>
      <c r="G2670">
        <f>'Hazard Data'!H2682</f>
        <v>0</v>
      </c>
      <c r="H2670">
        <f>'Hazard Data'!I2682</f>
        <v>44712</v>
      </c>
    </row>
    <row r="2671" spans="1:8" x14ac:dyDescent="0.2">
      <c r="A2671">
        <f>'Hazard Data'!B2683</f>
        <v>4</v>
      </c>
      <c r="B2671" t="str">
        <f>'Hazard Data'!C2683</f>
        <v>Flooding</v>
      </c>
      <c r="C2671">
        <f>'Hazard Data'!D2683</f>
        <v>2</v>
      </c>
      <c r="D2671">
        <f>'Hazard Data'!E2683</f>
        <v>2013</v>
      </c>
      <c r="E2671">
        <f>'Hazard Data'!F2683</f>
        <v>1</v>
      </c>
      <c r="F2671">
        <f>'Hazard Data'!G2683</f>
        <v>0</v>
      </c>
      <c r="G2671">
        <f>'Hazard Data'!H2683</f>
        <v>0</v>
      </c>
      <c r="H2671">
        <f>'Hazard Data'!I2683</f>
        <v>14791</v>
      </c>
    </row>
    <row r="2672" spans="1:8" x14ac:dyDescent="0.2">
      <c r="A2672">
        <f>'Hazard Data'!B2684</f>
        <v>4</v>
      </c>
      <c r="B2672" t="str">
        <f>'Hazard Data'!C2684</f>
        <v>Flooding</v>
      </c>
      <c r="C2672">
        <f>'Hazard Data'!D2684</f>
        <v>2</v>
      </c>
      <c r="D2672">
        <f>'Hazard Data'!E2684</f>
        <v>2013</v>
      </c>
      <c r="E2672">
        <f>'Hazard Data'!F2684</f>
        <v>1</v>
      </c>
      <c r="F2672">
        <f>'Hazard Data'!G2684</f>
        <v>0</v>
      </c>
      <c r="G2672">
        <f>'Hazard Data'!H2684</f>
        <v>0</v>
      </c>
      <c r="H2672">
        <f>'Hazard Data'!I2684</f>
        <v>33523</v>
      </c>
    </row>
    <row r="2673" spans="1:8" x14ac:dyDescent="0.2">
      <c r="A2673">
        <f>'Hazard Data'!B2685</f>
        <v>3</v>
      </c>
      <c r="B2673" t="str">
        <f>'Hazard Data'!C2685</f>
        <v>Severe Storm/Thunder Storm - Wind</v>
      </c>
      <c r="C2673">
        <f>'Hazard Data'!D2685</f>
        <v>2</v>
      </c>
      <c r="D2673">
        <f>'Hazard Data'!E2685</f>
        <v>2013</v>
      </c>
      <c r="E2673">
        <f>'Hazard Data'!F2685</f>
        <v>1</v>
      </c>
      <c r="F2673">
        <f>'Hazard Data'!G2685</f>
        <v>0</v>
      </c>
      <c r="G2673">
        <f>'Hazard Data'!H2685</f>
        <v>0</v>
      </c>
      <c r="H2673">
        <f>'Hazard Data'!I2685</f>
        <v>7750</v>
      </c>
    </row>
    <row r="2674" spans="1:8" x14ac:dyDescent="0.2">
      <c r="A2674">
        <f>'Hazard Data'!B2686</f>
        <v>5</v>
      </c>
      <c r="B2674" t="str">
        <f>'Hazard Data'!C2686</f>
        <v>Severe Storm/Thunder Storm - Wind</v>
      </c>
      <c r="C2674">
        <f>'Hazard Data'!D2686</f>
        <v>2</v>
      </c>
      <c r="D2674">
        <f>'Hazard Data'!E2686</f>
        <v>2013</v>
      </c>
      <c r="E2674">
        <f>'Hazard Data'!F2686</f>
        <v>1</v>
      </c>
      <c r="F2674">
        <f>'Hazard Data'!G2686</f>
        <v>0</v>
      </c>
      <c r="G2674">
        <f>'Hazard Data'!H2686</f>
        <v>0</v>
      </c>
      <c r="H2674">
        <f>'Hazard Data'!I2686</f>
        <v>57536</v>
      </c>
    </row>
    <row r="2675" spans="1:8" x14ac:dyDescent="0.2">
      <c r="A2675">
        <f>'Hazard Data'!B2687</f>
        <v>4</v>
      </c>
      <c r="B2675" t="str">
        <f>'Hazard Data'!C2687</f>
        <v>Severe Storm/Thunder Storm - Wind</v>
      </c>
      <c r="C2675">
        <f>'Hazard Data'!D2687</f>
        <v>2</v>
      </c>
      <c r="D2675">
        <f>'Hazard Data'!E2687</f>
        <v>2013</v>
      </c>
      <c r="E2675">
        <f>'Hazard Data'!F2687</f>
        <v>1</v>
      </c>
      <c r="F2675">
        <f>'Hazard Data'!G2687</f>
        <v>0</v>
      </c>
      <c r="G2675">
        <f>'Hazard Data'!H2687</f>
        <v>0</v>
      </c>
      <c r="H2675">
        <f>'Hazard Data'!I2687</f>
        <v>29766</v>
      </c>
    </row>
    <row r="2676" spans="1:8" x14ac:dyDescent="0.2">
      <c r="A2676">
        <f>'Hazard Data'!B2688</f>
        <v>5</v>
      </c>
      <c r="B2676" t="str">
        <f>'Hazard Data'!C2688</f>
        <v>Severe Storm/Thunder Storm - Wind</v>
      </c>
      <c r="C2676">
        <f>'Hazard Data'!D2688</f>
        <v>2</v>
      </c>
      <c r="D2676">
        <f>'Hazard Data'!E2688</f>
        <v>2013</v>
      </c>
      <c r="E2676">
        <f>'Hazard Data'!F2688</f>
        <v>1</v>
      </c>
      <c r="F2676">
        <f>'Hazard Data'!G2688</f>
        <v>0</v>
      </c>
      <c r="G2676">
        <f>'Hazard Data'!H2688</f>
        <v>0</v>
      </c>
      <c r="H2676">
        <f>'Hazard Data'!I2688</f>
        <v>98906</v>
      </c>
    </row>
    <row r="2677" spans="1:8" x14ac:dyDescent="0.2">
      <c r="A2677">
        <f>'Hazard Data'!B2689</f>
        <v>6</v>
      </c>
      <c r="B2677" t="str">
        <f>'Hazard Data'!C2689</f>
        <v>Severe Storm/Thunder Storm - Wind</v>
      </c>
      <c r="C2677">
        <f>'Hazard Data'!D2689</f>
        <v>2</v>
      </c>
      <c r="D2677">
        <f>'Hazard Data'!E2689</f>
        <v>2013</v>
      </c>
      <c r="E2677">
        <f>'Hazard Data'!F2689</f>
        <v>1</v>
      </c>
      <c r="F2677">
        <f>'Hazard Data'!G2689</f>
        <v>0</v>
      </c>
      <c r="G2677">
        <f>'Hazard Data'!H2689</f>
        <v>0</v>
      </c>
      <c r="H2677">
        <f>'Hazard Data'!I2689</f>
        <v>52069</v>
      </c>
    </row>
    <row r="2678" spans="1:8" x14ac:dyDescent="0.2">
      <c r="A2678">
        <f>'Hazard Data'!B2690</f>
        <v>4</v>
      </c>
      <c r="B2678" t="str">
        <f>'Hazard Data'!C2690</f>
        <v>Flooding</v>
      </c>
      <c r="C2678">
        <f>'Hazard Data'!D2690</f>
        <v>3</v>
      </c>
      <c r="D2678">
        <f>'Hazard Data'!E2690</f>
        <v>2013</v>
      </c>
      <c r="E2678">
        <f>'Hazard Data'!F2690</f>
        <v>1</v>
      </c>
      <c r="F2678">
        <f>'Hazard Data'!G2690</f>
        <v>0</v>
      </c>
      <c r="G2678">
        <f>'Hazard Data'!H2690</f>
        <v>0</v>
      </c>
      <c r="H2678">
        <f>'Hazard Data'!I2690</f>
        <v>138812</v>
      </c>
    </row>
    <row r="2679" spans="1:8" x14ac:dyDescent="0.2">
      <c r="A2679">
        <f>'Hazard Data'!B2691</f>
        <v>4</v>
      </c>
      <c r="B2679" t="str">
        <f>'Hazard Data'!C2691</f>
        <v>Tornado</v>
      </c>
      <c r="C2679">
        <f>'Hazard Data'!D2691</f>
        <v>2</v>
      </c>
      <c r="D2679">
        <f>'Hazard Data'!E2691</f>
        <v>2013</v>
      </c>
      <c r="E2679">
        <f>'Hazard Data'!F2691</f>
        <v>1</v>
      </c>
      <c r="F2679">
        <f>'Hazard Data'!G2691</f>
        <v>0</v>
      </c>
      <c r="G2679">
        <f>'Hazard Data'!H2691</f>
        <v>0</v>
      </c>
      <c r="H2679">
        <f>'Hazard Data'!I2691</f>
        <v>4881972</v>
      </c>
    </row>
    <row r="2680" spans="1:8" x14ac:dyDescent="0.2">
      <c r="A2680">
        <f>'Hazard Data'!B2692</f>
        <v>3</v>
      </c>
      <c r="B2680" t="str">
        <f>'Hazard Data'!C2692</f>
        <v>Severe Storm/Thunder Storm</v>
      </c>
      <c r="C2680">
        <f>'Hazard Data'!D2692</f>
        <v>3</v>
      </c>
      <c r="D2680">
        <f>'Hazard Data'!E2692</f>
        <v>2013</v>
      </c>
      <c r="E2680">
        <f>'Hazard Data'!F2692</f>
        <v>1</v>
      </c>
      <c r="F2680">
        <f>'Hazard Data'!G2692</f>
        <v>0</v>
      </c>
      <c r="G2680">
        <f>'Hazard Data'!H2692</f>
        <v>0</v>
      </c>
      <c r="H2680">
        <f>'Hazard Data'!I2692</f>
        <v>33644</v>
      </c>
    </row>
    <row r="2681" spans="1:8" x14ac:dyDescent="0.2">
      <c r="A2681">
        <f>'Hazard Data'!B2693</f>
        <v>3</v>
      </c>
      <c r="B2681" t="str">
        <f>'Hazard Data'!C2693</f>
        <v>Severe Storm/Thunder Storm - Wind</v>
      </c>
      <c r="C2681">
        <f>'Hazard Data'!D2693</f>
        <v>3</v>
      </c>
      <c r="D2681">
        <f>'Hazard Data'!E2693</f>
        <v>2013</v>
      </c>
      <c r="E2681">
        <f>'Hazard Data'!F2693</f>
        <v>1</v>
      </c>
      <c r="F2681">
        <f>'Hazard Data'!G2693</f>
        <v>0</v>
      </c>
      <c r="G2681">
        <f>'Hazard Data'!H2693</f>
        <v>0</v>
      </c>
      <c r="H2681">
        <f>'Hazard Data'!I2693</f>
        <v>13384699</v>
      </c>
    </row>
    <row r="2682" spans="1:8" x14ac:dyDescent="0.2">
      <c r="A2682">
        <f>'Hazard Data'!B2694</f>
        <v>2</v>
      </c>
      <c r="B2682" t="str">
        <f>'Hazard Data'!C2694</f>
        <v>Tornado</v>
      </c>
      <c r="C2682">
        <f>'Hazard Data'!D2694</f>
        <v>2</v>
      </c>
      <c r="D2682">
        <f>'Hazard Data'!E2694</f>
        <v>2013</v>
      </c>
      <c r="E2682">
        <f>'Hazard Data'!F2694</f>
        <v>1</v>
      </c>
      <c r="F2682">
        <f>'Hazard Data'!G2694</f>
        <v>0</v>
      </c>
      <c r="G2682">
        <f>'Hazard Data'!H2694</f>
        <v>0</v>
      </c>
      <c r="H2682">
        <f>'Hazard Data'!I2694</f>
        <v>224773</v>
      </c>
    </row>
    <row r="2683" spans="1:8" x14ac:dyDescent="0.2">
      <c r="A2683">
        <f>'Hazard Data'!B2695</f>
        <v>2</v>
      </c>
      <c r="B2683" t="str">
        <f>'Hazard Data'!C2695</f>
        <v>Tornado</v>
      </c>
      <c r="C2683">
        <f>'Hazard Data'!D2695</f>
        <v>2</v>
      </c>
      <c r="D2683">
        <f>'Hazard Data'!E2695</f>
        <v>2013</v>
      </c>
      <c r="E2683">
        <f>'Hazard Data'!F2695</f>
        <v>1</v>
      </c>
      <c r="F2683">
        <f>'Hazard Data'!G2695</f>
        <v>0</v>
      </c>
      <c r="G2683">
        <f>'Hazard Data'!H2695</f>
        <v>0</v>
      </c>
      <c r="H2683">
        <f>'Hazard Data'!I2695</f>
        <v>581895</v>
      </c>
    </row>
    <row r="2684" spans="1:8" x14ac:dyDescent="0.2">
      <c r="A2684">
        <f>'Hazard Data'!B2696</f>
        <v>1</v>
      </c>
      <c r="B2684" t="str">
        <f>'Hazard Data'!C2696</f>
        <v>Flooding</v>
      </c>
      <c r="C2684">
        <f>'Hazard Data'!D2696</f>
        <v>2</v>
      </c>
      <c r="D2684">
        <f>'Hazard Data'!E2696</f>
        <v>2013</v>
      </c>
      <c r="E2684">
        <f>'Hazard Data'!F2696</f>
        <v>1</v>
      </c>
      <c r="F2684">
        <f>'Hazard Data'!G2696</f>
        <v>0</v>
      </c>
      <c r="G2684">
        <f>'Hazard Data'!H2696</f>
        <v>0</v>
      </c>
      <c r="H2684">
        <f>'Hazard Data'!I2696</f>
        <v>429192</v>
      </c>
    </row>
    <row r="2685" spans="1:8" x14ac:dyDescent="0.2">
      <c r="A2685">
        <f>'Hazard Data'!B2697</f>
        <v>2</v>
      </c>
      <c r="B2685" t="str">
        <f>'Hazard Data'!C2697</f>
        <v>Severe Storm/Thunder Storm - Wind</v>
      </c>
      <c r="C2685">
        <f>'Hazard Data'!D2697</f>
        <v>3</v>
      </c>
      <c r="D2685">
        <f>'Hazard Data'!E2697</f>
        <v>2013</v>
      </c>
      <c r="E2685">
        <f>'Hazard Data'!F2697</f>
        <v>1</v>
      </c>
      <c r="F2685">
        <f>'Hazard Data'!G2697</f>
        <v>0</v>
      </c>
      <c r="G2685">
        <f>'Hazard Data'!H2697</f>
        <v>0</v>
      </c>
      <c r="H2685">
        <f>'Hazard Data'!I2697</f>
        <v>29037</v>
      </c>
    </row>
    <row r="2686" spans="1:8" x14ac:dyDescent="0.2">
      <c r="A2686">
        <f>'Hazard Data'!B2698</f>
        <v>2</v>
      </c>
      <c r="B2686" t="str">
        <f>'Hazard Data'!C2698</f>
        <v>Severe Storm/Thunder Storm - Wind</v>
      </c>
      <c r="C2686">
        <f>'Hazard Data'!D2698</f>
        <v>3</v>
      </c>
      <c r="D2686">
        <f>'Hazard Data'!E2698</f>
        <v>2013</v>
      </c>
      <c r="E2686">
        <f>'Hazard Data'!F2698</f>
        <v>1</v>
      </c>
      <c r="F2686">
        <f>'Hazard Data'!G2698</f>
        <v>0</v>
      </c>
      <c r="G2686">
        <f>'Hazard Data'!H2698</f>
        <v>0</v>
      </c>
      <c r="H2686">
        <f>'Hazard Data'!I2698</f>
        <v>14472</v>
      </c>
    </row>
    <row r="2687" spans="1:8" x14ac:dyDescent="0.2">
      <c r="A2687">
        <f>'Hazard Data'!B2699</f>
        <v>2</v>
      </c>
      <c r="B2687" t="str">
        <f>'Hazard Data'!C2699</f>
        <v>Severe Storm/Thunder Storm - Wind</v>
      </c>
      <c r="C2687">
        <f>'Hazard Data'!D2699</f>
        <v>3</v>
      </c>
      <c r="D2687">
        <f>'Hazard Data'!E2699</f>
        <v>2013</v>
      </c>
      <c r="E2687">
        <f>'Hazard Data'!F2699</f>
        <v>1</v>
      </c>
      <c r="F2687">
        <f>'Hazard Data'!G2699</f>
        <v>0</v>
      </c>
      <c r="G2687">
        <f>'Hazard Data'!H2699</f>
        <v>0</v>
      </c>
      <c r="H2687">
        <f>'Hazard Data'!I2699</f>
        <v>36675</v>
      </c>
    </row>
    <row r="2688" spans="1:8" x14ac:dyDescent="0.2">
      <c r="A2688">
        <f>'Hazard Data'!B2700</f>
        <v>2</v>
      </c>
      <c r="B2688" t="str">
        <f>'Hazard Data'!C2700</f>
        <v>Coastal</v>
      </c>
      <c r="C2688">
        <f>'Hazard Data'!D2700</f>
        <v>3</v>
      </c>
      <c r="D2688">
        <f>'Hazard Data'!E2700</f>
        <v>2013</v>
      </c>
      <c r="E2688">
        <f>'Hazard Data'!F2700</f>
        <v>1</v>
      </c>
      <c r="F2688">
        <f>'Hazard Data'!G2700</f>
        <v>12</v>
      </c>
      <c r="G2688">
        <f>'Hazard Data'!H2700</f>
        <v>0</v>
      </c>
      <c r="H2688">
        <f>'Hazard Data'!I2700</f>
        <v>0</v>
      </c>
    </row>
    <row r="2689" spans="1:8" x14ac:dyDescent="0.2">
      <c r="A2689">
        <f>'Hazard Data'!B2701</f>
        <v>2</v>
      </c>
      <c r="B2689" t="str">
        <f>'Hazard Data'!C2701</f>
        <v>Coastal</v>
      </c>
      <c r="C2689">
        <f>'Hazard Data'!D2701</f>
        <v>3</v>
      </c>
      <c r="D2689">
        <f>'Hazard Data'!E2701</f>
        <v>2013</v>
      </c>
      <c r="E2689">
        <f>'Hazard Data'!F2701</f>
        <v>1</v>
      </c>
      <c r="F2689">
        <f>'Hazard Data'!G2701</f>
        <v>22</v>
      </c>
      <c r="G2689">
        <f>'Hazard Data'!H2701</f>
        <v>0</v>
      </c>
      <c r="H2689">
        <f>'Hazard Data'!I2701</f>
        <v>0</v>
      </c>
    </row>
    <row r="2690" spans="1:8" x14ac:dyDescent="0.2">
      <c r="A2690">
        <f>'Hazard Data'!B2702</f>
        <v>3</v>
      </c>
      <c r="B2690" t="str">
        <f>'Hazard Data'!C2702</f>
        <v>Flooding</v>
      </c>
      <c r="C2690">
        <f>'Hazard Data'!D2702</f>
        <v>3</v>
      </c>
      <c r="D2690">
        <f>'Hazard Data'!E2702</f>
        <v>2013</v>
      </c>
      <c r="E2690">
        <f>'Hazard Data'!F2702</f>
        <v>1</v>
      </c>
      <c r="F2690">
        <f>'Hazard Data'!G2702</f>
        <v>0</v>
      </c>
      <c r="G2690">
        <f>'Hazard Data'!H2702</f>
        <v>0</v>
      </c>
      <c r="H2690">
        <f>'Hazard Data'!I2702</f>
        <v>34306</v>
      </c>
    </row>
    <row r="2691" spans="1:8" x14ac:dyDescent="0.2">
      <c r="A2691">
        <f>'Hazard Data'!B2703</f>
        <v>5</v>
      </c>
      <c r="B2691" t="str">
        <f>'Hazard Data'!C2703</f>
        <v>Severe Storm/Thunder Storm/ Wind</v>
      </c>
      <c r="C2691">
        <f>'Hazard Data'!D2703</f>
        <v>3</v>
      </c>
      <c r="D2691">
        <f>'Hazard Data'!E2703</f>
        <v>2013</v>
      </c>
      <c r="E2691">
        <f>'Hazard Data'!F2703</f>
        <v>1</v>
      </c>
      <c r="F2691">
        <f>'Hazard Data'!G2703</f>
        <v>0</v>
      </c>
      <c r="G2691">
        <f>'Hazard Data'!H2703</f>
        <v>0</v>
      </c>
      <c r="H2691">
        <f>'Hazard Data'!I2703</f>
        <v>205632</v>
      </c>
    </row>
    <row r="2692" spans="1:8" x14ac:dyDescent="0.2">
      <c r="A2692">
        <f>'Hazard Data'!B2704</f>
        <v>3</v>
      </c>
      <c r="B2692" t="str">
        <f>'Hazard Data'!C2704</f>
        <v>Severe Storm/Thunder Storm/ Wind</v>
      </c>
      <c r="C2692">
        <f>'Hazard Data'!D2704</f>
        <v>3</v>
      </c>
      <c r="D2692">
        <f>'Hazard Data'!E2704</f>
        <v>2013</v>
      </c>
      <c r="E2692">
        <f>'Hazard Data'!F2704</f>
        <v>1</v>
      </c>
      <c r="F2692">
        <f>'Hazard Data'!G2704</f>
        <v>0</v>
      </c>
      <c r="G2692">
        <f>'Hazard Data'!H2704</f>
        <v>0</v>
      </c>
      <c r="H2692">
        <f>'Hazard Data'!I2704</f>
        <v>52126</v>
      </c>
    </row>
    <row r="2693" spans="1:8" x14ac:dyDescent="0.2">
      <c r="A2693">
        <f>'Hazard Data'!B2705</f>
        <v>4</v>
      </c>
      <c r="B2693" t="str">
        <f>'Hazard Data'!C2705</f>
        <v>Severe Storm/Thunder Storm/ Wind</v>
      </c>
      <c r="C2693">
        <f>'Hazard Data'!D2705</f>
        <v>3</v>
      </c>
      <c r="D2693">
        <f>'Hazard Data'!E2705</f>
        <v>2013</v>
      </c>
      <c r="E2693">
        <f>'Hazard Data'!F2705</f>
        <v>1</v>
      </c>
      <c r="F2693">
        <f>'Hazard Data'!G2705</f>
        <v>0</v>
      </c>
      <c r="G2693">
        <f>'Hazard Data'!H2705</f>
        <v>0</v>
      </c>
      <c r="H2693">
        <f>'Hazard Data'!I2705</f>
        <v>14621</v>
      </c>
    </row>
    <row r="2694" spans="1:8" x14ac:dyDescent="0.2">
      <c r="A2694">
        <f>'Hazard Data'!B2706</f>
        <v>4</v>
      </c>
      <c r="B2694" t="str">
        <f>'Hazard Data'!C2706</f>
        <v>Severe Storm/Thunder Storm/ Wind</v>
      </c>
      <c r="C2694">
        <f>'Hazard Data'!D2706</f>
        <v>3</v>
      </c>
      <c r="D2694">
        <f>'Hazard Data'!E2706</f>
        <v>2013</v>
      </c>
      <c r="E2694">
        <f>'Hazard Data'!F2706</f>
        <v>1</v>
      </c>
      <c r="F2694">
        <f>'Hazard Data'!G2706</f>
        <v>0</v>
      </c>
      <c r="G2694">
        <f>'Hazard Data'!H2706</f>
        <v>0</v>
      </c>
      <c r="H2694">
        <f>'Hazard Data'!I2706</f>
        <v>33216</v>
      </c>
    </row>
    <row r="2695" spans="1:8" x14ac:dyDescent="0.2">
      <c r="A2695">
        <f>'Hazard Data'!B2707</f>
        <v>3</v>
      </c>
      <c r="B2695" t="str">
        <f>'Hazard Data'!C2707</f>
        <v>Severe Storm/Thunder Storm/ Wind</v>
      </c>
      <c r="C2695">
        <f>'Hazard Data'!D2707</f>
        <v>3</v>
      </c>
      <c r="D2695">
        <f>'Hazard Data'!E2707</f>
        <v>2013</v>
      </c>
      <c r="E2695">
        <f>'Hazard Data'!F2707</f>
        <v>1</v>
      </c>
      <c r="F2695">
        <f>'Hazard Data'!G2707</f>
        <v>0</v>
      </c>
      <c r="G2695">
        <f>'Hazard Data'!H2707</f>
        <v>0</v>
      </c>
      <c r="H2695">
        <f>'Hazard Data'!I2707</f>
        <v>33764</v>
      </c>
    </row>
    <row r="2696" spans="1:8" x14ac:dyDescent="0.2">
      <c r="A2696">
        <f>'Hazard Data'!B2708</f>
        <v>3</v>
      </c>
      <c r="B2696" t="str">
        <f>'Hazard Data'!C2708</f>
        <v>Severe Storm/Thunder Storm/ Wind</v>
      </c>
      <c r="C2696">
        <f>'Hazard Data'!D2708</f>
        <v>3</v>
      </c>
      <c r="D2696">
        <f>'Hazard Data'!E2708</f>
        <v>2013</v>
      </c>
      <c r="E2696">
        <f>'Hazard Data'!F2708</f>
        <v>1</v>
      </c>
      <c r="F2696">
        <f>'Hazard Data'!G2708</f>
        <v>0</v>
      </c>
      <c r="G2696">
        <f>'Hazard Data'!H2708</f>
        <v>0</v>
      </c>
      <c r="H2696">
        <f>'Hazard Data'!I2708</f>
        <v>121210</v>
      </c>
    </row>
    <row r="2697" spans="1:8" x14ac:dyDescent="0.2">
      <c r="A2697">
        <f>'Hazard Data'!B2709</f>
        <v>3</v>
      </c>
      <c r="B2697" t="str">
        <f>'Hazard Data'!C2709</f>
        <v>Flooding</v>
      </c>
      <c r="C2697">
        <f>'Hazard Data'!D2709</f>
        <v>3</v>
      </c>
      <c r="D2697">
        <f>'Hazard Data'!E2709</f>
        <v>2013</v>
      </c>
      <c r="E2697">
        <f>'Hazard Data'!F2709</f>
        <v>1</v>
      </c>
      <c r="F2697">
        <f>'Hazard Data'!G2709</f>
        <v>0</v>
      </c>
      <c r="G2697">
        <f>'Hazard Data'!H2709</f>
        <v>0</v>
      </c>
      <c r="H2697">
        <f>'Hazard Data'!I2709</f>
        <v>31535</v>
      </c>
    </row>
    <row r="2698" spans="1:8" x14ac:dyDescent="0.2">
      <c r="A2698">
        <f>'Hazard Data'!B2710</f>
        <v>4</v>
      </c>
      <c r="B2698" t="str">
        <f>'Hazard Data'!C2710</f>
        <v>Flooding</v>
      </c>
      <c r="C2698">
        <f>'Hazard Data'!D2710</f>
        <v>3</v>
      </c>
      <c r="D2698">
        <f>'Hazard Data'!E2710</f>
        <v>2013</v>
      </c>
      <c r="E2698">
        <f>'Hazard Data'!F2710</f>
        <v>1</v>
      </c>
      <c r="F2698">
        <f>'Hazard Data'!G2710</f>
        <v>0</v>
      </c>
      <c r="G2698">
        <f>'Hazard Data'!H2710</f>
        <v>0</v>
      </c>
      <c r="H2698">
        <f>'Hazard Data'!I2710</f>
        <v>30898</v>
      </c>
    </row>
    <row r="2699" spans="1:8" x14ac:dyDescent="0.2">
      <c r="A2699">
        <f>'Hazard Data'!B2711</f>
        <v>4</v>
      </c>
      <c r="B2699" t="str">
        <f>'Hazard Data'!C2711</f>
        <v>Flooding</v>
      </c>
      <c r="C2699">
        <f>'Hazard Data'!D2711</f>
        <v>3</v>
      </c>
      <c r="D2699">
        <f>'Hazard Data'!E2711</f>
        <v>2013</v>
      </c>
      <c r="E2699">
        <f>'Hazard Data'!F2711</f>
        <v>1</v>
      </c>
      <c r="F2699">
        <f>'Hazard Data'!G2711</f>
        <v>0</v>
      </c>
      <c r="G2699">
        <f>'Hazard Data'!H2711</f>
        <v>0</v>
      </c>
      <c r="H2699">
        <f>'Hazard Data'!I2711</f>
        <v>34078</v>
      </c>
    </row>
    <row r="2700" spans="1:8" x14ac:dyDescent="0.2">
      <c r="A2700">
        <f>'Hazard Data'!B2712</f>
        <v>3</v>
      </c>
      <c r="B2700" t="str">
        <f>'Hazard Data'!C2712</f>
        <v>Flooding</v>
      </c>
      <c r="C2700">
        <f>'Hazard Data'!D2712</f>
        <v>3</v>
      </c>
      <c r="D2700">
        <f>'Hazard Data'!E2712</f>
        <v>2013</v>
      </c>
      <c r="E2700">
        <f>'Hazard Data'!F2712</f>
        <v>1</v>
      </c>
      <c r="F2700">
        <f>'Hazard Data'!G2712</f>
        <v>0</v>
      </c>
      <c r="G2700">
        <f>'Hazard Data'!H2712</f>
        <v>0</v>
      </c>
      <c r="H2700">
        <f>'Hazard Data'!I2712</f>
        <v>296977</v>
      </c>
    </row>
    <row r="2701" spans="1:8" x14ac:dyDescent="0.2">
      <c r="A2701">
        <f>'Hazard Data'!B2713</f>
        <v>3</v>
      </c>
      <c r="B2701" t="str">
        <f>'Hazard Data'!C2713</f>
        <v>Flooding</v>
      </c>
      <c r="C2701">
        <f>'Hazard Data'!D2713</f>
        <v>3</v>
      </c>
      <c r="D2701">
        <f>'Hazard Data'!E2713</f>
        <v>2013</v>
      </c>
      <c r="E2701">
        <f>'Hazard Data'!F2713</f>
        <v>1</v>
      </c>
      <c r="F2701">
        <f>'Hazard Data'!G2713</f>
        <v>0</v>
      </c>
      <c r="G2701">
        <f>'Hazard Data'!H2713</f>
        <v>0</v>
      </c>
      <c r="H2701">
        <f>'Hazard Data'!I2713</f>
        <v>33580</v>
      </c>
    </row>
    <row r="2702" spans="1:8" x14ac:dyDescent="0.2">
      <c r="A2702">
        <f>'Hazard Data'!B2714</f>
        <v>6</v>
      </c>
      <c r="B2702" t="str">
        <f>'Hazard Data'!C2714</f>
        <v>Severe Storm/Thunder Storm/ Wind</v>
      </c>
      <c r="C2702">
        <f>'Hazard Data'!D2714</f>
        <v>3</v>
      </c>
      <c r="D2702">
        <f>'Hazard Data'!E2714</f>
        <v>2013</v>
      </c>
      <c r="E2702">
        <f>'Hazard Data'!F2714</f>
        <v>1</v>
      </c>
      <c r="F2702">
        <f>'Hazard Data'!G2714</f>
        <v>0</v>
      </c>
      <c r="G2702">
        <f>'Hazard Data'!H2714</f>
        <v>0</v>
      </c>
      <c r="H2702">
        <f>'Hazard Data'!I2714</f>
        <v>30813</v>
      </c>
    </row>
    <row r="2703" spans="1:8" x14ac:dyDescent="0.2">
      <c r="A2703">
        <f>'Hazard Data'!B2715</f>
        <v>3</v>
      </c>
      <c r="B2703" t="str">
        <f>'Hazard Data'!C2715</f>
        <v>Flooding</v>
      </c>
      <c r="C2703">
        <f>'Hazard Data'!D2715</f>
        <v>3</v>
      </c>
      <c r="D2703">
        <f>'Hazard Data'!E2715</f>
        <v>2013</v>
      </c>
      <c r="E2703">
        <f>'Hazard Data'!F2715</f>
        <v>1</v>
      </c>
      <c r="F2703">
        <f>'Hazard Data'!G2715</f>
        <v>0</v>
      </c>
      <c r="G2703">
        <f>'Hazard Data'!H2715</f>
        <v>0</v>
      </c>
      <c r="H2703">
        <f>'Hazard Data'!I2715</f>
        <v>31101</v>
      </c>
    </row>
    <row r="2704" spans="1:8" x14ac:dyDescent="0.2">
      <c r="A2704">
        <f>'Hazard Data'!B2716</f>
        <v>3</v>
      </c>
      <c r="B2704" t="str">
        <f>'Hazard Data'!C2716</f>
        <v>Flooding</v>
      </c>
      <c r="C2704">
        <f>'Hazard Data'!D2716</f>
        <v>3</v>
      </c>
      <c r="D2704">
        <f>'Hazard Data'!E2716</f>
        <v>2013</v>
      </c>
      <c r="E2704">
        <f>'Hazard Data'!F2716</f>
        <v>1</v>
      </c>
      <c r="F2704">
        <f>'Hazard Data'!G2716</f>
        <v>0</v>
      </c>
      <c r="G2704">
        <f>'Hazard Data'!H2716</f>
        <v>0</v>
      </c>
      <c r="H2704">
        <f>'Hazard Data'!I2716</f>
        <v>184954</v>
      </c>
    </row>
    <row r="2705" spans="1:8" x14ac:dyDescent="0.2">
      <c r="A2705">
        <f>'Hazard Data'!B2717</f>
        <v>4</v>
      </c>
      <c r="B2705" t="str">
        <f>'Hazard Data'!C2717</f>
        <v>Severe Storm/Thunder Storm/ Wind</v>
      </c>
      <c r="C2705">
        <f>'Hazard Data'!D2717</f>
        <v>3</v>
      </c>
      <c r="D2705">
        <f>'Hazard Data'!E2717</f>
        <v>2013</v>
      </c>
      <c r="E2705">
        <f>'Hazard Data'!F2717</f>
        <v>1</v>
      </c>
      <c r="F2705">
        <f>'Hazard Data'!G2717</f>
        <v>0</v>
      </c>
      <c r="G2705">
        <f>'Hazard Data'!H2717</f>
        <v>0</v>
      </c>
      <c r="H2705">
        <f>'Hazard Data'!I2717</f>
        <v>46452</v>
      </c>
    </row>
    <row r="2706" spans="1:8" x14ac:dyDescent="0.2">
      <c r="A2706">
        <f>'Hazard Data'!B2718</f>
        <v>3</v>
      </c>
      <c r="B2706" t="str">
        <f>'Hazard Data'!C2718</f>
        <v>Severe Storm/Thunder Storm/ Wind</v>
      </c>
      <c r="C2706">
        <f>'Hazard Data'!D2718</f>
        <v>3</v>
      </c>
      <c r="D2706">
        <f>'Hazard Data'!E2718</f>
        <v>2013</v>
      </c>
      <c r="E2706">
        <f>'Hazard Data'!F2718</f>
        <v>1</v>
      </c>
      <c r="F2706">
        <f>'Hazard Data'!G2718</f>
        <v>0</v>
      </c>
      <c r="G2706">
        <f>'Hazard Data'!H2718</f>
        <v>0</v>
      </c>
      <c r="H2706">
        <f>'Hazard Data'!I2718</f>
        <v>32160</v>
      </c>
    </row>
    <row r="2707" spans="1:8" x14ac:dyDescent="0.2">
      <c r="A2707">
        <f>'Hazard Data'!B2719</f>
        <v>5</v>
      </c>
      <c r="B2707" t="str">
        <f>'Hazard Data'!C2719</f>
        <v>Severe Storm/Thunder Storm/ Wind</v>
      </c>
      <c r="C2707">
        <f>'Hazard Data'!D2719</f>
        <v>3</v>
      </c>
      <c r="D2707">
        <f>'Hazard Data'!E2719</f>
        <v>2013</v>
      </c>
      <c r="E2707">
        <f>'Hazard Data'!F2719</f>
        <v>1</v>
      </c>
      <c r="F2707">
        <f>'Hazard Data'!G2719</f>
        <v>0</v>
      </c>
      <c r="G2707">
        <f>'Hazard Data'!H2719</f>
        <v>0</v>
      </c>
      <c r="H2707">
        <f>'Hazard Data'!I2719</f>
        <v>44816</v>
      </c>
    </row>
    <row r="2708" spans="1:8" x14ac:dyDescent="0.2">
      <c r="A2708">
        <f>'Hazard Data'!B2720</f>
        <v>1</v>
      </c>
      <c r="B2708" t="str">
        <f>'Hazard Data'!C2720</f>
        <v>Tornado</v>
      </c>
      <c r="C2708">
        <f>'Hazard Data'!D2720</f>
        <v>2</v>
      </c>
      <c r="D2708">
        <f>'Hazard Data'!E2720</f>
        <v>2013</v>
      </c>
      <c r="E2708">
        <f>'Hazard Data'!F2720</f>
        <v>1</v>
      </c>
      <c r="F2708">
        <f>'Hazard Data'!G2720</f>
        <v>0</v>
      </c>
      <c r="G2708">
        <f>'Hazard Data'!H2720</f>
        <v>0</v>
      </c>
      <c r="H2708">
        <f>'Hazard Data'!I2720</f>
        <v>83817</v>
      </c>
    </row>
    <row r="2709" spans="1:8" x14ac:dyDescent="0.2">
      <c r="A2709">
        <f>'Hazard Data'!B2721</f>
        <v>2</v>
      </c>
      <c r="B2709" t="str">
        <f>'Hazard Data'!C2721</f>
        <v>Hurricane/Tropical Storm</v>
      </c>
      <c r="C2709">
        <f>'Hazard Data'!D2721</f>
        <v>2</v>
      </c>
      <c r="D2709">
        <f>'Hazard Data'!E2721</f>
        <v>2013</v>
      </c>
      <c r="E2709">
        <f>'Hazard Data'!F2721</f>
        <v>1</v>
      </c>
      <c r="F2709">
        <f>'Hazard Data'!G2721</f>
        <v>11</v>
      </c>
      <c r="G2709">
        <f>'Hazard Data'!H2721</f>
        <v>0</v>
      </c>
      <c r="H2709">
        <f>'Hazard Data'!I2721</f>
        <v>0</v>
      </c>
    </row>
    <row r="2710" spans="1:8" x14ac:dyDescent="0.2">
      <c r="A2710">
        <f>'Hazard Data'!B2722</f>
        <v>2</v>
      </c>
      <c r="B2710" t="str">
        <f>'Hazard Data'!C2722</f>
        <v>Severe Storm/Thunder Storm/ Wind</v>
      </c>
      <c r="C2710">
        <f>'Hazard Data'!D2722</f>
        <v>2</v>
      </c>
      <c r="D2710">
        <f>'Hazard Data'!E2722</f>
        <v>2013</v>
      </c>
      <c r="E2710">
        <f>'Hazard Data'!F2722</f>
        <v>1</v>
      </c>
      <c r="F2710">
        <f>'Hazard Data'!G2722</f>
        <v>0</v>
      </c>
      <c r="G2710">
        <f>'Hazard Data'!H2722</f>
        <v>0</v>
      </c>
      <c r="H2710">
        <f>'Hazard Data'!I2722</f>
        <v>14493</v>
      </c>
    </row>
    <row r="2711" spans="1:8" x14ac:dyDescent="0.2">
      <c r="A2711">
        <f>'Hazard Data'!B2723</f>
        <v>6</v>
      </c>
      <c r="B2711" t="str">
        <f>'Hazard Data'!C2723</f>
        <v>Flooding</v>
      </c>
      <c r="C2711">
        <f>'Hazard Data'!D2723</f>
        <v>2</v>
      </c>
      <c r="D2711">
        <f>'Hazard Data'!E2723</f>
        <v>2013</v>
      </c>
      <c r="E2711">
        <f>'Hazard Data'!F2723</f>
        <v>2</v>
      </c>
      <c r="F2711">
        <f>'Hazard Data'!G2723</f>
        <v>0</v>
      </c>
      <c r="G2711">
        <f>'Hazard Data'!H2723</f>
        <v>0</v>
      </c>
      <c r="H2711">
        <f>'Hazard Data'!I2723</f>
        <v>197357</v>
      </c>
    </row>
    <row r="2712" spans="1:8" x14ac:dyDescent="0.2">
      <c r="A2712">
        <f>'Hazard Data'!B2724</f>
        <v>6</v>
      </c>
      <c r="B2712" t="str">
        <f>'Hazard Data'!C2724</f>
        <v>Flooding</v>
      </c>
      <c r="C2712">
        <f>'Hazard Data'!D2724</f>
        <v>2</v>
      </c>
      <c r="D2712">
        <f>'Hazard Data'!E2724</f>
        <v>2013</v>
      </c>
      <c r="E2712">
        <f>'Hazard Data'!F2724</f>
        <v>1</v>
      </c>
      <c r="F2712">
        <f>'Hazard Data'!G2724</f>
        <v>0</v>
      </c>
      <c r="G2712">
        <f>'Hazard Data'!H2724</f>
        <v>0</v>
      </c>
      <c r="H2712">
        <f>'Hazard Data'!I2724</f>
        <v>67890</v>
      </c>
    </row>
    <row r="2713" spans="1:8" x14ac:dyDescent="0.2">
      <c r="A2713">
        <f>'Hazard Data'!B2725</f>
        <v>2</v>
      </c>
      <c r="B2713" t="str">
        <f>'Hazard Data'!C2725</f>
        <v>Coastal</v>
      </c>
      <c r="C2713">
        <f>'Hazard Data'!D2725</f>
        <v>3</v>
      </c>
      <c r="D2713">
        <f>'Hazard Data'!E2725</f>
        <v>2013</v>
      </c>
      <c r="E2713">
        <f>'Hazard Data'!F2725</f>
        <v>1</v>
      </c>
      <c r="F2713">
        <f>'Hazard Data'!G2725</f>
        <v>12</v>
      </c>
      <c r="G2713">
        <f>'Hazard Data'!H2725</f>
        <v>0</v>
      </c>
      <c r="H2713">
        <f>'Hazard Data'!I2725</f>
        <v>0</v>
      </c>
    </row>
    <row r="2714" spans="1:8" x14ac:dyDescent="0.2">
      <c r="A2714">
        <f>'Hazard Data'!B2726</f>
        <v>4</v>
      </c>
      <c r="B2714" t="str">
        <f>'Hazard Data'!C2726</f>
        <v>Hail</v>
      </c>
      <c r="C2714">
        <f>'Hazard Data'!D2726</f>
        <v>2</v>
      </c>
      <c r="D2714">
        <f>'Hazard Data'!E2726</f>
        <v>2013</v>
      </c>
      <c r="E2714">
        <f>'Hazard Data'!F2726</f>
        <v>1</v>
      </c>
      <c r="F2714">
        <f>'Hazard Data'!G2726</f>
        <v>0</v>
      </c>
      <c r="G2714">
        <f>'Hazard Data'!H2726</f>
        <v>0</v>
      </c>
      <c r="H2714">
        <f>'Hazard Data'!I2726</f>
        <v>117710</v>
      </c>
    </row>
    <row r="2715" spans="1:8" x14ac:dyDescent="0.2">
      <c r="A2715">
        <f>'Hazard Data'!B2727</f>
        <v>2</v>
      </c>
      <c r="B2715" t="str">
        <f>'Hazard Data'!C2727</f>
        <v>Severe Storm/Thunder Storm/ Wind</v>
      </c>
      <c r="C2715">
        <f>'Hazard Data'!D2727</f>
        <v>2</v>
      </c>
      <c r="D2715">
        <f>'Hazard Data'!E2727</f>
        <v>2013</v>
      </c>
      <c r="E2715">
        <f>'Hazard Data'!F2727</f>
        <v>1</v>
      </c>
      <c r="F2715">
        <f>'Hazard Data'!G2727</f>
        <v>0</v>
      </c>
      <c r="G2715">
        <f>'Hazard Data'!H2727</f>
        <v>0</v>
      </c>
      <c r="H2715">
        <f>'Hazard Data'!I2727</f>
        <v>16422</v>
      </c>
    </row>
    <row r="2716" spans="1:8" x14ac:dyDescent="0.2">
      <c r="A2716">
        <f>'Hazard Data'!B2728</f>
        <v>3</v>
      </c>
      <c r="B2716" t="str">
        <f>'Hazard Data'!C2728</f>
        <v>Severe Storm/Thunder Storm/ Wind</v>
      </c>
      <c r="C2716">
        <f>'Hazard Data'!D2728</f>
        <v>2</v>
      </c>
      <c r="D2716">
        <f>'Hazard Data'!E2728</f>
        <v>2013</v>
      </c>
      <c r="E2716">
        <f>'Hazard Data'!F2728</f>
        <v>1</v>
      </c>
      <c r="F2716">
        <f>'Hazard Data'!G2728</f>
        <v>0</v>
      </c>
      <c r="G2716">
        <f>'Hazard Data'!H2728</f>
        <v>0</v>
      </c>
      <c r="H2716">
        <f>'Hazard Data'!I2728</f>
        <v>33498</v>
      </c>
    </row>
    <row r="2717" spans="1:8" x14ac:dyDescent="0.2">
      <c r="A2717">
        <f>'Hazard Data'!B2729</f>
        <v>3</v>
      </c>
      <c r="B2717" t="str">
        <f>'Hazard Data'!C2729</f>
        <v>Severe Storm/Thunder Storm/ Wind</v>
      </c>
      <c r="C2717">
        <f>'Hazard Data'!D2729</f>
        <v>2</v>
      </c>
      <c r="D2717">
        <f>'Hazard Data'!E2729</f>
        <v>2013</v>
      </c>
      <c r="E2717">
        <f>'Hazard Data'!F2729</f>
        <v>1</v>
      </c>
      <c r="F2717">
        <f>'Hazard Data'!G2729</f>
        <v>0</v>
      </c>
      <c r="G2717">
        <f>'Hazard Data'!H2729</f>
        <v>0</v>
      </c>
      <c r="H2717">
        <f>'Hazard Data'!I2729</f>
        <v>28850</v>
      </c>
    </row>
    <row r="2718" spans="1:8" x14ac:dyDescent="0.2">
      <c r="A2718">
        <f>'Hazard Data'!B2730</f>
        <v>5</v>
      </c>
      <c r="B2718" t="str">
        <f>'Hazard Data'!C2730</f>
        <v>Severe Storm/Thunder Storm/ Wind</v>
      </c>
      <c r="C2718">
        <f>'Hazard Data'!D2730</f>
        <v>2</v>
      </c>
      <c r="D2718">
        <f>'Hazard Data'!E2730</f>
        <v>2013</v>
      </c>
      <c r="E2718">
        <f>'Hazard Data'!F2730</f>
        <v>1</v>
      </c>
      <c r="F2718">
        <f>'Hazard Data'!G2730</f>
        <v>0</v>
      </c>
      <c r="G2718">
        <f>'Hazard Data'!H2730</f>
        <v>0</v>
      </c>
      <c r="H2718">
        <f>'Hazard Data'!I2730</f>
        <v>66603</v>
      </c>
    </row>
    <row r="2719" spans="1:8" x14ac:dyDescent="0.2">
      <c r="A2719">
        <f>'Hazard Data'!B2731</f>
        <v>2</v>
      </c>
      <c r="B2719" t="str">
        <f>'Hazard Data'!C2731</f>
        <v>Severe Storm/Thunder Storm/ Wind</v>
      </c>
      <c r="C2719">
        <f>'Hazard Data'!D2731</f>
        <v>2</v>
      </c>
      <c r="D2719">
        <f>'Hazard Data'!E2731</f>
        <v>2013</v>
      </c>
      <c r="E2719">
        <f>'Hazard Data'!F2731</f>
        <v>1</v>
      </c>
      <c r="F2719">
        <f>'Hazard Data'!G2731</f>
        <v>0</v>
      </c>
      <c r="G2719">
        <f>'Hazard Data'!H2731</f>
        <v>0</v>
      </c>
      <c r="H2719">
        <f>'Hazard Data'!I2731</f>
        <v>17407</v>
      </c>
    </row>
    <row r="2720" spans="1:8" x14ac:dyDescent="0.2">
      <c r="A2720">
        <f>'Hazard Data'!B2732</f>
        <v>4</v>
      </c>
      <c r="B2720" t="str">
        <f>'Hazard Data'!C2732</f>
        <v>Severe Storm/Thunder Storm/ Wind</v>
      </c>
      <c r="C2720">
        <f>'Hazard Data'!D2732</f>
        <v>3</v>
      </c>
      <c r="D2720">
        <f>'Hazard Data'!E2732</f>
        <v>2013</v>
      </c>
      <c r="E2720">
        <f>'Hazard Data'!F2732</f>
        <v>1</v>
      </c>
      <c r="F2720">
        <f>'Hazard Data'!G2732</f>
        <v>0</v>
      </c>
      <c r="G2720">
        <f>'Hazard Data'!H2732</f>
        <v>0</v>
      </c>
      <c r="H2720">
        <f>'Hazard Data'!I2732</f>
        <v>14661</v>
      </c>
    </row>
    <row r="2721" spans="1:8" x14ac:dyDescent="0.2">
      <c r="A2721">
        <f>'Hazard Data'!B2733</f>
        <v>5</v>
      </c>
      <c r="B2721" t="str">
        <f>'Hazard Data'!C2733</f>
        <v>Severe Storm/Thunder Storm/ Wind</v>
      </c>
      <c r="C2721">
        <f>'Hazard Data'!D2733</f>
        <v>3</v>
      </c>
      <c r="D2721">
        <f>'Hazard Data'!E2733</f>
        <v>2013</v>
      </c>
      <c r="E2721">
        <f>'Hazard Data'!F2733</f>
        <v>1</v>
      </c>
      <c r="F2721">
        <f>'Hazard Data'!G2733</f>
        <v>0</v>
      </c>
      <c r="G2721">
        <f>'Hazard Data'!H2733</f>
        <v>0</v>
      </c>
      <c r="H2721">
        <f>'Hazard Data'!I2733</f>
        <v>62976</v>
      </c>
    </row>
    <row r="2722" spans="1:8" x14ac:dyDescent="0.2">
      <c r="A2722">
        <f>'Hazard Data'!B2734</f>
        <v>4</v>
      </c>
      <c r="B2722" t="str">
        <f>'Hazard Data'!C2734</f>
        <v>Severe Storm/Thunder Storm/ Wind</v>
      </c>
      <c r="C2722">
        <f>'Hazard Data'!D2734</f>
        <v>3</v>
      </c>
      <c r="D2722">
        <f>'Hazard Data'!E2734</f>
        <v>2013</v>
      </c>
      <c r="E2722">
        <f>'Hazard Data'!F2734</f>
        <v>1</v>
      </c>
      <c r="F2722">
        <f>'Hazard Data'!G2734</f>
        <v>0</v>
      </c>
      <c r="G2722">
        <f>'Hazard Data'!H2734</f>
        <v>0</v>
      </c>
      <c r="H2722">
        <f>'Hazard Data'!I2734</f>
        <v>43080</v>
      </c>
    </row>
    <row r="2723" spans="1:8" x14ac:dyDescent="0.2">
      <c r="A2723">
        <f>'Hazard Data'!B2735</f>
        <v>3</v>
      </c>
      <c r="B2723" t="str">
        <f>'Hazard Data'!C2735</f>
        <v>Flooding</v>
      </c>
      <c r="C2723">
        <f>'Hazard Data'!D2735</f>
        <v>3</v>
      </c>
      <c r="D2723">
        <f>'Hazard Data'!E2735</f>
        <v>2013</v>
      </c>
      <c r="E2723">
        <f>'Hazard Data'!F2735</f>
        <v>1</v>
      </c>
      <c r="F2723">
        <f>'Hazard Data'!G2735</f>
        <v>0</v>
      </c>
      <c r="G2723">
        <f>'Hazard Data'!H2735</f>
        <v>0</v>
      </c>
      <c r="H2723">
        <f>'Hazard Data'!I2735</f>
        <v>377746</v>
      </c>
    </row>
    <row r="2724" spans="1:8" x14ac:dyDescent="0.2">
      <c r="A2724">
        <f>'Hazard Data'!B2736</f>
        <v>3</v>
      </c>
      <c r="B2724" t="str">
        <f>'Hazard Data'!C2736</f>
        <v>Severe Storm/Thunder Storm/ Wind</v>
      </c>
      <c r="C2724">
        <f>'Hazard Data'!D2736</f>
        <v>1</v>
      </c>
      <c r="D2724">
        <f>'Hazard Data'!E2736</f>
        <v>2013</v>
      </c>
      <c r="E2724">
        <f>'Hazard Data'!F2736</f>
        <v>1</v>
      </c>
      <c r="F2724">
        <f>'Hazard Data'!G2736</f>
        <v>0</v>
      </c>
      <c r="G2724">
        <f>'Hazard Data'!H2736</f>
        <v>0</v>
      </c>
      <c r="H2724">
        <f>'Hazard Data'!I2736</f>
        <v>114628</v>
      </c>
    </row>
    <row r="2725" spans="1:8" x14ac:dyDescent="0.2">
      <c r="A2725">
        <f>'Hazard Data'!B2737</f>
        <v>3</v>
      </c>
      <c r="B2725" t="str">
        <f>'Hazard Data'!C2737</f>
        <v>Severe Storm/Thunder Storm/ Wind</v>
      </c>
      <c r="C2725">
        <f>'Hazard Data'!D2737</f>
        <v>1</v>
      </c>
      <c r="D2725">
        <f>'Hazard Data'!E2737</f>
        <v>2013</v>
      </c>
      <c r="E2725">
        <f>'Hazard Data'!F2737</f>
        <v>1</v>
      </c>
      <c r="F2725">
        <f>'Hazard Data'!G2737</f>
        <v>0</v>
      </c>
      <c r="G2725">
        <f>'Hazard Data'!H2737</f>
        <v>0</v>
      </c>
      <c r="H2725">
        <f>'Hazard Data'!I2737</f>
        <v>49429</v>
      </c>
    </row>
    <row r="2726" spans="1:8" x14ac:dyDescent="0.2">
      <c r="A2726">
        <f>'Hazard Data'!B2738</f>
        <v>3</v>
      </c>
      <c r="B2726" t="str">
        <f>'Hazard Data'!C2738</f>
        <v>Severe Storm/Thunder Storm/ Wind</v>
      </c>
      <c r="C2726">
        <f>'Hazard Data'!D2738</f>
        <v>1</v>
      </c>
      <c r="D2726">
        <f>'Hazard Data'!E2738</f>
        <v>2013</v>
      </c>
      <c r="E2726">
        <f>'Hazard Data'!F2738</f>
        <v>1</v>
      </c>
      <c r="F2726">
        <f>'Hazard Data'!G2738</f>
        <v>0</v>
      </c>
      <c r="G2726">
        <f>'Hazard Data'!H2738</f>
        <v>0</v>
      </c>
      <c r="H2726">
        <f>'Hazard Data'!I2738</f>
        <v>49976</v>
      </c>
    </row>
    <row r="2727" spans="1:8" x14ac:dyDescent="0.2">
      <c r="A2727">
        <f>'Hazard Data'!B2739</f>
        <v>6</v>
      </c>
      <c r="B2727" t="str">
        <f>'Hazard Data'!C2739</f>
        <v>Severe Storm/Thunder Storm/ Wind</v>
      </c>
      <c r="C2727">
        <f>'Hazard Data'!D2739</f>
        <v>1</v>
      </c>
      <c r="D2727">
        <f>'Hazard Data'!E2739</f>
        <v>2013</v>
      </c>
      <c r="E2727">
        <f>'Hazard Data'!F2739</f>
        <v>1</v>
      </c>
      <c r="F2727">
        <f>'Hazard Data'!G2739</f>
        <v>0</v>
      </c>
      <c r="G2727">
        <f>'Hazard Data'!H2739</f>
        <v>0</v>
      </c>
      <c r="H2727">
        <f>'Hazard Data'!I2739</f>
        <v>149056</v>
      </c>
    </row>
    <row r="2728" spans="1:8" x14ac:dyDescent="0.2">
      <c r="A2728">
        <f>'Hazard Data'!B2740</f>
        <v>6</v>
      </c>
      <c r="B2728" t="str">
        <f>'Hazard Data'!C2740</f>
        <v>Severe Storm/Thunder Storm/ Wind</v>
      </c>
      <c r="C2728">
        <f>'Hazard Data'!D2740</f>
        <v>1</v>
      </c>
      <c r="D2728">
        <f>'Hazard Data'!E2740</f>
        <v>2013</v>
      </c>
      <c r="E2728">
        <f>'Hazard Data'!F2740</f>
        <v>1</v>
      </c>
      <c r="F2728">
        <f>'Hazard Data'!G2740</f>
        <v>0</v>
      </c>
      <c r="G2728">
        <f>'Hazard Data'!H2740</f>
        <v>0</v>
      </c>
      <c r="H2728">
        <f>'Hazard Data'!I2740</f>
        <v>116036</v>
      </c>
    </row>
    <row r="2729" spans="1:8" x14ac:dyDescent="0.2">
      <c r="A2729">
        <f>'Hazard Data'!B2741</f>
        <v>6</v>
      </c>
      <c r="B2729" t="str">
        <f>'Hazard Data'!C2741</f>
        <v>Severe Storm/Thunder Storm/ Wind</v>
      </c>
      <c r="C2729">
        <f>'Hazard Data'!D2741</f>
        <v>1</v>
      </c>
      <c r="D2729">
        <f>'Hazard Data'!E2741</f>
        <v>2013</v>
      </c>
      <c r="E2729">
        <f>'Hazard Data'!F2741</f>
        <v>1</v>
      </c>
      <c r="F2729">
        <f>'Hazard Data'!G2741</f>
        <v>0</v>
      </c>
      <c r="G2729">
        <f>'Hazard Data'!H2741</f>
        <v>0</v>
      </c>
      <c r="H2729">
        <f>'Hazard Data'!I2741</f>
        <v>46571</v>
      </c>
    </row>
    <row r="2730" spans="1:8" x14ac:dyDescent="0.2">
      <c r="A2730">
        <f>'Hazard Data'!B2742</f>
        <v>6</v>
      </c>
      <c r="B2730" t="str">
        <f>'Hazard Data'!C2742</f>
        <v>Severe Storm/Thunder Storm/ Wind</v>
      </c>
      <c r="C2730">
        <f>'Hazard Data'!D2742</f>
        <v>1</v>
      </c>
      <c r="D2730">
        <f>'Hazard Data'!E2742</f>
        <v>2013</v>
      </c>
      <c r="E2730">
        <f>'Hazard Data'!F2742</f>
        <v>1</v>
      </c>
      <c r="F2730">
        <f>'Hazard Data'!G2742</f>
        <v>0</v>
      </c>
      <c r="G2730">
        <f>'Hazard Data'!H2742</f>
        <v>0</v>
      </c>
      <c r="H2730">
        <f>'Hazard Data'!I2742</f>
        <v>45572</v>
      </c>
    </row>
    <row r="2731" spans="1:8" x14ac:dyDescent="0.2">
      <c r="A2731">
        <f>'Hazard Data'!B2743</f>
        <v>5</v>
      </c>
      <c r="B2731" t="str">
        <f>'Hazard Data'!C2743</f>
        <v>Severe Storm/Thunder Storm/ Wind</v>
      </c>
      <c r="C2731">
        <f>'Hazard Data'!D2743</f>
        <v>1</v>
      </c>
      <c r="D2731">
        <f>'Hazard Data'!E2743</f>
        <v>2013</v>
      </c>
      <c r="E2731">
        <f>'Hazard Data'!F2743</f>
        <v>1</v>
      </c>
      <c r="F2731">
        <f>'Hazard Data'!G2743</f>
        <v>0</v>
      </c>
      <c r="G2731">
        <f>'Hazard Data'!H2743</f>
        <v>0</v>
      </c>
      <c r="H2731">
        <f>'Hazard Data'!I2743</f>
        <v>121806</v>
      </c>
    </row>
    <row r="2732" spans="1:8" x14ac:dyDescent="0.2">
      <c r="A2732">
        <f>'Hazard Data'!B2744</f>
        <v>3</v>
      </c>
      <c r="B2732" t="str">
        <f>'Hazard Data'!C2744</f>
        <v>Severe Storm/Thunder Storm/ Wind</v>
      </c>
      <c r="C2732">
        <f>'Hazard Data'!D2744</f>
        <v>1</v>
      </c>
      <c r="D2732">
        <f>'Hazard Data'!E2744</f>
        <v>2013</v>
      </c>
      <c r="E2732">
        <f>'Hazard Data'!F2744</f>
        <v>1</v>
      </c>
      <c r="F2732">
        <f>'Hazard Data'!G2744</f>
        <v>0</v>
      </c>
      <c r="G2732">
        <f>'Hazard Data'!H2744</f>
        <v>0</v>
      </c>
      <c r="H2732">
        <f>'Hazard Data'!I2744</f>
        <v>168411</v>
      </c>
    </row>
    <row r="2733" spans="1:8" x14ac:dyDescent="0.2">
      <c r="A2733">
        <f>'Hazard Data'!B2745</f>
        <v>3</v>
      </c>
      <c r="B2733" t="str">
        <f>'Hazard Data'!C2745</f>
        <v>Severe Storm/Thunder Storm/ Wind</v>
      </c>
      <c r="C2733">
        <f>'Hazard Data'!D2745</f>
        <v>1</v>
      </c>
      <c r="D2733">
        <f>'Hazard Data'!E2745</f>
        <v>2013</v>
      </c>
      <c r="E2733">
        <f>'Hazard Data'!F2745</f>
        <v>1</v>
      </c>
      <c r="F2733">
        <f>'Hazard Data'!G2745</f>
        <v>0</v>
      </c>
      <c r="G2733">
        <f>'Hazard Data'!H2745</f>
        <v>0</v>
      </c>
      <c r="H2733">
        <f>'Hazard Data'!I2745</f>
        <v>173943</v>
      </c>
    </row>
    <row r="2734" spans="1:8" x14ac:dyDescent="0.2">
      <c r="A2734">
        <f>'Hazard Data'!B2746</f>
        <v>3</v>
      </c>
      <c r="B2734" t="str">
        <f>'Hazard Data'!C2746</f>
        <v>Severe Storm/Thunder Storm/ Wind</v>
      </c>
      <c r="C2734">
        <f>'Hazard Data'!D2746</f>
        <v>1</v>
      </c>
      <c r="D2734">
        <f>'Hazard Data'!E2746</f>
        <v>2013</v>
      </c>
      <c r="E2734">
        <f>'Hazard Data'!F2746</f>
        <v>1</v>
      </c>
      <c r="F2734">
        <f>'Hazard Data'!G2746</f>
        <v>0</v>
      </c>
      <c r="G2734">
        <f>'Hazard Data'!H2746</f>
        <v>0</v>
      </c>
      <c r="H2734">
        <f>'Hazard Data'!I2746</f>
        <v>128984</v>
      </c>
    </row>
    <row r="2735" spans="1:8" x14ac:dyDescent="0.2">
      <c r="A2735">
        <f>'Hazard Data'!B2747</f>
        <v>3</v>
      </c>
      <c r="B2735" t="str">
        <f>'Hazard Data'!C2747</f>
        <v>Severe Storm/Thunder Storm/ Wind</v>
      </c>
      <c r="C2735">
        <f>'Hazard Data'!D2747</f>
        <v>1</v>
      </c>
      <c r="D2735">
        <f>'Hazard Data'!E2747</f>
        <v>2013</v>
      </c>
      <c r="E2735">
        <f>'Hazard Data'!F2747</f>
        <v>1</v>
      </c>
      <c r="F2735">
        <f>'Hazard Data'!G2747</f>
        <v>0</v>
      </c>
      <c r="G2735">
        <f>'Hazard Data'!H2747</f>
        <v>0</v>
      </c>
      <c r="H2735">
        <f>'Hazard Data'!I2747</f>
        <v>150514</v>
      </c>
    </row>
    <row r="2736" spans="1:8" x14ac:dyDescent="0.2">
      <c r="A2736">
        <f>'Hazard Data'!B2748</f>
        <v>3</v>
      </c>
      <c r="B2736" t="str">
        <f>'Hazard Data'!C2748</f>
        <v>Severe Storm/Thunder Storm/ Wind</v>
      </c>
      <c r="C2736">
        <f>'Hazard Data'!D2748</f>
        <v>1</v>
      </c>
      <c r="D2736">
        <f>'Hazard Data'!E2748</f>
        <v>2013</v>
      </c>
      <c r="E2736">
        <f>'Hazard Data'!F2748</f>
        <v>1</v>
      </c>
      <c r="F2736">
        <f>'Hazard Data'!G2748</f>
        <v>0</v>
      </c>
      <c r="G2736">
        <f>'Hazard Data'!H2748</f>
        <v>0</v>
      </c>
      <c r="H2736">
        <f>'Hazard Data'!I2748</f>
        <v>148739</v>
      </c>
    </row>
    <row r="2737" spans="1:8" x14ac:dyDescent="0.2">
      <c r="A2737">
        <f>'Hazard Data'!B2749</f>
        <v>3</v>
      </c>
      <c r="B2737" t="str">
        <f>'Hazard Data'!C2749</f>
        <v>Severe Storm/Thunder Storm/ Wind</v>
      </c>
      <c r="C2737">
        <f>'Hazard Data'!D2749</f>
        <v>1</v>
      </c>
      <c r="D2737">
        <f>'Hazard Data'!E2749</f>
        <v>2013</v>
      </c>
      <c r="E2737">
        <f>'Hazard Data'!F2749</f>
        <v>1</v>
      </c>
      <c r="F2737">
        <f>'Hazard Data'!G2749</f>
        <v>0</v>
      </c>
      <c r="G2737">
        <f>'Hazard Data'!H2749</f>
        <v>0</v>
      </c>
      <c r="H2737">
        <f>'Hazard Data'!I2749</f>
        <v>167650</v>
      </c>
    </row>
    <row r="2738" spans="1:8" x14ac:dyDescent="0.2">
      <c r="A2738">
        <f>'Hazard Data'!B2750</f>
        <v>5</v>
      </c>
      <c r="B2738" t="str">
        <f>'Hazard Data'!C2750</f>
        <v>Severe Storm/Thunder Storm/ Wind</v>
      </c>
      <c r="C2738">
        <f>'Hazard Data'!D2750</f>
        <v>1</v>
      </c>
      <c r="D2738">
        <f>'Hazard Data'!E2750</f>
        <v>2013</v>
      </c>
      <c r="E2738">
        <f>'Hazard Data'!F2750</f>
        <v>1</v>
      </c>
      <c r="F2738">
        <f>'Hazard Data'!G2750</f>
        <v>0</v>
      </c>
      <c r="G2738">
        <f>'Hazard Data'!H2750</f>
        <v>0</v>
      </c>
      <c r="H2738">
        <f>'Hazard Data'!I2750</f>
        <v>164131</v>
      </c>
    </row>
    <row r="2739" spans="1:8" x14ac:dyDescent="0.2">
      <c r="A2739">
        <f>'Hazard Data'!B2751</f>
        <v>3</v>
      </c>
      <c r="B2739" t="str">
        <f>'Hazard Data'!C2751</f>
        <v>Flooding</v>
      </c>
      <c r="C2739">
        <f>'Hazard Data'!D2751</f>
        <v>2</v>
      </c>
      <c r="D2739">
        <f>'Hazard Data'!E2751</f>
        <v>2013</v>
      </c>
      <c r="E2739">
        <f>'Hazard Data'!F2751</f>
        <v>7</v>
      </c>
      <c r="F2739">
        <f>'Hazard Data'!G2751</f>
        <v>0</v>
      </c>
      <c r="G2739">
        <f>'Hazard Data'!H2751</f>
        <v>0</v>
      </c>
      <c r="H2739">
        <f>'Hazard Data'!I2751</f>
        <v>16687</v>
      </c>
    </row>
    <row r="2740" spans="1:8" x14ac:dyDescent="0.2">
      <c r="A2740">
        <f>'Hazard Data'!B2752</f>
        <v>5</v>
      </c>
      <c r="B2740" t="str">
        <f>'Hazard Data'!C2752</f>
        <v>Severe Storm/Thunder Storm/ Wind</v>
      </c>
      <c r="C2740">
        <f>'Hazard Data'!D2752</f>
        <v>1</v>
      </c>
      <c r="D2740">
        <f>'Hazard Data'!E2752</f>
        <v>2013</v>
      </c>
      <c r="E2740">
        <f>'Hazard Data'!F2752</f>
        <v>1</v>
      </c>
      <c r="F2740">
        <f>'Hazard Data'!G2752</f>
        <v>0</v>
      </c>
      <c r="G2740">
        <f>'Hazard Data'!H2752</f>
        <v>0</v>
      </c>
      <c r="H2740">
        <f>'Hazard Data'!I2752</f>
        <v>67529</v>
      </c>
    </row>
    <row r="2741" spans="1:8" x14ac:dyDescent="0.2">
      <c r="A2741">
        <f>'Hazard Data'!B2753</f>
        <v>3</v>
      </c>
      <c r="B2741" t="str">
        <f>'Hazard Data'!C2753</f>
        <v>Flooding</v>
      </c>
      <c r="C2741">
        <f>'Hazard Data'!D2753</f>
        <v>2</v>
      </c>
      <c r="D2741">
        <f>'Hazard Data'!E2753</f>
        <v>2013</v>
      </c>
      <c r="E2741">
        <f>'Hazard Data'!F2753</f>
        <v>1</v>
      </c>
      <c r="F2741">
        <f>'Hazard Data'!G2753</f>
        <v>0</v>
      </c>
      <c r="G2741">
        <f>'Hazard Data'!H2753</f>
        <v>0</v>
      </c>
      <c r="H2741">
        <f>'Hazard Data'!I2753</f>
        <v>32816</v>
      </c>
    </row>
    <row r="2742" spans="1:8" x14ac:dyDescent="0.2">
      <c r="A2742">
        <f>'Hazard Data'!B2754</f>
        <v>3</v>
      </c>
      <c r="B2742" t="str">
        <f>'Hazard Data'!C2754</f>
        <v>Severe Storm/Thunder Storm/ Wind</v>
      </c>
      <c r="C2742">
        <f>'Hazard Data'!D2754</f>
        <v>2</v>
      </c>
      <c r="D2742">
        <f>'Hazard Data'!E2754</f>
        <v>2013</v>
      </c>
      <c r="E2742">
        <f>'Hazard Data'!F2754</f>
        <v>1</v>
      </c>
      <c r="F2742">
        <f>'Hazard Data'!G2754</f>
        <v>0</v>
      </c>
      <c r="G2742">
        <f>'Hazard Data'!H2754</f>
        <v>0</v>
      </c>
      <c r="H2742">
        <f>'Hazard Data'!I2754</f>
        <v>67085</v>
      </c>
    </row>
    <row r="2743" spans="1:8" x14ac:dyDescent="0.2">
      <c r="A2743">
        <f>'Hazard Data'!B2755</f>
        <v>4</v>
      </c>
      <c r="B2743" t="str">
        <f>'Hazard Data'!C2755</f>
        <v>Severe Storm/Thunder Storm/ Wind</v>
      </c>
      <c r="C2743">
        <f>'Hazard Data'!D2755</f>
        <v>2</v>
      </c>
      <c r="D2743">
        <f>'Hazard Data'!E2755</f>
        <v>2013</v>
      </c>
      <c r="E2743">
        <f>'Hazard Data'!F2755</f>
        <v>1</v>
      </c>
      <c r="F2743">
        <f>'Hazard Data'!G2755</f>
        <v>0</v>
      </c>
      <c r="G2743">
        <f>'Hazard Data'!H2755</f>
        <v>0</v>
      </c>
      <c r="H2743">
        <f>'Hazard Data'!I2755</f>
        <v>78316</v>
      </c>
    </row>
    <row r="2744" spans="1:8" x14ac:dyDescent="0.2">
      <c r="A2744">
        <f>'Hazard Data'!B2756</f>
        <v>4</v>
      </c>
      <c r="B2744" t="str">
        <f>'Hazard Data'!C2756</f>
        <v>Severe Storm/Thunder Storm/ Wind</v>
      </c>
      <c r="C2744">
        <f>'Hazard Data'!D2756</f>
        <v>2</v>
      </c>
      <c r="D2744">
        <f>'Hazard Data'!E2756</f>
        <v>2013</v>
      </c>
      <c r="E2744">
        <f>'Hazard Data'!F2756</f>
        <v>1</v>
      </c>
      <c r="F2744">
        <f>'Hazard Data'!G2756</f>
        <v>0</v>
      </c>
      <c r="G2744">
        <f>'Hazard Data'!H2756</f>
        <v>0</v>
      </c>
      <c r="H2744">
        <f>'Hazard Data'!I2756</f>
        <v>57771</v>
      </c>
    </row>
    <row r="2745" spans="1:8" x14ac:dyDescent="0.2">
      <c r="A2745">
        <f>'Hazard Data'!B2757</f>
        <v>4</v>
      </c>
      <c r="B2745" t="str">
        <f>'Hazard Data'!C2757</f>
        <v>Severe Storm/Thunder Storm/ Wind</v>
      </c>
      <c r="C2745">
        <f>'Hazard Data'!D2757</f>
        <v>2</v>
      </c>
      <c r="D2745">
        <f>'Hazard Data'!E2757</f>
        <v>2013</v>
      </c>
      <c r="E2745">
        <f>'Hazard Data'!F2757</f>
        <v>1</v>
      </c>
      <c r="F2745">
        <f>'Hazard Data'!G2757</f>
        <v>0</v>
      </c>
      <c r="G2745">
        <f>'Hazard Data'!H2757</f>
        <v>0</v>
      </c>
      <c r="H2745">
        <f>'Hazard Data'!I2757</f>
        <v>8310</v>
      </c>
    </row>
    <row r="2746" spans="1:8" x14ac:dyDescent="0.2">
      <c r="A2746">
        <f>'Hazard Data'!B2758</f>
        <v>4</v>
      </c>
      <c r="B2746" t="str">
        <f>'Hazard Data'!C2758</f>
        <v>Severe Storm/Thunder Storm/ Wind</v>
      </c>
      <c r="C2746">
        <f>'Hazard Data'!D2758</f>
        <v>2</v>
      </c>
      <c r="D2746">
        <f>'Hazard Data'!E2758</f>
        <v>2013</v>
      </c>
      <c r="E2746">
        <f>'Hazard Data'!F2758</f>
        <v>1</v>
      </c>
      <c r="F2746">
        <f>'Hazard Data'!G2758</f>
        <v>0</v>
      </c>
      <c r="G2746">
        <f>'Hazard Data'!H2758</f>
        <v>0</v>
      </c>
      <c r="H2746">
        <f>'Hazard Data'!I2758</f>
        <v>115034</v>
      </c>
    </row>
    <row r="2747" spans="1:8" x14ac:dyDescent="0.2">
      <c r="A2747">
        <f>'Hazard Data'!B2759</f>
        <v>4</v>
      </c>
      <c r="B2747" t="str">
        <f>'Hazard Data'!C2759</f>
        <v>Severe Storm/Thunder Storm/ Wind</v>
      </c>
      <c r="C2747">
        <f>'Hazard Data'!D2759</f>
        <v>2</v>
      </c>
      <c r="D2747">
        <f>'Hazard Data'!E2759</f>
        <v>2013</v>
      </c>
      <c r="E2747">
        <f>'Hazard Data'!F2759</f>
        <v>1</v>
      </c>
      <c r="F2747">
        <f>'Hazard Data'!G2759</f>
        <v>0</v>
      </c>
      <c r="G2747">
        <f>'Hazard Data'!H2759</f>
        <v>0</v>
      </c>
      <c r="H2747">
        <f>'Hazard Data'!I2759</f>
        <v>61074</v>
      </c>
    </row>
    <row r="2748" spans="1:8" x14ac:dyDescent="0.2">
      <c r="A2748">
        <f>'Hazard Data'!B2760</f>
        <v>5</v>
      </c>
      <c r="B2748" t="str">
        <f>'Hazard Data'!C2760</f>
        <v>Severe Storm/Thunder Storm/ Wind</v>
      </c>
      <c r="C2748">
        <f>'Hazard Data'!D2760</f>
        <v>2</v>
      </c>
      <c r="D2748">
        <f>'Hazard Data'!E2760</f>
        <v>2013</v>
      </c>
      <c r="E2748">
        <f>'Hazard Data'!F2760</f>
        <v>1</v>
      </c>
      <c r="F2748">
        <f>'Hazard Data'!G2760</f>
        <v>0</v>
      </c>
      <c r="G2748">
        <f>'Hazard Data'!H2760</f>
        <v>0</v>
      </c>
      <c r="H2748">
        <f>'Hazard Data'!I2760</f>
        <v>93723</v>
      </c>
    </row>
    <row r="2749" spans="1:8" x14ac:dyDescent="0.2">
      <c r="A2749">
        <f>'Hazard Data'!B2761</f>
        <v>4</v>
      </c>
      <c r="B2749" t="str">
        <f>'Hazard Data'!C2761</f>
        <v>Severe Storm/Thunder Storm/ Wind</v>
      </c>
      <c r="C2749">
        <f>'Hazard Data'!D2761</f>
        <v>2</v>
      </c>
      <c r="D2749">
        <f>'Hazard Data'!E2761</f>
        <v>2013</v>
      </c>
      <c r="E2749">
        <f>'Hazard Data'!F2761</f>
        <v>1</v>
      </c>
      <c r="F2749">
        <f>'Hazard Data'!G2761</f>
        <v>0</v>
      </c>
      <c r="G2749">
        <f>'Hazard Data'!H2761</f>
        <v>0</v>
      </c>
      <c r="H2749">
        <f>'Hazard Data'!I2761</f>
        <v>50618</v>
      </c>
    </row>
    <row r="2750" spans="1:8" x14ac:dyDescent="0.2">
      <c r="A2750">
        <f>'Hazard Data'!B2762</f>
        <v>1</v>
      </c>
      <c r="B2750" t="str">
        <f>'Hazard Data'!C2762</f>
        <v>Flooding</v>
      </c>
      <c r="C2750">
        <f>'Hazard Data'!D2762</f>
        <v>3</v>
      </c>
      <c r="D2750">
        <f>'Hazard Data'!E2762</f>
        <v>2013</v>
      </c>
      <c r="E2750">
        <f>'Hazard Data'!F2762</f>
        <v>1</v>
      </c>
      <c r="F2750">
        <f>'Hazard Data'!G2762</f>
        <v>0</v>
      </c>
      <c r="G2750">
        <f>'Hazard Data'!H2762</f>
        <v>0</v>
      </c>
      <c r="H2750">
        <f>'Hazard Data'!I2762</f>
        <v>8238284</v>
      </c>
    </row>
    <row r="2751" spans="1:8" x14ac:dyDescent="0.2">
      <c r="A2751">
        <f>'Hazard Data'!B2763</f>
        <v>2</v>
      </c>
      <c r="B2751" t="str">
        <f>'Hazard Data'!C2763</f>
        <v>Lightning</v>
      </c>
      <c r="C2751">
        <f>'Hazard Data'!D2763</f>
        <v>3</v>
      </c>
      <c r="D2751">
        <f>'Hazard Data'!E2763</f>
        <v>2013</v>
      </c>
      <c r="E2751">
        <f>'Hazard Data'!F2763</f>
        <v>1</v>
      </c>
      <c r="F2751">
        <f>'Hazard Data'!G2763</f>
        <v>0</v>
      </c>
      <c r="G2751">
        <f>'Hazard Data'!H2763</f>
        <v>0</v>
      </c>
      <c r="H2751">
        <f>'Hazard Data'!I2763</f>
        <v>303121</v>
      </c>
    </row>
    <row r="2752" spans="1:8" x14ac:dyDescent="0.2">
      <c r="A2752">
        <f>'Hazard Data'!B2764</f>
        <v>4</v>
      </c>
      <c r="B2752" t="str">
        <f>'Hazard Data'!C2764</f>
        <v>Severe Storm/Thunder Storm/ Wind</v>
      </c>
      <c r="C2752">
        <f>'Hazard Data'!D2764</f>
        <v>3</v>
      </c>
      <c r="D2752">
        <f>'Hazard Data'!E2764</f>
        <v>2013</v>
      </c>
      <c r="E2752">
        <f>'Hazard Data'!F2764</f>
        <v>1</v>
      </c>
      <c r="F2752">
        <f>'Hazard Data'!G2764</f>
        <v>0</v>
      </c>
      <c r="G2752">
        <f>'Hazard Data'!H2764</f>
        <v>0</v>
      </c>
      <c r="H2752">
        <f>'Hazard Data'!I2764</f>
        <v>44859</v>
      </c>
    </row>
    <row r="2753" spans="1:8" x14ac:dyDescent="0.2">
      <c r="A2753">
        <f>'Hazard Data'!B2765</f>
        <v>2</v>
      </c>
      <c r="B2753" t="str">
        <f>'Hazard Data'!C2765</f>
        <v>Severe Storm/Thunder Storm/ Wind</v>
      </c>
      <c r="C2753">
        <f>'Hazard Data'!D2765</f>
        <v>1</v>
      </c>
      <c r="D2753">
        <f>'Hazard Data'!E2765</f>
        <v>2013</v>
      </c>
      <c r="E2753">
        <f>'Hazard Data'!F2765</f>
        <v>1</v>
      </c>
      <c r="F2753">
        <f>'Hazard Data'!G2765</f>
        <v>0</v>
      </c>
      <c r="G2753">
        <f>'Hazard Data'!H2765</f>
        <v>0</v>
      </c>
      <c r="H2753">
        <f>'Hazard Data'!I2765</f>
        <v>47998</v>
      </c>
    </row>
    <row r="2754" spans="1:8" x14ac:dyDescent="0.2">
      <c r="A2754">
        <f>'Hazard Data'!B2766</f>
        <v>5</v>
      </c>
      <c r="B2754" t="str">
        <f>'Hazard Data'!C2766</f>
        <v>Severe Storm/Thunder Storm/ Wind</v>
      </c>
      <c r="C2754">
        <f>'Hazard Data'!D2766</f>
        <v>2</v>
      </c>
      <c r="D2754">
        <f>'Hazard Data'!E2766</f>
        <v>2013</v>
      </c>
      <c r="E2754">
        <f>'Hazard Data'!F2766</f>
        <v>1</v>
      </c>
      <c r="F2754">
        <f>'Hazard Data'!G2766</f>
        <v>0</v>
      </c>
      <c r="G2754">
        <f>'Hazard Data'!H2766</f>
        <v>0</v>
      </c>
      <c r="H2754">
        <f>'Hazard Data'!I2766</f>
        <v>170868</v>
      </c>
    </row>
    <row r="2755" spans="1:8" x14ac:dyDescent="0.2">
      <c r="A2755">
        <f>'Hazard Data'!B2767</f>
        <v>4</v>
      </c>
      <c r="B2755" t="str">
        <f>'Hazard Data'!C2767</f>
        <v>Severe Storm/Thunder Storm/ Wind</v>
      </c>
      <c r="C2755">
        <f>'Hazard Data'!D2767</f>
        <v>2</v>
      </c>
      <c r="D2755">
        <f>'Hazard Data'!E2767</f>
        <v>2013</v>
      </c>
      <c r="E2755">
        <f>'Hazard Data'!F2767</f>
        <v>1</v>
      </c>
      <c r="F2755">
        <f>'Hazard Data'!G2767</f>
        <v>0</v>
      </c>
      <c r="G2755">
        <f>'Hazard Data'!H2767</f>
        <v>0</v>
      </c>
      <c r="H2755">
        <f>'Hazard Data'!I2767</f>
        <v>6480361</v>
      </c>
    </row>
    <row r="2756" spans="1:8" x14ac:dyDescent="0.2">
      <c r="A2756">
        <f>'Hazard Data'!B2768</f>
        <v>3</v>
      </c>
      <c r="B2756" t="str">
        <f>'Hazard Data'!C2768</f>
        <v>Severe Storm/Thunder Storm/ Wind</v>
      </c>
      <c r="C2756">
        <f>'Hazard Data'!D2768</f>
        <v>4</v>
      </c>
      <c r="D2756">
        <f>'Hazard Data'!E2768</f>
        <v>2014</v>
      </c>
      <c r="E2756">
        <f>'Hazard Data'!F2768</f>
        <v>1</v>
      </c>
      <c r="F2756">
        <f>'Hazard Data'!G2768</f>
        <v>0</v>
      </c>
      <c r="G2756">
        <f>'Hazard Data'!H2768</f>
        <v>0</v>
      </c>
      <c r="H2756">
        <f>'Hazard Data'!I2768</f>
        <v>47023</v>
      </c>
    </row>
    <row r="2757" spans="1:8" x14ac:dyDescent="0.2">
      <c r="A2757">
        <f>'Hazard Data'!B2769</f>
        <v>3</v>
      </c>
      <c r="B2757" t="str">
        <f>'Hazard Data'!C2769</f>
        <v>Severe Storm/Thunder Storm/ Wind</v>
      </c>
      <c r="C2757">
        <f>'Hazard Data'!D2769</f>
        <v>4</v>
      </c>
      <c r="D2757">
        <f>'Hazard Data'!E2769</f>
        <v>2014</v>
      </c>
      <c r="E2757">
        <f>'Hazard Data'!F2769</f>
        <v>1</v>
      </c>
      <c r="F2757">
        <f>'Hazard Data'!G2769</f>
        <v>0</v>
      </c>
      <c r="G2757">
        <f>'Hazard Data'!H2769</f>
        <v>0</v>
      </c>
      <c r="H2757">
        <f>'Hazard Data'!I2769</f>
        <v>29554</v>
      </c>
    </row>
    <row r="2758" spans="1:8" x14ac:dyDescent="0.2">
      <c r="A2758">
        <f>'Hazard Data'!B2770</f>
        <v>6</v>
      </c>
      <c r="B2758" t="str">
        <f>'Hazard Data'!C2770</f>
        <v>Severe Storm/Thunder Storm/ Wind</v>
      </c>
      <c r="C2758">
        <f>'Hazard Data'!D2770</f>
        <v>4</v>
      </c>
      <c r="D2758">
        <f>'Hazard Data'!E2770</f>
        <v>2014</v>
      </c>
      <c r="E2758">
        <f>'Hazard Data'!F2770</f>
        <v>1</v>
      </c>
      <c r="F2758">
        <f>'Hazard Data'!G2770</f>
        <v>0</v>
      </c>
      <c r="G2758">
        <f>'Hazard Data'!H2770</f>
        <v>0</v>
      </c>
      <c r="H2758">
        <f>'Hazard Data'!I2770</f>
        <v>209588</v>
      </c>
    </row>
    <row r="2759" spans="1:8" x14ac:dyDescent="0.2">
      <c r="A2759">
        <f>'Hazard Data'!B2771</f>
        <v>1</v>
      </c>
      <c r="B2759" t="str">
        <f>'Hazard Data'!C2771</f>
        <v>Tornado</v>
      </c>
      <c r="C2759">
        <f>'Hazard Data'!D2771</f>
        <v>4</v>
      </c>
      <c r="D2759">
        <f>'Hazard Data'!E2771</f>
        <v>2014</v>
      </c>
      <c r="E2759">
        <f>'Hazard Data'!F2771</f>
        <v>1</v>
      </c>
      <c r="F2759">
        <f>'Hazard Data'!G2771</f>
        <v>0</v>
      </c>
      <c r="G2759">
        <f>'Hazard Data'!H2771</f>
        <v>0</v>
      </c>
      <c r="H2759">
        <f>'Hazard Data'!I2771</f>
        <v>17348</v>
      </c>
    </row>
    <row r="2760" spans="1:8" x14ac:dyDescent="0.2">
      <c r="A2760">
        <f>'Hazard Data'!B2772</f>
        <v>3</v>
      </c>
      <c r="B2760" t="str">
        <f>'Hazard Data'!C2772</f>
        <v>Severe Storm/Thunder Storm/ Wind</v>
      </c>
      <c r="C2760">
        <f>'Hazard Data'!D2772</f>
        <v>3</v>
      </c>
      <c r="D2760">
        <f>'Hazard Data'!E2772</f>
        <v>2014</v>
      </c>
      <c r="E2760">
        <f>'Hazard Data'!F2772</f>
        <v>1</v>
      </c>
      <c r="F2760">
        <f>'Hazard Data'!G2772</f>
        <v>0</v>
      </c>
      <c r="G2760">
        <f>'Hazard Data'!H2772</f>
        <v>0</v>
      </c>
      <c r="H2760">
        <f>'Hazard Data'!I2772</f>
        <v>48725</v>
      </c>
    </row>
    <row r="2761" spans="1:8" x14ac:dyDescent="0.2">
      <c r="A2761">
        <f>'Hazard Data'!B2773</f>
        <v>3</v>
      </c>
      <c r="B2761" t="str">
        <f>'Hazard Data'!C2773</f>
        <v>Flooding</v>
      </c>
      <c r="C2761">
        <f>'Hazard Data'!D2773</f>
        <v>3</v>
      </c>
      <c r="D2761">
        <f>'Hazard Data'!E2773</f>
        <v>2014</v>
      </c>
      <c r="E2761">
        <f>'Hazard Data'!F2773</f>
        <v>1</v>
      </c>
      <c r="F2761">
        <f>'Hazard Data'!G2773</f>
        <v>0</v>
      </c>
      <c r="G2761">
        <f>'Hazard Data'!H2773</f>
        <v>0</v>
      </c>
      <c r="H2761">
        <f>'Hazard Data'!I2773</f>
        <v>513909</v>
      </c>
    </row>
    <row r="2762" spans="1:8" x14ac:dyDescent="0.2">
      <c r="A2762">
        <f>'Hazard Data'!B2774</f>
        <v>4</v>
      </c>
      <c r="B2762" t="str">
        <f>'Hazard Data'!C2774</f>
        <v>Tornado</v>
      </c>
      <c r="C2762">
        <f>'Hazard Data'!D2774</f>
        <v>3</v>
      </c>
      <c r="D2762">
        <f>'Hazard Data'!E2774</f>
        <v>2014</v>
      </c>
      <c r="E2762">
        <f>'Hazard Data'!F2774</f>
        <v>1</v>
      </c>
      <c r="F2762">
        <f>'Hazard Data'!G2774</f>
        <v>0</v>
      </c>
      <c r="G2762">
        <f>'Hazard Data'!H2774</f>
        <v>0</v>
      </c>
      <c r="H2762">
        <f>'Hazard Data'!I2774</f>
        <v>91564</v>
      </c>
    </row>
    <row r="2763" spans="1:8" x14ac:dyDescent="0.2">
      <c r="A2763">
        <f>'Hazard Data'!B2775</f>
        <v>4</v>
      </c>
      <c r="B2763" t="str">
        <f>'Hazard Data'!C2775</f>
        <v>Wind</v>
      </c>
      <c r="C2763">
        <f>'Hazard Data'!D2775</f>
        <v>4</v>
      </c>
      <c r="D2763">
        <f>'Hazard Data'!E2775</f>
        <v>2014</v>
      </c>
      <c r="E2763">
        <f>'Hazard Data'!F2775</f>
        <v>1</v>
      </c>
      <c r="F2763">
        <f>'Hazard Data'!G2775</f>
        <v>0</v>
      </c>
      <c r="G2763">
        <f>'Hazard Data'!H2775</f>
        <v>0</v>
      </c>
      <c r="H2763">
        <f>'Hazard Data'!I2775</f>
        <v>290871</v>
      </c>
    </row>
    <row r="2764" spans="1:8" x14ac:dyDescent="0.2">
      <c r="A2764">
        <f>'Hazard Data'!B2776</f>
        <v>3</v>
      </c>
      <c r="B2764" t="str">
        <f>'Hazard Data'!C2776</f>
        <v>Severe Storm/Thunder Storm/ Wind</v>
      </c>
      <c r="C2764">
        <f>'Hazard Data'!D2776</f>
        <v>3</v>
      </c>
      <c r="D2764">
        <f>'Hazard Data'!E2776</f>
        <v>2014</v>
      </c>
      <c r="E2764">
        <f>'Hazard Data'!F2776</f>
        <v>1</v>
      </c>
      <c r="F2764">
        <f>'Hazard Data'!G2776</f>
        <v>0</v>
      </c>
      <c r="G2764">
        <f>'Hazard Data'!H2776</f>
        <v>0</v>
      </c>
      <c r="H2764">
        <f>'Hazard Data'!I2776</f>
        <v>8333</v>
      </c>
    </row>
    <row r="2765" spans="1:8" x14ac:dyDescent="0.2">
      <c r="A2765">
        <f>'Hazard Data'!B2777</f>
        <v>3</v>
      </c>
      <c r="B2765" t="str">
        <f>'Hazard Data'!C2777</f>
        <v>Severe Storm/Thunder Storm/ Wind</v>
      </c>
      <c r="C2765">
        <f>'Hazard Data'!D2777</f>
        <v>3</v>
      </c>
      <c r="D2765">
        <f>'Hazard Data'!E2777</f>
        <v>2014</v>
      </c>
      <c r="E2765">
        <f>'Hazard Data'!F2777</f>
        <v>1</v>
      </c>
      <c r="F2765">
        <f>'Hazard Data'!G2777</f>
        <v>0</v>
      </c>
      <c r="G2765">
        <f>'Hazard Data'!H2777</f>
        <v>0</v>
      </c>
      <c r="H2765">
        <f>'Hazard Data'!I2777</f>
        <v>63414</v>
      </c>
    </row>
    <row r="2766" spans="1:8" x14ac:dyDescent="0.2">
      <c r="A2766">
        <f>'Hazard Data'!B2778</f>
        <v>6</v>
      </c>
      <c r="B2766" t="str">
        <f>'Hazard Data'!C2778</f>
        <v>Severe Storm/Thunder Storm/ Wind</v>
      </c>
      <c r="C2766">
        <f>'Hazard Data'!D2778</f>
        <v>3</v>
      </c>
      <c r="D2766">
        <f>'Hazard Data'!E2778</f>
        <v>2014</v>
      </c>
      <c r="E2766">
        <f>'Hazard Data'!F2778</f>
        <v>1</v>
      </c>
      <c r="F2766">
        <f>'Hazard Data'!G2778</f>
        <v>0</v>
      </c>
      <c r="G2766">
        <f>'Hazard Data'!H2778</f>
        <v>0</v>
      </c>
      <c r="H2766">
        <f>'Hazard Data'!I2778</f>
        <v>32151</v>
      </c>
    </row>
    <row r="2767" spans="1:8" x14ac:dyDescent="0.2">
      <c r="A2767">
        <f>'Hazard Data'!B2779</f>
        <v>3</v>
      </c>
      <c r="B2767" t="str">
        <f>'Hazard Data'!C2779</f>
        <v>Severe Storm/Thunder Storm/ Wind</v>
      </c>
      <c r="C2767">
        <f>'Hazard Data'!D2779</f>
        <v>4</v>
      </c>
      <c r="D2767">
        <f>'Hazard Data'!E2779</f>
        <v>2014</v>
      </c>
      <c r="E2767">
        <f>'Hazard Data'!F2779</f>
        <v>1</v>
      </c>
      <c r="F2767">
        <f>'Hazard Data'!G2779</f>
        <v>0</v>
      </c>
      <c r="G2767">
        <f>'Hazard Data'!H2779</f>
        <v>0</v>
      </c>
      <c r="H2767">
        <f>'Hazard Data'!I2779</f>
        <v>67326</v>
      </c>
    </row>
    <row r="2768" spans="1:8" x14ac:dyDescent="0.2">
      <c r="A2768">
        <f>'Hazard Data'!B2780</f>
        <v>3</v>
      </c>
      <c r="B2768" t="str">
        <f>'Hazard Data'!C2780</f>
        <v>Flooding</v>
      </c>
      <c r="C2768">
        <f>'Hazard Data'!D2780</f>
        <v>3</v>
      </c>
      <c r="D2768">
        <f>'Hazard Data'!E2780</f>
        <v>2014</v>
      </c>
      <c r="E2768">
        <f>'Hazard Data'!F2780</f>
        <v>1</v>
      </c>
      <c r="F2768">
        <f>'Hazard Data'!G2780</f>
        <v>0</v>
      </c>
      <c r="G2768">
        <f>'Hazard Data'!H2780</f>
        <v>0</v>
      </c>
      <c r="H2768">
        <f>'Hazard Data'!I2780</f>
        <v>30901</v>
      </c>
    </row>
    <row r="2769" spans="1:8" x14ac:dyDescent="0.2">
      <c r="A2769">
        <f>'Hazard Data'!B2781</f>
        <v>3</v>
      </c>
      <c r="B2769" t="str">
        <f>'Hazard Data'!C2781</f>
        <v>Flooding</v>
      </c>
      <c r="C2769">
        <f>'Hazard Data'!D2781</f>
        <v>3</v>
      </c>
      <c r="D2769">
        <f>'Hazard Data'!E2781</f>
        <v>2014</v>
      </c>
      <c r="E2769">
        <f>'Hazard Data'!F2781</f>
        <v>1</v>
      </c>
      <c r="F2769">
        <f>'Hazard Data'!G2781</f>
        <v>0</v>
      </c>
      <c r="G2769">
        <f>'Hazard Data'!H2781</f>
        <v>0</v>
      </c>
      <c r="H2769">
        <f>'Hazard Data'!I2781</f>
        <v>28676</v>
      </c>
    </row>
    <row r="2770" spans="1:8" x14ac:dyDescent="0.2">
      <c r="A2770">
        <f>'Hazard Data'!B2782</f>
        <v>3</v>
      </c>
      <c r="B2770" t="str">
        <f>'Hazard Data'!C2782</f>
        <v>Flooding</v>
      </c>
      <c r="C2770">
        <f>'Hazard Data'!D2782</f>
        <v>3</v>
      </c>
      <c r="D2770">
        <f>'Hazard Data'!E2782</f>
        <v>2014</v>
      </c>
      <c r="E2770">
        <f>'Hazard Data'!F2782</f>
        <v>1</v>
      </c>
      <c r="F2770">
        <f>'Hazard Data'!G2782</f>
        <v>0</v>
      </c>
      <c r="G2770">
        <f>'Hazard Data'!H2782</f>
        <v>0</v>
      </c>
      <c r="H2770">
        <f>'Hazard Data'!I2782</f>
        <v>215336</v>
      </c>
    </row>
    <row r="2771" spans="1:8" x14ac:dyDescent="0.2">
      <c r="A2771">
        <f>'Hazard Data'!B2783</f>
        <v>3</v>
      </c>
      <c r="B2771" t="str">
        <f>'Hazard Data'!C2783</f>
        <v>Severe Storm/Thunder Storm</v>
      </c>
      <c r="C2771">
        <f>'Hazard Data'!D2783</f>
        <v>3</v>
      </c>
      <c r="D2771">
        <f>'Hazard Data'!E2783</f>
        <v>2014</v>
      </c>
      <c r="E2771">
        <f>'Hazard Data'!F2783</f>
        <v>1</v>
      </c>
      <c r="F2771">
        <f>'Hazard Data'!G2783</f>
        <v>0</v>
      </c>
      <c r="G2771">
        <f>'Hazard Data'!H2783</f>
        <v>0</v>
      </c>
      <c r="H2771">
        <f>'Hazard Data'!I2783</f>
        <v>15469</v>
      </c>
    </row>
    <row r="2772" spans="1:8" x14ac:dyDescent="0.2">
      <c r="A2772">
        <f>'Hazard Data'!B2784</f>
        <v>3</v>
      </c>
      <c r="B2772" t="str">
        <f>'Hazard Data'!C2784</f>
        <v>Severe Storm/Thunder Storm</v>
      </c>
      <c r="C2772">
        <f>'Hazard Data'!D2784</f>
        <v>3</v>
      </c>
      <c r="D2772">
        <f>'Hazard Data'!E2784</f>
        <v>2014</v>
      </c>
      <c r="E2772">
        <f>'Hazard Data'!F2784</f>
        <v>1</v>
      </c>
      <c r="F2772">
        <f>'Hazard Data'!G2784</f>
        <v>0</v>
      </c>
      <c r="G2772">
        <f>'Hazard Data'!H2784</f>
        <v>0</v>
      </c>
      <c r="H2772">
        <f>'Hazard Data'!I2784</f>
        <v>14693</v>
      </c>
    </row>
    <row r="2773" spans="1:8" x14ac:dyDescent="0.2">
      <c r="A2773">
        <f>'Hazard Data'!B2785</f>
        <v>5</v>
      </c>
      <c r="B2773" t="str">
        <f>'Hazard Data'!C2785</f>
        <v>Winter Weather</v>
      </c>
      <c r="C2773">
        <f>'Hazard Data'!D2785</f>
        <v>1</v>
      </c>
      <c r="D2773">
        <f>'Hazard Data'!E2785</f>
        <v>2014</v>
      </c>
      <c r="E2773">
        <f>'Hazard Data'!F2785</f>
        <v>2</v>
      </c>
      <c r="F2773">
        <f>'Hazard Data'!G2785</f>
        <v>0</v>
      </c>
      <c r="G2773">
        <f>'Hazard Data'!H2785</f>
        <v>11</v>
      </c>
      <c r="H2773">
        <f>'Hazard Data'!I2785</f>
        <v>0</v>
      </c>
    </row>
    <row r="2774" spans="1:8" x14ac:dyDescent="0.2">
      <c r="A2774">
        <f>'Hazard Data'!B2786</f>
        <v>3</v>
      </c>
      <c r="B2774" t="str">
        <f>'Hazard Data'!C2786</f>
        <v>Flooding</v>
      </c>
      <c r="C2774">
        <f>'Hazard Data'!D2786</f>
        <v>1</v>
      </c>
      <c r="D2774">
        <f>'Hazard Data'!E2786</f>
        <v>2014</v>
      </c>
      <c r="E2774">
        <f>'Hazard Data'!F2786</f>
        <v>1</v>
      </c>
      <c r="F2774">
        <f>'Hazard Data'!G2786</f>
        <v>0</v>
      </c>
      <c r="G2774">
        <f>'Hazard Data'!H2786</f>
        <v>0</v>
      </c>
      <c r="H2774">
        <f>'Hazard Data'!I2786</f>
        <v>14460</v>
      </c>
    </row>
    <row r="2775" spans="1:8" x14ac:dyDescent="0.2">
      <c r="A2775">
        <f>'Hazard Data'!B2787</f>
        <v>5</v>
      </c>
      <c r="B2775" t="str">
        <f>'Hazard Data'!C2787</f>
        <v>Severe Storm/Thunder Storm/ Wind</v>
      </c>
      <c r="C2775">
        <f>'Hazard Data'!D2787</f>
        <v>1</v>
      </c>
      <c r="D2775">
        <f>'Hazard Data'!E2787</f>
        <v>2014</v>
      </c>
      <c r="E2775">
        <f>'Hazard Data'!F2787</f>
        <v>1</v>
      </c>
      <c r="F2775">
        <f>'Hazard Data'!G2787</f>
        <v>0</v>
      </c>
      <c r="G2775">
        <f>'Hazard Data'!H2787</f>
        <v>0</v>
      </c>
      <c r="H2775">
        <f>'Hazard Data'!I2787</f>
        <v>28597</v>
      </c>
    </row>
    <row r="2776" spans="1:8" x14ac:dyDescent="0.2">
      <c r="A2776">
        <f>'Hazard Data'!B2788</f>
        <v>3</v>
      </c>
      <c r="B2776" t="str">
        <f>'Hazard Data'!C2788</f>
        <v>Severe Storm/Thunder Storm/ Wind</v>
      </c>
      <c r="C2776">
        <f>'Hazard Data'!D2788</f>
        <v>2</v>
      </c>
      <c r="D2776">
        <f>'Hazard Data'!E2788</f>
        <v>2014</v>
      </c>
      <c r="E2776">
        <f>'Hazard Data'!F2788</f>
        <v>1</v>
      </c>
      <c r="F2776">
        <f>'Hazard Data'!G2788</f>
        <v>0</v>
      </c>
      <c r="G2776">
        <f>'Hazard Data'!H2788</f>
        <v>0</v>
      </c>
      <c r="H2776">
        <f>'Hazard Data'!I2788</f>
        <v>67161</v>
      </c>
    </row>
    <row r="2777" spans="1:8" x14ac:dyDescent="0.2">
      <c r="A2777">
        <f>'Hazard Data'!B2789</f>
        <v>3</v>
      </c>
      <c r="B2777" t="str">
        <f>'Hazard Data'!C2789</f>
        <v>Flooding</v>
      </c>
      <c r="C2777">
        <f>'Hazard Data'!D2789</f>
        <v>2</v>
      </c>
      <c r="D2777">
        <f>'Hazard Data'!E2789</f>
        <v>2014</v>
      </c>
      <c r="E2777">
        <f>'Hazard Data'!F2789</f>
        <v>1</v>
      </c>
      <c r="F2777">
        <f>'Hazard Data'!G2789</f>
        <v>0</v>
      </c>
      <c r="G2777">
        <f>'Hazard Data'!H2789</f>
        <v>0</v>
      </c>
      <c r="H2777">
        <f>'Hazard Data'!I2789</f>
        <v>34861</v>
      </c>
    </row>
    <row r="2778" spans="1:8" x14ac:dyDescent="0.2">
      <c r="A2778">
        <f>'Hazard Data'!B2790</f>
        <v>4</v>
      </c>
      <c r="B2778" t="str">
        <f>'Hazard Data'!C2790</f>
        <v>Severe Storm/Thunder Storm/ Wind</v>
      </c>
      <c r="C2778">
        <f>'Hazard Data'!D2790</f>
        <v>2</v>
      </c>
      <c r="D2778">
        <f>'Hazard Data'!E2790</f>
        <v>2014</v>
      </c>
      <c r="E2778">
        <f>'Hazard Data'!F2790</f>
        <v>1</v>
      </c>
      <c r="F2778">
        <f>'Hazard Data'!G2790</f>
        <v>0</v>
      </c>
      <c r="G2778">
        <f>'Hazard Data'!H2790</f>
        <v>0</v>
      </c>
      <c r="H2778">
        <f>'Hazard Data'!I2790</f>
        <v>29506</v>
      </c>
    </row>
    <row r="2779" spans="1:8" x14ac:dyDescent="0.2">
      <c r="A2779">
        <f>'Hazard Data'!B2791</f>
        <v>2</v>
      </c>
      <c r="B2779" t="str">
        <f>'Hazard Data'!C2791</f>
        <v>Hail</v>
      </c>
      <c r="C2779">
        <f>'Hazard Data'!D2791</f>
        <v>2</v>
      </c>
      <c r="D2779">
        <f>'Hazard Data'!E2791</f>
        <v>2014</v>
      </c>
      <c r="E2779">
        <f>'Hazard Data'!F2791</f>
        <v>1</v>
      </c>
      <c r="F2779">
        <f>'Hazard Data'!G2791</f>
        <v>0</v>
      </c>
      <c r="G2779">
        <f>'Hazard Data'!H2791</f>
        <v>0</v>
      </c>
      <c r="H2779">
        <f>'Hazard Data'!I2791</f>
        <v>14869</v>
      </c>
    </row>
    <row r="2780" spans="1:8" x14ac:dyDescent="0.2">
      <c r="A2780">
        <f>'Hazard Data'!B2792</f>
        <v>2</v>
      </c>
      <c r="B2780" t="str">
        <f>'Hazard Data'!C2792</f>
        <v>Hail</v>
      </c>
      <c r="C2780">
        <f>'Hazard Data'!D2792</f>
        <v>2</v>
      </c>
      <c r="D2780">
        <f>'Hazard Data'!E2792</f>
        <v>2014</v>
      </c>
      <c r="E2780">
        <f>'Hazard Data'!F2792</f>
        <v>1</v>
      </c>
      <c r="F2780">
        <f>'Hazard Data'!G2792</f>
        <v>0</v>
      </c>
      <c r="G2780">
        <f>'Hazard Data'!H2792</f>
        <v>0</v>
      </c>
      <c r="H2780">
        <f>'Hazard Data'!I2792</f>
        <v>3162</v>
      </c>
    </row>
    <row r="2781" spans="1:8" x14ac:dyDescent="0.2">
      <c r="A2781">
        <f>'Hazard Data'!B2793</f>
        <v>2</v>
      </c>
      <c r="B2781" t="str">
        <f>'Hazard Data'!C2793</f>
        <v>Severe Storm/Thunder Storm/ Wind</v>
      </c>
      <c r="C2781">
        <f>'Hazard Data'!D2793</f>
        <v>2</v>
      </c>
      <c r="D2781">
        <f>'Hazard Data'!E2793</f>
        <v>2014</v>
      </c>
      <c r="E2781">
        <f>'Hazard Data'!F2793</f>
        <v>1</v>
      </c>
      <c r="F2781">
        <f>'Hazard Data'!G2793</f>
        <v>0</v>
      </c>
      <c r="G2781">
        <f>'Hazard Data'!H2793</f>
        <v>0</v>
      </c>
      <c r="H2781">
        <f>'Hazard Data'!I2793</f>
        <v>17177</v>
      </c>
    </row>
    <row r="2782" spans="1:8" x14ac:dyDescent="0.2">
      <c r="A2782">
        <f>'Hazard Data'!B2794</f>
        <v>2</v>
      </c>
      <c r="B2782" t="str">
        <f>'Hazard Data'!C2794</f>
        <v>Severe Storm/Thunder Storm/ Wind</v>
      </c>
      <c r="C2782">
        <f>'Hazard Data'!D2794</f>
        <v>2</v>
      </c>
      <c r="D2782">
        <f>'Hazard Data'!E2794</f>
        <v>2014</v>
      </c>
      <c r="E2782">
        <f>'Hazard Data'!F2794</f>
        <v>1</v>
      </c>
      <c r="F2782">
        <f>'Hazard Data'!G2794</f>
        <v>0</v>
      </c>
      <c r="G2782">
        <f>'Hazard Data'!H2794</f>
        <v>0</v>
      </c>
      <c r="H2782">
        <f>'Hazard Data'!I2794</f>
        <v>15011</v>
      </c>
    </row>
    <row r="2783" spans="1:8" x14ac:dyDescent="0.2">
      <c r="A2783">
        <f>'Hazard Data'!B2795</f>
        <v>1</v>
      </c>
      <c r="B2783" t="str">
        <f>'Hazard Data'!C2795</f>
        <v>Flooding</v>
      </c>
      <c r="C2783">
        <f>'Hazard Data'!D2795</f>
        <v>3</v>
      </c>
      <c r="D2783">
        <f>'Hazard Data'!E2795</f>
        <v>2014</v>
      </c>
      <c r="E2783">
        <f>'Hazard Data'!F2795</f>
        <v>1</v>
      </c>
      <c r="F2783">
        <f>'Hazard Data'!G2795</f>
        <v>0</v>
      </c>
      <c r="G2783">
        <f>'Hazard Data'!H2795</f>
        <v>0</v>
      </c>
      <c r="H2783">
        <f>'Hazard Data'!I2795</f>
        <v>86393</v>
      </c>
    </row>
    <row r="2784" spans="1:8" x14ac:dyDescent="0.2">
      <c r="A2784">
        <f>'Hazard Data'!B2796</f>
        <v>2</v>
      </c>
      <c r="B2784" t="str">
        <f>'Hazard Data'!C2796</f>
        <v>Hail</v>
      </c>
      <c r="C2784">
        <f>'Hazard Data'!D2796</f>
        <v>3</v>
      </c>
      <c r="D2784">
        <f>'Hazard Data'!E2796</f>
        <v>2014</v>
      </c>
      <c r="E2784">
        <f>'Hazard Data'!F2796</f>
        <v>1</v>
      </c>
      <c r="F2784">
        <f>'Hazard Data'!G2796</f>
        <v>0</v>
      </c>
      <c r="G2784">
        <f>'Hazard Data'!H2796</f>
        <v>0</v>
      </c>
      <c r="H2784">
        <f>'Hazard Data'!I2796</f>
        <v>11749</v>
      </c>
    </row>
    <row r="2785" spans="1:8" x14ac:dyDescent="0.2">
      <c r="A2785">
        <f>'Hazard Data'!B2797</f>
        <v>2</v>
      </c>
      <c r="B2785" t="str">
        <f>'Hazard Data'!C2797</f>
        <v>Hail</v>
      </c>
      <c r="C2785">
        <f>'Hazard Data'!D2797</f>
        <v>3</v>
      </c>
      <c r="D2785">
        <f>'Hazard Data'!E2797</f>
        <v>2014</v>
      </c>
      <c r="E2785">
        <f>'Hazard Data'!F2797</f>
        <v>1</v>
      </c>
      <c r="F2785">
        <f>'Hazard Data'!G2797</f>
        <v>0</v>
      </c>
      <c r="G2785">
        <f>'Hazard Data'!H2797</f>
        <v>0</v>
      </c>
      <c r="H2785">
        <f>'Hazard Data'!I2797</f>
        <v>1463</v>
      </c>
    </row>
    <row r="2786" spans="1:8" x14ac:dyDescent="0.2">
      <c r="A2786">
        <f>'Hazard Data'!B2798</f>
        <v>2</v>
      </c>
      <c r="B2786" t="str">
        <f>'Hazard Data'!C2798</f>
        <v>Severe Storm/Thunder Storm/ Wind</v>
      </c>
      <c r="C2786">
        <f>'Hazard Data'!D2798</f>
        <v>3</v>
      </c>
      <c r="D2786">
        <f>'Hazard Data'!E2798</f>
        <v>2014</v>
      </c>
      <c r="E2786">
        <f>'Hazard Data'!F2798</f>
        <v>1</v>
      </c>
      <c r="F2786">
        <f>'Hazard Data'!G2798</f>
        <v>0</v>
      </c>
      <c r="G2786">
        <f>'Hazard Data'!H2798</f>
        <v>0</v>
      </c>
      <c r="H2786">
        <f>'Hazard Data'!I2798</f>
        <v>23619</v>
      </c>
    </row>
    <row r="2787" spans="1:8" x14ac:dyDescent="0.2">
      <c r="A2787">
        <f>'Hazard Data'!B2799</f>
        <v>2</v>
      </c>
      <c r="B2787" t="str">
        <f>'Hazard Data'!C2799</f>
        <v>Lightning</v>
      </c>
      <c r="C2787">
        <f>'Hazard Data'!D2799</f>
        <v>2</v>
      </c>
      <c r="D2787">
        <f>'Hazard Data'!E2799</f>
        <v>2014</v>
      </c>
      <c r="E2787">
        <f>'Hazard Data'!F2799</f>
        <v>1</v>
      </c>
      <c r="F2787">
        <f>'Hazard Data'!G2799</f>
        <v>0</v>
      </c>
      <c r="G2787">
        <f>'Hazard Data'!H2799</f>
        <v>0</v>
      </c>
      <c r="H2787">
        <f>'Hazard Data'!I2799</f>
        <v>693937</v>
      </c>
    </row>
    <row r="2788" spans="1:8" x14ac:dyDescent="0.2">
      <c r="A2788">
        <f>'Hazard Data'!B2800</f>
        <v>5</v>
      </c>
      <c r="B2788" t="str">
        <f>'Hazard Data'!C2800</f>
        <v>Severe Storm/Thunder Storm/ Wind</v>
      </c>
      <c r="C2788">
        <f>'Hazard Data'!D2800</f>
        <v>2</v>
      </c>
      <c r="D2788">
        <f>'Hazard Data'!E2800</f>
        <v>2014</v>
      </c>
      <c r="E2788">
        <f>'Hazard Data'!F2800</f>
        <v>1</v>
      </c>
      <c r="F2788">
        <f>'Hazard Data'!G2800</f>
        <v>0</v>
      </c>
      <c r="G2788">
        <f>'Hazard Data'!H2800</f>
        <v>0</v>
      </c>
      <c r="H2788">
        <f>'Hazard Data'!I2800</f>
        <v>101370</v>
      </c>
    </row>
    <row r="2789" spans="1:8" x14ac:dyDescent="0.2">
      <c r="A2789">
        <f>'Hazard Data'!B2801</f>
        <v>4</v>
      </c>
      <c r="B2789" t="str">
        <f>'Hazard Data'!C2801</f>
        <v>Severe Storm/Thunder Storm/ Wind</v>
      </c>
      <c r="C2789">
        <f>'Hazard Data'!D2801</f>
        <v>2</v>
      </c>
      <c r="D2789">
        <f>'Hazard Data'!E2801</f>
        <v>2014</v>
      </c>
      <c r="E2789">
        <f>'Hazard Data'!F2801</f>
        <v>1</v>
      </c>
      <c r="F2789">
        <f>'Hazard Data'!G2801</f>
        <v>0</v>
      </c>
      <c r="G2789">
        <f>'Hazard Data'!H2801</f>
        <v>0</v>
      </c>
      <c r="H2789">
        <f>'Hazard Data'!I2801</f>
        <v>57726</v>
      </c>
    </row>
    <row r="2790" spans="1:8" x14ac:dyDescent="0.2">
      <c r="A2790">
        <f>'Hazard Data'!B2802</f>
        <v>4</v>
      </c>
      <c r="B2790" t="str">
        <f>'Hazard Data'!C2802</f>
        <v>Severe Storm/Thunder Storm/ Wind</v>
      </c>
      <c r="C2790">
        <f>'Hazard Data'!D2802</f>
        <v>2</v>
      </c>
      <c r="D2790">
        <f>'Hazard Data'!E2802</f>
        <v>2014</v>
      </c>
      <c r="E2790">
        <f>'Hazard Data'!F2802</f>
        <v>1</v>
      </c>
      <c r="F2790">
        <f>'Hazard Data'!G2802</f>
        <v>0</v>
      </c>
      <c r="G2790">
        <f>'Hazard Data'!H2802</f>
        <v>0</v>
      </c>
      <c r="H2790">
        <f>'Hazard Data'!I2802</f>
        <v>187047</v>
      </c>
    </row>
    <row r="2791" spans="1:8" x14ac:dyDescent="0.2">
      <c r="A2791">
        <f>'Hazard Data'!B2803</f>
        <v>5</v>
      </c>
      <c r="B2791" t="str">
        <f>'Hazard Data'!C2803</f>
        <v>Severe Storm/Thunder Storm/ Wind</v>
      </c>
      <c r="C2791">
        <f>'Hazard Data'!D2803</f>
        <v>2</v>
      </c>
      <c r="D2791">
        <f>'Hazard Data'!E2803</f>
        <v>2014</v>
      </c>
      <c r="E2791">
        <f>'Hazard Data'!F2803</f>
        <v>1</v>
      </c>
      <c r="F2791">
        <f>'Hazard Data'!G2803</f>
        <v>0</v>
      </c>
      <c r="G2791">
        <f>'Hazard Data'!H2803</f>
        <v>0</v>
      </c>
      <c r="H2791">
        <f>'Hazard Data'!I2803</f>
        <v>127957</v>
      </c>
    </row>
    <row r="2792" spans="1:8" x14ac:dyDescent="0.2">
      <c r="A2792">
        <f>'Hazard Data'!B2804</f>
        <v>5</v>
      </c>
      <c r="B2792" t="str">
        <f>'Hazard Data'!C2804</f>
        <v>Severe Storm/Thunder Storm/ Wind</v>
      </c>
      <c r="C2792">
        <f>'Hazard Data'!D2804</f>
        <v>2</v>
      </c>
      <c r="D2792">
        <f>'Hazard Data'!E2804</f>
        <v>2014</v>
      </c>
      <c r="E2792">
        <f>'Hazard Data'!F2804</f>
        <v>1</v>
      </c>
      <c r="F2792">
        <f>'Hazard Data'!G2804</f>
        <v>0</v>
      </c>
      <c r="G2792">
        <f>'Hazard Data'!H2804</f>
        <v>0</v>
      </c>
      <c r="H2792">
        <f>'Hazard Data'!I2804</f>
        <v>59134</v>
      </c>
    </row>
    <row r="2793" spans="1:8" x14ac:dyDescent="0.2">
      <c r="A2793">
        <f>'Hazard Data'!B2805</f>
        <v>6</v>
      </c>
      <c r="B2793" t="str">
        <f>'Hazard Data'!C2805</f>
        <v>Severe Storm/Thunder Storm/ Wind</v>
      </c>
      <c r="C2793">
        <f>'Hazard Data'!D2805</f>
        <v>2</v>
      </c>
      <c r="D2793">
        <f>'Hazard Data'!E2805</f>
        <v>2014</v>
      </c>
      <c r="E2793">
        <f>'Hazard Data'!F2805</f>
        <v>1</v>
      </c>
      <c r="F2793">
        <f>'Hazard Data'!G2805</f>
        <v>0</v>
      </c>
      <c r="G2793">
        <f>'Hazard Data'!H2805</f>
        <v>0</v>
      </c>
      <c r="H2793">
        <f>'Hazard Data'!I2805</f>
        <v>89918</v>
      </c>
    </row>
    <row r="2794" spans="1:8" x14ac:dyDescent="0.2">
      <c r="A2794">
        <f>'Hazard Data'!B2806</f>
        <v>1</v>
      </c>
      <c r="B2794" t="str">
        <f>'Hazard Data'!C2806</f>
        <v>Lightning</v>
      </c>
      <c r="C2794">
        <f>'Hazard Data'!D2806</f>
        <v>2</v>
      </c>
      <c r="D2794">
        <f>'Hazard Data'!E2806</f>
        <v>2014</v>
      </c>
      <c r="E2794">
        <f>'Hazard Data'!F2806</f>
        <v>1</v>
      </c>
      <c r="F2794">
        <f>'Hazard Data'!G2806</f>
        <v>0</v>
      </c>
      <c r="G2794">
        <f>'Hazard Data'!H2806</f>
        <v>0</v>
      </c>
      <c r="H2794">
        <f>'Hazard Data'!I2806</f>
        <v>357224</v>
      </c>
    </row>
    <row r="2795" spans="1:8" x14ac:dyDescent="0.2">
      <c r="A2795">
        <f>'Hazard Data'!B2807</f>
        <v>2</v>
      </c>
      <c r="B2795" t="str">
        <f>'Hazard Data'!C2807</f>
        <v>Coastal</v>
      </c>
      <c r="C2795">
        <f>'Hazard Data'!D2807</f>
        <v>3</v>
      </c>
      <c r="D2795">
        <f>'Hazard Data'!E2807</f>
        <v>2014</v>
      </c>
      <c r="E2795">
        <f>'Hazard Data'!F2807</f>
        <v>1</v>
      </c>
      <c r="F2795">
        <f>'Hazard Data'!G2807</f>
        <v>12</v>
      </c>
      <c r="G2795">
        <f>'Hazard Data'!H2807</f>
        <v>0</v>
      </c>
      <c r="H2795">
        <f>'Hazard Data'!I2807</f>
        <v>0</v>
      </c>
    </row>
    <row r="2796" spans="1:8" x14ac:dyDescent="0.2">
      <c r="A2796">
        <f>'Hazard Data'!B2808</f>
        <v>1</v>
      </c>
      <c r="B2796" t="str">
        <f>'Hazard Data'!C2808</f>
        <v>Flooding</v>
      </c>
      <c r="C2796">
        <f>'Hazard Data'!D2808</f>
        <v>3</v>
      </c>
      <c r="D2796">
        <f>'Hazard Data'!E2808</f>
        <v>2014</v>
      </c>
      <c r="E2796">
        <f>'Hazard Data'!F2808</f>
        <v>1</v>
      </c>
      <c r="F2796">
        <f>'Hazard Data'!G2808</f>
        <v>0</v>
      </c>
      <c r="G2796">
        <f>'Hazard Data'!H2808</f>
        <v>0</v>
      </c>
      <c r="H2796">
        <f>'Hazard Data'!I2808</f>
        <v>835241</v>
      </c>
    </row>
    <row r="2797" spans="1:8" x14ac:dyDescent="0.2">
      <c r="A2797">
        <f>'Hazard Data'!B2809</f>
        <v>3</v>
      </c>
      <c r="B2797" t="str">
        <f>'Hazard Data'!C2809</f>
        <v>Flooding</v>
      </c>
      <c r="C2797">
        <f>'Hazard Data'!D2809</f>
        <v>3</v>
      </c>
      <c r="D2797">
        <f>'Hazard Data'!E2809</f>
        <v>2014</v>
      </c>
      <c r="E2797">
        <f>'Hazard Data'!F2809</f>
        <v>1</v>
      </c>
      <c r="F2797">
        <f>'Hazard Data'!G2809</f>
        <v>0</v>
      </c>
      <c r="G2797">
        <f>'Hazard Data'!H2809</f>
        <v>0</v>
      </c>
      <c r="H2797">
        <f>'Hazard Data'!I2809</f>
        <v>63870</v>
      </c>
    </row>
    <row r="2798" spans="1:8" x14ac:dyDescent="0.2">
      <c r="A2798">
        <f>'Hazard Data'!B2810</f>
        <v>2</v>
      </c>
      <c r="B2798" t="str">
        <f>'Hazard Data'!C2810</f>
        <v>Severe Storm/Thunder Storm/ Wind</v>
      </c>
      <c r="C2798">
        <f>'Hazard Data'!D2810</f>
        <v>3</v>
      </c>
      <c r="D2798">
        <f>'Hazard Data'!E2810</f>
        <v>2014</v>
      </c>
      <c r="E2798">
        <f>'Hazard Data'!F2810</f>
        <v>1</v>
      </c>
      <c r="F2798">
        <f>'Hazard Data'!G2810</f>
        <v>0</v>
      </c>
      <c r="G2798">
        <f>'Hazard Data'!H2810</f>
        <v>0</v>
      </c>
      <c r="H2798">
        <f>'Hazard Data'!I2810</f>
        <v>16644</v>
      </c>
    </row>
    <row r="2799" spans="1:8" x14ac:dyDescent="0.2">
      <c r="A2799">
        <f>'Hazard Data'!B2811</f>
        <v>2</v>
      </c>
      <c r="B2799" t="str">
        <f>'Hazard Data'!C2811</f>
        <v>Severe Storm/Thunder Storm/ Wind</v>
      </c>
      <c r="C2799">
        <f>'Hazard Data'!D2811</f>
        <v>3</v>
      </c>
      <c r="D2799">
        <f>'Hazard Data'!E2811</f>
        <v>2014</v>
      </c>
      <c r="E2799">
        <f>'Hazard Data'!F2811</f>
        <v>1</v>
      </c>
      <c r="F2799">
        <f>'Hazard Data'!G2811</f>
        <v>0</v>
      </c>
      <c r="G2799">
        <f>'Hazard Data'!H2811</f>
        <v>77</v>
      </c>
      <c r="H2799">
        <f>'Hazard Data'!I2811</f>
        <v>424199</v>
      </c>
    </row>
    <row r="2800" spans="1:8" x14ac:dyDescent="0.2">
      <c r="A2800">
        <f>'Hazard Data'!B2812</f>
        <v>1</v>
      </c>
      <c r="B2800" t="str">
        <f>'Hazard Data'!C2812</f>
        <v>Flooding</v>
      </c>
      <c r="C2800">
        <f>'Hazard Data'!D2812</f>
        <v>3</v>
      </c>
      <c r="D2800">
        <f>'Hazard Data'!E2812</f>
        <v>2014</v>
      </c>
      <c r="E2800">
        <f>'Hazard Data'!F2812</f>
        <v>1</v>
      </c>
      <c r="F2800">
        <f>'Hazard Data'!G2812</f>
        <v>0</v>
      </c>
      <c r="G2800">
        <f>'Hazard Data'!H2812</f>
        <v>0</v>
      </c>
      <c r="H2800">
        <f>'Hazard Data'!I2812</f>
        <v>340944</v>
      </c>
    </row>
    <row r="2801" spans="1:8" x14ac:dyDescent="0.2">
      <c r="A2801">
        <f>'Hazard Data'!B2813</f>
        <v>2</v>
      </c>
      <c r="B2801" t="str">
        <f>'Hazard Data'!C2813</f>
        <v>Severe Storm/Thunder Storm/ Wind</v>
      </c>
      <c r="C2801">
        <f>'Hazard Data'!D2813</f>
        <v>3</v>
      </c>
      <c r="D2801">
        <f>'Hazard Data'!E2813</f>
        <v>2014</v>
      </c>
      <c r="E2801">
        <f>'Hazard Data'!F2813</f>
        <v>1</v>
      </c>
      <c r="F2801">
        <f>'Hazard Data'!G2813</f>
        <v>0</v>
      </c>
      <c r="G2801">
        <f>'Hazard Data'!H2813</f>
        <v>0</v>
      </c>
      <c r="H2801">
        <f>'Hazard Data'!I2813</f>
        <v>96243</v>
      </c>
    </row>
    <row r="2802" spans="1:8" x14ac:dyDescent="0.2">
      <c r="A2802">
        <f>'Hazard Data'!B2814</f>
        <v>2</v>
      </c>
      <c r="B2802" t="str">
        <f>'Hazard Data'!C2814</f>
        <v>Hail</v>
      </c>
      <c r="C2802">
        <f>'Hazard Data'!D2814</f>
        <v>3</v>
      </c>
      <c r="D2802">
        <f>'Hazard Data'!E2814</f>
        <v>2014</v>
      </c>
      <c r="E2802">
        <f>'Hazard Data'!F2814</f>
        <v>1</v>
      </c>
      <c r="F2802">
        <f>'Hazard Data'!G2814</f>
        <v>0</v>
      </c>
      <c r="G2802">
        <f>'Hazard Data'!H2814</f>
        <v>0</v>
      </c>
      <c r="H2802">
        <f>'Hazard Data'!I2814</f>
        <v>15152</v>
      </c>
    </row>
    <row r="2803" spans="1:8" x14ac:dyDescent="0.2">
      <c r="A2803">
        <f>'Hazard Data'!B2815</f>
        <v>2</v>
      </c>
      <c r="B2803" t="str">
        <f>'Hazard Data'!C2815</f>
        <v>Severe Storm/Thunder Storm/ Wind</v>
      </c>
      <c r="C2803">
        <f>'Hazard Data'!D2815</f>
        <v>3</v>
      </c>
      <c r="D2803">
        <f>'Hazard Data'!E2815</f>
        <v>2014</v>
      </c>
      <c r="E2803">
        <f>'Hazard Data'!F2815</f>
        <v>1</v>
      </c>
      <c r="F2803">
        <f>'Hazard Data'!G2815</f>
        <v>0</v>
      </c>
      <c r="G2803">
        <f>'Hazard Data'!H2815</f>
        <v>0</v>
      </c>
      <c r="H2803">
        <f>'Hazard Data'!I2815</f>
        <v>46837</v>
      </c>
    </row>
    <row r="2804" spans="1:8" x14ac:dyDescent="0.2">
      <c r="A2804">
        <f>'Hazard Data'!B2816</f>
        <v>2</v>
      </c>
      <c r="B2804" t="str">
        <f>'Hazard Data'!C2816</f>
        <v>Hail</v>
      </c>
      <c r="C2804">
        <f>'Hazard Data'!D2816</f>
        <v>3</v>
      </c>
      <c r="D2804">
        <f>'Hazard Data'!E2816</f>
        <v>2014</v>
      </c>
      <c r="E2804">
        <f>'Hazard Data'!F2816</f>
        <v>1</v>
      </c>
      <c r="F2804">
        <f>'Hazard Data'!G2816</f>
        <v>0</v>
      </c>
      <c r="G2804">
        <f>'Hazard Data'!H2816</f>
        <v>0</v>
      </c>
      <c r="H2804">
        <f>'Hazard Data'!I2816</f>
        <v>3990</v>
      </c>
    </row>
    <row r="2805" spans="1:8" x14ac:dyDescent="0.2">
      <c r="A2805">
        <f>'Hazard Data'!B2817</f>
        <v>2</v>
      </c>
      <c r="B2805" t="str">
        <f>'Hazard Data'!C2817</f>
        <v>Hail</v>
      </c>
      <c r="C2805">
        <f>'Hazard Data'!D2817</f>
        <v>3</v>
      </c>
      <c r="D2805">
        <f>'Hazard Data'!E2817</f>
        <v>2014</v>
      </c>
      <c r="E2805">
        <f>'Hazard Data'!F2817</f>
        <v>1</v>
      </c>
      <c r="F2805">
        <f>'Hazard Data'!G2817</f>
        <v>0</v>
      </c>
      <c r="G2805">
        <f>'Hazard Data'!H2817</f>
        <v>0</v>
      </c>
      <c r="H2805">
        <f>'Hazard Data'!I2817</f>
        <v>14604</v>
      </c>
    </row>
    <row r="2806" spans="1:8" x14ac:dyDescent="0.2">
      <c r="A2806">
        <f>'Hazard Data'!B2818</f>
        <v>1</v>
      </c>
      <c r="B2806" t="str">
        <f>'Hazard Data'!C2818</f>
        <v>Flooding</v>
      </c>
      <c r="C2806">
        <f>'Hazard Data'!D2818</f>
        <v>3</v>
      </c>
      <c r="D2806">
        <f>'Hazard Data'!E2818</f>
        <v>2014</v>
      </c>
      <c r="E2806">
        <f>'Hazard Data'!F2818</f>
        <v>2</v>
      </c>
      <c r="F2806">
        <f>'Hazard Data'!G2818</f>
        <v>22</v>
      </c>
      <c r="G2806">
        <f>'Hazard Data'!H2818</f>
        <v>0</v>
      </c>
      <c r="H2806">
        <f>'Hazard Data'!I2818</f>
        <v>22598611</v>
      </c>
    </row>
    <row r="2807" spans="1:8" x14ac:dyDescent="0.2">
      <c r="A2807">
        <f>'Hazard Data'!B2819</f>
        <v>2</v>
      </c>
      <c r="B2807" t="str">
        <f>'Hazard Data'!C2819</f>
        <v>Hail</v>
      </c>
      <c r="C2807">
        <f>'Hazard Data'!D2819</f>
        <v>3</v>
      </c>
      <c r="D2807">
        <f>'Hazard Data'!E2819</f>
        <v>2014</v>
      </c>
      <c r="E2807">
        <f>'Hazard Data'!F2819</f>
        <v>1</v>
      </c>
      <c r="F2807">
        <f>'Hazard Data'!G2819</f>
        <v>0</v>
      </c>
      <c r="G2807">
        <f>'Hazard Data'!H2819</f>
        <v>0</v>
      </c>
      <c r="H2807">
        <f>'Hazard Data'!I2819</f>
        <v>3845</v>
      </c>
    </row>
    <row r="2808" spans="1:8" x14ac:dyDescent="0.2">
      <c r="A2808">
        <f>'Hazard Data'!B2820</f>
        <v>2</v>
      </c>
      <c r="B2808" t="str">
        <f>'Hazard Data'!C2820</f>
        <v>Hail</v>
      </c>
      <c r="C2808">
        <f>'Hazard Data'!D2820</f>
        <v>3</v>
      </c>
      <c r="D2808">
        <f>'Hazard Data'!E2820</f>
        <v>2014</v>
      </c>
      <c r="E2808">
        <f>'Hazard Data'!F2820</f>
        <v>1</v>
      </c>
      <c r="F2808">
        <f>'Hazard Data'!G2820</f>
        <v>0</v>
      </c>
      <c r="G2808">
        <f>'Hazard Data'!H2820</f>
        <v>0</v>
      </c>
      <c r="H2808">
        <f>'Hazard Data'!I2820</f>
        <v>4272</v>
      </c>
    </row>
    <row r="2809" spans="1:8" x14ac:dyDescent="0.2">
      <c r="A2809">
        <f>'Hazard Data'!B2821</f>
        <v>1</v>
      </c>
      <c r="B2809" t="str">
        <f>'Hazard Data'!C2821</f>
        <v>Flooding</v>
      </c>
      <c r="C2809">
        <f>'Hazard Data'!D2821</f>
        <v>3</v>
      </c>
      <c r="D2809">
        <f>'Hazard Data'!E2821</f>
        <v>2014</v>
      </c>
      <c r="E2809">
        <f>'Hazard Data'!F2821</f>
        <v>2</v>
      </c>
      <c r="F2809">
        <f>'Hazard Data'!G2821</f>
        <v>0</v>
      </c>
      <c r="G2809">
        <f>'Hazard Data'!H2821</f>
        <v>0</v>
      </c>
      <c r="H2809">
        <f>'Hazard Data'!I2821</f>
        <v>3169448</v>
      </c>
    </row>
    <row r="2810" spans="1:8" x14ac:dyDescent="0.2">
      <c r="A2810">
        <f>'Hazard Data'!B2822</f>
        <v>2</v>
      </c>
      <c r="B2810" t="str">
        <f>'Hazard Data'!C2822</f>
        <v>Hail</v>
      </c>
      <c r="C2810">
        <f>'Hazard Data'!D2822</f>
        <v>3</v>
      </c>
      <c r="D2810">
        <f>'Hazard Data'!E2822</f>
        <v>2014</v>
      </c>
      <c r="E2810">
        <f>'Hazard Data'!F2822</f>
        <v>1</v>
      </c>
      <c r="F2810">
        <f>'Hazard Data'!G2822</f>
        <v>0</v>
      </c>
      <c r="G2810">
        <f>'Hazard Data'!H2822</f>
        <v>0</v>
      </c>
      <c r="H2810">
        <f>'Hazard Data'!I2822</f>
        <v>17286</v>
      </c>
    </row>
    <row r="2811" spans="1:8" x14ac:dyDescent="0.2">
      <c r="A2811">
        <f>'Hazard Data'!B2823</f>
        <v>2</v>
      </c>
      <c r="B2811" t="str">
        <f>'Hazard Data'!C2823</f>
        <v>Hail</v>
      </c>
      <c r="C2811">
        <f>'Hazard Data'!D2823</f>
        <v>3</v>
      </c>
      <c r="D2811">
        <f>'Hazard Data'!E2823</f>
        <v>2014</v>
      </c>
      <c r="E2811">
        <f>'Hazard Data'!F2823</f>
        <v>1</v>
      </c>
      <c r="F2811">
        <f>'Hazard Data'!G2823</f>
        <v>0</v>
      </c>
      <c r="G2811">
        <f>'Hazard Data'!H2823</f>
        <v>0</v>
      </c>
      <c r="H2811">
        <f>'Hazard Data'!I2823</f>
        <v>3626</v>
      </c>
    </row>
    <row r="2812" spans="1:8" x14ac:dyDescent="0.2">
      <c r="A2812">
        <f>'Hazard Data'!B2824</f>
        <v>2</v>
      </c>
      <c r="B2812" t="str">
        <f>'Hazard Data'!C2824</f>
        <v>Hail</v>
      </c>
      <c r="C2812">
        <f>'Hazard Data'!D2824</f>
        <v>3</v>
      </c>
      <c r="D2812">
        <f>'Hazard Data'!E2824</f>
        <v>2014</v>
      </c>
      <c r="E2812">
        <f>'Hazard Data'!F2824</f>
        <v>1</v>
      </c>
      <c r="F2812">
        <f>'Hazard Data'!G2824</f>
        <v>0</v>
      </c>
      <c r="G2812">
        <f>'Hazard Data'!H2824</f>
        <v>0</v>
      </c>
      <c r="H2812">
        <f>'Hazard Data'!I2824</f>
        <v>3631</v>
      </c>
    </row>
    <row r="2813" spans="1:8" x14ac:dyDescent="0.2">
      <c r="A2813">
        <f>'Hazard Data'!B2825</f>
        <v>3</v>
      </c>
      <c r="B2813" t="str">
        <f>'Hazard Data'!C2825</f>
        <v>Severe Storm/Thunder Storm/ Wind</v>
      </c>
      <c r="C2813">
        <f>'Hazard Data'!D2825</f>
        <v>2</v>
      </c>
      <c r="D2813">
        <f>'Hazard Data'!E2825</f>
        <v>2014</v>
      </c>
      <c r="E2813">
        <f>'Hazard Data'!F2825</f>
        <v>1</v>
      </c>
      <c r="F2813">
        <f>'Hazard Data'!G2825</f>
        <v>0</v>
      </c>
      <c r="G2813">
        <f>'Hazard Data'!H2825</f>
        <v>0</v>
      </c>
      <c r="H2813">
        <f>'Hazard Data'!I2825</f>
        <v>46062</v>
      </c>
    </row>
    <row r="2814" spans="1:8" x14ac:dyDescent="0.2">
      <c r="A2814">
        <f>'Hazard Data'!B2826</f>
        <v>3</v>
      </c>
      <c r="B2814" t="str">
        <f>'Hazard Data'!C2826</f>
        <v>Severe Storm/Thunder Storm/ Wind</v>
      </c>
      <c r="C2814">
        <f>'Hazard Data'!D2826</f>
        <v>2</v>
      </c>
      <c r="D2814">
        <f>'Hazard Data'!E2826</f>
        <v>2014</v>
      </c>
      <c r="E2814">
        <f>'Hazard Data'!F2826</f>
        <v>1</v>
      </c>
      <c r="F2814">
        <f>'Hazard Data'!G2826</f>
        <v>0</v>
      </c>
      <c r="G2814">
        <f>'Hazard Data'!H2826</f>
        <v>0</v>
      </c>
      <c r="H2814">
        <f>'Hazard Data'!I2826</f>
        <v>33593</v>
      </c>
    </row>
    <row r="2815" spans="1:8" x14ac:dyDescent="0.2">
      <c r="A2815">
        <f>'Hazard Data'!B2827</f>
        <v>3</v>
      </c>
      <c r="B2815" t="str">
        <f>'Hazard Data'!C2827</f>
        <v>Severe Storm/Thunder Storm/ Wind</v>
      </c>
      <c r="C2815">
        <f>'Hazard Data'!D2827</f>
        <v>2</v>
      </c>
      <c r="D2815">
        <f>'Hazard Data'!E2827</f>
        <v>2014</v>
      </c>
      <c r="E2815">
        <f>'Hazard Data'!F2827</f>
        <v>1</v>
      </c>
      <c r="F2815">
        <f>'Hazard Data'!G2827</f>
        <v>0</v>
      </c>
      <c r="G2815">
        <f>'Hazard Data'!H2827</f>
        <v>0</v>
      </c>
      <c r="H2815">
        <f>'Hazard Data'!I2827</f>
        <v>47984</v>
      </c>
    </row>
    <row r="2816" spans="1:8" x14ac:dyDescent="0.2">
      <c r="A2816">
        <f>'Hazard Data'!B2828</f>
        <v>3</v>
      </c>
      <c r="B2816" t="str">
        <f>'Hazard Data'!C2828</f>
        <v>Severe Storm/Thunder Storm/ Wind</v>
      </c>
      <c r="C2816">
        <f>'Hazard Data'!D2828</f>
        <v>2</v>
      </c>
      <c r="D2816">
        <f>'Hazard Data'!E2828</f>
        <v>2014</v>
      </c>
      <c r="E2816">
        <f>'Hazard Data'!F2828</f>
        <v>1</v>
      </c>
      <c r="F2816">
        <f>'Hazard Data'!G2828</f>
        <v>0</v>
      </c>
      <c r="G2816">
        <f>'Hazard Data'!H2828</f>
        <v>0</v>
      </c>
      <c r="H2816">
        <f>'Hazard Data'!I2828</f>
        <v>91431</v>
      </c>
    </row>
    <row r="2817" spans="1:8" x14ac:dyDescent="0.2">
      <c r="A2817">
        <f>'Hazard Data'!B2829</f>
        <v>3</v>
      </c>
      <c r="B2817" t="str">
        <f>'Hazard Data'!C2829</f>
        <v>Severe Storm/Thunder Storm/ Wind</v>
      </c>
      <c r="C2817">
        <f>'Hazard Data'!D2829</f>
        <v>2</v>
      </c>
      <c r="D2817">
        <f>'Hazard Data'!E2829</f>
        <v>2014</v>
      </c>
      <c r="E2817">
        <f>'Hazard Data'!F2829</f>
        <v>1</v>
      </c>
      <c r="F2817">
        <f>'Hazard Data'!G2829</f>
        <v>0</v>
      </c>
      <c r="G2817">
        <f>'Hazard Data'!H2829</f>
        <v>0</v>
      </c>
      <c r="H2817">
        <f>'Hazard Data'!I2829</f>
        <v>28780</v>
      </c>
    </row>
    <row r="2818" spans="1:8" x14ac:dyDescent="0.2">
      <c r="A2818">
        <f>'Hazard Data'!B2830</f>
        <v>3</v>
      </c>
      <c r="B2818" t="str">
        <f>'Hazard Data'!C2830</f>
        <v>Severe Storm/Thunder Storm/ Wind</v>
      </c>
      <c r="C2818">
        <f>'Hazard Data'!D2830</f>
        <v>2</v>
      </c>
      <c r="D2818">
        <f>'Hazard Data'!E2830</f>
        <v>2014</v>
      </c>
      <c r="E2818">
        <f>'Hazard Data'!F2830</f>
        <v>1</v>
      </c>
      <c r="F2818">
        <f>'Hazard Data'!G2830</f>
        <v>0</v>
      </c>
      <c r="G2818">
        <f>'Hazard Data'!H2830</f>
        <v>0</v>
      </c>
      <c r="H2818">
        <f>'Hazard Data'!I2830</f>
        <v>45144</v>
      </c>
    </row>
    <row r="2819" spans="1:8" x14ac:dyDescent="0.2">
      <c r="A2819">
        <f>'Hazard Data'!B2831</f>
        <v>3</v>
      </c>
      <c r="B2819" t="str">
        <f>'Hazard Data'!C2831</f>
        <v>Flooding</v>
      </c>
      <c r="C2819">
        <f>'Hazard Data'!D2831</f>
        <v>2</v>
      </c>
      <c r="D2819">
        <f>'Hazard Data'!E2831</f>
        <v>2014</v>
      </c>
      <c r="E2819">
        <f>'Hazard Data'!F2831</f>
        <v>1</v>
      </c>
      <c r="F2819">
        <f>'Hazard Data'!G2831</f>
        <v>0</v>
      </c>
      <c r="G2819">
        <f>'Hazard Data'!H2831</f>
        <v>0</v>
      </c>
      <c r="H2819">
        <f>'Hazard Data'!I2831</f>
        <v>30683</v>
      </c>
    </row>
    <row r="2820" spans="1:8" x14ac:dyDescent="0.2">
      <c r="A2820">
        <f>'Hazard Data'!B2832</f>
        <v>2</v>
      </c>
      <c r="B2820" t="str">
        <f>'Hazard Data'!C2832</f>
        <v>Severe Storm/Thunder Storm/ Wind</v>
      </c>
      <c r="C2820">
        <f>'Hazard Data'!D2832</f>
        <v>2</v>
      </c>
      <c r="D2820">
        <f>'Hazard Data'!E2832</f>
        <v>2014</v>
      </c>
      <c r="E2820">
        <f>'Hazard Data'!F2832</f>
        <v>1</v>
      </c>
      <c r="F2820">
        <f>'Hazard Data'!G2832</f>
        <v>0</v>
      </c>
      <c r="G2820">
        <f>'Hazard Data'!H2832</f>
        <v>0</v>
      </c>
      <c r="H2820">
        <f>'Hazard Data'!I2832</f>
        <v>15885</v>
      </c>
    </row>
    <row r="2821" spans="1:8" x14ac:dyDescent="0.2">
      <c r="A2821">
        <f>'Hazard Data'!B2833</f>
        <v>2</v>
      </c>
      <c r="B2821" t="str">
        <f>'Hazard Data'!C2833</f>
        <v>Hail</v>
      </c>
      <c r="C2821">
        <f>'Hazard Data'!D2833</f>
        <v>2</v>
      </c>
      <c r="D2821">
        <f>'Hazard Data'!E2833</f>
        <v>2014</v>
      </c>
      <c r="E2821">
        <f>'Hazard Data'!F2833</f>
        <v>1</v>
      </c>
      <c r="F2821">
        <f>'Hazard Data'!G2833</f>
        <v>0</v>
      </c>
      <c r="G2821">
        <f>'Hazard Data'!H2833</f>
        <v>0</v>
      </c>
      <c r="H2821">
        <f>'Hazard Data'!I2833</f>
        <v>14907</v>
      </c>
    </row>
    <row r="2822" spans="1:8" x14ac:dyDescent="0.2">
      <c r="A2822">
        <f>'Hazard Data'!B2834</f>
        <v>2</v>
      </c>
      <c r="B2822" t="str">
        <f>'Hazard Data'!C2834</f>
        <v>Hail</v>
      </c>
      <c r="C2822">
        <f>'Hazard Data'!D2834</f>
        <v>2</v>
      </c>
      <c r="D2822">
        <f>'Hazard Data'!E2834</f>
        <v>2014</v>
      </c>
      <c r="E2822">
        <f>'Hazard Data'!F2834</f>
        <v>1</v>
      </c>
      <c r="F2822">
        <f>'Hazard Data'!G2834</f>
        <v>0</v>
      </c>
      <c r="G2822">
        <f>'Hazard Data'!H2834</f>
        <v>0</v>
      </c>
      <c r="H2822">
        <f>'Hazard Data'!I2834</f>
        <v>30673</v>
      </c>
    </row>
    <row r="2823" spans="1:8" x14ac:dyDescent="0.2">
      <c r="A2823">
        <f>'Hazard Data'!B2835</f>
        <v>2</v>
      </c>
      <c r="B2823" t="str">
        <f>'Hazard Data'!C2835</f>
        <v>Hail</v>
      </c>
      <c r="C2823">
        <f>'Hazard Data'!D2835</f>
        <v>2</v>
      </c>
      <c r="D2823">
        <f>'Hazard Data'!E2835</f>
        <v>2014</v>
      </c>
      <c r="E2823">
        <f>'Hazard Data'!F2835</f>
        <v>1</v>
      </c>
      <c r="F2823">
        <f>'Hazard Data'!G2835</f>
        <v>0</v>
      </c>
      <c r="G2823">
        <f>'Hazard Data'!H2835</f>
        <v>0</v>
      </c>
      <c r="H2823">
        <f>'Hazard Data'!I2835</f>
        <v>34503</v>
      </c>
    </row>
    <row r="2824" spans="1:8" x14ac:dyDescent="0.2">
      <c r="A2824">
        <f>'Hazard Data'!B2836</f>
        <v>2</v>
      </c>
      <c r="B2824" t="str">
        <f>'Hazard Data'!C2836</f>
        <v>Severe Storm/Thunder Storm/ Wind</v>
      </c>
      <c r="C2824">
        <f>'Hazard Data'!D2836</f>
        <v>2</v>
      </c>
      <c r="D2824">
        <f>'Hazard Data'!E2836</f>
        <v>2014</v>
      </c>
      <c r="E2824">
        <f>'Hazard Data'!F2836</f>
        <v>1</v>
      </c>
      <c r="F2824">
        <f>'Hazard Data'!G2836</f>
        <v>0</v>
      </c>
      <c r="G2824">
        <f>'Hazard Data'!H2836</f>
        <v>0</v>
      </c>
      <c r="H2824">
        <f>'Hazard Data'!I2836</f>
        <v>15985</v>
      </c>
    </row>
    <row r="2825" spans="1:8" x14ac:dyDescent="0.2">
      <c r="A2825">
        <f>'Hazard Data'!B2837</f>
        <v>2</v>
      </c>
      <c r="B2825" t="str">
        <f>'Hazard Data'!C2837</f>
        <v>Severe Storm/Thunder Storm/ Wind</v>
      </c>
      <c r="C2825">
        <f>'Hazard Data'!D2837</f>
        <v>2</v>
      </c>
      <c r="D2825">
        <f>'Hazard Data'!E2837</f>
        <v>2014</v>
      </c>
      <c r="E2825">
        <f>'Hazard Data'!F2837</f>
        <v>1</v>
      </c>
      <c r="F2825">
        <f>'Hazard Data'!G2837</f>
        <v>0</v>
      </c>
      <c r="G2825">
        <f>'Hazard Data'!H2837</f>
        <v>0</v>
      </c>
      <c r="H2825">
        <f>'Hazard Data'!I2837</f>
        <v>16048</v>
      </c>
    </row>
    <row r="2826" spans="1:8" x14ac:dyDescent="0.2">
      <c r="A2826">
        <f>'Hazard Data'!B2838</f>
        <v>2</v>
      </c>
      <c r="B2826" t="str">
        <f>'Hazard Data'!C2838</f>
        <v>Hail</v>
      </c>
      <c r="C2826">
        <f>'Hazard Data'!D2838</f>
        <v>2</v>
      </c>
      <c r="D2826">
        <f>'Hazard Data'!E2838</f>
        <v>2014</v>
      </c>
      <c r="E2826">
        <f>'Hazard Data'!F2838</f>
        <v>1</v>
      </c>
      <c r="F2826">
        <f>'Hazard Data'!G2838</f>
        <v>0</v>
      </c>
      <c r="G2826">
        <f>'Hazard Data'!H2838</f>
        <v>0</v>
      </c>
      <c r="H2826">
        <f>'Hazard Data'!I2838</f>
        <v>31463</v>
      </c>
    </row>
    <row r="2827" spans="1:8" x14ac:dyDescent="0.2">
      <c r="A2827">
        <f>'Hazard Data'!B2839</f>
        <v>2</v>
      </c>
      <c r="B2827" t="str">
        <f>'Hazard Data'!C2839</f>
        <v>Hail</v>
      </c>
      <c r="C2827">
        <f>'Hazard Data'!D2839</f>
        <v>2</v>
      </c>
      <c r="D2827">
        <f>'Hazard Data'!E2839</f>
        <v>2014</v>
      </c>
      <c r="E2827">
        <f>'Hazard Data'!F2839</f>
        <v>1</v>
      </c>
      <c r="F2827">
        <f>'Hazard Data'!G2839</f>
        <v>0</v>
      </c>
      <c r="G2827">
        <f>'Hazard Data'!H2839</f>
        <v>0</v>
      </c>
      <c r="H2827">
        <f>'Hazard Data'!I2839</f>
        <v>3996</v>
      </c>
    </row>
    <row r="2828" spans="1:8" x14ac:dyDescent="0.2">
      <c r="A2828">
        <f>'Hazard Data'!B2840</f>
        <v>2</v>
      </c>
      <c r="B2828" t="str">
        <f>'Hazard Data'!C2840</f>
        <v>Hail</v>
      </c>
      <c r="C2828">
        <f>'Hazard Data'!D2840</f>
        <v>2</v>
      </c>
      <c r="D2828">
        <f>'Hazard Data'!E2840</f>
        <v>2014</v>
      </c>
      <c r="E2828">
        <f>'Hazard Data'!F2840</f>
        <v>1</v>
      </c>
      <c r="F2828">
        <f>'Hazard Data'!G2840</f>
        <v>0</v>
      </c>
      <c r="G2828">
        <f>'Hazard Data'!H2840</f>
        <v>0</v>
      </c>
      <c r="H2828">
        <f>'Hazard Data'!I2840</f>
        <v>31494</v>
      </c>
    </row>
    <row r="2829" spans="1:8" x14ac:dyDescent="0.2">
      <c r="A2829">
        <f>'Hazard Data'!B2841</f>
        <v>2</v>
      </c>
      <c r="B2829" t="str">
        <f>'Hazard Data'!C2841</f>
        <v>Hail</v>
      </c>
      <c r="C2829">
        <f>'Hazard Data'!D2841</f>
        <v>2</v>
      </c>
      <c r="D2829">
        <f>'Hazard Data'!E2841</f>
        <v>2014</v>
      </c>
      <c r="E2829">
        <f>'Hazard Data'!F2841</f>
        <v>1</v>
      </c>
      <c r="F2829">
        <f>'Hazard Data'!G2841</f>
        <v>0</v>
      </c>
      <c r="G2829">
        <f>'Hazard Data'!H2841</f>
        <v>0</v>
      </c>
      <c r="H2829">
        <f>'Hazard Data'!I2841</f>
        <v>34430</v>
      </c>
    </row>
    <row r="2830" spans="1:8" x14ac:dyDescent="0.2">
      <c r="A2830">
        <f>'Hazard Data'!B2842</f>
        <v>2</v>
      </c>
      <c r="B2830" t="str">
        <f>'Hazard Data'!C2842</f>
        <v>Hail</v>
      </c>
      <c r="C2830">
        <f>'Hazard Data'!D2842</f>
        <v>2</v>
      </c>
      <c r="D2830">
        <f>'Hazard Data'!E2842</f>
        <v>2014</v>
      </c>
      <c r="E2830">
        <f>'Hazard Data'!F2842</f>
        <v>1</v>
      </c>
      <c r="F2830">
        <f>'Hazard Data'!G2842</f>
        <v>0</v>
      </c>
      <c r="G2830">
        <f>'Hazard Data'!H2842</f>
        <v>0</v>
      </c>
      <c r="H2830">
        <f>'Hazard Data'!I2842</f>
        <v>3442</v>
      </c>
    </row>
    <row r="2831" spans="1:8" x14ac:dyDescent="0.2">
      <c r="A2831">
        <f>'Hazard Data'!B2843</f>
        <v>2</v>
      </c>
      <c r="B2831" t="str">
        <f>'Hazard Data'!C2843</f>
        <v>Hail</v>
      </c>
      <c r="C2831">
        <f>'Hazard Data'!D2843</f>
        <v>2</v>
      </c>
      <c r="D2831">
        <f>'Hazard Data'!E2843</f>
        <v>2014</v>
      </c>
      <c r="E2831">
        <f>'Hazard Data'!F2843</f>
        <v>1</v>
      </c>
      <c r="F2831">
        <f>'Hazard Data'!G2843</f>
        <v>0</v>
      </c>
      <c r="G2831">
        <f>'Hazard Data'!H2843</f>
        <v>0</v>
      </c>
      <c r="H2831">
        <f>'Hazard Data'!I2843</f>
        <v>1537</v>
      </c>
    </row>
    <row r="2832" spans="1:8" x14ac:dyDescent="0.2">
      <c r="A2832">
        <f>'Hazard Data'!B2844</f>
        <v>2</v>
      </c>
      <c r="B2832" t="str">
        <f>'Hazard Data'!C2844</f>
        <v>Hail</v>
      </c>
      <c r="C2832">
        <f>'Hazard Data'!D2844</f>
        <v>2</v>
      </c>
      <c r="D2832">
        <f>'Hazard Data'!E2844</f>
        <v>2014</v>
      </c>
      <c r="E2832">
        <f>'Hazard Data'!F2844</f>
        <v>1</v>
      </c>
      <c r="F2832">
        <f>'Hazard Data'!G2844</f>
        <v>0</v>
      </c>
      <c r="G2832">
        <f>'Hazard Data'!H2844</f>
        <v>0</v>
      </c>
      <c r="H2832">
        <f>'Hazard Data'!I2844</f>
        <v>34446</v>
      </c>
    </row>
    <row r="2833" spans="1:8" x14ac:dyDescent="0.2">
      <c r="A2833">
        <f>'Hazard Data'!B2845</f>
        <v>2</v>
      </c>
      <c r="B2833" t="str">
        <f>'Hazard Data'!C2845</f>
        <v>Hail</v>
      </c>
      <c r="C2833">
        <f>'Hazard Data'!D2845</f>
        <v>2</v>
      </c>
      <c r="D2833">
        <f>'Hazard Data'!E2845</f>
        <v>2014</v>
      </c>
      <c r="E2833">
        <f>'Hazard Data'!F2845</f>
        <v>1</v>
      </c>
      <c r="F2833">
        <f>'Hazard Data'!G2845</f>
        <v>0</v>
      </c>
      <c r="G2833">
        <f>'Hazard Data'!H2845</f>
        <v>0</v>
      </c>
      <c r="H2833">
        <f>'Hazard Data'!I2845</f>
        <v>29123</v>
      </c>
    </row>
    <row r="2834" spans="1:8" x14ac:dyDescent="0.2">
      <c r="A2834">
        <f>'Hazard Data'!B2846</f>
        <v>2</v>
      </c>
      <c r="B2834" t="str">
        <f>'Hazard Data'!C2846</f>
        <v>Hail</v>
      </c>
      <c r="C2834">
        <f>'Hazard Data'!D2846</f>
        <v>2</v>
      </c>
      <c r="D2834">
        <f>'Hazard Data'!E2846</f>
        <v>2014</v>
      </c>
      <c r="E2834">
        <f>'Hazard Data'!F2846</f>
        <v>1</v>
      </c>
      <c r="F2834">
        <f>'Hazard Data'!G2846</f>
        <v>0</v>
      </c>
      <c r="G2834">
        <f>'Hazard Data'!H2846</f>
        <v>0</v>
      </c>
      <c r="H2834">
        <f>'Hazard Data'!I2846</f>
        <v>31203</v>
      </c>
    </row>
    <row r="2835" spans="1:8" x14ac:dyDescent="0.2">
      <c r="A2835">
        <f>'Hazard Data'!B2847</f>
        <v>2</v>
      </c>
      <c r="B2835" t="str">
        <f>'Hazard Data'!C2847</f>
        <v>Hail</v>
      </c>
      <c r="C2835">
        <f>'Hazard Data'!D2847</f>
        <v>2</v>
      </c>
      <c r="D2835">
        <f>'Hazard Data'!E2847</f>
        <v>2014</v>
      </c>
      <c r="E2835">
        <f>'Hazard Data'!F2847</f>
        <v>1</v>
      </c>
      <c r="F2835">
        <f>'Hazard Data'!G2847</f>
        <v>0</v>
      </c>
      <c r="G2835">
        <f>'Hazard Data'!H2847</f>
        <v>0</v>
      </c>
      <c r="H2835">
        <f>'Hazard Data'!I2847</f>
        <v>8165</v>
      </c>
    </row>
    <row r="2836" spans="1:8" x14ac:dyDescent="0.2">
      <c r="A2836">
        <f>'Hazard Data'!B2848</f>
        <v>2</v>
      </c>
      <c r="B2836" t="str">
        <f>'Hazard Data'!C2848</f>
        <v>Hail</v>
      </c>
      <c r="C2836">
        <f>'Hazard Data'!D2848</f>
        <v>2</v>
      </c>
      <c r="D2836">
        <f>'Hazard Data'!E2848</f>
        <v>2014</v>
      </c>
      <c r="E2836">
        <f>'Hazard Data'!F2848</f>
        <v>1</v>
      </c>
      <c r="F2836">
        <f>'Hazard Data'!G2848</f>
        <v>0</v>
      </c>
      <c r="G2836">
        <f>'Hazard Data'!H2848</f>
        <v>0</v>
      </c>
      <c r="H2836">
        <f>'Hazard Data'!I2848</f>
        <v>7804</v>
      </c>
    </row>
    <row r="2837" spans="1:8" x14ac:dyDescent="0.2">
      <c r="A2837">
        <f>'Hazard Data'!B2849</f>
        <v>2</v>
      </c>
      <c r="B2837" t="str">
        <f>'Hazard Data'!C2849</f>
        <v>Hail</v>
      </c>
      <c r="C2837">
        <f>'Hazard Data'!D2849</f>
        <v>2</v>
      </c>
      <c r="D2837">
        <f>'Hazard Data'!E2849</f>
        <v>2014</v>
      </c>
      <c r="E2837">
        <f>'Hazard Data'!F2849</f>
        <v>1</v>
      </c>
      <c r="F2837">
        <f>'Hazard Data'!G2849</f>
        <v>0</v>
      </c>
      <c r="G2837">
        <f>'Hazard Data'!H2849</f>
        <v>0</v>
      </c>
      <c r="H2837">
        <f>'Hazard Data'!I2849</f>
        <v>33729</v>
      </c>
    </row>
    <row r="2838" spans="1:8" x14ac:dyDescent="0.2">
      <c r="A2838">
        <f>'Hazard Data'!B2850</f>
        <v>2</v>
      </c>
      <c r="B2838" t="str">
        <f>'Hazard Data'!C2850</f>
        <v>Hail</v>
      </c>
      <c r="C2838">
        <f>'Hazard Data'!D2850</f>
        <v>2</v>
      </c>
      <c r="D2838">
        <f>'Hazard Data'!E2850</f>
        <v>2014</v>
      </c>
      <c r="E2838">
        <f>'Hazard Data'!F2850</f>
        <v>1</v>
      </c>
      <c r="F2838">
        <f>'Hazard Data'!G2850</f>
        <v>0</v>
      </c>
      <c r="G2838">
        <f>'Hazard Data'!H2850</f>
        <v>0</v>
      </c>
      <c r="H2838">
        <f>'Hazard Data'!I2850</f>
        <v>30797</v>
      </c>
    </row>
    <row r="2839" spans="1:8" x14ac:dyDescent="0.2">
      <c r="A2839">
        <f>'Hazard Data'!B2851</f>
        <v>2</v>
      </c>
      <c r="B2839" t="str">
        <f>'Hazard Data'!C2851</f>
        <v>Hail</v>
      </c>
      <c r="C2839">
        <f>'Hazard Data'!D2851</f>
        <v>2</v>
      </c>
      <c r="D2839">
        <f>'Hazard Data'!E2851</f>
        <v>2014</v>
      </c>
      <c r="E2839">
        <f>'Hazard Data'!F2851</f>
        <v>1</v>
      </c>
      <c r="F2839">
        <f>'Hazard Data'!G2851</f>
        <v>0</v>
      </c>
      <c r="G2839">
        <f>'Hazard Data'!H2851</f>
        <v>0</v>
      </c>
      <c r="H2839">
        <f>'Hazard Data'!I2851</f>
        <v>2874</v>
      </c>
    </row>
    <row r="2840" spans="1:8" x14ac:dyDescent="0.2">
      <c r="A2840">
        <f>'Hazard Data'!B2852</f>
        <v>2</v>
      </c>
      <c r="B2840" t="str">
        <f>'Hazard Data'!C2852</f>
        <v>Hail</v>
      </c>
      <c r="C2840">
        <f>'Hazard Data'!D2852</f>
        <v>2</v>
      </c>
      <c r="D2840">
        <f>'Hazard Data'!E2852</f>
        <v>2014</v>
      </c>
      <c r="E2840">
        <f>'Hazard Data'!F2852</f>
        <v>1</v>
      </c>
      <c r="F2840">
        <f>'Hazard Data'!G2852</f>
        <v>0</v>
      </c>
      <c r="G2840">
        <f>'Hazard Data'!H2852</f>
        <v>0</v>
      </c>
      <c r="H2840">
        <f>'Hazard Data'!I2852</f>
        <v>16275</v>
      </c>
    </row>
    <row r="2841" spans="1:8" x14ac:dyDescent="0.2">
      <c r="A2841">
        <f>'Hazard Data'!B2853</f>
        <v>2</v>
      </c>
      <c r="B2841" t="str">
        <f>'Hazard Data'!C2853</f>
        <v>Hail</v>
      </c>
      <c r="C2841">
        <f>'Hazard Data'!D2853</f>
        <v>2</v>
      </c>
      <c r="D2841">
        <f>'Hazard Data'!E2853</f>
        <v>2014</v>
      </c>
      <c r="E2841">
        <f>'Hazard Data'!F2853</f>
        <v>1</v>
      </c>
      <c r="F2841">
        <f>'Hazard Data'!G2853</f>
        <v>0</v>
      </c>
      <c r="G2841">
        <f>'Hazard Data'!H2853</f>
        <v>0</v>
      </c>
      <c r="H2841">
        <f>'Hazard Data'!I2853</f>
        <v>7664</v>
      </c>
    </row>
    <row r="2842" spans="1:8" x14ac:dyDescent="0.2">
      <c r="A2842">
        <f>'Hazard Data'!B2854</f>
        <v>2</v>
      </c>
      <c r="B2842" t="str">
        <f>'Hazard Data'!C2854</f>
        <v>Hail</v>
      </c>
      <c r="C2842">
        <f>'Hazard Data'!D2854</f>
        <v>2</v>
      </c>
      <c r="D2842">
        <f>'Hazard Data'!E2854</f>
        <v>2014</v>
      </c>
      <c r="E2842">
        <f>'Hazard Data'!F2854</f>
        <v>1</v>
      </c>
      <c r="F2842">
        <f>'Hazard Data'!G2854</f>
        <v>0</v>
      </c>
      <c r="G2842">
        <f>'Hazard Data'!H2854</f>
        <v>0</v>
      </c>
      <c r="H2842">
        <f>'Hazard Data'!I2854</f>
        <v>34249</v>
      </c>
    </row>
    <row r="2843" spans="1:8" x14ac:dyDescent="0.2">
      <c r="A2843">
        <f>'Hazard Data'!B2855</f>
        <v>2</v>
      </c>
      <c r="B2843" t="str">
        <f>'Hazard Data'!C2855</f>
        <v>Hail</v>
      </c>
      <c r="C2843">
        <f>'Hazard Data'!D2855</f>
        <v>2</v>
      </c>
      <c r="D2843">
        <f>'Hazard Data'!E2855</f>
        <v>2014</v>
      </c>
      <c r="E2843">
        <f>'Hazard Data'!F2855</f>
        <v>1</v>
      </c>
      <c r="F2843">
        <f>'Hazard Data'!G2855</f>
        <v>0</v>
      </c>
      <c r="G2843">
        <f>'Hazard Data'!H2855</f>
        <v>0</v>
      </c>
      <c r="H2843">
        <f>'Hazard Data'!I2855</f>
        <v>8379</v>
      </c>
    </row>
    <row r="2844" spans="1:8" x14ac:dyDescent="0.2">
      <c r="A2844">
        <f>'Hazard Data'!B2856</f>
        <v>2</v>
      </c>
      <c r="B2844" t="str">
        <f>'Hazard Data'!C2856</f>
        <v>Hail</v>
      </c>
      <c r="C2844">
        <f>'Hazard Data'!D2856</f>
        <v>2</v>
      </c>
      <c r="D2844">
        <f>'Hazard Data'!E2856</f>
        <v>2014</v>
      </c>
      <c r="E2844">
        <f>'Hazard Data'!F2856</f>
        <v>1</v>
      </c>
      <c r="F2844">
        <f>'Hazard Data'!G2856</f>
        <v>0</v>
      </c>
      <c r="G2844">
        <f>'Hazard Data'!H2856</f>
        <v>0</v>
      </c>
      <c r="H2844">
        <f>'Hazard Data'!I2856</f>
        <v>8113</v>
      </c>
    </row>
    <row r="2845" spans="1:8" x14ac:dyDescent="0.2">
      <c r="A2845">
        <f>'Hazard Data'!B2857</f>
        <v>2</v>
      </c>
      <c r="B2845" t="str">
        <f>'Hazard Data'!C2857</f>
        <v>Hail</v>
      </c>
      <c r="C2845">
        <f>'Hazard Data'!D2857</f>
        <v>2</v>
      </c>
      <c r="D2845">
        <f>'Hazard Data'!E2857</f>
        <v>2014</v>
      </c>
      <c r="E2845">
        <f>'Hazard Data'!F2857</f>
        <v>1</v>
      </c>
      <c r="F2845">
        <f>'Hazard Data'!G2857</f>
        <v>0</v>
      </c>
      <c r="G2845">
        <f>'Hazard Data'!H2857</f>
        <v>0</v>
      </c>
      <c r="H2845">
        <f>'Hazard Data'!I2857</f>
        <v>7417</v>
      </c>
    </row>
    <row r="2846" spans="1:8" x14ac:dyDescent="0.2">
      <c r="A2846">
        <f>'Hazard Data'!B2858</f>
        <v>1</v>
      </c>
      <c r="B2846" t="str">
        <f>'Hazard Data'!C2858</f>
        <v>Flooding</v>
      </c>
      <c r="C2846">
        <f>'Hazard Data'!D2858</f>
        <v>3</v>
      </c>
      <c r="D2846">
        <f>'Hazard Data'!E2858</f>
        <v>2014</v>
      </c>
      <c r="E2846">
        <f>'Hazard Data'!F2858</f>
        <v>1</v>
      </c>
      <c r="F2846">
        <f>'Hazard Data'!G2858</f>
        <v>0</v>
      </c>
      <c r="G2846">
        <f>'Hazard Data'!H2858</f>
        <v>0</v>
      </c>
      <c r="H2846">
        <f>'Hazard Data'!I2858</f>
        <v>147391</v>
      </c>
    </row>
    <row r="2847" spans="1:8" x14ac:dyDescent="0.2">
      <c r="A2847">
        <f>'Hazard Data'!B2859</f>
        <v>2</v>
      </c>
      <c r="B2847" t="str">
        <f>'Hazard Data'!C2859</f>
        <v>Severe Storm/Thunder Storm/ Wind</v>
      </c>
      <c r="C2847">
        <f>'Hazard Data'!D2859</f>
        <v>2</v>
      </c>
      <c r="D2847">
        <f>'Hazard Data'!E2859</f>
        <v>2014</v>
      </c>
      <c r="E2847">
        <f>'Hazard Data'!F2859</f>
        <v>1</v>
      </c>
      <c r="F2847">
        <f>'Hazard Data'!G2859</f>
        <v>0</v>
      </c>
      <c r="G2847">
        <f>'Hazard Data'!H2859</f>
        <v>0</v>
      </c>
      <c r="H2847">
        <f>'Hazard Data'!I2859</f>
        <v>14273</v>
      </c>
    </row>
    <row r="2848" spans="1:8" x14ac:dyDescent="0.2">
      <c r="A2848">
        <f>'Hazard Data'!B2860</f>
        <v>2</v>
      </c>
      <c r="B2848" t="str">
        <f>'Hazard Data'!C2860</f>
        <v>Severe Storm/Thunder Storm/ Wind</v>
      </c>
      <c r="C2848">
        <f>'Hazard Data'!D2860</f>
        <v>2</v>
      </c>
      <c r="D2848">
        <f>'Hazard Data'!E2860</f>
        <v>2014</v>
      </c>
      <c r="E2848">
        <f>'Hazard Data'!F2860</f>
        <v>1</v>
      </c>
      <c r="F2848">
        <f>'Hazard Data'!G2860</f>
        <v>0</v>
      </c>
      <c r="G2848">
        <f>'Hazard Data'!H2860</f>
        <v>0</v>
      </c>
      <c r="H2848">
        <f>'Hazard Data'!I2860</f>
        <v>15967</v>
      </c>
    </row>
    <row r="2849" spans="1:8" x14ac:dyDescent="0.2">
      <c r="A2849">
        <f>'Hazard Data'!B2861</f>
        <v>4</v>
      </c>
      <c r="B2849" t="str">
        <f>'Hazard Data'!C2861</f>
        <v>Severe Storm/Thunder Storm/ Wind</v>
      </c>
      <c r="C2849">
        <f>'Hazard Data'!D2861</f>
        <v>3</v>
      </c>
      <c r="D2849">
        <f>'Hazard Data'!E2861</f>
        <v>2014</v>
      </c>
      <c r="E2849">
        <f>'Hazard Data'!F2861</f>
        <v>1</v>
      </c>
      <c r="F2849">
        <f>'Hazard Data'!G2861</f>
        <v>0</v>
      </c>
      <c r="G2849">
        <f>'Hazard Data'!H2861</f>
        <v>0</v>
      </c>
      <c r="H2849">
        <f>'Hazard Data'!I2861</f>
        <v>67916</v>
      </c>
    </row>
    <row r="2850" spans="1:8" x14ac:dyDescent="0.2">
      <c r="A2850">
        <f>'Hazard Data'!B2862</f>
        <v>2</v>
      </c>
      <c r="B2850" t="str">
        <f>'Hazard Data'!C2862</f>
        <v>Hail</v>
      </c>
      <c r="C2850">
        <f>'Hazard Data'!D2862</f>
        <v>3</v>
      </c>
      <c r="D2850">
        <f>'Hazard Data'!E2862</f>
        <v>2014</v>
      </c>
      <c r="E2850">
        <f>'Hazard Data'!F2862</f>
        <v>1</v>
      </c>
      <c r="F2850">
        <f>'Hazard Data'!G2862</f>
        <v>0</v>
      </c>
      <c r="G2850">
        <f>'Hazard Data'!H2862</f>
        <v>0</v>
      </c>
      <c r="H2850">
        <f>'Hazard Data'!I2862</f>
        <v>3989</v>
      </c>
    </row>
    <row r="2851" spans="1:8" x14ac:dyDescent="0.2">
      <c r="A2851">
        <f>'Hazard Data'!B2863</f>
        <v>3</v>
      </c>
      <c r="B2851" t="str">
        <f>'Hazard Data'!C2863</f>
        <v>Severe Storm/Thunder Storm/ Wind</v>
      </c>
      <c r="C2851">
        <f>'Hazard Data'!D2863</f>
        <v>2</v>
      </c>
      <c r="D2851">
        <f>'Hazard Data'!E2863</f>
        <v>2014</v>
      </c>
      <c r="E2851">
        <f>'Hazard Data'!F2863</f>
        <v>1</v>
      </c>
      <c r="F2851">
        <f>'Hazard Data'!G2863</f>
        <v>0</v>
      </c>
      <c r="G2851">
        <f>'Hazard Data'!H2863</f>
        <v>0</v>
      </c>
      <c r="H2851">
        <f>'Hazard Data'!I2863</f>
        <v>117877</v>
      </c>
    </row>
    <row r="2852" spans="1:8" x14ac:dyDescent="0.2">
      <c r="A2852">
        <f>'Hazard Data'!B2864</f>
        <v>4</v>
      </c>
      <c r="B2852" t="str">
        <f>'Hazard Data'!C2864</f>
        <v>Severe Storm/Thunder Storm/ Wind</v>
      </c>
      <c r="C2852">
        <f>'Hazard Data'!D2864</f>
        <v>1</v>
      </c>
      <c r="D2852">
        <f>'Hazard Data'!E2864</f>
        <v>2014</v>
      </c>
      <c r="E2852">
        <f>'Hazard Data'!F2864</f>
        <v>1</v>
      </c>
      <c r="F2852">
        <f>'Hazard Data'!G2864</f>
        <v>0</v>
      </c>
      <c r="G2852">
        <f>'Hazard Data'!H2864</f>
        <v>0</v>
      </c>
      <c r="H2852">
        <f>'Hazard Data'!I2864</f>
        <v>138102</v>
      </c>
    </row>
    <row r="2853" spans="1:8" x14ac:dyDescent="0.2">
      <c r="A2853">
        <f>'Hazard Data'!B2865</f>
        <v>3</v>
      </c>
      <c r="B2853" t="str">
        <f>'Hazard Data'!C2865</f>
        <v>Flooding</v>
      </c>
      <c r="C2853">
        <f>'Hazard Data'!D2865</f>
        <v>3</v>
      </c>
      <c r="D2853">
        <f>'Hazard Data'!E2865</f>
        <v>2015</v>
      </c>
      <c r="E2853">
        <f>'Hazard Data'!F2865</f>
        <v>1</v>
      </c>
      <c r="F2853">
        <f>'Hazard Data'!G2865</f>
        <v>0</v>
      </c>
      <c r="G2853">
        <f>'Hazard Data'!H2865</f>
        <v>0</v>
      </c>
      <c r="H2853">
        <f>'Hazard Data'!I2865</f>
        <v>268558</v>
      </c>
    </row>
    <row r="2854" spans="1:8" x14ac:dyDescent="0.2">
      <c r="A2854">
        <f>'Hazard Data'!B2866</f>
        <v>3</v>
      </c>
      <c r="B2854" t="str">
        <f>'Hazard Data'!C2866</f>
        <v>Flooding</v>
      </c>
      <c r="C2854">
        <f>'Hazard Data'!D2866</f>
        <v>3</v>
      </c>
      <c r="D2854">
        <f>'Hazard Data'!E2866</f>
        <v>2015</v>
      </c>
      <c r="E2854">
        <f>'Hazard Data'!F2866</f>
        <v>1</v>
      </c>
      <c r="F2854">
        <f>'Hazard Data'!G2866</f>
        <v>0</v>
      </c>
      <c r="G2854">
        <f>'Hazard Data'!H2866</f>
        <v>0</v>
      </c>
      <c r="H2854">
        <f>'Hazard Data'!I2866</f>
        <v>270320</v>
      </c>
    </row>
    <row r="2855" spans="1:8" x14ac:dyDescent="0.2">
      <c r="A2855">
        <f>'Hazard Data'!B2867</f>
        <v>3</v>
      </c>
      <c r="B2855" t="str">
        <f>'Hazard Data'!C2867</f>
        <v>Severe Storm/Thunder Storm/ Wind</v>
      </c>
      <c r="C2855">
        <f>'Hazard Data'!D2867</f>
        <v>3</v>
      </c>
      <c r="D2855">
        <f>'Hazard Data'!E2867</f>
        <v>2015</v>
      </c>
      <c r="E2855">
        <f>'Hazard Data'!F2867</f>
        <v>1</v>
      </c>
      <c r="F2855">
        <f>'Hazard Data'!G2867</f>
        <v>0</v>
      </c>
      <c r="G2855">
        <f>'Hazard Data'!H2867</f>
        <v>0</v>
      </c>
      <c r="H2855">
        <f>'Hazard Data'!I2867</f>
        <v>17112</v>
      </c>
    </row>
    <row r="2856" spans="1:8" x14ac:dyDescent="0.2">
      <c r="A2856">
        <f>'Hazard Data'!B2868</f>
        <v>3</v>
      </c>
      <c r="B2856" t="str">
        <f>'Hazard Data'!C2868</f>
        <v>Flooding</v>
      </c>
      <c r="C2856">
        <f>'Hazard Data'!D2868</f>
        <v>3</v>
      </c>
      <c r="D2856">
        <f>'Hazard Data'!E2868</f>
        <v>2015</v>
      </c>
      <c r="E2856">
        <f>'Hazard Data'!F2868</f>
        <v>1</v>
      </c>
      <c r="F2856">
        <f>'Hazard Data'!G2868</f>
        <v>0</v>
      </c>
      <c r="G2856">
        <f>'Hazard Data'!H2868</f>
        <v>0</v>
      </c>
      <c r="H2856">
        <f>'Hazard Data'!I2868</f>
        <v>65811</v>
      </c>
    </row>
    <row r="2857" spans="1:8" x14ac:dyDescent="0.2">
      <c r="A2857">
        <f>'Hazard Data'!B2869</f>
        <v>5</v>
      </c>
      <c r="B2857" t="str">
        <f>'Hazard Data'!C2869</f>
        <v>Flooding</v>
      </c>
      <c r="C2857">
        <f>'Hazard Data'!D2869</f>
        <v>3</v>
      </c>
      <c r="D2857">
        <f>'Hazard Data'!E2869</f>
        <v>2015</v>
      </c>
      <c r="E2857">
        <f>'Hazard Data'!F2869</f>
        <v>1</v>
      </c>
      <c r="F2857">
        <f>'Hazard Data'!G2869</f>
        <v>0</v>
      </c>
      <c r="G2857">
        <f>'Hazard Data'!H2869</f>
        <v>0</v>
      </c>
      <c r="H2857">
        <f>'Hazard Data'!I2869</f>
        <v>30800</v>
      </c>
    </row>
    <row r="2858" spans="1:8" x14ac:dyDescent="0.2">
      <c r="A2858">
        <f>'Hazard Data'!B2870</f>
        <v>5</v>
      </c>
      <c r="B2858" t="str">
        <f>'Hazard Data'!C2870</f>
        <v>Flooding</v>
      </c>
      <c r="C2858">
        <f>'Hazard Data'!D2870</f>
        <v>3</v>
      </c>
      <c r="D2858">
        <f>'Hazard Data'!E2870</f>
        <v>2015</v>
      </c>
      <c r="E2858">
        <f>'Hazard Data'!F2870</f>
        <v>1</v>
      </c>
      <c r="F2858">
        <f>'Hazard Data'!G2870</f>
        <v>0</v>
      </c>
      <c r="G2858">
        <f>'Hazard Data'!H2870</f>
        <v>0</v>
      </c>
      <c r="H2858">
        <f>'Hazard Data'!I2870</f>
        <v>34459</v>
      </c>
    </row>
    <row r="2859" spans="1:8" x14ac:dyDescent="0.2">
      <c r="A2859">
        <f>'Hazard Data'!B2871</f>
        <v>3</v>
      </c>
      <c r="B2859" t="str">
        <f>'Hazard Data'!C2871</f>
        <v>Flooding</v>
      </c>
      <c r="C2859">
        <f>'Hazard Data'!D2871</f>
        <v>3</v>
      </c>
      <c r="D2859">
        <f>'Hazard Data'!E2871</f>
        <v>2015</v>
      </c>
      <c r="E2859">
        <f>'Hazard Data'!F2871</f>
        <v>2</v>
      </c>
      <c r="F2859">
        <f>'Hazard Data'!G2871</f>
        <v>0</v>
      </c>
      <c r="G2859">
        <f>'Hazard Data'!H2871</f>
        <v>0</v>
      </c>
      <c r="H2859">
        <f>'Hazard Data'!I2871</f>
        <v>285136</v>
      </c>
    </row>
    <row r="2860" spans="1:8" x14ac:dyDescent="0.2">
      <c r="A2860">
        <f>'Hazard Data'!B2872</f>
        <v>3</v>
      </c>
      <c r="B2860" t="str">
        <f>'Hazard Data'!C2872</f>
        <v>Flooding</v>
      </c>
      <c r="C2860">
        <f>'Hazard Data'!D2872</f>
        <v>3</v>
      </c>
      <c r="D2860">
        <f>'Hazard Data'!E2872</f>
        <v>2015</v>
      </c>
      <c r="E2860">
        <f>'Hazard Data'!F2872</f>
        <v>1</v>
      </c>
      <c r="F2860">
        <f>'Hazard Data'!G2872</f>
        <v>0</v>
      </c>
      <c r="G2860">
        <f>'Hazard Data'!H2872</f>
        <v>0</v>
      </c>
      <c r="H2860">
        <f>'Hazard Data'!I2872</f>
        <v>927884</v>
      </c>
    </row>
    <row r="2861" spans="1:8" x14ac:dyDescent="0.2">
      <c r="A2861">
        <f>'Hazard Data'!B2873</f>
        <v>3</v>
      </c>
      <c r="B2861" t="str">
        <f>'Hazard Data'!C2873</f>
        <v>Flooding</v>
      </c>
      <c r="C2861">
        <f>'Hazard Data'!D2873</f>
        <v>3</v>
      </c>
      <c r="D2861">
        <f>'Hazard Data'!E2873</f>
        <v>2015</v>
      </c>
      <c r="E2861">
        <f>'Hazard Data'!F2873</f>
        <v>1</v>
      </c>
      <c r="F2861">
        <f>'Hazard Data'!G2873</f>
        <v>0</v>
      </c>
      <c r="G2861">
        <f>'Hazard Data'!H2873</f>
        <v>0</v>
      </c>
      <c r="H2861">
        <f>'Hazard Data'!I2873</f>
        <v>237374</v>
      </c>
    </row>
    <row r="2862" spans="1:8" x14ac:dyDescent="0.2">
      <c r="A2862">
        <f>'Hazard Data'!B2874</f>
        <v>5</v>
      </c>
      <c r="B2862" t="str">
        <f>'Hazard Data'!C2874</f>
        <v>Flooding</v>
      </c>
      <c r="C2862">
        <f>'Hazard Data'!D2874</f>
        <v>3</v>
      </c>
      <c r="D2862">
        <f>'Hazard Data'!E2874</f>
        <v>2015</v>
      </c>
      <c r="E2862">
        <f>'Hazard Data'!F2874</f>
        <v>1</v>
      </c>
      <c r="F2862">
        <f>'Hazard Data'!G2874</f>
        <v>0</v>
      </c>
      <c r="G2862">
        <f>'Hazard Data'!H2874</f>
        <v>0</v>
      </c>
      <c r="H2862">
        <f>'Hazard Data'!I2874</f>
        <v>33526</v>
      </c>
    </row>
    <row r="2863" spans="1:8" x14ac:dyDescent="0.2">
      <c r="A2863">
        <f>'Hazard Data'!B2875</f>
        <v>5</v>
      </c>
      <c r="B2863" t="str">
        <f>'Hazard Data'!C2875</f>
        <v>Flooding</v>
      </c>
      <c r="C2863">
        <f>'Hazard Data'!D2875</f>
        <v>3</v>
      </c>
      <c r="D2863">
        <f>'Hazard Data'!E2875</f>
        <v>2015</v>
      </c>
      <c r="E2863">
        <f>'Hazard Data'!F2875</f>
        <v>1</v>
      </c>
      <c r="F2863">
        <f>'Hazard Data'!G2875</f>
        <v>0</v>
      </c>
      <c r="G2863">
        <f>'Hazard Data'!H2875</f>
        <v>0</v>
      </c>
      <c r="H2863">
        <f>'Hazard Data'!I2875</f>
        <v>30743</v>
      </c>
    </row>
    <row r="2864" spans="1:8" x14ac:dyDescent="0.2">
      <c r="A2864">
        <f>'Hazard Data'!B2876</f>
        <v>4</v>
      </c>
      <c r="B2864" t="str">
        <f>'Hazard Data'!C2876</f>
        <v>Flooding</v>
      </c>
      <c r="C2864">
        <f>'Hazard Data'!D2876</f>
        <v>4</v>
      </c>
      <c r="D2864">
        <f>'Hazard Data'!E2876</f>
        <v>2015</v>
      </c>
      <c r="E2864">
        <f>'Hazard Data'!F2876</f>
        <v>1</v>
      </c>
      <c r="F2864">
        <f>'Hazard Data'!G2876</f>
        <v>0</v>
      </c>
      <c r="G2864">
        <f>'Hazard Data'!H2876</f>
        <v>0</v>
      </c>
      <c r="H2864">
        <f>'Hazard Data'!I2876</f>
        <v>47836</v>
      </c>
    </row>
    <row r="2865" spans="1:8" x14ac:dyDescent="0.2">
      <c r="A2865">
        <f>'Hazard Data'!B2877</f>
        <v>1</v>
      </c>
      <c r="B2865" t="str">
        <f>'Hazard Data'!C2877</f>
        <v>Wind</v>
      </c>
      <c r="C2865">
        <f>'Hazard Data'!D2877</f>
        <v>1</v>
      </c>
      <c r="D2865">
        <f>'Hazard Data'!E2877</f>
        <v>2015</v>
      </c>
      <c r="E2865">
        <f>'Hazard Data'!F2877</f>
        <v>2</v>
      </c>
      <c r="F2865">
        <f>'Hazard Data'!G2877</f>
        <v>0</v>
      </c>
      <c r="G2865">
        <f>'Hazard Data'!H2877</f>
        <v>0</v>
      </c>
      <c r="H2865">
        <f>'Hazard Data'!I2877</f>
        <v>294625</v>
      </c>
    </row>
    <row r="2866" spans="1:8" x14ac:dyDescent="0.2">
      <c r="A2866">
        <f>'Hazard Data'!B2878</f>
        <v>1</v>
      </c>
      <c r="B2866" t="str">
        <f>'Hazard Data'!C2878</f>
        <v>Wind</v>
      </c>
      <c r="C2866">
        <f>'Hazard Data'!D2878</f>
        <v>1</v>
      </c>
      <c r="D2866">
        <f>'Hazard Data'!E2878</f>
        <v>2015</v>
      </c>
      <c r="E2866">
        <f>'Hazard Data'!F2878</f>
        <v>2</v>
      </c>
      <c r="F2866">
        <f>'Hazard Data'!G2878</f>
        <v>0</v>
      </c>
      <c r="G2866">
        <f>'Hazard Data'!H2878</f>
        <v>0</v>
      </c>
      <c r="H2866">
        <f>'Hazard Data'!I2878</f>
        <v>72047</v>
      </c>
    </row>
    <row r="2867" spans="1:8" x14ac:dyDescent="0.2">
      <c r="A2867">
        <f>'Hazard Data'!B2879</f>
        <v>4</v>
      </c>
      <c r="B2867" t="str">
        <f>'Hazard Data'!C2879</f>
        <v>Severe Storm/Thunder Storm/ Wind</v>
      </c>
      <c r="C2867">
        <f>'Hazard Data'!D2879</f>
        <v>3</v>
      </c>
      <c r="D2867">
        <f>'Hazard Data'!E2879</f>
        <v>2015</v>
      </c>
      <c r="E2867">
        <f>'Hazard Data'!F2879</f>
        <v>1</v>
      </c>
      <c r="F2867">
        <f>'Hazard Data'!G2879</f>
        <v>0</v>
      </c>
      <c r="G2867">
        <f>'Hazard Data'!H2879</f>
        <v>0</v>
      </c>
      <c r="H2867">
        <f>'Hazard Data'!I2879</f>
        <v>51474</v>
      </c>
    </row>
    <row r="2868" spans="1:8" x14ac:dyDescent="0.2">
      <c r="A2868">
        <f>'Hazard Data'!B2880</f>
        <v>4</v>
      </c>
      <c r="B2868" t="str">
        <f>'Hazard Data'!C2880</f>
        <v>Severe Storm/Thunder Storm/ Wind</v>
      </c>
      <c r="C2868">
        <f>'Hazard Data'!D2880</f>
        <v>3</v>
      </c>
      <c r="D2868">
        <f>'Hazard Data'!E2880</f>
        <v>2015</v>
      </c>
      <c r="E2868">
        <f>'Hazard Data'!F2880</f>
        <v>1</v>
      </c>
      <c r="F2868">
        <f>'Hazard Data'!G2880</f>
        <v>0</v>
      </c>
      <c r="G2868">
        <f>'Hazard Data'!H2880</f>
        <v>0</v>
      </c>
      <c r="H2868">
        <f>'Hazard Data'!I2880</f>
        <v>32331</v>
      </c>
    </row>
    <row r="2869" spans="1:8" x14ac:dyDescent="0.2">
      <c r="A2869">
        <f>'Hazard Data'!B2881</f>
        <v>3</v>
      </c>
      <c r="B2869" t="str">
        <f>'Hazard Data'!C2881</f>
        <v>Severe Storm/Thunder Storm/ Wind</v>
      </c>
      <c r="C2869">
        <f>'Hazard Data'!D2881</f>
        <v>3</v>
      </c>
      <c r="D2869">
        <f>'Hazard Data'!E2881</f>
        <v>2015</v>
      </c>
      <c r="E2869">
        <f>'Hazard Data'!F2881</f>
        <v>1</v>
      </c>
      <c r="F2869">
        <f>'Hazard Data'!G2881</f>
        <v>0</v>
      </c>
      <c r="G2869">
        <f>'Hazard Data'!H2881</f>
        <v>0</v>
      </c>
      <c r="H2869">
        <f>'Hazard Data'!I2881</f>
        <v>61784</v>
      </c>
    </row>
    <row r="2870" spans="1:8" x14ac:dyDescent="0.2">
      <c r="A2870">
        <f>'Hazard Data'!B2882</f>
        <v>3</v>
      </c>
      <c r="B2870" t="str">
        <f>'Hazard Data'!C2882</f>
        <v>Severe Storm/Thunder Storm/ Wind</v>
      </c>
      <c r="C2870">
        <f>'Hazard Data'!D2882</f>
        <v>3</v>
      </c>
      <c r="D2870">
        <f>'Hazard Data'!E2882</f>
        <v>2015</v>
      </c>
      <c r="E2870">
        <f>'Hazard Data'!F2882</f>
        <v>1</v>
      </c>
      <c r="F2870">
        <f>'Hazard Data'!G2882</f>
        <v>0</v>
      </c>
      <c r="G2870">
        <f>'Hazard Data'!H2882</f>
        <v>0</v>
      </c>
      <c r="H2870">
        <f>'Hazard Data'!I2882</f>
        <v>32560</v>
      </c>
    </row>
    <row r="2871" spans="1:8" x14ac:dyDescent="0.2">
      <c r="A2871">
        <f>'Hazard Data'!B2883</f>
        <v>3</v>
      </c>
      <c r="B2871" t="str">
        <f>'Hazard Data'!C2883</f>
        <v>Severe Storm/Thunder Storm/ Wind</v>
      </c>
      <c r="C2871">
        <f>'Hazard Data'!D2883</f>
        <v>3</v>
      </c>
      <c r="D2871">
        <f>'Hazard Data'!E2883</f>
        <v>2015</v>
      </c>
      <c r="E2871">
        <f>'Hazard Data'!F2883</f>
        <v>1</v>
      </c>
      <c r="F2871">
        <f>'Hazard Data'!G2883</f>
        <v>0</v>
      </c>
      <c r="G2871">
        <f>'Hazard Data'!H2883</f>
        <v>0</v>
      </c>
      <c r="H2871">
        <f>'Hazard Data'!I2883</f>
        <v>34455</v>
      </c>
    </row>
    <row r="2872" spans="1:8" x14ac:dyDescent="0.2">
      <c r="A2872">
        <f>'Hazard Data'!B2884</f>
        <v>3</v>
      </c>
      <c r="B2872" t="str">
        <f>'Hazard Data'!C2884</f>
        <v>Severe Storm/Thunder Storm/ Wind</v>
      </c>
      <c r="C2872">
        <f>'Hazard Data'!D2884</f>
        <v>3</v>
      </c>
      <c r="D2872">
        <f>'Hazard Data'!E2884</f>
        <v>2015</v>
      </c>
      <c r="E2872">
        <f>'Hazard Data'!F2884</f>
        <v>1</v>
      </c>
      <c r="F2872">
        <f>'Hazard Data'!G2884</f>
        <v>0</v>
      </c>
      <c r="G2872">
        <f>'Hazard Data'!H2884</f>
        <v>0</v>
      </c>
      <c r="H2872">
        <f>'Hazard Data'!I2884</f>
        <v>43019</v>
      </c>
    </row>
    <row r="2873" spans="1:8" x14ac:dyDescent="0.2">
      <c r="A2873">
        <f>'Hazard Data'!B2885</f>
        <v>3</v>
      </c>
      <c r="B2873" t="str">
        <f>'Hazard Data'!C2885</f>
        <v>Severe Storm/Thunder Storm/ Wind</v>
      </c>
      <c r="C2873">
        <f>'Hazard Data'!D2885</f>
        <v>3</v>
      </c>
      <c r="D2873">
        <f>'Hazard Data'!E2885</f>
        <v>2015</v>
      </c>
      <c r="E2873">
        <f>'Hazard Data'!F2885</f>
        <v>1</v>
      </c>
      <c r="F2873">
        <f>'Hazard Data'!G2885</f>
        <v>0</v>
      </c>
      <c r="G2873">
        <f>'Hazard Data'!H2885</f>
        <v>0</v>
      </c>
      <c r="H2873">
        <f>'Hazard Data'!I2885</f>
        <v>122352</v>
      </c>
    </row>
    <row r="2874" spans="1:8" x14ac:dyDescent="0.2">
      <c r="A2874">
        <f>'Hazard Data'!B2886</f>
        <v>4</v>
      </c>
      <c r="B2874" t="str">
        <f>'Hazard Data'!C2886</f>
        <v>Severe Storm/Thunder Storm/ Wind</v>
      </c>
      <c r="C2874">
        <f>'Hazard Data'!D2886</f>
        <v>3</v>
      </c>
      <c r="D2874">
        <f>'Hazard Data'!E2886</f>
        <v>2015</v>
      </c>
      <c r="E2874">
        <f>'Hazard Data'!F2886</f>
        <v>1</v>
      </c>
      <c r="F2874">
        <f>'Hazard Data'!G2886</f>
        <v>0</v>
      </c>
      <c r="G2874">
        <f>'Hazard Data'!H2886</f>
        <v>0</v>
      </c>
      <c r="H2874">
        <f>'Hazard Data'!I2886</f>
        <v>179286</v>
      </c>
    </row>
    <row r="2875" spans="1:8" x14ac:dyDescent="0.2">
      <c r="A2875">
        <f>'Hazard Data'!B2887</f>
        <v>4</v>
      </c>
      <c r="B2875" t="str">
        <f>'Hazard Data'!C2887</f>
        <v>Severe Storm/Thunder Storm/ Wind</v>
      </c>
      <c r="C2875">
        <f>'Hazard Data'!D2887</f>
        <v>3</v>
      </c>
      <c r="D2875">
        <f>'Hazard Data'!E2887</f>
        <v>2015</v>
      </c>
      <c r="E2875">
        <f>'Hazard Data'!F2887</f>
        <v>1</v>
      </c>
      <c r="F2875">
        <f>'Hazard Data'!G2887</f>
        <v>0</v>
      </c>
      <c r="G2875">
        <f>'Hazard Data'!H2887</f>
        <v>0</v>
      </c>
      <c r="H2875">
        <f>'Hazard Data'!I2887</f>
        <v>43998</v>
      </c>
    </row>
    <row r="2876" spans="1:8" x14ac:dyDescent="0.2">
      <c r="A2876">
        <f>'Hazard Data'!B2888</f>
        <v>3</v>
      </c>
      <c r="B2876" t="str">
        <f>'Hazard Data'!C2888</f>
        <v>Severe Storm/Thunder Storm/ Wind</v>
      </c>
      <c r="C2876">
        <f>'Hazard Data'!D2888</f>
        <v>1</v>
      </c>
      <c r="D2876">
        <f>'Hazard Data'!E2888</f>
        <v>2015</v>
      </c>
      <c r="E2876">
        <f>'Hazard Data'!F2888</f>
        <v>1</v>
      </c>
      <c r="F2876">
        <f>'Hazard Data'!G2888</f>
        <v>0</v>
      </c>
      <c r="G2876">
        <f>'Hazard Data'!H2888</f>
        <v>0</v>
      </c>
      <c r="H2876">
        <f>'Hazard Data'!I2888</f>
        <v>63420</v>
      </c>
    </row>
    <row r="2877" spans="1:8" x14ac:dyDescent="0.2">
      <c r="A2877">
        <f>'Hazard Data'!B2889</f>
        <v>4</v>
      </c>
      <c r="B2877" t="str">
        <f>'Hazard Data'!C2889</f>
        <v>Severe Storm/Thunder Storm/ Wind</v>
      </c>
      <c r="C2877">
        <f>'Hazard Data'!D2889</f>
        <v>3</v>
      </c>
      <c r="D2877">
        <f>'Hazard Data'!E2889</f>
        <v>2015</v>
      </c>
      <c r="E2877">
        <f>'Hazard Data'!F2889</f>
        <v>1</v>
      </c>
      <c r="F2877">
        <f>'Hazard Data'!G2889</f>
        <v>0</v>
      </c>
      <c r="G2877">
        <f>'Hazard Data'!H2889</f>
        <v>0</v>
      </c>
      <c r="H2877">
        <f>'Hazard Data'!I2889</f>
        <v>50613</v>
      </c>
    </row>
    <row r="2878" spans="1:8" x14ac:dyDescent="0.2">
      <c r="A2878">
        <f>'Hazard Data'!B2890</f>
        <v>3</v>
      </c>
      <c r="B2878" t="str">
        <f>'Hazard Data'!C2890</f>
        <v>Flooding</v>
      </c>
      <c r="C2878">
        <f>'Hazard Data'!D2890</f>
        <v>4</v>
      </c>
      <c r="D2878">
        <f>'Hazard Data'!E2890</f>
        <v>2015</v>
      </c>
      <c r="E2878">
        <f>'Hazard Data'!F2890</f>
        <v>1</v>
      </c>
      <c r="F2878">
        <f>'Hazard Data'!G2890</f>
        <v>0</v>
      </c>
      <c r="G2878">
        <f>'Hazard Data'!H2890</f>
        <v>0</v>
      </c>
      <c r="H2878">
        <f>'Hazard Data'!I2890</f>
        <v>74662</v>
      </c>
    </row>
    <row r="2879" spans="1:8" x14ac:dyDescent="0.2">
      <c r="A2879">
        <f>'Hazard Data'!B2891</f>
        <v>2</v>
      </c>
      <c r="B2879" t="str">
        <f>'Hazard Data'!C2891</f>
        <v>Coastal</v>
      </c>
      <c r="C2879">
        <f>'Hazard Data'!D2891</f>
        <v>2</v>
      </c>
      <c r="D2879">
        <f>'Hazard Data'!E2891</f>
        <v>2015</v>
      </c>
      <c r="E2879">
        <f>'Hazard Data'!F2891</f>
        <v>1</v>
      </c>
      <c r="F2879">
        <f>'Hazard Data'!G2891</f>
        <v>13</v>
      </c>
      <c r="G2879">
        <f>'Hazard Data'!H2891</f>
        <v>0</v>
      </c>
      <c r="H2879">
        <f>'Hazard Data'!I2891</f>
        <v>0</v>
      </c>
    </row>
    <row r="2880" spans="1:8" x14ac:dyDescent="0.2">
      <c r="A2880">
        <f>'Hazard Data'!B2892</f>
        <v>3</v>
      </c>
      <c r="B2880" t="str">
        <f>'Hazard Data'!C2892</f>
        <v>Flooding</v>
      </c>
      <c r="C2880">
        <f>'Hazard Data'!D2892</f>
        <v>3</v>
      </c>
      <c r="D2880">
        <f>'Hazard Data'!E2892</f>
        <v>2015</v>
      </c>
      <c r="E2880">
        <f>'Hazard Data'!F2892</f>
        <v>1</v>
      </c>
      <c r="F2880">
        <f>'Hazard Data'!G2892</f>
        <v>0</v>
      </c>
      <c r="G2880">
        <f>'Hazard Data'!H2892</f>
        <v>0</v>
      </c>
      <c r="H2880">
        <f>'Hazard Data'!I2892</f>
        <v>167809</v>
      </c>
    </row>
    <row r="2881" spans="1:8" x14ac:dyDescent="0.2">
      <c r="A2881">
        <f>'Hazard Data'!B2893</f>
        <v>2</v>
      </c>
      <c r="B2881" t="str">
        <f>'Hazard Data'!C2893</f>
        <v>Severe Storm/Thunder Storm/ Wind</v>
      </c>
      <c r="C2881">
        <f>'Hazard Data'!D2893</f>
        <v>2</v>
      </c>
      <c r="D2881">
        <f>'Hazard Data'!E2893</f>
        <v>2015</v>
      </c>
      <c r="E2881">
        <f>'Hazard Data'!F2893</f>
        <v>1</v>
      </c>
      <c r="F2881">
        <f>'Hazard Data'!G2893</f>
        <v>0</v>
      </c>
      <c r="G2881">
        <f>'Hazard Data'!H2893</f>
        <v>0</v>
      </c>
      <c r="H2881">
        <f>'Hazard Data'!I2893</f>
        <v>17086</v>
      </c>
    </row>
    <row r="2882" spans="1:8" x14ac:dyDescent="0.2">
      <c r="A2882">
        <f>'Hazard Data'!B2894</f>
        <v>2</v>
      </c>
      <c r="B2882" t="str">
        <f>'Hazard Data'!C2894</f>
        <v>Severe Storm/Thunder Storm/ Wind</v>
      </c>
      <c r="C2882">
        <f>'Hazard Data'!D2894</f>
        <v>2</v>
      </c>
      <c r="D2882">
        <f>'Hazard Data'!E2894</f>
        <v>2015</v>
      </c>
      <c r="E2882">
        <f>'Hazard Data'!F2894</f>
        <v>1</v>
      </c>
      <c r="F2882">
        <f>'Hazard Data'!G2894</f>
        <v>0</v>
      </c>
      <c r="G2882">
        <f>'Hazard Data'!H2894</f>
        <v>0</v>
      </c>
      <c r="H2882">
        <f>'Hazard Data'!I2894</f>
        <v>108023</v>
      </c>
    </row>
    <row r="2883" spans="1:8" x14ac:dyDescent="0.2">
      <c r="A2883">
        <f>'Hazard Data'!B2895</f>
        <v>3</v>
      </c>
      <c r="B2883" t="str">
        <f>'Hazard Data'!C2895</f>
        <v>Severe Storm/Thunder Storm/ Wind</v>
      </c>
      <c r="C2883">
        <f>'Hazard Data'!D2895</f>
        <v>3</v>
      </c>
      <c r="D2883">
        <f>'Hazard Data'!E2895</f>
        <v>2015</v>
      </c>
      <c r="E2883">
        <f>'Hazard Data'!F2895</f>
        <v>1</v>
      </c>
      <c r="F2883">
        <f>'Hazard Data'!G2895</f>
        <v>0</v>
      </c>
      <c r="G2883">
        <f>'Hazard Data'!H2895</f>
        <v>0</v>
      </c>
      <c r="H2883">
        <f>'Hazard Data'!I2895</f>
        <v>3316602</v>
      </c>
    </row>
    <row r="2884" spans="1:8" x14ac:dyDescent="0.2">
      <c r="A2884">
        <f>'Hazard Data'!B2896</f>
        <v>3</v>
      </c>
      <c r="B2884" t="str">
        <f>'Hazard Data'!C2896</f>
        <v>Flooding</v>
      </c>
      <c r="C2884">
        <f>'Hazard Data'!D2896</f>
        <v>3</v>
      </c>
      <c r="D2884">
        <f>'Hazard Data'!E2896</f>
        <v>2015</v>
      </c>
      <c r="E2884">
        <f>'Hazard Data'!F2896</f>
        <v>1</v>
      </c>
      <c r="F2884">
        <f>'Hazard Data'!G2896</f>
        <v>0</v>
      </c>
      <c r="G2884">
        <f>'Hazard Data'!H2896</f>
        <v>0</v>
      </c>
      <c r="H2884">
        <f>'Hazard Data'!I2896</f>
        <v>206678</v>
      </c>
    </row>
    <row r="2885" spans="1:8" x14ac:dyDescent="0.2">
      <c r="A2885">
        <f>'Hazard Data'!B2897</f>
        <v>2</v>
      </c>
      <c r="B2885" t="str">
        <f>'Hazard Data'!C2897</f>
        <v>Hail</v>
      </c>
      <c r="C2885">
        <f>'Hazard Data'!D2897</f>
        <v>2</v>
      </c>
      <c r="D2885">
        <f>'Hazard Data'!E2897</f>
        <v>2015</v>
      </c>
      <c r="E2885">
        <f>'Hazard Data'!F2897</f>
        <v>1</v>
      </c>
      <c r="F2885">
        <f>'Hazard Data'!G2897</f>
        <v>0</v>
      </c>
      <c r="G2885">
        <f>'Hazard Data'!H2897</f>
        <v>0</v>
      </c>
      <c r="H2885">
        <f>'Hazard Data'!I2897</f>
        <v>3637</v>
      </c>
    </row>
    <row r="2886" spans="1:8" x14ac:dyDescent="0.2">
      <c r="A2886">
        <f>'Hazard Data'!B2898</f>
        <v>2</v>
      </c>
      <c r="B2886" t="str">
        <f>'Hazard Data'!C2898</f>
        <v>Hail</v>
      </c>
      <c r="C2886">
        <f>'Hazard Data'!D2898</f>
        <v>2</v>
      </c>
      <c r="D2886">
        <f>'Hazard Data'!E2898</f>
        <v>2015</v>
      </c>
      <c r="E2886">
        <f>'Hazard Data'!F2898</f>
        <v>1</v>
      </c>
      <c r="F2886">
        <f>'Hazard Data'!G2898</f>
        <v>0</v>
      </c>
      <c r="G2886">
        <f>'Hazard Data'!H2898</f>
        <v>0</v>
      </c>
      <c r="H2886">
        <f>'Hazard Data'!I2898</f>
        <v>17086</v>
      </c>
    </row>
    <row r="2887" spans="1:8" x14ac:dyDescent="0.2">
      <c r="A2887">
        <f>'Hazard Data'!B2899</f>
        <v>2</v>
      </c>
      <c r="B2887" t="str">
        <f>'Hazard Data'!C2899</f>
        <v>Hail</v>
      </c>
      <c r="C2887">
        <f>'Hazard Data'!D2899</f>
        <v>3</v>
      </c>
      <c r="D2887">
        <f>'Hazard Data'!E2899</f>
        <v>2015</v>
      </c>
      <c r="E2887">
        <f>'Hazard Data'!F2899</f>
        <v>1</v>
      </c>
      <c r="F2887">
        <f>'Hazard Data'!G2899</f>
        <v>0</v>
      </c>
      <c r="G2887">
        <f>'Hazard Data'!H2899</f>
        <v>0</v>
      </c>
      <c r="H2887">
        <f>'Hazard Data'!I2899</f>
        <v>8480</v>
      </c>
    </row>
    <row r="2888" spans="1:8" x14ac:dyDescent="0.2">
      <c r="A2888">
        <f>'Hazard Data'!B2900</f>
        <v>2</v>
      </c>
      <c r="B2888" t="str">
        <f>'Hazard Data'!C2900</f>
        <v>Severe Storm/Thunder Storm/ Wind</v>
      </c>
      <c r="C2888">
        <f>'Hazard Data'!D2900</f>
        <v>3</v>
      </c>
      <c r="D2888">
        <f>'Hazard Data'!E2900</f>
        <v>2015</v>
      </c>
      <c r="E2888">
        <f>'Hazard Data'!F2900</f>
        <v>1</v>
      </c>
      <c r="F2888">
        <f>'Hazard Data'!G2900</f>
        <v>0</v>
      </c>
      <c r="G2888">
        <f>'Hazard Data'!H2900</f>
        <v>0</v>
      </c>
      <c r="H2888">
        <f>'Hazard Data'!I2900</f>
        <v>15022</v>
      </c>
    </row>
    <row r="2889" spans="1:8" x14ac:dyDescent="0.2">
      <c r="A2889">
        <f>'Hazard Data'!B2901</f>
        <v>2</v>
      </c>
      <c r="B2889" t="str">
        <f>'Hazard Data'!C2901</f>
        <v>Coastal</v>
      </c>
      <c r="C2889">
        <f>'Hazard Data'!D2901</f>
        <v>3</v>
      </c>
      <c r="D2889">
        <f>'Hazard Data'!E2901</f>
        <v>2015</v>
      </c>
      <c r="E2889">
        <f>'Hazard Data'!F2901</f>
        <v>1</v>
      </c>
      <c r="F2889">
        <f>'Hazard Data'!G2901</f>
        <v>12</v>
      </c>
      <c r="G2889">
        <f>'Hazard Data'!H2901</f>
        <v>0</v>
      </c>
      <c r="H2889">
        <f>'Hazard Data'!I2901</f>
        <v>0</v>
      </c>
    </row>
    <row r="2890" spans="1:8" x14ac:dyDescent="0.2">
      <c r="A2890">
        <f>'Hazard Data'!B2902</f>
        <v>2</v>
      </c>
      <c r="B2890" t="str">
        <f>'Hazard Data'!C2902</f>
        <v>Coastal</v>
      </c>
      <c r="C2890">
        <f>'Hazard Data'!D2902</f>
        <v>3</v>
      </c>
      <c r="D2890">
        <f>'Hazard Data'!E2902</f>
        <v>2015</v>
      </c>
      <c r="E2890">
        <f>'Hazard Data'!F2902</f>
        <v>1</v>
      </c>
      <c r="F2890">
        <f>'Hazard Data'!G2902</f>
        <v>11</v>
      </c>
      <c r="G2890">
        <f>'Hazard Data'!H2902</f>
        <v>0</v>
      </c>
      <c r="H2890">
        <f>'Hazard Data'!I2902</f>
        <v>0</v>
      </c>
    </row>
    <row r="2891" spans="1:8" x14ac:dyDescent="0.2">
      <c r="A2891">
        <f>'Hazard Data'!B2903</f>
        <v>3</v>
      </c>
      <c r="B2891" t="str">
        <f>'Hazard Data'!C2903</f>
        <v>Flooding</v>
      </c>
      <c r="C2891">
        <f>'Hazard Data'!D2903</f>
        <v>3</v>
      </c>
      <c r="D2891">
        <f>'Hazard Data'!E2903</f>
        <v>2015</v>
      </c>
      <c r="E2891">
        <f>'Hazard Data'!F2903</f>
        <v>1</v>
      </c>
      <c r="F2891">
        <f>'Hazard Data'!G2903</f>
        <v>0</v>
      </c>
      <c r="G2891">
        <f>'Hazard Data'!H2903</f>
        <v>0</v>
      </c>
      <c r="H2891">
        <f>'Hazard Data'!I2903</f>
        <v>29570</v>
      </c>
    </row>
    <row r="2892" spans="1:8" x14ac:dyDescent="0.2">
      <c r="A2892">
        <f>'Hazard Data'!B2904</f>
        <v>3</v>
      </c>
      <c r="B2892" t="str">
        <f>'Hazard Data'!C2904</f>
        <v>Flooding</v>
      </c>
      <c r="C2892">
        <f>'Hazard Data'!D2904</f>
        <v>3</v>
      </c>
      <c r="D2892">
        <f>'Hazard Data'!E2904</f>
        <v>2015</v>
      </c>
      <c r="E2892">
        <f>'Hazard Data'!F2904</f>
        <v>1</v>
      </c>
      <c r="F2892">
        <f>'Hazard Data'!G2904</f>
        <v>0</v>
      </c>
      <c r="G2892">
        <f>'Hazard Data'!H2904</f>
        <v>0</v>
      </c>
      <c r="H2892">
        <f>'Hazard Data'!I2904</f>
        <v>223836</v>
      </c>
    </row>
    <row r="2893" spans="1:8" x14ac:dyDescent="0.2">
      <c r="A2893">
        <f>'Hazard Data'!B2905</f>
        <v>3</v>
      </c>
      <c r="B2893" t="str">
        <f>'Hazard Data'!C2905</f>
        <v>Flooding</v>
      </c>
      <c r="C2893">
        <f>'Hazard Data'!D2905</f>
        <v>3</v>
      </c>
      <c r="D2893">
        <f>'Hazard Data'!E2905</f>
        <v>2015</v>
      </c>
      <c r="E2893">
        <f>'Hazard Data'!F2905</f>
        <v>1</v>
      </c>
      <c r="F2893">
        <f>'Hazard Data'!G2905</f>
        <v>0</v>
      </c>
      <c r="G2893">
        <f>'Hazard Data'!H2905</f>
        <v>0</v>
      </c>
      <c r="H2893">
        <f>'Hazard Data'!I2905</f>
        <v>15915</v>
      </c>
    </row>
    <row r="2894" spans="1:8" x14ac:dyDescent="0.2">
      <c r="A2894">
        <f>'Hazard Data'!B2906</f>
        <v>4</v>
      </c>
      <c r="B2894" t="str">
        <f>'Hazard Data'!C2906</f>
        <v>Severe Storm/Thunder Storm/ Wind</v>
      </c>
      <c r="C2894">
        <f>'Hazard Data'!D2906</f>
        <v>3</v>
      </c>
      <c r="D2894">
        <f>'Hazard Data'!E2906</f>
        <v>2015</v>
      </c>
      <c r="E2894">
        <f>'Hazard Data'!F2906</f>
        <v>1</v>
      </c>
      <c r="F2894">
        <f>'Hazard Data'!G2906</f>
        <v>0</v>
      </c>
      <c r="G2894">
        <f>'Hazard Data'!H2906</f>
        <v>0</v>
      </c>
      <c r="H2894">
        <f>'Hazard Data'!I2906</f>
        <v>30730</v>
      </c>
    </row>
    <row r="2895" spans="1:8" x14ac:dyDescent="0.2">
      <c r="A2895">
        <f>'Hazard Data'!B2907</f>
        <v>4</v>
      </c>
      <c r="B2895" t="str">
        <f>'Hazard Data'!C2907</f>
        <v>Severe Storm/Thunder Storm/ Wind</v>
      </c>
      <c r="C2895">
        <f>'Hazard Data'!D2907</f>
        <v>3</v>
      </c>
      <c r="D2895">
        <f>'Hazard Data'!E2907</f>
        <v>2015</v>
      </c>
      <c r="E2895">
        <f>'Hazard Data'!F2907</f>
        <v>1</v>
      </c>
      <c r="F2895">
        <f>'Hazard Data'!G2907</f>
        <v>0</v>
      </c>
      <c r="G2895">
        <f>'Hazard Data'!H2907</f>
        <v>0</v>
      </c>
      <c r="H2895">
        <f>'Hazard Data'!I2907</f>
        <v>32490</v>
      </c>
    </row>
    <row r="2896" spans="1:8" x14ac:dyDescent="0.2">
      <c r="A2896">
        <f>'Hazard Data'!B2908</f>
        <v>3</v>
      </c>
      <c r="B2896" t="str">
        <f>'Hazard Data'!C2908</f>
        <v>Flooding</v>
      </c>
      <c r="C2896">
        <f>'Hazard Data'!D2908</f>
        <v>3</v>
      </c>
      <c r="D2896">
        <f>'Hazard Data'!E2908</f>
        <v>2015</v>
      </c>
      <c r="E2896">
        <f>'Hazard Data'!F2908</f>
        <v>1</v>
      </c>
      <c r="F2896">
        <f>'Hazard Data'!G2908</f>
        <v>0</v>
      </c>
      <c r="G2896">
        <f>'Hazard Data'!H2908</f>
        <v>0</v>
      </c>
      <c r="H2896">
        <f>'Hazard Data'!I2908</f>
        <v>14439</v>
      </c>
    </row>
    <row r="2897" spans="1:8" x14ac:dyDescent="0.2">
      <c r="A2897">
        <f>'Hazard Data'!B2909</f>
        <v>3</v>
      </c>
      <c r="B2897" t="str">
        <f>'Hazard Data'!C2909</f>
        <v>Severe Storm/Thunder Storm/ Wind</v>
      </c>
      <c r="C2897">
        <f>'Hazard Data'!D2909</f>
        <v>3</v>
      </c>
      <c r="D2897">
        <f>'Hazard Data'!E2909</f>
        <v>2015</v>
      </c>
      <c r="E2897">
        <f>'Hazard Data'!F2909</f>
        <v>1</v>
      </c>
      <c r="F2897">
        <f>'Hazard Data'!G2909</f>
        <v>0</v>
      </c>
      <c r="G2897">
        <f>'Hazard Data'!H2909</f>
        <v>0</v>
      </c>
      <c r="H2897">
        <f>'Hazard Data'!I2909</f>
        <v>173500</v>
      </c>
    </row>
    <row r="2898" spans="1:8" x14ac:dyDescent="0.2">
      <c r="A2898">
        <f>'Hazard Data'!B2910</f>
        <v>3</v>
      </c>
      <c r="B2898" t="str">
        <f>'Hazard Data'!C2910</f>
        <v>Severe Storm/Thunder Storm/ Wind</v>
      </c>
      <c r="C2898">
        <f>'Hazard Data'!D2910</f>
        <v>3</v>
      </c>
      <c r="D2898">
        <f>'Hazard Data'!E2910</f>
        <v>2015</v>
      </c>
      <c r="E2898">
        <f>'Hazard Data'!F2910</f>
        <v>1</v>
      </c>
      <c r="F2898">
        <f>'Hazard Data'!G2910</f>
        <v>0</v>
      </c>
      <c r="G2898">
        <f>'Hazard Data'!H2910</f>
        <v>0</v>
      </c>
      <c r="H2898">
        <f>'Hazard Data'!I2910</f>
        <v>8365</v>
      </c>
    </row>
    <row r="2899" spans="1:8" x14ac:dyDescent="0.2">
      <c r="A2899">
        <f>'Hazard Data'!B2911</f>
        <v>3</v>
      </c>
      <c r="B2899" t="str">
        <f>'Hazard Data'!C2911</f>
        <v>Severe Storm/Thunder Storm/ Wind</v>
      </c>
      <c r="C2899">
        <f>'Hazard Data'!D2911</f>
        <v>3</v>
      </c>
      <c r="D2899">
        <f>'Hazard Data'!E2911</f>
        <v>2015</v>
      </c>
      <c r="E2899">
        <f>'Hazard Data'!F2911</f>
        <v>1</v>
      </c>
      <c r="F2899">
        <f>'Hazard Data'!G2911</f>
        <v>0</v>
      </c>
      <c r="G2899">
        <f>'Hazard Data'!H2911</f>
        <v>0</v>
      </c>
      <c r="H2899">
        <f>'Hazard Data'!I2911</f>
        <v>44108</v>
      </c>
    </row>
    <row r="2900" spans="1:8" x14ac:dyDescent="0.2">
      <c r="A2900">
        <f>'Hazard Data'!B2912</f>
        <v>3</v>
      </c>
      <c r="B2900" t="str">
        <f>'Hazard Data'!C2912</f>
        <v>Severe Storm/Thunder Storm/ Wind</v>
      </c>
      <c r="C2900">
        <f>'Hazard Data'!D2912</f>
        <v>3</v>
      </c>
      <c r="D2900">
        <f>'Hazard Data'!E2912</f>
        <v>2015</v>
      </c>
      <c r="E2900">
        <f>'Hazard Data'!F2912</f>
        <v>1</v>
      </c>
      <c r="F2900">
        <f>'Hazard Data'!G2912</f>
        <v>0</v>
      </c>
      <c r="G2900">
        <f>'Hazard Data'!H2912</f>
        <v>0</v>
      </c>
      <c r="H2900">
        <f>'Hazard Data'!I2912</f>
        <v>29199</v>
      </c>
    </row>
    <row r="2901" spans="1:8" x14ac:dyDescent="0.2">
      <c r="A2901">
        <f>'Hazard Data'!B2913</f>
        <v>3</v>
      </c>
      <c r="B2901" t="str">
        <f>'Hazard Data'!C2913</f>
        <v>Severe Storm/Thunder Storm/ Wind</v>
      </c>
      <c r="C2901">
        <f>'Hazard Data'!D2913</f>
        <v>3</v>
      </c>
      <c r="D2901">
        <f>'Hazard Data'!E2913</f>
        <v>2015</v>
      </c>
      <c r="E2901">
        <f>'Hazard Data'!F2913</f>
        <v>1</v>
      </c>
      <c r="F2901">
        <f>'Hazard Data'!G2913</f>
        <v>0</v>
      </c>
      <c r="G2901">
        <f>'Hazard Data'!H2913</f>
        <v>0</v>
      </c>
      <c r="H2901">
        <f>'Hazard Data'!I2913</f>
        <v>28882</v>
      </c>
    </row>
    <row r="2902" spans="1:8" x14ac:dyDescent="0.2">
      <c r="A2902">
        <f>'Hazard Data'!B2914</f>
        <v>2</v>
      </c>
      <c r="B2902" t="str">
        <f>'Hazard Data'!C2914</f>
        <v>Severe Storm/Thunder Storm/ Wind</v>
      </c>
      <c r="C2902">
        <f>'Hazard Data'!D2914</f>
        <v>2</v>
      </c>
      <c r="D2902">
        <f>'Hazard Data'!E2914</f>
        <v>2015</v>
      </c>
      <c r="E2902">
        <f>'Hazard Data'!F2914</f>
        <v>1</v>
      </c>
      <c r="F2902">
        <f>'Hazard Data'!G2914</f>
        <v>0</v>
      </c>
      <c r="G2902">
        <f>'Hazard Data'!H2914</f>
        <v>0</v>
      </c>
      <c r="H2902">
        <f>'Hazard Data'!I2914</f>
        <v>15918</v>
      </c>
    </row>
    <row r="2903" spans="1:8" x14ac:dyDescent="0.2">
      <c r="A2903">
        <f>'Hazard Data'!B2915</f>
        <v>6</v>
      </c>
      <c r="B2903" t="str">
        <f>'Hazard Data'!C2915</f>
        <v>Tornado</v>
      </c>
      <c r="C2903">
        <f>'Hazard Data'!D2915</f>
        <v>2</v>
      </c>
      <c r="D2903">
        <f>'Hazard Data'!E2915</f>
        <v>2015</v>
      </c>
      <c r="E2903">
        <f>'Hazard Data'!F2915</f>
        <v>1</v>
      </c>
      <c r="F2903">
        <f>'Hazard Data'!G2915</f>
        <v>0</v>
      </c>
      <c r="G2903">
        <f>'Hazard Data'!H2915</f>
        <v>0</v>
      </c>
      <c r="H2903">
        <f>'Hazard Data'!I2915</f>
        <v>84094</v>
      </c>
    </row>
    <row r="2904" spans="1:8" x14ac:dyDescent="0.2">
      <c r="A2904">
        <f>'Hazard Data'!B2916</f>
        <v>3</v>
      </c>
      <c r="B2904" t="str">
        <f>'Hazard Data'!C2916</f>
        <v>Severe Storm/Thunder Storm/ Wind</v>
      </c>
      <c r="C2904">
        <f>'Hazard Data'!D2916</f>
        <v>2</v>
      </c>
      <c r="D2904">
        <f>'Hazard Data'!E2916</f>
        <v>2015</v>
      </c>
      <c r="E2904">
        <f>'Hazard Data'!F2916</f>
        <v>1</v>
      </c>
      <c r="F2904">
        <f>'Hazard Data'!G2916</f>
        <v>0</v>
      </c>
      <c r="G2904">
        <f>'Hazard Data'!H2916</f>
        <v>0</v>
      </c>
      <c r="H2904">
        <f>'Hazard Data'!I2916</f>
        <v>34443</v>
      </c>
    </row>
    <row r="2905" spans="1:8" x14ac:dyDescent="0.2">
      <c r="A2905">
        <f>'Hazard Data'!B2917</f>
        <v>3</v>
      </c>
      <c r="B2905" t="str">
        <f>'Hazard Data'!C2917</f>
        <v>Severe Storm/Thunder Storm/ Wind</v>
      </c>
      <c r="C2905">
        <f>'Hazard Data'!D2917</f>
        <v>2</v>
      </c>
      <c r="D2905">
        <f>'Hazard Data'!E2917</f>
        <v>2015</v>
      </c>
      <c r="E2905">
        <f>'Hazard Data'!F2917</f>
        <v>1</v>
      </c>
      <c r="F2905">
        <f>'Hazard Data'!G2917</f>
        <v>0</v>
      </c>
      <c r="G2905">
        <f>'Hazard Data'!H2917</f>
        <v>0</v>
      </c>
      <c r="H2905">
        <f>'Hazard Data'!I2917</f>
        <v>30939</v>
      </c>
    </row>
    <row r="2906" spans="1:8" x14ac:dyDescent="0.2">
      <c r="A2906">
        <f>'Hazard Data'!B2918</f>
        <v>3</v>
      </c>
      <c r="B2906" t="str">
        <f>'Hazard Data'!C2918</f>
        <v>Severe Storm/Thunder Storm/ Wind</v>
      </c>
      <c r="C2906">
        <f>'Hazard Data'!D2918</f>
        <v>2</v>
      </c>
      <c r="D2906">
        <f>'Hazard Data'!E2918</f>
        <v>2015</v>
      </c>
      <c r="E2906">
        <f>'Hazard Data'!F2918</f>
        <v>1</v>
      </c>
      <c r="F2906">
        <f>'Hazard Data'!G2918</f>
        <v>0</v>
      </c>
      <c r="G2906">
        <f>'Hazard Data'!H2918</f>
        <v>0</v>
      </c>
      <c r="H2906">
        <f>'Hazard Data'!I2918</f>
        <v>34103</v>
      </c>
    </row>
    <row r="2907" spans="1:8" x14ac:dyDescent="0.2">
      <c r="A2907">
        <f>'Hazard Data'!B2919</f>
        <v>3</v>
      </c>
      <c r="B2907" t="str">
        <f>'Hazard Data'!C2919</f>
        <v>Severe Storm/Thunder Storm/ Wind</v>
      </c>
      <c r="C2907">
        <f>'Hazard Data'!D2919</f>
        <v>2</v>
      </c>
      <c r="D2907">
        <f>'Hazard Data'!E2919</f>
        <v>2015</v>
      </c>
      <c r="E2907">
        <f>'Hazard Data'!F2919</f>
        <v>1</v>
      </c>
      <c r="F2907">
        <f>'Hazard Data'!G2919</f>
        <v>0</v>
      </c>
      <c r="G2907">
        <f>'Hazard Data'!H2919</f>
        <v>0</v>
      </c>
      <c r="H2907">
        <f>'Hazard Data'!I2919</f>
        <v>31501</v>
      </c>
    </row>
    <row r="2908" spans="1:8" x14ac:dyDescent="0.2">
      <c r="A2908">
        <f>'Hazard Data'!B2920</f>
        <v>2</v>
      </c>
      <c r="B2908" t="str">
        <f>'Hazard Data'!C2920</f>
        <v>Coastal</v>
      </c>
      <c r="C2908">
        <f>'Hazard Data'!D2920</f>
        <v>2</v>
      </c>
      <c r="D2908">
        <f>'Hazard Data'!E2920</f>
        <v>2015</v>
      </c>
      <c r="E2908">
        <f>'Hazard Data'!F2920</f>
        <v>1</v>
      </c>
      <c r="F2908">
        <f>'Hazard Data'!G2920</f>
        <v>13</v>
      </c>
      <c r="G2908">
        <f>'Hazard Data'!H2920</f>
        <v>0</v>
      </c>
      <c r="H2908">
        <f>'Hazard Data'!I2920</f>
        <v>0</v>
      </c>
    </row>
    <row r="2909" spans="1:8" x14ac:dyDescent="0.2">
      <c r="A2909">
        <f>'Hazard Data'!B2921</f>
        <v>4</v>
      </c>
      <c r="B2909" t="str">
        <f>'Hazard Data'!C2921</f>
        <v>Severe Storm/Thunder Storm/ Wind</v>
      </c>
      <c r="C2909">
        <f>'Hazard Data'!D2921</f>
        <v>2</v>
      </c>
      <c r="D2909">
        <f>'Hazard Data'!E2921</f>
        <v>2015</v>
      </c>
      <c r="E2909">
        <f>'Hazard Data'!F2921</f>
        <v>1</v>
      </c>
      <c r="F2909">
        <f>'Hazard Data'!G2921</f>
        <v>0</v>
      </c>
      <c r="G2909">
        <f>'Hazard Data'!H2921</f>
        <v>0</v>
      </c>
      <c r="H2909">
        <f>'Hazard Data'!I2921</f>
        <v>30413</v>
      </c>
    </row>
    <row r="2910" spans="1:8" x14ac:dyDescent="0.2">
      <c r="A2910">
        <f>'Hazard Data'!B2922</f>
        <v>3</v>
      </c>
      <c r="B2910" t="str">
        <f>'Hazard Data'!C2922</f>
        <v>Severe Storm/Thunder Storm/ Wind</v>
      </c>
      <c r="C2910">
        <f>'Hazard Data'!D2922</f>
        <v>2</v>
      </c>
      <c r="D2910">
        <f>'Hazard Data'!E2922</f>
        <v>2015</v>
      </c>
      <c r="E2910">
        <f>'Hazard Data'!F2922</f>
        <v>1</v>
      </c>
      <c r="F2910">
        <f>'Hazard Data'!G2922</f>
        <v>0</v>
      </c>
      <c r="G2910">
        <f>'Hazard Data'!H2922</f>
        <v>0</v>
      </c>
      <c r="H2910">
        <f>'Hazard Data'!I2922</f>
        <v>49791</v>
      </c>
    </row>
    <row r="2911" spans="1:8" x14ac:dyDescent="0.2">
      <c r="A2911">
        <f>'Hazard Data'!B2923</f>
        <v>3</v>
      </c>
      <c r="B2911" t="str">
        <f>'Hazard Data'!C2923</f>
        <v>Severe Storm/Thunder Storm/ Wind</v>
      </c>
      <c r="C2911">
        <f>'Hazard Data'!D2923</f>
        <v>2</v>
      </c>
      <c r="D2911">
        <f>'Hazard Data'!E2923</f>
        <v>2015</v>
      </c>
      <c r="E2911">
        <f>'Hazard Data'!F2923</f>
        <v>1</v>
      </c>
      <c r="F2911">
        <f>'Hazard Data'!G2923</f>
        <v>0</v>
      </c>
      <c r="G2911">
        <f>'Hazard Data'!H2923</f>
        <v>0</v>
      </c>
      <c r="H2911">
        <f>'Hazard Data'!I2923</f>
        <v>98945</v>
      </c>
    </row>
    <row r="2912" spans="1:8" x14ac:dyDescent="0.2">
      <c r="A2912">
        <f>'Hazard Data'!B2924</f>
        <v>6</v>
      </c>
      <c r="B2912" t="str">
        <f>'Hazard Data'!C2924</f>
        <v>Severe Storm/Thunder Storm/ Wind</v>
      </c>
      <c r="C2912">
        <f>'Hazard Data'!D2924</f>
        <v>3</v>
      </c>
      <c r="D2912">
        <f>'Hazard Data'!E2924</f>
        <v>2015</v>
      </c>
      <c r="E2912">
        <f>'Hazard Data'!F2924</f>
        <v>1</v>
      </c>
      <c r="F2912">
        <f>'Hazard Data'!G2924</f>
        <v>0</v>
      </c>
      <c r="G2912">
        <f>'Hazard Data'!H2924</f>
        <v>0</v>
      </c>
      <c r="H2912">
        <f>'Hazard Data'!I2924</f>
        <v>45263</v>
      </c>
    </row>
    <row r="2913" spans="1:8" x14ac:dyDescent="0.2">
      <c r="A2913">
        <f>'Hazard Data'!B2925</f>
        <v>5</v>
      </c>
      <c r="B2913" t="str">
        <f>'Hazard Data'!C2925</f>
        <v>Severe Storm/Thunder Storm/ Wind</v>
      </c>
      <c r="C2913">
        <f>'Hazard Data'!D2925</f>
        <v>2</v>
      </c>
      <c r="D2913">
        <f>'Hazard Data'!E2925</f>
        <v>2015</v>
      </c>
      <c r="E2913">
        <f>'Hazard Data'!F2925</f>
        <v>1</v>
      </c>
      <c r="F2913">
        <f>'Hazard Data'!G2925</f>
        <v>0</v>
      </c>
      <c r="G2913">
        <f>'Hazard Data'!H2925</f>
        <v>0</v>
      </c>
      <c r="H2913">
        <f>'Hazard Data'!I2925</f>
        <v>50761</v>
      </c>
    </row>
    <row r="2914" spans="1:8" x14ac:dyDescent="0.2">
      <c r="A2914">
        <f>'Hazard Data'!B2926</f>
        <v>5</v>
      </c>
      <c r="B2914" t="str">
        <f>'Hazard Data'!C2926</f>
        <v>Severe Storm/Thunder Storm/ Wind</v>
      </c>
      <c r="C2914">
        <f>'Hazard Data'!D2926</f>
        <v>2</v>
      </c>
      <c r="D2914">
        <f>'Hazard Data'!E2926</f>
        <v>2015</v>
      </c>
      <c r="E2914">
        <f>'Hazard Data'!F2926</f>
        <v>1</v>
      </c>
      <c r="F2914">
        <f>'Hazard Data'!G2926</f>
        <v>0</v>
      </c>
      <c r="G2914">
        <f>'Hazard Data'!H2926</f>
        <v>0</v>
      </c>
      <c r="H2914">
        <f>'Hazard Data'!I2926</f>
        <v>43694</v>
      </c>
    </row>
    <row r="2915" spans="1:8" x14ac:dyDescent="0.2">
      <c r="A2915">
        <f>'Hazard Data'!B2927</f>
        <v>3</v>
      </c>
      <c r="B2915" t="str">
        <f>'Hazard Data'!C2927</f>
        <v>Severe Storm/Thunder Storm/ Wind</v>
      </c>
      <c r="C2915">
        <f>'Hazard Data'!D2927</f>
        <v>3</v>
      </c>
      <c r="D2915">
        <f>'Hazard Data'!E2927</f>
        <v>2015</v>
      </c>
      <c r="E2915">
        <f>'Hazard Data'!F2927</f>
        <v>1</v>
      </c>
      <c r="F2915">
        <f>'Hazard Data'!G2927</f>
        <v>0</v>
      </c>
      <c r="G2915">
        <f>'Hazard Data'!H2927</f>
        <v>0</v>
      </c>
      <c r="H2915">
        <f>'Hazard Data'!I2927</f>
        <v>518740</v>
      </c>
    </row>
    <row r="2916" spans="1:8" x14ac:dyDescent="0.2">
      <c r="A2916">
        <f>'Hazard Data'!B2928</f>
        <v>6</v>
      </c>
      <c r="B2916" t="str">
        <f>'Hazard Data'!C2928</f>
        <v>Severe Storm/Thunder Storm/ Wind</v>
      </c>
      <c r="C2916">
        <f>'Hazard Data'!D2928</f>
        <v>2</v>
      </c>
      <c r="D2916">
        <f>'Hazard Data'!E2928</f>
        <v>2015</v>
      </c>
      <c r="E2916">
        <f>'Hazard Data'!F2928</f>
        <v>1</v>
      </c>
      <c r="F2916">
        <f>'Hazard Data'!G2928</f>
        <v>0</v>
      </c>
      <c r="G2916">
        <f>'Hazard Data'!H2928</f>
        <v>0</v>
      </c>
      <c r="H2916">
        <f>'Hazard Data'!I2928</f>
        <v>92182</v>
      </c>
    </row>
    <row r="2917" spans="1:8" x14ac:dyDescent="0.2">
      <c r="A2917">
        <f>'Hazard Data'!B2929</f>
        <v>3</v>
      </c>
      <c r="B2917" t="str">
        <f>'Hazard Data'!C2929</f>
        <v>Severe Storm/Thunder Storm/ Wind</v>
      </c>
      <c r="C2917">
        <f>'Hazard Data'!D2929</f>
        <v>2</v>
      </c>
      <c r="D2917">
        <f>'Hazard Data'!E2929</f>
        <v>2015</v>
      </c>
      <c r="E2917">
        <f>'Hazard Data'!F2929</f>
        <v>1</v>
      </c>
      <c r="F2917">
        <f>'Hazard Data'!G2929</f>
        <v>0</v>
      </c>
      <c r="G2917">
        <f>'Hazard Data'!H2929</f>
        <v>0</v>
      </c>
      <c r="H2917">
        <f>'Hazard Data'!I2929</f>
        <v>30752</v>
      </c>
    </row>
    <row r="2918" spans="1:8" x14ac:dyDescent="0.2">
      <c r="A2918">
        <f>'Hazard Data'!B2930</f>
        <v>4</v>
      </c>
      <c r="B2918" t="str">
        <f>'Hazard Data'!C2930</f>
        <v>Severe Storm/Thunder Storm/ Wind</v>
      </c>
      <c r="C2918">
        <f>'Hazard Data'!D2930</f>
        <v>3</v>
      </c>
      <c r="D2918">
        <f>'Hazard Data'!E2930</f>
        <v>2015</v>
      </c>
      <c r="E2918">
        <f>'Hazard Data'!F2930</f>
        <v>1</v>
      </c>
      <c r="F2918">
        <f>'Hazard Data'!G2930</f>
        <v>0</v>
      </c>
      <c r="G2918">
        <f>'Hazard Data'!H2930</f>
        <v>0</v>
      </c>
      <c r="H2918">
        <f>'Hazard Data'!I2930</f>
        <v>49320</v>
      </c>
    </row>
    <row r="2919" spans="1:8" x14ac:dyDescent="0.2">
      <c r="A2919">
        <f>'Hazard Data'!B2931</f>
        <v>5</v>
      </c>
      <c r="B2919" t="str">
        <f>'Hazard Data'!C2931</f>
        <v>Severe Storm/Thunder Storm/ Wind</v>
      </c>
      <c r="C2919">
        <f>'Hazard Data'!D2931</f>
        <v>3</v>
      </c>
      <c r="D2919">
        <f>'Hazard Data'!E2931</f>
        <v>2015</v>
      </c>
      <c r="E2919">
        <f>'Hazard Data'!F2931</f>
        <v>1</v>
      </c>
      <c r="F2919">
        <f>'Hazard Data'!G2931</f>
        <v>0</v>
      </c>
      <c r="G2919">
        <f>'Hazard Data'!H2931</f>
        <v>0</v>
      </c>
      <c r="H2919">
        <f>'Hazard Data'!I2931</f>
        <v>67288</v>
      </c>
    </row>
    <row r="2920" spans="1:8" x14ac:dyDescent="0.2">
      <c r="A2920">
        <f>'Hazard Data'!B2932</f>
        <v>5</v>
      </c>
      <c r="B2920" t="str">
        <f>'Hazard Data'!C2932</f>
        <v>Severe Storm/Thunder Storm/ Wind</v>
      </c>
      <c r="C2920">
        <f>'Hazard Data'!D2932</f>
        <v>3</v>
      </c>
      <c r="D2920">
        <f>'Hazard Data'!E2932</f>
        <v>2015</v>
      </c>
      <c r="E2920">
        <f>'Hazard Data'!F2932</f>
        <v>1</v>
      </c>
      <c r="F2920">
        <f>'Hazard Data'!G2932</f>
        <v>0</v>
      </c>
      <c r="G2920">
        <f>'Hazard Data'!H2932</f>
        <v>0</v>
      </c>
      <c r="H2920">
        <f>'Hazard Data'!I2932</f>
        <v>45748</v>
      </c>
    </row>
    <row r="2921" spans="1:8" x14ac:dyDescent="0.2">
      <c r="A2921">
        <f>'Hazard Data'!B2933</f>
        <v>4</v>
      </c>
      <c r="B2921" t="str">
        <f>'Hazard Data'!C2933</f>
        <v>Severe Storm/Thunder Storm/ Wind</v>
      </c>
      <c r="C2921">
        <f>'Hazard Data'!D2933</f>
        <v>3</v>
      </c>
      <c r="D2921">
        <f>'Hazard Data'!E2933</f>
        <v>2015</v>
      </c>
      <c r="E2921">
        <f>'Hazard Data'!F2933</f>
        <v>1</v>
      </c>
      <c r="F2921">
        <f>'Hazard Data'!G2933</f>
        <v>0</v>
      </c>
      <c r="G2921">
        <f>'Hazard Data'!H2933</f>
        <v>0</v>
      </c>
      <c r="H2921">
        <f>'Hazard Data'!I2933</f>
        <v>8079</v>
      </c>
    </row>
    <row r="2922" spans="1:8" x14ac:dyDescent="0.2">
      <c r="A2922">
        <f>'Hazard Data'!B2934</f>
        <v>4</v>
      </c>
      <c r="B2922" t="str">
        <f>'Hazard Data'!C2934</f>
        <v>Severe Storm/Thunder Storm/ Wind</v>
      </c>
      <c r="C2922">
        <f>'Hazard Data'!D2934</f>
        <v>3</v>
      </c>
      <c r="D2922">
        <f>'Hazard Data'!E2934</f>
        <v>2015</v>
      </c>
      <c r="E2922">
        <f>'Hazard Data'!F2934</f>
        <v>1</v>
      </c>
      <c r="F2922">
        <f>'Hazard Data'!G2934</f>
        <v>0</v>
      </c>
      <c r="G2922">
        <f>'Hazard Data'!H2934</f>
        <v>0</v>
      </c>
      <c r="H2922">
        <f>'Hazard Data'!I2934</f>
        <v>8665</v>
      </c>
    </row>
    <row r="2923" spans="1:8" x14ac:dyDescent="0.2">
      <c r="A2923">
        <f>'Hazard Data'!B2935</f>
        <v>3</v>
      </c>
      <c r="B2923" t="str">
        <f>'Hazard Data'!C2935</f>
        <v>Severe Storm/Thunder Storm/ Wind</v>
      </c>
      <c r="C2923">
        <f>'Hazard Data'!D2935</f>
        <v>2</v>
      </c>
      <c r="D2923">
        <f>'Hazard Data'!E2935</f>
        <v>2015</v>
      </c>
      <c r="E2923">
        <f>'Hazard Data'!F2935</f>
        <v>1</v>
      </c>
      <c r="F2923">
        <f>'Hazard Data'!G2935</f>
        <v>0</v>
      </c>
      <c r="G2923">
        <f>'Hazard Data'!H2935</f>
        <v>0</v>
      </c>
      <c r="H2923">
        <f>'Hazard Data'!I2935</f>
        <v>68366</v>
      </c>
    </row>
    <row r="2924" spans="1:8" x14ac:dyDescent="0.2">
      <c r="A2924">
        <f>'Hazard Data'!B2936</f>
        <v>5</v>
      </c>
      <c r="B2924" t="str">
        <f>'Hazard Data'!C2936</f>
        <v>Severe Storm/Thunder Storm/ Wind</v>
      </c>
      <c r="C2924">
        <f>'Hazard Data'!D2936</f>
        <v>2</v>
      </c>
      <c r="D2924">
        <f>'Hazard Data'!E2936</f>
        <v>2015</v>
      </c>
      <c r="E2924">
        <f>'Hazard Data'!F2936</f>
        <v>1</v>
      </c>
      <c r="F2924">
        <f>'Hazard Data'!G2936</f>
        <v>0</v>
      </c>
      <c r="G2924">
        <f>'Hazard Data'!H2936</f>
        <v>0</v>
      </c>
      <c r="H2924">
        <f>'Hazard Data'!I2936</f>
        <v>76137</v>
      </c>
    </row>
    <row r="2925" spans="1:8" x14ac:dyDescent="0.2">
      <c r="A2925">
        <f>'Hazard Data'!B2937</f>
        <v>5</v>
      </c>
      <c r="B2925" t="str">
        <f>'Hazard Data'!C2937</f>
        <v>Severe Storm/Thunder Storm/ Wind</v>
      </c>
      <c r="C2925">
        <f>'Hazard Data'!D2937</f>
        <v>2</v>
      </c>
      <c r="D2925">
        <f>'Hazard Data'!E2937</f>
        <v>2015</v>
      </c>
      <c r="E2925">
        <f>'Hazard Data'!F2937</f>
        <v>1</v>
      </c>
      <c r="F2925">
        <f>'Hazard Data'!G2937</f>
        <v>0</v>
      </c>
      <c r="G2925">
        <f>'Hazard Data'!H2937</f>
        <v>0</v>
      </c>
      <c r="H2925">
        <f>'Hazard Data'!I2937</f>
        <v>33774</v>
      </c>
    </row>
    <row r="2926" spans="1:8" x14ac:dyDescent="0.2">
      <c r="A2926">
        <f>'Hazard Data'!B2938</f>
        <v>3</v>
      </c>
      <c r="B2926" t="str">
        <f>'Hazard Data'!C2938</f>
        <v>Severe Storm/Thunder Storm/ Wind</v>
      </c>
      <c r="C2926">
        <f>'Hazard Data'!D2938</f>
        <v>3</v>
      </c>
      <c r="D2926">
        <f>'Hazard Data'!E2938</f>
        <v>2015</v>
      </c>
      <c r="E2926">
        <f>'Hazard Data'!F2938</f>
        <v>1</v>
      </c>
      <c r="F2926">
        <f>'Hazard Data'!G2938</f>
        <v>0</v>
      </c>
      <c r="G2926">
        <f>'Hazard Data'!H2938</f>
        <v>0</v>
      </c>
      <c r="H2926">
        <f>'Hazard Data'!I2938</f>
        <v>8516</v>
      </c>
    </row>
    <row r="2927" spans="1:8" x14ac:dyDescent="0.2">
      <c r="A2927">
        <f>'Hazard Data'!B2939</f>
        <v>4</v>
      </c>
      <c r="B2927" t="str">
        <f>'Hazard Data'!C2939</f>
        <v>Severe Storm/Thunder Storm/ Wind</v>
      </c>
      <c r="C2927">
        <f>'Hazard Data'!D2939</f>
        <v>3</v>
      </c>
      <c r="D2927">
        <f>'Hazard Data'!E2939</f>
        <v>2015</v>
      </c>
      <c r="E2927">
        <f>'Hazard Data'!F2939</f>
        <v>1</v>
      </c>
      <c r="F2927">
        <f>'Hazard Data'!G2939</f>
        <v>0</v>
      </c>
      <c r="G2927">
        <f>'Hazard Data'!H2939</f>
        <v>0</v>
      </c>
      <c r="H2927">
        <f>'Hazard Data'!I2939</f>
        <v>121971</v>
      </c>
    </row>
    <row r="2928" spans="1:8" x14ac:dyDescent="0.2">
      <c r="A2928">
        <f>'Hazard Data'!B2940</f>
        <v>1</v>
      </c>
      <c r="B2928" t="str">
        <f>'Hazard Data'!C2940</f>
        <v>Severe Storm/Thunder Storm/ Wind</v>
      </c>
      <c r="C2928">
        <f>'Hazard Data'!D2940</f>
        <v>3</v>
      </c>
      <c r="D2928">
        <f>'Hazard Data'!E2940</f>
        <v>2015</v>
      </c>
      <c r="E2928">
        <f>'Hazard Data'!F2940</f>
        <v>1</v>
      </c>
      <c r="F2928">
        <f>'Hazard Data'!G2940</f>
        <v>0</v>
      </c>
      <c r="G2928">
        <f>'Hazard Data'!H2940</f>
        <v>0</v>
      </c>
      <c r="H2928">
        <f>'Hazard Data'!I2940</f>
        <v>15897</v>
      </c>
    </row>
    <row r="2929" spans="1:8" x14ac:dyDescent="0.2">
      <c r="A2929">
        <f>'Hazard Data'!B2941</f>
        <v>2</v>
      </c>
      <c r="B2929" t="str">
        <f>'Hazard Data'!C2941</f>
        <v>Flooding</v>
      </c>
      <c r="C2929">
        <f>'Hazard Data'!D2941</f>
        <v>4</v>
      </c>
      <c r="D2929">
        <f>'Hazard Data'!E2941</f>
        <v>2015</v>
      </c>
      <c r="E2929">
        <f>'Hazard Data'!F2941</f>
        <v>1</v>
      </c>
      <c r="F2929">
        <f>'Hazard Data'!G2941</f>
        <v>0</v>
      </c>
      <c r="G2929">
        <f>'Hazard Data'!H2941</f>
        <v>0</v>
      </c>
      <c r="H2929">
        <f>'Hazard Data'!I2941</f>
        <v>1281871</v>
      </c>
    </row>
    <row r="2930" spans="1:8" x14ac:dyDescent="0.2">
      <c r="A2930">
        <f>'Hazard Data'!B2942</f>
        <v>2</v>
      </c>
      <c r="B2930" t="str">
        <f>'Hazard Data'!C2942</f>
        <v>Flooding</v>
      </c>
      <c r="C2930">
        <f>'Hazard Data'!D2942</f>
        <v>4</v>
      </c>
      <c r="D2930">
        <f>'Hazard Data'!E2942</f>
        <v>2015</v>
      </c>
      <c r="E2930">
        <f>'Hazard Data'!F2942</f>
        <v>1</v>
      </c>
      <c r="F2930">
        <f>'Hazard Data'!G2942</f>
        <v>0</v>
      </c>
      <c r="G2930">
        <f>'Hazard Data'!H2942</f>
        <v>0</v>
      </c>
      <c r="H2930">
        <f>'Hazard Data'!I2942</f>
        <v>3374573</v>
      </c>
    </row>
    <row r="2931" spans="1:8" x14ac:dyDescent="0.2">
      <c r="A2931">
        <f>'Hazard Data'!B2943</f>
        <v>2</v>
      </c>
      <c r="B2931" t="str">
        <f>'Hazard Data'!C2943</f>
        <v>Flooding</v>
      </c>
      <c r="C2931">
        <f>'Hazard Data'!D2943</f>
        <v>4</v>
      </c>
      <c r="D2931">
        <f>'Hazard Data'!E2943</f>
        <v>2015</v>
      </c>
      <c r="E2931">
        <f>'Hazard Data'!F2943</f>
        <v>1</v>
      </c>
      <c r="F2931">
        <f>'Hazard Data'!G2943</f>
        <v>0</v>
      </c>
      <c r="G2931">
        <f>'Hazard Data'!H2943</f>
        <v>0</v>
      </c>
      <c r="H2931">
        <f>'Hazard Data'!I2943</f>
        <v>687731</v>
      </c>
    </row>
    <row r="2932" spans="1:8" x14ac:dyDescent="0.2">
      <c r="A2932">
        <f>'Hazard Data'!B2944</f>
        <v>3</v>
      </c>
      <c r="B2932" t="str">
        <f>'Hazard Data'!C2944</f>
        <v>Flooding</v>
      </c>
      <c r="C2932">
        <f>'Hazard Data'!D2944</f>
        <v>4</v>
      </c>
      <c r="D2932">
        <f>'Hazard Data'!E2944</f>
        <v>2015</v>
      </c>
      <c r="E2932">
        <f>'Hazard Data'!F2944</f>
        <v>1</v>
      </c>
      <c r="F2932">
        <f>'Hazard Data'!G2944</f>
        <v>0</v>
      </c>
      <c r="G2932">
        <f>'Hazard Data'!H2944</f>
        <v>0</v>
      </c>
      <c r="H2932">
        <f>'Hazard Data'!I2944</f>
        <v>12933963</v>
      </c>
    </row>
    <row r="2933" spans="1:8" x14ac:dyDescent="0.2">
      <c r="A2933">
        <f>'Hazard Data'!B2945</f>
        <v>2</v>
      </c>
      <c r="B2933" t="str">
        <f>'Hazard Data'!C2945</f>
        <v>Flooding</v>
      </c>
      <c r="C2933">
        <f>'Hazard Data'!D2945</f>
        <v>4</v>
      </c>
      <c r="D2933">
        <f>'Hazard Data'!E2945</f>
        <v>2015</v>
      </c>
      <c r="E2933">
        <f>'Hazard Data'!F2945</f>
        <v>1</v>
      </c>
      <c r="F2933">
        <f>'Hazard Data'!G2945</f>
        <v>0</v>
      </c>
      <c r="G2933">
        <f>'Hazard Data'!H2945</f>
        <v>0</v>
      </c>
      <c r="H2933">
        <f>'Hazard Data'!I2945</f>
        <v>647142</v>
      </c>
    </row>
    <row r="2934" spans="1:8" x14ac:dyDescent="0.2">
      <c r="A2934">
        <f>'Hazard Data'!B2946</f>
        <v>1</v>
      </c>
      <c r="B2934" t="str">
        <f>'Hazard Data'!C2946</f>
        <v>Flooding</v>
      </c>
      <c r="C2934">
        <f>'Hazard Data'!D2946</f>
        <v>4</v>
      </c>
      <c r="D2934">
        <f>'Hazard Data'!E2946</f>
        <v>2015</v>
      </c>
      <c r="E2934">
        <f>'Hazard Data'!F2946</f>
        <v>1</v>
      </c>
      <c r="F2934">
        <f>'Hazard Data'!G2946</f>
        <v>0</v>
      </c>
      <c r="G2934">
        <f>'Hazard Data'!H2946</f>
        <v>0</v>
      </c>
      <c r="H2934">
        <f>'Hazard Data'!I2946</f>
        <v>14743</v>
      </c>
    </row>
    <row r="2935" spans="1:8" x14ac:dyDescent="0.2">
      <c r="A2935">
        <f>'Hazard Data'!B2947</f>
        <v>2</v>
      </c>
      <c r="B2935" t="str">
        <f>'Hazard Data'!C2947</f>
        <v>Flooding</v>
      </c>
      <c r="C2935">
        <f>'Hazard Data'!D2947</f>
        <v>4</v>
      </c>
      <c r="D2935">
        <f>'Hazard Data'!E2947</f>
        <v>2015</v>
      </c>
      <c r="E2935">
        <f>'Hazard Data'!F2947</f>
        <v>16</v>
      </c>
      <c r="F2935">
        <f>'Hazard Data'!G2947</f>
        <v>0</v>
      </c>
      <c r="G2935">
        <f>'Hazard Data'!H2947</f>
        <v>0</v>
      </c>
      <c r="H2935">
        <f>'Hazard Data'!I2947</f>
        <v>158393184</v>
      </c>
    </row>
    <row r="2936" spans="1:8" x14ac:dyDescent="0.2">
      <c r="A2936">
        <f>'Hazard Data'!B2948</f>
        <v>2</v>
      </c>
      <c r="B2936" t="str">
        <f>'Hazard Data'!C2948</f>
        <v>Flooding</v>
      </c>
      <c r="C2936">
        <f>'Hazard Data'!D2948</f>
        <v>4</v>
      </c>
      <c r="D2936">
        <f>'Hazard Data'!E2948</f>
        <v>2015</v>
      </c>
      <c r="E2936">
        <f>'Hazard Data'!F2948</f>
        <v>1</v>
      </c>
      <c r="F2936">
        <f>'Hazard Data'!G2948</f>
        <v>0</v>
      </c>
      <c r="G2936">
        <f>'Hazard Data'!H2948</f>
        <v>0</v>
      </c>
      <c r="H2936">
        <f>'Hazard Data'!I2948</f>
        <v>3661812</v>
      </c>
    </row>
    <row r="2937" spans="1:8" x14ac:dyDescent="0.2">
      <c r="A2937">
        <f>'Hazard Data'!B2949</f>
        <v>2</v>
      </c>
      <c r="B2937" t="str">
        <f>'Hazard Data'!C2949</f>
        <v>Flooding</v>
      </c>
      <c r="C2937">
        <f>'Hazard Data'!D2949</f>
        <v>4</v>
      </c>
      <c r="D2937">
        <f>'Hazard Data'!E2949</f>
        <v>2015</v>
      </c>
      <c r="E2937">
        <f>'Hazard Data'!F2949</f>
        <v>1</v>
      </c>
      <c r="F2937">
        <f>'Hazard Data'!G2949</f>
        <v>0</v>
      </c>
      <c r="G2937">
        <f>'Hazard Data'!H2949</f>
        <v>0</v>
      </c>
      <c r="H2937">
        <f>'Hazard Data'!I2949</f>
        <v>172469</v>
      </c>
    </row>
    <row r="2938" spans="1:8" x14ac:dyDescent="0.2">
      <c r="A2938">
        <f>'Hazard Data'!B2950</f>
        <v>2</v>
      </c>
      <c r="B2938" t="str">
        <f>'Hazard Data'!C2950</f>
        <v>Flooding</v>
      </c>
      <c r="C2938">
        <f>'Hazard Data'!D2950</f>
        <v>4</v>
      </c>
      <c r="D2938">
        <f>'Hazard Data'!E2950</f>
        <v>2015</v>
      </c>
      <c r="E2938">
        <f>'Hazard Data'!F2950</f>
        <v>2</v>
      </c>
      <c r="F2938">
        <f>'Hazard Data'!G2950</f>
        <v>0</v>
      </c>
      <c r="G2938">
        <f>'Hazard Data'!H2950</f>
        <v>0</v>
      </c>
      <c r="H2938">
        <f>'Hazard Data'!I2950</f>
        <v>126587</v>
      </c>
    </row>
    <row r="2939" spans="1:8" x14ac:dyDescent="0.2">
      <c r="A2939">
        <f>'Hazard Data'!B2951</f>
        <v>2</v>
      </c>
      <c r="B2939" t="str">
        <f>'Hazard Data'!C2951</f>
        <v>Flooding</v>
      </c>
      <c r="C2939">
        <f>'Hazard Data'!D2951</f>
        <v>4</v>
      </c>
      <c r="D2939">
        <f>'Hazard Data'!E2951</f>
        <v>2015</v>
      </c>
      <c r="E2939">
        <f>'Hazard Data'!F2951</f>
        <v>1</v>
      </c>
      <c r="F2939">
        <f>'Hazard Data'!G2951</f>
        <v>0</v>
      </c>
      <c r="G2939">
        <f>'Hazard Data'!H2951</f>
        <v>0</v>
      </c>
      <c r="H2939">
        <f>'Hazard Data'!I2951</f>
        <v>839284</v>
      </c>
    </row>
    <row r="2940" spans="1:8" x14ac:dyDescent="0.2">
      <c r="A2940">
        <f>'Hazard Data'!B2952</f>
        <v>2</v>
      </c>
      <c r="B2940" t="str">
        <f>'Hazard Data'!C2952</f>
        <v>Flooding</v>
      </c>
      <c r="C2940">
        <f>'Hazard Data'!D2952</f>
        <v>4</v>
      </c>
      <c r="D2940">
        <f>'Hazard Data'!E2952</f>
        <v>2015</v>
      </c>
      <c r="E2940">
        <f>'Hazard Data'!F2952</f>
        <v>1</v>
      </c>
      <c r="F2940">
        <f>'Hazard Data'!G2952</f>
        <v>0</v>
      </c>
      <c r="G2940">
        <f>'Hazard Data'!H2952</f>
        <v>0</v>
      </c>
      <c r="H2940">
        <f>'Hazard Data'!I2952</f>
        <v>68512</v>
      </c>
    </row>
    <row r="2941" spans="1:8" x14ac:dyDescent="0.2">
      <c r="A2941">
        <f>'Hazard Data'!B2953</f>
        <v>2</v>
      </c>
      <c r="B2941" t="str">
        <f>'Hazard Data'!C2953</f>
        <v>Flooding</v>
      </c>
      <c r="C2941">
        <f>'Hazard Data'!D2953</f>
        <v>4</v>
      </c>
      <c r="D2941">
        <f>'Hazard Data'!E2953</f>
        <v>2015</v>
      </c>
      <c r="E2941">
        <f>'Hazard Data'!F2953</f>
        <v>1</v>
      </c>
      <c r="F2941">
        <f>'Hazard Data'!G2953</f>
        <v>0</v>
      </c>
      <c r="G2941">
        <f>'Hazard Data'!H2953</f>
        <v>0</v>
      </c>
      <c r="H2941">
        <f>'Hazard Data'!I2953</f>
        <v>868134</v>
      </c>
    </row>
    <row r="2942" spans="1:8" x14ac:dyDescent="0.2">
      <c r="A2942">
        <f>'Hazard Data'!B2954</f>
        <v>2</v>
      </c>
      <c r="B2942" t="str">
        <f>'Hazard Data'!C2954</f>
        <v>Flooding</v>
      </c>
      <c r="C2942">
        <f>'Hazard Data'!D2954</f>
        <v>4</v>
      </c>
      <c r="D2942">
        <f>'Hazard Data'!E2954</f>
        <v>2015</v>
      </c>
      <c r="E2942">
        <f>'Hazard Data'!F2954</f>
        <v>1</v>
      </c>
      <c r="F2942">
        <f>'Hazard Data'!G2954</f>
        <v>0</v>
      </c>
      <c r="G2942">
        <f>'Hazard Data'!H2954</f>
        <v>0</v>
      </c>
      <c r="H2942">
        <f>'Hazard Data'!I2954</f>
        <v>144110</v>
      </c>
    </row>
    <row r="2943" spans="1:8" x14ac:dyDescent="0.2">
      <c r="A2943">
        <f>'Hazard Data'!B2955</f>
        <v>2</v>
      </c>
      <c r="B2943" t="str">
        <f>'Hazard Data'!C2955</f>
        <v>Flooding</v>
      </c>
      <c r="C2943">
        <f>'Hazard Data'!D2955</f>
        <v>4</v>
      </c>
      <c r="D2943">
        <f>'Hazard Data'!E2955</f>
        <v>2015</v>
      </c>
      <c r="E2943">
        <f>'Hazard Data'!F2955</f>
        <v>1</v>
      </c>
      <c r="F2943">
        <f>'Hazard Data'!G2955</f>
        <v>0</v>
      </c>
      <c r="G2943">
        <f>'Hazard Data'!H2955</f>
        <v>0</v>
      </c>
      <c r="H2943">
        <f>'Hazard Data'!I2955</f>
        <v>148041</v>
      </c>
    </row>
    <row r="2944" spans="1:8" x14ac:dyDescent="0.2">
      <c r="A2944">
        <f>'Hazard Data'!B2956</f>
        <v>2</v>
      </c>
      <c r="B2944" t="str">
        <f>'Hazard Data'!C2956</f>
        <v>Flooding</v>
      </c>
      <c r="C2944">
        <f>'Hazard Data'!D2956</f>
        <v>4</v>
      </c>
      <c r="D2944">
        <f>'Hazard Data'!E2956</f>
        <v>2015</v>
      </c>
      <c r="E2944">
        <f>'Hazard Data'!F2956</f>
        <v>1</v>
      </c>
      <c r="F2944">
        <f>'Hazard Data'!G2956</f>
        <v>0</v>
      </c>
      <c r="G2944">
        <f>'Hazard Data'!H2956</f>
        <v>0</v>
      </c>
      <c r="H2944">
        <f>'Hazard Data'!I2956</f>
        <v>858861</v>
      </c>
    </row>
    <row r="2945" spans="1:8" x14ac:dyDescent="0.2">
      <c r="A2945">
        <f>'Hazard Data'!B2957</f>
        <v>2</v>
      </c>
      <c r="B2945" t="str">
        <f>'Hazard Data'!C2957</f>
        <v>Flooding</v>
      </c>
      <c r="C2945">
        <f>'Hazard Data'!D2957</f>
        <v>4</v>
      </c>
      <c r="D2945">
        <f>'Hazard Data'!E2957</f>
        <v>2015</v>
      </c>
      <c r="E2945">
        <f>'Hazard Data'!F2957</f>
        <v>1</v>
      </c>
      <c r="F2945">
        <f>'Hazard Data'!G2957</f>
        <v>0</v>
      </c>
      <c r="G2945">
        <f>'Hazard Data'!H2957</f>
        <v>0</v>
      </c>
      <c r="H2945">
        <f>'Hazard Data'!I2957</f>
        <v>369827</v>
      </c>
    </row>
    <row r="2946" spans="1:8" x14ac:dyDescent="0.2">
      <c r="A2946">
        <f>'Hazard Data'!B2958</f>
        <v>2</v>
      </c>
      <c r="B2946" t="str">
        <f>'Hazard Data'!C2958</f>
        <v>Flooding</v>
      </c>
      <c r="C2946">
        <f>'Hazard Data'!D2958</f>
        <v>4</v>
      </c>
      <c r="D2946">
        <f>'Hazard Data'!E2958</f>
        <v>2015</v>
      </c>
      <c r="E2946">
        <f>'Hazard Data'!F2958</f>
        <v>1</v>
      </c>
      <c r="F2946">
        <f>'Hazard Data'!G2958</f>
        <v>0</v>
      </c>
      <c r="G2946">
        <f>'Hazard Data'!H2958</f>
        <v>0</v>
      </c>
      <c r="H2946">
        <f>'Hazard Data'!I2958</f>
        <v>1306006</v>
      </c>
    </row>
    <row r="2947" spans="1:8" x14ac:dyDescent="0.2">
      <c r="A2947">
        <f>'Hazard Data'!B2959</f>
        <v>2</v>
      </c>
      <c r="B2947" t="str">
        <f>'Hazard Data'!C2959</f>
        <v>Flooding</v>
      </c>
      <c r="C2947">
        <f>'Hazard Data'!D2959</f>
        <v>4</v>
      </c>
      <c r="D2947">
        <f>'Hazard Data'!E2959</f>
        <v>2015</v>
      </c>
      <c r="E2947">
        <f>'Hazard Data'!F2959</f>
        <v>1</v>
      </c>
      <c r="F2947">
        <f>'Hazard Data'!G2959</f>
        <v>0</v>
      </c>
      <c r="G2947">
        <f>'Hazard Data'!H2959</f>
        <v>0</v>
      </c>
      <c r="H2947">
        <f>'Hazard Data'!I2959</f>
        <v>900900</v>
      </c>
    </row>
    <row r="2948" spans="1:8" x14ac:dyDescent="0.2">
      <c r="A2948">
        <f>'Hazard Data'!B2960</f>
        <v>2</v>
      </c>
      <c r="B2948" t="str">
        <f>'Hazard Data'!C2960</f>
        <v>Flooding</v>
      </c>
      <c r="C2948">
        <f>'Hazard Data'!D2960</f>
        <v>4</v>
      </c>
      <c r="D2948">
        <f>'Hazard Data'!E2960</f>
        <v>2015</v>
      </c>
      <c r="E2948">
        <f>'Hazard Data'!F2960</f>
        <v>1</v>
      </c>
      <c r="F2948">
        <f>'Hazard Data'!G2960</f>
        <v>0</v>
      </c>
      <c r="G2948">
        <f>'Hazard Data'!H2960</f>
        <v>0</v>
      </c>
      <c r="H2948">
        <f>'Hazard Data'!I2960</f>
        <v>4031163</v>
      </c>
    </row>
    <row r="2949" spans="1:8" x14ac:dyDescent="0.2">
      <c r="A2949">
        <f>'Hazard Data'!B2961</f>
        <v>2</v>
      </c>
      <c r="B2949" t="str">
        <f>'Hazard Data'!C2961</f>
        <v>Severe Storm/Thunder Storm/ Wind</v>
      </c>
      <c r="C2949">
        <f>'Hazard Data'!D2961</f>
        <v>3</v>
      </c>
      <c r="D2949">
        <f>'Hazard Data'!E2961</f>
        <v>2015</v>
      </c>
      <c r="E2949">
        <f>'Hazard Data'!F2961</f>
        <v>1</v>
      </c>
      <c r="F2949">
        <f>'Hazard Data'!G2961</f>
        <v>0</v>
      </c>
      <c r="G2949">
        <f>'Hazard Data'!H2961</f>
        <v>0</v>
      </c>
      <c r="H2949">
        <f>'Hazard Data'!I2961</f>
        <v>16996</v>
      </c>
    </row>
    <row r="2950" spans="1:8" x14ac:dyDescent="0.2">
      <c r="A2950">
        <f>'Hazard Data'!B2962</f>
        <v>2</v>
      </c>
      <c r="B2950" t="str">
        <f>'Hazard Data'!C2962</f>
        <v>Severe Storm/Thunder Storm/ Wind</v>
      </c>
      <c r="C2950">
        <f>'Hazard Data'!D2962</f>
        <v>3</v>
      </c>
      <c r="D2950">
        <f>'Hazard Data'!E2962</f>
        <v>2015</v>
      </c>
      <c r="E2950">
        <f>'Hazard Data'!F2962</f>
        <v>1</v>
      </c>
      <c r="F2950">
        <f>'Hazard Data'!G2962</f>
        <v>0</v>
      </c>
      <c r="G2950">
        <f>'Hazard Data'!H2962</f>
        <v>0</v>
      </c>
      <c r="H2950">
        <f>'Hazard Data'!I2962</f>
        <v>100999</v>
      </c>
    </row>
    <row r="2951" spans="1:8" x14ac:dyDescent="0.2">
      <c r="A2951">
        <f>'Hazard Data'!B2963</f>
        <v>2</v>
      </c>
      <c r="B2951" t="str">
        <f>'Hazard Data'!C2963</f>
        <v>Hail</v>
      </c>
      <c r="C2951">
        <f>'Hazard Data'!D2963</f>
        <v>3</v>
      </c>
      <c r="D2951">
        <f>'Hazard Data'!E2963</f>
        <v>2015</v>
      </c>
      <c r="E2951">
        <f>'Hazard Data'!F2963</f>
        <v>1</v>
      </c>
      <c r="F2951">
        <f>'Hazard Data'!G2963</f>
        <v>0</v>
      </c>
      <c r="G2951">
        <f>'Hazard Data'!H2963</f>
        <v>0</v>
      </c>
      <c r="H2951">
        <f>'Hazard Data'!I2963</f>
        <v>7987</v>
      </c>
    </row>
    <row r="2952" spans="1:8" x14ac:dyDescent="0.2">
      <c r="A2952">
        <f>'Hazard Data'!B2964</f>
        <v>1</v>
      </c>
      <c r="B2952" t="str">
        <f>'Hazard Data'!C2964</f>
        <v>Severe Storm/Thunder Storm/ Wind</v>
      </c>
      <c r="C2952">
        <f>'Hazard Data'!D2964</f>
        <v>2</v>
      </c>
      <c r="D2952">
        <f>'Hazard Data'!E2964</f>
        <v>2015</v>
      </c>
      <c r="E2952">
        <f>'Hazard Data'!F2964</f>
        <v>1</v>
      </c>
      <c r="F2952">
        <f>'Hazard Data'!G2964</f>
        <v>0</v>
      </c>
      <c r="G2952">
        <f>'Hazard Data'!H2964</f>
        <v>0</v>
      </c>
      <c r="H2952">
        <f>'Hazard Data'!I2964</f>
        <v>153146</v>
      </c>
    </row>
    <row r="2953" spans="1:8" x14ac:dyDescent="0.2">
      <c r="A2953">
        <f>'Hazard Data'!B2965</f>
        <v>3</v>
      </c>
      <c r="B2953" t="str">
        <f>'Hazard Data'!C2965</f>
        <v>Flooding</v>
      </c>
      <c r="C2953">
        <f>'Hazard Data'!D2965</f>
        <v>3</v>
      </c>
      <c r="D2953">
        <f>'Hazard Data'!E2965</f>
        <v>2015</v>
      </c>
      <c r="E2953">
        <f>'Hazard Data'!F2965</f>
        <v>1</v>
      </c>
      <c r="F2953">
        <f>'Hazard Data'!G2965</f>
        <v>0</v>
      </c>
      <c r="G2953">
        <f>'Hazard Data'!H2965</f>
        <v>0</v>
      </c>
      <c r="H2953">
        <f>'Hazard Data'!I2965</f>
        <v>29196</v>
      </c>
    </row>
    <row r="2954" spans="1:8" x14ac:dyDescent="0.2">
      <c r="A2954">
        <f>'Hazard Data'!B2966</f>
        <v>3</v>
      </c>
      <c r="B2954" t="str">
        <f>'Hazard Data'!C2966</f>
        <v>Flooding</v>
      </c>
      <c r="C2954">
        <f>'Hazard Data'!D2966</f>
        <v>3</v>
      </c>
      <c r="D2954">
        <f>'Hazard Data'!E2966</f>
        <v>2015</v>
      </c>
      <c r="E2954">
        <f>'Hazard Data'!F2966</f>
        <v>1</v>
      </c>
      <c r="F2954">
        <f>'Hazard Data'!G2966</f>
        <v>0</v>
      </c>
      <c r="G2954">
        <f>'Hazard Data'!H2966</f>
        <v>0</v>
      </c>
      <c r="H2954">
        <f>'Hazard Data'!I2966</f>
        <v>32471</v>
      </c>
    </row>
    <row r="2955" spans="1:8" x14ac:dyDescent="0.2">
      <c r="A2955">
        <f>'Hazard Data'!B2967</f>
        <v>3</v>
      </c>
      <c r="B2955" t="str">
        <f>'Hazard Data'!C2967</f>
        <v>Flooding</v>
      </c>
      <c r="C2955">
        <f>'Hazard Data'!D2967</f>
        <v>3</v>
      </c>
      <c r="D2955">
        <f>'Hazard Data'!E2967</f>
        <v>2015</v>
      </c>
      <c r="E2955">
        <f>'Hazard Data'!F2967</f>
        <v>1</v>
      </c>
      <c r="F2955">
        <f>'Hazard Data'!G2967</f>
        <v>0</v>
      </c>
      <c r="G2955">
        <f>'Hazard Data'!H2967</f>
        <v>0</v>
      </c>
      <c r="H2955">
        <f>'Hazard Data'!I2967</f>
        <v>29189</v>
      </c>
    </row>
    <row r="2956" spans="1:8" x14ac:dyDescent="0.2">
      <c r="A2956">
        <f>'Hazard Data'!B2968</f>
        <v>3</v>
      </c>
      <c r="B2956" t="str">
        <f>'Hazard Data'!C2968</f>
        <v>Severe Storm/Thunder Storm/ Wind</v>
      </c>
      <c r="C2956">
        <f>'Hazard Data'!D2968</f>
        <v>3</v>
      </c>
      <c r="D2956">
        <f>'Hazard Data'!E2968</f>
        <v>2015</v>
      </c>
      <c r="E2956">
        <f>'Hazard Data'!F2968</f>
        <v>1</v>
      </c>
      <c r="F2956">
        <f>'Hazard Data'!G2968</f>
        <v>0</v>
      </c>
      <c r="G2956">
        <f>'Hazard Data'!H2968</f>
        <v>0</v>
      </c>
      <c r="H2956">
        <f>'Hazard Data'!I2968</f>
        <v>99563</v>
      </c>
    </row>
    <row r="2957" spans="1:8" x14ac:dyDescent="0.2">
      <c r="A2957">
        <f>'Hazard Data'!B2969</f>
        <v>5</v>
      </c>
      <c r="B2957" t="str">
        <f>'Hazard Data'!C2969</f>
        <v>Severe Storm/Thunder Storm/ Wind</v>
      </c>
      <c r="C2957">
        <f>'Hazard Data'!D2969</f>
        <v>3</v>
      </c>
      <c r="D2957">
        <f>'Hazard Data'!E2969</f>
        <v>2015</v>
      </c>
      <c r="E2957">
        <f>'Hazard Data'!F2969</f>
        <v>1</v>
      </c>
      <c r="F2957">
        <f>'Hazard Data'!G2969</f>
        <v>0</v>
      </c>
      <c r="G2957">
        <f>'Hazard Data'!H2969</f>
        <v>0</v>
      </c>
      <c r="H2957">
        <f>'Hazard Data'!I2969</f>
        <v>59673</v>
      </c>
    </row>
    <row r="2958" spans="1:8" x14ac:dyDescent="0.2">
      <c r="A2958">
        <f>'Hazard Data'!B2970</f>
        <v>1</v>
      </c>
      <c r="B2958" t="str">
        <f>'Hazard Data'!C2970</f>
        <v>Severe Storm/Thunder Storm/ Wind</v>
      </c>
      <c r="C2958">
        <f>'Hazard Data'!D2970</f>
        <v>3</v>
      </c>
      <c r="D2958">
        <f>'Hazard Data'!E2970</f>
        <v>2015</v>
      </c>
      <c r="E2958">
        <f>'Hazard Data'!F2970</f>
        <v>1</v>
      </c>
      <c r="F2958">
        <f>'Hazard Data'!G2970</f>
        <v>0</v>
      </c>
      <c r="G2958">
        <f>'Hazard Data'!H2970</f>
        <v>0</v>
      </c>
      <c r="H2958">
        <f>'Hazard Data'!I2970</f>
        <v>1593601</v>
      </c>
    </row>
    <row r="2959" spans="1:8" x14ac:dyDescent="0.2">
      <c r="A2959">
        <f>'Hazard Data'!B2971</f>
        <v>3</v>
      </c>
      <c r="B2959" t="str">
        <f>'Hazard Data'!C2971</f>
        <v>Flooding</v>
      </c>
      <c r="C2959">
        <f>'Hazard Data'!D2971</f>
        <v>3</v>
      </c>
      <c r="D2959">
        <f>'Hazard Data'!E2971</f>
        <v>2015</v>
      </c>
      <c r="E2959">
        <f>'Hazard Data'!F2971</f>
        <v>1</v>
      </c>
      <c r="F2959">
        <f>'Hazard Data'!G2971</f>
        <v>0</v>
      </c>
      <c r="G2959">
        <f>'Hazard Data'!H2971</f>
        <v>0</v>
      </c>
      <c r="H2959">
        <f>'Hazard Data'!I2971</f>
        <v>477589</v>
      </c>
    </row>
    <row r="2960" spans="1:8" x14ac:dyDescent="0.2">
      <c r="A2960">
        <f>'Hazard Data'!B2972</f>
        <v>5</v>
      </c>
      <c r="B2960" t="str">
        <f>'Hazard Data'!C2972</f>
        <v>Flooding</v>
      </c>
      <c r="C2960">
        <f>'Hazard Data'!D2972</f>
        <v>3</v>
      </c>
      <c r="D2960">
        <f>'Hazard Data'!E2972</f>
        <v>2015</v>
      </c>
      <c r="E2960">
        <f>'Hazard Data'!F2972</f>
        <v>1</v>
      </c>
      <c r="F2960">
        <f>'Hazard Data'!G2972</f>
        <v>0</v>
      </c>
      <c r="G2960">
        <f>'Hazard Data'!H2972</f>
        <v>0</v>
      </c>
      <c r="H2960">
        <f>'Hazard Data'!I2972</f>
        <v>65189</v>
      </c>
    </row>
    <row r="2961" spans="1:8" x14ac:dyDescent="0.2">
      <c r="A2961">
        <f>'Hazard Data'!B2973</f>
        <v>2</v>
      </c>
      <c r="B2961" t="str">
        <f>'Hazard Data'!C2973</f>
        <v>Severe Storm/Thunder Storm/ Wind</v>
      </c>
      <c r="C2961">
        <f>'Hazard Data'!D2973</f>
        <v>3</v>
      </c>
      <c r="D2961">
        <f>'Hazard Data'!E2973</f>
        <v>2015</v>
      </c>
      <c r="E2961">
        <f>'Hazard Data'!F2973</f>
        <v>1</v>
      </c>
      <c r="F2961">
        <f>'Hazard Data'!G2973</f>
        <v>0</v>
      </c>
      <c r="G2961">
        <f>'Hazard Data'!H2973</f>
        <v>0</v>
      </c>
      <c r="H2961">
        <f>'Hazard Data'!I2973</f>
        <v>522196</v>
      </c>
    </row>
    <row r="2962" spans="1:8" x14ac:dyDescent="0.2">
      <c r="A2962">
        <f>'Hazard Data'!B2974</f>
        <v>3</v>
      </c>
      <c r="B2962" t="str">
        <f>'Hazard Data'!C2974</f>
        <v>Flooding</v>
      </c>
      <c r="C2962">
        <f>'Hazard Data'!D2974</f>
        <v>3</v>
      </c>
      <c r="D2962">
        <f>'Hazard Data'!E2974</f>
        <v>2015</v>
      </c>
      <c r="E2962">
        <f>'Hazard Data'!F2974</f>
        <v>1</v>
      </c>
      <c r="F2962">
        <f>'Hazard Data'!G2974</f>
        <v>0</v>
      </c>
      <c r="G2962">
        <f>'Hazard Data'!H2974</f>
        <v>0</v>
      </c>
      <c r="H2962">
        <f>'Hazard Data'!I2974</f>
        <v>34012</v>
      </c>
    </row>
    <row r="2963" spans="1:8" x14ac:dyDescent="0.2">
      <c r="A2963">
        <f>'Hazard Data'!B2975</f>
        <v>1</v>
      </c>
      <c r="B2963" t="str">
        <f>'Hazard Data'!C2975</f>
        <v>Flooding</v>
      </c>
      <c r="C2963">
        <f>'Hazard Data'!D2975</f>
        <v>4</v>
      </c>
      <c r="D2963">
        <f>'Hazard Data'!E2975</f>
        <v>2015</v>
      </c>
      <c r="E2963">
        <f>'Hazard Data'!F2975</f>
        <v>1</v>
      </c>
      <c r="F2963">
        <f>'Hazard Data'!G2975</f>
        <v>0</v>
      </c>
      <c r="G2963">
        <f>'Hazard Data'!H2975</f>
        <v>0</v>
      </c>
      <c r="H2963">
        <f>'Hazard Data'!I2975</f>
        <v>7889</v>
      </c>
    </row>
    <row r="2964" spans="1:8" x14ac:dyDescent="0.2">
      <c r="A2964">
        <f>'Hazard Data'!B2976</f>
        <v>1</v>
      </c>
      <c r="B2964" t="str">
        <f>'Hazard Data'!C2976</f>
        <v>Flooding</v>
      </c>
      <c r="C2964">
        <f>'Hazard Data'!D2976</f>
        <v>4</v>
      </c>
      <c r="D2964">
        <f>'Hazard Data'!E2976</f>
        <v>2015</v>
      </c>
      <c r="E2964">
        <f>'Hazard Data'!F2976</f>
        <v>1</v>
      </c>
      <c r="F2964">
        <f>'Hazard Data'!G2976</f>
        <v>0</v>
      </c>
      <c r="G2964">
        <f>'Hazard Data'!H2976</f>
        <v>0</v>
      </c>
      <c r="H2964">
        <f>'Hazard Data'!I2976</f>
        <v>14883</v>
      </c>
    </row>
    <row r="2965" spans="1:8" x14ac:dyDescent="0.2">
      <c r="A2965">
        <f>'Hazard Data'!B2977</f>
        <v>3</v>
      </c>
      <c r="B2965" t="str">
        <f>'Hazard Data'!C2977</f>
        <v>Flooding</v>
      </c>
      <c r="C2965">
        <f>'Hazard Data'!D2977</f>
        <v>4</v>
      </c>
      <c r="D2965">
        <f>'Hazard Data'!E2977</f>
        <v>2015</v>
      </c>
      <c r="E2965">
        <f>'Hazard Data'!F2977</f>
        <v>1</v>
      </c>
      <c r="F2965">
        <f>'Hazard Data'!G2977</f>
        <v>0</v>
      </c>
      <c r="G2965">
        <f>'Hazard Data'!H2977</f>
        <v>0</v>
      </c>
      <c r="H2965">
        <f>'Hazard Data'!I2977</f>
        <v>79228</v>
      </c>
    </row>
    <row r="2966" spans="1:8" x14ac:dyDescent="0.2">
      <c r="A2966">
        <f>'Hazard Data'!B2978</f>
        <v>3</v>
      </c>
      <c r="B2966" t="str">
        <f>'Hazard Data'!C2978</f>
        <v>Flooding</v>
      </c>
      <c r="C2966">
        <f>'Hazard Data'!D2978</f>
        <v>4</v>
      </c>
      <c r="D2966">
        <f>'Hazard Data'!E2978</f>
        <v>2015</v>
      </c>
      <c r="E2966">
        <f>'Hazard Data'!F2978</f>
        <v>1</v>
      </c>
      <c r="F2966">
        <f>'Hazard Data'!G2978</f>
        <v>0</v>
      </c>
      <c r="G2966">
        <f>'Hazard Data'!H2978</f>
        <v>0</v>
      </c>
      <c r="H2966">
        <f>'Hazard Data'!I2978</f>
        <v>16276</v>
      </c>
    </row>
    <row r="2967" spans="1:8" x14ac:dyDescent="0.2">
      <c r="A2967">
        <f>'Hazard Data'!B2979</f>
        <v>1</v>
      </c>
      <c r="B2967" t="str">
        <f>'Hazard Data'!C2979</f>
        <v>Flooding</v>
      </c>
      <c r="C2967">
        <f>'Hazard Data'!D2979</f>
        <v>4</v>
      </c>
      <c r="D2967">
        <f>'Hazard Data'!E2979</f>
        <v>2015</v>
      </c>
      <c r="E2967">
        <f>'Hazard Data'!F2979</f>
        <v>1</v>
      </c>
      <c r="F2967">
        <f>'Hazard Data'!G2979</f>
        <v>0</v>
      </c>
      <c r="G2967">
        <f>'Hazard Data'!H2979</f>
        <v>0</v>
      </c>
      <c r="H2967">
        <f>'Hazard Data'!I2979</f>
        <v>15931</v>
      </c>
    </row>
    <row r="2968" spans="1:8" x14ac:dyDescent="0.2">
      <c r="A2968">
        <f>'Hazard Data'!B2980</f>
        <v>3</v>
      </c>
      <c r="B2968" t="str">
        <f>'Hazard Data'!C2980</f>
        <v>Flooding</v>
      </c>
      <c r="C2968">
        <f>'Hazard Data'!D2980</f>
        <v>4</v>
      </c>
      <c r="D2968">
        <f>'Hazard Data'!E2980</f>
        <v>2015</v>
      </c>
      <c r="E2968">
        <f>'Hazard Data'!F2980</f>
        <v>1</v>
      </c>
      <c r="F2968">
        <f>'Hazard Data'!G2980</f>
        <v>0</v>
      </c>
      <c r="G2968">
        <f>'Hazard Data'!H2980</f>
        <v>0</v>
      </c>
      <c r="H2968">
        <f>'Hazard Data'!I2980</f>
        <v>14900880</v>
      </c>
    </row>
    <row r="2969" spans="1:8" x14ac:dyDescent="0.2">
      <c r="A2969">
        <f>'Hazard Data'!B2981</f>
        <v>3</v>
      </c>
      <c r="B2969" t="str">
        <f>'Hazard Data'!C2981</f>
        <v>Flooding</v>
      </c>
      <c r="C2969">
        <f>'Hazard Data'!D2981</f>
        <v>4</v>
      </c>
      <c r="D2969">
        <f>'Hazard Data'!E2981</f>
        <v>2015</v>
      </c>
      <c r="E2969">
        <f>'Hazard Data'!F2981</f>
        <v>1</v>
      </c>
      <c r="F2969">
        <f>'Hazard Data'!G2981</f>
        <v>0</v>
      </c>
      <c r="G2969">
        <f>'Hazard Data'!H2981</f>
        <v>0</v>
      </c>
      <c r="H2969">
        <f>'Hazard Data'!I2981</f>
        <v>16803120</v>
      </c>
    </row>
    <row r="2970" spans="1:8" x14ac:dyDescent="0.2">
      <c r="A2970">
        <f>'Hazard Data'!B2982</f>
        <v>3</v>
      </c>
      <c r="B2970" t="str">
        <f>'Hazard Data'!C2982</f>
        <v>Flooding</v>
      </c>
      <c r="C2970">
        <f>'Hazard Data'!D2982</f>
        <v>4</v>
      </c>
      <c r="D2970">
        <f>'Hazard Data'!E2982</f>
        <v>2015</v>
      </c>
      <c r="E2970">
        <f>'Hazard Data'!F2982</f>
        <v>1</v>
      </c>
      <c r="F2970">
        <f>'Hazard Data'!G2982</f>
        <v>0</v>
      </c>
      <c r="G2970">
        <f>'Hazard Data'!H2982</f>
        <v>0</v>
      </c>
      <c r="H2970">
        <f>'Hazard Data'!I2982</f>
        <v>28803084</v>
      </c>
    </row>
    <row r="2971" spans="1:8" x14ac:dyDescent="0.2">
      <c r="A2971">
        <f>'Hazard Data'!B2983</f>
        <v>3</v>
      </c>
      <c r="B2971" t="str">
        <f>'Hazard Data'!C2983</f>
        <v>Flooding</v>
      </c>
      <c r="C2971">
        <f>'Hazard Data'!D2983</f>
        <v>4</v>
      </c>
      <c r="D2971">
        <f>'Hazard Data'!E2983</f>
        <v>2015</v>
      </c>
      <c r="E2971">
        <f>'Hazard Data'!F2983</f>
        <v>1</v>
      </c>
      <c r="F2971">
        <f>'Hazard Data'!G2983</f>
        <v>0</v>
      </c>
      <c r="G2971">
        <f>'Hazard Data'!H2983</f>
        <v>0</v>
      </c>
      <c r="H2971">
        <f>'Hazard Data'!I2983</f>
        <v>72903348</v>
      </c>
    </row>
    <row r="2972" spans="1:8" x14ac:dyDescent="0.2">
      <c r="A2972">
        <f>'Hazard Data'!B2984</f>
        <v>3</v>
      </c>
      <c r="B2972" t="str">
        <f>'Hazard Data'!C2984</f>
        <v>Flooding</v>
      </c>
      <c r="C2972">
        <f>'Hazard Data'!D2984</f>
        <v>4</v>
      </c>
      <c r="D2972">
        <f>'Hazard Data'!E2984</f>
        <v>2015</v>
      </c>
      <c r="E2972">
        <f>'Hazard Data'!F2984</f>
        <v>1</v>
      </c>
      <c r="F2972">
        <f>'Hazard Data'!G2984</f>
        <v>0</v>
      </c>
      <c r="G2972">
        <f>'Hazard Data'!H2984</f>
        <v>0</v>
      </c>
      <c r="H2972">
        <f>'Hazard Data'!I2984</f>
        <v>16324389</v>
      </c>
    </row>
    <row r="2973" spans="1:8" x14ac:dyDescent="0.2">
      <c r="A2973">
        <f>'Hazard Data'!B2985</f>
        <v>3</v>
      </c>
      <c r="B2973" t="str">
        <f>'Hazard Data'!C2985</f>
        <v>Flooding</v>
      </c>
      <c r="C2973">
        <f>'Hazard Data'!D2985</f>
        <v>4</v>
      </c>
      <c r="D2973">
        <f>'Hazard Data'!E2985</f>
        <v>2015</v>
      </c>
      <c r="E2973">
        <f>'Hazard Data'!F2985</f>
        <v>1</v>
      </c>
      <c r="F2973">
        <f>'Hazard Data'!G2985</f>
        <v>0</v>
      </c>
      <c r="G2973">
        <f>'Hazard Data'!H2985</f>
        <v>0</v>
      </c>
      <c r="H2973">
        <f>'Hazard Data'!I2985</f>
        <v>8277121</v>
      </c>
    </row>
    <row r="2974" spans="1:8" x14ac:dyDescent="0.2">
      <c r="A2974">
        <f>'Hazard Data'!B2986</f>
        <v>3</v>
      </c>
      <c r="B2974" t="str">
        <f>'Hazard Data'!C2986</f>
        <v>Flooding</v>
      </c>
      <c r="C2974">
        <f>'Hazard Data'!D2986</f>
        <v>4</v>
      </c>
      <c r="D2974">
        <f>'Hazard Data'!E2986</f>
        <v>2015</v>
      </c>
      <c r="E2974">
        <f>'Hazard Data'!F2986</f>
        <v>1</v>
      </c>
      <c r="F2974">
        <f>'Hazard Data'!G2986</f>
        <v>0</v>
      </c>
      <c r="G2974">
        <f>'Hazard Data'!H2986</f>
        <v>0</v>
      </c>
      <c r="H2974">
        <f>'Hazard Data'!I2986</f>
        <v>28917218</v>
      </c>
    </row>
    <row r="2975" spans="1:8" x14ac:dyDescent="0.2">
      <c r="A2975">
        <f>'Hazard Data'!B2987</f>
        <v>3</v>
      </c>
      <c r="B2975" t="str">
        <f>'Hazard Data'!C2987</f>
        <v>Flooding</v>
      </c>
      <c r="C2975">
        <f>'Hazard Data'!D2987</f>
        <v>4</v>
      </c>
      <c r="D2975">
        <f>'Hazard Data'!E2987</f>
        <v>2015</v>
      </c>
      <c r="E2975">
        <f>'Hazard Data'!F2987</f>
        <v>1</v>
      </c>
      <c r="F2975">
        <f>'Hazard Data'!G2987</f>
        <v>0</v>
      </c>
      <c r="G2975">
        <f>'Hazard Data'!H2987</f>
        <v>0</v>
      </c>
      <c r="H2975">
        <f>'Hazard Data'!I2987</f>
        <v>4176209</v>
      </c>
    </row>
    <row r="2976" spans="1:8" x14ac:dyDescent="0.2">
      <c r="A2976">
        <f>'Hazard Data'!B2988</f>
        <v>3</v>
      </c>
      <c r="B2976" t="str">
        <f>'Hazard Data'!C2988</f>
        <v>Flooding</v>
      </c>
      <c r="C2976">
        <f>'Hazard Data'!D2988</f>
        <v>4</v>
      </c>
      <c r="D2976">
        <f>'Hazard Data'!E2988</f>
        <v>2015</v>
      </c>
      <c r="E2976">
        <f>'Hazard Data'!F2988</f>
        <v>1</v>
      </c>
      <c r="F2976">
        <f>'Hazard Data'!G2988</f>
        <v>0</v>
      </c>
      <c r="G2976">
        <f>'Hazard Data'!H2988</f>
        <v>0</v>
      </c>
      <c r="H2976">
        <f>'Hazard Data'!I2988</f>
        <v>17265998</v>
      </c>
    </row>
    <row r="2977" spans="1:8" x14ac:dyDescent="0.2">
      <c r="A2977">
        <f>'Hazard Data'!B2989</f>
        <v>3</v>
      </c>
      <c r="B2977" t="str">
        <f>'Hazard Data'!C2989</f>
        <v>Flooding</v>
      </c>
      <c r="C2977">
        <f>'Hazard Data'!D2989</f>
        <v>4</v>
      </c>
      <c r="D2977">
        <f>'Hazard Data'!E2989</f>
        <v>2015</v>
      </c>
      <c r="E2977">
        <f>'Hazard Data'!F2989</f>
        <v>1</v>
      </c>
      <c r="F2977">
        <f>'Hazard Data'!G2989</f>
        <v>0</v>
      </c>
      <c r="G2977">
        <f>'Hazard Data'!H2989</f>
        <v>0</v>
      </c>
      <c r="H2977">
        <f>'Hazard Data'!I2989</f>
        <v>7513848</v>
      </c>
    </row>
    <row r="2978" spans="1:8" x14ac:dyDescent="0.2">
      <c r="A2978">
        <f>'Hazard Data'!B2990</f>
        <v>4</v>
      </c>
      <c r="B2978" t="str">
        <f>'Hazard Data'!C2990</f>
        <v>Flooding</v>
      </c>
      <c r="C2978">
        <f>'Hazard Data'!D2990</f>
        <v>4</v>
      </c>
      <c r="D2978">
        <f>'Hazard Data'!E2990</f>
        <v>2015</v>
      </c>
      <c r="E2978">
        <f>'Hazard Data'!F2990</f>
        <v>2</v>
      </c>
      <c r="F2978">
        <f>'Hazard Data'!G2990</f>
        <v>0</v>
      </c>
      <c r="G2978">
        <f>'Hazard Data'!H2990</f>
        <v>0</v>
      </c>
      <c r="H2978">
        <f>'Hazard Data'!I2990</f>
        <v>1722795</v>
      </c>
    </row>
    <row r="2979" spans="1:8" x14ac:dyDescent="0.2">
      <c r="A2979">
        <f>'Hazard Data'!B2991</f>
        <v>4</v>
      </c>
      <c r="B2979" t="str">
        <f>'Hazard Data'!C2991</f>
        <v>Flooding</v>
      </c>
      <c r="C2979">
        <f>'Hazard Data'!D2991</f>
        <v>4</v>
      </c>
      <c r="D2979">
        <f>'Hazard Data'!E2991</f>
        <v>2015</v>
      </c>
      <c r="E2979">
        <f>'Hazard Data'!F2991</f>
        <v>2</v>
      </c>
      <c r="F2979">
        <f>'Hazard Data'!G2991</f>
        <v>0</v>
      </c>
      <c r="G2979">
        <f>'Hazard Data'!H2991</f>
        <v>0</v>
      </c>
      <c r="H2979">
        <f>'Hazard Data'!I2991</f>
        <v>305816784</v>
      </c>
    </row>
    <row r="2980" spans="1:8" x14ac:dyDescent="0.2">
      <c r="A2980">
        <f>'Hazard Data'!B2992</f>
        <v>3</v>
      </c>
      <c r="B2980" t="str">
        <f>'Hazard Data'!C2992</f>
        <v>Flooding</v>
      </c>
      <c r="C2980">
        <f>'Hazard Data'!D2992</f>
        <v>4</v>
      </c>
      <c r="D2980">
        <f>'Hazard Data'!E2992</f>
        <v>2015</v>
      </c>
      <c r="E2980">
        <f>'Hazard Data'!F2992</f>
        <v>1</v>
      </c>
      <c r="F2980">
        <f>'Hazard Data'!G2992</f>
        <v>0</v>
      </c>
      <c r="G2980">
        <f>'Hazard Data'!H2992</f>
        <v>0</v>
      </c>
      <c r="H2980">
        <f>'Hazard Data'!I2992</f>
        <v>12506593</v>
      </c>
    </row>
    <row r="2981" spans="1:8" x14ac:dyDescent="0.2">
      <c r="A2981">
        <f>'Hazard Data'!B2993</f>
        <v>3</v>
      </c>
      <c r="B2981" t="str">
        <f>'Hazard Data'!C2993</f>
        <v>Flooding</v>
      </c>
      <c r="C2981">
        <f>'Hazard Data'!D2993</f>
        <v>4</v>
      </c>
      <c r="D2981">
        <f>'Hazard Data'!E2993</f>
        <v>2015</v>
      </c>
      <c r="E2981">
        <f>'Hazard Data'!F2993</f>
        <v>1</v>
      </c>
      <c r="F2981">
        <f>'Hazard Data'!G2993</f>
        <v>0</v>
      </c>
      <c r="G2981">
        <f>'Hazard Data'!H2993</f>
        <v>0</v>
      </c>
      <c r="H2981">
        <f>'Hazard Data'!I2993</f>
        <v>14450683</v>
      </c>
    </row>
    <row r="2982" spans="1:8" x14ac:dyDescent="0.2">
      <c r="A2982">
        <f>'Hazard Data'!B2994</f>
        <v>3</v>
      </c>
      <c r="B2982" t="str">
        <f>'Hazard Data'!C2994</f>
        <v>Flooding</v>
      </c>
      <c r="C2982">
        <f>'Hazard Data'!D2994</f>
        <v>4</v>
      </c>
      <c r="D2982">
        <f>'Hazard Data'!E2994</f>
        <v>2015</v>
      </c>
      <c r="E2982">
        <f>'Hazard Data'!F2994</f>
        <v>1</v>
      </c>
      <c r="F2982">
        <f>'Hazard Data'!G2994</f>
        <v>0</v>
      </c>
      <c r="G2982">
        <f>'Hazard Data'!H2994</f>
        <v>0</v>
      </c>
      <c r="H2982">
        <f>'Hazard Data'!I2994</f>
        <v>260059</v>
      </c>
    </row>
    <row r="2983" spans="1:8" x14ac:dyDescent="0.2">
      <c r="A2983">
        <f>'Hazard Data'!B2995</f>
        <v>4</v>
      </c>
      <c r="B2983" t="str">
        <f>'Hazard Data'!C2995</f>
        <v>Flooding</v>
      </c>
      <c r="C2983">
        <f>'Hazard Data'!D2995</f>
        <v>4</v>
      </c>
      <c r="D2983">
        <f>'Hazard Data'!E2995</f>
        <v>2015</v>
      </c>
      <c r="E2983">
        <f>'Hazard Data'!F2995</f>
        <v>1</v>
      </c>
      <c r="F2983">
        <f>'Hazard Data'!G2995</f>
        <v>0</v>
      </c>
      <c r="G2983">
        <f>'Hazard Data'!H2995</f>
        <v>0</v>
      </c>
      <c r="H2983">
        <f>'Hazard Data'!I2995</f>
        <v>7771443</v>
      </c>
    </row>
    <row r="2984" spans="1:8" x14ac:dyDescent="0.2">
      <c r="A2984">
        <f>'Hazard Data'!B2996</f>
        <v>3</v>
      </c>
      <c r="B2984" t="str">
        <f>'Hazard Data'!C2996</f>
        <v>Flooding</v>
      </c>
      <c r="C2984">
        <f>'Hazard Data'!D2996</f>
        <v>4</v>
      </c>
      <c r="D2984">
        <f>'Hazard Data'!E2996</f>
        <v>2015</v>
      </c>
      <c r="E2984">
        <f>'Hazard Data'!F2996</f>
        <v>1</v>
      </c>
      <c r="F2984">
        <f>'Hazard Data'!G2996</f>
        <v>0</v>
      </c>
      <c r="G2984">
        <f>'Hazard Data'!H2996</f>
        <v>0</v>
      </c>
      <c r="H2984">
        <f>'Hazard Data'!I2996</f>
        <v>4921570</v>
      </c>
    </row>
    <row r="2985" spans="1:8" x14ac:dyDescent="0.2">
      <c r="A2985">
        <f>'Hazard Data'!B2997</f>
        <v>3</v>
      </c>
      <c r="B2985" t="str">
        <f>'Hazard Data'!C2997</f>
        <v>Flooding</v>
      </c>
      <c r="C2985">
        <f>'Hazard Data'!D2997</f>
        <v>4</v>
      </c>
      <c r="D2985">
        <f>'Hazard Data'!E2997</f>
        <v>2015</v>
      </c>
      <c r="E2985">
        <f>'Hazard Data'!F2997</f>
        <v>1</v>
      </c>
      <c r="F2985">
        <f>'Hazard Data'!G2997</f>
        <v>0</v>
      </c>
      <c r="G2985">
        <f>'Hazard Data'!H2997</f>
        <v>0</v>
      </c>
      <c r="H2985">
        <f>'Hazard Data'!I2997</f>
        <v>80528</v>
      </c>
    </row>
    <row r="2986" spans="1:8" x14ac:dyDescent="0.2">
      <c r="A2986">
        <f>'Hazard Data'!B2998</f>
        <v>3</v>
      </c>
      <c r="B2986" t="str">
        <f>'Hazard Data'!C2998</f>
        <v>Flooding</v>
      </c>
      <c r="C2986">
        <f>'Hazard Data'!D2998</f>
        <v>4</v>
      </c>
      <c r="D2986">
        <f>'Hazard Data'!E2998</f>
        <v>2015</v>
      </c>
      <c r="E2986">
        <f>'Hazard Data'!F2998</f>
        <v>1</v>
      </c>
      <c r="F2986">
        <f>'Hazard Data'!G2998</f>
        <v>13</v>
      </c>
      <c r="G2986">
        <f>'Hazard Data'!H2998</f>
        <v>13</v>
      </c>
      <c r="H2986">
        <f>'Hazard Data'!I2998</f>
        <v>344590</v>
      </c>
    </row>
    <row r="2987" spans="1:8" x14ac:dyDescent="0.2">
      <c r="A2987">
        <f>'Hazard Data'!B2999</f>
        <v>3</v>
      </c>
      <c r="B2987" t="str">
        <f>'Hazard Data'!C2999</f>
        <v>Flooding</v>
      </c>
      <c r="C2987">
        <f>'Hazard Data'!D2999</f>
        <v>4</v>
      </c>
      <c r="D2987">
        <f>'Hazard Data'!E2999</f>
        <v>2015</v>
      </c>
      <c r="E2987">
        <f>'Hazard Data'!F2999</f>
        <v>1</v>
      </c>
      <c r="F2987">
        <f>'Hazard Data'!G2999</f>
        <v>12</v>
      </c>
      <c r="G2987">
        <f>'Hazard Data'!H2999</f>
        <v>12</v>
      </c>
      <c r="H2987">
        <f>'Hazard Data'!I2999</f>
        <v>332765</v>
      </c>
    </row>
    <row r="2988" spans="1:8" x14ac:dyDescent="0.2">
      <c r="A2988">
        <f>'Hazard Data'!B3000</f>
        <v>3</v>
      </c>
      <c r="B2988" t="str">
        <f>'Hazard Data'!C3000</f>
        <v>Flooding</v>
      </c>
      <c r="C2988">
        <f>'Hazard Data'!D3000</f>
        <v>4</v>
      </c>
      <c r="D2988">
        <f>'Hazard Data'!E3000</f>
        <v>2015</v>
      </c>
      <c r="E2988">
        <f>'Hazard Data'!F3000</f>
        <v>1</v>
      </c>
      <c r="F2988">
        <f>'Hazard Data'!G3000</f>
        <v>12</v>
      </c>
      <c r="G2988">
        <f>'Hazard Data'!H3000</f>
        <v>12</v>
      </c>
      <c r="H2988">
        <f>'Hazard Data'!I3000</f>
        <v>1689664</v>
      </c>
    </row>
    <row r="2989" spans="1:8" x14ac:dyDescent="0.2">
      <c r="A2989">
        <f>'Hazard Data'!B3001</f>
        <v>3</v>
      </c>
      <c r="B2989" t="str">
        <f>'Hazard Data'!C3001</f>
        <v>Flooding</v>
      </c>
      <c r="C2989">
        <f>'Hazard Data'!D3001</f>
        <v>4</v>
      </c>
      <c r="D2989">
        <f>'Hazard Data'!E3001</f>
        <v>2015</v>
      </c>
      <c r="E2989">
        <f>'Hazard Data'!F3001</f>
        <v>1</v>
      </c>
      <c r="F2989">
        <f>'Hazard Data'!G3001</f>
        <v>21</v>
      </c>
      <c r="G2989">
        <f>'Hazard Data'!H3001</f>
        <v>216</v>
      </c>
      <c r="H2989">
        <f>'Hazard Data'!I3001</f>
        <v>142858224</v>
      </c>
    </row>
    <row r="2990" spans="1:8" x14ac:dyDescent="0.2">
      <c r="A2990">
        <f>'Hazard Data'!B3002</f>
        <v>3</v>
      </c>
      <c r="B2990" t="str">
        <f>'Hazard Data'!C3002</f>
        <v>Flooding</v>
      </c>
      <c r="C2990">
        <f>'Hazard Data'!D3002</f>
        <v>4</v>
      </c>
      <c r="D2990">
        <f>'Hazard Data'!E3002</f>
        <v>2015</v>
      </c>
      <c r="E2990">
        <f>'Hazard Data'!F3002</f>
        <v>1</v>
      </c>
      <c r="F2990">
        <f>'Hazard Data'!G3002</f>
        <v>26</v>
      </c>
      <c r="G2990">
        <f>'Hazard Data'!H3002</f>
        <v>65</v>
      </c>
      <c r="H2990">
        <f>'Hazard Data'!I3002</f>
        <v>1743561</v>
      </c>
    </row>
    <row r="2991" spans="1:8" x14ac:dyDescent="0.2">
      <c r="A2991">
        <f>'Hazard Data'!B3003</f>
        <v>3</v>
      </c>
      <c r="B2991" t="str">
        <f>'Hazard Data'!C3003</f>
        <v>Flooding</v>
      </c>
      <c r="C2991">
        <f>'Hazard Data'!D3003</f>
        <v>4</v>
      </c>
      <c r="D2991">
        <f>'Hazard Data'!E3003</f>
        <v>2015</v>
      </c>
      <c r="E2991">
        <f>'Hazard Data'!F3003</f>
        <v>1</v>
      </c>
      <c r="F2991">
        <f>'Hazard Data'!G3003</f>
        <v>13</v>
      </c>
      <c r="G2991">
        <f>'Hazard Data'!H3003</f>
        <v>13</v>
      </c>
      <c r="H2991">
        <f>'Hazard Data'!I3003</f>
        <v>13855916</v>
      </c>
    </row>
    <row r="2992" spans="1:8" x14ac:dyDescent="0.2">
      <c r="A2992">
        <f>'Hazard Data'!B3004</f>
        <v>4</v>
      </c>
      <c r="B2992" t="str">
        <f>'Hazard Data'!C3004</f>
        <v>Flooding</v>
      </c>
      <c r="C2992">
        <f>'Hazard Data'!D3004</f>
        <v>4</v>
      </c>
      <c r="D2992">
        <f>'Hazard Data'!E3004</f>
        <v>2015</v>
      </c>
      <c r="E2992">
        <f>'Hazard Data'!F3004</f>
        <v>1</v>
      </c>
      <c r="F2992">
        <f>'Hazard Data'!G3004</f>
        <v>0</v>
      </c>
      <c r="G2992">
        <f>'Hazard Data'!H3004</f>
        <v>0</v>
      </c>
      <c r="H2992">
        <f>'Hazard Data'!I3004</f>
        <v>222482</v>
      </c>
    </row>
    <row r="2993" spans="1:8" x14ac:dyDescent="0.2">
      <c r="A2993">
        <f>'Hazard Data'!B3005</f>
        <v>4</v>
      </c>
      <c r="B2993" t="str">
        <f>'Hazard Data'!C3005</f>
        <v>Flooding</v>
      </c>
      <c r="C2993">
        <f>'Hazard Data'!D3005</f>
        <v>4</v>
      </c>
      <c r="D2993">
        <f>'Hazard Data'!E3005</f>
        <v>2015</v>
      </c>
      <c r="E2993">
        <f>'Hazard Data'!F3005</f>
        <v>1</v>
      </c>
      <c r="F2993">
        <f>'Hazard Data'!G3005</f>
        <v>0</v>
      </c>
      <c r="G2993">
        <f>'Hazard Data'!H3005</f>
        <v>0</v>
      </c>
      <c r="H2993">
        <f>'Hazard Data'!I3005</f>
        <v>8239869</v>
      </c>
    </row>
    <row r="2994" spans="1:8" x14ac:dyDescent="0.2">
      <c r="A2994">
        <f>'Hazard Data'!B3006</f>
        <v>3</v>
      </c>
      <c r="B2994" t="str">
        <f>'Hazard Data'!C3006</f>
        <v>Flooding</v>
      </c>
      <c r="C2994">
        <f>'Hazard Data'!D3006</f>
        <v>4</v>
      </c>
      <c r="D2994">
        <f>'Hazard Data'!E3006</f>
        <v>2015</v>
      </c>
      <c r="E2994">
        <f>'Hazard Data'!F3006</f>
        <v>1</v>
      </c>
      <c r="F2994">
        <f>'Hazard Data'!G3006</f>
        <v>12</v>
      </c>
      <c r="G2994">
        <f>'Hazard Data'!H3006</f>
        <v>12</v>
      </c>
      <c r="H2994">
        <f>'Hazard Data'!I3006</f>
        <v>257087</v>
      </c>
    </row>
    <row r="2995" spans="1:8" x14ac:dyDescent="0.2">
      <c r="A2995">
        <f>'Hazard Data'!B3007</f>
        <v>3</v>
      </c>
      <c r="B2995" t="str">
        <f>'Hazard Data'!C3007</f>
        <v>Flooding</v>
      </c>
      <c r="C2995">
        <f>'Hazard Data'!D3007</f>
        <v>4</v>
      </c>
      <c r="D2995">
        <f>'Hazard Data'!E3007</f>
        <v>2015</v>
      </c>
      <c r="E2995">
        <f>'Hazard Data'!F3007</f>
        <v>1</v>
      </c>
      <c r="F2995">
        <f>'Hazard Data'!G3007</f>
        <v>0</v>
      </c>
      <c r="G2995">
        <f>'Hazard Data'!H3007</f>
        <v>0</v>
      </c>
      <c r="H2995">
        <f>'Hazard Data'!I3007</f>
        <v>1478516</v>
      </c>
    </row>
    <row r="2996" spans="1:8" x14ac:dyDescent="0.2">
      <c r="A2996">
        <f>'Hazard Data'!B3008</f>
        <v>3</v>
      </c>
      <c r="B2996" t="str">
        <f>'Hazard Data'!C3008</f>
        <v>Flooding</v>
      </c>
      <c r="C2996">
        <f>'Hazard Data'!D3008</f>
        <v>2</v>
      </c>
      <c r="D2996">
        <f>'Hazard Data'!E3008</f>
        <v>2015</v>
      </c>
      <c r="E2996">
        <f>'Hazard Data'!F3008</f>
        <v>1</v>
      </c>
      <c r="F2996">
        <f>'Hazard Data'!G3008</f>
        <v>0</v>
      </c>
      <c r="G2996">
        <f>'Hazard Data'!H3008</f>
        <v>0</v>
      </c>
      <c r="H2996">
        <f>'Hazard Data'!I3008</f>
        <v>29475</v>
      </c>
    </row>
    <row r="2997" spans="1:8" x14ac:dyDescent="0.2">
      <c r="A2997">
        <f>'Hazard Data'!B3009</f>
        <v>3</v>
      </c>
      <c r="B2997" t="str">
        <f>'Hazard Data'!C3009</f>
        <v>Flooding</v>
      </c>
      <c r="C2997">
        <f>'Hazard Data'!D3009</f>
        <v>2</v>
      </c>
      <c r="D2997">
        <f>'Hazard Data'!E3009</f>
        <v>2015</v>
      </c>
      <c r="E2997">
        <f>'Hazard Data'!F3009</f>
        <v>1</v>
      </c>
      <c r="F2997">
        <f>'Hazard Data'!G3009</f>
        <v>0</v>
      </c>
      <c r="G2997">
        <f>'Hazard Data'!H3009</f>
        <v>0</v>
      </c>
      <c r="H2997">
        <f>'Hazard Data'!I3009</f>
        <v>51331</v>
      </c>
    </row>
    <row r="2998" spans="1:8" x14ac:dyDescent="0.2">
      <c r="A2998">
        <f>'Hazard Data'!B3010</f>
        <v>3</v>
      </c>
      <c r="B2998" t="str">
        <f>'Hazard Data'!C3010</f>
        <v>Flooding</v>
      </c>
      <c r="C2998">
        <f>'Hazard Data'!D3010</f>
        <v>2</v>
      </c>
      <c r="D2998">
        <f>'Hazard Data'!E3010</f>
        <v>2015</v>
      </c>
      <c r="E2998">
        <f>'Hazard Data'!F3010</f>
        <v>1</v>
      </c>
      <c r="F2998">
        <f>'Hazard Data'!G3010</f>
        <v>0</v>
      </c>
      <c r="G2998">
        <f>'Hazard Data'!H3010</f>
        <v>0</v>
      </c>
      <c r="H2998">
        <f>'Hazard Data'!I3010</f>
        <v>29865</v>
      </c>
    </row>
    <row r="2999" spans="1:8" x14ac:dyDescent="0.2">
      <c r="A2999">
        <f>'Hazard Data'!B3011</f>
        <v>4</v>
      </c>
      <c r="B2999" t="str">
        <f>'Hazard Data'!C3011</f>
        <v>Severe Storm/Thunder Storm/ Wind</v>
      </c>
      <c r="C2999">
        <f>'Hazard Data'!D3011</f>
        <v>2</v>
      </c>
      <c r="D2999">
        <f>'Hazard Data'!E3011</f>
        <v>2015</v>
      </c>
      <c r="E2999">
        <f>'Hazard Data'!F3011</f>
        <v>1</v>
      </c>
      <c r="F2999">
        <f>'Hazard Data'!G3011</f>
        <v>0</v>
      </c>
      <c r="G2999">
        <f>'Hazard Data'!H3011</f>
        <v>0</v>
      </c>
      <c r="H2999">
        <f>'Hazard Data'!I3011</f>
        <v>32027</v>
      </c>
    </row>
    <row r="3000" spans="1:8" x14ac:dyDescent="0.2">
      <c r="A3000">
        <f>'Hazard Data'!B3012</f>
        <v>3</v>
      </c>
      <c r="B3000" t="str">
        <f>'Hazard Data'!C3012</f>
        <v>Flooding</v>
      </c>
      <c r="C3000">
        <f>'Hazard Data'!D3012</f>
        <v>2</v>
      </c>
      <c r="D3000">
        <f>'Hazard Data'!E3012</f>
        <v>2015</v>
      </c>
      <c r="E3000">
        <f>'Hazard Data'!F3012</f>
        <v>1</v>
      </c>
      <c r="F3000">
        <f>'Hazard Data'!G3012</f>
        <v>0</v>
      </c>
      <c r="G3000">
        <f>'Hazard Data'!H3012</f>
        <v>0</v>
      </c>
      <c r="H3000">
        <f>'Hazard Data'!I3012</f>
        <v>16283</v>
      </c>
    </row>
    <row r="3001" spans="1:8" x14ac:dyDescent="0.2">
      <c r="A3001">
        <f>'Hazard Data'!B3013</f>
        <v>4</v>
      </c>
      <c r="B3001" t="str">
        <f>'Hazard Data'!C3013</f>
        <v>Severe Storm/Thunder Storm/ Wind</v>
      </c>
      <c r="C3001">
        <f>'Hazard Data'!D3013</f>
        <v>2</v>
      </c>
      <c r="D3001">
        <f>'Hazard Data'!E3013</f>
        <v>2015</v>
      </c>
      <c r="E3001">
        <f>'Hazard Data'!F3013</f>
        <v>1</v>
      </c>
      <c r="F3001">
        <f>'Hazard Data'!G3013</f>
        <v>0</v>
      </c>
      <c r="G3001">
        <f>'Hazard Data'!H3013</f>
        <v>0</v>
      </c>
      <c r="H3001">
        <f>'Hazard Data'!I3013</f>
        <v>51336</v>
      </c>
    </row>
    <row r="3002" spans="1:8" x14ac:dyDescent="0.2">
      <c r="A3002">
        <f>'Hazard Data'!B3014</f>
        <v>4</v>
      </c>
      <c r="B3002" t="str">
        <f>'Hazard Data'!C3014</f>
        <v>Severe Storm/Thunder Storm/ Wind</v>
      </c>
      <c r="C3002">
        <f>'Hazard Data'!D3014</f>
        <v>2</v>
      </c>
      <c r="D3002">
        <f>'Hazard Data'!E3014</f>
        <v>2015</v>
      </c>
      <c r="E3002">
        <f>'Hazard Data'!F3014</f>
        <v>1</v>
      </c>
      <c r="F3002">
        <f>'Hazard Data'!G3014</f>
        <v>0</v>
      </c>
      <c r="G3002">
        <f>'Hazard Data'!H3014</f>
        <v>0</v>
      </c>
      <c r="H3002">
        <f>'Hazard Data'!I3014</f>
        <v>182748</v>
      </c>
    </row>
    <row r="3003" spans="1:8" x14ac:dyDescent="0.2">
      <c r="A3003">
        <f>'Hazard Data'!B3015</f>
        <v>3</v>
      </c>
      <c r="B3003" t="str">
        <f>'Hazard Data'!C3015</f>
        <v>Severe Storm/Thunder Storm/ Wind</v>
      </c>
      <c r="C3003">
        <f>'Hazard Data'!D3015</f>
        <v>2</v>
      </c>
      <c r="D3003">
        <f>'Hazard Data'!E3015</f>
        <v>2015</v>
      </c>
      <c r="E3003">
        <f>'Hazard Data'!F3015</f>
        <v>1</v>
      </c>
      <c r="F3003">
        <f>'Hazard Data'!G3015</f>
        <v>0</v>
      </c>
      <c r="G3003">
        <f>'Hazard Data'!H3015</f>
        <v>0</v>
      </c>
      <c r="H3003">
        <f>'Hazard Data'!I3015</f>
        <v>69247</v>
      </c>
    </row>
    <row r="3004" spans="1:8" x14ac:dyDescent="0.2">
      <c r="A3004">
        <f>'Hazard Data'!B3016</f>
        <v>5</v>
      </c>
      <c r="B3004" t="str">
        <f>'Hazard Data'!C3016</f>
        <v>Severe Storm/Thunder Storm/ Wind</v>
      </c>
      <c r="C3004">
        <f>'Hazard Data'!D3016</f>
        <v>2</v>
      </c>
      <c r="D3004">
        <f>'Hazard Data'!E3016</f>
        <v>2015</v>
      </c>
      <c r="E3004">
        <f>'Hazard Data'!F3016</f>
        <v>1</v>
      </c>
      <c r="F3004">
        <f>'Hazard Data'!G3016</f>
        <v>0</v>
      </c>
      <c r="G3004">
        <f>'Hazard Data'!H3016</f>
        <v>0</v>
      </c>
      <c r="H3004">
        <f>'Hazard Data'!I3016</f>
        <v>7904</v>
      </c>
    </row>
    <row r="3005" spans="1:8" x14ac:dyDescent="0.2">
      <c r="A3005">
        <f>'Hazard Data'!B3017</f>
        <v>5</v>
      </c>
      <c r="B3005" t="str">
        <f>'Hazard Data'!C3017</f>
        <v>Severe Storm/Thunder Storm/ Wind</v>
      </c>
      <c r="C3005">
        <f>'Hazard Data'!D3017</f>
        <v>2</v>
      </c>
      <c r="D3005">
        <f>'Hazard Data'!E3017</f>
        <v>2015</v>
      </c>
      <c r="E3005">
        <f>'Hazard Data'!F3017</f>
        <v>1</v>
      </c>
      <c r="F3005">
        <f>'Hazard Data'!G3017</f>
        <v>0</v>
      </c>
      <c r="G3005">
        <f>'Hazard Data'!H3017</f>
        <v>0</v>
      </c>
      <c r="H3005">
        <f>'Hazard Data'!I3017</f>
        <v>28562</v>
      </c>
    </row>
    <row r="3006" spans="1:8" x14ac:dyDescent="0.2">
      <c r="A3006">
        <f>'Hazard Data'!B3018</f>
        <v>3</v>
      </c>
      <c r="B3006" t="str">
        <f>'Hazard Data'!C3018</f>
        <v>Severe Storm/Thunder Storm/ Wind</v>
      </c>
      <c r="C3006">
        <f>'Hazard Data'!D3018</f>
        <v>2</v>
      </c>
      <c r="D3006">
        <f>'Hazard Data'!E3018</f>
        <v>2015</v>
      </c>
      <c r="E3006">
        <f>'Hazard Data'!F3018</f>
        <v>1</v>
      </c>
      <c r="F3006">
        <f>'Hazard Data'!G3018</f>
        <v>0</v>
      </c>
      <c r="G3006">
        <f>'Hazard Data'!H3018</f>
        <v>0</v>
      </c>
      <c r="H3006">
        <f>'Hazard Data'!I3018</f>
        <v>47337</v>
      </c>
    </row>
    <row r="3007" spans="1:8" x14ac:dyDescent="0.2">
      <c r="A3007">
        <f>'Hazard Data'!B3019</f>
        <v>3</v>
      </c>
      <c r="B3007" t="str">
        <f>'Hazard Data'!C3019</f>
        <v>Severe Storm/Thunder Storm/ Wind</v>
      </c>
      <c r="C3007">
        <f>'Hazard Data'!D3019</f>
        <v>2</v>
      </c>
      <c r="D3007">
        <f>'Hazard Data'!E3019</f>
        <v>2015</v>
      </c>
      <c r="E3007">
        <f>'Hazard Data'!F3019</f>
        <v>1</v>
      </c>
      <c r="F3007">
        <f>'Hazard Data'!G3019</f>
        <v>0</v>
      </c>
      <c r="G3007">
        <f>'Hazard Data'!H3019</f>
        <v>0</v>
      </c>
      <c r="H3007">
        <f>'Hazard Data'!I3019</f>
        <v>272695</v>
      </c>
    </row>
    <row r="3008" spans="1:8" x14ac:dyDescent="0.2">
      <c r="A3008">
        <f>'Hazard Data'!B3020</f>
        <v>4</v>
      </c>
      <c r="B3008" t="str">
        <f>'Hazard Data'!C3020</f>
        <v>Severe Storm/Thunder Storm/ Wind</v>
      </c>
      <c r="C3008">
        <f>'Hazard Data'!D3020</f>
        <v>2</v>
      </c>
      <c r="D3008">
        <f>'Hazard Data'!E3020</f>
        <v>2015</v>
      </c>
      <c r="E3008">
        <f>'Hazard Data'!F3020</f>
        <v>1</v>
      </c>
      <c r="F3008">
        <f>'Hazard Data'!G3020</f>
        <v>0</v>
      </c>
      <c r="G3008">
        <f>'Hazard Data'!H3020</f>
        <v>0</v>
      </c>
      <c r="H3008">
        <f>'Hazard Data'!I3020</f>
        <v>8049</v>
      </c>
    </row>
    <row r="3009" spans="1:8" x14ac:dyDescent="0.2">
      <c r="A3009">
        <f>'Hazard Data'!B3021</f>
        <v>5</v>
      </c>
      <c r="B3009" t="str">
        <f>'Hazard Data'!C3021</f>
        <v>Severe Storm/Thunder Storm/ Wind</v>
      </c>
      <c r="C3009">
        <f>'Hazard Data'!D3021</f>
        <v>2</v>
      </c>
      <c r="D3009">
        <f>'Hazard Data'!E3021</f>
        <v>2015</v>
      </c>
      <c r="E3009">
        <f>'Hazard Data'!F3021</f>
        <v>1</v>
      </c>
      <c r="F3009">
        <f>'Hazard Data'!G3021</f>
        <v>0</v>
      </c>
      <c r="G3009">
        <f>'Hazard Data'!H3021</f>
        <v>0</v>
      </c>
      <c r="H3009">
        <f>'Hazard Data'!I3021</f>
        <v>169331</v>
      </c>
    </row>
    <row r="3010" spans="1:8" x14ac:dyDescent="0.2">
      <c r="A3010">
        <f>'Hazard Data'!B3022</f>
        <v>5</v>
      </c>
      <c r="B3010" t="str">
        <f>'Hazard Data'!C3022</f>
        <v>Severe Storm/Thunder Storm/ Wind</v>
      </c>
      <c r="C3010">
        <f>'Hazard Data'!D3022</f>
        <v>2</v>
      </c>
      <c r="D3010">
        <f>'Hazard Data'!E3022</f>
        <v>2015</v>
      </c>
      <c r="E3010">
        <f>'Hazard Data'!F3022</f>
        <v>1</v>
      </c>
      <c r="F3010">
        <f>'Hazard Data'!G3022</f>
        <v>0</v>
      </c>
      <c r="G3010">
        <f>'Hazard Data'!H3022</f>
        <v>0</v>
      </c>
      <c r="H3010">
        <f>'Hazard Data'!I3022</f>
        <v>65576</v>
      </c>
    </row>
    <row r="3011" spans="1:8" x14ac:dyDescent="0.2">
      <c r="A3011">
        <f>'Hazard Data'!B3023</f>
        <v>3</v>
      </c>
      <c r="B3011" t="str">
        <f>'Hazard Data'!C3023</f>
        <v>Flooding</v>
      </c>
      <c r="C3011">
        <f>'Hazard Data'!D3023</f>
        <v>2</v>
      </c>
      <c r="D3011">
        <f>'Hazard Data'!E3023</f>
        <v>2015</v>
      </c>
      <c r="E3011">
        <f>'Hazard Data'!F3023</f>
        <v>1</v>
      </c>
      <c r="F3011">
        <f>'Hazard Data'!G3023</f>
        <v>0</v>
      </c>
      <c r="G3011">
        <f>'Hazard Data'!H3023</f>
        <v>0</v>
      </c>
      <c r="H3011">
        <f>'Hazard Data'!I3023</f>
        <v>1942567</v>
      </c>
    </row>
    <row r="3012" spans="1:8" x14ac:dyDescent="0.2">
      <c r="A3012">
        <f>'Hazard Data'!B3024</f>
        <v>3</v>
      </c>
      <c r="B3012" t="str">
        <f>'Hazard Data'!C3024</f>
        <v>Severe Storm/Thunder Storm/ Wind</v>
      </c>
      <c r="C3012">
        <f>'Hazard Data'!D3024</f>
        <v>2</v>
      </c>
      <c r="D3012">
        <f>'Hazard Data'!E3024</f>
        <v>2015</v>
      </c>
      <c r="E3012">
        <f>'Hazard Data'!F3024</f>
        <v>1</v>
      </c>
      <c r="F3012">
        <f>'Hazard Data'!G3024</f>
        <v>0</v>
      </c>
      <c r="G3012">
        <f>'Hazard Data'!H3024</f>
        <v>0</v>
      </c>
      <c r="H3012">
        <f>'Hazard Data'!I3024</f>
        <v>69507</v>
      </c>
    </row>
    <row r="3013" spans="1:8" x14ac:dyDescent="0.2">
      <c r="A3013">
        <f>'Hazard Data'!B3025</f>
        <v>5</v>
      </c>
      <c r="B3013" t="str">
        <f>'Hazard Data'!C3025</f>
        <v>Severe Storm/Thunder Storm/ Wind</v>
      </c>
      <c r="C3013">
        <f>'Hazard Data'!D3025</f>
        <v>2</v>
      </c>
      <c r="D3013">
        <f>'Hazard Data'!E3025</f>
        <v>2015</v>
      </c>
      <c r="E3013">
        <f>'Hazard Data'!F3025</f>
        <v>1</v>
      </c>
      <c r="F3013">
        <f>'Hazard Data'!G3025</f>
        <v>0</v>
      </c>
      <c r="G3013">
        <f>'Hazard Data'!H3025</f>
        <v>0</v>
      </c>
      <c r="H3013">
        <f>'Hazard Data'!I3025</f>
        <v>30134</v>
      </c>
    </row>
    <row r="3014" spans="1:8" x14ac:dyDescent="0.2">
      <c r="A3014">
        <f>'Hazard Data'!B3026</f>
        <v>5</v>
      </c>
      <c r="B3014" t="str">
        <f>'Hazard Data'!C3026</f>
        <v>Severe Storm/Thunder Storm/ Wind</v>
      </c>
      <c r="C3014">
        <f>'Hazard Data'!D3026</f>
        <v>2</v>
      </c>
      <c r="D3014">
        <f>'Hazard Data'!E3026</f>
        <v>2015</v>
      </c>
      <c r="E3014">
        <f>'Hazard Data'!F3026</f>
        <v>1</v>
      </c>
      <c r="F3014">
        <f>'Hazard Data'!G3026</f>
        <v>0</v>
      </c>
      <c r="G3014">
        <f>'Hazard Data'!H3026</f>
        <v>0</v>
      </c>
      <c r="H3014">
        <f>'Hazard Data'!I3026</f>
        <v>86694</v>
      </c>
    </row>
    <row r="3015" spans="1:8" x14ac:dyDescent="0.2">
      <c r="A3015">
        <f>'Hazard Data'!B3027</f>
        <v>4</v>
      </c>
      <c r="B3015" t="str">
        <f>'Hazard Data'!C3027</f>
        <v>Severe Storm/Thunder Storm/ Wind</v>
      </c>
      <c r="C3015">
        <f>'Hazard Data'!D3027</f>
        <v>2</v>
      </c>
      <c r="D3015">
        <f>'Hazard Data'!E3027</f>
        <v>2015</v>
      </c>
      <c r="E3015">
        <f>'Hazard Data'!F3027</f>
        <v>1</v>
      </c>
      <c r="F3015">
        <f>'Hazard Data'!G3027</f>
        <v>0</v>
      </c>
      <c r="G3015">
        <f>'Hazard Data'!H3027</f>
        <v>0</v>
      </c>
      <c r="H3015">
        <f>'Hazard Data'!I3027</f>
        <v>46314</v>
      </c>
    </row>
    <row r="3016" spans="1:8" x14ac:dyDescent="0.2">
      <c r="A3016">
        <f>'Hazard Data'!B3028</f>
        <v>4</v>
      </c>
      <c r="B3016" t="str">
        <f>'Hazard Data'!C3028</f>
        <v>Severe Storm/Thunder Storm/ Wind</v>
      </c>
      <c r="C3016">
        <f>'Hazard Data'!D3028</f>
        <v>2</v>
      </c>
      <c r="D3016">
        <f>'Hazard Data'!E3028</f>
        <v>2015</v>
      </c>
      <c r="E3016">
        <f>'Hazard Data'!F3028</f>
        <v>1</v>
      </c>
      <c r="F3016">
        <f>'Hazard Data'!G3028</f>
        <v>0</v>
      </c>
      <c r="G3016">
        <f>'Hazard Data'!H3028</f>
        <v>0</v>
      </c>
      <c r="H3016">
        <f>'Hazard Data'!I3028</f>
        <v>48597</v>
      </c>
    </row>
    <row r="3017" spans="1:8" x14ac:dyDescent="0.2">
      <c r="A3017">
        <f>'Hazard Data'!B3029</f>
        <v>4</v>
      </c>
      <c r="B3017" t="str">
        <f>'Hazard Data'!C3029</f>
        <v>Severe Storm/Thunder Storm/ Wind</v>
      </c>
      <c r="C3017">
        <f>'Hazard Data'!D3029</f>
        <v>2</v>
      </c>
      <c r="D3017">
        <f>'Hazard Data'!E3029</f>
        <v>2015</v>
      </c>
      <c r="E3017">
        <f>'Hazard Data'!F3029</f>
        <v>1</v>
      </c>
      <c r="F3017">
        <f>'Hazard Data'!G3029</f>
        <v>0</v>
      </c>
      <c r="G3017">
        <f>'Hazard Data'!H3029</f>
        <v>0</v>
      </c>
      <c r="H3017">
        <f>'Hazard Data'!I3029</f>
        <v>46937</v>
      </c>
    </row>
    <row r="3018" spans="1:8" x14ac:dyDescent="0.2">
      <c r="A3018">
        <f>'Hazard Data'!B3030</f>
        <v>3</v>
      </c>
      <c r="B3018" t="str">
        <f>'Hazard Data'!C3030</f>
        <v>Severe Storm/Thunder Storm/ Wind</v>
      </c>
      <c r="C3018">
        <f>'Hazard Data'!D3030</f>
        <v>2</v>
      </c>
      <c r="D3018">
        <f>'Hazard Data'!E3030</f>
        <v>2015</v>
      </c>
      <c r="E3018">
        <f>'Hazard Data'!F3030</f>
        <v>1</v>
      </c>
      <c r="F3018">
        <f>'Hazard Data'!G3030</f>
        <v>0</v>
      </c>
      <c r="G3018">
        <f>'Hazard Data'!H3030</f>
        <v>0</v>
      </c>
      <c r="H3018">
        <f>'Hazard Data'!I3030</f>
        <v>33511</v>
      </c>
    </row>
    <row r="3019" spans="1:8" x14ac:dyDescent="0.2">
      <c r="A3019">
        <f>'Hazard Data'!B3031</f>
        <v>5</v>
      </c>
      <c r="B3019" t="str">
        <f>'Hazard Data'!C3031</f>
        <v>Severe Storm/Thunder Storm/ Wind</v>
      </c>
      <c r="C3019">
        <f>'Hazard Data'!D3031</f>
        <v>2</v>
      </c>
      <c r="D3019">
        <f>'Hazard Data'!E3031</f>
        <v>2015</v>
      </c>
      <c r="E3019">
        <f>'Hazard Data'!F3031</f>
        <v>1</v>
      </c>
      <c r="F3019">
        <f>'Hazard Data'!G3031</f>
        <v>0</v>
      </c>
      <c r="G3019">
        <f>'Hazard Data'!H3031</f>
        <v>0</v>
      </c>
      <c r="H3019">
        <f>'Hazard Data'!I3031</f>
        <v>33317</v>
      </c>
    </row>
    <row r="3020" spans="1:8" x14ac:dyDescent="0.2">
      <c r="A3020">
        <f>'Hazard Data'!B3032</f>
        <v>5</v>
      </c>
      <c r="B3020" t="str">
        <f>'Hazard Data'!C3032</f>
        <v>Severe Storm/Thunder Storm/ Wind</v>
      </c>
      <c r="C3020">
        <f>'Hazard Data'!D3032</f>
        <v>2</v>
      </c>
      <c r="D3020">
        <f>'Hazard Data'!E3032</f>
        <v>2015</v>
      </c>
      <c r="E3020">
        <f>'Hazard Data'!F3032</f>
        <v>1</v>
      </c>
      <c r="F3020">
        <f>'Hazard Data'!G3032</f>
        <v>0</v>
      </c>
      <c r="G3020">
        <f>'Hazard Data'!H3032</f>
        <v>0</v>
      </c>
      <c r="H3020">
        <f>'Hazard Data'!I3032</f>
        <v>769113</v>
      </c>
    </row>
    <row r="3021" spans="1:8" x14ac:dyDescent="0.2">
      <c r="A3021">
        <f>'Hazard Data'!B3033</f>
        <v>4</v>
      </c>
      <c r="B3021" t="str">
        <f>'Hazard Data'!C3033</f>
        <v>Severe Storm/Thunder Storm/ Wind</v>
      </c>
      <c r="C3021">
        <f>'Hazard Data'!D3033</f>
        <v>2</v>
      </c>
      <c r="D3021">
        <f>'Hazard Data'!E3033</f>
        <v>2015</v>
      </c>
      <c r="E3021">
        <f>'Hazard Data'!F3033</f>
        <v>1</v>
      </c>
      <c r="F3021">
        <f>'Hazard Data'!G3033</f>
        <v>0</v>
      </c>
      <c r="G3021">
        <f>'Hazard Data'!H3033</f>
        <v>0</v>
      </c>
      <c r="H3021">
        <f>'Hazard Data'!I3033</f>
        <v>30340</v>
      </c>
    </row>
    <row r="3022" spans="1:8" x14ac:dyDescent="0.2">
      <c r="A3022">
        <f>'Hazard Data'!B3034</f>
        <v>4</v>
      </c>
      <c r="B3022" t="str">
        <f>'Hazard Data'!C3034</f>
        <v>Severe Storm/Thunder Storm/ Wind</v>
      </c>
      <c r="C3022">
        <f>'Hazard Data'!D3034</f>
        <v>2</v>
      </c>
      <c r="D3022">
        <f>'Hazard Data'!E3034</f>
        <v>2015</v>
      </c>
      <c r="E3022">
        <f>'Hazard Data'!F3034</f>
        <v>1</v>
      </c>
      <c r="F3022">
        <f>'Hazard Data'!G3034</f>
        <v>0</v>
      </c>
      <c r="G3022">
        <f>'Hazard Data'!H3034</f>
        <v>0</v>
      </c>
      <c r="H3022">
        <f>'Hazard Data'!I3034</f>
        <v>28730</v>
      </c>
    </row>
    <row r="3023" spans="1:8" x14ac:dyDescent="0.2">
      <c r="A3023">
        <f>'Hazard Data'!B3035</f>
        <v>3</v>
      </c>
      <c r="B3023" t="str">
        <f>'Hazard Data'!C3035</f>
        <v>Severe Storm/Thunder Storm/ Wind</v>
      </c>
      <c r="C3023">
        <f>'Hazard Data'!D3035</f>
        <v>2</v>
      </c>
      <c r="D3023">
        <f>'Hazard Data'!E3035</f>
        <v>2015</v>
      </c>
      <c r="E3023">
        <f>'Hazard Data'!F3035</f>
        <v>1</v>
      </c>
      <c r="F3023">
        <f>'Hazard Data'!G3035</f>
        <v>0</v>
      </c>
      <c r="G3023">
        <f>'Hazard Data'!H3035</f>
        <v>0</v>
      </c>
      <c r="H3023">
        <f>'Hazard Data'!I3035</f>
        <v>51241</v>
      </c>
    </row>
    <row r="3024" spans="1:8" x14ac:dyDescent="0.2">
      <c r="A3024">
        <f>'Hazard Data'!B3036</f>
        <v>3</v>
      </c>
      <c r="B3024" t="str">
        <f>'Hazard Data'!C3036</f>
        <v>Severe Storm/Thunder Storm/ Wind</v>
      </c>
      <c r="C3024">
        <f>'Hazard Data'!D3036</f>
        <v>2</v>
      </c>
      <c r="D3024">
        <f>'Hazard Data'!E3036</f>
        <v>2015</v>
      </c>
      <c r="E3024">
        <f>'Hazard Data'!F3036</f>
        <v>1</v>
      </c>
      <c r="F3024">
        <f>'Hazard Data'!G3036</f>
        <v>0</v>
      </c>
      <c r="G3024">
        <f>'Hazard Data'!H3036</f>
        <v>0</v>
      </c>
      <c r="H3024">
        <f>'Hazard Data'!I3036</f>
        <v>46880</v>
      </c>
    </row>
    <row r="3025" spans="1:8" x14ac:dyDescent="0.2">
      <c r="A3025">
        <f>'Hazard Data'!B3037</f>
        <v>3</v>
      </c>
      <c r="B3025" t="str">
        <f>'Hazard Data'!C3037</f>
        <v>Severe Storm/Thunder Storm/ Wind</v>
      </c>
      <c r="C3025">
        <f>'Hazard Data'!D3037</f>
        <v>2</v>
      </c>
      <c r="D3025">
        <f>'Hazard Data'!E3037</f>
        <v>2015</v>
      </c>
      <c r="E3025">
        <f>'Hazard Data'!F3037</f>
        <v>1</v>
      </c>
      <c r="F3025">
        <f>'Hazard Data'!G3037</f>
        <v>0</v>
      </c>
      <c r="G3025">
        <f>'Hazard Data'!H3037</f>
        <v>0</v>
      </c>
      <c r="H3025">
        <f>'Hazard Data'!I3037</f>
        <v>8424</v>
      </c>
    </row>
    <row r="3026" spans="1:8" x14ac:dyDescent="0.2">
      <c r="A3026">
        <f>'Hazard Data'!B3038</f>
        <v>3</v>
      </c>
      <c r="B3026" t="str">
        <f>'Hazard Data'!C3038</f>
        <v>Severe Storm/Thunder Storm/ Wind</v>
      </c>
      <c r="C3026">
        <f>'Hazard Data'!D3038</f>
        <v>2</v>
      </c>
      <c r="D3026">
        <f>'Hazard Data'!E3038</f>
        <v>2015</v>
      </c>
      <c r="E3026">
        <f>'Hazard Data'!F3038</f>
        <v>1</v>
      </c>
      <c r="F3026">
        <f>'Hazard Data'!G3038</f>
        <v>0</v>
      </c>
      <c r="G3026">
        <f>'Hazard Data'!H3038</f>
        <v>0</v>
      </c>
      <c r="H3026">
        <f>'Hazard Data'!I3038</f>
        <v>45701</v>
      </c>
    </row>
    <row r="3027" spans="1:8" x14ac:dyDescent="0.2">
      <c r="A3027">
        <f>'Hazard Data'!B3039</f>
        <v>4</v>
      </c>
      <c r="B3027" t="str">
        <f>'Hazard Data'!C3039</f>
        <v>Severe Storm/Thunder Storm/ Wind</v>
      </c>
      <c r="C3027">
        <f>'Hazard Data'!D3039</f>
        <v>2</v>
      </c>
      <c r="D3027">
        <f>'Hazard Data'!E3039</f>
        <v>2015</v>
      </c>
      <c r="E3027">
        <f>'Hazard Data'!F3039</f>
        <v>1</v>
      </c>
      <c r="F3027">
        <f>'Hazard Data'!G3039</f>
        <v>0</v>
      </c>
      <c r="G3027">
        <f>'Hazard Data'!H3039</f>
        <v>0</v>
      </c>
      <c r="H3027">
        <f>'Hazard Data'!I3039</f>
        <v>17053</v>
      </c>
    </row>
    <row r="3028" spans="1:8" x14ac:dyDescent="0.2">
      <c r="A3028">
        <f>'Hazard Data'!B3040</f>
        <v>5</v>
      </c>
      <c r="B3028" t="str">
        <f>'Hazard Data'!C3040</f>
        <v>Severe Storm/Thunder Storm/ Wind</v>
      </c>
      <c r="C3028">
        <f>'Hazard Data'!D3040</f>
        <v>2</v>
      </c>
      <c r="D3028">
        <f>'Hazard Data'!E3040</f>
        <v>2015</v>
      </c>
      <c r="E3028">
        <f>'Hazard Data'!F3040</f>
        <v>1</v>
      </c>
      <c r="F3028">
        <f>'Hazard Data'!G3040</f>
        <v>0</v>
      </c>
      <c r="G3028">
        <f>'Hazard Data'!H3040</f>
        <v>0</v>
      </c>
      <c r="H3028">
        <f>'Hazard Data'!I3040</f>
        <v>100305</v>
      </c>
    </row>
    <row r="3029" spans="1:8" x14ac:dyDescent="0.2">
      <c r="A3029">
        <f>'Hazard Data'!B3041</f>
        <v>2</v>
      </c>
      <c r="B3029" t="str">
        <f>'Hazard Data'!C3041</f>
        <v>Wind</v>
      </c>
      <c r="C3029">
        <f>'Hazard Data'!D3041</f>
        <v>2</v>
      </c>
      <c r="D3029">
        <f>'Hazard Data'!E3041</f>
        <v>2016</v>
      </c>
      <c r="E3029">
        <f>'Hazard Data'!F3041</f>
        <v>1</v>
      </c>
      <c r="F3029">
        <f>'Hazard Data'!G3041</f>
        <v>0</v>
      </c>
      <c r="G3029">
        <f>'Hazard Data'!H3041</f>
        <v>0</v>
      </c>
      <c r="H3029">
        <f>'Hazard Data'!I3041</f>
        <v>47684</v>
      </c>
    </row>
    <row r="3030" spans="1:8" x14ac:dyDescent="0.2">
      <c r="A3030">
        <f>'Hazard Data'!B3042</f>
        <v>3</v>
      </c>
      <c r="B3030" t="str">
        <f>'Hazard Data'!C3042</f>
        <v>Wind</v>
      </c>
      <c r="C3030">
        <f>'Hazard Data'!D3042</f>
        <v>1</v>
      </c>
      <c r="D3030">
        <f>'Hazard Data'!E3042</f>
        <v>2016</v>
      </c>
      <c r="E3030">
        <f>'Hazard Data'!F3042</f>
        <v>1</v>
      </c>
      <c r="F3030">
        <f>'Hazard Data'!G3042</f>
        <v>0</v>
      </c>
      <c r="G3030">
        <f>'Hazard Data'!H3042</f>
        <v>0</v>
      </c>
      <c r="H3030">
        <f>'Hazard Data'!I3042</f>
        <v>259394</v>
      </c>
    </row>
    <row r="3031" spans="1:8" x14ac:dyDescent="0.2">
      <c r="A3031">
        <f>'Hazard Data'!B3043</f>
        <v>5</v>
      </c>
      <c r="B3031" t="str">
        <f>'Hazard Data'!C3043</f>
        <v>Severe Storm/Thunder Storm/ Wind</v>
      </c>
      <c r="C3031">
        <f>'Hazard Data'!D3043</f>
        <v>2</v>
      </c>
      <c r="D3031">
        <f>'Hazard Data'!E3043</f>
        <v>2016</v>
      </c>
      <c r="E3031">
        <f>'Hazard Data'!F3043</f>
        <v>1</v>
      </c>
      <c r="F3031">
        <f>'Hazard Data'!G3043</f>
        <v>0</v>
      </c>
      <c r="G3031">
        <f>'Hazard Data'!H3043</f>
        <v>0</v>
      </c>
      <c r="H3031">
        <f>'Hazard Data'!I3043</f>
        <v>0</v>
      </c>
    </row>
    <row r="3032" spans="1:8" x14ac:dyDescent="0.2">
      <c r="A3032">
        <f>'Hazard Data'!B3044</f>
        <v>2</v>
      </c>
      <c r="B3032" t="str">
        <f>'Hazard Data'!C3044</f>
        <v>Severe Storm/Thunder Storm/ Wind</v>
      </c>
      <c r="C3032">
        <f>'Hazard Data'!D3044</f>
        <v>2</v>
      </c>
      <c r="D3032">
        <f>'Hazard Data'!E3044</f>
        <v>2016</v>
      </c>
      <c r="E3032">
        <f>'Hazard Data'!F3044</f>
        <v>1</v>
      </c>
      <c r="F3032">
        <f>'Hazard Data'!G3044</f>
        <v>0</v>
      </c>
      <c r="G3032">
        <f>'Hazard Data'!H3044</f>
        <v>0</v>
      </c>
      <c r="H3032">
        <f>'Hazard Data'!I3044</f>
        <v>49696</v>
      </c>
    </row>
    <row r="3033" spans="1:8" x14ac:dyDescent="0.2">
      <c r="A3033">
        <f>'Hazard Data'!B3045</f>
        <v>2</v>
      </c>
      <c r="B3033" t="str">
        <f>'Hazard Data'!C3045</f>
        <v>Severe Storm/Thunder Storm/ Wind</v>
      </c>
      <c r="C3033">
        <f>'Hazard Data'!D3045</f>
        <v>2</v>
      </c>
      <c r="D3033">
        <f>'Hazard Data'!E3045</f>
        <v>2016</v>
      </c>
      <c r="E3033">
        <f>'Hazard Data'!F3045</f>
        <v>1</v>
      </c>
      <c r="F3033">
        <f>'Hazard Data'!G3045</f>
        <v>0</v>
      </c>
      <c r="G3033">
        <f>'Hazard Data'!H3045</f>
        <v>0</v>
      </c>
      <c r="H3033">
        <f>'Hazard Data'!I3045</f>
        <v>73104</v>
      </c>
    </row>
    <row r="3034" spans="1:8" x14ac:dyDescent="0.2">
      <c r="A3034">
        <f>'Hazard Data'!B3046</f>
        <v>2</v>
      </c>
      <c r="B3034" t="str">
        <f>'Hazard Data'!C3046</f>
        <v>Severe Storm/Thunder Storm/ Wind</v>
      </c>
      <c r="C3034">
        <f>'Hazard Data'!D3046</f>
        <v>2</v>
      </c>
      <c r="D3034">
        <f>'Hazard Data'!E3046</f>
        <v>2016</v>
      </c>
      <c r="E3034">
        <f>'Hazard Data'!F3046</f>
        <v>1</v>
      </c>
      <c r="F3034">
        <f>'Hazard Data'!G3046</f>
        <v>0</v>
      </c>
      <c r="G3034">
        <f>'Hazard Data'!H3046</f>
        <v>0</v>
      </c>
      <c r="H3034">
        <f>'Hazard Data'!I3046</f>
        <v>17364</v>
      </c>
    </row>
    <row r="3035" spans="1:8" x14ac:dyDescent="0.2">
      <c r="A3035">
        <f>'Hazard Data'!B3047</f>
        <v>1</v>
      </c>
      <c r="B3035" t="str">
        <f>'Hazard Data'!C3047</f>
        <v>Severe Storm/Thunder Storm/ Wind</v>
      </c>
      <c r="C3035">
        <f>'Hazard Data'!D3047</f>
        <v>3</v>
      </c>
      <c r="D3035">
        <f>'Hazard Data'!E3047</f>
        <v>2016</v>
      </c>
      <c r="E3035">
        <f>'Hazard Data'!F3047</f>
        <v>1</v>
      </c>
      <c r="F3035">
        <f>'Hazard Data'!G3047</f>
        <v>0</v>
      </c>
      <c r="G3035">
        <f>'Hazard Data'!H3047</f>
        <v>0</v>
      </c>
      <c r="H3035">
        <f>'Hazard Data'!I3047</f>
        <v>8423</v>
      </c>
    </row>
    <row r="3036" spans="1:8" x14ac:dyDescent="0.2">
      <c r="A3036">
        <f>'Hazard Data'!B3048</f>
        <v>2</v>
      </c>
      <c r="B3036" t="str">
        <f>'Hazard Data'!C3048</f>
        <v>Severe Storm/Thunder Storm/ Wind</v>
      </c>
      <c r="C3036">
        <f>'Hazard Data'!D3048</f>
        <v>2</v>
      </c>
      <c r="D3036">
        <f>'Hazard Data'!E3048</f>
        <v>2016</v>
      </c>
      <c r="E3036">
        <f>'Hazard Data'!F3048</f>
        <v>1</v>
      </c>
      <c r="F3036">
        <f>'Hazard Data'!G3048</f>
        <v>0</v>
      </c>
      <c r="G3036">
        <f>'Hazard Data'!H3048</f>
        <v>0</v>
      </c>
      <c r="H3036">
        <f>'Hazard Data'!I3048</f>
        <v>16354</v>
      </c>
    </row>
    <row r="3037" spans="1:8" x14ac:dyDescent="0.2">
      <c r="A3037">
        <f>'Hazard Data'!B3049</f>
        <v>2</v>
      </c>
      <c r="B3037" t="str">
        <f>'Hazard Data'!C3049</f>
        <v>Lightning</v>
      </c>
      <c r="C3037">
        <f>'Hazard Data'!D3049</f>
        <v>2</v>
      </c>
      <c r="D3037">
        <f>'Hazard Data'!E3049</f>
        <v>2016</v>
      </c>
      <c r="E3037">
        <f>'Hazard Data'!F3049</f>
        <v>1</v>
      </c>
      <c r="F3037">
        <f>'Hazard Data'!G3049</f>
        <v>0</v>
      </c>
      <c r="G3037">
        <f>'Hazard Data'!H3049</f>
        <v>51</v>
      </c>
      <c r="H3037">
        <f>'Hazard Data'!I3049</f>
        <v>0</v>
      </c>
    </row>
    <row r="3038" spans="1:8" x14ac:dyDescent="0.2">
      <c r="A3038">
        <f>'Hazard Data'!B3050</f>
        <v>2</v>
      </c>
      <c r="B3038" t="str">
        <f>'Hazard Data'!C3050</f>
        <v>Severe Storm/Thunder Storm/ Wind</v>
      </c>
      <c r="C3038">
        <f>'Hazard Data'!D3050</f>
        <v>2</v>
      </c>
      <c r="D3038">
        <f>'Hazard Data'!E3050</f>
        <v>2016</v>
      </c>
      <c r="E3038">
        <f>'Hazard Data'!F3050</f>
        <v>1</v>
      </c>
      <c r="F3038">
        <f>'Hazard Data'!G3050</f>
        <v>0</v>
      </c>
      <c r="G3038">
        <f>'Hazard Data'!H3050</f>
        <v>0</v>
      </c>
      <c r="H3038">
        <f>'Hazard Data'!I3050</f>
        <v>15772</v>
      </c>
    </row>
    <row r="3039" spans="1:8" x14ac:dyDescent="0.2">
      <c r="A3039">
        <f>'Hazard Data'!B3051</f>
        <v>2</v>
      </c>
      <c r="B3039" t="str">
        <f>'Hazard Data'!C3051</f>
        <v>Severe Storm/Thunder Storm/ Wind</v>
      </c>
      <c r="C3039">
        <f>'Hazard Data'!D3051</f>
        <v>2</v>
      </c>
      <c r="D3039">
        <f>'Hazard Data'!E3051</f>
        <v>2016</v>
      </c>
      <c r="E3039">
        <f>'Hazard Data'!F3051</f>
        <v>1</v>
      </c>
      <c r="F3039">
        <f>'Hazard Data'!G3051</f>
        <v>0</v>
      </c>
      <c r="G3039">
        <f>'Hazard Data'!H3051</f>
        <v>0</v>
      </c>
      <c r="H3039">
        <f>'Hazard Data'!I3051</f>
        <v>46809</v>
      </c>
    </row>
    <row r="3040" spans="1:8" x14ac:dyDescent="0.2">
      <c r="A3040">
        <f>'Hazard Data'!B3052</f>
        <v>2</v>
      </c>
      <c r="B3040" t="str">
        <f>'Hazard Data'!C3052</f>
        <v>Severe Storm/Thunder Storm/ Wind</v>
      </c>
      <c r="C3040">
        <f>'Hazard Data'!D3052</f>
        <v>2</v>
      </c>
      <c r="D3040">
        <f>'Hazard Data'!E3052</f>
        <v>2016</v>
      </c>
      <c r="E3040">
        <f>'Hazard Data'!F3052</f>
        <v>1</v>
      </c>
      <c r="F3040">
        <f>'Hazard Data'!G3052</f>
        <v>0</v>
      </c>
      <c r="G3040">
        <f>'Hazard Data'!H3052</f>
        <v>0</v>
      </c>
      <c r="H3040">
        <f>'Hazard Data'!I3052</f>
        <v>14387</v>
      </c>
    </row>
    <row r="3041" spans="1:8" x14ac:dyDescent="0.2">
      <c r="A3041">
        <f>'Hazard Data'!B3053</f>
        <v>2</v>
      </c>
      <c r="B3041" t="str">
        <f>'Hazard Data'!C3053</f>
        <v>Severe Storm/Thunder Storm/ Wind</v>
      </c>
      <c r="C3041">
        <f>'Hazard Data'!D3053</f>
        <v>2</v>
      </c>
      <c r="D3041">
        <f>'Hazard Data'!E3053</f>
        <v>2016</v>
      </c>
      <c r="E3041">
        <f>'Hazard Data'!F3053</f>
        <v>1</v>
      </c>
      <c r="F3041">
        <f>'Hazard Data'!G3053</f>
        <v>0</v>
      </c>
      <c r="G3041">
        <f>'Hazard Data'!H3053</f>
        <v>0</v>
      </c>
      <c r="H3041">
        <f>'Hazard Data'!I3053</f>
        <v>14918</v>
      </c>
    </row>
    <row r="3042" spans="1:8" x14ac:dyDescent="0.2">
      <c r="A3042">
        <f>'Hazard Data'!B3054</f>
        <v>2</v>
      </c>
      <c r="B3042" t="str">
        <f>'Hazard Data'!C3054</f>
        <v>Flooding</v>
      </c>
      <c r="C3042">
        <f>'Hazard Data'!D3054</f>
        <v>4</v>
      </c>
      <c r="D3042">
        <f>'Hazard Data'!E3054</f>
        <v>2016</v>
      </c>
      <c r="E3042">
        <f>'Hazard Data'!F3054</f>
        <v>1</v>
      </c>
      <c r="F3042">
        <f>'Hazard Data'!G3054</f>
        <v>0</v>
      </c>
      <c r="G3042">
        <f>'Hazard Data'!H3054</f>
        <v>0</v>
      </c>
      <c r="H3042">
        <f>'Hazard Data'!I3054</f>
        <v>15899556</v>
      </c>
    </row>
    <row r="3043" spans="1:8" x14ac:dyDescent="0.2">
      <c r="A3043">
        <f>'Hazard Data'!B3055</f>
        <v>2</v>
      </c>
      <c r="B3043" t="str">
        <f>'Hazard Data'!C3055</f>
        <v>Flooding</v>
      </c>
      <c r="C3043">
        <f>'Hazard Data'!D3055</f>
        <v>4</v>
      </c>
      <c r="D3043">
        <f>'Hazard Data'!E3055</f>
        <v>2016</v>
      </c>
      <c r="E3043">
        <f>'Hazard Data'!F3055</f>
        <v>2</v>
      </c>
      <c r="F3043">
        <f>'Hazard Data'!G3055</f>
        <v>0</v>
      </c>
      <c r="G3043">
        <f>'Hazard Data'!H3055</f>
        <v>0</v>
      </c>
      <c r="H3043">
        <f>'Hazard Data'!I3055</f>
        <v>15390706</v>
      </c>
    </row>
    <row r="3044" spans="1:8" x14ac:dyDescent="0.2">
      <c r="A3044">
        <f>'Hazard Data'!B3056</f>
        <v>2</v>
      </c>
      <c r="B3044" t="str">
        <f>'Hazard Data'!C3056</f>
        <v>Flooding</v>
      </c>
      <c r="C3044">
        <f>'Hazard Data'!D3056</f>
        <v>4</v>
      </c>
      <c r="D3044">
        <f>'Hazard Data'!E3056</f>
        <v>2016</v>
      </c>
      <c r="E3044">
        <f>'Hazard Data'!F3056</f>
        <v>2</v>
      </c>
      <c r="F3044">
        <f>'Hazard Data'!G3056</f>
        <v>0</v>
      </c>
      <c r="G3044">
        <f>'Hazard Data'!H3056</f>
        <v>0</v>
      </c>
      <c r="H3044">
        <f>'Hazard Data'!I3056</f>
        <v>16463887</v>
      </c>
    </row>
    <row r="3045" spans="1:8" x14ac:dyDescent="0.2">
      <c r="A3045">
        <f>'Hazard Data'!B3057</f>
        <v>2</v>
      </c>
      <c r="B3045" t="str">
        <f>'Hazard Data'!C3057</f>
        <v>Flooding</v>
      </c>
      <c r="C3045">
        <f>'Hazard Data'!D3057</f>
        <v>4</v>
      </c>
      <c r="D3045">
        <f>'Hazard Data'!E3057</f>
        <v>2016</v>
      </c>
      <c r="E3045">
        <f>'Hazard Data'!F3057</f>
        <v>2</v>
      </c>
      <c r="F3045">
        <f>'Hazard Data'!G3057</f>
        <v>0</v>
      </c>
      <c r="G3045">
        <f>'Hazard Data'!H3057</f>
        <v>0</v>
      </c>
      <c r="H3045">
        <f>'Hazard Data'!I3057</f>
        <v>15403388</v>
      </c>
    </row>
    <row r="3046" spans="1:8" x14ac:dyDescent="0.2">
      <c r="A3046">
        <f>'Hazard Data'!B3058</f>
        <v>2</v>
      </c>
      <c r="B3046" t="str">
        <f>'Hazard Data'!C3058</f>
        <v>Flooding</v>
      </c>
      <c r="C3046">
        <f>'Hazard Data'!D3058</f>
        <v>4</v>
      </c>
      <c r="D3046">
        <f>'Hazard Data'!E3058</f>
        <v>2016</v>
      </c>
      <c r="E3046">
        <f>'Hazard Data'!F3058</f>
        <v>1</v>
      </c>
      <c r="F3046">
        <f>'Hazard Data'!G3058</f>
        <v>0</v>
      </c>
      <c r="G3046">
        <f>'Hazard Data'!H3058</f>
        <v>0</v>
      </c>
      <c r="H3046">
        <f>'Hazard Data'!I3058</f>
        <v>4188891</v>
      </c>
    </row>
    <row r="3047" spans="1:8" x14ac:dyDescent="0.2">
      <c r="A3047">
        <f>'Hazard Data'!B3059</f>
        <v>2</v>
      </c>
      <c r="B3047" t="str">
        <f>'Hazard Data'!C3059</f>
        <v>Flooding</v>
      </c>
      <c r="C3047">
        <f>'Hazard Data'!D3059</f>
        <v>4</v>
      </c>
      <c r="D3047">
        <f>'Hazard Data'!E3059</f>
        <v>2016</v>
      </c>
      <c r="E3047">
        <f>'Hazard Data'!F3059</f>
        <v>1</v>
      </c>
      <c r="F3047">
        <f>'Hazard Data'!G3059</f>
        <v>0</v>
      </c>
      <c r="G3047">
        <f>'Hazard Data'!H3059</f>
        <v>0</v>
      </c>
      <c r="H3047">
        <f>'Hazard Data'!I3059</f>
        <v>3712934</v>
      </c>
    </row>
    <row r="3048" spans="1:8" x14ac:dyDescent="0.2">
      <c r="A3048">
        <f>'Hazard Data'!B3060</f>
        <v>2</v>
      </c>
      <c r="B3048" t="str">
        <f>'Hazard Data'!C3060</f>
        <v>Flooding</v>
      </c>
      <c r="C3048">
        <f>'Hazard Data'!D3060</f>
        <v>4</v>
      </c>
      <c r="D3048">
        <f>'Hazard Data'!E3060</f>
        <v>2016</v>
      </c>
      <c r="E3048">
        <f>'Hazard Data'!F3060</f>
        <v>1</v>
      </c>
      <c r="F3048">
        <f>'Hazard Data'!G3060</f>
        <v>0</v>
      </c>
      <c r="G3048">
        <f>'Hazard Data'!H3060</f>
        <v>0</v>
      </c>
      <c r="H3048">
        <f>'Hazard Data'!I3060</f>
        <v>12433516</v>
      </c>
    </row>
    <row r="3049" spans="1:8" x14ac:dyDescent="0.2">
      <c r="A3049">
        <f>'Hazard Data'!B3061</f>
        <v>2</v>
      </c>
      <c r="B3049" t="str">
        <f>'Hazard Data'!C3061</f>
        <v>Flooding</v>
      </c>
      <c r="C3049">
        <f>'Hazard Data'!D3061</f>
        <v>4</v>
      </c>
      <c r="D3049">
        <f>'Hazard Data'!E3061</f>
        <v>2016</v>
      </c>
      <c r="E3049">
        <f>'Hazard Data'!F3061</f>
        <v>1</v>
      </c>
      <c r="F3049">
        <f>'Hazard Data'!G3061</f>
        <v>0</v>
      </c>
      <c r="G3049">
        <f>'Hazard Data'!H3061</f>
        <v>0</v>
      </c>
      <c r="H3049">
        <f>'Hazard Data'!I3061</f>
        <v>14529943</v>
      </c>
    </row>
    <row r="3050" spans="1:8" x14ac:dyDescent="0.2">
      <c r="A3050">
        <f>'Hazard Data'!B3062</f>
        <v>2</v>
      </c>
      <c r="B3050" t="str">
        <f>'Hazard Data'!C3062</f>
        <v>Flooding</v>
      </c>
      <c r="C3050">
        <f>'Hazard Data'!D3062</f>
        <v>4</v>
      </c>
      <c r="D3050">
        <f>'Hazard Data'!E3062</f>
        <v>2016</v>
      </c>
      <c r="E3050">
        <f>'Hazard Data'!F3062</f>
        <v>1</v>
      </c>
      <c r="F3050">
        <f>'Hazard Data'!G3062</f>
        <v>0</v>
      </c>
      <c r="G3050">
        <f>'Hazard Data'!H3062</f>
        <v>0</v>
      </c>
      <c r="H3050">
        <f>'Hazard Data'!I3062</f>
        <v>14333378</v>
      </c>
    </row>
    <row r="3051" spans="1:8" x14ac:dyDescent="0.2">
      <c r="A3051">
        <f>'Hazard Data'!B3063</f>
        <v>2</v>
      </c>
      <c r="B3051" t="str">
        <f>'Hazard Data'!C3063</f>
        <v>Flooding</v>
      </c>
      <c r="C3051">
        <f>'Hazard Data'!D3063</f>
        <v>4</v>
      </c>
      <c r="D3051">
        <f>'Hazard Data'!E3063</f>
        <v>2016</v>
      </c>
      <c r="E3051">
        <f>'Hazard Data'!F3063</f>
        <v>1</v>
      </c>
      <c r="F3051">
        <f>'Hazard Data'!G3063</f>
        <v>0</v>
      </c>
      <c r="G3051">
        <f>'Hazard Data'!H3063</f>
        <v>0</v>
      </c>
      <c r="H3051">
        <f>'Hazard Data'!I3063</f>
        <v>16075513</v>
      </c>
    </row>
    <row r="3052" spans="1:8" x14ac:dyDescent="0.2">
      <c r="A3052">
        <f>'Hazard Data'!B3064</f>
        <v>5</v>
      </c>
      <c r="B3052" t="str">
        <f>'Hazard Data'!C3064</f>
        <v>Flooding</v>
      </c>
      <c r="C3052">
        <f>'Hazard Data'!D3064</f>
        <v>3</v>
      </c>
      <c r="D3052">
        <f>'Hazard Data'!E3064</f>
        <v>2016</v>
      </c>
      <c r="E3052">
        <f>'Hazard Data'!F3064</f>
        <v>1</v>
      </c>
      <c r="F3052">
        <f>'Hazard Data'!G3064</f>
        <v>0</v>
      </c>
      <c r="G3052">
        <f>'Hazard Data'!H3064</f>
        <v>0</v>
      </c>
      <c r="H3052">
        <f>'Hazard Data'!I3064</f>
        <v>14434</v>
      </c>
    </row>
    <row r="3053" spans="1:8" x14ac:dyDescent="0.2">
      <c r="A3053">
        <f>'Hazard Data'!B3065</f>
        <v>4</v>
      </c>
      <c r="B3053" t="str">
        <f>'Hazard Data'!C3065</f>
        <v>Flooding</v>
      </c>
      <c r="C3053">
        <f>'Hazard Data'!D3065</f>
        <v>3</v>
      </c>
      <c r="D3053">
        <f>'Hazard Data'!E3065</f>
        <v>2016</v>
      </c>
      <c r="E3053">
        <f>'Hazard Data'!F3065</f>
        <v>1</v>
      </c>
      <c r="F3053">
        <f>'Hazard Data'!G3065</f>
        <v>0</v>
      </c>
      <c r="G3053">
        <f>'Hazard Data'!H3065</f>
        <v>0</v>
      </c>
      <c r="H3053">
        <f>'Hazard Data'!I3065</f>
        <v>6413085</v>
      </c>
    </row>
    <row r="3054" spans="1:8" x14ac:dyDescent="0.2">
      <c r="A3054">
        <f>'Hazard Data'!B3066</f>
        <v>3</v>
      </c>
      <c r="B3054" t="str">
        <f>'Hazard Data'!C3066</f>
        <v>Wind</v>
      </c>
      <c r="C3054">
        <f>'Hazard Data'!D3066</f>
        <v>3</v>
      </c>
      <c r="D3054">
        <f>'Hazard Data'!E3066</f>
        <v>2016</v>
      </c>
      <c r="E3054">
        <f>'Hazard Data'!F3066</f>
        <v>1</v>
      </c>
      <c r="F3054">
        <f>'Hazard Data'!G3066</f>
        <v>0</v>
      </c>
      <c r="G3054">
        <f>'Hazard Data'!H3066</f>
        <v>0</v>
      </c>
      <c r="H3054">
        <f>'Hazard Data'!I3066</f>
        <v>14601</v>
      </c>
    </row>
    <row r="3055" spans="1:8" x14ac:dyDescent="0.2">
      <c r="A3055">
        <f>'Hazard Data'!B3067</f>
        <v>5</v>
      </c>
      <c r="B3055" t="str">
        <f>'Hazard Data'!C3067</f>
        <v>Flooding</v>
      </c>
      <c r="C3055">
        <f>'Hazard Data'!D3067</f>
        <v>3</v>
      </c>
      <c r="D3055">
        <f>'Hazard Data'!E3067</f>
        <v>2016</v>
      </c>
      <c r="E3055">
        <f>'Hazard Data'!F3067</f>
        <v>1</v>
      </c>
      <c r="F3055">
        <f>'Hazard Data'!G3067</f>
        <v>0</v>
      </c>
      <c r="G3055">
        <f>'Hazard Data'!H3067</f>
        <v>0</v>
      </c>
      <c r="H3055">
        <f>'Hazard Data'!I3067</f>
        <v>33187</v>
      </c>
    </row>
    <row r="3056" spans="1:8" x14ac:dyDescent="0.2">
      <c r="A3056">
        <f>'Hazard Data'!B3068</f>
        <v>4</v>
      </c>
      <c r="B3056" t="str">
        <f>'Hazard Data'!C3068</f>
        <v>Flooding</v>
      </c>
      <c r="C3056">
        <f>'Hazard Data'!D3068</f>
        <v>3</v>
      </c>
      <c r="D3056">
        <f>'Hazard Data'!E3068</f>
        <v>2016</v>
      </c>
      <c r="E3056">
        <f>'Hazard Data'!F3068</f>
        <v>1</v>
      </c>
      <c r="F3056">
        <f>'Hazard Data'!G3068</f>
        <v>0</v>
      </c>
      <c r="G3056">
        <f>'Hazard Data'!H3068</f>
        <v>0</v>
      </c>
      <c r="H3056">
        <f>'Hazard Data'!I3068</f>
        <v>153922</v>
      </c>
    </row>
    <row r="3057" spans="1:8" x14ac:dyDescent="0.2">
      <c r="A3057">
        <f>'Hazard Data'!B3069</f>
        <v>3</v>
      </c>
      <c r="B3057" t="str">
        <f>'Hazard Data'!C3069</f>
        <v>Flooding</v>
      </c>
      <c r="C3057">
        <f>'Hazard Data'!D3069</f>
        <v>3</v>
      </c>
      <c r="D3057">
        <f>'Hazard Data'!E3069</f>
        <v>2016</v>
      </c>
      <c r="E3057">
        <f>'Hazard Data'!F3069</f>
        <v>1</v>
      </c>
      <c r="F3057">
        <f>'Hazard Data'!G3069</f>
        <v>0</v>
      </c>
      <c r="G3057">
        <f>'Hazard Data'!H3069</f>
        <v>0</v>
      </c>
      <c r="H3057">
        <f>'Hazard Data'!I3069</f>
        <v>32404</v>
      </c>
    </row>
    <row r="3058" spans="1:8" x14ac:dyDescent="0.2">
      <c r="A3058">
        <f>'Hazard Data'!B3070</f>
        <v>5</v>
      </c>
      <c r="B3058" t="str">
        <f>'Hazard Data'!C3070</f>
        <v>Flooding</v>
      </c>
      <c r="C3058">
        <f>'Hazard Data'!D3070</f>
        <v>3</v>
      </c>
      <c r="D3058">
        <f>'Hazard Data'!E3070</f>
        <v>2016</v>
      </c>
      <c r="E3058">
        <f>'Hazard Data'!F3070</f>
        <v>1</v>
      </c>
      <c r="F3058">
        <f>'Hazard Data'!G3070</f>
        <v>0</v>
      </c>
      <c r="G3058">
        <f>'Hazard Data'!H3070</f>
        <v>0</v>
      </c>
      <c r="H3058">
        <f>'Hazard Data'!I3070</f>
        <v>7257</v>
      </c>
    </row>
    <row r="3059" spans="1:8" x14ac:dyDescent="0.2">
      <c r="A3059">
        <f>'Hazard Data'!B3071</f>
        <v>5</v>
      </c>
      <c r="B3059" t="str">
        <f>'Hazard Data'!C3071</f>
        <v>Flooding</v>
      </c>
      <c r="C3059">
        <f>'Hazard Data'!D3071</f>
        <v>3</v>
      </c>
      <c r="D3059">
        <f>'Hazard Data'!E3071</f>
        <v>2016</v>
      </c>
      <c r="E3059">
        <f>'Hazard Data'!F3071</f>
        <v>1</v>
      </c>
      <c r="F3059">
        <f>'Hazard Data'!G3071</f>
        <v>0</v>
      </c>
      <c r="G3059">
        <f>'Hazard Data'!H3071</f>
        <v>0</v>
      </c>
      <c r="H3059">
        <f>'Hazard Data'!I3071</f>
        <v>77040</v>
      </c>
    </row>
    <row r="3060" spans="1:8" x14ac:dyDescent="0.2">
      <c r="A3060">
        <f>'Hazard Data'!B3072</f>
        <v>5</v>
      </c>
      <c r="B3060" t="str">
        <f>'Hazard Data'!C3072</f>
        <v>Wind</v>
      </c>
      <c r="C3060">
        <f>'Hazard Data'!D3072</f>
        <v>3</v>
      </c>
      <c r="D3060">
        <f>'Hazard Data'!E3072</f>
        <v>2016</v>
      </c>
      <c r="E3060">
        <f>'Hazard Data'!F3072</f>
        <v>1</v>
      </c>
      <c r="F3060">
        <f>'Hazard Data'!G3072</f>
        <v>0</v>
      </c>
      <c r="G3060">
        <f>'Hazard Data'!H3072</f>
        <v>0</v>
      </c>
      <c r="H3060">
        <f>'Hazard Data'!I3072</f>
        <v>223251</v>
      </c>
    </row>
    <row r="3061" spans="1:8" x14ac:dyDescent="0.2">
      <c r="A3061">
        <f>'Hazard Data'!B3073</f>
        <v>2</v>
      </c>
      <c r="B3061" t="str">
        <f>'Hazard Data'!C3073</f>
        <v>Hurricane/Tropical Storm</v>
      </c>
      <c r="C3061">
        <f>'Hazard Data'!D3073</f>
        <v>4</v>
      </c>
      <c r="D3061">
        <f>'Hazard Data'!E3073</f>
        <v>2016</v>
      </c>
      <c r="E3061">
        <f>'Hazard Data'!F3073</f>
        <v>18</v>
      </c>
      <c r="F3061">
        <f>'Hazard Data'!G3073</f>
        <v>0</v>
      </c>
      <c r="G3061">
        <f>'Hazard Data'!H3073</f>
        <v>0</v>
      </c>
      <c r="H3061">
        <f>'Hazard Data'!I3073</f>
        <v>1120498620</v>
      </c>
    </row>
    <row r="3062" spans="1:8" x14ac:dyDescent="0.2">
      <c r="A3062">
        <f>'Hazard Data'!B3074</f>
        <v>2</v>
      </c>
      <c r="B3062" t="str">
        <f>'Hazard Data'!C3074</f>
        <v>Hurricane/Tropical Storm</v>
      </c>
      <c r="C3062">
        <f>'Hazard Data'!D3074</f>
        <v>4</v>
      </c>
      <c r="D3062">
        <f>'Hazard Data'!E3074</f>
        <v>2016</v>
      </c>
      <c r="E3062">
        <f>'Hazard Data'!F3074</f>
        <v>18</v>
      </c>
      <c r="F3062">
        <f>'Hazard Data'!G3074</f>
        <v>0</v>
      </c>
      <c r="G3062">
        <f>'Hazard Data'!H3074</f>
        <v>0</v>
      </c>
      <c r="H3062">
        <f>'Hazard Data'!I3074</f>
        <v>1132181544</v>
      </c>
    </row>
    <row r="3063" spans="1:8" x14ac:dyDescent="0.2">
      <c r="A3063">
        <f>'Hazard Data'!B3075</f>
        <v>1</v>
      </c>
      <c r="B3063" t="str">
        <f>'Hazard Data'!C3075</f>
        <v>Flooding</v>
      </c>
      <c r="C3063">
        <f>'Hazard Data'!D3075</f>
        <v>2</v>
      </c>
      <c r="D3063">
        <f>'Hazard Data'!E3075</f>
        <v>2016</v>
      </c>
      <c r="E3063">
        <f>'Hazard Data'!F3075</f>
        <v>2</v>
      </c>
      <c r="F3063">
        <f>'Hazard Data'!G3075</f>
        <v>0</v>
      </c>
      <c r="G3063">
        <f>'Hazard Data'!H3075</f>
        <v>0</v>
      </c>
      <c r="H3063">
        <f>'Hazard Data'!I3075</f>
        <v>851490</v>
      </c>
    </row>
    <row r="3064" spans="1:8" x14ac:dyDescent="0.2">
      <c r="A3064">
        <f>'Hazard Data'!B3076</f>
        <v>2</v>
      </c>
      <c r="B3064" t="str">
        <f>'Hazard Data'!C3076</f>
        <v>Lightning</v>
      </c>
      <c r="C3064">
        <f>'Hazard Data'!D3076</f>
        <v>3</v>
      </c>
      <c r="D3064">
        <f>'Hazard Data'!E3076</f>
        <v>2016</v>
      </c>
      <c r="E3064">
        <f>'Hazard Data'!F3076</f>
        <v>1</v>
      </c>
      <c r="F3064">
        <f>'Hazard Data'!G3076</f>
        <v>0</v>
      </c>
      <c r="G3064">
        <f>'Hazard Data'!H3076</f>
        <v>11</v>
      </c>
      <c r="H3064">
        <f>'Hazard Data'!I3076</f>
        <v>0</v>
      </c>
    </row>
    <row r="3065" spans="1:8" x14ac:dyDescent="0.2">
      <c r="A3065">
        <f>'Hazard Data'!B3077</f>
        <v>3</v>
      </c>
      <c r="B3065" t="str">
        <f>'Hazard Data'!C3077</f>
        <v>Flooding</v>
      </c>
      <c r="C3065">
        <f>'Hazard Data'!D3077</f>
        <v>3</v>
      </c>
      <c r="D3065">
        <f>'Hazard Data'!E3077</f>
        <v>2016</v>
      </c>
      <c r="E3065">
        <f>'Hazard Data'!F3077</f>
        <v>1</v>
      </c>
      <c r="F3065">
        <f>'Hazard Data'!G3077</f>
        <v>0</v>
      </c>
      <c r="G3065">
        <f>'Hazard Data'!H3077</f>
        <v>0</v>
      </c>
      <c r="H3065">
        <f>'Hazard Data'!I3077</f>
        <v>424754</v>
      </c>
    </row>
    <row r="3066" spans="1:8" x14ac:dyDescent="0.2">
      <c r="A3066">
        <f>'Hazard Data'!B3078</f>
        <v>3</v>
      </c>
      <c r="B3066" t="str">
        <f>'Hazard Data'!C3078</f>
        <v>Flooding</v>
      </c>
      <c r="C3066">
        <f>'Hazard Data'!D3078</f>
        <v>3</v>
      </c>
      <c r="D3066">
        <f>'Hazard Data'!E3078</f>
        <v>2016</v>
      </c>
      <c r="E3066">
        <f>'Hazard Data'!F3078</f>
        <v>1</v>
      </c>
      <c r="F3066">
        <f>'Hazard Data'!G3078</f>
        <v>0</v>
      </c>
      <c r="G3066">
        <f>'Hazard Data'!H3078</f>
        <v>0</v>
      </c>
      <c r="H3066">
        <f>'Hazard Data'!I3078</f>
        <v>15008</v>
      </c>
    </row>
    <row r="3067" spans="1:8" x14ac:dyDescent="0.2">
      <c r="A3067">
        <f>'Hazard Data'!B3079</f>
        <v>3</v>
      </c>
      <c r="B3067" t="str">
        <f>'Hazard Data'!C3079</f>
        <v>Flooding</v>
      </c>
      <c r="C3067">
        <f>'Hazard Data'!D3079</f>
        <v>3</v>
      </c>
      <c r="D3067">
        <f>'Hazard Data'!E3079</f>
        <v>2016</v>
      </c>
      <c r="E3067">
        <f>'Hazard Data'!F3079</f>
        <v>1</v>
      </c>
      <c r="F3067">
        <f>'Hazard Data'!G3079</f>
        <v>0</v>
      </c>
      <c r="G3067">
        <f>'Hazard Data'!H3079</f>
        <v>0</v>
      </c>
      <c r="H3067">
        <f>'Hazard Data'!I3079</f>
        <v>15482</v>
      </c>
    </row>
    <row r="3068" spans="1:8" x14ac:dyDescent="0.2">
      <c r="A3068">
        <f>'Hazard Data'!B3080</f>
        <v>3</v>
      </c>
      <c r="B3068" t="str">
        <f>'Hazard Data'!C3080</f>
        <v>Flooding</v>
      </c>
      <c r="C3068">
        <f>'Hazard Data'!D3080</f>
        <v>3</v>
      </c>
      <c r="D3068">
        <f>'Hazard Data'!E3080</f>
        <v>2016</v>
      </c>
      <c r="E3068">
        <f>'Hazard Data'!F3080</f>
        <v>1</v>
      </c>
      <c r="F3068">
        <f>'Hazard Data'!G3080</f>
        <v>0</v>
      </c>
      <c r="G3068">
        <f>'Hazard Data'!H3080</f>
        <v>0</v>
      </c>
      <c r="H3068">
        <f>'Hazard Data'!I3080</f>
        <v>16906</v>
      </c>
    </row>
    <row r="3069" spans="1:8" x14ac:dyDescent="0.2">
      <c r="A3069">
        <f>'Hazard Data'!B3081</f>
        <v>3</v>
      </c>
      <c r="B3069" t="str">
        <f>'Hazard Data'!C3081</f>
        <v>Flooding</v>
      </c>
      <c r="C3069">
        <f>'Hazard Data'!D3081</f>
        <v>3</v>
      </c>
      <c r="D3069">
        <f>'Hazard Data'!E3081</f>
        <v>2016</v>
      </c>
      <c r="E3069">
        <f>'Hazard Data'!F3081</f>
        <v>1</v>
      </c>
      <c r="F3069">
        <f>'Hazard Data'!G3081</f>
        <v>0</v>
      </c>
      <c r="G3069">
        <f>'Hazard Data'!H3081</f>
        <v>0</v>
      </c>
      <c r="H3069">
        <f>'Hazard Data'!I3081</f>
        <v>14628225</v>
      </c>
    </row>
    <row r="3070" spans="1:8" x14ac:dyDescent="0.2">
      <c r="A3070">
        <f>'Hazard Data'!B3082</f>
        <v>3</v>
      </c>
      <c r="B3070" t="str">
        <f>'Hazard Data'!C3082</f>
        <v>Flooding</v>
      </c>
      <c r="C3070">
        <f>'Hazard Data'!D3082</f>
        <v>3</v>
      </c>
      <c r="D3070">
        <f>'Hazard Data'!E3082</f>
        <v>2016</v>
      </c>
      <c r="E3070">
        <f>'Hazard Data'!F3082</f>
        <v>1</v>
      </c>
      <c r="F3070">
        <f>'Hazard Data'!G3082</f>
        <v>0</v>
      </c>
      <c r="G3070">
        <f>'Hazard Data'!H3082</f>
        <v>0</v>
      </c>
      <c r="H3070">
        <f>'Hazard Data'!I3082</f>
        <v>152337</v>
      </c>
    </row>
    <row r="3071" spans="1:8" x14ac:dyDescent="0.2">
      <c r="A3071">
        <f>'Hazard Data'!B3083</f>
        <v>3</v>
      </c>
      <c r="B3071" t="str">
        <f>'Hazard Data'!C3083</f>
        <v>Flooding</v>
      </c>
      <c r="C3071">
        <f>'Hazard Data'!D3083</f>
        <v>3</v>
      </c>
      <c r="D3071">
        <f>'Hazard Data'!E3083</f>
        <v>2016</v>
      </c>
      <c r="E3071">
        <f>'Hazard Data'!F3083</f>
        <v>1</v>
      </c>
      <c r="F3071">
        <f>'Hazard Data'!G3083</f>
        <v>0</v>
      </c>
      <c r="G3071">
        <f>'Hazard Data'!H3083</f>
        <v>0</v>
      </c>
      <c r="H3071">
        <f>'Hazard Data'!I3083</f>
        <v>404067</v>
      </c>
    </row>
    <row r="3072" spans="1:8" x14ac:dyDescent="0.2">
      <c r="A3072">
        <f>'Hazard Data'!B3084</f>
        <v>3</v>
      </c>
      <c r="B3072" t="str">
        <f>'Hazard Data'!C3084</f>
        <v>Flooding</v>
      </c>
      <c r="C3072">
        <f>'Hazard Data'!D3084</f>
        <v>3</v>
      </c>
      <c r="D3072">
        <f>'Hazard Data'!E3084</f>
        <v>2016</v>
      </c>
      <c r="E3072">
        <f>'Hazard Data'!F3084</f>
        <v>1</v>
      </c>
      <c r="F3072">
        <f>'Hazard Data'!G3084</f>
        <v>0</v>
      </c>
      <c r="G3072">
        <f>'Hazard Data'!H3084</f>
        <v>0</v>
      </c>
      <c r="H3072">
        <f>'Hazard Data'!I3084</f>
        <v>16102</v>
      </c>
    </row>
    <row r="3073" spans="1:8" x14ac:dyDescent="0.2">
      <c r="A3073">
        <f>'Hazard Data'!B3085</f>
        <v>3</v>
      </c>
      <c r="B3073" t="str">
        <f>'Hazard Data'!C3085</f>
        <v>Severe Storm/Thunder Storm</v>
      </c>
      <c r="C3073">
        <f>'Hazard Data'!D3085</f>
        <v>3</v>
      </c>
      <c r="D3073">
        <f>'Hazard Data'!E3085</f>
        <v>2016</v>
      </c>
      <c r="E3073">
        <f>'Hazard Data'!F3085</f>
        <v>1</v>
      </c>
      <c r="F3073">
        <f>'Hazard Data'!G3085</f>
        <v>0</v>
      </c>
      <c r="G3073">
        <f>'Hazard Data'!H3085</f>
        <v>0</v>
      </c>
      <c r="H3073">
        <f>'Hazard Data'!I3085</f>
        <v>15813955</v>
      </c>
    </row>
    <row r="3074" spans="1:8" x14ac:dyDescent="0.2">
      <c r="A3074">
        <f>'Hazard Data'!B3086</f>
        <v>3</v>
      </c>
      <c r="B3074" t="str">
        <f>'Hazard Data'!C3086</f>
        <v>Flooding</v>
      </c>
      <c r="C3074">
        <f>'Hazard Data'!D3086</f>
        <v>3</v>
      </c>
      <c r="D3074">
        <f>'Hazard Data'!E3086</f>
        <v>2016</v>
      </c>
      <c r="E3074">
        <f>'Hazard Data'!F3086</f>
        <v>1</v>
      </c>
      <c r="F3074">
        <f>'Hazard Data'!G3086</f>
        <v>0</v>
      </c>
      <c r="G3074">
        <f>'Hazard Data'!H3086</f>
        <v>0</v>
      </c>
      <c r="H3074">
        <f>'Hazard Data'!I3086</f>
        <v>152353</v>
      </c>
    </row>
    <row r="3075" spans="1:8" x14ac:dyDescent="0.2">
      <c r="A3075">
        <f>'Hazard Data'!B3087</f>
        <v>3</v>
      </c>
      <c r="B3075" t="str">
        <f>'Hazard Data'!C3087</f>
        <v>Severe Storm/Thunder Storm/ Wind</v>
      </c>
      <c r="C3075">
        <f>'Hazard Data'!D3087</f>
        <v>3</v>
      </c>
      <c r="D3075">
        <f>'Hazard Data'!E3087</f>
        <v>2016</v>
      </c>
      <c r="E3075">
        <f>'Hazard Data'!F3087</f>
        <v>1</v>
      </c>
      <c r="F3075">
        <f>'Hazard Data'!G3087</f>
        <v>0</v>
      </c>
      <c r="G3075">
        <f>'Hazard Data'!H3087</f>
        <v>0</v>
      </c>
      <c r="H3075">
        <f>'Hazard Data'!I3087</f>
        <v>293357</v>
      </c>
    </row>
    <row r="3076" spans="1:8" x14ac:dyDescent="0.2">
      <c r="A3076">
        <f>'Hazard Data'!B3088</f>
        <v>3</v>
      </c>
      <c r="B3076" t="str">
        <f>'Hazard Data'!C3088</f>
        <v>Hail</v>
      </c>
      <c r="C3076">
        <f>'Hazard Data'!D3088</f>
        <v>3</v>
      </c>
      <c r="D3076">
        <f>'Hazard Data'!E3088</f>
        <v>2016</v>
      </c>
      <c r="E3076">
        <f>'Hazard Data'!F3088</f>
        <v>1</v>
      </c>
      <c r="F3076">
        <f>'Hazard Data'!G3088</f>
        <v>0</v>
      </c>
      <c r="G3076">
        <f>'Hazard Data'!H3088</f>
        <v>0</v>
      </c>
      <c r="H3076">
        <f>'Hazard Data'!I3088</f>
        <v>141</v>
      </c>
    </row>
    <row r="3077" spans="1:8" x14ac:dyDescent="0.2">
      <c r="A3077">
        <f>'Hazard Data'!B3089</f>
        <v>3</v>
      </c>
      <c r="B3077" t="str">
        <f>'Hazard Data'!C3089</f>
        <v>Severe Storm/Thunder Storm/ Wind</v>
      </c>
      <c r="C3077">
        <f>'Hazard Data'!D3089</f>
        <v>3</v>
      </c>
      <c r="D3077">
        <f>'Hazard Data'!E3089</f>
        <v>2016</v>
      </c>
      <c r="E3077">
        <f>'Hazard Data'!F3089</f>
        <v>1</v>
      </c>
      <c r="F3077">
        <f>'Hazard Data'!G3089</f>
        <v>0</v>
      </c>
      <c r="G3077">
        <f>'Hazard Data'!H3089</f>
        <v>10</v>
      </c>
      <c r="H3077">
        <f>'Hazard Data'!I3089</f>
        <v>0</v>
      </c>
    </row>
    <row r="3078" spans="1:8" x14ac:dyDescent="0.2">
      <c r="A3078">
        <f>'Hazard Data'!B3090</f>
        <v>5</v>
      </c>
      <c r="B3078" t="str">
        <f>'Hazard Data'!C3090</f>
        <v>Severe Storm/Thunder Storm/ Wind</v>
      </c>
      <c r="C3078">
        <f>'Hazard Data'!D3090</f>
        <v>3</v>
      </c>
      <c r="D3078">
        <f>'Hazard Data'!E3090</f>
        <v>2016</v>
      </c>
      <c r="E3078">
        <f>'Hazard Data'!F3090</f>
        <v>1</v>
      </c>
      <c r="F3078">
        <f>'Hazard Data'!G3090</f>
        <v>0</v>
      </c>
      <c r="G3078">
        <f>'Hazard Data'!H3090</f>
        <v>0</v>
      </c>
      <c r="H3078">
        <f>'Hazard Data'!I3090</f>
        <v>166</v>
      </c>
    </row>
    <row r="3079" spans="1:8" x14ac:dyDescent="0.2">
      <c r="A3079">
        <f>'Hazard Data'!B3091</f>
        <v>3</v>
      </c>
      <c r="B3079" t="str">
        <f>'Hazard Data'!C3091</f>
        <v>Flooding</v>
      </c>
      <c r="C3079">
        <f>'Hazard Data'!D3091</f>
        <v>4</v>
      </c>
      <c r="D3079">
        <f>'Hazard Data'!E3091</f>
        <v>2016</v>
      </c>
      <c r="E3079">
        <f>'Hazard Data'!F3091</f>
        <v>1</v>
      </c>
      <c r="F3079">
        <f>'Hazard Data'!G3091</f>
        <v>0</v>
      </c>
      <c r="G3079">
        <f>'Hazard Data'!H3091</f>
        <v>0</v>
      </c>
      <c r="H3079">
        <f>'Hazard Data'!I3091</f>
        <v>31374</v>
      </c>
    </row>
    <row r="3080" spans="1:8" x14ac:dyDescent="0.2">
      <c r="A3080">
        <f>'Hazard Data'!B3092</f>
        <v>5</v>
      </c>
      <c r="B3080" t="str">
        <f>'Hazard Data'!C3092</f>
        <v>Flooding</v>
      </c>
      <c r="C3080">
        <f>'Hazard Data'!D3092</f>
        <v>4</v>
      </c>
      <c r="D3080">
        <f>'Hazard Data'!E3092</f>
        <v>2016</v>
      </c>
      <c r="E3080">
        <f>'Hazard Data'!F3092</f>
        <v>1</v>
      </c>
      <c r="F3080">
        <f>'Hazard Data'!G3092</f>
        <v>0</v>
      </c>
      <c r="G3080">
        <f>'Hazard Data'!H3092</f>
        <v>0</v>
      </c>
      <c r="H3080">
        <f>'Hazard Data'!I3092</f>
        <v>167539</v>
      </c>
    </row>
    <row r="3081" spans="1:8" x14ac:dyDescent="0.2">
      <c r="A3081">
        <f>'Hazard Data'!B3093</f>
        <v>4</v>
      </c>
      <c r="B3081" t="str">
        <f>'Hazard Data'!C3093</f>
        <v>Flooding</v>
      </c>
      <c r="C3081">
        <f>'Hazard Data'!D3093</f>
        <v>4</v>
      </c>
      <c r="D3081">
        <f>'Hazard Data'!E3093</f>
        <v>2016</v>
      </c>
      <c r="E3081">
        <f>'Hazard Data'!F3093</f>
        <v>1</v>
      </c>
      <c r="F3081">
        <f>'Hazard Data'!G3093</f>
        <v>0</v>
      </c>
      <c r="G3081">
        <f>'Hazard Data'!H3093</f>
        <v>0</v>
      </c>
      <c r="H3081">
        <f>'Hazard Data'!I3093</f>
        <v>49843</v>
      </c>
    </row>
    <row r="3082" spans="1:8" x14ac:dyDescent="0.2">
      <c r="A3082">
        <f>'Hazard Data'!B3094</f>
        <v>2</v>
      </c>
      <c r="B3082" t="str">
        <f>'Hazard Data'!C3094</f>
        <v>Severe Storm/Thunder Storm/ Wind</v>
      </c>
      <c r="C3082">
        <f>'Hazard Data'!D3094</f>
        <v>3</v>
      </c>
      <c r="D3082">
        <f>'Hazard Data'!E3094</f>
        <v>2016</v>
      </c>
      <c r="E3082">
        <f>'Hazard Data'!F3094</f>
        <v>1</v>
      </c>
      <c r="F3082">
        <f>'Hazard Data'!G3094</f>
        <v>0</v>
      </c>
      <c r="G3082">
        <f>'Hazard Data'!H3094</f>
        <v>0</v>
      </c>
      <c r="H3082">
        <f>'Hazard Data'!I3094</f>
        <v>15000</v>
      </c>
    </row>
    <row r="3083" spans="1:8" x14ac:dyDescent="0.2">
      <c r="A3083">
        <f>'Hazard Data'!B3095</f>
        <v>4</v>
      </c>
      <c r="B3083" t="str">
        <f>'Hazard Data'!C3095</f>
        <v>Flooding</v>
      </c>
      <c r="C3083">
        <f>'Hazard Data'!D3095</f>
        <v>4</v>
      </c>
      <c r="D3083">
        <f>'Hazard Data'!E3095</f>
        <v>2016</v>
      </c>
      <c r="E3083">
        <f>'Hazard Data'!F3095</f>
        <v>1</v>
      </c>
      <c r="F3083">
        <f>'Hazard Data'!G3095</f>
        <v>0</v>
      </c>
      <c r="G3083">
        <f>'Hazard Data'!H3095</f>
        <v>0</v>
      </c>
      <c r="H3083">
        <f>'Hazard Data'!I3095</f>
        <v>323190</v>
      </c>
    </row>
    <row r="3084" spans="1:8" x14ac:dyDescent="0.2">
      <c r="A3084">
        <f>'Hazard Data'!B3096</f>
        <v>4</v>
      </c>
      <c r="B3084" t="str">
        <f>'Hazard Data'!C3096</f>
        <v>Flooding</v>
      </c>
      <c r="C3084">
        <f>'Hazard Data'!D3096</f>
        <v>4</v>
      </c>
      <c r="D3084">
        <f>'Hazard Data'!E3096</f>
        <v>2016</v>
      </c>
      <c r="E3084">
        <f>'Hazard Data'!F3096</f>
        <v>1</v>
      </c>
      <c r="F3084">
        <f>'Hazard Data'!G3096</f>
        <v>0</v>
      </c>
      <c r="G3084">
        <f>'Hazard Data'!H3096</f>
        <v>0</v>
      </c>
      <c r="H3084">
        <f>'Hazard Data'!I3096</f>
        <v>32309</v>
      </c>
    </row>
    <row r="3085" spans="1:8" x14ac:dyDescent="0.2">
      <c r="A3085">
        <f>'Hazard Data'!B3097</f>
        <v>2</v>
      </c>
      <c r="B3085" t="str">
        <f>'Hazard Data'!C3097</f>
        <v>Severe Storm/Thunder Storm/ Wind</v>
      </c>
      <c r="C3085">
        <f>'Hazard Data'!D3097</f>
        <v>3</v>
      </c>
      <c r="D3085">
        <f>'Hazard Data'!E3097</f>
        <v>2016</v>
      </c>
      <c r="E3085">
        <f>'Hazard Data'!F3097</f>
        <v>1</v>
      </c>
      <c r="F3085">
        <f>'Hazard Data'!G3097</f>
        <v>0</v>
      </c>
      <c r="G3085">
        <f>'Hazard Data'!H3097</f>
        <v>0</v>
      </c>
      <c r="H3085">
        <f>'Hazard Data'!I3097</f>
        <v>14510</v>
      </c>
    </row>
    <row r="3086" spans="1:8" x14ac:dyDescent="0.2">
      <c r="A3086">
        <f>'Hazard Data'!B3098</f>
        <v>2</v>
      </c>
      <c r="B3086" t="str">
        <f>'Hazard Data'!C3098</f>
        <v>Severe Storm/Thunder Storm/ Wind</v>
      </c>
      <c r="C3086">
        <f>'Hazard Data'!D3098</f>
        <v>3</v>
      </c>
      <c r="D3086">
        <f>'Hazard Data'!E3098</f>
        <v>2016</v>
      </c>
      <c r="E3086">
        <f>'Hazard Data'!F3098</f>
        <v>1</v>
      </c>
      <c r="F3086">
        <f>'Hazard Data'!G3098</f>
        <v>0</v>
      </c>
      <c r="G3086">
        <f>'Hazard Data'!H3098</f>
        <v>0</v>
      </c>
      <c r="H3086">
        <f>'Hazard Data'!I3098</f>
        <v>15370</v>
      </c>
    </row>
    <row r="3087" spans="1:8" x14ac:dyDescent="0.2">
      <c r="A3087">
        <f>'Hazard Data'!B3099</f>
        <v>2</v>
      </c>
      <c r="B3087" t="str">
        <f>'Hazard Data'!C3099</f>
        <v>Severe Storm/Thunder Storm/ Wind</v>
      </c>
      <c r="C3087">
        <f>'Hazard Data'!D3099</f>
        <v>3</v>
      </c>
      <c r="D3087">
        <f>'Hazard Data'!E3099</f>
        <v>2016</v>
      </c>
      <c r="E3087">
        <f>'Hazard Data'!F3099</f>
        <v>1</v>
      </c>
      <c r="F3087">
        <f>'Hazard Data'!G3099</f>
        <v>0</v>
      </c>
      <c r="G3087">
        <f>'Hazard Data'!H3099</f>
        <v>0</v>
      </c>
      <c r="H3087">
        <f>'Hazard Data'!I3099</f>
        <v>33003</v>
      </c>
    </row>
    <row r="3088" spans="1:8" x14ac:dyDescent="0.2">
      <c r="A3088">
        <f>'Hazard Data'!B3100</f>
        <v>2</v>
      </c>
      <c r="B3088" t="str">
        <f>'Hazard Data'!C3100</f>
        <v>Hail</v>
      </c>
      <c r="C3088">
        <f>'Hazard Data'!D3100</f>
        <v>3</v>
      </c>
      <c r="D3088">
        <f>'Hazard Data'!E3100</f>
        <v>2016</v>
      </c>
      <c r="E3088">
        <f>'Hazard Data'!F3100</f>
        <v>1</v>
      </c>
      <c r="F3088">
        <f>'Hazard Data'!G3100</f>
        <v>0</v>
      </c>
      <c r="G3088">
        <f>'Hazard Data'!H3100</f>
        <v>0</v>
      </c>
      <c r="H3088">
        <f>'Hazard Data'!I3100</f>
        <v>3870</v>
      </c>
    </row>
    <row r="3089" spans="1:8" x14ac:dyDescent="0.2">
      <c r="A3089">
        <f>'Hazard Data'!B3101</f>
        <v>2</v>
      </c>
      <c r="B3089" t="str">
        <f>'Hazard Data'!C3101</f>
        <v>Severe Storm/Thunder Storm/ Wind</v>
      </c>
      <c r="C3089">
        <f>'Hazard Data'!D3101</f>
        <v>3</v>
      </c>
      <c r="D3089">
        <f>'Hazard Data'!E3101</f>
        <v>2016</v>
      </c>
      <c r="E3089">
        <f>'Hazard Data'!F3101</f>
        <v>1</v>
      </c>
      <c r="F3089">
        <f>'Hazard Data'!G3101</f>
        <v>0</v>
      </c>
      <c r="G3089">
        <f>'Hazard Data'!H3101</f>
        <v>0</v>
      </c>
      <c r="H3089">
        <f>'Hazard Data'!I3101</f>
        <v>14436</v>
      </c>
    </row>
    <row r="3090" spans="1:8" x14ac:dyDescent="0.2">
      <c r="A3090">
        <f>'Hazard Data'!B3102</f>
        <v>2</v>
      </c>
      <c r="B3090" t="str">
        <f>'Hazard Data'!C3102</f>
        <v>Hail</v>
      </c>
      <c r="C3090">
        <f>'Hazard Data'!D3102</f>
        <v>3</v>
      </c>
      <c r="D3090">
        <f>'Hazard Data'!E3102</f>
        <v>2016</v>
      </c>
      <c r="E3090">
        <f>'Hazard Data'!F3102</f>
        <v>1</v>
      </c>
      <c r="F3090">
        <f>'Hazard Data'!G3102</f>
        <v>0</v>
      </c>
      <c r="G3090">
        <f>'Hazard Data'!H3102</f>
        <v>0</v>
      </c>
      <c r="H3090">
        <f>'Hazard Data'!I3102</f>
        <v>3868</v>
      </c>
    </row>
    <row r="3091" spans="1:8" x14ac:dyDescent="0.2">
      <c r="A3091">
        <f>'Hazard Data'!B3103</f>
        <v>2</v>
      </c>
      <c r="B3091" t="str">
        <f>'Hazard Data'!C3103</f>
        <v>Hail</v>
      </c>
      <c r="C3091">
        <f>'Hazard Data'!D3103</f>
        <v>3</v>
      </c>
      <c r="D3091">
        <f>'Hazard Data'!E3103</f>
        <v>2016</v>
      </c>
      <c r="E3091">
        <f>'Hazard Data'!F3103</f>
        <v>1</v>
      </c>
      <c r="F3091">
        <f>'Hazard Data'!G3103</f>
        <v>0</v>
      </c>
      <c r="G3091">
        <f>'Hazard Data'!H3103</f>
        <v>0</v>
      </c>
      <c r="H3091">
        <f>'Hazard Data'!I3103</f>
        <v>4157</v>
      </c>
    </row>
    <row r="3092" spans="1:8" x14ac:dyDescent="0.2">
      <c r="A3092">
        <f>'Hazard Data'!B3104</f>
        <v>3</v>
      </c>
      <c r="B3092" t="str">
        <f>'Hazard Data'!C3104</f>
        <v>Wind</v>
      </c>
      <c r="C3092">
        <f>'Hazard Data'!D3104</f>
        <v>4</v>
      </c>
      <c r="D3092">
        <f>'Hazard Data'!E3104</f>
        <v>2016</v>
      </c>
      <c r="E3092">
        <f>'Hazard Data'!F3104</f>
        <v>1</v>
      </c>
      <c r="F3092">
        <f>'Hazard Data'!G3104</f>
        <v>0</v>
      </c>
      <c r="G3092">
        <f>'Hazard Data'!H3104</f>
        <v>0</v>
      </c>
      <c r="H3092">
        <f>'Hazard Data'!I3104</f>
        <v>14980140</v>
      </c>
    </row>
    <row r="3093" spans="1:8" x14ac:dyDescent="0.2">
      <c r="A3093">
        <f>'Hazard Data'!B3105</f>
        <v>4</v>
      </c>
      <c r="B3093" t="str">
        <f>'Hazard Data'!C3105</f>
        <v>Wind</v>
      </c>
      <c r="C3093">
        <f>'Hazard Data'!D3105</f>
        <v>4</v>
      </c>
      <c r="D3093">
        <f>'Hazard Data'!E3105</f>
        <v>2016</v>
      </c>
      <c r="E3093">
        <f>'Hazard Data'!F3105</f>
        <v>1</v>
      </c>
      <c r="F3093">
        <f>'Hazard Data'!G3105</f>
        <v>0</v>
      </c>
      <c r="G3093">
        <f>'Hazard Data'!H3105</f>
        <v>0</v>
      </c>
      <c r="H3093">
        <f>'Hazard Data'!I3105</f>
        <v>15802858</v>
      </c>
    </row>
    <row r="3094" spans="1:8" x14ac:dyDescent="0.2">
      <c r="A3094">
        <f>'Hazard Data'!B3106</f>
        <v>2</v>
      </c>
      <c r="B3094" t="str">
        <f>'Hazard Data'!C3106</f>
        <v>Severe Storm/Thunder Storm/ Wind</v>
      </c>
      <c r="C3094">
        <f>'Hazard Data'!D3106</f>
        <v>3</v>
      </c>
      <c r="D3094">
        <f>'Hazard Data'!E3106</f>
        <v>2016</v>
      </c>
      <c r="E3094">
        <f>'Hazard Data'!F3106</f>
        <v>1</v>
      </c>
      <c r="F3094">
        <f>'Hazard Data'!G3106</f>
        <v>0</v>
      </c>
      <c r="G3094">
        <f>'Hazard Data'!H3106</f>
        <v>0</v>
      </c>
      <c r="H3094">
        <f>'Hazard Data'!I3106</f>
        <v>16034</v>
      </c>
    </row>
    <row r="3095" spans="1:8" x14ac:dyDescent="0.2">
      <c r="A3095">
        <f>'Hazard Data'!B3107</f>
        <v>5</v>
      </c>
      <c r="B3095" t="str">
        <f>'Hazard Data'!C3107</f>
        <v>Wind</v>
      </c>
      <c r="C3095">
        <f>'Hazard Data'!D3107</f>
        <v>4</v>
      </c>
      <c r="D3095">
        <f>'Hazard Data'!E3107</f>
        <v>2016</v>
      </c>
      <c r="E3095">
        <f>'Hazard Data'!F3107</f>
        <v>1</v>
      </c>
      <c r="F3095">
        <f>'Hazard Data'!G3107</f>
        <v>0</v>
      </c>
      <c r="G3095">
        <f>'Hazard Data'!H3107</f>
        <v>0</v>
      </c>
      <c r="H3095">
        <f>'Hazard Data'!I3107</f>
        <v>21849604</v>
      </c>
    </row>
    <row r="3096" spans="1:8" x14ac:dyDescent="0.2">
      <c r="A3096">
        <f>'Hazard Data'!B3108</f>
        <v>5</v>
      </c>
      <c r="B3096" t="str">
        <f>'Hazard Data'!C3108</f>
        <v>Flooding</v>
      </c>
      <c r="C3096">
        <f>'Hazard Data'!D3108</f>
        <v>4</v>
      </c>
      <c r="D3096">
        <f>'Hazard Data'!E3108</f>
        <v>2016</v>
      </c>
      <c r="E3096">
        <f>'Hazard Data'!F3108</f>
        <v>1</v>
      </c>
      <c r="F3096">
        <f>'Hazard Data'!G3108</f>
        <v>0</v>
      </c>
      <c r="G3096">
        <f>'Hazard Data'!H3108</f>
        <v>0</v>
      </c>
      <c r="H3096">
        <f>'Hazard Data'!I3108</f>
        <v>165304</v>
      </c>
    </row>
    <row r="3097" spans="1:8" x14ac:dyDescent="0.2">
      <c r="A3097">
        <f>'Hazard Data'!B3109</f>
        <v>5</v>
      </c>
      <c r="B3097" t="str">
        <f>'Hazard Data'!C3109</f>
        <v>Hail</v>
      </c>
      <c r="C3097">
        <f>'Hazard Data'!D3109</f>
        <v>3</v>
      </c>
      <c r="D3097">
        <f>'Hazard Data'!E3109</f>
        <v>2016</v>
      </c>
      <c r="E3097">
        <f>'Hazard Data'!F3109</f>
        <v>1</v>
      </c>
      <c r="F3097">
        <f>'Hazard Data'!G3109</f>
        <v>0</v>
      </c>
      <c r="G3097">
        <f>'Hazard Data'!H3109</f>
        <v>0</v>
      </c>
      <c r="H3097">
        <f>'Hazard Data'!I3109</f>
        <v>1509</v>
      </c>
    </row>
    <row r="3098" spans="1:8" x14ac:dyDescent="0.2">
      <c r="A3098">
        <f>'Hazard Data'!B3110</f>
        <v>6</v>
      </c>
      <c r="B3098" t="str">
        <f>'Hazard Data'!C3110</f>
        <v>Lightning</v>
      </c>
      <c r="C3098">
        <f>'Hazard Data'!D3110</f>
        <v>3</v>
      </c>
      <c r="D3098">
        <f>'Hazard Data'!E3110</f>
        <v>2016</v>
      </c>
      <c r="E3098">
        <f>'Hazard Data'!F3110</f>
        <v>1</v>
      </c>
      <c r="F3098">
        <f>'Hazard Data'!G3110</f>
        <v>0</v>
      </c>
      <c r="G3098">
        <f>'Hazard Data'!H3110</f>
        <v>52</v>
      </c>
      <c r="H3098">
        <f>'Hazard Data'!I3110</f>
        <v>0</v>
      </c>
    </row>
    <row r="3099" spans="1:8" x14ac:dyDescent="0.2">
      <c r="A3099">
        <f>'Hazard Data'!B3111</f>
        <v>3</v>
      </c>
      <c r="B3099" t="str">
        <f>'Hazard Data'!C3111</f>
        <v>Severe Storm/Thunder Storm/ Wind</v>
      </c>
      <c r="C3099">
        <f>'Hazard Data'!D3111</f>
        <v>3</v>
      </c>
      <c r="D3099">
        <f>'Hazard Data'!E3111</f>
        <v>2016</v>
      </c>
      <c r="E3099">
        <f>'Hazard Data'!F3111</f>
        <v>1</v>
      </c>
      <c r="F3099">
        <f>'Hazard Data'!G3111</f>
        <v>0</v>
      </c>
      <c r="G3099">
        <f>'Hazard Data'!H3111</f>
        <v>0</v>
      </c>
      <c r="H3099">
        <f>'Hazard Data'!I3111</f>
        <v>154</v>
      </c>
    </row>
    <row r="3100" spans="1:8" x14ac:dyDescent="0.2">
      <c r="A3100">
        <f>'Hazard Data'!B3112</f>
        <v>1</v>
      </c>
      <c r="B3100" t="str">
        <f>'Hazard Data'!C3112</f>
        <v>Tornado</v>
      </c>
      <c r="C3100">
        <f>'Hazard Data'!D3112</f>
        <v>4</v>
      </c>
      <c r="D3100">
        <f>'Hazard Data'!E3112</f>
        <v>2016</v>
      </c>
      <c r="E3100">
        <f>'Hazard Data'!F3112</f>
        <v>1</v>
      </c>
      <c r="F3100">
        <f>'Hazard Data'!G3112</f>
        <v>0</v>
      </c>
      <c r="G3100">
        <f>'Hazard Data'!H3112</f>
        <v>0</v>
      </c>
      <c r="H3100">
        <f>'Hazard Data'!I3112</f>
        <v>7163518</v>
      </c>
    </row>
    <row r="3101" spans="1:8" x14ac:dyDescent="0.2">
      <c r="A3101">
        <f>'Hazard Data'!B3113</f>
        <v>2</v>
      </c>
      <c r="B3101" t="str">
        <f>'Hazard Data'!C3113</f>
        <v>Severe Storm/Thunder Storm/ Wind</v>
      </c>
      <c r="C3101">
        <f>'Hazard Data'!D3113</f>
        <v>3</v>
      </c>
      <c r="D3101">
        <f>'Hazard Data'!E3113</f>
        <v>2016</v>
      </c>
      <c r="E3101">
        <f>'Hazard Data'!F3113</f>
        <v>1</v>
      </c>
      <c r="F3101">
        <f>'Hazard Data'!G3113</f>
        <v>0</v>
      </c>
      <c r="G3101">
        <f>'Hazard Data'!H3113</f>
        <v>0</v>
      </c>
      <c r="H3101">
        <f>'Hazard Data'!I3113</f>
        <v>30356</v>
      </c>
    </row>
    <row r="3102" spans="1:8" x14ac:dyDescent="0.2">
      <c r="A3102">
        <f>'Hazard Data'!B3114</f>
        <v>5</v>
      </c>
      <c r="B3102" t="str">
        <f>'Hazard Data'!C3114</f>
        <v>Hail</v>
      </c>
      <c r="C3102">
        <f>'Hazard Data'!D3114</f>
        <v>1</v>
      </c>
      <c r="D3102">
        <f>'Hazard Data'!E3114</f>
        <v>2017</v>
      </c>
      <c r="E3102">
        <f>'Hazard Data'!F3114</f>
        <v>1</v>
      </c>
      <c r="F3102">
        <f>'Hazard Data'!G3114</f>
        <v>0</v>
      </c>
      <c r="G3102">
        <f>'Hazard Data'!H3114</f>
        <v>0</v>
      </c>
      <c r="H3102">
        <f>'Hazard Data'!I3114</f>
        <v>157</v>
      </c>
    </row>
    <row r="3103" spans="1:8" x14ac:dyDescent="0.2">
      <c r="A3103">
        <f>'Hazard Data'!B3115</f>
        <v>3</v>
      </c>
      <c r="B3103" t="str">
        <f>'Hazard Data'!C3115</f>
        <v>Hail</v>
      </c>
      <c r="C3103">
        <f>'Hazard Data'!D3115</f>
        <v>1</v>
      </c>
      <c r="D3103">
        <f>'Hazard Data'!E3115</f>
        <v>2017</v>
      </c>
      <c r="E3103">
        <f>'Hazard Data'!F3115</f>
        <v>1</v>
      </c>
      <c r="F3103">
        <f>'Hazard Data'!G3115</f>
        <v>0</v>
      </c>
      <c r="G3103">
        <f>'Hazard Data'!H3115</f>
        <v>0</v>
      </c>
      <c r="H3103">
        <f>'Hazard Data'!I3115</f>
        <v>145</v>
      </c>
    </row>
    <row r="3104" spans="1:8" x14ac:dyDescent="0.2">
      <c r="A3104">
        <f>'Hazard Data'!B3116</f>
        <v>3</v>
      </c>
      <c r="B3104" t="str">
        <f>'Hazard Data'!C3116</f>
        <v>Hail</v>
      </c>
      <c r="C3104">
        <f>'Hazard Data'!D3116</f>
        <v>1</v>
      </c>
      <c r="D3104">
        <f>'Hazard Data'!E3116</f>
        <v>2017</v>
      </c>
      <c r="E3104">
        <f>'Hazard Data'!F3116</f>
        <v>1</v>
      </c>
      <c r="F3104">
        <f>'Hazard Data'!G3116</f>
        <v>0</v>
      </c>
      <c r="G3104">
        <f>'Hazard Data'!H3116</f>
        <v>0</v>
      </c>
      <c r="H3104">
        <f>'Hazard Data'!I3116</f>
        <v>145</v>
      </c>
    </row>
    <row r="3105" spans="1:8" x14ac:dyDescent="0.2">
      <c r="A3105">
        <f>'Hazard Data'!B3117</f>
        <v>3</v>
      </c>
      <c r="B3105" t="str">
        <f>'Hazard Data'!C3117</f>
        <v>Hail</v>
      </c>
      <c r="C3105">
        <f>'Hazard Data'!D3117</f>
        <v>1</v>
      </c>
      <c r="D3105">
        <f>'Hazard Data'!E3117</f>
        <v>2017</v>
      </c>
      <c r="E3105">
        <f>'Hazard Data'!F3117</f>
        <v>1</v>
      </c>
      <c r="F3105">
        <f>'Hazard Data'!G3117</f>
        <v>0</v>
      </c>
      <c r="G3105">
        <f>'Hazard Data'!H3117</f>
        <v>0</v>
      </c>
      <c r="H3105">
        <f>'Hazard Data'!I3117</f>
        <v>163</v>
      </c>
    </row>
    <row r="3106" spans="1:8" x14ac:dyDescent="0.2">
      <c r="A3106">
        <f>'Hazard Data'!B3118</f>
        <v>3</v>
      </c>
      <c r="B3106" t="str">
        <f>'Hazard Data'!C3118</f>
        <v>Flooding</v>
      </c>
      <c r="C3106">
        <f>'Hazard Data'!D3118</f>
        <v>1</v>
      </c>
      <c r="D3106">
        <f>'Hazard Data'!E3118</f>
        <v>2017</v>
      </c>
      <c r="E3106">
        <f>'Hazard Data'!F3118</f>
        <v>1</v>
      </c>
      <c r="F3106">
        <f>'Hazard Data'!G3118</f>
        <v>0</v>
      </c>
      <c r="G3106">
        <f>'Hazard Data'!H3118</f>
        <v>0</v>
      </c>
      <c r="H3106">
        <f>'Hazard Data'!I3118</f>
        <v>74829</v>
      </c>
    </row>
    <row r="3107" spans="1:8" x14ac:dyDescent="0.2">
      <c r="A3107">
        <f>'Hazard Data'!B3119</f>
        <v>1</v>
      </c>
      <c r="B3107" t="str">
        <f>'Hazard Data'!C3119</f>
        <v>Severe Storm/Thunder Storm/ Wind</v>
      </c>
      <c r="C3107">
        <f>'Hazard Data'!D3119</f>
        <v>1</v>
      </c>
      <c r="D3107">
        <f>'Hazard Data'!E3119</f>
        <v>2017</v>
      </c>
      <c r="E3107">
        <f>'Hazard Data'!F3119</f>
        <v>1</v>
      </c>
      <c r="F3107">
        <f>'Hazard Data'!G3119</f>
        <v>0</v>
      </c>
      <c r="G3107">
        <f>'Hazard Data'!H3119</f>
        <v>0</v>
      </c>
      <c r="H3107">
        <f>'Hazard Data'!I3119</f>
        <v>305024</v>
      </c>
    </row>
    <row r="3108" spans="1:8" x14ac:dyDescent="0.2">
      <c r="A3108">
        <f>'Hazard Data'!B3120</f>
        <v>1</v>
      </c>
      <c r="B3108" t="str">
        <f>'Hazard Data'!C3120</f>
        <v>Severe Storm/Thunder Storm/ Wind</v>
      </c>
      <c r="C3108">
        <f>'Hazard Data'!D3120</f>
        <v>2</v>
      </c>
      <c r="D3108">
        <f>'Hazard Data'!E3120</f>
        <v>2017</v>
      </c>
      <c r="E3108">
        <f>'Hazard Data'!F3120</f>
        <v>1</v>
      </c>
      <c r="F3108">
        <f>'Hazard Data'!G3120</f>
        <v>0</v>
      </c>
      <c r="G3108">
        <f>'Hazard Data'!H3120</f>
        <v>0</v>
      </c>
      <c r="H3108">
        <f>'Hazard Data'!I3120</f>
        <v>7883</v>
      </c>
    </row>
    <row r="3109" spans="1:8" x14ac:dyDescent="0.2">
      <c r="A3109">
        <f>'Hazard Data'!B3121</f>
        <v>1</v>
      </c>
      <c r="B3109" t="str">
        <f>'Hazard Data'!C3121</f>
        <v>Severe Storm/Thunder Storm/ Wind</v>
      </c>
      <c r="C3109">
        <f>'Hazard Data'!D3121</f>
        <v>2</v>
      </c>
      <c r="D3109">
        <f>'Hazard Data'!E3121</f>
        <v>2017</v>
      </c>
      <c r="E3109">
        <f>'Hazard Data'!F3121</f>
        <v>1</v>
      </c>
      <c r="F3109">
        <f>'Hazard Data'!G3121</f>
        <v>0</v>
      </c>
      <c r="G3109">
        <f>'Hazard Data'!H3121</f>
        <v>0</v>
      </c>
      <c r="H3109">
        <f>'Hazard Data'!I3121</f>
        <v>144903</v>
      </c>
    </row>
    <row r="3110" spans="1:8" x14ac:dyDescent="0.2">
      <c r="A3110">
        <f>'Hazard Data'!B3122</f>
        <v>1</v>
      </c>
      <c r="B3110" t="str">
        <f>'Hazard Data'!C3122</f>
        <v>Severe Storm/Thunder Storm/ Wind</v>
      </c>
      <c r="C3110">
        <f>'Hazard Data'!D3122</f>
        <v>2</v>
      </c>
      <c r="D3110">
        <f>'Hazard Data'!E3122</f>
        <v>2017</v>
      </c>
      <c r="E3110">
        <f>'Hazard Data'!F3122</f>
        <v>1</v>
      </c>
      <c r="F3110">
        <f>'Hazard Data'!G3122</f>
        <v>0</v>
      </c>
      <c r="G3110">
        <f>'Hazard Data'!H3122</f>
        <v>0</v>
      </c>
      <c r="H3110">
        <f>'Hazard Data'!I3122</f>
        <v>170234</v>
      </c>
    </row>
    <row r="3111" spans="1:8" x14ac:dyDescent="0.2">
      <c r="A3111">
        <f>'Hazard Data'!B3123</f>
        <v>1</v>
      </c>
      <c r="B3111" t="str">
        <f>'Hazard Data'!C3123</f>
        <v>Wind/ Winter Weather</v>
      </c>
      <c r="C3111">
        <f>'Hazard Data'!D3123</f>
        <v>1</v>
      </c>
      <c r="D3111">
        <f>'Hazard Data'!E3123</f>
        <v>2017</v>
      </c>
      <c r="E3111">
        <f>'Hazard Data'!F3123</f>
        <v>1</v>
      </c>
      <c r="F3111">
        <f>'Hazard Data'!G3123</f>
        <v>0</v>
      </c>
      <c r="G3111">
        <f>'Hazard Data'!H3123</f>
        <v>0</v>
      </c>
      <c r="H3111">
        <f>'Hazard Data'!I3123</f>
        <v>0</v>
      </c>
    </row>
    <row r="3112" spans="1:8" x14ac:dyDescent="0.2">
      <c r="A3112">
        <f>'Hazard Data'!B3124</f>
        <v>1</v>
      </c>
      <c r="B3112" t="str">
        <f>'Hazard Data'!C3124</f>
        <v>Wind/ Winter Weather</v>
      </c>
      <c r="C3112">
        <f>'Hazard Data'!D3124</f>
        <v>1</v>
      </c>
      <c r="D3112">
        <f>'Hazard Data'!E3124</f>
        <v>2017</v>
      </c>
      <c r="E3112">
        <f>'Hazard Data'!F3124</f>
        <v>1</v>
      </c>
      <c r="F3112">
        <f>'Hazard Data'!G3124</f>
        <v>0</v>
      </c>
      <c r="G3112">
        <f>'Hazard Data'!H3124</f>
        <v>0</v>
      </c>
      <c r="H3112">
        <f>'Hazard Data'!I3124</f>
        <v>0</v>
      </c>
    </row>
    <row r="3113" spans="1:8" x14ac:dyDescent="0.2">
      <c r="A3113">
        <f>'Hazard Data'!B3125</f>
        <v>2</v>
      </c>
      <c r="B3113" t="str">
        <f>'Hazard Data'!C3125</f>
        <v>Severe Storm/Thunder Storm/ Wind</v>
      </c>
      <c r="C3113">
        <f>'Hazard Data'!D3125</f>
        <v>2</v>
      </c>
      <c r="D3113">
        <f>'Hazard Data'!E3125</f>
        <v>2017</v>
      </c>
      <c r="E3113">
        <f>'Hazard Data'!F3125</f>
        <v>1</v>
      </c>
      <c r="F3113">
        <f>'Hazard Data'!G3125</f>
        <v>0</v>
      </c>
      <c r="G3113">
        <f>'Hazard Data'!H3125</f>
        <v>0</v>
      </c>
      <c r="H3113">
        <f>'Hazard Data'!I3125</f>
        <v>16520</v>
      </c>
    </row>
    <row r="3114" spans="1:8" x14ac:dyDescent="0.2">
      <c r="A3114">
        <f>'Hazard Data'!B3126</f>
        <v>2</v>
      </c>
      <c r="B3114" t="str">
        <f>'Hazard Data'!C3126</f>
        <v>Severe Storm/Thunder Storm/ Wind</v>
      </c>
      <c r="C3114">
        <f>'Hazard Data'!D3126</f>
        <v>2</v>
      </c>
      <c r="D3114">
        <f>'Hazard Data'!E3126</f>
        <v>2017</v>
      </c>
      <c r="E3114">
        <f>'Hazard Data'!F3126</f>
        <v>1</v>
      </c>
      <c r="F3114">
        <f>'Hazard Data'!G3126</f>
        <v>0</v>
      </c>
      <c r="G3114">
        <f>'Hazard Data'!H3126</f>
        <v>0</v>
      </c>
      <c r="H3114">
        <f>'Hazard Data'!I3126</f>
        <v>16130</v>
      </c>
    </row>
    <row r="3115" spans="1:8" x14ac:dyDescent="0.2">
      <c r="A3115">
        <f>'Hazard Data'!B3127</f>
        <v>2</v>
      </c>
      <c r="B3115" t="str">
        <f>'Hazard Data'!C3127</f>
        <v>Severe Storm/Thunder Storm/ Wind</v>
      </c>
      <c r="C3115">
        <f>'Hazard Data'!D3127</f>
        <v>2</v>
      </c>
      <c r="D3115">
        <f>'Hazard Data'!E3127</f>
        <v>2017</v>
      </c>
      <c r="E3115">
        <f>'Hazard Data'!F3127</f>
        <v>1</v>
      </c>
      <c r="F3115">
        <f>'Hazard Data'!G3127</f>
        <v>0</v>
      </c>
      <c r="G3115">
        <f>'Hazard Data'!H3127</f>
        <v>0</v>
      </c>
      <c r="H3115">
        <f>'Hazard Data'!I3127</f>
        <v>49824</v>
      </c>
    </row>
    <row r="3116" spans="1:8" x14ac:dyDescent="0.2">
      <c r="A3116">
        <f>'Hazard Data'!B3128</f>
        <v>1</v>
      </c>
      <c r="B3116" t="str">
        <f>'Hazard Data'!C3128</f>
        <v>Tornado</v>
      </c>
      <c r="C3116">
        <f>'Hazard Data'!D3128</f>
        <v>2</v>
      </c>
      <c r="D3116">
        <f>'Hazard Data'!E3128</f>
        <v>2017</v>
      </c>
      <c r="E3116">
        <f>'Hazard Data'!F3128</f>
        <v>1</v>
      </c>
      <c r="F3116">
        <f>'Hazard Data'!G3128</f>
        <v>0</v>
      </c>
      <c r="G3116">
        <f>'Hazard Data'!H3128</f>
        <v>0</v>
      </c>
      <c r="H3116">
        <f>'Hazard Data'!I3128</f>
        <v>340944</v>
      </c>
    </row>
    <row r="3117" spans="1:8" x14ac:dyDescent="0.2">
      <c r="A3117">
        <f>'Hazard Data'!B3129</f>
        <v>1</v>
      </c>
      <c r="B3117" t="str">
        <f>'Hazard Data'!C3129</f>
        <v>Severe Storm/Thunder Storm/ Wind</v>
      </c>
      <c r="C3117">
        <f>'Hazard Data'!D3129</f>
        <v>2</v>
      </c>
      <c r="D3117">
        <f>'Hazard Data'!E3129</f>
        <v>2017</v>
      </c>
      <c r="E3117">
        <f>'Hazard Data'!F3129</f>
        <v>1</v>
      </c>
      <c r="F3117">
        <f>'Hazard Data'!G3129</f>
        <v>0</v>
      </c>
      <c r="G3117">
        <f>'Hazard Data'!H3129</f>
        <v>0</v>
      </c>
      <c r="H3117">
        <f>'Hazard Data'!I3129</f>
        <v>745202</v>
      </c>
    </row>
    <row r="3118" spans="1:8" x14ac:dyDescent="0.2">
      <c r="A3118">
        <f>'Hazard Data'!B3130</f>
        <v>3</v>
      </c>
      <c r="B3118" t="str">
        <f>'Hazard Data'!C3130</f>
        <v>Hail</v>
      </c>
      <c r="C3118">
        <f>'Hazard Data'!D3130</f>
        <v>2</v>
      </c>
      <c r="D3118">
        <f>'Hazard Data'!E3130</f>
        <v>2017</v>
      </c>
      <c r="E3118">
        <f>'Hazard Data'!F3130</f>
        <v>1</v>
      </c>
      <c r="F3118">
        <f>'Hazard Data'!G3130</f>
        <v>0</v>
      </c>
      <c r="G3118">
        <f>'Hazard Data'!H3130</f>
        <v>0</v>
      </c>
      <c r="H3118">
        <f>'Hazard Data'!I3130</f>
        <v>141</v>
      </c>
    </row>
    <row r="3119" spans="1:8" x14ac:dyDescent="0.2">
      <c r="A3119">
        <f>'Hazard Data'!B3131</f>
        <v>4</v>
      </c>
      <c r="B3119" t="str">
        <f>'Hazard Data'!C3131</f>
        <v>Hail</v>
      </c>
      <c r="C3119">
        <f>'Hazard Data'!D3131</f>
        <v>2</v>
      </c>
      <c r="D3119">
        <f>'Hazard Data'!E3131</f>
        <v>2017</v>
      </c>
      <c r="E3119">
        <f>'Hazard Data'!F3131</f>
        <v>1</v>
      </c>
      <c r="F3119">
        <f>'Hazard Data'!G3131</f>
        <v>0</v>
      </c>
      <c r="G3119">
        <f>'Hazard Data'!H3131</f>
        <v>0</v>
      </c>
      <c r="H3119">
        <f>'Hazard Data'!I3131</f>
        <v>1504</v>
      </c>
    </row>
    <row r="3120" spans="1:8" x14ac:dyDescent="0.2">
      <c r="A3120">
        <f>'Hazard Data'!B3132</f>
        <v>3</v>
      </c>
      <c r="B3120" t="str">
        <f>'Hazard Data'!C3132</f>
        <v>Flooding</v>
      </c>
      <c r="C3120">
        <f>'Hazard Data'!D3132</f>
        <v>2</v>
      </c>
      <c r="D3120">
        <f>'Hazard Data'!E3132</f>
        <v>2017</v>
      </c>
      <c r="E3120">
        <f>'Hazard Data'!F3132</f>
        <v>1</v>
      </c>
      <c r="F3120">
        <f>'Hazard Data'!G3132</f>
        <v>0</v>
      </c>
      <c r="G3120">
        <f>'Hazard Data'!H3132</f>
        <v>0</v>
      </c>
      <c r="H3120">
        <f>'Hazard Data'!I3132</f>
        <v>1592</v>
      </c>
    </row>
    <row r="3121" spans="1:8" x14ac:dyDescent="0.2">
      <c r="A3121">
        <f>'Hazard Data'!B3133</f>
        <v>3</v>
      </c>
      <c r="B3121" t="str">
        <f>'Hazard Data'!C3133</f>
        <v>Flooding</v>
      </c>
      <c r="C3121">
        <f>'Hazard Data'!D3133</f>
        <v>2</v>
      </c>
      <c r="D3121">
        <f>'Hazard Data'!E3133</f>
        <v>2017</v>
      </c>
      <c r="E3121">
        <f>'Hazard Data'!F3133</f>
        <v>1</v>
      </c>
      <c r="F3121">
        <f>'Hazard Data'!G3133</f>
        <v>0</v>
      </c>
      <c r="G3121">
        <f>'Hazard Data'!H3133</f>
        <v>0</v>
      </c>
      <c r="H3121">
        <f>'Hazard Data'!I3133</f>
        <v>15048</v>
      </c>
    </row>
    <row r="3122" spans="1:8" x14ac:dyDescent="0.2">
      <c r="A3122">
        <f>'Hazard Data'!B3134</f>
        <v>1</v>
      </c>
      <c r="B3122" t="str">
        <f>'Hazard Data'!C3134</f>
        <v>Tornado</v>
      </c>
      <c r="C3122">
        <f>'Hazard Data'!D3134</f>
        <v>4</v>
      </c>
      <c r="D3122">
        <f>'Hazard Data'!E3134</f>
        <v>2017</v>
      </c>
      <c r="E3122">
        <f>'Hazard Data'!F3134</f>
        <v>1</v>
      </c>
      <c r="F3122">
        <f>'Hazard Data'!G3134</f>
        <v>0</v>
      </c>
      <c r="G3122">
        <f>'Hazard Data'!H3134</f>
        <v>0</v>
      </c>
      <c r="H3122">
        <f>'Hazard Data'!I3134</f>
        <v>816457</v>
      </c>
    </row>
    <row r="3123" spans="1:8" x14ac:dyDescent="0.2">
      <c r="A3123">
        <f>'Hazard Data'!B3135</f>
        <v>3</v>
      </c>
      <c r="B3123" t="str">
        <f>'Hazard Data'!C3135</f>
        <v>Flooding</v>
      </c>
      <c r="C3123">
        <f>'Hazard Data'!D3135</f>
        <v>2</v>
      </c>
      <c r="D3123">
        <f>'Hazard Data'!E3135</f>
        <v>2017</v>
      </c>
      <c r="E3123">
        <f>'Hazard Data'!F3135</f>
        <v>1</v>
      </c>
      <c r="F3123">
        <f>'Hazard Data'!G3135</f>
        <v>0</v>
      </c>
      <c r="G3123">
        <f>'Hazard Data'!H3135</f>
        <v>0</v>
      </c>
      <c r="H3123">
        <f>'Hazard Data'!I3135</f>
        <v>1562</v>
      </c>
    </row>
    <row r="3124" spans="1:8" x14ac:dyDescent="0.2">
      <c r="A3124">
        <f>'Hazard Data'!B3136</f>
        <v>2</v>
      </c>
      <c r="B3124" t="str">
        <f>'Hazard Data'!C3136</f>
        <v>Severe Storm/Thunder Storm/ Wind</v>
      </c>
      <c r="C3124">
        <f>'Hazard Data'!D3136</f>
        <v>2</v>
      </c>
      <c r="D3124">
        <f>'Hazard Data'!E3136</f>
        <v>2017</v>
      </c>
      <c r="E3124">
        <f>'Hazard Data'!F3136</f>
        <v>1</v>
      </c>
      <c r="F3124">
        <f>'Hazard Data'!G3136</f>
        <v>0</v>
      </c>
      <c r="G3124">
        <f>'Hazard Data'!H3136</f>
        <v>0</v>
      </c>
      <c r="H3124">
        <f>'Hazard Data'!I3136</f>
        <v>15951</v>
      </c>
    </row>
    <row r="3125" spans="1:8" x14ac:dyDescent="0.2">
      <c r="A3125">
        <f>'Hazard Data'!B3137</f>
        <v>4</v>
      </c>
      <c r="B3125" t="str">
        <f>'Hazard Data'!C3137</f>
        <v>Hail</v>
      </c>
      <c r="C3125">
        <f>'Hazard Data'!D3137</f>
        <v>2</v>
      </c>
      <c r="D3125">
        <f>'Hazard Data'!E3137</f>
        <v>2017</v>
      </c>
      <c r="E3125">
        <f>'Hazard Data'!F3137</f>
        <v>1</v>
      </c>
      <c r="F3125">
        <f>'Hazard Data'!G3137</f>
        <v>0</v>
      </c>
      <c r="G3125">
        <f>'Hazard Data'!H3137</f>
        <v>0</v>
      </c>
      <c r="H3125">
        <f>'Hazard Data'!I3137</f>
        <v>1621</v>
      </c>
    </row>
    <row r="3126" spans="1:8" x14ac:dyDescent="0.2">
      <c r="A3126">
        <f>'Hazard Data'!B3138</f>
        <v>2</v>
      </c>
      <c r="B3126" t="str">
        <f>'Hazard Data'!C3138</f>
        <v>Tornado</v>
      </c>
      <c r="C3126">
        <f>'Hazard Data'!D3138</f>
        <v>1</v>
      </c>
      <c r="D3126">
        <f>'Hazard Data'!E3138</f>
        <v>2017</v>
      </c>
      <c r="E3126">
        <f>'Hazard Data'!F3138</f>
        <v>1</v>
      </c>
      <c r="F3126">
        <f>'Hazard Data'!G3138</f>
        <v>0</v>
      </c>
      <c r="G3126">
        <f>'Hazard Data'!H3138</f>
        <v>0</v>
      </c>
      <c r="H3126">
        <f>'Hazard Data'!I3138</f>
        <v>14288797</v>
      </c>
    </row>
    <row r="3127" spans="1:8" x14ac:dyDescent="0.2">
      <c r="A3127">
        <f>'Hazard Data'!B3139</f>
        <v>2</v>
      </c>
      <c r="B3127" t="str">
        <f>'Hazard Data'!C3139</f>
        <v>Hail</v>
      </c>
      <c r="C3127">
        <f>'Hazard Data'!D3139</f>
        <v>2</v>
      </c>
      <c r="D3127">
        <f>'Hazard Data'!E3139</f>
        <v>2017</v>
      </c>
      <c r="E3127">
        <f>'Hazard Data'!F3139</f>
        <v>1</v>
      </c>
      <c r="F3127">
        <f>'Hazard Data'!G3139</f>
        <v>0</v>
      </c>
      <c r="G3127">
        <f>'Hazard Data'!H3139</f>
        <v>0</v>
      </c>
      <c r="H3127">
        <f>'Hazard Data'!I3139</f>
        <v>8094</v>
      </c>
    </row>
    <row r="3128" spans="1:8" x14ac:dyDescent="0.2">
      <c r="A3128">
        <f>'Hazard Data'!B3140</f>
        <v>1</v>
      </c>
      <c r="B3128" t="str">
        <f>'Hazard Data'!C3140</f>
        <v>Severe Storm/Thunder Storm/ Wind</v>
      </c>
      <c r="C3128">
        <f>'Hazard Data'!D3140</f>
        <v>2</v>
      </c>
      <c r="D3128">
        <f>'Hazard Data'!E3140</f>
        <v>2017</v>
      </c>
      <c r="E3128">
        <f>'Hazard Data'!F3140</f>
        <v>1</v>
      </c>
      <c r="F3128">
        <f>'Hazard Data'!G3140</f>
        <v>0</v>
      </c>
      <c r="G3128">
        <f>'Hazard Data'!H3140</f>
        <v>0</v>
      </c>
      <c r="H3128">
        <f>'Hazard Data'!I3140</f>
        <v>164385</v>
      </c>
    </row>
    <row r="3129" spans="1:8" x14ac:dyDescent="0.2">
      <c r="A3129">
        <f>'Hazard Data'!B3141</f>
        <v>3</v>
      </c>
      <c r="B3129" t="str">
        <f>'Hazard Data'!C3141</f>
        <v>Flooding</v>
      </c>
      <c r="C3129">
        <f>'Hazard Data'!D3141</f>
        <v>2</v>
      </c>
      <c r="D3129">
        <f>'Hazard Data'!E3141</f>
        <v>2017</v>
      </c>
      <c r="E3129">
        <f>'Hazard Data'!F3141</f>
        <v>1</v>
      </c>
      <c r="F3129">
        <f>'Hazard Data'!G3141</f>
        <v>0</v>
      </c>
      <c r="G3129">
        <f>'Hazard Data'!H3141</f>
        <v>0</v>
      </c>
      <c r="H3129">
        <f>'Hazard Data'!I3141</f>
        <v>1524</v>
      </c>
    </row>
    <row r="3130" spans="1:8" x14ac:dyDescent="0.2">
      <c r="A3130">
        <f>'Hazard Data'!B3142</f>
        <v>3</v>
      </c>
      <c r="B3130" t="str">
        <f>'Hazard Data'!C3142</f>
        <v>Flooding</v>
      </c>
      <c r="C3130">
        <f>'Hazard Data'!D3142</f>
        <v>2</v>
      </c>
      <c r="D3130">
        <f>'Hazard Data'!E3142</f>
        <v>2017</v>
      </c>
      <c r="E3130">
        <f>'Hazard Data'!F3142</f>
        <v>1</v>
      </c>
      <c r="F3130">
        <f>'Hazard Data'!G3142</f>
        <v>0</v>
      </c>
      <c r="G3130">
        <f>'Hazard Data'!H3142</f>
        <v>0</v>
      </c>
      <c r="H3130">
        <f>'Hazard Data'!I3142</f>
        <v>1433</v>
      </c>
    </row>
    <row r="3131" spans="1:8" x14ac:dyDescent="0.2">
      <c r="A3131">
        <f>'Hazard Data'!B3143</f>
        <v>3</v>
      </c>
      <c r="B3131" t="str">
        <f>'Hazard Data'!C3143</f>
        <v>Flooding</v>
      </c>
      <c r="C3131">
        <f>'Hazard Data'!D3143</f>
        <v>2</v>
      </c>
      <c r="D3131">
        <f>'Hazard Data'!E3143</f>
        <v>2017</v>
      </c>
      <c r="E3131">
        <f>'Hazard Data'!F3143</f>
        <v>1</v>
      </c>
      <c r="F3131">
        <f>'Hazard Data'!G3143</f>
        <v>0</v>
      </c>
      <c r="G3131">
        <f>'Hazard Data'!H3143</f>
        <v>0</v>
      </c>
      <c r="H3131">
        <f>'Hazard Data'!I3143</f>
        <v>1724</v>
      </c>
    </row>
    <row r="3132" spans="1:8" x14ac:dyDescent="0.2">
      <c r="A3132">
        <f>'Hazard Data'!B3144</f>
        <v>3</v>
      </c>
      <c r="B3132" t="str">
        <f>'Hazard Data'!C3144</f>
        <v>Flooding</v>
      </c>
      <c r="C3132">
        <f>'Hazard Data'!D3144</f>
        <v>2</v>
      </c>
      <c r="D3132">
        <f>'Hazard Data'!E3144</f>
        <v>2017</v>
      </c>
      <c r="E3132">
        <f>'Hazard Data'!F3144</f>
        <v>1</v>
      </c>
      <c r="F3132">
        <f>'Hazard Data'!G3144</f>
        <v>0</v>
      </c>
      <c r="G3132">
        <f>'Hazard Data'!H3144</f>
        <v>0</v>
      </c>
      <c r="H3132">
        <f>'Hazard Data'!I3144</f>
        <v>1455</v>
      </c>
    </row>
    <row r="3133" spans="1:8" x14ac:dyDescent="0.2">
      <c r="A3133">
        <f>'Hazard Data'!B3145</f>
        <v>3</v>
      </c>
      <c r="B3133" t="str">
        <f>'Hazard Data'!C3145</f>
        <v>Flooding</v>
      </c>
      <c r="C3133">
        <f>'Hazard Data'!D3145</f>
        <v>2</v>
      </c>
      <c r="D3133">
        <f>'Hazard Data'!E3145</f>
        <v>2017</v>
      </c>
      <c r="E3133">
        <f>'Hazard Data'!F3145</f>
        <v>1</v>
      </c>
      <c r="F3133">
        <f>'Hazard Data'!G3145</f>
        <v>0</v>
      </c>
      <c r="G3133">
        <f>'Hazard Data'!H3145</f>
        <v>0</v>
      </c>
      <c r="H3133">
        <f>'Hazard Data'!I3145</f>
        <v>1500</v>
      </c>
    </row>
    <row r="3134" spans="1:8" x14ac:dyDescent="0.2">
      <c r="A3134">
        <f>'Hazard Data'!B3146</f>
        <v>3</v>
      </c>
      <c r="B3134" t="str">
        <f>'Hazard Data'!C3146</f>
        <v>Flooding</v>
      </c>
      <c r="C3134">
        <f>'Hazard Data'!D3146</f>
        <v>2</v>
      </c>
      <c r="D3134">
        <f>'Hazard Data'!E3146</f>
        <v>2017</v>
      </c>
      <c r="E3134">
        <f>'Hazard Data'!F3146</f>
        <v>1</v>
      </c>
      <c r="F3134">
        <f>'Hazard Data'!G3146</f>
        <v>0</v>
      </c>
      <c r="G3134">
        <f>'Hazard Data'!H3146</f>
        <v>0</v>
      </c>
      <c r="H3134">
        <f>'Hazard Data'!I3146</f>
        <v>1729</v>
      </c>
    </row>
    <row r="3135" spans="1:8" x14ac:dyDescent="0.2">
      <c r="A3135">
        <f>'Hazard Data'!B3147</f>
        <v>3</v>
      </c>
      <c r="B3135" t="str">
        <f>'Hazard Data'!C3147</f>
        <v>Severe Storm/Thunder Storm</v>
      </c>
      <c r="C3135">
        <f>'Hazard Data'!D3147</f>
        <v>2</v>
      </c>
      <c r="D3135">
        <f>'Hazard Data'!E3147</f>
        <v>2017</v>
      </c>
      <c r="E3135">
        <f>'Hazard Data'!F3147</f>
        <v>2</v>
      </c>
      <c r="F3135">
        <f>'Hazard Data'!G3147</f>
        <v>0</v>
      </c>
      <c r="G3135">
        <f>'Hazard Data'!H3147</f>
        <v>0</v>
      </c>
      <c r="H3135">
        <f>'Hazard Data'!I3147</f>
        <v>1480</v>
      </c>
    </row>
    <row r="3136" spans="1:8" x14ac:dyDescent="0.2">
      <c r="A3136">
        <f>'Hazard Data'!B3148</f>
        <v>3</v>
      </c>
      <c r="B3136" t="str">
        <f>'Hazard Data'!C3148</f>
        <v>Severe Storm/Thunder Storm</v>
      </c>
      <c r="C3136">
        <f>'Hazard Data'!D3148</f>
        <v>2</v>
      </c>
      <c r="D3136">
        <f>'Hazard Data'!E3148</f>
        <v>2017</v>
      </c>
      <c r="E3136">
        <f>'Hazard Data'!F3148</f>
        <v>2</v>
      </c>
      <c r="F3136">
        <f>'Hazard Data'!G3148</f>
        <v>0</v>
      </c>
      <c r="G3136">
        <f>'Hazard Data'!H3148</f>
        <v>0</v>
      </c>
      <c r="H3136">
        <f>'Hazard Data'!I3148</f>
        <v>1542</v>
      </c>
    </row>
    <row r="3137" spans="1:8" x14ac:dyDescent="0.2">
      <c r="A3137">
        <f>'Hazard Data'!B3149</f>
        <v>3</v>
      </c>
      <c r="B3137" t="str">
        <f>'Hazard Data'!C3149</f>
        <v>Flooding</v>
      </c>
      <c r="C3137">
        <f>'Hazard Data'!D3149</f>
        <v>2</v>
      </c>
      <c r="D3137">
        <f>'Hazard Data'!E3149</f>
        <v>2017</v>
      </c>
      <c r="E3137">
        <f>'Hazard Data'!F3149</f>
        <v>1</v>
      </c>
      <c r="F3137">
        <f>'Hazard Data'!G3149</f>
        <v>0</v>
      </c>
      <c r="G3137">
        <f>'Hazard Data'!H3149</f>
        <v>0</v>
      </c>
      <c r="H3137">
        <f>'Hazard Data'!I3149</f>
        <v>1459</v>
      </c>
    </row>
    <row r="3138" spans="1:8" x14ac:dyDescent="0.2">
      <c r="A3138">
        <f>'Hazard Data'!B3150</f>
        <v>6</v>
      </c>
      <c r="B3138" t="str">
        <f>'Hazard Data'!C3150</f>
        <v>Severe Storm/Thunder Storm</v>
      </c>
      <c r="C3138">
        <f>'Hazard Data'!D3150</f>
        <v>3</v>
      </c>
      <c r="D3138">
        <f>'Hazard Data'!E3150</f>
        <v>2017</v>
      </c>
      <c r="E3138">
        <f>'Hazard Data'!F3150</f>
        <v>1</v>
      </c>
      <c r="F3138">
        <f>'Hazard Data'!G3150</f>
        <v>0</v>
      </c>
      <c r="G3138">
        <f>'Hazard Data'!H3150</f>
        <v>0</v>
      </c>
      <c r="H3138">
        <f>'Hazard Data'!I3150</f>
        <v>1443</v>
      </c>
    </row>
    <row r="3139" spans="1:8" x14ac:dyDescent="0.2">
      <c r="A3139">
        <f>'Hazard Data'!B3151</f>
        <v>3</v>
      </c>
      <c r="B3139" t="str">
        <f>'Hazard Data'!C3151</f>
        <v>Flooding</v>
      </c>
      <c r="C3139">
        <f>'Hazard Data'!D3151</f>
        <v>3</v>
      </c>
      <c r="D3139">
        <f>'Hazard Data'!E3151</f>
        <v>2017</v>
      </c>
      <c r="E3139">
        <f>'Hazard Data'!F3151</f>
        <v>1</v>
      </c>
      <c r="F3139">
        <f>'Hazard Data'!G3151</f>
        <v>0</v>
      </c>
      <c r="G3139">
        <f>'Hazard Data'!H3151</f>
        <v>0</v>
      </c>
      <c r="H3139">
        <f>'Hazard Data'!I3151</f>
        <v>1681</v>
      </c>
    </row>
    <row r="3140" spans="1:8" x14ac:dyDescent="0.2">
      <c r="A3140">
        <f>'Hazard Data'!B3152</f>
        <v>3</v>
      </c>
      <c r="B3140" t="str">
        <f>'Hazard Data'!C3152</f>
        <v>Severe Storm/Thunder Storm</v>
      </c>
      <c r="C3140">
        <f>'Hazard Data'!D3152</f>
        <v>3</v>
      </c>
      <c r="D3140">
        <f>'Hazard Data'!E3152</f>
        <v>2017</v>
      </c>
      <c r="E3140">
        <f>'Hazard Data'!F3152</f>
        <v>1</v>
      </c>
      <c r="F3140">
        <f>'Hazard Data'!G3152</f>
        <v>0</v>
      </c>
      <c r="G3140">
        <f>'Hazard Data'!H3152</f>
        <v>0</v>
      </c>
      <c r="H3140">
        <f>'Hazard Data'!I3152</f>
        <v>1635</v>
      </c>
    </row>
    <row r="3141" spans="1:8" x14ac:dyDescent="0.2">
      <c r="A3141">
        <f>'Hazard Data'!B3153</f>
        <v>1</v>
      </c>
      <c r="B3141" t="str">
        <f>'Hazard Data'!C3153</f>
        <v>Flooding</v>
      </c>
      <c r="C3141">
        <f>'Hazard Data'!D3153</f>
        <v>3</v>
      </c>
      <c r="D3141">
        <f>'Hazard Data'!E3153</f>
        <v>2017</v>
      </c>
      <c r="E3141">
        <f>'Hazard Data'!F3153</f>
        <v>1</v>
      </c>
      <c r="F3141">
        <f>'Hazard Data'!G3153</f>
        <v>0</v>
      </c>
      <c r="G3141">
        <f>'Hazard Data'!H3153</f>
        <v>0</v>
      </c>
      <c r="H3141">
        <f>'Hazard Data'!I3153</f>
        <v>8318</v>
      </c>
    </row>
    <row r="3142" spans="1:8" x14ac:dyDescent="0.2">
      <c r="A3142">
        <f>'Hazard Data'!B3154</f>
        <v>2</v>
      </c>
      <c r="B3142" t="str">
        <f>'Hazard Data'!C3154</f>
        <v>Severe Storm/Thunder Storm/ Wind</v>
      </c>
      <c r="C3142">
        <f>'Hazard Data'!D3154</f>
        <v>3</v>
      </c>
      <c r="D3142">
        <f>'Hazard Data'!E3154</f>
        <v>2017</v>
      </c>
      <c r="E3142">
        <f>'Hazard Data'!F3154</f>
        <v>1</v>
      </c>
      <c r="F3142">
        <f>'Hazard Data'!G3154</f>
        <v>0</v>
      </c>
      <c r="G3142">
        <f>'Hazard Data'!H3154</f>
        <v>0</v>
      </c>
      <c r="H3142">
        <f>'Hazard Data'!I3154</f>
        <v>33095</v>
      </c>
    </row>
    <row r="3143" spans="1:8" x14ac:dyDescent="0.2">
      <c r="A3143">
        <f>'Hazard Data'!B3155</f>
        <v>4</v>
      </c>
      <c r="B3143" t="str">
        <f>'Hazard Data'!C3155</f>
        <v>Wind</v>
      </c>
      <c r="C3143">
        <f>'Hazard Data'!D3155</f>
        <v>3</v>
      </c>
      <c r="D3143">
        <f>'Hazard Data'!E3155</f>
        <v>2017</v>
      </c>
      <c r="E3143">
        <f>'Hazard Data'!F3155</f>
        <v>1</v>
      </c>
      <c r="F3143">
        <f>'Hazard Data'!G3155</f>
        <v>0</v>
      </c>
      <c r="G3143">
        <f>'Hazard Data'!H3155</f>
        <v>0</v>
      </c>
      <c r="H3143">
        <f>'Hazard Data'!I3155</f>
        <v>1725</v>
      </c>
    </row>
    <row r="3144" spans="1:8" x14ac:dyDescent="0.2">
      <c r="A3144">
        <f>'Hazard Data'!B3156</f>
        <v>1</v>
      </c>
      <c r="B3144" t="str">
        <f>'Hazard Data'!C3156</f>
        <v>Wind</v>
      </c>
      <c r="C3144">
        <f>'Hazard Data'!D3156</f>
        <v>3</v>
      </c>
      <c r="D3144">
        <f>'Hazard Data'!E3156</f>
        <v>2017</v>
      </c>
      <c r="E3144">
        <f>'Hazard Data'!F3156</f>
        <v>1</v>
      </c>
      <c r="F3144">
        <f>'Hazard Data'!G3156</f>
        <v>0</v>
      </c>
      <c r="G3144">
        <f>'Hazard Data'!H3156</f>
        <v>0</v>
      </c>
      <c r="H3144">
        <f>'Hazard Data'!I3156</f>
        <v>168221</v>
      </c>
    </row>
    <row r="3145" spans="1:8" x14ac:dyDescent="0.2">
      <c r="A3145">
        <f>'Hazard Data'!B3157</f>
        <v>1</v>
      </c>
      <c r="B3145" t="str">
        <f>'Hazard Data'!C3157</f>
        <v>Wind</v>
      </c>
      <c r="C3145">
        <f>'Hazard Data'!D3157</f>
        <v>3</v>
      </c>
      <c r="D3145">
        <f>'Hazard Data'!E3157</f>
        <v>2017</v>
      </c>
      <c r="E3145">
        <f>'Hazard Data'!F3157</f>
        <v>1</v>
      </c>
      <c r="F3145">
        <f>'Hazard Data'!G3157</f>
        <v>0</v>
      </c>
      <c r="G3145">
        <f>'Hazard Data'!H3157</f>
        <v>0</v>
      </c>
      <c r="H3145">
        <f>'Hazard Data'!I3157</f>
        <v>172279</v>
      </c>
    </row>
    <row r="3146" spans="1:8" x14ac:dyDescent="0.2">
      <c r="A3146">
        <f>'Hazard Data'!B3158</f>
        <v>5</v>
      </c>
      <c r="B3146" t="str">
        <f>'Hazard Data'!C3158</f>
        <v>Wind</v>
      </c>
      <c r="C3146">
        <f>'Hazard Data'!D3158</f>
        <v>3</v>
      </c>
      <c r="D3146">
        <f>'Hazard Data'!E3158</f>
        <v>2017</v>
      </c>
      <c r="E3146">
        <f>'Hazard Data'!F3158</f>
        <v>1</v>
      </c>
      <c r="F3146">
        <f>'Hazard Data'!G3158</f>
        <v>0</v>
      </c>
      <c r="G3146">
        <f>'Hazard Data'!H3158</f>
        <v>0</v>
      </c>
      <c r="H3146">
        <f>'Hazard Data'!I3158</f>
        <v>1711</v>
      </c>
    </row>
    <row r="3147" spans="1:8" x14ac:dyDescent="0.2">
      <c r="A3147">
        <f>'Hazard Data'!B3159</f>
        <v>2</v>
      </c>
      <c r="B3147" t="str">
        <f>'Hazard Data'!C3159</f>
        <v>Severe Storm/Thunder Storm/ Wind</v>
      </c>
      <c r="C3147">
        <f>'Hazard Data'!D3159</f>
        <v>3</v>
      </c>
      <c r="D3147">
        <f>'Hazard Data'!E3159</f>
        <v>2017</v>
      </c>
      <c r="E3147">
        <f>'Hazard Data'!F3159</f>
        <v>1</v>
      </c>
      <c r="F3147">
        <f>'Hazard Data'!G3159</f>
        <v>0</v>
      </c>
      <c r="G3147">
        <f>'Hazard Data'!H3159</f>
        <v>0</v>
      </c>
      <c r="H3147">
        <f>'Hazard Data'!I3159</f>
        <v>47227</v>
      </c>
    </row>
    <row r="3148" spans="1:8" x14ac:dyDescent="0.2">
      <c r="A3148">
        <f>'Hazard Data'!B3160</f>
        <v>2</v>
      </c>
      <c r="B3148" t="str">
        <f>'Hazard Data'!C3160</f>
        <v>Severe Storm/Thunder Storm/ Wind</v>
      </c>
      <c r="C3148">
        <f>'Hazard Data'!D3160</f>
        <v>3</v>
      </c>
      <c r="D3148">
        <f>'Hazard Data'!E3160</f>
        <v>2017</v>
      </c>
      <c r="E3148">
        <f>'Hazard Data'!F3160</f>
        <v>1</v>
      </c>
      <c r="F3148">
        <f>'Hazard Data'!G3160</f>
        <v>0</v>
      </c>
      <c r="G3148">
        <f>'Hazard Data'!H3160</f>
        <v>0</v>
      </c>
      <c r="H3148">
        <f>'Hazard Data'!I3160</f>
        <v>17159</v>
      </c>
    </row>
    <row r="3149" spans="1:8" x14ac:dyDescent="0.2">
      <c r="A3149">
        <f>'Hazard Data'!B3161</f>
        <v>5</v>
      </c>
      <c r="B3149" t="str">
        <f>'Hazard Data'!C3161</f>
        <v>Hail</v>
      </c>
      <c r="C3149">
        <f>'Hazard Data'!D3161</f>
        <v>2</v>
      </c>
      <c r="D3149">
        <f>'Hazard Data'!E3161</f>
        <v>2017</v>
      </c>
      <c r="E3149">
        <f>'Hazard Data'!F3161</f>
        <v>1</v>
      </c>
      <c r="F3149">
        <f>'Hazard Data'!G3161</f>
        <v>0</v>
      </c>
      <c r="G3149">
        <f>'Hazard Data'!H3161</f>
        <v>0</v>
      </c>
      <c r="H3149">
        <f>'Hazard Data'!I3161</f>
        <v>1588</v>
      </c>
    </row>
    <row r="3150" spans="1:8" x14ac:dyDescent="0.2">
      <c r="A3150">
        <f>'Hazard Data'!B3162</f>
        <v>3</v>
      </c>
      <c r="B3150" t="str">
        <f>'Hazard Data'!C3162</f>
        <v>Flooding</v>
      </c>
      <c r="C3150">
        <f>'Hazard Data'!D3162</f>
        <v>2</v>
      </c>
      <c r="D3150">
        <f>'Hazard Data'!E3162</f>
        <v>2017</v>
      </c>
      <c r="E3150">
        <f>'Hazard Data'!F3162</f>
        <v>1</v>
      </c>
      <c r="F3150">
        <f>'Hazard Data'!G3162</f>
        <v>0</v>
      </c>
      <c r="G3150">
        <f>'Hazard Data'!H3162</f>
        <v>0</v>
      </c>
      <c r="H3150">
        <f>'Hazard Data'!I3162</f>
        <v>1539</v>
      </c>
    </row>
    <row r="3151" spans="1:8" x14ac:dyDescent="0.2">
      <c r="A3151">
        <f>'Hazard Data'!B3163</f>
        <v>3</v>
      </c>
      <c r="B3151" t="str">
        <f>'Hazard Data'!C3163</f>
        <v>Flooding</v>
      </c>
      <c r="C3151">
        <f>'Hazard Data'!D3163</f>
        <v>2</v>
      </c>
      <c r="D3151">
        <f>'Hazard Data'!E3163</f>
        <v>2017</v>
      </c>
      <c r="E3151">
        <f>'Hazard Data'!F3163</f>
        <v>1</v>
      </c>
      <c r="F3151">
        <f>'Hazard Data'!G3163</f>
        <v>0</v>
      </c>
      <c r="G3151">
        <f>'Hazard Data'!H3163</f>
        <v>0</v>
      </c>
      <c r="H3151">
        <f>'Hazard Data'!I3163</f>
        <v>14417</v>
      </c>
    </row>
    <row r="3152" spans="1:8" x14ac:dyDescent="0.2">
      <c r="A3152">
        <f>'Hazard Data'!B3164</f>
        <v>3</v>
      </c>
      <c r="B3152" t="str">
        <f>'Hazard Data'!C3164</f>
        <v>Severe Storm/Thunder Storm</v>
      </c>
      <c r="C3152">
        <f>'Hazard Data'!D3164</f>
        <v>2</v>
      </c>
      <c r="D3152">
        <f>'Hazard Data'!E3164</f>
        <v>2017</v>
      </c>
      <c r="E3152">
        <f>'Hazard Data'!F3164</f>
        <v>2</v>
      </c>
      <c r="F3152">
        <f>'Hazard Data'!G3164</f>
        <v>0</v>
      </c>
      <c r="G3152">
        <f>'Hazard Data'!H3164</f>
        <v>0</v>
      </c>
      <c r="H3152">
        <f>'Hazard Data'!I3164</f>
        <v>1609</v>
      </c>
    </row>
    <row r="3153" spans="1:8" x14ac:dyDescent="0.2">
      <c r="A3153">
        <f>'Hazard Data'!B3165</f>
        <v>3</v>
      </c>
      <c r="B3153" t="str">
        <f>'Hazard Data'!C3165</f>
        <v>Flooding</v>
      </c>
      <c r="C3153">
        <f>'Hazard Data'!D3165</f>
        <v>2</v>
      </c>
      <c r="D3153">
        <f>'Hazard Data'!E3165</f>
        <v>2017</v>
      </c>
      <c r="E3153">
        <f>'Hazard Data'!F3165</f>
        <v>1</v>
      </c>
      <c r="F3153">
        <f>'Hazard Data'!G3165</f>
        <v>0</v>
      </c>
      <c r="G3153">
        <f>'Hazard Data'!H3165</f>
        <v>0</v>
      </c>
      <c r="H3153">
        <f>'Hazard Data'!I3165</f>
        <v>1623</v>
      </c>
    </row>
    <row r="3154" spans="1:8" x14ac:dyDescent="0.2">
      <c r="A3154">
        <f>'Hazard Data'!B3166</f>
        <v>4</v>
      </c>
      <c r="B3154" t="str">
        <f>'Hazard Data'!C3166</f>
        <v>Flooding</v>
      </c>
      <c r="C3154">
        <f>'Hazard Data'!D3166</f>
        <v>2</v>
      </c>
      <c r="D3154">
        <f>'Hazard Data'!E3166</f>
        <v>2017</v>
      </c>
      <c r="E3154">
        <f>'Hazard Data'!F3166</f>
        <v>1</v>
      </c>
      <c r="F3154">
        <f>'Hazard Data'!G3166</f>
        <v>0</v>
      </c>
      <c r="G3154">
        <f>'Hazard Data'!H3166</f>
        <v>0</v>
      </c>
      <c r="H3154">
        <f>'Hazard Data'!I3166</f>
        <v>1681</v>
      </c>
    </row>
    <row r="3155" spans="1:8" x14ac:dyDescent="0.2">
      <c r="A3155">
        <f>'Hazard Data'!B3167</f>
        <v>4</v>
      </c>
      <c r="B3155" t="str">
        <f>'Hazard Data'!C3167</f>
        <v>Flooding</v>
      </c>
      <c r="C3155">
        <f>'Hazard Data'!D3167</f>
        <v>2</v>
      </c>
      <c r="D3155">
        <f>'Hazard Data'!E3167</f>
        <v>2017</v>
      </c>
      <c r="E3155">
        <f>'Hazard Data'!F3167</f>
        <v>1</v>
      </c>
      <c r="F3155">
        <f>'Hazard Data'!G3167</f>
        <v>0</v>
      </c>
      <c r="G3155">
        <f>'Hazard Data'!H3167</f>
        <v>0</v>
      </c>
      <c r="H3155">
        <f>'Hazard Data'!I3167</f>
        <v>1602</v>
      </c>
    </row>
    <row r="3156" spans="1:8" x14ac:dyDescent="0.2">
      <c r="A3156">
        <f>'Hazard Data'!B3168</f>
        <v>4</v>
      </c>
      <c r="B3156" t="str">
        <f>'Hazard Data'!C3168</f>
        <v>Flooding</v>
      </c>
      <c r="C3156">
        <f>'Hazard Data'!D3168</f>
        <v>2</v>
      </c>
      <c r="D3156">
        <f>'Hazard Data'!E3168</f>
        <v>2017</v>
      </c>
      <c r="E3156">
        <f>'Hazard Data'!F3168</f>
        <v>1</v>
      </c>
      <c r="F3156">
        <f>'Hazard Data'!G3168</f>
        <v>0</v>
      </c>
      <c r="G3156">
        <f>'Hazard Data'!H3168</f>
        <v>0</v>
      </c>
      <c r="H3156">
        <f>'Hazard Data'!I3168</f>
        <v>1530</v>
      </c>
    </row>
    <row r="3157" spans="1:8" x14ac:dyDescent="0.2">
      <c r="A3157">
        <f>'Hazard Data'!B3169</f>
        <v>4</v>
      </c>
      <c r="B3157" t="str">
        <f>'Hazard Data'!C3169</f>
        <v>Hail</v>
      </c>
      <c r="C3157">
        <f>'Hazard Data'!D3169</f>
        <v>2</v>
      </c>
      <c r="D3157">
        <f>'Hazard Data'!E3169</f>
        <v>2017</v>
      </c>
      <c r="E3157">
        <f>'Hazard Data'!F3169</f>
        <v>1</v>
      </c>
      <c r="F3157">
        <f>'Hazard Data'!G3169</f>
        <v>0</v>
      </c>
      <c r="G3157">
        <f>'Hazard Data'!H3169</f>
        <v>0</v>
      </c>
      <c r="H3157">
        <f>'Hazard Data'!I3169</f>
        <v>1713</v>
      </c>
    </row>
    <row r="3158" spans="1:8" x14ac:dyDescent="0.2">
      <c r="A3158">
        <f>'Hazard Data'!B3170</f>
        <v>2</v>
      </c>
      <c r="B3158" t="str">
        <f>'Hazard Data'!C3170</f>
        <v>Severe Storm/Thunder Storm/ Wind</v>
      </c>
      <c r="C3158">
        <f>'Hazard Data'!D3170</f>
        <v>4</v>
      </c>
      <c r="D3158">
        <f>'Hazard Data'!E3170</f>
        <v>2017</v>
      </c>
      <c r="E3158">
        <f>'Hazard Data'!F3170</f>
        <v>1</v>
      </c>
      <c r="F3158">
        <f>'Hazard Data'!G3170</f>
        <v>0</v>
      </c>
      <c r="G3158">
        <f>'Hazard Data'!H3170</f>
        <v>0</v>
      </c>
      <c r="H3158">
        <f>'Hazard Data'!I3170</f>
        <v>235402</v>
      </c>
    </row>
    <row r="3159" spans="1:8" x14ac:dyDescent="0.2">
      <c r="A3159">
        <f>'Hazard Data'!B3171</f>
        <v>2</v>
      </c>
      <c r="B3159" t="str">
        <f>'Hazard Data'!C3171</f>
        <v>Tornado</v>
      </c>
      <c r="C3159">
        <f>'Hazard Data'!D3171</f>
        <v>4</v>
      </c>
      <c r="D3159">
        <f>'Hazard Data'!E3171</f>
        <v>2017</v>
      </c>
      <c r="E3159">
        <f>'Hazard Data'!F3171</f>
        <v>1</v>
      </c>
      <c r="F3159">
        <f>'Hazard Data'!G3171</f>
        <v>0</v>
      </c>
      <c r="G3159">
        <f>'Hazard Data'!H3171</f>
        <v>0</v>
      </c>
      <c r="H3159">
        <f>'Hazard Data'!I3171</f>
        <v>430896</v>
      </c>
    </row>
    <row r="3160" spans="1:8" x14ac:dyDescent="0.2">
      <c r="A3160">
        <f>'Hazard Data'!B3172</f>
        <v>6</v>
      </c>
      <c r="B3160" t="str">
        <f>'Hazard Data'!C3172</f>
        <v>Tornado</v>
      </c>
      <c r="C3160">
        <f>'Hazard Data'!D3172</f>
        <v>2</v>
      </c>
      <c r="D3160">
        <f>'Hazard Data'!E3172</f>
        <v>2017</v>
      </c>
      <c r="E3160">
        <f>'Hazard Data'!F3172</f>
        <v>1</v>
      </c>
      <c r="F3160">
        <f>'Hazard Data'!G3172</f>
        <v>0</v>
      </c>
      <c r="G3160">
        <f>'Hazard Data'!H3172</f>
        <v>12</v>
      </c>
      <c r="H3160">
        <f>'Hazard Data'!I3172</f>
        <v>0</v>
      </c>
    </row>
    <row r="3161" spans="1:8" x14ac:dyDescent="0.2">
      <c r="A3161">
        <f>'Hazard Data'!B3173</f>
        <v>3</v>
      </c>
      <c r="B3161" t="str">
        <f>'Hazard Data'!C3173</f>
        <v>Flooding</v>
      </c>
      <c r="C3161">
        <f>'Hazard Data'!D3173</f>
        <v>2</v>
      </c>
      <c r="D3161">
        <f>'Hazard Data'!E3173</f>
        <v>2017</v>
      </c>
      <c r="E3161">
        <f>'Hazard Data'!F3173</f>
        <v>1</v>
      </c>
      <c r="F3161">
        <f>'Hazard Data'!G3173</f>
        <v>0</v>
      </c>
      <c r="G3161">
        <f>'Hazard Data'!H3173</f>
        <v>0</v>
      </c>
      <c r="H3161">
        <f>'Hazard Data'!I3173</f>
        <v>1434</v>
      </c>
    </row>
    <row r="3162" spans="1:8" x14ac:dyDescent="0.2">
      <c r="A3162">
        <f>'Hazard Data'!B3174</f>
        <v>3</v>
      </c>
      <c r="B3162" t="str">
        <f>'Hazard Data'!C3174</f>
        <v>Flooding</v>
      </c>
      <c r="C3162">
        <f>'Hazard Data'!D3174</f>
        <v>2</v>
      </c>
      <c r="D3162">
        <f>'Hazard Data'!E3174</f>
        <v>2017</v>
      </c>
      <c r="E3162">
        <f>'Hazard Data'!F3174</f>
        <v>1</v>
      </c>
      <c r="F3162">
        <f>'Hazard Data'!G3174</f>
        <v>0</v>
      </c>
      <c r="G3162">
        <f>'Hazard Data'!H3174</f>
        <v>0</v>
      </c>
      <c r="H3162">
        <f>'Hazard Data'!I3174</f>
        <v>1509</v>
      </c>
    </row>
    <row r="3163" spans="1:8" x14ac:dyDescent="0.2">
      <c r="A3163">
        <f>'Hazard Data'!B3175</f>
        <v>5</v>
      </c>
      <c r="B3163" t="str">
        <f>'Hazard Data'!C3175</f>
        <v>Severe Storm/Thunder Storm</v>
      </c>
      <c r="C3163">
        <f>'Hazard Data'!D3175</f>
        <v>2</v>
      </c>
      <c r="D3163">
        <f>'Hazard Data'!E3175</f>
        <v>2017</v>
      </c>
      <c r="E3163">
        <f>'Hazard Data'!F3175</f>
        <v>1</v>
      </c>
      <c r="F3163">
        <f>'Hazard Data'!G3175</f>
        <v>0</v>
      </c>
      <c r="G3163">
        <f>'Hazard Data'!H3175</f>
        <v>0</v>
      </c>
      <c r="H3163">
        <f>'Hazard Data'!I3175</f>
        <v>1524</v>
      </c>
    </row>
    <row r="3164" spans="1:8" x14ac:dyDescent="0.2">
      <c r="A3164">
        <f>'Hazard Data'!B3176</f>
        <v>3</v>
      </c>
      <c r="B3164" t="str">
        <f>'Hazard Data'!C3176</f>
        <v>Flooding</v>
      </c>
      <c r="C3164">
        <f>'Hazard Data'!D3176</f>
        <v>3</v>
      </c>
      <c r="D3164">
        <f>'Hazard Data'!E3176</f>
        <v>2017</v>
      </c>
      <c r="E3164">
        <f>'Hazard Data'!F3176</f>
        <v>1</v>
      </c>
      <c r="F3164">
        <f>'Hazard Data'!G3176</f>
        <v>0</v>
      </c>
      <c r="G3164">
        <f>'Hazard Data'!H3176</f>
        <v>0</v>
      </c>
      <c r="H3164">
        <f>'Hazard Data'!I3176</f>
        <v>1684</v>
      </c>
    </row>
    <row r="3165" spans="1:8" x14ac:dyDescent="0.2">
      <c r="A3165">
        <f>'Hazard Data'!B3177</f>
        <v>3</v>
      </c>
      <c r="B3165" t="str">
        <f>'Hazard Data'!C3177</f>
        <v>Severe Storm/Thunder Storm</v>
      </c>
      <c r="C3165">
        <f>'Hazard Data'!D3177</f>
        <v>3</v>
      </c>
      <c r="D3165">
        <f>'Hazard Data'!E3177</f>
        <v>2017</v>
      </c>
      <c r="E3165">
        <f>'Hazard Data'!F3177</f>
        <v>1</v>
      </c>
      <c r="F3165">
        <f>'Hazard Data'!G3177</f>
        <v>0</v>
      </c>
      <c r="G3165">
        <f>'Hazard Data'!H3177</f>
        <v>0</v>
      </c>
      <c r="H3165">
        <f>'Hazard Data'!I3177</f>
        <v>1688</v>
      </c>
    </row>
    <row r="3166" spans="1:8" x14ac:dyDescent="0.2">
      <c r="A3166">
        <f>'Hazard Data'!B3178</f>
        <v>3</v>
      </c>
      <c r="B3166" t="str">
        <f>'Hazard Data'!C3178</f>
        <v>Severe Storm/Thunder Storm</v>
      </c>
      <c r="C3166">
        <f>'Hazard Data'!D3178</f>
        <v>3</v>
      </c>
      <c r="D3166">
        <f>'Hazard Data'!E3178</f>
        <v>2017</v>
      </c>
      <c r="E3166">
        <f>'Hazard Data'!F3178</f>
        <v>1</v>
      </c>
      <c r="F3166">
        <f>'Hazard Data'!G3178</f>
        <v>0</v>
      </c>
      <c r="G3166">
        <f>'Hazard Data'!H3178</f>
        <v>0</v>
      </c>
      <c r="H3166">
        <f>'Hazard Data'!I3178</f>
        <v>1530</v>
      </c>
    </row>
    <row r="3167" spans="1:8" x14ac:dyDescent="0.2">
      <c r="A3167">
        <f>'Hazard Data'!B3179</f>
        <v>3</v>
      </c>
      <c r="B3167" t="str">
        <f>'Hazard Data'!C3179</f>
        <v>Severe Storm/Thunder Storm</v>
      </c>
      <c r="C3167">
        <f>'Hazard Data'!D3179</f>
        <v>3</v>
      </c>
      <c r="D3167">
        <f>'Hazard Data'!E3179</f>
        <v>2017</v>
      </c>
      <c r="E3167">
        <f>'Hazard Data'!F3179</f>
        <v>1</v>
      </c>
      <c r="F3167">
        <f>'Hazard Data'!G3179</f>
        <v>0</v>
      </c>
      <c r="G3167">
        <f>'Hazard Data'!H3179</f>
        <v>0</v>
      </c>
      <c r="H3167">
        <f>'Hazard Data'!I3179</f>
        <v>1713</v>
      </c>
    </row>
    <row r="3168" spans="1:8" x14ac:dyDescent="0.2">
      <c r="A3168">
        <f>'Hazard Data'!B3180</f>
        <v>3</v>
      </c>
      <c r="B3168" t="str">
        <f>'Hazard Data'!C3180</f>
        <v>Hail</v>
      </c>
      <c r="C3168">
        <f>'Hazard Data'!D3180</f>
        <v>3</v>
      </c>
      <c r="D3168">
        <f>'Hazard Data'!E3180</f>
        <v>2017</v>
      </c>
      <c r="E3168">
        <f>'Hazard Data'!F3180</f>
        <v>1</v>
      </c>
      <c r="F3168">
        <f>'Hazard Data'!G3180</f>
        <v>0</v>
      </c>
      <c r="G3168">
        <f>'Hazard Data'!H3180</f>
        <v>0</v>
      </c>
      <c r="H3168">
        <f>'Hazard Data'!I3180</f>
        <v>1579</v>
      </c>
    </row>
    <row r="3169" spans="1:8" x14ac:dyDescent="0.2">
      <c r="A3169">
        <f>'Hazard Data'!B3181</f>
        <v>4</v>
      </c>
      <c r="B3169" t="str">
        <f>'Hazard Data'!C3181</f>
        <v>Hail</v>
      </c>
      <c r="C3169">
        <f>'Hazard Data'!D3181</f>
        <v>3</v>
      </c>
      <c r="D3169">
        <f>'Hazard Data'!E3181</f>
        <v>2017</v>
      </c>
      <c r="E3169">
        <f>'Hazard Data'!F3181</f>
        <v>1</v>
      </c>
      <c r="F3169">
        <f>'Hazard Data'!G3181</f>
        <v>0</v>
      </c>
      <c r="G3169">
        <f>'Hazard Data'!H3181</f>
        <v>0</v>
      </c>
      <c r="H3169">
        <f>'Hazard Data'!I3181</f>
        <v>1491</v>
      </c>
    </row>
    <row r="3170" spans="1:8" x14ac:dyDescent="0.2">
      <c r="A3170">
        <f>'Hazard Data'!B3182</f>
        <v>3</v>
      </c>
      <c r="B3170" t="str">
        <f>'Hazard Data'!C3182</f>
        <v>Flooding</v>
      </c>
      <c r="C3170">
        <f>'Hazard Data'!D3182</f>
        <v>3</v>
      </c>
      <c r="D3170">
        <f>'Hazard Data'!E3182</f>
        <v>2017</v>
      </c>
      <c r="E3170">
        <f>'Hazard Data'!F3182</f>
        <v>1</v>
      </c>
      <c r="F3170">
        <f>'Hazard Data'!G3182</f>
        <v>0</v>
      </c>
      <c r="G3170">
        <f>'Hazard Data'!H3182</f>
        <v>0</v>
      </c>
      <c r="H3170">
        <f>'Hazard Data'!I3182</f>
        <v>1626</v>
      </c>
    </row>
    <row r="3171" spans="1:8" x14ac:dyDescent="0.2">
      <c r="A3171">
        <f>'Hazard Data'!B3183</f>
        <v>3</v>
      </c>
      <c r="B3171" t="str">
        <f>'Hazard Data'!C3183</f>
        <v>Flooding</v>
      </c>
      <c r="C3171">
        <f>'Hazard Data'!D3183</f>
        <v>3</v>
      </c>
      <c r="D3171">
        <f>'Hazard Data'!E3183</f>
        <v>2017</v>
      </c>
      <c r="E3171">
        <f>'Hazard Data'!F3183</f>
        <v>1</v>
      </c>
      <c r="F3171">
        <f>'Hazard Data'!G3183</f>
        <v>0</v>
      </c>
      <c r="G3171">
        <f>'Hazard Data'!H3183</f>
        <v>0</v>
      </c>
      <c r="H3171">
        <f>'Hazard Data'!I3183</f>
        <v>1653</v>
      </c>
    </row>
    <row r="3172" spans="1:8" x14ac:dyDescent="0.2">
      <c r="A3172">
        <f>'Hazard Data'!B3184</f>
        <v>3</v>
      </c>
      <c r="B3172" t="str">
        <f>'Hazard Data'!C3184</f>
        <v>Hail</v>
      </c>
      <c r="C3172">
        <f>'Hazard Data'!D3184</f>
        <v>3</v>
      </c>
      <c r="D3172">
        <f>'Hazard Data'!E3184</f>
        <v>2017</v>
      </c>
      <c r="E3172">
        <f>'Hazard Data'!F3184</f>
        <v>1</v>
      </c>
      <c r="F3172">
        <f>'Hazard Data'!G3184</f>
        <v>0</v>
      </c>
      <c r="G3172">
        <f>'Hazard Data'!H3184</f>
        <v>0</v>
      </c>
      <c r="H3172">
        <f>'Hazard Data'!I3184</f>
        <v>1729</v>
      </c>
    </row>
    <row r="3173" spans="1:8" x14ac:dyDescent="0.2">
      <c r="A3173">
        <f>'Hazard Data'!B3185</f>
        <v>3</v>
      </c>
      <c r="B3173" t="str">
        <f>'Hazard Data'!C3185</f>
        <v>Severe Storm/Thunder Storm</v>
      </c>
      <c r="C3173">
        <f>'Hazard Data'!D3185</f>
        <v>3</v>
      </c>
      <c r="D3173">
        <f>'Hazard Data'!E3185</f>
        <v>2017</v>
      </c>
      <c r="E3173">
        <f>'Hazard Data'!F3185</f>
        <v>1</v>
      </c>
      <c r="F3173">
        <f>'Hazard Data'!G3185</f>
        <v>0</v>
      </c>
      <c r="G3173">
        <f>'Hazard Data'!H3185</f>
        <v>0</v>
      </c>
      <c r="H3173">
        <f>'Hazard Data'!I3185</f>
        <v>1637</v>
      </c>
    </row>
    <row r="3174" spans="1:8" x14ac:dyDescent="0.2">
      <c r="A3174">
        <f>'Hazard Data'!B3186</f>
        <v>3</v>
      </c>
      <c r="B3174" t="str">
        <f>'Hazard Data'!C3186</f>
        <v>Flooding</v>
      </c>
      <c r="C3174">
        <f>'Hazard Data'!D3186</f>
        <v>3</v>
      </c>
      <c r="D3174">
        <f>'Hazard Data'!E3186</f>
        <v>2017</v>
      </c>
      <c r="E3174">
        <f>'Hazard Data'!F3186</f>
        <v>1</v>
      </c>
      <c r="F3174">
        <f>'Hazard Data'!G3186</f>
        <v>0</v>
      </c>
      <c r="G3174">
        <f>'Hazard Data'!H3186</f>
        <v>0</v>
      </c>
      <c r="H3174">
        <f>'Hazard Data'!I3186</f>
        <v>1604</v>
      </c>
    </row>
    <row r="3175" spans="1:8" x14ac:dyDescent="0.2">
      <c r="A3175">
        <f>'Hazard Data'!B3187</f>
        <v>1</v>
      </c>
      <c r="B3175" t="str">
        <f>'Hazard Data'!C3187</f>
        <v>Severe Storm/Thunder Storm/ Wind</v>
      </c>
      <c r="C3175">
        <f>'Hazard Data'!D3187</f>
        <v>3</v>
      </c>
      <c r="D3175">
        <f>'Hazard Data'!E3187</f>
        <v>2017</v>
      </c>
      <c r="E3175">
        <f>'Hazard Data'!F3187</f>
        <v>1</v>
      </c>
      <c r="F3175">
        <f>'Hazard Data'!G3187</f>
        <v>0</v>
      </c>
      <c r="G3175">
        <f>'Hazard Data'!H3187</f>
        <v>0</v>
      </c>
      <c r="H3175">
        <f>'Hazard Data'!I3187</f>
        <v>144094</v>
      </c>
    </row>
    <row r="3176" spans="1:8" x14ac:dyDescent="0.2">
      <c r="A3176">
        <f>'Hazard Data'!B3188</f>
        <v>4</v>
      </c>
      <c r="B3176" t="str">
        <f>'Hazard Data'!C3188</f>
        <v>Hail</v>
      </c>
      <c r="C3176">
        <f>'Hazard Data'!D3188</f>
        <v>3</v>
      </c>
      <c r="D3176">
        <f>'Hazard Data'!E3188</f>
        <v>2017</v>
      </c>
      <c r="E3176">
        <f>'Hazard Data'!F3188</f>
        <v>1</v>
      </c>
      <c r="F3176">
        <f>'Hazard Data'!G3188</f>
        <v>0</v>
      </c>
      <c r="G3176">
        <f>'Hazard Data'!H3188</f>
        <v>0</v>
      </c>
      <c r="H3176">
        <f>'Hazard Data'!I3188</f>
        <v>1689</v>
      </c>
    </row>
    <row r="3177" spans="1:8" x14ac:dyDescent="0.2">
      <c r="A3177">
        <f>'Hazard Data'!B3189</f>
        <v>4</v>
      </c>
      <c r="B3177" t="str">
        <f>'Hazard Data'!C3189</f>
        <v>Flooding</v>
      </c>
      <c r="C3177">
        <f>'Hazard Data'!D3189</f>
        <v>3</v>
      </c>
      <c r="D3177">
        <f>'Hazard Data'!E3189</f>
        <v>2017</v>
      </c>
      <c r="E3177">
        <f>'Hazard Data'!F3189</f>
        <v>1</v>
      </c>
      <c r="F3177">
        <f>'Hazard Data'!G3189</f>
        <v>0</v>
      </c>
      <c r="G3177">
        <f>'Hazard Data'!H3189</f>
        <v>0</v>
      </c>
      <c r="H3177">
        <f>'Hazard Data'!I3189</f>
        <v>1673</v>
      </c>
    </row>
    <row r="3178" spans="1:8" x14ac:dyDescent="0.2">
      <c r="A3178">
        <f>'Hazard Data'!B3190</f>
        <v>3</v>
      </c>
      <c r="B3178" t="str">
        <f>'Hazard Data'!C3190</f>
        <v>Flooding</v>
      </c>
      <c r="C3178">
        <f>'Hazard Data'!D3190</f>
        <v>3</v>
      </c>
      <c r="D3178">
        <f>'Hazard Data'!E3190</f>
        <v>2017</v>
      </c>
      <c r="E3178">
        <f>'Hazard Data'!F3190</f>
        <v>1</v>
      </c>
      <c r="F3178">
        <f>'Hazard Data'!G3190</f>
        <v>0</v>
      </c>
      <c r="G3178">
        <f>'Hazard Data'!H3190</f>
        <v>0</v>
      </c>
      <c r="H3178">
        <f>'Hazard Data'!I3190</f>
        <v>1587</v>
      </c>
    </row>
    <row r="3179" spans="1:8" x14ac:dyDescent="0.2">
      <c r="A3179">
        <f>'Hazard Data'!B3191</f>
        <v>1</v>
      </c>
      <c r="B3179" t="str">
        <f>'Hazard Data'!C3191</f>
        <v>Severe Storm/Thunder Storm/ Wind</v>
      </c>
      <c r="C3179">
        <f>'Hazard Data'!D3191</f>
        <v>3</v>
      </c>
      <c r="D3179">
        <f>'Hazard Data'!E3191</f>
        <v>2017</v>
      </c>
      <c r="E3179">
        <f>'Hazard Data'!F3191</f>
        <v>1</v>
      </c>
      <c r="F3179">
        <f>'Hazard Data'!G3191</f>
        <v>0</v>
      </c>
      <c r="G3179">
        <f>'Hazard Data'!H3191</f>
        <v>0</v>
      </c>
      <c r="H3179">
        <f>'Hazard Data'!I3191</f>
        <v>28876</v>
      </c>
    </row>
    <row r="3180" spans="1:8" x14ac:dyDescent="0.2">
      <c r="A3180">
        <f>'Hazard Data'!B3192</f>
        <v>3</v>
      </c>
      <c r="B3180" t="str">
        <f>'Hazard Data'!C3192</f>
        <v>Flooding</v>
      </c>
      <c r="C3180">
        <f>'Hazard Data'!D3192</f>
        <v>3</v>
      </c>
      <c r="D3180">
        <f>'Hazard Data'!E3192</f>
        <v>2017</v>
      </c>
      <c r="E3180">
        <f>'Hazard Data'!F3192</f>
        <v>1</v>
      </c>
      <c r="F3180">
        <f>'Hazard Data'!G3192</f>
        <v>0</v>
      </c>
      <c r="G3180">
        <f>'Hazard Data'!H3192</f>
        <v>0</v>
      </c>
      <c r="H3180">
        <f>'Hazard Data'!I3192</f>
        <v>1691</v>
      </c>
    </row>
    <row r="3181" spans="1:8" x14ac:dyDescent="0.2">
      <c r="A3181">
        <f>'Hazard Data'!B3193</f>
        <v>3</v>
      </c>
      <c r="B3181" t="str">
        <f>'Hazard Data'!C3193</f>
        <v>Flooding</v>
      </c>
      <c r="C3181">
        <f>'Hazard Data'!D3193</f>
        <v>3</v>
      </c>
      <c r="D3181">
        <f>'Hazard Data'!E3193</f>
        <v>2017</v>
      </c>
      <c r="E3181">
        <f>'Hazard Data'!F3193</f>
        <v>1</v>
      </c>
      <c r="F3181">
        <f>'Hazard Data'!G3193</f>
        <v>0</v>
      </c>
      <c r="G3181">
        <f>'Hazard Data'!H3193</f>
        <v>0</v>
      </c>
      <c r="H3181">
        <f>'Hazard Data'!I3193</f>
        <v>1633</v>
      </c>
    </row>
    <row r="3182" spans="1:8" x14ac:dyDescent="0.2">
      <c r="A3182">
        <f>'Hazard Data'!B3194</f>
        <v>3</v>
      </c>
      <c r="B3182" t="str">
        <f>'Hazard Data'!C3194</f>
        <v>Flooding</v>
      </c>
      <c r="C3182">
        <f>'Hazard Data'!D3194</f>
        <v>3</v>
      </c>
      <c r="D3182">
        <f>'Hazard Data'!E3194</f>
        <v>2017</v>
      </c>
      <c r="E3182">
        <f>'Hazard Data'!F3194</f>
        <v>1</v>
      </c>
      <c r="F3182">
        <f>'Hazard Data'!G3194</f>
        <v>0</v>
      </c>
      <c r="G3182">
        <f>'Hazard Data'!H3194</f>
        <v>0</v>
      </c>
      <c r="H3182">
        <f>'Hazard Data'!I3194</f>
        <v>1561</v>
      </c>
    </row>
    <row r="3183" spans="1:8" x14ac:dyDescent="0.2">
      <c r="A3183">
        <f>'Hazard Data'!B3195</f>
        <v>3</v>
      </c>
      <c r="B3183" t="str">
        <f>'Hazard Data'!C3195</f>
        <v>Flooding</v>
      </c>
      <c r="C3183">
        <f>'Hazard Data'!D3195</f>
        <v>3</v>
      </c>
      <c r="D3183">
        <f>'Hazard Data'!E3195</f>
        <v>2017</v>
      </c>
      <c r="E3183">
        <f>'Hazard Data'!F3195</f>
        <v>1</v>
      </c>
      <c r="F3183">
        <f>'Hazard Data'!G3195</f>
        <v>0</v>
      </c>
      <c r="G3183">
        <f>'Hazard Data'!H3195</f>
        <v>0</v>
      </c>
      <c r="H3183">
        <f>'Hazard Data'!I3195</f>
        <v>1588</v>
      </c>
    </row>
    <row r="3184" spans="1:8" x14ac:dyDescent="0.2">
      <c r="A3184">
        <f>'Hazard Data'!B3196</f>
        <v>3</v>
      </c>
      <c r="B3184" t="str">
        <f>'Hazard Data'!C3196</f>
        <v>Flooding</v>
      </c>
      <c r="C3184">
        <f>'Hazard Data'!D3196</f>
        <v>3</v>
      </c>
      <c r="D3184">
        <f>'Hazard Data'!E3196</f>
        <v>2017</v>
      </c>
      <c r="E3184">
        <f>'Hazard Data'!F3196</f>
        <v>1</v>
      </c>
      <c r="F3184">
        <f>'Hazard Data'!G3196</f>
        <v>0</v>
      </c>
      <c r="G3184">
        <f>'Hazard Data'!H3196</f>
        <v>0</v>
      </c>
      <c r="H3184">
        <f>'Hazard Data'!I3196</f>
        <v>1546</v>
      </c>
    </row>
    <row r="3185" spans="1:8" x14ac:dyDescent="0.2">
      <c r="A3185">
        <f>'Hazard Data'!B3197</f>
        <v>2</v>
      </c>
      <c r="B3185" t="str">
        <f>'Hazard Data'!C3197</f>
        <v>Severe Storm/Thunder Storm/ Wind</v>
      </c>
      <c r="C3185">
        <f>'Hazard Data'!D3197</f>
        <v>3</v>
      </c>
      <c r="D3185">
        <f>'Hazard Data'!E3197</f>
        <v>2017</v>
      </c>
      <c r="E3185">
        <f>'Hazard Data'!F3197</f>
        <v>1</v>
      </c>
      <c r="F3185">
        <f>'Hazard Data'!G3197</f>
        <v>0</v>
      </c>
      <c r="G3185">
        <f>'Hazard Data'!H3197</f>
        <v>0</v>
      </c>
      <c r="H3185">
        <f>'Hazard Data'!I3197</f>
        <v>16199</v>
      </c>
    </row>
    <row r="3186" spans="1:8" x14ac:dyDescent="0.2">
      <c r="A3186">
        <f>'Hazard Data'!B3198</f>
        <v>3</v>
      </c>
      <c r="B3186" t="str">
        <f>'Hazard Data'!C3198</f>
        <v>Flooding</v>
      </c>
      <c r="C3186">
        <f>'Hazard Data'!D3198</f>
        <v>3</v>
      </c>
      <c r="D3186">
        <f>'Hazard Data'!E3198</f>
        <v>2017</v>
      </c>
      <c r="E3186">
        <f>'Hazard Data'!F3198</f>
        <v>1</v>
      </c>
      <c r="F3186">
        <f>'Hazard Data'!G3198</f>
        <v>0</v>
      </c>
      <c r="G3186">
        <f>'Hazard Data'!H3198</f>
        <v>0</v>
      </c>
      <c r="H3186">
        <f>'Hazard Data'!I3198</f>
        <v>1489</v>
      </c>
    </row>
    <row r="3187" spans="1:8" x14ac:dyDescent="0.2">
      <c r="A3187">
        <f>'Hazard Data'!B3199</f>
        <v>3</v>
      </c>
      <c r="B3187" t="str">
        <f>'Hazard Data'!C3199</f>
        <v>Flooding</v>
      </c>
      <c r="C3187">
        <f>'Hazard Data'!D3199</f>
        <v>3</v>
      </c>
      <c r="D3187">
        <f>'Hazard Data'!E3199</f>
        <v>2017</v>
      </c>
      <c r="E3187">
        <f>'Hazard Data'!F3199</f>
        <v>1</v>
      </c>
      <c r="F3187">
        <f>'Hazard Data'!G3199</f>
        <v>0</v>
      </c>
      <c r="G3187">
        <f>'Hazard Data'!H3199</f>
        <v>0</v>
      </c>
      <c r="H3187">
        <f>'Hazard Data'!I3199</f>
        <v>1600</v>
      </c>
    </row>
    <row r="3188" spans="1:8" x14ac:dyDescent="0.2">
      <c r="A3188">
        <f>'Hazard Data'!B3200</f>
        <v>3</v>
      </c>
      <c r="B3188" t="str">
        <f>'Hazard Data'!C3200</f>
        <v>Severe Storm/Thunder Storm</v>
      </c>
      <c r="C3188">
        <f>'Hazard Data'!D3200</f>
        <v>3</v>
      </c>
      <c r="D3188">
        <f>'Hazard Data'!E3200</f>
        <v>2017</v>
      </c>
      <c r="E3188">
        <f>'Hazard Data'!F3200</f>
        <v>1</v>
      </c>
      <c r="F3188">
        <f>'Hazard Data'!G3200</f>
        <v>0</v>
      </c>
      <c r="G3188">
        <f>'Hazard Data'!H3200</f>
        <v>0</v>
      </c>
      <c r="H3188">
        <f>'Hazard Data'!I3200</f>
        <v>1667</v>
      </c>
    </row>
    <row r="3189" spans="1:8" x14ac:dyDescent="0.2">
      <c r="A3189">
        <f>'Hazard Data'!B3201</f>
        <v>3</v>
      </c>
      <c r="B3189" t="str">
        <f>'Hazard Data'!C3201</f>
        <v>Severe Storm/Thunder Storm/ Wind</v>
      </c>
      <c r="C3189">
        <f>'Hazard Data'!D3201</f>
        <v>3</v>
      </c>
      <c r="D3189">
        <f>'Hazard Data'!E3201</f>
        <v>2017</v>
      </c>
      <c r="E3189">
        <f>'Hazard Data'!F3201</f>
        <v>1</v>
      </c>
      <c r="F3189">
        <f>'Hazard Data'!G3201</f>
        <v>0</v>
      </c>
      <c r="G3189">
        <f>'Hazard Data'!H3201</f>
        <v>0</v>
      </c>
      <c r="H3189">
        <f>'Hazard Data'!I3201</f>
        <v>1673</v>
      </c>
    </row>
    <row r="3190" spans="1:8" x14ac:dyDescent="0.2">
      <c r="A3190">
        <f>'Hazard Data'!B3202</f>
        <v>2</v>
      </c>
      <c r="B3190" t="str">
        <f>'Hazard Data'!C3202</f>
        <v>Severe Storm/Thunder Storm/ Wind</v>
      </c>
      <c r="C3190">
        <f>'Hazard Data'!D3202</f>
        <v>3</v>
      </c>
      <c r="D3190">
        <f>'Hazard Data'!E3202</f>
        <v>2017</v>
      </c>
      <c r="E3190">
        <f>'Hazard Data'!F3202</f>
        <v>1</v>
      </c>
      <c r="F3190">
        <f>'Hazard Data'!G3202</f>
        <v>0</v>
      </c>
      <c r="G3190">
        <f>'Hazard Data'!H3202</f>
        <v>0</v>
      </c>
      <c r="H3190">
        <f>'Hazard Data'!I3202</f>
        <v>235901</v>
      </c>
    </row>
    <row r="3191" spans="1:8" x14ac:dyDescent="0.2">
      <c r="A3191">
        <f>'Hazard Data'!B3203</f>
        <v>2</v>
      </c>
      <c r="B3191" t="str">
        <f>'Hazard Data'!C3203</f>
        <v>Severe Storm/Thunder Storm/ Wind</v>
      </c>
      <c r="C3191">
        <f>'Hazard Data'!D3203</f>
        <v>3</v>
      </c>
      <c r="D3191">
        <f>'Hazard Data'!E3203</f>
        <v>2017</v>
      </c>
      <c r="E3191">
        <f>'Hazard Data'!F3203</f>
        <v>1</v>
      </c>
      <c r="F3191">
        <f>'Hazard Data'!G3203</f>
        <v>0</v>
      </c>
      <c r="G3191">
        <f>'Hazard Data'!H3203</f>
        <v>0</v>
      </c>
      <c r="H3191">
        <f>'Hazard Data'!I3203</f>
        <v>15948</v>
      </c>
    </row>
    <row r="3192" spans="1:8" x14ac:dyDescent="0.2">
      <c r="A3192">
        <f>'Hazard Data'!B3204</f>
        <v>2</v>
      </c>
      <c r="B3192" t="str">
        <f>'Hazard Data'!C3204</f>
        <v>Flooding</v>
      </c>
      <c r="C3192">
        <f>'Hazard Data'!D3204</f>
        <v>3</v>
      </c>
      <c r="D3192">
        <f>'Hazard Data'!E3204</f>
        <v>2017</v>
      </c>
      <c r="E3192">
        <f>'Hazard Data'!F3204</f>
        <v>1</v>
      </c>
      <c r="F3192">
        <f>'Hazard Data'!G3204</f>
        <v>0</v>
      </c>
      <c r="G3192">
        <f>'Hazard Data'!H3204</f>
        <v>0</v>
      </c>
      <c r="H3192">
        <f>'Hazard Data'!I3204</f>
        <v>261201</v>
      </c>
    </row>
    <row r="3193" spans="1:8" x14ac:dyDescent="0.2">
      <c r="A3193">
        <f>'Hazard Data'!B3205</f>
        <v>2</v>
      </c>
      <c r="B3193" t="str">
        <f>'Hazard Data'!C3205</f>
        <v>Wind</v>
      </c>
      <c r="C3193">
        <f>'Hazard Data'!D3205</f>
        <v>4</v>
      </c>
      <c r="D3193">
        <f>'Hazard Data'!E3205</f>
        <v>2018</v>
      </c>
      <c r="E3193">
        <f>'Hazard Data'!F3205</f>
        <v>1</v>
      </c>
      <c r="F3193">
        <f>'Hazard Data'!G3205</f>
        <v>0</v>
      </c>
      <c r="G3193">
        <f>'Hazard Data'!H3205</f>
        <v>0</v>
      </c>
      <c r="H3193">
        <f>'Hazard Data'!I3205</f>
        <v>16360</v>
      </c>
    </row>
    <row r="3194" spans="1:8" x14ac:dyDescent="0.2">
      <c r="A3194">
        <f>'Hazard Data'!B3206</f>
        <v>2</v>
      </c>
      <c r="B3194" t="str">
        <f>'Hazard Data'!C3206</f>
        <v>Hurricane/Tropical Storm</v>
      </c>
      <c r="C3194">
        <f>'Hazard Data'!D3206</f>
        <v>3</v>
      </c>
      <c r="D3194">
        <f>'Hazard Data'!E3206</f>
        <v>2018</v>
      </c>
      <c r="E3194">
        <f>'Hazard Data'!F3206</f>
        <v>1</v>
      </c>
      <c r="F3194">
        <f>'Hazard Data'!G3206</f>
        <v>0</v>
      </c>
      <c r="G3194">
        <f>'Hazard Data'!H3206</f>
        <v>0</v>
      </c>
      <c r="H3194">
        <f>'Hazard Data'!I3206</f>
        <v>666861</v>
      </c>
    </row>
    <row r="3195" spans="1:8" x14ac:dyDescent="0.2">
      <c r="A3195">
        <f>'Hazard Data'!B3207</f>
        <v>2</v>
      </c>
      <c r="B3195" t="str">
        <f>'Hazard Data'!C3207</f>
        <v>Hurricane/Tropical Storm</v>
      </c>
      <c r="C3195">
        <f>'Hazard Data'!D3207</f>
        <v>3</v>
      </c>
      <c r="D3195">
        <f>'Hazard Data'!E3207</f>
        <v>2018</v>
      </c>
      <c r="E3195">
        <f>'Hazard Data'!F3207</f>
        <v>1</v>
      </c>
      <c r="F3195">
        <f>'Hazard Data'!G3207</f>
        <v>0</v>
      </c>
      <c r="G3195">
        <f>'Hazard Data'!H3207</f>
        <v>0</v>
      </c>
      <c r="H3195">
        <f>'Hazard Data'!I3207</f>
        <v>44507</v>
      </c>
    </row>
    <row r="3196" spans="1:8" x14ac:dyDescent="0.2">
      <c r="A3196">
        <f>'Hazard Data'!B3208</f>
        <v>2</v>
      </c>
      <c r="B3196" t="str">
        <f>'Hazard Data'!C3208</f>
        <v>Coastal</v>
      </c>
      <c r="C3196">
        <f>'Hazard Data'!D3208</f>
        <v>3</v>
      </c>
      <c r="D3196">
        <f>'Hazard Data'!E3208</f>
        <v>2018</v>
      </c>
      <c r="E3196">
        <f>'Hazard Data'!F3208</f>
        <v>1</v>
      </c>
      <c r="F3196">
        <f>'Hazard Data'!G3208</f>
        <v>11</v>
      </c>
      <c r="G3196">
        <f>'Hazard Data'!H3208</f>
        <v>0</v>
      </c>
      <c r="H3196">
        <f>'Hazard Data'!I3208</f>
        <v>0</v>
      </c>
    </row>
    <row r="3197" spans="1:8" x14ac:dyDescent="0.2">
      <c r="A3197">
        <f>'Hazard Data'!B3209</f>
        <v>2</v>
      </c>
      <c r="B3197" t="str">
        <f>'Hazard Data'!C3209</f>
        <v>Hurricane/Tropical Storm</v>
      </c>
      <c r="C3197">
        <f>'Hazard Data'!D3209</f>
        <v>4</v>
      </c>
      <c r="D3197">
        <f>'Hazard Data'!E3209</f>
        <v>2018</v>
      </c>
      <c r="E3197">
        <f>'Hazard Data'!F3209</f>
        <v>1</v>
      </c>
      <c r="F3197">
        <f>'Hazard Data'!G3209</f>
        <v>0</v>
      </c>
      <c r="G3197">
        <f>'Hazard Data'!H3209</f>
        <v>0</v>
      </c>
      <c r="H3197">
        <f>'Hazard Data'!I3209</f>
        <v>62279</v>
      </c>
    </row>
    <row r="3198" spans="1:8" x14ac:dyDescent="0.2">
      <c r="A3198">
        <f>'Hazard Data'!B3210</f>
        <v>2</v>
      </c>
      <c r="B3198" t="str">
        <f>'Hazard Data'!C3210</f>
        <v>Hurricane/Tropical Storm</v>
      </c>
      <c r="C3198">
        <f>'Hazard Data'!D3210</f>
        <v>4</v>
      </c>
      <c r="D3198">
        <f>'Hazard Data'!E3210</f>
        <v>2018</v>
      </c>
      <c r="E3198">
        <f>'Hazard Data'!F3210</f>
        <v>1</v>
      </c>
      <c r="F3198">
        <f>'Hazard Data'!G3210</f>
        <v>0</v>
      </c>
      <c r="G3198">
        <f>'Hazard Data'!H3210</f>
        <v>0</v>
      </c>
      <c r="H3198">
        <f>'Hazard Data'!I3210</f>
        <v>515126</v>
      </c>
    </row>
    <row r="3199" spans="1:8" x14ac:dyDescent="0.2">
      <c r="A3199">
        <f>'Hazard Data'!B3211</f>
        <v>1</v>
      </c>
      <c r="B3199" t="str">
        <f>'Hazard Data'!C3211</f>
        <v>Wind</v>
      </c>
      <c r="C3199">
        <f>'Hazard Data'!D3211</f>
        <v>3</v>
      </c>
      <c r="D3199">
        <f>'Hazard Data'!E3211</f>
        <v>2018</v>
      </c>
      <c r="E3199">
        <f>'Hazard Data'!F3211</f>
        <v>2</v>
      </c>
      <c r="F3199">
        <f>'Hazard Data'!G3211</f>
        <v>0</v>
      </c>
      <c r="G3199">
        <f>'Hazard Data'!H3211</f>
        <v>0</v>
      </c>
      <c r="H3199">
        <f>'Hazard Data'!I3211</f>
        <v>306228</v>
      </c>
    </row>
    <row r="3200" spans="1:8" x14ac:dyDescent="0.2">
      <c r="A3200">
        <f>'Hazard Data'!B3212</f>
        <v>1</v>
      </c>
      <c r="B3200" t="str">
        <f>'Hazard Data'!C3212</f>
        <v>Lightning</v>
      </c>
      <c r="C3200">
        <f>'Hazard Data'!D3212</f>
        <v>2</v>
      </c>
      <c r="D3200">
        <f>'Hazard Data'!E3212</f>
        <v>2018</v>
      </c>
      <c r="E3200">
        <f>'Hazard Data'!F3212</f>
        <v>1</v>
      </c>
      <c r="F3200">
        <f>'Hazard Data'!G3212</f>
        <v>0</v>
      </c>
      <c r="G3200">
        <f>'Hazard Data'!H3212</f>
        <v>11</v>
      </c>
      <c r="H3200">
        <f>'Hazard Data'!I3212</f>
        <v>0</v>
      </c>
    </row>
    <row r="3201" spans="1:8" x14ac:dyDescent="0.2">
      <c r="A3201">
        <f>'Hazard Data'!B3213</f>
        <v>1</v>
      </c>
      <c r="B3201" t="str">
        <f>'Hazard Data'!C3213</f>
        <v>Severe Storm/Thunder Storm/ Wind</v>
      </c>
      <c r="C3201">
        <f>'Hazard Data'!D3213</f>
        <v>2</v>
      </c>
      <c r="D3201">
        <f>'Hazard Data'!E3213</f>
        <v>2018</v>
      </c>
      <c r="E3201">
        <f>'Hazard Data'!F3213</f>
        <v>1</v>
      </c>
      <c r="F3201">
        <f>'Hazard Data'!G3213</f>
        <v>0</v>
      </c>
      <c r="G3201">
        <f>'Hazard Data'!H3213</f>
        <v>0</v>
      </c>
      <c r="H3201">
        <f>'Hazard Data'!I3213</f>
        <v>85719</v>
      </c>
    </row>
    <row r="3202" spans="1:8" x14ac:dyDescent="0.2">
      <c r="A3202">
        <f>'Hazard Data'!B3214</f>
        <v>1</v>
      </c>
      <c r="B3202" t="str">
        <f>'Hazard Data'!C3214</f>
        <v>Severe Storm/Thunder Storm/ Wind</v>
      </c>
      <c r="C3202">
        <f>'Hazard Data'!D3214</f>
        <v>2</v>
      </c>
      <c r="D3202">
        <f>'Hazard Data'!E3214</f>
        <v>2018</v>
      </c>
      <c r="E3202">
        <f>'Hazard Data'!F3214</f>
        <v>1</v>
      </c>
      <c r="F3202">
        <f>'Hazard Data'!G3214</f>
        <v>0</v>
      </c>
      <c r="G3202">
        <f>'Hazard Data'!H3214</f>
        <v>0</v>
      </c>
      <c r="H3202">
        <f>'Hazard Data'!I3214</f>
        <v>83421</v>
      </c>
    </row>
    <row r="3203" spans="1:8" x14ac:dyDescent="0.2">
      <c r="A3203">
        <f>'Hazard Data'!B3215</f>
        <v>1</v>
      </c>
      <c r="B3203" t="str">
        <f>'Hazard Data'!C3215</f>
        <v>Flooding</v>
      </c>
      <c r="C3203">
        <f>'Hazard Data'!D3215</f>
        <v>4</v>
      </c>
      <c r="D3203">
        <f>'Hazard Data'!E3215</f>
        <v>2018</v>
      </c>
      <c r="E3203">
        <f>'Hazard Data'!F3215</f>
        <v>2</v>
      </c>
      <c r="F3203">
        <f>'Hazard Data'!G3215</f>
        <v>0</v>
      </c>
      <c r="G3203">
        <f>'Hazard Data'!H3215</f>
        <v>0</v>
      </c>
      <c r="H3203">
        <f>'Hazard Data'!I3215</f>
        <v>17220</v>
      </c>
    </row>
    <row r="3204" spans="1:8" x14ac:dyDescent="0.2">
      <c r="A3204">
        <f>'Hazard Data'!B3216</f>
        <v>1</v>
      </c>
      <c r="B3204" t="str">
        <f>'Hazard Data'!C3216</f>
        <v>Flooding</v>
      </c>
      <c r="C3204">
        <f>'Hazard Data'!D3216</f>
        <v>4</v>
      </c>
      <c r="D3204">
        <f>'Hazard Data'!E3216</f>
        <v>2018</v>
      </c>
      <c r="E3204">
        <f>'Hazard Data'!F3216</f>
        <v>2</v>
      </c>
      <c r="F3204">
        <f>'Hazard Data'!G3216</f>
        <v>0</v>
      </c>
      <c r="G3204">
        <f>'Hazard Data'!H3216</f>
        <v>0</v>
      </c>
      <c r="H3204">
        <f>'Hazard Data'!I3216</f>
        <v>28790</v>
      </c>
    </row>
    <row r="3205" spans="1:8" x14ac:dyDescent="0.2">
      <c r="A3205">
        <f>'Hazard Data'!B3217</f>
        <v>2</v>
      </c>
      <c r="B3205" t="str">
        <f>'Hazard Data'!C3217</f>
        <v>Hail</v>
      </c>
      <c r="C3205">
        <f>'Hazard Data'!D3217</f>
        <v>1</v>
      </c>
      <c r="D3205">
        <f>'Hazard Data'!E3217</f>
        <v>2018</v>
      </c>
      <c r="E3205">
        <f>'Hazard Data'!F3217</f>
        <v>1</v>
      </c>
      <c r="F3205">
        <f>'Hazard Data'!G3217</f>
        <v>0</v>
      </c>
      <c r="G3205">
        <f>'Hazard Data'!H3217</f>
        <v>0</v>
      </c>
      <c r="H3205">
        <f>'Hazard Data'!I3217</f>
        <v>21210</v>
      </c>
    </row>
    <row r="3206" spans="1:8" x14ac:dyDescent="0.2">
      <c r="A3206">
        <f>'Hazard Data'!B3218</f>
        <v>2</v>
      </c>
      <c r="B3206" t="str">
        <f>'Hazard Data'!C3218</f>
        <v>Hail</v>
      </c>
      <c r="C3206">
        <f>'Hazard Data'!D3218</f>
        <v>1</v>
      </c>
      <c r="D3206">
        <f>'Hazard Data'!E3218</f>
        <v>2018</v>
      </c>
      <c r="E3206">
        <f>'Hazard Data'!F3218</f>
        <v>1</v>
      </c>
      <c r="F3206">
        <f>'Hazard Data'!G3218</f>
        <v>0</v>
      </c>
      <c r="G3206">
        <f>'Hazard Data'!H3218</f>
        <v>0</v>
      </c>
      <c r="H3206">
        <f>'Hazard Data'!I3218</f>
        <v>34427</v>
      </c>
    </row>
    <row r="3207" spans="1:8" x14ac:dyDescent="0.2">
      <c r="A3207">
        <f>'Hazard Data'!B3219</f>
        <v>2</v>
      </c>
      <c r="B3207" t="str">
        <f>'Hazard Data'!C3219</f>
        <v>Hail</v>
      </c>
      <c r="C3207">
        <f>'Hazard Data'!D3219</f>
        <v>1</v>
      </c>
      <c r="D3207">
        <f>'Hazard Data'!E3219</f>
        <v>2018</v>
      </c>
      <c r="E3207">
        <f>'Hazard Data'!F3219</f>
        <v>1</v>
      </c>
      <c r="F3207">
        <f>'Hazard Data'!G3219</f>
        <v>0</v>
      </c>
      <c r="G3207">
        <f>'Hazard Data'!H3219</f>
        <v>0</v>
      </c>
      <c r="H3207">
        <f>'Hazard Data'!I3219</f>
        <v>14946</v>
      </c>
    </row>
    <row r="3208" spans="1:8" x14ac:dyDescent="0.2">
      <c r="A3208">
        <f>'Hazard Data'!B3220</f>
        <v>2</v>
      </c>
      <c r="B3208" t="str">
        <f>'Hazard Data'!C3220</f>
        <v>Hail</v>
      </c>
      <c r="C3208">
        <f>'Hazard Data'!D3220</f>
        <v>1</v>
      </c>
      <c r="D3208">
        <f>'Hazard Data'!E3220</f>
        <v>2018</v>
      </c>
      <c r="E3208">
        <f>'Hazard Data'!F3220</f>
        <v>1</v>
      </c>
      <c r="F3208">
        <f>'Hazard Data'!G3220</f>
        <v>0</v>
      </c>
      <c r="G3208">
        <f>'Hazard Data'!H3220</f>
        <v>0</v>
      </c>
      <c r="H3208">
        <f>'Hazard Data'!I3220</f>
        <v>8380</v>
      </c>
    </row>
    <row r="3209" spans="1:8" x14ac:dyDescent="0.2">
      <c r="A3209">
        <f>'Hazard Data'!B3221</f>
        <v>2</v>
      </c>
      <c r="B3209" t="str">
        <f>'Hazard Data'!C3221</f>
        <v>Severe Storm/Thunder Storm/ Wind</v>
      </c>
      <c r="C3209">
        <f>'Hazard Data'!D3221</f>
        <v>3</v>
      </c>
      <c r="D3209">
        <f>'Hazard Data'!E3221</f>
        <v>2018</v>
      </c>
      <c r="E3209">
        <f>'Hazard Data'!F3221</f>
        <v>1</v>
      </c>
      <c r="F3209">
        <f>'Hazard Data'!G3221</f>
        <v>0</v>
      </c>
      <c r="G3209">
        <f>'Hazard Data'!H3221</f>
        <v>0</v>
      </c>
      <c r="H3209">
        <f>'Hazard Data'!I3221</f>
        <v>17391</v>
      </c>
    </row>
    <row r="3210" spans="1:8" x14ac:dyDescent="0.2">
      <c r="A3210">
        <f>'Hazard Data'!B3222</f>
        <v>2</v>
      </c>
      <c r="B3210" t="str">
        <f>'Hazard Data'!C3222</f>
        <v>Tornado</v>
      </c>
      <c r="C3210">
        <f>'Hazard Data'!D3222</f>
        <v>3</v>
      </c>
      <c r="D3210">
        <f>'Hazard Data'!E3222</f>
        <v>2018</v>
      </c>
      <c r="E3210">
        <f>'Hazard Data'!F3222</f>
        <v>1</v>
      </c>
      <c r="F3210">
        <f>'Hazard Data'!G3222</f>
        <v>0</v>
      </c>
      <c r="G3210">
        <f>'Hazard Data'!H3222</f>
        <v>0</v>
      </c>
      <c r="H3210">
        <f>'Hazard Data'!I3222</f>
        <v>7136</v>
      </c>
    </row>
    <row r="3211" spans="1:8" x14ac:dyDescent="0.2">
      <c r="A3211">
        <f>'Hazard Data'!B3223</f>
        <v>2</v>
      </c>
      <c r="B3211" t="str">
        <f>'Hazard Data'!C3223</f>
        <v>Severe Storm/Thunder Storm/ Wind</v>
      </c>
      <c r="C3211">
        <f>'Hazard Data'!D3223</f>
        <v>3</v>
      </c>
      <c r="D3211">
        <f>'Hazard Data'!E3223</f>
        <v>2018</v>
      </c>
      <c r="E3211">
        <f>'Hazard Data'!F3223</f>
        <v>1</v>
      </c>
      <c r="F3211">
        <f>'Hazard Data'!G3223</f>
        <v>0</v>
      </c>
      <c r="G3211">
        <f>'Hazard Data'!H3223</f>
        <v>0</v>
      </c>
      <c r="H3211">
        <f>'Hazard Data'!I3223</f>
        <v>332860</v>
      </c>
    </row>
    <row r="3212" spans="1:8" x14ac:dyDescent="0.2">
      <c r="A3212">
        <f>'Hazard Data'!B3224</f>
        <v>2</v>
      </c>
      <c r="B3212" t="str">
        <f>'Hazard Data'!C3224</f>
        <v>Severe Storm/Thunder Storm/ Wind</v>
      </c>
      <c r="C3212">
        <f>'Hazard Data'!D3224</f>
        <v>2</v>
      </c>
      <c r="D3212">
        <f>'Hazard Data'!E3224</f>
        <v>2018</v>
      </c>
      <c r="E3212">
        <f>'Hazard Data'!F3224</f>
        <v>1</v>
      </c>
      <c r="F3212">
        <f>'Hazard Data'!G3224</f>
        <v>0</v>
      </c>
      <c r="G3212">
        <f>'Hazard Data'!H3224</f>
        <v>0</v>
      </c>
      <c r="H3212">
        <f>'Hazard Data'!I3224</f>
        <v>8615</v>
      </c>
    </row>
    <row r="3213" spans="1:8" x14ac:dyDescent="0.2">
      <c r="A3213">
        <f>'Hazard Data'!B3225</f>
        <v>2</v>
      </c>
      <c r="B3213" t="str">
        <f>'Hazard Data'!C3225</f>
        <v>Severe Storm/Thunder Storm/ Wind</v>
      </c>
      <c r="C3213">
        <f>'Hazard Data'!D3225</f>
        <v>2</v>
      </c>
      <c r="D3213">
        <f>'Hazard Data'!E3225</f>
        <v>2018</v>
      </c>
      <c r="E3213">
        <f>'Hazard Data'!F3225</f>
        <v>1</v>
      </c>
      <c r="F3213">
        <f>'Hazard Data'!G3225</f>
        <v>0</v>
      </c>
      <c r="G3213">
        <f>'Hazard Data'!H3225</f>
        <v>0</v>
      </c>
      <c r="H3213">
        <f>'Hazard Data'!I3225</f>
        <v>257491</v>
      </c>
    </row>
    <row r="3214" spans="1:8" x14ac:dyDescent="0.2">
      <c r="A3214">
        <f>'Hazard Data'!B3226</f>
        <v>2</v>
      </c>
      <c r="B3214" t="str">
        <f>'Hazard Data'!C3226</f>
        <v>Severe Storm/Thunder Storm/ Wind</v>
      </c>
      <c r="C3214">
        <f>'Hazard Data'!D3226</f>
        <v>2</v>
      </c>
      <c r="D3214">
        <f>'Hazard Data'!E3226</f>
        <v>2018</v>
      </c>
      <c r="E3214">
        <f>'Hazard Data'!F3226</f>
        <v>1</v>
      </c>
      <c r="F3214">
        <f>'Hazard Data'!G3226</f>
        <v>0</v>
      </c>
      <c r="G3214">
        <f>'Hazard Data'!H3226</f>
        <v>0</v>
      </c>
      <c r="H3214">
        <f>'Hazard Data'!I3226</f>
        <v>16826</v>
      </c>
    </row>
    <row r="3215" spans="1:8" x14ac:dyDescent="0.2">
      <c r="A3215">
        <f>'Hazard Data'!B3227</f>
        <v>2</v>
      </c>
      <c r="B3215" t="str">
        <f>'Hazard Data'!C3227</f>
        <v>Severe Storm/Thunder Storm/ Wind</v>
      </c>
      <c r="C3215">
        <f>'Hazard Data'!D3227</f>
        <v>2</v>
      </c>
      <c r="D3215">
        <f>'Hazard Data'!E3227</f>
        <v>2018</v>
      </c>
      <c r="E3215">
        <f>'Hazard Data'!F3227</f>
        <v>1</v>
      </c>
      <c r="F3215">
        <f>'Hazard Data'!G3227</f>
        <v>0</v>
      </c>
      <c r="G3215">
        <f>'Hazard Data'!H3227</f>
        <v>0</v>
      </c>
      <c r="H3215">
        <f>'Hazard Data'!I3227</f>
        <v>7667</v>
      </c>
    </row>
    <row r="3216" spans="1:8" x14ac:dyDescent="0.2">
      <c r="A3216">
        <f>'Hazard Data'!B3228</f>
        <v>2</v>
      </c>
      <c r="B3216" t="str">
        <f>'Hazard Data'!C3228</f>
        <v>Lightning</v>
      </c>
      <c r="C3216">
        <f>'Hazard Data'!D3228</f>
        <v>2</v>
      </c>
      <c r="D3216">
        <f>'Hazard Data'!E3228</f>
        <v>2018</v>
      </c>
      <c r="E3216">
        <f>'Hazard Data'!F3228</f>
        <v>1</v>
      </c>
      <c r="F3216">
        <f>'Hazard Data'!G3228</f>
        <v>0</v>
      </c>
      <c r="G3216">
        <f>'Hazard Data'!H3228</f>
        <v>0</v>
      </c>
      <c r="H3216">
        <f>'Hazard Data'!I3228</f>
        <v>148232</v>
      </c>
    </row>
    <row r="3217" spans="1:8" x14ac:dyDescent="0.2">
      <c r="A3217">
        <f>'Hazard Data'!B3229</f>
        <v>2</v>
      </c>
      <c r="B3217" t="str">
        <f>'Hazard Data'!C3229</f>
        <v>Flooding</v>
      </c>
      <c r="C3217">
        <f>'Hazard Data'!D3229</f>
        <v>3</v>
      </c>
      <c r="D3217">
        <f>'Hazard Data'!E3229</f>
        <v>2018</v>
      </c>
      <c r="E3217">
        <f>'Hazard Data'!F3229</f>
        <v>2</v>
      </c>
      <c r="F3217">
        <f>'Hazard Data'!G3229</f>
        <v>0</v>
      </c>
      <c r="G3217">
        <f>'Hazard Data'!H3229</f>
        <v>0</v>
      </c>
      <c r="H3217">
        <f>'Hazard Data'!I3229</f>
        <v>158472</v>
      </c>
    </row>
    <row r="3218" spans="1:8" x14ac:dyDescent="0.2">
      <c r="A3218">
        <f>'Hazard Data'!B3230</f>
        <v>2</v>
      </c>
      <c r="B3218" t="str">
        <f>'Hazard Data'!C3230</f>
        <v>Tornado</v>
      </c>
      <c r="C3218">
        <f>'Hazard Data'!D3230</f>
        <v>3</v>
      </c>
      <c r="D3218">
        <f>'Hazard Data'!E3230</f>
        <v>2018</v>
      </c>
      <c r="E3218">
        <f>'Hazard Data'!F3230</f>
        <v>1</v>
      </c>
      <c r="F3218">
        <f>'Hazard Data'!G3230</f>
        <v>0</v>
      </c>
      <c r="G3218">
        <f>'Hazard Data'!H3230</f>
        <v>0</v>
      </c>
      <c r="H3218">
        <f>'Hazard Data'!I3230</f>
        <v>80599</v>
      </c>
    </row>
    <row r="3219" spans="1:8" x14ac:dyDescent="0.2">
      <c r="A3219">
        <f>'Hazard Data'!B3231</f>
        <v>2</v>
      </c>
      <c r="B3219" t="str">
        <f>'Hazard Data'!C3231</f>
        <v>Flooding</v>
      </c>
      <c r="C3219">
        <f>'Hazard Data'!D3231</f>
        <v>3</v>
      </c>
      <c r="D3219">
        <f>'Hazard Data'!E3231</f>
        <v>2018</v>
      </c>
      <c r="E3219">
        <f>'Hazard Data'!F3231</f>
        <v>1</v>
      </c>
      <c r="F3219">
        <f>'Hazard Data'!G3231</f>
        <v>0</v>
      </c>
      <c r="G3219">
        <f>'Hazard Data'!H3231</f>
        <v>0</v>
      </c>
      <c r="H3219">
        <f>'Hazard Data'!I3231</f>
        <v>833339</v>
      </c>
    </row>
    <row r="3220" spans="1:8" x14ac:dyDescent="0.2">
      <c r="A3220">
        <f>'Hazard Data'!B3232</f>
        <v>2</v>
      </c>
      <c r="B3220" t="str">
        <f>'Hazard Data'!C3232</f>
        <v>Flooding</v>
      </c>
      <c r="C3220">
        <f>'Hazard Data'!D3232</f>
        <v>3</v>
      </c>
      <c r="D3220">
        <f>'Hazard Data'!E3232</f>
        <v>2018</v>
      </c>
      <c r="E3220">
        <f>'Hazard Data'!F3232</f>
        <v>1</v>
      </c>
      <c r="F3220">
        <f>'Hazard Data'!G3232</f>
        <v>11</v>
      </c>
      <c r="G3220">
        <f>'Hazard Data'!H3232</f>
        <v>0</v>
      </c>
      <c r="H3220">
        <f>'Hazard Data'!I3232</f>
        <v>157521</v>
      </c>
    </row>
    <row r="3221" spans="1:8" x14ac:dyDescent="0.2">
      <c r="A3221">
        <f>'Hazard Data'!B3233</f>
        <v>2</v>
      </c>
      <c r="B3221" t="str">
        <f>'Hazard Data'!C3233</f>
        <v>Flooding</v>
      </c>
      <c r="C3221">
        <f>'Hazard Data'!D3233</f>
        <v>3</v>
      </c>
      <c r="D3221">
        <f>'Hazard Data'!E3233</f>
        <v>2018</v>
      </c>
      <c r="E3221">
        <f>'Hazard Data'!F3233</f>
        <v>1</v>
      </c>
      <c r="F3221">
        <f>'Hazard Data'!G3233</f>
        <v>0</v>
      </c>
      <c r="G3221">
        <f>'Hazard Data'!H3233</f>
        <v>0</v>
      </c>
      <c r="H3221">
        <f>'Hazard Data'!I3233</f>
        <v>163006</v>
      </c>
    </row>
    <row r="3222" spans="1:8" x14ac:dyDescent="0.2">
      <c r="A3222">
        <f>'Hazard Data'!B3234</f>
        <v>2</v>
      </c>
      <c r="B3222" t="str">
        <f>'Hazard Data'!C3234</f>
        <v>Flooding</v>
      </c>
      <c r="C3222">
        <f>'Hazard Data'!D3234</f>
        <v>3</v>
      </c>
      <c r="D3222">
        <f>'Hazard Data'!E3234</f>
        <v>2018</v>
      </c>
      <c r="E3222">
        <f>'Hazard Data'!F3234</f>
        <v>1</v>
      </c>
      <c r="F3222">
        <f>'Hazard Data'!G3234</f>
        <v>26</v>
      </c>
      <c r="G3222">
        <f>'Hazard Data'!H3234</f>
        <v>0</v>
      </c>
      <c r="H3222">
        <f>'Hazard Data'!I3234</f>
        <v>173864</v>
      </c>
    </row>
    <row r="3223" spans="1:8" x14ac:dyDescent="0.2">
      <c r="A3223">
        <f>'Hazard Data'!B3235</f>
        <v>4</v>
      </c>
      <c r="B3223" t="str">
        <f>'Hazard Data'!C3235</f>
        <v>Flooding</v>
      </c>
      <c r="C3223">
        <f>'Hazard Data'!D3235</f>
        <v>2</v>
      </c>
      <c r="D3223">
        <f>'Hazard Data'!E3235</f>
        <v>2018</v>
      </c>
      <c r="E3223">
        <f>'Hazard Data'!F3235</f>
        <v>1</v>
      </c>
      <c r="F3223">
        <f>'Hazard Data'!G3235</f>
        <v>0</v>
      </c>
      <c r="G3223">
        <f>'Hazard Data'!H3235</f>
        <v>0</v>
      </c>
      <c r="H3223">
        <f>'Hazard Data'!I3235</f>
        <v>1693</v>
      </c>
    </row>
    <row r="3224" spans="1:8" x14ac:dyDescent="0.2">
      <c r="A3224">
        <f>'Hazard Data'!B3236</f>
        <v>4</v>
      </c>
      <c r="B3224" t="str">
        <f>'Hazard Data'!C3236</f>
        <v>Flooding</v>
      </c>
      <c r="C3224">
        <f>'Hazard Data'!D3236</f>
        <v>2</v>
      </c>
      <c r="D3224">
        <f>'Hazard Data'!E3236</f>
        <v>2018</v>
      </c>
      <c r="E3224">
        <f>'Hazard Data'!F3236</f>
        <v>1</v>
      </c>
      <c r="F3224">
        <f>'Hazard Data'!G3236</f>
        <v>0</v>
      </c>
      <c r="G3224">
        <f>'Hazard Data'!H3236</f>
        <v>0</v>
      </c>
      <c r="H3224">
        <f>'Hazard Data'!I3236</f>
        <v>1486</v>
      </c>
    </row>
    <row r="3225" spans="1:8" x14ac:dyDescent="0.2">
      <c r="A3225">
        <f>'Hazard Data'!B3237</f>
        <v>4</v>
      </c>
      <c r="B3225" t="str">
        <f>'Hazard Data'!C3237</f>
        <v>Flooding</v>
      </c>
      <c r="C3225">
        <f>'Hazard Data'!D3237</f>
        <v>2</v>
      </c>
      <c r="D3225">
        <f>'Hazard Data'!E3237</f>
        <v>2018</v>
      </c>
      <c r="E3225">
        <f>'Hazard Data'!F3237</f>
        <v>1</v>
      </c>
      <c r="F3225">
        <f>'Hazard Data'!G3237</f>
        <v>0</v>
      </c>
      <c r="G3225">
        <f>'Hazard Data'!H3237</f>
        <v>0</v>
      </c>
      <c r="H3225">
        <f>'Hazard Data'!I3237</f>
        <v>1490</v>
      </c>
    </row>
    <row r="3226" spans="1:8" x14ac:dyDescent="0.2">
      <c r="A3226">
        <f>'Hazard Data'!B3238</f>
        <v>3</v>
      </c>
      <c r="B3226" t="str">
        <f>'Hazard Data'!C3238</f>
        <v>Severe Storm/Thunder Storm/ Wind</v>
      </c>
      <c r="C3226">
        <f>'Hazard Data'!D3238</f>
        <v>1</v>
      </c>
      <c r="D3226">
        <f>'Hazard Data'!E3238</f>
        <v>2018</v>
      </c>
      <c r="E3226">
        <f>'Hazard Data'!F3238</f>
        <v>1</v>
      </c>
      <c r="F3226">
        <f>'Hazard Data'!G3238</f>
        <v>0</v>
      </c>
      <c r="G3226">
        <f>'Hazard Data'!H3238</f>
        <v>0</v>
      </c>
      <c r="H3226">
        <f>'Hazard Data'!I3238</f>
        <v>1644</v>
      </c>
    </row>
    <row r="3227" spans="1:8" x14ac:dyDescent="0.2">
      <c r="A3227">
        <f>'Hazard Data'!B3239</f>
        <v>3</v>
      </c>
      <c r="B3227" t="str">
        <f>'Hazard Data'!C3239</f>
        <v>Severe Storm/Thunder Storm/ Wind</v>
      </c>
      <c r="C3227">
        <f>'Hazard Data'!D3239</f>
        <v>1</v>
      </c>
      <c r="D3227">
        <f>'Hazard Data'!E3239</f>
        <v>2018</v>
      </c>
      <c r="E3227">
        <f>'Hazard Data'!F3239</f>
        <v>1</v>
      </c>
      <c r="F3227">
        <f>'Hazard Data'!G3239</f>
        <v>0</v>
      </c>
      <c r="G3227">
        <f>'Hazard Data'!H3239</f>
        <v>0</v>
      </c>
      <c r="H3227">
        <f>'Hazard Data'!I3239</f>
        <v>1489</v>
      </c>
    </row>
    <row r="3228" spans="1:8" x14ac:dyDescent="0.2">
      <c r="A3228">
        <f>'Hazard Data'!B3240</f>
        <v>3</v>
      </c>
      <c r="B3228" t="str">
        <f>'Hazard Data'!C3240</f>
        <v>Lightning</v>
      </c>
      <c r="C3228">
        <f>'Hazard Data'!D3240</f>
        <v>3</v>
      </c>
      <c r="D3228">
        <f>'Hazard Data'!E3240</f>
        <v>2018</v>
      </c>
      <c r="E3228">
        <f>'Hazard Data'!F3240</f>
        <v>1</v>
      </c>
      <c r="F3228">
        <f>'Hazard Data'!G3240</f>
        <v>0</v>
      </c>
      <c r="G3228">
        <f>'Hazard Data'!H3240</f>
        <v>0</v>
      </c>
      <c r="H3228">
        <f>'Hazard Data'!I3240</f>
        <v>1509</v>
      </c>
    </row>
    <row r="3229" spans="1:8" x14ac:dyDescent="0.2">
      <c r="A3229">
        <f>'Hazard Data'!B3241</f>
        <v>3</v>
      </c>
      <c r="B3229" t="str">
        <f>'Hazard Data'!C3241</f>
        <v>Severe Storm/Thunder Storm/ Wind</v>
      </c>
      <c r="C3229">
        <f>'Hazard Data'!D3241</f>
        <v>3</v>
      </c>
      <c r="D3229">
        <f>'Hazard Data'!E3241</f>
        <v>2018</v>
      </c>
      <c r="E3229">
        <f>'Hazard Data'!F3241</f>
        <v>1</v>
      </c>
      <c r="F3229">
        <f>'Hazard Data'!G3241</f>
        <v>0</v>
      </c>
      <c r="G3229">
        <f>'Hazard Data'!H3241</f>
        <v>0</v>
      </c>
      <c r="H3229">
        <f>'Hazard Data'!I3241</f>
        <v>1684</v>
      </c>
    </row>
    <row r="3230" spans="1:8" x14ac:dyDescent="0.2">
      <c r="A3230">
        <f>'Hazard Data'!B3242</f>
        <v>3</v>
      </c>
      <c r="B3230" t="str">
        <f>'Hazard Data'!C3242</f>
        <v>Hail</v>
      </c>
      <c r="C3230">
        <f>'Hazard Data'!D3242</f>
        <v>3</v>
      </c>
      <c r="D3230">
        <f>'Hazard Data'!E3242</f>
        <v>2018</v>
      </c>
      <c r="E3230">
        <f>'Hazard Data'!F3242</f>
        <v>1</v>
      </c>
      <c r="F3230">
        <f>'Hazard Data'!G3242</f>
        <v>0</v>
      </c>
      <c r="G3230">
        <f>'Hazard Data'!H3242</f>
        <v>0</v>
      </c>
      <c r="H3230">
        <f>'Hazard Data'!I3242</f>
        <v>1491</v>
      </c>
    </row>
    <row r="3231" spans="1:8" x14ac:dyDescent="0.2">
      <c r="A3231">
        <f>'Hazard Data'!B3243</f>
        <v>3</v>
      </c>
      <c r="B3231" t="str">
        <f>'Hazard Data'!C3243</f>
        <v>Hail</v>
      </c>
      <c r="C3231">
        <f>'Hazard Data'!D3243</f>
        <v>2</v>
      </c>
      <c r="D3231">
        <f>'Hazard Data'!E3243</f>
        <v>2018</v>
      </c>
      <c r="E3231">
        <f>'Hazard Data'!F3243</f>
        <v>1</v>
      </c>
      <c r="F3231">
        <f>'Hazard Data'!G3243</f>
        <v>0</v>
      </c>
      <c r="G3231">
        <f>'Hazard Data'!H3243</f>
        <v>0</v>
      </c>
      <c r="H3231">
        <f>'Hazard Data'!I3243</f>
        <v>1495</v>
      </c>
    </row>
    <row r="3232" spans="1:8" x14ac:dyDescent="0.2">
      <c r="A3232">
        <f>'Hazard Data'!B3244</f>
        <v>3</v>
      </c>
      <c r="B3232" t="str">
        <f>'Hazard Data'!C3244</f>
        <v>Hail</v>
      </c>
      <c r="C3232">
        <f>'Hazard Data'!D3244</f>
        <v>2</v>
      </c>
      <c r="D3232">
        <f>'Hazard Data'!E3244</f>
        <v>2018</v>
      </c>
      <c r="E3232">
        <f>'Hazard Data'!F3244</f>
        <v>1</v>
      </c>
      <c r="F3232">
        <f>'Hazard Data'!G3244</f>
        <v>0</v>
      </c>
      <c r="G3232">
        <f>'Hazard Data'!H3244</f>
        <v>0</v>
      </c>
      <c r="H3232">
        <f>'Hazard Data'!I3244</f>
        <v>1553</v>
      </c>
    </row>
    <row r="3233" spans="1:8" x14ac:dyDescent="0.2">
      <c r="A3233">
        <f>'Hazard Data'!B3245</f>
        <v>3</v>
      </c>
      <c r="B3233" t="str">
        <f>'Hazard Data'!C3245</f>
        <v>Severe Storm/Thunder Storm/ Wind</v>
      </c>
      <c r="C3233">
        <f>'Hazard Data'!D3245</f>
        <v>2</v>
      </c>
      <c r="D3233">
        <f>'Hazard Data'!E3245</f>
        <v>2018</v>
      </c>
      <c r="E3233">
        <f>'Hazard Data'!F3245</f>
        <v>1</v>
      </c>
      <c r="F3233">
        <f>'Hazard Data'!G3245</f>
        <v>0</v>
      </c>
      <c r="G3233">
        <f>'Hazard Data'!H3245</f>
        <v>0</v>
      </c>
      <c r="H3233">
        <f>'Hazard Data'!I3245</f>
        <v>1577</v>
      </c>
    </row>
    <row r="3234" spans="1:8" x14ac:dyDescent="0.2">
      <c r="A3234">
        <f>'Hazard Data'!B3246</f>
        <v>3</v>
      </c>
      <c r="B3234" t="str">
        <f>'Hazard Data'!C3246</f>
        <v>Hurricane/Tropical Storm</v>
      </c>
      <c r="C3234">
        <f>'Hazard Data'!D3246</f>
        <v>4</v>
      </c>
      <c r="D3234">
        <f>'Hazard Data'!E3246</f>
        <v>2018</v>
      </c>
      <c r="E3234">
        <f>'Hazard Data'!F3246</f>
        <v>2</v>
      </c>
      <c r="F3234">
        <f>'Hazard Data'!G3246</f>
        <v>0</v>
      </c>
      <c r="G3234">
        <f>'Hazard Data'!H3246</f>
        <v>12</v>
      </c>
      <c r="H3234">
        <f>'Hazard Data'!I3246</f>
        <v>0</v>
      </c>
    </row>
    <row r="3235" spans="1:8" x14ac:dyDescent="0.2">
      <c r="A3235">
        <f>'Hazard Data'!B3247</f>
        <v>3</v>
      </c>
      <c r="B3235" t="str">
        <f>'Hazard Data'!C3247</f>
        <v>Flooding</v>
      </c>
      <c r="C3235">
        <f>'Hazard Data'!D3247</f>
        <v>4</v>
      </c>
      <c r="D3235">
        <f>'Hazard Data'!E3247</f>
        <v>2018</v>
      </c>
      <c r="E3235">
        <f>'Hazard Data'!F3247</f>
        <v>2</v>
      </c>
      <c r="F3235">
        <f>'Hazard Data'!G3247</f>
        <v>0</v>
      </c>
      <c r="G3235">
        <f>'Hazard Data'!H3247</f>
        <v>0</v>
      </c>
      <c r="H3235">
        <f>'Hazard Data'!I3247</f>
        <v>83159</v>
      </c>
    </row>
    <row r="3236" spans="1:8" x14ac:dyDescent="0.2">
      <c r="A3236">
        <f>'Hazard Data'!B3248</f>
        <v>3</v>
      </c>
      <c r="B3236" t="str">
        <f>'Hazard Data'!C3248</f>
        <v>Flooding</v>
      </c>
      <c r="C3236">
        <f>'Hazard Data'!D3248</f>
        <v>4</v>
      </c>
      <c r="D3236">
        <f>'Hazard Data'!E3248</f>
        <v>2018</v>
      </c>
      <c r="E3236">
        <f>'Hazard Data'!F3248</f>
        <v>2</v>
      </c>
      <c r="F3236">
        <f>'Hazard Data'!G3248</f>
        <v>0</v>
      </c>
      <c r="G3236">
        <f>'Hazard Data'!H3248</f>
        <v>0</v>
      </c>
      <c r="H3236">
        <f>'Hazard Data'!I3248</f>
        <v>1579</v>
      </c>
    </row>
    <row r="3237" spans="1:8" x14ac:dyDescent="0.2">
      <c r="A3237">
        <f>'Hazard Data'!B3249</f>
        <v>5</v>
      </c>
      <c r="B3237" t="str">
        <f>'Hazard Data'!C3249</f>
        <v>Severe Storm/Thunder Storm/ Wind</v>
      </c>
      <c r="C3237">
        <f>'Hazard Data'!D3249</f>
        <v>1</v>
      </c>
      <c r="D3237">
        <f>'Hazard Data'!E3249</f>
        <v>2018</v>
      </c>
      <c r="E3237">
        <f>'Hazard Data'!F3249</f>
        <v>1</v>
      </c>
      <c r="F3237">
        <f>'Hazard Data'!G3249</f>
        <v>0</v>
      </c>
      <c r="G3237">
        <f>'Hazard Data'!H3249</f>
        <v>0</v>
      </c>
      <c r="H3237">
        <f>'Hazard Data'!I3249</f>
        <v>1738</v>
      </c>
    </row>
    <row r="3238" spans="1:8" x14ac:dyDescent="0.2">
      <c r="A3238">
        <f>'Hazard Data'!B3250</f>
        <v>5</v>
      </c>
      <c r="B3238" t="str">
        <f>'Hazard Data'!C3250</f>
        <v>Hail</v>
      </c>
      <c r="C3238">
        <f>'Hazard Data'!D3250</f>
        <v>2</v>
      </c>
      <c r="D3238">
        <f>'Hazard Data'!E3250</f>
        <v>2018</v>
      </c>
      <c r="E3238">
        <f>'Hazard Data'!F3250</f>
        <v>1</v>
      </c>
      <c r="F3238">
        <f>'Hazard Data'!G3250</f>
        <v>0</v>
      </c>
      <c r="G3238">
        <f>'Hazard Data'!H3250</f>
        <v>0</v>
      </c>
      <c r="H3238">
        <f>'Hazard Data'!I3250</f>
        <v>0</v>
      </c>
    </row>
    <row r="3239" spans="1:8" x14ac:dyDescent="0.2">
      <c r="A3239">
        <f>'Hazard Data'!B3251</f>
        <v>5</v>
      </c>
      <c r="B3239" t="str">
        <f>'Hazard Data'!C3251</f>
        <v>Hail</v>
      </c>
      <c r="C3239">
        <f>'Hazard Data'!D3251</f>
        <v>2</v>
      </c>
      <c r="D3239">
        <f>'Hazard Data'!E3251</f>
        <v>2018</v>
      </c>
      <c r="E3239">
        <f>'Hazard Data'!F3251</f>
        <v>1</v>
      </c>
      <c r="F3239">
        <f>'Hazard Data'!G3251</f>
        <v>0</v>
      </c>
      <c r="G3239">
        <f>'Hazard Data'!H3251</f>
        <v>0</v>
      </c>
      <c r="H3239">
        <f>'Hazard Data'!I3251</f>
        <v>0</v>
      </c>
    </row>
    <row r="3240" spans="1:8" x14ac:dyDescent="0.2">
      <c r="A3240">
        <f>'Hazard Data'!B3252</f>
        <v>5</v>
      </c>
      <c r="B3240" t="str">
        <f>'Hazard Data'!C3252</f>
        <v>Flooding</v>
      </c>
      <c r="C3240">
        <f>'Hazard Data'!D3252</f>
        <v>3</v>
      </c>
      <c r="D3240">
        <f>'Hazard Data'!E3252</f>
        <v>2018</v>
      </c>
      <c r="E3240">
        <f>'Hazard Data'!F3252</f>
        <v>1</v>
      </c>
      <c r="F3240">
        <f>'Hazard Data'!G3252</f>
        <v>0</v>
      </c>
      <c r="G3240">
        <f>'Hazard Data'!H3252</f>
        <v>0</v>
      </c>
      <c r="H3240">
        <f>'Hazard Data'!I3252</f>
        <v>1542</v>
      </c>
    </row>
    <row r="3241" spans="1:8" x14ac:dyDescent="0.2">
      <c r="A3241">
        <f>'Hazard Data'!B3253</f>
        <v>5</v>
      </c>
      <c r="B3241" t="str">
        <f>'Hazard Data'!C3253</f>
        <v>Lightning</v>
      </c>
      <c r="C3241">
        <f>'Hazard Data'!D3253</f>
        <v>3</v>
      </c>
      <c r="D3241">
        <f>'Hazard Data'!E3253</f>
        <v>2018</v>
      </c>
      <c r="E3241">
        <f>'Hazard Data'!F3253</f>
        <v>1</v>
      </c>
      <c r="F3241">
        <f>'Hazard Data'!G3253</f>
        <v>0</v>
      </c>
      <c r="G3241">
        <f>'Hazard Data'!H3253</f>
        <v>0</v>
      </c>
      <c r="H3241">
        <f>'Hazard Data'!I3253</f>
        <v>0</v>
      </c>
    </row>
    <row r="3242" spans="1:8" x14ac:dyDescent="0.2">
      <c r="A3242">
        <f>'Hazard Data'!B3254</f>
        <v>5</v>
      </c>
      <c r="B3242" t="str">
        <f>'Hazard Data'!C3254</f>
        <v>Flooding</v>
      </c>
      <c r="C3242">
        <f>'Hazard Data'!D3254</f>
        <v>3</v>
      </c>
      <c r="D3242">
        <f>'Hazard Data'!E3254</f>
        <v>2018</v>
      </c>
      <c r="E3242">
        <f>'Hazard Data'!F3254</f>
        <v>1</v>
      </c>
      <c r="F3242">
        <f>'Hazard Data'!G3254</f>
        <v>0</v>
      </c>
      <c r="G3242">
        <f>'Hazard Data'!H3254</f>
        <v>0</v>
      </c>
      <c r="H3242">
        <f>'Hazard Data'!I3254</f>
        <v>1556</v>
      </c>
    </row>
    <row r="3243" spans="1:8" x14ac:dyDescent="0.2">
      <c r="A3243">
        <f>'Hazard Data'!B3255</f>
        <v>5</v>
      </c>
      <c r="B3243" t="str">
        <f>'Hazard Data'!C3255</f>
        <v>Hail</v>
      </c>
      <c r="C3243">
        <f>'Hazard Data'!D3255</f>
        <v>2</v>
      </c>
      <c r="D3243">
        <f>'Hazard Data'!E3255</f>
        <v>2018</v>
      </c>
      <c r="E3243">
        <f>'Hazard Data'!F3255</f>
        <v>1</v>
      </c>
      <c r="F3243">
        <f>'Hazard Data'!G3255</f>
        <v>0</v>
      </c>
      <c r="G3243">
        <f>'Hazard Data'!H3255</f>
        <v>0</v>
      </c>
      <c r="H3243">
        <f>'Hazard Data'!I3255</f>
        <v>1731</v>
      </c>
    </row>
    <row r="3244" spans="1:8" x14ac:dyDescent="0.2">
      <c r="A3244">
        <f>'Hazard Data'!B3256</f>
        <v>3</v>
      </c>
      <c r="B3244" t="str">
        <f>'Hazard Data'!C3256</f>
        <v>Severe Storm/Thunder Storm/ Wind</v>
      </c>
      <c r="C3244">
        <f>'Hazard Data'!D3256</f>
        <v>1</v>
      </c>
      <c r="D3244">
        <f>'Hazard Data'!E3256</f>
        <v>2019</v>
      </c>
      <c r="E3244">
        <f>'Hazard Data'!F3256</f>
        <v>1</v>
      </c>
      <c r="F3244">
        <f>'Hazard Data'!G3256</f>
        <v>0</v>
      </c>
      <c r="G3244">
        <f>'Hazard Data'!H3256</f>
        <v>0</v>
      </c>
      <c r="H3244">
        <f>'Hazard Data'!I3256</f>
        <v>147</v>
      </c>
    </row>
    <row r="3245" spans="1:8" x14ac:dyDescent="0.2">
      <c r="A3245">
        <f>'Hazard Data'!B3257</f>
        <v>3</v>
      </c>
      <c r="B3245" t="str">
        <f>'Hazard Data'!C3257</f>
        <v>Severe Storm/Thunder Storm/ Wind</v>
      </c>
      <c r="C3245">
        <f>'Hazard Data'!D3257</f>
        <v>2</v>
      </c>
      <c r="D3245">
        <f>'Hazard Data'!E3257</f>
        <v>2019</v>
      </c>
      <c r="E3245">
        <f>'Hazard Data'!F3257</f>
        <v>1</v>
      </c>
      <c r="F3245">
        <f>'Hazard Data'!G3257</f>
        <v>0</v>
      </c>
      <c r="G3245">
        <f>'Hazard Data'!H3257</f>
        <v>0</v>
      </c>
      <c r="H3245">
        <f>'Hazard Data'!I3257</f>
        <v>1619</v>
      </c>
    </row>
    <row r="3246" spans="1:8" x14ac:dyDescent="0.2">
      <c r="A3246">
        <f>'Hazard Data'!B3258</f>
        <v>3</v>
      </c>
      <c r="B3246" t="str">
        <f>'Hazard Data'!C3258</f>
        <v>Severe Storm/Thunder Storm/ Wind</v>
      </c>
      <c r="C3246">
        <f>'Hazard Data'!D3258</f>
        <v>2</v>
      </c>
      <c r="D3246">
        <f>'Hazard Data'!E3258</f>
        <v>2019</v>
      </c>
      <c r="E3246">
        <f>'Hazard Data'!F3258</f>
        <v>1</v>
      </c>
      <c r="F3246">
        <f>'Hazard Data'!G3258</f>
        <v>0</v>
      </c>
      <c r="G3246">
        <f>'Hazard Data'!H3258</f>
        <v>0</v>
      </c>
      <c r="H3246">
        <f>'Hazard Data'!I3258</f>
        <v>1441</v>
      </c>
    </row>
    <row r="3247" spans="1:8" x14ac:dyDescent="0.2">
      <c r="A3247">
        <f>'Hazard Data'!B3259</f>
        <v>3</v>
      </c>
      <c r="B3247" t="str">
        <f>'Hazard Data'!C3259</f>
        <v>Severe Storm/Thunder Storm/ Wind</v>
      </c>
      <c r="C3247">
        <f>'Hazard Data'!D3259</f>
        <v>2</v>
      </c>
      <c r="D3247">
        <f>'Hazard Data'!E3259</f>
        <v>2019</v>
      </c>
      <c r="E3247">
        <f>'Hazard Data'!F3259</f>
        <v>1</v>
      </c>
      <c r="F3247">
        <f>'Hazard Data'!G3259</f>
        <v>0</v>
      </c>
      <c r="G3247">
        <f>'Hazard Data'!H3259</f>
        <v>0</v>
      </c>
      <c r="H3247">
        <f>'Hazard Data'!I3259</f>
        <v>1516</v>
      </c>
    </row>
    <row r="3248" spans="1:8" x14ac:dyDescent="0.2">
      <c r="A3248">
        <f>'Hazard Data'!B3260</f>
        <v>6</v>
      </c>
      <c r="B3248" t="str">
        <f>'Hazard Data'!C3260</f>
        <v>Tornado</v>
      </c>
      <c r="C3248">
        <f>'Hazard Data'!D3260</f>
        <v>1</v>
      </c>
      <c r="D3248">
        <f>'Hazard Data'!E3260</f>
        <v>2019</v>
      </c>
      <c r="E3248">
        <f>'Hazard Data'!F3260</f>
        <v>1</v>
      </c>
      <c r="F3248">
        <f>'Hazard Data'!G3260</f>
        <v>0</v>
      </c>
      <c r="G3248">
        <f>'Hazard Data'!H3260</f>
        <v>78</v>
      </c>
      <c r="H3248">
        <f>'Hazard Data'!I3260</f>
        <v>0</v>
      </c>
    </row>
    <row r="3249" spans="1:8" x14ac:dyDescent="0.2">
      <c r="A3249">
        <f>'Hazard Data'!B3261</f>
        <v>1</v>
      </c>
      <c r="B3249" t="str">
        <f>'Hazard Data'!C3261</f>
        <v>Tornado</v>
      </c>
      <c r="C3249">
        <f>'Hazard Data'!D3261</f>
        <v>2</v>
      </c>
      <c r="D3249">
        <f>'Hazard Data'!E3261</f>
        <v>2019</v>
      </c>
      <c r="E3249">
        <f>'Hazard Data'!F3261</f>
        <v>1</v>
      </c>
      <c r="F3249">
        <f>'Hazard Data'!G3261</f>
        <v>0</v>
      </c>
      <c r="G3249">
        <f>'Hazard Data'!H3261</f>
        <v>0</v>
      </c>
      <c r="H3249">
        <f>'Hazard Data'!I3261</f>
        <v>2289583</v>
      </c>
    </row>
    <row r="3250" spans="1:8" x14ac:dyDescent="0.2">
      <c r="A3250">
        <f>'Hazard Data'!B3262</f>
        <v>2</v>
      </c>
      <c r="B3250" t="str">
        <f>'Hazard Data'!C3262</f>
        <v>Severe Storm/Thunder Storm/ Wind</v>
      </c>
      <c r="C3250">
        <f>'Hazard Data'!D3262</f>
        <v>2</v>
      </c>
      <c r="D3250">
        <f>'Hazard Data'!E3262</f>
        <v>2019</v>
      </c>
      <c r="E3250">
        <f>'Hazard Data'!F3262</f>
        <v>1</v>
      </c>
      <c r="F3250">
        <f>'Hazard Data'!G3262</f>
        <v>0</v>
      </c>
      <c r="G3250">
        <f>'Hazard Data'!H3262</f>
        <v>0</v>
      </c>
      <c r="H3250">
        <f>'Hazard Data'!I3262</f>
        <v>158837</v>
      </c>
    </row>
    <row r="3251" spans="1:8" x14ac:dyDescent="0.2">
      <c r="A3251">
        <f>'Hazard Data'!B3263</f>
        <v>2</v>
      </c>
      <c r="B3251" t="str">
        <f>'Hazard Data'!C3263</f>
        <v>Severe Storm/Thunder Storm/ Wind</v>
      </c>
      <c r="C3251">
        <f>'Hazard Data'!D3263</f>
        <v>2</v>
      </c>
      <c r="D3251">
        <f>'Hazard Data'!E3263</f>
        <v>2019</v>
      </c>
      <c r="E3251">
        <f>'Hazard Data'!F3263</f>
        <v>1</v>
      </c>
      <c r="F3251">
        <f>'Hazard Data'!G3263</f>
        <v>0</v>
      </c>
      <c r="G3251">
        <f>'Hazard Data'!H3263</f>
        <v>0</v>
      </c>
      <c r="H3251">
        <f>'Hazard Data'!I3263</f>
        <v>168554</v>
      </c>
    </row>
    <row r="3252" spans="1:8" x14ac:dyDescent="0.2">
      <c r="A3252">
        <f>'Hazard Data'!B3264</f>
        <v>2</v>
      </c>
      <c r="B3252" t="str">
        <f>'Hazard Data'!C3264</f>
        <v>Severe Storm/Thunder Storm/ Wind</v>
      </c>
      <c r="C3252">
        <f>'Hazard Data'!D3264</f>
        <v>2</v>
      </c>
      <c r="D3252">
        <f>'Hazard Data'!E3264</f>
        <v>2019</v>
      </c>
      <c r="E3252">
        <f>'Hazard Data'!F3264</f>
        <v>1</v>
      </c>
      <c r="F3252">
        <f>'Hazard Data'!G3264</f>
        <v>0</v>
      </c>
      <c r="G3252">
        <f>'Hazard Data'!H3264</f>
        <v>0</v>
      </c>
      <c r="H3252">
        <f>'Hazard Data'!I3264</f>
        <v>14387</v>
      </c>
    </row>
    <row r="3253" spans="1:8" x14ac:dyDescent="0.2">
      <c r="A3253">
        <f>'Hazard Data'!B3265</f>
        <v>2</v>
      </c>
      <c r="B3253" t="str">
        <f>'Hazard Data'!C3265</f>
        <v>Severe Storm/Thunder Storm/ Wind</v>
      </c>
      <c r="C3253">
        <f>'Hazard Data'!D3265</f>
        <v>2</v>
      </c>
      <c r="D3253">
        <f>'Hazard Data'!E3265</f>
        <v>2019</v>
      </c>
      <c r="E3253">
        <f>'Hazard Data'!F3265</f>
        <v>1</v>
      </c>
      <c r="F3253">
        <f>'Hazard Data'!G3265</f>
        <v>0</v>
      </c>
      <c r="G3253">
        <f>'Hazard Data'!H3265</f>
        <v>0</v>
      </c>
      <c r="H3253">
        <f>'Hazard Data'!I3265</f>
        <v>163148</v>
      </c>
    </row>
    <row r="3254" spans="1:8" x14ac:dyDescent="0.2">
      <c r="A3254">
        <f>'Hazard Data'!B3266</f>
        <v>3</v>
      </c>
      <c r="B3254" t="str">
        <f>'Hazard Data'!C3266</f>
        <v>Hail</v>
      </c>
      <c r="C3254">
        <f>'Hazard Data'!D3266</f>
        <v>2</v>
      </c>
      <c r="D3254">
        <f>'Hazard Data'!E3266</f>
        <v>2019</v>
      </c>
      <c r="E3254">
        <f>'Hazard Data'!F3266</f>
        <v>1</v>
      </c>
      <c r="F3254">
        <f>'Hazard Data'!G3266</f>
        <v>0</v>
      </c>
      <c r="G3254">
        <f>'Hazard Data'!H3266</f>
        <v>0</v>
      </c>
      <c r="H3254">
        <f>'Hazard Data'!I3266</f>
        <v>1523</v>
      </c>
    </row>
    <row r="3255" spans="1:8" x14ac:dyDescent="0.2">
      <c r="A3255">
        <f>'Hazard Data'!B3267</f>
        <v>4</v>
      </c>
      <c r="B3255" t="str">
        <f>'Hazard Data'!C3267</f>
        <v>Severe Storm/Thunder Storm/ Wind</v>
      </c>
      <c r="C3255">
        <f>'Hazard Data'!D3267</f>
        <v>2</v>
      </c>
      <c r="D3255">
        <f>'Hazard Data'!E3267</f>
        <v>2019</v>
      </c>
      <c r="E3255">
        <f>'Hazard Data'!F3267</f>
        <v>1</v>
      </c>
      <c r="F3255">
        <f>'Hazard Data'!G3267</f>
        <v>0</v>
      </c>
      <c r="G3255">
        <f>'Hazard Data'!H3267</f>
        <v>0</v>
      </c>
      <c r="H3255">
        <f>'Hazard Data'!I3267</f>
        <v>1451</v>
      </c>
    </row>
    <row r="3256" spans="1:8" x14ac:dyDescent="0.2">
      <c r="A3256">
        <f>'Hazard Data'!B3268</f>
        <v>4</v>
      </c>
      <c r="B3256" t="str">
        <f>'Hazard Data'!C3268</f>
        <v>Severe Storm/Thunder Storm/ Wind</v>
      </c>
      <c r="C3256">
        <f>'Hazard Data'!D3268</f>
        <v>2</v>
      </c>
      <c r="D3256">
        <f>'Hazard Data'!E3268</f>
        <v>2019</v>
      </c>
      <c r="E3256">
        <f>'Hazard Data'!F3268</f>
        <v>1</v>
      </c>
      <c r="F3256">
        <f>'Hazard Data'!G3268</f>
        <v>0</v>
      </c>
      <c r="G3256">
        <f>'Hazard Data'!H3268</f>
        <v>0</v>
      </c>
      <c r="H3256">
        <f>'Hazard Data'!I3268</f>
        <v>1622</v>
      </c>
    </row>
    <row r="3257" spans="1:8" x14ac:dyDescent="0.2">
      <c r="A3257">
        <f>'Hazard Data'!B3269</f>
        <v>3</v>
      </c>
      <c r="B3257" t="str">
        <f>'Hazard Data'!C3269</f>
        <v>Severe Storm/Thunder Storm/ Wind</v>
      </c>
      <c r="C3257">
        <f>'Hazard Data'!D3269</f>
        <v>2</v>
      </c>
      <c r="D3257">
        <f>'Hazard Data'!E3269</f>
        <v>2019</v>
      </c>
      <c r="E3257">
        <f>'Hazard Data'!F3269</f>
        <v>1</v>
      </c>
      <c r="F3257">
        <f>'Hazard Data'!G3269</f>
        <v>0</v>
      </c>
      <c r="G3257">
        <f>'Hazard Data'!H3269</f>
        <v>0</v>
      </c>
      <c r="H3257">
        <f>'Hazard Data'!I3269</f>
        <v>1520</v>
      </c>
    </row>
    <row r="3258" spans="1:8" x14ac:dyDescent="0.2">
      <c r="A3258">
        <f>'Hazard Data'!B3270</f>
        <v>5</v>
      </c>
      <c r="B3258" t="str">
        <f>'Hazard Data'!C3270</f>
        <v>Severe Storm/Thunder Storm/ Wind</v>
      </c>
      <c r="C3258">
        <f>'Hazard Data'!D3270</f>
        <v>2</v>
      </c>
      <c r="D3258">
        <f>'Hazard Data'!E3270</f>
        <v>2019</v>
      </c>
      <c r="E3258">
        <f>'Hazard Data'!F3270</f>
        <v>1</v>
      </c>
      <c r="F3258">
        <f>'Hazard Data'!G3270</f>
        <v>0</v>
      </c>
      <c r="G3258">
        <f>'Hazard Data'!H3270</f>
        <v>0</v>
      </c>
      <c r="H3258">
        <f>'Hazard Data'!I3270</f>
        <v>1578</v>
      </c>
    </row>
    <row r="3259" spans="1:8" x14ac:dyDescent="0.2">
      <c r="A3259">
        <f>'Hazard Data'!B3271</f>
        <v>5</v>
      </c>
      <c r="B3259" t="str">
        <f>'Hazard Data'!C3271</f>
        <v>Severe Storm/Thunder Storm/ Wind</v>
      </c>
      <c r="C3259">
        <f>'Hazard Data'!D3271</f>
        <v>2</v>
      </c>
      <c r="D3259">
        <f>'Hazard Data'!E3271</f>
        <v>2019</v>
      </c>
      <c r="E3259">
        <f>'Hazard Data'!F3271</f>
        <v>1</v>
      </c>
      <c r="F3259">
        <f>'Hazard Data'!G3271</f>
        <v>0</v>
      </c>
      <c r="G3259">
        <f>'Hazard Data'!H3271</f>
        <v>0</v>
      </c>
      <c r="H3259">
        <f>'Hazard Data'!I3271</f>
        <v>1576</v>
      </c>
    </row>
    <row r="3260" spans="1:8" x14ac:dyDescent="0.2">
      <c r="A3260">
        <f>'Hazard Data'!B3272</f>
        <v>2</v>
      </c>
      <c r="B3260" t="str">
        <f>'Hazard Data'!C3272</f>
        <v>Lightning</v>
      </c>
      <c r="C3260">
        <f>'Hazard Data'!D3272</f>
        <v>2</v>
      </c>
      <c r="D3260">
        <f>'Hazard Data'!E3272</f>
        <v>2019</v>
      </c>
      <c r="E3260">
        <f>'Hazard Data'!F3272</f>
        <v>1</v>
      </c>
      <c r="F3260">
        <f>'Hazard Data'!G3272</f>
        <v>0</v>
      </c>
      <c r="G3260">
        <f>'Hazard Data'!H3272</f>
        <v>0</v>
      </c>
      <c r="H3260">
        <f>'Hazard Data'!I3272</f>
        <v>803775</v>
      </c>
    </row>
    <row r="3261" spans="1:8" x14ac:dyDescent="0.2">
      <c r="A3261">
        <f>'Hazard Data'!B3273</f>
        <v>2</v>
      </c>
      <c r="B3261" t="str">
        <f>'Hazard Data'!C3273</f>
        <v>Severe Storm/Thunder Storm/ Wind</v>
      </c>
      <c r="C3261">
        <f>'Hazard Data'!D3273</f>
        <v>2</v>
      </c>
      <c r="D3261">
        <f>'Hazard Data'!E3273</f>
        <v>2019</v>
      </c>
      <c r="E3261">
        <f>'Hazard Data'!F3273</f>
        <v>1</v>
      </c>
      <c r="F3261">
        <f>'Hazard Data'!G3273</f>
        <v>0</v>
      </c>
      <c r="G3261">
        <f>'Hazard Data'!H3273</f>
        <v>0</v>
      </c>
      <c r="H3261">
        <f>'Hazard Data'!I3273</f>
        <v>17189</v>
      </c>
    </row>
    <row r="3262" spans="1:8" x14ac:dyDescent="0.2">
      <c r="A3262">
        <f>'Hazard Data'!B3274</f>
        <v>2</v>
      </c>
      <c r="B3262" t="str">
        <f>'Hazard Data'!C3274</f>
        <v>Severe Storm/Thunder Storm/ Wind</v>
      </c>
      <c r="C3262">
        <f>'Hazard Data'!D3274</f>
        <v>2</v>
      </c>
      <c r="D3262">
        <f>'Hazard Data'!E3274</f>
        <v>2019</v>
      </c>
      <c r="E3262">
        <f>'Hazard Data'!F3274</f>
        <v>1</v>
      </c>
      <c r="F3262">
        <f>'Hazard Data'!G3274</f>
        <v>0</v>
      </c>
      <c r="G3262">
        <f>'Hazard Data'!H3274</f>
        <v>0</v>
      </c>
      <c r="H3262">
        <f>'Hazard Data'!I3274</f>
        <v>14487</v>
      </c>
    </row>
    <row r="3263" spans="1:8" x14ac:dyDescent="0.2">
      <c r="A3263">
        <f>'Hazard Data'!B3275</f>
        <v>2</v>
      </c>
      <c r="B3263" t="str">
        <f>'Hazard Data'!C3275</f>
        <v>Severe Storm/Thunder Storm/ Wind</v>
      </c>
      <c r="C3263">
        <f>'Hazard Data'!D3275</f>
        <v>2</v>
      </c>
      <c r="D3263">
        <f>'Hazard Data'!E3275</f>
        <v>2019</v>
      </c>
      <c r="E3263">
        <f>'Hazard Data'!F3275</f>
        <v>1</v>
      </c>
      <c r="F3263">
        <f>'Hazard Data'!G3275</f>
        <v>0</v>
      </c>
      <c r="G3263">
        <f>'Hazard Data'!H3275</f>
        <v>0</v>
      </c>
      <c r="H3263">
        <f>'Hazard Data'!I3275</f>
        <v>83690</v>
      </c>
    </row>
    <row r="3264" spans="1:8" x14ac:dyDescent="0.2">
      <c r="A3264">
        <f>'Hazard Data'!B3276</f>
        <v>2</v>
      </c>
      <c r="B3264" t="str">
        <f>'Hazard Data'!C3276</f>
        <v>Severe Storm/Thunder Storm/ Wind</v>
      </c>
      <c r="C3264">
        <f>'Hazard Data'!D3276</f>
        <v>2</v>
      </c>
      <c r="D3264">
        <f>'Hazard Data'!E3276</f>
        <v>2019</v>
      </c>
      <c r="E3264">
        <f>'Hazard Data'!F3276</f>
        <v>1</v>
      </c>
      <c r="F3264">
        <f>'Hazard Data'!G3276</f>
        <v>0</v>
      </c>
      <c r="G3264">
        <f>'Hazard Data'!H3276</f>
        <v>0</v>
      </c>
      <c r="H3264">
        <f>'Hazard Data'!I3276</f>
        <v>14988</v>
      </c>
    </row>
    <row r="3265" spans="1:8" x14ac:dyDescent="0.2">
      <c r="A3265">
        <f>'Hazard Data'!B3277</f>
        <v>3</v>
      </c>
      <c r="B3265" t="str">
        <f>'Hazard Data'!C3277</f>
        <v>Severe Storm/Thunder Storm/ Wind</v>
      </c>
      <c r="C3265">
        <f>'Hazard Data'!D3277</f>
        <v>2</v>
      </c>
      <c r="D3265">
        <f>'Hazard Data'!E3277</f>
        <v>2019</v>
      </c>
      <c r="E3265">
        <f>'Hazard Data'!F3277</f>
        <v>1</v>
      </c>
      <c r="F3265">
        <f>'Hazard Data'!G3277</f>
        <v>0</v>
      </c>
      <c r="G3265">
        <f>'Hazard Data'!H3277</f>
        <v>0</v>
      </c>
      <c r="H3265">
        <f>'Hazard Data'!I3277</f>
        <v>1518</v>
      </c>
    </row>
    <row r="3266" spans="1:8" x14ac:dyDescent="0.2">
      <c r="A3266">
        <f>'Hazard Data'!B3278</f>
        <v>3</v>
      </c>
      <c r="B3266" t="str">
        <f>'Hazard Data'!C3278</f>
        <v>Severe Storm/Thunder Storm/ Wind</v>
      </c>
      <c r="C3266">
        <f>'Hazard Data'!D3278</f>
        <v>2</v>
      </c>
      <c r="D3266">
        <f>'Hazard Data'!E3278</f>
        <v>2019</v>
      </c>
      <c r="E3266">
        <f>'Hazard Data'!F3278</f>
        <v>1</v>
      </c>
      <c r="F3266">
        <f>'Hazard Data'!G3278</f>
        <v>0</v>
      </c>
      <c r="G3266">
        <f>'Hazard Data'!H3278</f>
        <v>0</v>
      </c>
      <c r="H3266">
        <f>'Hazard Data'!I3278</f>
        <v>1680</v>
      </c>
    </row>
    <row r="3267" spans="1:8" x14ac:dyDescent="0.2">
      <c r="A3267">
        <f>'Hazard Data'!B3279</f>
        <v>4</v>
      </c>
      <c r="B3267" t="str">
        <f>'Hazard Data'!C3279</f>
        <v>Severe Storm/Thunder Storm/ Wind</v>
      </c>
      <c r="C3267">
        <f>'Hazard Data'!D3279</f>
        <v>2</v>
      </c>
      <c r="D3267">
        <f>'Hazard Data'!E3279</f>
        <v>2019</v>
      </c>
      <c r="E3267">
        <f>'Hazard Data'!F3279</f>
        <v>1</v>
      </c>
      <c r="F3267">
        <f>'Hazard Data'!G3279</f>
        <v>0</v>
      </c>
      <c r="G3267">
        <f>'Hazard Data'!H3279</f>
        <v>0</v>
      </c>
      <c r="H3267">
        <f>'Hazard Data'!I3279</f>
        <v>1654</v>
      </c>
    </row>
    <row r="3268" spans="1:8" x14ac:dyDescent="0.2">
      <c r="A3268">
        <f>'Hazard Data'!B3280</f>
        <v>3</v>
      </c>
      <c r="B3268" t="str">
        <f>'Hazard Data'!C3280</f>
        <v>Severe Storm/Thunder Storm/ Wind</v>
      </c>
      <c r="C3268">
        <f>'Hazard Data'!D3280</f>
        <v>2</v>
      </c>
      <c r="D3268">
        <f>'Hazard Data'!E3280</f>
        <v>2019</v>
      </c>
      <c r="E3268">
        <f>'Hazard Data'!F3280</f>
        <v>1</v>
      </c>
      <c r="F3268">
        <f>'Hazard Data'!G3280</f>
        <v>12</v>
      </c>
      <c r="G3268">
        <f>'Hazard Data'!H3280</f>
        <v>0</v>
      </c>
      <c r="H3268">
        <f>'Hazard Data'!I3280</f>
        <v>0</v>
      </c>
    </row>
    <row r="3269" spans="1:8" x14ac:dyDescent="0.2">
      <c r="A3269">
        <f>'Hazard Data'!B3281</f>
        <v>5</v>
      </c>
      <c r="B3269" t="str">
        <f>'Hazard Data'!C3281</f>
        <v>Severe Storm/Thunder Storm/ Wind</v>
      </c>
      <c r="C3269">
        <f>'Hazard Data'!D3281</f>
        <v>2</v>
      </c>
      <c r="D3269">
        <f>'Hazard Data'!E3281</f>
        <v>2019</v>
      </c>
      <c r="E3269">
        <f>'Hazard Data'!F3281</f>
        <v>1</v>
      </c>
      <c r="F3269">
        <f>'Hazard Data'!G3281</f>
        <v>0</v>
      </c>
      <c r="G3269">
        <f>'Hazard Data'!H3281</f>
        <v>0</v>
      </c>
      <c r="H3269">
        <f>'Hazard Data'!I3281</f>
        <v>1436</v>
      </c>
    </row>
    <row r="3270" spans="1:8" x14ac:dyDescent="0.2">
      <c r="A3270">
        <f>'Hazard Data'!B3282</f>
        <v>2</v>
      </c>
      <c r="B3270" t="str">
        <f>'Hazard Data'!C3282</f>
        <v>Tornado</v>
      </c>
      <c r="C3270">
        <f>'Hazard Data'!D3282</f>
        <v>3</v>
      </c>
      <c r="D3270">
        <f>'Hazard Data'!E3282</f>
        <v>2019</v>
      </c>
      <c r="E3270">
        <f>'Hazard Data'!F3282</f>
        <v>1</v>
      </c>
      <c r="F3270">
        <f>'Hazard Data'!G3282</f>
        <v>0</v>
      </c>
      <c r="G3270">
        <f>'Hazard Data'!H3282</f>
        <v>0</v>
      </c>
      <c r="H3270">
        <f>'Hazard Data'!I3282</f>
        <v>160549</v>
      </c>
    </row>
    <row r="3271" spans="1:8" x14ac:dyDescent="0.2">
      <c r="A3271">
        <f>'Hazard Data'!B3283</f>
        <v>2</v>
      </c>
      <c r="B3271" t="str">
        <f>'Hazard Data'!C3283</f>
        <v>Tornado</v>
      </c>
      <c r="C3271">
        <f>'Hazard Data'!D3283</f>
        <v>3</v>
      </c>
      <c r="D3271">
        <f>'Hazard Data'!E3283</f>
        <v>2019</v>
      </c>
      <c r="E3271">
        <f>'Hazard Data'!F3283</f>
        <v>1</v>
      </c>
      <c r="F3271">
        <f>'Hazard Data'!G3283</f>
        <v>0</v>
      </c>
      <c r="G3271">
        <f>'Hazard Data'!H3283</f>
        <v>0</v>
      </c>
      <c r="H3271">
        <f>'Hazard Data'!I3283</f>
        <v>3178326</v>
      </c>
    </row>
    <row r="3272" spans="1:8" x14ac:dyDescent="0.2">
      <c r="A3272">
        <f>'Hazard Data'!B3284</f>
        <v>2</v>
      </c>
      <c r="B3272" t="str">
        <f>'Hazard Data'!C3284</f>
        <v>Tornado</v>
      </c>
      <c r="C3272">
        <f>'Hazard Data'!D3284</f>
        <v>3</v>
      </c>
      <c r="D3272">
        <f>'Hazard Data'!E3284</f>
        <v>2019</v>
      </c>
      <c r="E3272">
        <f>'Hazard Data'!F3284</f>
        <v>1</v>
      </c>
      <c r="F3272">
        <f>'Hazard Data'!G3284</f>
        <v>0</v>
      </c>
      <c r="G3272">
        <f>'Hazard Data'!H3284</f>
        <v>0</v>
      </c>
      <c r="H3272">
        <f>'Hazard Data'!I3284</f>
        <v>3353649</v>
      </c>
    </row>
    <row r="3273" spans="1:8" x14ac:dyDescent="0.2">
      <c r="A3273">
        <f>'Hazard Data'!B3285</f>
        <v>2</v>
      </c>
      <c r="B3273" t="str">
        <f>'Hazard Data'!C3285</f>
        <v>Tornado</v>
      </c>
      <c r="C3273">
        <f>'Hazard Data'!D3285</f>
        <v>4</v>
      </c>
      <c r="D3273">
        <f>'Hazard Data'!E3285</f>
        <v>2019</v>
      </c>
      <c r="E3273">
        <f>'Hazard Data'!F3285</f>
        <v>1</v>
      </c>
      <c r="F3273">
        <f>'Hazard Data'!G3285</f>
        <v>0</v>
      </c>
      <c r="G3273">
        <f>'Hazard Data'!H3285</f>
        <v>0</v>
      </c>
      <c r="H3273">
        <f>'Hazard Data'!I3285</f>
        <v>420949</v>
      </c>
    </row>
    <row r="3274" spans="1:8" x14ac:dyDescent="0.2">
      <c r="A3274">
        <f>'Hazard Data'!B3286</f>
        <v>3</v>
      </c>
      <c r="B3274" t="str">
        <f>'Hazard Data'!C3286</f>
        <v>Flooding</v>
      </c>
      <c r="C3274">
        <f>'Hazard Data'!D3286</f>
        <v>2</v>
      </c>
      <c r="D3274">
        <f>'Hazard Data'!E3286</f>
        <v>2019</v>
      </c>
      <c r="E3274">
        <f>'Hazard Data'!F3286</f>
        <v>1</v>
      </c>
      <c r="F3274">
        <f>'Hazard Data'!G3286</f>
        <v>0</v>
      </c>
      <c r="G3274">
        <f>'Hazard Data'!H3286</f>
        <v>0</v>
      </c>
      <c r="H3274">
        <f>'Hazard Data'!I3286</f>
        <v>51883</v>
      </c>
    </row>
    <row r="3275" spans="1:8" x14ac:dyDescent="0.2">
      <c r="A3275">
        <f>'Hazard Data'!B3287</f>
        <v>4</v>
      </c>
      <c r="B3275" t="str">
        <f>'Hazard Data'!C3287</f>
        <v>Severe Storm/Thunder Storm/ Wind</v>
      </c>
      <c r="C3275">
        <f>'Hazard Data'!D3287</f>
        <v>3</v>
      </c>
      <c r="D3275">
        <f>'Hazard Data'!E3287</f>
        <v>2019</v>
      </c>
      <c r="E3275">
        <f>'Hazard Data'!F3287</f>
        <v>1</v>
      </c>
      <c r="F3275">
        <f>'Hazard Data'!G3287</f>
        <v>11</v>
      </c>
      <c r="G3275">
        <f>'Hazard Data'!H3287</f>
        <v>0</v>
      </c>
      <c r="H3275">
        <f>'Hazard Data'!I3287</f>
        <v>0</v>
      </c>
    </row>
    <row r="3276" spans="1:8" x14ac:dyDescent="0.2">
      <c r="A3276">
        <f>'Hazard Data'!B3288</f>
        <v>2</v>
      </c>
      <c r="B3276" t="str">
        <f>'Hazard Data'!C3288</f>
        <v>Lightning</v>
      </c>
      <c r="C3276">
        <f>'Hazard Data'!D3288</f>
        <v>3</v>
      </c>
      <c r="D3276">
        <f>'Hazard Data'!E3288</f>
        <v>2019</v>
      </c>
      <c r="E3276">
        <f>'Hazard Data'!F3288</f>
        <v>1</v>
      </c>
      <c r="F3276">
        <f>'Hazard Data'!G3288</f>
        <v>0</v>
      </c>
      <c r="G3276">
        <f>'Hazard Data'!H3288</f>
        <v>0</v>
      </c>
      <c r="H3276">
        <f>'Hazard Data'!I3288</f>
        <v>2266281</v>
      </c>
    </row>
    <row r="3277" spans="1:8" x14ac:dyDescent="0.2">
      <c r="A3277">
        <f>'Hazard Data'!B3289</f>
        <v>4</v>
      </c>
      <c r="B3277" t="str">
        <f>'Hazard Data'!C3289</f>
        <v>Severe Storm/Thunder Storm/ Wind</v>
      </c>
      <c r="C3277">
        <f>'Hazard Data'!D3289</f>
        <v>3</v>
      </c>
      <c r="D3277">
        <f>'Hazard Data'!E3289</f>
        <v>2019</v>
      </c>
      <c r="E3277">
        <f>'Hazard Data'!F3289</f>
        <v>1</v>
      </c>
      <c r="F3277">
        <f>'Hazard Data'!G3289</f>
        <v>0</v>
      </c>
      <c r="G3277">
        <f>'Hazard Data'!H3289</f>
        <v>0</v>
      </c>
      <c r="H3277">
        <f>'Hazard Data'!I3289</f>
        <v>166</v>
      </c>
    </row>
    <row r="3278" spans="1:8" x14ac:dyDescent="0.2">
      <c r="A3278">
        <f>'Hazard Data'!B3290</f>
        <v>2</v>
      </c>
      <c r="B3278" t="str">
        <f>'Hazard Data'!C3290</f>
        <v>Lightning</v>
      </c>
      <c r="C3278">
        <f>'Hazard Data'!D3290</f>
        <v>3</v>
      </c>
      <c r="D3278">
        <f>'Hazard Data'!E3290</f>
        <v>2019</v>
      </c>
      <c r="E3278">
        <f>'Hazard Data'!F3290</f>
        <v>1</v>
      </c>
      <c r="F3278">
        <f>'Hazard Data'!G3290</f>
        <v>0</v>
      </c>
      <c r="G3278">
        <f>'Hazard Data'!H3290</f>
        <v>0</v>
      </c>
      <c r="H3278">
        <f>'Hazard Data'!I3290</f>
        <v>77991</v>
      </c>
    </row>
    <row r="3279" spans="1:8" x14ac:dyDescent="0.2">
      <c r="A3279">
        <f>'Hazard Data'!B3291</f>
        <v>3</v>
      </c>
      <c r="B3279" t="str">
        <f>'Hazard Data'!C3291</f>
        <v>Hail</v>
      </c>
      <c r="C3279">
        <f>'Hazard Data'!D3291</f>
        <v>3</v>
      </c>
      <c r="D3279">
        <f>'Hazard Data'!E3291</f>
        <v>2019</v>
      </c>
      <c r="E3279">
        <f>'Hazard Data'!F3291</f>
        <v>1</v>
      </c>
      <c r="F3279">
        <f>'Hazard Data'!G3291</f>
        <v>0</v>
      </c>
      <c r="G3279">
        <f>'Hazard Data'!H3291</f>
        <v>0</v>
      </c>
      <c r="H3279">
        <f>'Hazard Data'!I3291</f>
        <v>150</v>
      </c>
    </row>
    <row r="3280" spans="1:8" x14ac:dyDescent="0.2">
      <c r="A3280">
        <f>'Hazard Data'!B3292</f>
        <v>4</v>
      </c>
      <c r="B3280" t="str">
        <f>'Hazard Data'!C3292</f>
        <v>Hail</v>
      </c>
      <c r="C3280">
        <f>'Hazard Data'!D3292</f>
        <v>3</v>
      </c>
      <c r="D3280">
        <f>'Hazard Data'!E3292</f>
        <v>2019</v>
      </c>
      <c r="E3280">
        <f>'Hazard Data'!F3292</f>
        <v>1</v>
      </c>
      <c r="F3280">
        <f>'Hazard Data'!G3292</f>
        <v>0</v>
      </c>
      <c r="G3280">
        <f>'Hazard Data'!H3292</f>
        <v>0</v>
      </c>
      <c r="H3280">
        <f>'Hazard Data'!I3292</f>
        <v>157</v>
      </c>
    </row>
    <row r="3281" spans="1:8" x14ac:dyDescent="0.2">
      <c r="A3281">
        <f>'Hazard Data'!B3293</f>
        <v>4</v>
      </c>
      <c r="B3281" t="str">
        <f>'Hazard Data'!C3293</f>
        <v>Hail</v>
      </c>
      <c r="C3281">
        <f>'Hazard Data'!D3293</f>
        <v>3</v>
      </c>
      <c r="D3281">
        <f>'Hazard Data'!E3293</f>
        <v>2019</v>
      </c>
      <c r="E3281">
        <f>'Hazard Data'!F3293</f>
        <v>1</v>
      </c>
      <c r="F3281">
        <f>'Hazard Data'!G3293</f>
        <v>0</v>
      </c>
      <c r="G3281">
        <f>'Hazard Data'!H3293</f>
        <v>0</v>
      </c>
      <c r="H3281">
        <f>'Hazard Data'!I3293</f>
        <v>155</v>
      </c>
    </row>
    <row r="3282" spans="1:8" x14ac:dyDescent="0.2">
      <c r="A3282">
        <f>'Hazard Data'!B3294</f>
        <v>5</v>
      </c>
      <c r="B3282" t="str">
        <f>'Hazard Data'!C3294</f>
        <v>Severe Storm/Thunder Storm/ Wind</v>
      </c>
      <c r="C3282">
        <f>'Hazard Data'!D3294</f>
        <v>3</v>
      </c>
      <c r="D3282">
        <f>'Hazard Data'!E3294</f>
        <v>2019</v>
      </c>
      <c r="E3282">
        <f>'Hazard Data'!F3294</f>
        <v>1</v>
      </c>
      <c r="F3282">
        <f>'Hazard Data'!G3294</f>
        <v>0</v>
      </c>
      <c r="G3282">
        <f>'Hazard Data'!H3294</f>
        <v>0</v>
      </c>
      <c r="H3282">
        <f>'Hazard Data'!I3294</f>
        <v>170</v>
      </c>
    </row>
    <row r="3283" spans="1:8" x14ac:dyDescent="0.2">
      <c r="A3283">
        <f>'Hazard Data'!B3295</f>
        <v>2</v>
      </c>
      <c r="B3283" t="str">
        <f>'Hazard Data'!C3295</f>
        <v>Severe Storm/Thunder Storm/ Wind</v>
      </c>
      <c r="C3283">
        <f>'Hazard Data'!D3295</f>
        <v>2</v>
      </c>
      <c r="D3283">
        <f>'Hazard Data'!E3295</f>
        <v>2019</v>
      </c>
      <c r="E3283">
        <f>'Hazard Data'!F3295</f>
        <v>1</v>
      </c>
      <c r="F3283">
        <f>'Hazard Data'!G3295</f>
        <v>0</v>
      </c>
      <c r="G3283">
        <f>'Hazard Data'!H3295</f>
        <v>0</v>
      </c>
      <c r="H3283">
        <f>'Hazard Data'!I3295</f>
        <v>15135</v>
      </c>
    </row>
    <row r="3284" spans="1:8" x14ac:dyDescent="0.2">
      <c r="A3284">
        <f>'Hazard Data'!B3296</f>
        <v>2</v>
      </c>
      <c r="B3284" t="str">
        <f>'Hazard Data'!C3296</f>
        <v>Severe Storm/Thunder Storm/ Wind</v>
      </c>
      <c r="C3284">
        <f>'Hazard Data'!D3296</f>
        <v>2</v>
      </c>
      <c r="D3284">
        <f>'Hazard Data'!E3296</f>
        <v>2019</v>
      </c>
      <c r="E3284">
        <f>'Hazard Data'!F3296</f>
        <v>1</v>
      </c>
      <c r="F3284">
        <f>'Hazard Data'!G3296</f>
        <v>0</v>
      </c>
      <c r="G3284">
        <f>'Hazard Data'!H3296</f>
        <v>0</v>
      </c>
      <c r="H3284">
        <f>'Hazard Data'!I3296</f>
        <v>823590</v>
      </c>
    </row>
    <row r="3285" spans="1:8" x14ac:dyDescent="0.2">
      <c r="A3285">
        <f>'Hazard Data'!B3297</f>
        <v>2</v>
      </c>
      <c r="B3285" t="str">
        <f>'Hazard Data'!C3297</f>
        <v>Severe Storm/Thunder Storm/ Wind</v>
      </c>
      <c r="C3285">
        <f>'Hazard Data'!D3297</f>
        <v>2</v>
      </c>
      <c r="D3285">
        <f>'Hazard Data'!E3297</f>
        <v>2019</v>
      </c>
      <c r="E3285">
        <f>'Hazard Data'!F3297</f>
        <v>1</v>
      </c>
      <c r="F3285">
        <f>'Hazard Data'!G3297</f>
        <v>0</v>
      </c>
      <c r="G3285">
        <f>'Hazard Data'!H3297</f>
        <v>0</v>
      </c>
      <c r="H3285">
        <f>'Hazard Data'!I3297</f>
        <v>14783</v>
      </c>
    </row>
    <row r="3286" spans="1:8" x14ac:dyDescent="0.2">
      <c r="A3286">
        <f>'Hazard Data'!B3298</f>
        <v>3</v>
      </c>
      <c r="B3286" t="str">
        <f>'Hazard Data'!C3298</f>
        <v>Heat</v>
      </c>
      <c r="C3286">
        <f>'Hazard Data'!D3298</f>
        <v>2</v>
      </c>
      <c r="D3286">
        <f>'Hazard Data'!E3298</f>
        <v>2019</v>
      </c>
      <c r="E3286">
        <f>'Hazard Data'!F3298</f>
        <v>1</v>
      </c>
      <c r="F3286">
        <f>'Hazard Data'!G3298</f>
        <v>11</v>
      </c>
      <c r="G3286">
        <f>'Hazard Data'!H3298</f>
        <v>0</v>
      </c>
      <c r="H3286">
        <f>'Hazard Data'!I3298</f>
        <v>0</v>
      </c>
    </row>
    <row r="3287" spans="1:8" x14ac:dyDescent="0.2">
      <c r="A3287">
        <f>'Hazard Data'!B3299</f>
        <v>3</v>
      </c>
      <c r="B3287" t="str">
        <f>'Hazard Data'!C3299</f>
        <v>Severe Storm/Thunder Storm/ Wind</v>
      </c>
      <c r="C3287">
        <f>'Hazard Data'!D3299</f>
        <v>2</v>
      </c>
      <c r="D3287">
        <f>'Hazard Data'!E3299</f>
        <v>2019</v>
      </c>
      <c r="E3287">
        <f>'Hazard Data'!F3299</f>
        <v>1</v>
      </c>
      <c r="F3287">
        <f>'Hazard Data'!G3299</f>
        <v>0</v>
      </c>
      <c r="G3287">
        <f>'Hazard Data'!H3299</f>
        <v>0</v>
      </c>
      <c r="H3287">
        <f>'Hazard Data'!I3299</f>
        <v>1642</v>
      </c>
    </row>
    <row r="3288" spans="1:8" x14ac:dyDescent="0.2">
      <c r="A3288">
        <f>'Hazard Data'!B3300</f>
        <v>3</v>
      </c>
      <c r="B3288" t="str">
        <f>'Hazard Data'!C3300</f>
        <v>Flooding</v>
      </c>
      <c r="C3288">
        <f>'Hazard Data'!D3300</f>
        <v>4</v>
      </c>
      <c r="D3288">
        <f>'Hazard Data'!E3300</f>
        <v>2019</v>
      </c>
      <c r="E3288">
        <f>'Hazard Data'!F3300</f>
        <v>1</v>
      </c>
      <c r="F3288">
        <f>'Hazard Data'!G3300</f>
        <v>0</v>
      </c>
      <c r="G3288">
        <f>'Hazard Data'!H3300</f>
        <v>0</v>
      </c>
      <c r="H3288">
        <f>'Hazard Data'!I3300</f>
        <v>1588</v>
      </c>
    </row>
    <row r="3289" spans="1:8" x14ac:dyDescent="0.2">
      <c r="A3289">
        <f>'Hazard Data'!B3301</f>
        <v>2</v>
      </c>
      <c r="B3289" t="str">
        <f>'Hazard Data'!C3301</f>
        <v>Lightning</v>
      </c>
      <c r="C3289">
        <f>'Hazard Data'!D3301</f>
        <v>3</v>
      </c>
      <c r="D3289">
        <f>'Hazard Data'!E3301</f>
        <v>2020</v>
      </c>
      <c r="E3289">
        <f>'Hazard Data'!F3301</f>
        <v>1</v>
      </c>
      <c r="F3289">
        <f>'Hazard Data'!G3301</f>
        <v>0</v>
      </c>
      <c r="G3289">
        <f>'Hazard Data'!H3301</f>
        <v>0</v>
      </c>
      <c r="H3289">
        <f>'Hazard Data'!I3301</f>
        <v>81479</v>
      </c>
    </row>
    <row r="3290" spans="1:8" x14ac:dyDescent="0.2">
      <c r="A3290">
        <f>'Hazard Data'!B3302</f>
        <v>1</v>
      </c>
      <c r="B3290" t="str">
        <f>'Hazard Data'!C3302</f>
        <v>Flooding</v>
      </c>
      <c r="C3290">
        <f>'Hazard Data'!D3302</f>
        <v>1</v>
      </c>
      <c r="D3290">
        <f>'Hazard Data'!E3302</f>
        <v>2020</v>
      </c>
      <c r="E3290">
        <f>'Hazard Data'!F3302</f>
        <v>1</v>
      </c>
      <c r="F3290">
        <f>'Hazard Data'!G3302</f>
        <v>0</v>
      </c>
      <c r="G3290">
        <f>'Hazard Data'!H3302</f>
        <v>0</v>
      </c>
      <c r="H3290">
        <f>'Hazard Data'!I3302</f>
        <v>13494490</v>
      </c>
    </row>
    <row r="3291" spans="1:8" x14ac:dyDescent="0.2">
      <c r="A3291">
        <f>'Hazard Data'!B3303</f>
        <v>1</v>
      </c>
      <c r="B3291" t="str">
        <f>'Hazard Data'!C3303</f>
        <v>Flooding</v>
      </c>
      <c r="C3291">
        <f>'Hazard Data'!D3303</f>
        <v>1</v>
      </c>
      <c r="D3291">
        <f>'Hazard Data'!E3303</f>
        <v>2020</v>
      </c>
      <c r="E3291">
        <f>'Hazard Data'!F3303</f>
        <v>2</v>
      </c>
      <c r="F3291">
        <f>'Hazard Data'!G3303</f>
        <v>0</v>
      </c>
      <c r="G3291">
        <f>'Hazard Data'!H3303</f>
        <v>0</v>
      </c>
      <c r="H3291">
        <f>'Hazard Data'!I3303</f>
        <v>15038792</v>
      </c>
    </row>
    <row r="3292" spans="1:8" x14ac:dyDescent="0.2">
      <c r="A3292">
        <f>'Hazard Data'!B3304</f>
        <v>5</v>
      </c>
      <c r="B3292" t="str">
        <f>'Hazard Data'!C3304</f>
        <v>Wind</v>
      </c>
      <c r="C3292">
        <f>'Hazard Data'!D3304</f>
        <v>4</v>
      </c>
      <c r="D3292">
        <f>'Hazard Data'!E3304</f>
        <v>2020</v>
      </c>
      <c r="E3292">
        <f>'Hazard Data'!F3304</f>
        <v>1</v>
      </c>
      <c r="F3292">
        <f>'Hazard Data'!G3304</f>
        <v>0</v>
      </c>
      <c r="G3292">
        <f>'Hazard Data'!H3304</f>
        <v>0</v>
      </c>
      <c r="H3292">
        <f>'Hazard Data'!I3304</f>
        <v>150</v>
      </c>
    </row>
    <row r="3293" spans="1:8" x14ac:dyDescent="0.2">
      <c r="A3293">
        <f>'Hazard Data'!B3305</f>
        <v>2</v>
      </c>
      <c r="B3293" t="str">
        <f>'Hazard Data'!C3305</f>
        <v>Severe Storm/Thunder Storm/ Wind</v>
      </c>
      <c r="C3293">
        <f>'Hazard Data'!D3305</f>
        <v>2</v>
      </c>
      <c r="D3293">
        <f>'Hazard Data'!E3305</f>
        <v>2020</v>
      </c>
      <c r="E3293">
        <f>'Hazard Data'!F3305</f>
        <v>1</v>
      </c>
      <c r="F3293">
        <f>'Hazard Data'!G3305</f>
        <v>0</v>
      </c>
      <c r="G3293">
        <f>'Hazard Data'!H3305</f>
        <v>0</v>
      </c>
      <c r="H3293">
        <f>'Hazard Data'!I3305</f>
        <v>28980</v>
      </c>
    </row>
    <row r="3294" spans="1:8" x14ac:dyDescent="0.2">
      <c r="A3294">
        <f>'Hazard Data'!B3306</f>
        <v>2</v>
      </c>
      <c r="B3294" t="str">
        <f>'Hazard Data'!C3306</f>
        <v>Severe Storm/Thunder Storm/ Wind</v>
      </c>
      <c r="C3294">
        <f>'Hazard Data'!D3306</f>
        <v>2</v>
      </c>
      <c r="D3294">
        <f>'Hazard Data'!E3306</f>
        <v>2020</v>
      </c>
      <c r="E3294">
        <f>'Hazard Data'!F3306</f>
        <v>1</v>
      </c>
      <c r="F3294">
        <f>'Hazard Data'!G3306</f>
        <v>0</v>
      </c>
      <c r="G3294">
        <f>'Hazard Data'!H3306</f>
        <v>0</v>
      </c>
      <c r="H3294">
        <f>'Hazard Data'!I3306</f>
        <v>85640</v>
      </c>
    </row>
    <row r="3295" spans="1:8" x14ac:dyDescent="0.2">
      <c r="A3295">
        <f>'Hazard Data'!B3307</f>
        <v>2</v>
      </c>
      <c r="B3295" t="str">
        <f>'Hazard Data'!C3307</f>
        <v>Severe Storm/Thunder Storm/ Wind</v>
      </c>
      <c r="C3295">
        <f>'Hazard Data'!D3307</f>
        <v>2</v>
      </c>
      <c r="D3295">
        <f>'Hazard Data'!E3307</f>
        <v>2020</v>
      </c>
      <c r="E3295">
        <f>'Hazard Data'!F3307</f>
        <v>1</v>
      </c>
      <c r="F3295">
        <f>'Hazard Data'!G3307</f>
        <v>0</v>
      </c>
      <c r="G3295">
        <f>'Hazard Data'!H3307</f>
        <v>0</v>
      </c>
      <c r="H3295">
        <f>'Hazard Data'!I3307</f>
        <v>32052</v>
      </c>
    </row>
    <row r="3296" spans="1:8" x14ac:dyDescent="0.2">
      <c r="A3296">
        <f>'Hazard Data'!B3308</f>
        <v>2</v>
      </c>
      <c r="B3296" t="str">
        <f>'Hazard Data'!C3308</f>
        <v>Severe Storm/Thunder Storm/ Wind</v>
      </c>
      <c r="C3296">
        <f>'Hazard Data'!D3308</f>
        <v>2</v>
      </c>
      <c r="D3296">
        <f>'Hazard Data'!E3308</f>
        <v>2020</v>
      </c>
      <c r="E3296">
        <f>'Hazard Data'!F3308</f>
        <v>1</v>
      </c>
      <c r="F3296">
        <f>'Hazard Data'!G3308</f>
        <v>0</v>
      </c>
      <c r="G3296">
        <f>'Hazard Data'!H3308</f>
        <v>0</v>
      </c>
      <c r="H3296">
        <f>'Hazard Data'!I3308</f>
        <v>171645</v>
      </c>
    </row>
    <row r="3297" spans="1:8" x14ac:dyDescent="0.2">
      <c r="A3297">
        <f>'Hazard Data'!B3309</f>
        <v>5</v>
      </c>
      <c r="B3297" t="str">
        <f>'Hazard Data'!C3309</f>
        <v>Hail</v>
      </c>
      <c r="C3297">
        <f>'Hazard Data'!D3309</f>
        <v>2</v>
      </c>
      <c r="D3297">
        <f>'Hazard Data'!E3309</f>
        <v>2020</v>
      </c>
      <c r="E3297">
        <f>'Hazard Data'!F3309</f>
        <v>1</v>
      </c>
      <c r="F3297">
        <f>'Hazard Data'!G3309</f>
        <v>0</v>
      </c>
      <c r="G3297">
        <f>'Hazard Data'!H3309</f>
        <v>0</v>
      </c>
      <c r="H3297">
        <f>'Hazard Data'!I3309</f>
        <v>168</v>
      </c>
    </row>
    <row r="3298" spans="1:8" x14ac:dyDescent="0.2">
      <c r="A3298">
        <f>'Hazard Data'!B3310</f>
        <v>3</v>
      </c>
      <c r="B3298" t="str">
        <f>'Hazard Data'!C3310</f>
        <v>Lightning</v>
      </c>
      <c r="C3298">
        <f>'Hazard Data'!D3310</f>
        <v>1</v>
      </c>
      <c r="D3298">
        <f>'Hazard Data'!E3310</f>
        <v>2020</v>
      </c>
      <c r="E3298">
        <f>'Hazard Data'!F3310</f>
        <v>1</v>
      </c>
      <c r="F3298">
        <f>'Hazard Data'!G3310</f>
        <v>0</v>
      </c>
      <c r="G3298">
        <f>'Hazard Data'!H3310</f>
        <v>0</v>
      </c>
      <c r="H3298">
        <f>'Hazard Data'!I3310</f>
        <v>81764</v>
      </c>
    </row>
    <row r="3299" spans="1:8" x14ac:dyDescent="0.2">
      <c r="A3299">
        <f>'Hazard Data'!B3311</f>
        <v>3</v>
      </c>
      <c r="B3299" t="str">
        <f>'Hazard Data'!C3311</f>
        <v>Hail</v>
      </c>
      <c r="C3299">
        <f>'Hazard Data'!D3311</f>
        <v>1</v>
      </c>
      <c r="D3299">
        <f>'Hazard Data'!E3311</f>
        <v>2020</v>
      </c>
      <c r="E3299">
        <f>'Hazard Data'!F3311</f>
        <v>1</v>
      </c>
      <c r="F3299">
        <f>'Hazard Data'!G3311</f>
        <v>0</v>
      </c>
      <c r="G3299">
        <f>'Hazard Data'!H3311</f>
        <v>0</v>
      </c>
      <c r="H3299">
        <f>'Hazard Data'!I3311</f>
        <v>166</v>
      </c>
    </row>
    <row r="3300" spans="1:8" x14ac:dyDescent="0.2">
      <c r="A3300">
        <f>'Hazard Data'!B3312</f>
        <v>4</v>
      </c>
      <c r="B3300" t="str">
        <f>'Hazard Data'!C3312</f>
        <v>Severe Storm/Thunder Storm/ Wind</v>
      </c>
      <c r="C3300">
        <f>'Hazard Data'!D3312</f>
        <v>2</v>
      </c>
      <c r="D3300">
        <f>'Hazard Data'!E3312</f>
        <v>2020</v>
      </c>
      <c r="E3300">
        <f>'Hazard Data'!F3312</f>
        <v>1</v>
      </c>
      <c r="F3300">
        <f>'Hazard Data'!G3312</f>
        <v>0</v>
      </c>
      <c r="G3300">
        <f>'Hazard Data'!H3312</f>
        <v>0</v>
      </c>
      <c r="H3300">
        <f>'Hazard Data'!I3312</f>
        <v>168</v>
      </c>
    </row>
    <row r="3301" spans="1:8" x14ac:dyDescent="0.2">
      <c r="A3301">
        <f>'Hazard Data'!B3313</f>
        <v>3</v>
      </c>
      <c r="B3301" t="str">
        <f>'Hazard Data'!C3313</f>
        <v>Flooding</v>
      </c>
      <c r="C3301">
        <f>'Hazard Data'!D3313</f>
        <v>2</v>
      </c>
      <c r="D3301">
        <f>'Hazard Data'!E3313</f>
        <v>2020</v>
      </c>
      <c r="E3301">
        <f>'Hazard Data'!F3313</f>
        <v>1</v>
      </c>
      <c r="F3301">
        <f>'Hazard Data'!G3313</f>
        <v>0</v>
      </c>
      <c r="G3301">
        <f>'Hazard Data'!H3313</f>
        <v>0</v>
      </c>
      <c r="H3301">
        <f>'Hazard Data'!I3313</f>
        <v>1429</v>
      </c>
    </row>
    <row r="3302" spans="1:8" x14ac:dyDescent="0.2">
      <c r="A3302">
        <f>'Hazard Data'!B3314</f>
        <v>1</v>
      </c>
      <c r="B3302" t="str">
        <f>'Hazard Data'!C3314</f>
        <v>Severe Storm/Thunder Storm/ Wind</v>
      </c>
      <c r="C3302">
        <f>'Hazard Data'!D3314</f>
        <v>2</v>
      </c>
      <c r="D3302">
        <f>'Hazard Data'!E3314</f>
        <v>2020</v>
      </c>
      <c r="E3302">
        <f>'Hazard Data'!F3314</f>
        <v>1</v>
      </c>
      <c r="F3302">
        <f>'Hazard Data'!G3314</f>
        <v>0</v>
      </c>
      <c r="G3302">
        <f>'Hazard Data'!H3314</f>
        <v>0</v>
      </c>
      <c r="H3302">
        <f>'Hazard Data'!I3314</f>
        <v>29995</v>
      </c>
    </row>
    <row r="3303" spans="1:8" x14ac:dyDescent="0.2">
      <c r="A3303">
        <f>'Hazard Data'!B3315</f>
        <v>3</v>
      </c>
      <c r="B3303" t="str">
        <f>'Hazard Data'!C3315</f>
        <v>Hail</v>
      </c>
      <c r="C3303">
        <f>'Hazard Data'!D3315</f>
        <v>2</v>
      </c>
      <c r="D3303">
        <f>'Hazard Data'!E3315</f>
        <v>2020</v>
      </c>
      <c r="E3303">
        <f>'Hazard Data'!F3315</f>
        <v>1</v>
      </c>
      <c r="F3303">
        <f>'Hazard Data'!G3315</f>
        <v>0</v>
      </c>
      <c r="G3303">
        <f>'Hazard Data'!H3315</f>
        <v>0</v>
      </c>
      <c r="H3303">
        <f>'Hazard Data'!I3315</f>
        <v>144</v>
      </c>
    </row>
    <row r="3304" spans="1:8" x14ac:dyDescent="0.2">
      <c r="A3304">
        <f>'Hazard Data'!B3316</f>
        <v>1</v>
      </c>
      <c r="B3304" t="str">
        <f>'Hazard Data'!C3316</f>
        <v>Flooding</v>
      </c>
      <c r="C3304">
        <f>'Hazard Data'!D3316</f>
        <v>2</v>
      </c>
      <c r="D3304">
        <f>'Hazard Data'!E3316</f>
        <v>2020</v>
      </c>
      <c r="E3304">
        <f>'Hazard Data'!F3316</f>
        <v>1</v>
      </c>
      <c r="F3304">
        <f>'Hazard Data'!G3316</f>
        <v>0</v>
      </c>
      <c r="G3304">
        <f>'Hazard Data'!H3316</f>
        <v>0</v>
      </c>
      <c r="H3304">
        <f>'Hazard Data'!I3316</f>
        <v>3302605</v>
      </c>
    </row>
    <row r="3305" spans="1:8" x14ac:dyDescent="0.2">
      <c r="A3305">
        <f>'Hazard Data'!B3317</f>
        <v>1</v>
      </c>
      <c r="B3305" t="str">
        <f>'Hazard Data'!C3317</f>
        <v>Flooding</v>
      </c>
      <c r="C3305">
        <f>'Hazard Data'!D3317</f>
        <v>2</v>
      </c>
      <c r="D3305">
        <f>'Hazard Data'!E3317</f>
        <v>2020</v>
      </c>
      <c r="E3305">
        <f>'Hazard Data'!F3317</f>
        <v>2</v>
      </c>
      <c r="F3305">
        <f>'Hazard Data'!G3317</f>
        <v>0</v>
      </c>
      <c r="G3305">
        <f>'Hazard Data'!H3317</f>
        <v>0</v>
      </c>
      <c r="H3305">
        <f>'Hazard Data'!I3317</f>
        <v>162213</v>
      </c>
    </row>
    <row r="3306" spans="1:8" x14ac:dyDescent="0.2">
      <c r="A3306">
        <f>'Hazard Data'!B3318</f>
        <v>3</v>
      </c>
      <c r="B3306" t="str">
        <f>'Hazard Data'!C3318</f>
        <v>Flooding</v>
      </c>
      <c r="C3306">
        <f>'Hazard Data'!D3318</f>
        <v>2</v>
      </c>
      <c r="D3306">
        <f>'Hazard Data'!E3318</f>
        <v>2020</v>
      </c>
      <c r="E3306">
        <f>'Hazard Data'!F3318</f>
        <v>1</v>
      </c>
      <c r="F3306">
        <f>'Hazard Data'!G3318</f>
        <v>0</v>
      </c>
      <c r="G3306">
        <f>'Hazard Data'!H3318</f>
        <v>25</v>
      </c>
      <c r="H3306">
        <f>'Hazard Data'!I3318</f>
        <v>166604</v>
      </c>
    </row>
    <row r="3307" spans="1:8" x14ac:dyDescent="0.2">
      <c r="A3307">
        <f>'Hazard Data'!B3319</f>
        <v>3</v>
      </c>
      <c r="B3307" t="str">
        <f>'Hazard Data'!C3319</f>
        <v>Flooding</v>
      </c>
      <c r="C3307">
        <f>'Hazard Data'!D3319</f>
        <v>2</v>
      </c>
      <c r="D3307">
        <f>'Hazard Data'!E3319</f>
        <v>2020</v>
      </c>
      <c r="E3307">
        <f>'Hazard Data'!F3319</f>
        <v>1</v>
      </c>
      <c r="F3307">
        <f>'Hazard Data'!G3319</f>
        <v>0</v>
      </c>
      <c r="G3307">
        <f>'Hazard Data'!H3319</f>
        <v>0</v>
      </c>
      <c r="H3307">
        <f>'Hazard Data'!I3319</f>
        <v>169061</v>
      </c>
    </row>
    <row r="3308" spans="1:8" x14ac:dyDescent="0.2">
      <c r="A3308">
        <f>'Hazard Data'!B3320</f>
        <v>5</v>
      </c>
      <c r="B3308" t="str">
        <f>'Hazard Data'!C3320</f>
        <v>Flooding</v>
      </c>
      <c r="C3308">
        <f>'Hazard Data'!D3320</f>
        <v>2</v>
      </c>
      <c r="D3308">
        <f>'Hazard Data'!E3320</f>
        <v>2020</v>
      </c>
      <c r="E3308">
        <f>'Hazard Data'!F3320</f>
        <v>1</v>
      </c>
      <c r="F3308">
        <f>'Hazard Data'!G3320</f>
        <v>0</v>
      </c>
      <c r="G3308">
        <f>'Hazard Data'!H3320</f>
        <v>0</v>
      </c>
      <c r="H3308">
        <f>'Hazard Data'!I3320</f>
        <v>1710</v>
      </c>
    </row>
    <row r="3309" spans="1:8" x14ac:dyDescent="0.2">
      <c r="A3309">
        <f>'Hazard Data'!B3321</f>
        <v>3</v>
      </c>
      <c r="B3309" t="str">
        <f>'Hazard Data'!C3321</f>
        <v>Flooding</v>
      </c>
      <c r="C3309">
        <f>'Hazard Data'!D3321</f>
        <v>2</v>
      </c>
      <c r="D3309">
        <f>'Hazard Data'!E3321</f>
        <v>2020</v>
      </c>
      <c r="E3309">
        <f>'Hazard Data'!F3321</f>
        <v>1</v>
      </c>
      <c r="F3309">
        <f>'Hazard Data'!G3321</f>
        <v>0</v>
      </c>
      <c r="G3309">
        <f>'Hazard Data'!H3321</f>
        <v>0</v>
      </c>
      <c r="H3309">
        <f>'Hazard Data'!I3321</f>
        <v>71357</v>
      </c>
    </row>
    <row r="3310" spans="1:8" x14ac:dyDescent="0.2">
      <c r="A3310">
        <f>'Hazard Data'!B3322</f>
        <v>3</v>
      </c>
      <c r="B3310" t="str">
        <f>'Hazard Data'!C3322</f>
        <v>Flooding</v>
      </c>
      <c r="C3310">
        <f>'Hazard Data'!D3322</f>
        <v>2</v>
      </c>
      <c r="D3310">
        <f>'Hazard Data'!E3322</f>
        <v>2020</v>
      </c>
      <c r="E3310">
        <f>'Hazard Data'!F3322</f>
        <v>1</v>
      </c>
      <c r="F3310">
        <f>'Hazard Data'!G3322</f>
        <v>0</v>
      </c>
      <c r="G3310">
        <f>'Hazard Data'!H3322</f>
        <v>0</v>
      </c>
      <c r="H3310">
        <f>'Hazard Data'!I3322</f>
        <v>1489</v>
      </c>
    </row>
    <row r="3311" spans="1:8" x14ac:dyDescent="0.2">
      <c r="A3311">
        <f>'Hazard Data'!B3323</f>
        <v>3</v>
      </c>
      <c r="B3311" t="str">
        <f>'Hazard Data'!C3323</f>
        <v>Flooding</v>
      </c>
      <c r="C3311">
        <f>'Hazard Data'!D3323</f>
        <v>2</v>
      </c>
      <c r="D3311">
        <f>'Hazard Data'!E3323</f>
        <v>2020</v>
      </c>
      <c r="E3311">
        <f>'Hazard Data'!F3323</f>
        <v>1</v>
      </c>
      <c r="F3311">
        <f>'Hazard Data'!G3323</f>
        <v>0</v>
      </c>
      <c r="G3311">
        <f>'Hazard Data'!H3323</f>
        <v>0</v>
      </c>
      <c r="H3311">
        <f>'Hazard Data'!I3323</f>
        <v>1636</v>
      </c>
    </row>
    <row r="3312" spans="1:8" x14ac:dyDescent="0.2">
      <c r="A3312">
        <f>'Hazard Data'!B3324</f>
        <v>1</v>
      </c>
      <c r="B3312" t="str">
        <f>'Hazard Data'!C3324</f>
        <v>Tornado</v>
      </c>
      <c r="C3312">
        <f>'Hazard Data'!D3324</f>
        <v>2</v>
      </c>
      <c r="D3312">
        <f>'Hazard Data'!E3324</f>
        <v>2020</v>
      </c>
      <c r="E3312">
        <f>'Hazard Data'!F3324</f>
        <v>1</v>
      </c>
      <c r="F3312">
        <f>'Hazard Data'!G3324</f>
        <v>0</v>
      </c>
      <c r="G3312">
        <f>'Hazard Data'!H3324</f>
        <v>0</v>
      </c>
      <c r="H3312">
        <f>'Hazard Data'!I3324</f>
        <v>1694261</v>
      </c>
    </row>
    <row r="3313" spans="1:8" x14ac:dyDescent="0.2">
      <c r="A3313">
        <f>'Hazard Data'!B3325</f>
        <v>1</v>
      </c>
      <c r="B3313" t="str">
        <f>'Hazard Data'!C3325</f>
        <v>Severe Storm/Thunder Storm/ Wind</v>
      </c>
      <c r="C3313">
        <f>'Hazard Data'!D3325</f>
        <v>2</v>
      </c>
      <c r="D3313">
        <f>'Hazard Data'!E3325</f>
        <v>2020</v>
      </c>
      <c r="E3313">
        <f>'Hazard Data'!F3325</f>
        <v>1</v>
      </c>
      <c r="F3313">
        <f>'Hazard Data'!G3325</f>
        <v>0</v>
      </c>
      <c r="G3313">
        <f>'Hazard Data'!H3325</f>
        <v>0</v>
      </c>
      <c r="H3313">
        <f>'Hazard Data'!I3325</f>
        <v>163101</v>
      </c>
    </row>
    <row r="3314" spans="1:8" x14ac:dyDescent="0.2">
      <c r="A3314">
        <f>'Hazard Data'!B3326</f>
        <v>3</v>
      </c>
      <c r="B3314" t="str">
        <f>'Hazard Data'!C3326</f>
        <v>Wind</v>
      </c>
      <c r="C3314">
        <f>'Hazard Data'!D3326</f>
        <v>1</v>
      </c>
      <c r="D3314">
        <f>'Hazard Data'!E3326</f>
        <v>2020</v>
      </c>
      <c r="E3314">
        <f>'Hazard Data'!F3326</f>
        <v>1</v>
      </c>
      <c r="F3314">
        <f>'Hazard Data'!G3326</f>
        <v>12</v>
      </c>
      <c r="G3314">
        <f>'Hazard Data'!H3326</f>
        <v>0</v>
      </c>
      <c r="H3314">
        <f>'Hazard Data'!I3326</f>
        <v>0</v>
      </c>
    </row>
    <row r="3315" spans="1:8" x14ac:dyDescent="0.2">
      <c r="A3315">
        <f>'Hazard Data'!B3327</f>
        <v>2</v>
      </c>
      <c r="B3315" t="str">
        <f>'Hazard Data'!C3327</f>
        <v>Tornado</v>
      </c>
      <c r="C3315">
        <f>'Hazard Data'!D3327</f>
        <v>1</v>
      </c>
      <c r="D3315">
        <f>'Hazard Data'!E3327</f>
        <v>2020</v>
      </c>
      <c r="E3315">
        <f>'Hazard Data'!F3327</f>
        <v>1</v>
      </c>
      <c r="F3315">
        <f>'Hazard Data'!G3327</f>
        <v>0</v>
      </c>
      <c r="G3315">
        <f>'Hazard Data'!H3327</f>
        <v>0</v>
      </c>
      <c r="H3315">
        <f>'Hazard Data'!I3327</f>
        <v>3452565</v>
      </c>
    </row>
    <row r="3316" spans="1:8" x14ac:dyDescent="0.2">
      <c r="A3316">
        <f>'Hazard Data'!B3328</f>
        <v>1</v>
      </c>
      <c r="B3316" t="str">
        <f>'Hazard Data'!C3328</f>
        <v>Severe Storm/Thunder Storm/ Wind</v>
      </c>
      <c r="C3316">
        <f>'Hazard Data'!D3328</f>
        <v>2</v>
      </c>
      <c r="D3316">
        <f>'Hazard Data'!E3328</f>
        <v>2020</v>
      </c>
      <c r="E3316">
        <f>'Hazard Data'!F3328</f>
        <v>1</v>
      </c>
      <c r="F3316">
        <f>'Hazard Data'!G3328</f>
        <v>0</v>
      </c>
      <c r="G3316">
        <f>'Hazard Data'!H3328</f>
        <v>0</v>
      </c>
      <c r="H3316">
        <f>'Hazard Data'!I3328</f>
        <v>80092</v>
      </c>
    </row>
    <row r="3317" spans="1:8" x14ac:dyDescent="0.2">
      <c r="A3317">
        <f>'Hazard Data'!B3329</f>
        <v>1</v>
      </c>
      <c r="B3317" t="str">
        <f>'Hazard Data'!C3329</f>
        <v>Tornado</v>
      </c>
      <c r="C3317">
        <f>'Hazard Data'!D3329</f>
        <v>2</v>
      </c>
      <c r="D3317">
        <f>'Hazard Data'!E3329</f>
        <v>2020</v>
      </c>
      <c r="E3317">
        <f>'Hazard Data'!F3329</f>
        <v>1</v>
      </c>
      <c r="F3317">
        <f>'Hazard Data'!G3329</f>
        <v>0</v>
      </c>
      <c r="G3317">
        <f>'Hazard Data'!H3329</f>
        <v>0</v>
      </c>
      <c r="H3317">
        <f>'Hazard Data'!I3329</f>
        <v>333779</v>
      </c>
    </row>
    <row r="3318" spans="1:8" x14ac:dyDescent="0.2">
      <c r="A3318">
        <f>'Hazard Data'!B3330</f>
        <v>1</v>
      </c>
      <c r="B3318" t="str">
        <f>'Hazard Data'!C3330</f>
        <v>Tornado</v>
      </c>
      <c r="C3318">
        <f>'Hazard Data'!D3330</f>
        <v>2</v>
      </c>
      <c r="D3318">
        <f>'Hazard Data'!E3330</f>
        <v>2020</v>
      </c>
      <c r="E3318">
        <f>'Hazard Data'!F3330</f>
        <v>1</v>
      </c>
      <c r="F3318">
        <f>'Hazard Data'!G3330</f>
        <v>0</v>
      </c>
      <c r="G3318">
        <f>'Hazard Data'!H3330</f>
        <v>0</v>
      </c>
      <c r="H3318">
        <f>'Hazard Data'!I3330</f>
        <v>78110730</v>
      </c>
    </row>
    <row r="3319" spans="1:8" x14ac:dyDescent="0.2">
      <c r="A3319">
        <f>'Hazard Data'!B3331</f>
        <v>2</v>
      </c>
      <c r="B3319" t="str">
        <f>'Hazard Data'!C3331</f>
        <v>Severe Storm/Thunder Storm/ Wind</v>
      </c>
      <c r="C3319">
        <f>'Hazard Data'!D3331</f>
        <v>1</v>
      </c>
      <c r="D3319">
        <f>'Hazard Data'!E3331</f>
        <v>2020</v>
      </c>
      <c r="E3319">
        <f>'Hazard Data'!F3331</f>
        <v>1</v>
      </c>
      <c r="F3319">
        <f>'Hazard Data'!G3331</f>
        <v>0</v>
      </c>
      <c r="G3319">
        <f>'Hazard Data'!H3331</f>
        <v>0</v>
      </c>
      <c r="H3319">
        <f>'Hazard Data'!I3331</f>
        <v>333716</v>
      </c>
    </row>
    <row r="3320" spans="1:8" x14ac:dyDescent="0.2">
      <c r="A3320">
        <f>'Hazard Data'!B3332</f>
        <v>2</v>
      </c>
      <c r="B3320" t="str">
        <f>'Hazard Data'!C3332</f>
        <v>Severe Storm/Thunder Storm/ Wind</v>
      </c>
      <c r="C3320">
        <f>'Hazard Data'!D3332</f>
        <v>1</v>
      </c>
      <c r="D3320">
        <f>'Hazard Data'!E3332</f>
        <v>2020</v>
      </c>
      <c r="E3320">
        <f>'Hazard Data'!F3332</f>
        <v>1</v>
      </c>
      <c r="F3320">
        <f>'Hazard Data'!G3332</f>
        <v>0</v>
      </c>
      <c r="G3320">
        <f>'Hazard Data'!H3332</f>
        <v>0</v>
      </c>
      <c r="H3320">
        <f>'Hazard Data'!I3332</f>
        <v>147788</v>
      </c>
    </row>
    <row r="3321" spans="1:8" x14ac:dyDescent="0.2">
      <c r="A3321">
        <f>'Hazard Data'!B3333</f>
        <v>1</v>
      </c>
      <c r="B3321" t="str">
        <f>'Hazard Data'!C3333</f>
        <v>Flooding</v>
      </c>
      <c r="C3321">
        <f>'Hazard Data'!D3333</f>
        <v>1</v>
      </c>
      <c r="D3321">
        <f>'Hazard Data'!E3333</f>
        <v>2020</v>
      </c>
      <c r="E3321">
        <f>'Hazard Data'!F3333</f>
        <v>1</v>
      </c>
      <c r="F3321">
        <f>'Hazard Data'!G3333</f>
        <v>0</v>
      </c>
      <c r="G3321">
        <f>'Hazard Data'!H3333</f>
        <v>0</v>
      </c>
      <c r="H3321">
        <f>'Hazard Data'!I3333</f>
        <v>3386304</v>
      </c>
    </row>
    <row r="3322" spans="1:8" x14ac:dyDescent="0.2">
      <c r="A3322">
        <f>'Hazard Data'!B3334</f>
        <v>6</v>
      </c>
      <c r="B3322" t="str">
        <f>'Hazard Data'!C3334</f>
        <v>Wind</v>
      </c>
      <c r="C3322">
        <f>'Hazard Data'!D3334</f>
        <v>2</v>
      </c>
      <c r="D3322">
        <f>'Hazard Data'!E3334</f>
        <v>2020</v>
      </c>
      <c r="E3322">
        <f>'Hazard Data'!F3334</f>
        <v>1</v>
      </c>
      <c r="F3322">
        <f>'Hazard Data'!G3334</f>
        <v>0</v>
      </c>
      <c r="G3322">
        <f>'Hazard Data'!H3334</f>
        <v>0</v>
      </c>
      <c r="H3322">
        <f>'Hazard Data'!I3334</f>
        <v>167</v>
      </c>
    </row>
    <row r="3323" spans="1:8" x14ac:dyDescent="0.2">
      <c r="A3323">
        <f>'Hazard Data'!B3335</f>
        <v>5</v>
      </c>
      <c r="B3323" t="str">
        <f>'Hazard Data'!C3335</f>
        <v>Severe Storm/Thunder Storm/ Wind</v>
      </c>
      <c r="C3323">
        <f>'Hazard Data'!D3335</f>
        <v>1</v>
      </c>
      <c r="D3323">
        <f>'Hazard Data'!E3335</f>
        <v>2020</v>
      </c>
      <c r="E3323">
        <f>'Hazard Data'!F3335</f>
        <v>1</v>
      </c>
      <c r="F3323">
        <f>'Hazard Data'!G3335</f>
        <v>0</v>
      </c>
      <c r="G3323">
        <f>'Hazard Data'!H3335</f>
        <v>0</v>
      </c>
      <c r="H3323">
        <f>'Hazard Data'!I3335</f>
        <v>163</v>
      </c>
    </row>
    <row r="3324" spans="1:8" x14ac:dyDescent="0.2">
      <c r="A3324">
        <f>'Hazard Data'!B3336</f>
        <v>3</v>
      </c>
      <c r="B3324" t="str">
        <f>'Hazard Data'!C3336</f>
        <v>Severe Storm/Thunder Storm/ Wind</v>
      </c>
      <c r="C3324">
        <f>'Hazard Data'!D3336</f>
        <v>1</v>
      </c>
      <c r="D3324">
        <f>'Hazard Data'!E3336</f>
        <v>2020</v>
      </c>
      <c r="E3324">
        <f>'Hazard Data'!F3336</f>
        <v>1</v>
      </c>
      <c r="F3324">
        <f>'Hazard Data'!G3336</f>
        <v>0</v>
      </c>
      <c r="G3324">
        <f>'Hazard Data'!H3336</f>
        <v>0</v>
      </c>
      <c r="H3324">
        <f>'Hazard Data'!I3336</f>
        <v>168</v>
      </c>
    </row>
    <row r="3325" spans="1:8" x14ac:dyDescent="0.2">
      <c r="A3325">
        <f>'Hazard Data'!B3337</f>
        <v>4</v>
      </c>
      <c r="B3325" t="str">
        <f>'Hazard Data'!C3337</f>
        <v>Severe Storm/Thunder Storm/ Wind</v>
      </c>
      <c r="C3325">
        <f>'Hazard Data'!D3337</f>
        <v>1</v>
      </c>
      <c r="D3325">
        <f>'Hazard Data'!E3337</f>
        <v>2020</v>
      </c>
      <c r="E3325">
        <f>'Hazard Data'!F3337</f>
        <v>1</v>
      </c>
      <c r="F3325">
        <f>'Hazard Data'!G3337</f>
        <v>0</v>
      </c>
      <c r="G3325">
        <f>'Hazard Data'!H3337</f>
        <v>0</v>
      </c>
      <c r="H3325">
        <f>'Hazard Data'!I3337</f>
        <v>147</v>
      </c>
    </row>
    <row r="3326" spans="1:8" x14ac:dyDescent="0.2">
      <c r="A3326">
        <f>'Hazard Data'!B3338</f>
        <v>3</v>
      </c>
      <c r="B3326" t="str">
        <f>'Hazard Data'!C3338</f>
        <v>Severe Storm/Thunder Storm/ Wind</v>
      </c>
      <c r="C3326">
        <f>'Hazard Data'!D3338</f>
        <v>1</v>
      </c>
      <c r="D3326">
        <f>'Hazard Data'!E3338</f>
        <v>2020</v>
      </c>
      <c r="E3326">
        <f>'Hazard Data'!F3338</f>
        <v>1</v>
      </c>
      <c r="F3326">
        <f>'Hazard Data'!G3338</f>
        <v>0</v>
      </c>
      <c r="G3326">
        <f>'Hazard Data'!H3338</f>
        <v>0</v>
      </c>
      <c r="H3326">
        <f>'Hazard Data'!I3338</f>
        <v>148</v>
      </c>
    </row>
    <row r="3327" spans="1:8" x14ac:dyDescent="0.2">
      <c r="A3327">
        <f>'Hazard Data'!B3339</f>
        <v>6</v>
      </c>
      <c r="B3327" t="str">
        <f>'Hazard Data'!C3339</f>
        <v>Flooding</v>
      </c>
      <c r="C3327">
        <f>'Hazard Data'!D3339</f>
        <v>3</v>
      </c>
      <c r="D3327">
        <f>'Hazard Data'!E3339</f>
        <v>2020</v>
      </c>
      <c r="E3327">
        <f>'Hazard Data'!F3339</f>
        <v>1</v>
      </c>
      <c r="F3327">
        <f>'Hazard Data'!G3339</f>
        <v>0</v>
      </c>
      <c r="G3327">
        <f>'Hazard Data'!H3339</f>
        <v>0</v>
      </c>
      <c r="H3327">
        <f>'Hazard Data'!I3339</f>
        <v>81669</v>
      </c>
    </row>
    <row r="3328" spans="1:8" x14ac:dyDescent="0.2">
      <c r="A3328">
        <f>'Hazard Data'!B3340</f>
        <v>6</v>
      </c>
      <c r="B3328" t="str">
        <f>'Hazard Data'!C3340</f>
        <v>Flooding</v>
      </c>
      <c r="C3328">
        <f>'Hazard Data'!D3340</f>
        <v>3</v>
      </c>
      <c r="D3328">
        <f>'Hazard Data'!E3340</f>
        <v>2020</v>
      </c>
      <c r="E3328">
        <f>'Hazard Data'!F3340</f>
        <v>1</v>
      </c>
      <c r="F3328">
        <f>'Hazard Data'!G3340</f>
        <v>0</v>
      </c>
      <c r="G3328">
        <f>'Hazard Data'!H3340</f>
        <v>0</v>
      </c>
      <c r="H3328">
        <f>'Hazard Data'!I3340</f>
        <v>163735</v>
      </c>
    </row>
    <row r="3329" spans="1:8" x14ac:dyDescent="0.2">
      <c r="A3329">
        <f>'Hazard Data'!B3341</f>
        <v>6</v>
      </c>
      <c r="B3329" t="str">
        <f>'Hazard Data'!C3341</f>
        <v>Flooding</v>
      </c>
      <c r="C3329">
        <f>'Hazard Data'!D3341</f>
        <v>3</v>
      </c>
      <c r="D3329">
        <f>'Hazard Data'!E3341</f>
        <v>2020</v>
      </c>
      <c r="E3329">
        <f>'Hazard Data'!F3341</f>
        <v>1</v>
      </c>
      <c r="F3329">
        <f>'Hazard Data'!G3341</f>
        <v>0</v>
      </c>
      <c r="G3329">
        <f>'Hazard Data'!H3341</f>
        <v>0</v>
      </c>
      <c r="H3329">
        <f>'Hazard Data'!I3341</f>
        <v>161706</v>
      </c>
    </row>
    <row r="3330" spans="1:8" x14ac:dyDescent="0.2">
      <c r="A3330">
        <f>'Hazard Data'!B3342</f>
        <v>6</v>
      </c>
      <c r="B3330" t="str">
        <f>'Hazard Data'!C3342</f>
        <v>Flooding</v>
      </c>
      <c r="C3330">
        <f>'Hazard Data'!D3342</f>
        <v>3</v>
      </c>
      <c r="D3330">
        <f>'Hazard Data'!E3342</f>
        <v>2020</v>
      </c>
      <c r="E3330">
        <f>'Hazard Data'!F3342</f>
        <v>1</v>
      </c>
      <c r="F3330">
        <f>'Hazard Data'!G3342</f>
        <v>0</v>
      </c>
      <c r="G3330">
        <f>'Hazard Data'!H3342</f>
        <v>0</v>
      </c>
      <c r="H3330">
        <f>'Hazard Data'!I3342</f>
        <v>85252</v>
      </c>
    </row>
    <row r="3331" spans="1:8" x14ac:dyDescent="0.2">
      <c r="A3331">
        <f>'Hazard Data'!B3343</f>
        <v>6</v>
      </c>
      <c r="B3331" t="str">
        <f>'Hazard Data'!C3343</f>
        <v>Flooding</v>
      </c>
      <c r="C3331">
        <f>'Hazard Data'!D3343</f>
        <v>3</v>
      </c>
      <c r="D3331">
        <f>'Hazard Data'!E3343</f>
        <v>2020</v>
      </c>
      <c r="E3331">
        <f>'Hazard Data'!F3343</f>
        <v>1</v>
      </c>
      <c r="F3331">
        <f>'Hazard Data'!G3343</f>
        <v>0</v>
      </c>
      <c r="G3331">
        <f>'Hazard Data'!H3343</f>
        <v>0</v>
      </c>
      <c r="H3331">
        <f>'Hazard Data'!I3343</f>
        <v>167508</v>
      </c>
    </row>
    <row r="3332" spans="1:8" x14ac:dyDescent="0.2">
      <c r="A3332">
        <f>'Hazard Data'!B3344</f>
        <v>3</v>
      </c>
      <c r="B3332" t="str">
        <f>'Hazard Data'!C3344</f>
        <v>Wind</v>
      </c>
      <c r="C3332">
        <f>'Hazard Data'!D3344</f>
        <v>2</v>
      </c>
      <c r="D3332">
        <f>'Hazard Data'!E3344</f>
        <v>2020</v>
      </c>
      <c r="E3332">
        <f>'Hazard Data'!F3344</f>
        <v>1</v>
      </c>
      <c r="F3332">
        <f>'Hazard Data'!G3344</f>
        <v>0</v>
      </c>
      <c r="G3332">
        <f>'Hazard Data'!H3344</f>
        <v>0</v>
      </c>
      <c r="H3332">
        <f>'Hazard Data'!I3344</f>
        <v>155</v>
      </c>
    </row>
    <row r="3333" spans="1:8" x14ac:dyDescent="0.2">
      <c r="A3333">
        <f>'Hazard Data'!B3345</f>
        <v>4</v>
      </c>
      <c r="B3333" t="str">
        <f>'Hazard Data'!C3345</f>
        <v>Flooding</v>
      </c>
      <c r="C3333">
        <f>'Hazard Data'!D3345</f>
        <v>4</v>
      </c>
      <c r="D3333">
        <f>'Hazard Data'!E3345</f>
        <v>2020</v>
      </c>
      <c r="E3333">
        <f>'Hazard Data'!F3345</f>
        <v>1</v>
      </c>
      <c r="F3333">
        <f>'Hazard Data'!G3345</f>
        <v>0</v>
      </c>
      <c r="G3333">
        <f>'Hazard Data'!H3345</f>
        <v>0</v>
      </c>
      <c r="H3333">
        <f>'Hazard Data'!I3345</f>
        <v>16397</v>
      </c>
    </row>
    <row r="3334" spans="1:8" x14ac:dyDescent="0.2">
      <c r="A3334">
        <f>'Hazard Data'!B3346</f>
        <v>3</v>
      </c>
      <c r="B3334" t="str">
        <f>'Hazard Data'!C3346</f>
        <v>Wind</v>
      </c>
      <c r="C3334">
        <f>'Hazard Data'!D3346</f>
        <v>2</v>
      </c>
      <c r="D3334">
        <f>'Hazard Data'!E3346</f>
        <v>2020</v>
      </c>
      <c r="E3334">
        <f>'Hazard Data'!F3346</f>
        <v>1</v>
      </c>
      <c r="F3334">
        <f>'Hazard Data'!G3346</f>
        <v>0</v>
      </c>
      <c r="G3334">
        <f>'Hazard Data'!H3346</f>
        <v>0</v>
      </c>
      <c r="H3334">
        <f>'Hazard Data'!I3346</f>
        <v>165</v>
      </c>
    </row>
    <row r="3335" spans="1:8" x14ac:dyDescent="0.2">
      <c r="A3335">
        <f>'Hazard Data'!B3347</f>
        <v>3</v>
      </c>
      <c r="B3335" t="str">
        <f>'Hazard Data'!C3347</f>
        <v>Lightning</v>
      </c>
      <c r="C3335">
        <f>'Hazard Data'!D3347</f>
        <v>3</v>
      </c>
      <c r="D3335">
        <f>'Hazard Data'!E3347</f>
        <v>2020</v>
      </c>
      <c r="E3335">
        <f>'Hazard Data'!F3347</f>
        <v>1</v>
      </c>
      <c r="F3335">
        <f>'Hazard Data'!G3347</f>
        <v>0</v>
      </c>
      <c r="G3335">
        <f>'Hazard Data'!H3347</f>
        <v>0</v>
      </c>
      <c r="H3335">
        <f>'Hazard Data'!I3347</f>
        <v>166</v>
      </c>
    </row>
    <row r="3336" spans="1:8" x14ac:dyDescent="0.2">
      <c r="A3336">
        <f>'Hazard Data'!B3348</f>
        <v>3</v>
      </c>
      <c r="B3336" t="str">
        <f>'Hazard Data'!C3348</f>
        <v>Flooding</v>
      </c>
      <c r="C3336">
        <f>'Hazard Data'!D3348</f>
        <v>3</v>
      </c>
      <c r="D3336">
        <f>'Hazard Data'!E3348</f>
        <v>2020</v>
      </c>
      <c r="E3336">
        <f>'Hazard Data'!F3348</f>
        <v>1</v>
      </c>
      <c r="F3336">
        <f>'Hazard Data'!G3348</f>
        <v>0</v>
      </c>
      <c r="G3336">
        <f>'Hazard Data'!H3348</f>
        <v>0</v>
      </c>
      <c r="H3336">
        <f>'Hazard Data'!I3348</f>
        <v>33057</v>
      </c>
    </row>
    <row r="3337" spans="1:8" x14ac:dyDescent="0.2">
      <c r="A3337">
        <f>'Hazard Data'!B3349</f>
        <v>3</v>
      </c>
      <c r="B3337" t="str">
        <f>'Hazard Data'!C3349</f>
        <v>Flooding</v>
      </c>
      <c r="C3337">
        <f>'Hazard Data'!D3349</f>
        <v>3</v>
      </c>
      <c r="D3337">
        <f>'Hazard Data'!E3349</f>
        <v>2020</v>
      </c>
      <c r="E3337">
        <f>'Hazard Data'!F3349</f>
        <v>1</v>
      </c>
      <c r="F3337">
        <f>'Hazard Data'!G3349</f>
        <v>0</v>
      </c>
      <c r="G3337">
        <f>'Hazard Data'!H3349</f>
        <v>0</v>
      </c>
      <c r="H3337">
        <f>'Hazard Data'!I3349</f>
        <v>74377</v>
      </c>
    </row>
    <row r="3338" spans="1:8" x14ac:dyDescent="0.2">
      <c r="A3338">
        <f>'Hazard Data'!B3350</f>
        <v>3</v>
      </c>
      <c r="B3338" t="str">
        <f>'Hazard Data'!C3350</f>
        <v>Lightning</v>
      </c>
      <c r="C3338">
        <f>'Hazard Data'!D3350</f>
        <v>3</v>
      </c>
      <c r="D3338">
        <f>'Hazard Data'!E3350</f>
        <v>2020</v>
      </c>
      <c r="E3338">
        <f>'Hazard Data'!F3350</f>
        <v>1</v>
      </c>
      <c r="F3338">
        <f>'Hazard Data'!G3350</f>
        <v>0</v>
      </c>
      <c r="G3338">
        <f>'Hazard Data'!H3350</f>
        <v>12</v>
      </c>
      <c r="H3338">
        <f>'Hazard Data'!I3350</f>
        <v>0</v>
      </c>
    </row>
    <row r="3339" spans="1:8" x14ac:dyDescent="0.2">
      <c r="A3339">
        <f>'Hazard Data'!B3351</f>
        <v>3</v>
      </c>
      <c r="B3339" t="str">
        <f>'Hazard Data'!C3351</f>
        <v>Lightning</v>
      </c>
      <c r="C3339">
        <f>'Hazard Data'!D3351</f>
        <v>3</v>
      </c>
      <c r="D3339">
        <f>'Hazard Data'!E3351</f>
        <v>2020</v>
      </c>
      <c r="E3339">
        <f>'Hazard Data'!F3351</f>
        <v>1</v>
      </c>
      <c r="F3339">
        <f>'Hazard Data'!G3351</f>
        <v>0</v>
      </c>
      <c r="G3339">
        <f>'Hazard Data'!H3351</f>
        <v>0</v>
      </c>
      <c r="H3339">
        <f>'Hazard Data'!I3351</f>
        <v>148</v>
      </c>
    </row>
    <row r="3340" spans="1:8" x14ac:dyDescent="0.2">
      <c r="A3340">
        <f>'Hazard Data'!B3352</f>
        <v>2</v>
      </c>
      <c r="B3340" t="str">
        <f>'Hazard Data'!C3352</f>
        <v>Tornado</v>
      </c>
      <c r="C3340">
        <f>'Hazard Data'!D3352</f>
        <v>3</v>
      </c>
      <c r="D3340">
        <f>'Hazard Data'!E3352</f>
        <v>2020</v>
      </c>
      <c r="E3340">
        <f>'Hazard Data'!F3352</f>
        <v>1</v>
      </c>
      <c r="F3340">
        <f>'Hazard Data'!G3352</f>
        <v>0</v>
      </c>
      <c r="G3340">
        <f>'Hazard Data'!H3352</f>
        <v>0</v>
      </c>
      <c r="H3340">
        <f>'Hazard Data'!I3352</f>
        <v>50223</v>
      </c>
    </row>
    <row r="3341" spans="1:8" x14ac:dyDescent="0.2">
      <c r="A3341">
        <f>'Hazard Data'!B3353</f>
        <v>3</v>
      </c>
      <c r="B3341" t="str">
        <f>'Hazard Data'!C3353</f>
        <v>Flooding</v>
      </c>
      <c r="C3341">
        <f>'Hazard Data'!D3353</f>
        <v>4</v>
      </c>
      <c r="D3341">
        <f>'Hazard Data'!E3353</f>
        <v>2020</v>
      </c>
      <c r="E3341">
        <f>'Hazard Data'!F3353</f>
        <v>1</v>
      </c>
      <c r="F3341">
        <f>'Hazard Data'!G3353</f>
        <v>0</v>
      </c>
      <c r="G3341">
        <f>'Hazard Data'!H3353</f>
        <v>0</v>
      </c>
      <c r="H3341">
        <f>'Hazard Data'!I3353</f>
        <v>16509</v>
      </c>
    </row>
    <row r="3342" spans="1:8" x14ac:dyDescent="0.2">
      <c r="A3342">
        <f>'Hazard Data'!B3354</f>
        <v>2</v>
      </c>
      <c r="B3342" t="str">
        <f>'Hazard Data'!C3354</f>
        <v>Coastal</v>
      </c>
      <c r="C3342">
        <f>'Hazard Data'!D3354</f>
        <v>3</v>
      </c>
      <c r="D3342">
        <f>'Hazard Data'!E3354</f>
        <v>2020</v>
      </c>
      <c r="E3342">
        <f>'Hazard Data'!F3354</f>
        <v>1</v>
      </c>
      <c r="F3342">
        <f>'Hazard Data'!G3354</f>
        <v>12</v>
      </c>
      <c r="G3342">
        <f>'Hazard Data'!H3354</f>
        <v>0</v>
      </c>
      <c r="H3342">
        <f>'Hazard Data'!I3354</f>
        <v>0</v>
      </c>
    </row>
    <row r="3343" spans="1:8" x14ac:dyDescent="0.2">
      <c r="A3343">
        <f>'Hazard Data'!B3355</f>
        <v>4</v>
      </c>
      <c r="B3343" t="str">
        <f>'Hazard Data'!C3355</f>
        <v>Tornado</v>
      </c>
      <c r="C3343">
        <f>'Hazard Data'!D3355</f>
        <v>2</v>
      </c>
      <c r="D3343">
        <f>'Hazard Data'!E3355</f>
        <v>2020</v>
      </c>
      <c r="E3343">
        <f>'Hazard Data'!F3355</f>
        <v>8</v>
      </c>
      <c r="F3343">
        <f>'Hazard Data'!G3355</f>
        <v>23</v>
      </c>
      <c r="G3343">
        <f>'Hazard Data'!H3355</f>
        <v>83</v>
      </c>
      <c r="H3343">
        <f>'Hazard Data'!I3355</f>
        <v>0</v>
      </c>
    </row>
    <row r="3344" spans="1:8" x14ac:dyDescent="0.2">
      <c r="A3344">
        <f>'Hazard Data'!B3356</f>
        <v>6</v>
      </c>
      <c r="B3344" t="str">
        <f>'Hazard Data'!C3356</f>
        <v>Hail</v>
      </c>
      <c r="C3344">
        <f>'Hazard Data'!D3356</f>
        <v>4</v>
      </c>
      <c r="D3344">
        <f>'Hazard Data'!E3356</f>
        <v>2020</v>
      </c>
      <c r="E3344">
        <f>'Hazard Data'!F3356</f>
        <v>1</v>
      </c>
      <c r="F3344">
        <f>'Hazard Data'!G3356</f>
        <v>0</v>
      </c>
      <c r="G3344">
        <f>'Hazard Data'!H3356</f>
        <v>0</v>
      </c>
      <c r="H3344">
        <f>'Hazard Data'!I3356</f>
        <v>160</v>
      </c>
    </row>
    <row r="3345" spans="1:8" x14ac:dyDescent="0.2">
      <c r="A3345">
        <f>'Hazard Data'!B3357</f>
        <v>2</v>
      </c>
      <c r="B3345" t="str">
        <f>'Hazard Data'!C3357</f>
        <v>Severe Storm/Thunder Storm/ Wind</v>
      </c>
      <c r="C3345">
        <f>'Hazard Data'!D3357</f>
        <v>4</v>
      </c>
      <c r="D3345">
        <f>'Hazard Data'!E3357</f>
        <v>2020</v>
      </c>
      <c r="E3345">
        <f>'Hazard Data'!F3357</f>
        <v>1</v>
      </c>
      <c r="F3345">
        <f>'Hazard Data'!G3357</f>
        <v>0</v>
      </c>
      <c r="G3345">
        <f>'Hazard Data'!H3357</f>
        <v>0</v>
      </c>
      <c r="H3345">
        <f>'Hazard Data'!I3357</f>
        <v>87059</v>
      </c>
    </row>
    <row r="3346" spans="1:8" x14ac:dyDescent="0.2">
      <c r="A3346">
        <f>'Hazard Data'!B3358</f>
        <v>3</v>
      </c>
      <c r="B3346" t="str">
        <f>'Hazard Data'!C3358</f>
        <v>Wind</v>
      </c>
      <c r="C3346">
        <f>'Hazard Data'!D3358</f>
        <v>4</v>
      </c>
      <c r="D3346">
        <f>'Hazard Data'!E3358</f>
        <v>2020</v>
      </c>
      <c r="E3346">
        <f>'Hazard Data'!F3358</f>
        <v>1</v>
      </c>
      <c r="F3346">
        <f>'Hazard Data'!G3358</f>
        <v>0</v>
      </c>
      <c r="G3346">
        <f>'Hazard Data'!H3358</f>
        <v>0</v>
      </c>
      <c r="H3346">
        <f>'Hazard Data'!I3358</f>
        <v>152</v>
      </c>
    </row>
    <row r="3347" spans="1:8" x14ac:dyDescent="0.2">
      <c r="A3347">
        <f>'Hazard Data'!B3359</f>
        <v>1</v>
      </c>
      <c r="B3347" t="str">
        <f>'Hazard Data'!C3359</f>
        <v>Hurricane/Tropical Storm</v>
      </c>
      <c r="C3347">
        <f>'Hazard Data'!D3359</f>
        <v>4</v>
      </c>
      <c r="D3347">
        <f>'Hazard Data'!E3359</f>
        <v>2020</v>
      </c>
      <c r="E3347">
        <f>'Hazard Data'!F3359</f>
        <v>1</v>
      </c>
      <c r="F3347">
        <f>'Hazard Data'!G3359</f>
        <v>0</v>
      </c>
      <c r="G3347">
        <f>'Hazard Data'!H3359</f>
        <v>0</v>
      </c>
      <c r="H3347">
        <f>'Hazard Data'!I3359</f>
        <v>2145964</v>
      </c>
    </row>
    <row r="3348" spans="1:8" x14ac:dyDescent="0.2">
      <c r="A3348">
        <f>'Hazard Data'!B3360</f>
        <v>2</v>
      </c>
      <c r="B3348" t="str">
        <f>'Hazard Data'!C3360</f>
        <v>Tornado</v>
      </c>
      <c r="C3348">
        <f>'Hazard Data'!D3360</f>
        <v>4</v>
      </c>
      <c r="D3348">
        <f>'Hazard Data'!E3360</f>
        <v>2020</v>
      </c>
      <c r="E3348">
        <f>'Hazard Data'!F3360</f>
        <v>1</v>
      </c>
      <c r="F3348">
        <f>'Hazard Data'!G3360</f>
        <v>0</v>
      </c>
      <c r="G3348">
        <f>'Hazard Data'!H3360</f>
        <v>11</v>
      </c>
      <c r="H3348">
        <f>'Hazard Data'!I3360</f>
        <v>2285303</v>
      </c>
    </row>
    <row r="3349" spans="1:8" x14ac:dyDescent="0.2">
      <c r="A3349">
        <f>'Hazard Data'!B3361</f>
        <v>2</v>
      </c>
      <c r="B3349" t="str">
        <f>'Hazard Data'!C3361</f>
        <v>Tornado</v>
      </c>
      <c r="C3349">
        <f>'Hazard Data'!D3361</f>
        <v>4</v>
      </c>
      <c r="D3349">
        <f>'Hazard Data'!E3361</f>
        <v>2020</v>
      </c>
      <c r="E3349">
        <f>'Hazard Data'!F3361</f>
        <v>1</v>
      </c>
      <c r="F3349">
        <f>'Hazard Data'!G3361</f>
        <v>0</v>
      </c>
      <c r="G3349">
        <f>'Hazard Data'!H3361</f>
        <v>0</v>
      </c>
      <c r="H3349">
        <f>'Hazard Data'!I3361</f>
        <v>300839</v>
      </c>
    </row>
    <row r="3350" spans="1:8" x14ac:dyDescent="0.2">
      <c r="A3350">
        <f>'Hazard Data'!B3362</f>
        <v>2</v>
      </c>
      <c r="B3350" t="str">
        <f>'Hazard Data'!C3362</f>
        <v>Wind</v>
      </c>
      <c r="C3350">
        <f>'Hazard Data'!D3362</f>
        <v>4</v>
      </c>
      <c r="D3350">
        <f>'Hazard Data'!E3362</f>
        <v>2020</v>
      </c>
      <c r="E3350">
        <f>'Hazard Data'!F3362</f>
        <v>1</v>
      </c>
      <c r="F3350">
        <f>'Hazard Data'!G3362</f>
        <v>0</v>
      </c>
      <c r="G3350">
        <f>'Hazard Data'!H3362</f>
        <v>0</v>
      </c>
      <c r="H3350">
        <f>'Hazard Data'!I3362</f>
        <v>34291</v>
      </c>
    </row>
    <row r="3351" spans="1:8" x14ac:dyDescent="0.2">
      <c r="A3351">
        <f>'Hazard Data'!B3363</f>
        <v>1</v>
      </c>
      <c r="B3351" t="str">
        <f>'Hazard Data'!C3363</f>
        <v>Severe Storm/Thunder Storm/ Wind</v>
      </c>
      <c r="C3351">
        <f>'Hazard Data'!D3363</f>
        <v>2</v>
      </c>
      <c r="D3351">
        <f>'Hazard Data'!E3363</f>
        <v>2020</v>
      </c>
      <c r="E3351">
        <f>'Hazard Data'!F3363</f>
        <v>1</v>
      </c>
      <c r="F3351">
        <f>'Hazard Data'!G3363</f>
        <v>0</v>
      </c>
      <c r="G3351">
        <f>'Hazard Data'!H3363</f>
        <v>0</v>
      </c>
      <c r="H3351">
        <f>'Hazard Data'!I3363</f>
        <v>4312932</v>
      </c>
    </row>
    <row r="3352" spans="1:8" x14ac:dyDescent="0.2">
      <c r="A3352">
        <f>'Hazard Data'!B3364</f>
        <v>2</v>
      </c>
      <c r="B3352" t="str">
        <f>'Hazard Data'!C3364</f>
        <v>Coastal</v>
      </c>
      <c r="C3352">
        <f>'Hazard Data'!D3364</f>
        <v>2</v>
      </c>
      <c r="D3352">
        <f>'Hazard Data'!E3364</f>
        <v>2020</v>
      </c>
      <c r="E3352">
        <f>'Hazard Data'!F3364</f>
        <v>2</v>
      </c>
      <c r="F3352">
        <f>'Hazard Data'!G3364</f>
        <v>34</v>
      </c>
      <c r="G3352">
        <f>'Hazard Data'!H3364</f>
        <v>0</v>
      </c>
      <c r="H3352">
        <f>'Hazard Data'!I3364</f>
        <v>0</v>
      </c>
    </row>
    <row r="3353" spans="1:8" x14ac:dyDescent="0.2">
      <c r="A3353">
        <f>'Hazard Data'!B3365</f>
        <v>3</v>
      </c>
      <c r="B3353" t="str">
        <f>'Hazard Data'!C3365</f>
        <v>Flooding</v>
      </c>
      <c r="C3353">
        <f>'Hazard Data'!D3365</f>
        <v>2</v>
      </c>
      <c r="D3353">
        <f>'Hazard Data'!E3365</f>
        <v>2020</v>
      </c>
      <c r="E3353">
        <f>'Hazard Data'!F3365</f>
        <v>1</v>
      </c>
      <c r="F3353">
        <f>'Hazard Data'!G3365</f>
        <v>0</v>
      </c>
      <c r="G3353">
        <f>'Hazard Data'!H3365</f>
        <v>0</v>
      </c>
      <c r="H3353">
        <f>'Hazard Data'!I3365</f>
        <v>1503</v>
      </c>
    </row>
    <row r="3354" spans="1:8" x14ac:dyDescent="0.2">
      <c r="A3354">
        <f>'Hazard Data'!B3366</f>
        <v>3</v>
      </c>
      <c r="B3354" t="str">
        <f>'Hazard Data'!C3366</f>
        <v>Flooding</v>
      </c>
      <c r="C3354">
        <f>'Hazard Data'!D3366</f>
        <v>2</v>
      </c>
      <c r="D3354">
        <f>'Hazard Data'!E3366</f>
        <v>2020</v>
      </c>
      <c r="E3354">
        <f>'Hazard Data'!F3366</f>
        <v>1</v>
      </c>
      <c r="F3354">
        <f>'Hazard Data'!G3366</f>
        <v>0</v>
      </c>
      <c r="G3354">
        <f>'Hazard Data'!H3366</f>
        <v>0</v>
      </c>
      <c r="H3354">
        <f>'Hazard Data'!I3366</f>
        <v>32303</v>
      </c>
    </row>
    <row r="3355" spans="1:8" x14ac:dyDescent="0.2">
      <c r="A3355">
        <f>'Hazard Data'!B3367</f>
        <v>3</v>
      </c>
      <c r="B3355" t="str">
        <f>'Hazard Data'!C3367</f>
        <v>Flooding</v>
      </c>
      <c r="C3355">
        <f>'Hazard Data'!D3367</f>
        <v>2</v>
      </c>
      <c r="D3355">
        <f>'Hazard Data'!E3367</f>
        <v>2020</v>
      </c>
      <c r="E3355">
        <f>'Hazard Data'!F3367</f>
        <v>1</v>
      </c>
      <c r="F3355">
        <f>'Hazard Data'!G3367</f>
        <v>0</v>
      </c>
      <c r="G3355">
        <f>'Hazard Data'!H3367</f>
        <v>0</v>
      </c>
      <c r="H3355">
        <f>'Hazard Data'!I3367</f>
        <v>1611</v>
      </c>
    </row>
    <row r="3356" spans="1:8" x14ac:dyDescent="0.2">
      <c r="A3356">
        <f>'Hazard Data'!B3368</f>
        <v>3</v>
      </c>
      <c r="B3356" t="str">
        <f>'Hazard Data'!C3368</f>
        <v>Flooding</v>
      </c>
      <c r="C3356">
        <f>'Hazard Data'!D3368</f>
        <v>2</v>
      </c>
      <c r="D3356">
        <f>'Hazard Data'!E3368</f>
        <v>2020</v>
      </c>
      <c r="E3356">
        <f>'Hazard Data'!F3368</f>
        <v>1</v>
      </c>
      <c r="F3356">
        <f>'Hazard Data'!G3368</f>
        <v>0</v>
      </c>
      <c r="G3356">
        <f>'Hazard Data'!H3368</f>
        <v>0</v>
      </c>
      <c r="H3356">
        <f>'Hazard Data'!I3368</f>
        <v>51065</v>
      </c>
    </row>
    <row r="3357" spans="1:8" x14ac:dyDescent="0.2">
      <c r="A3357">
        <f>'Hazard Data'!B3369</f>
        <v>3</v>
      </c>
      <c r="B3357" t="str">
        <f>'Hazard Data'!C3369</f>
        <v>Flooding</v>
      </c>
      <c r="C3357">
        <f>'Hazard Data'!D3369</f>
        <v>2</v>
      </c>
      <c r="D3357">
        <f>'Hazard Data'!E3369</f>
        <v>2020</v>
      </c>
      <c r="E3357">
        <f>'Hazard Data'!F3369</f>
        <v>1</v>
      </c>
      <c r="F3357">
        <f>'Hazard Data'!G3369</f>
        <v>0</v>
      </c>
      <c r="G3357">
        <f>'Hazard Data'!H3369</f>
        <v>0</v>
      </c>
      <c r="H3357">
        <f>'Hazard Data'!I3369</f>
        <v>1646</v>
      </c>
    </row>
    <row r="3358" spans="1:8" x14ac:dyDescent="0.2">
      <c r="A3358">
        <f>'Hazard Data'!B3370</f>
        <v>2</v>
      </c>
      <c r="B3358" t="str">
        <f>'Hazard Data'!C3370</f>
        <v>Flooding</v>
      </c>
      <c r="C3358">
        <f>'Hazard Data'!D3370</f>
        <v>4</v>
      </c>
      <c r="D3358">
        <f>'Hazard Data'!E3370</f>
        <v>2020</v>
      </c>
      <c r="E3358">
        <f>'Hazard Data'!F3370</f>
        <v>1</v>
      </c>
      <c r="F3358">
        <f>'Hazard Data'!G3370</f>
        <v>0</v>
      </c>
      <c r="G3358">
        <f>'Hazard Data'!H3370</f>
        <v>0</v>
      </c>
      <c r="H3358">
        <f>'Hazard Data'!I3370</f>
        <v>16822</v>
      </c>
    </row>
    <row r="3359" spans="1:8" x14ac:dyDescent="0.2">
      <c r="A3359">
        <f>'Hazard Data'!B3371</f>
        <v>4</v>
      </c>
      <c r="B3359" t="str">
        <f>'Hazard Data'!C3371</f>
        <v>Severe Storm/Thunder Storm/ Wind</v>
      </c>
      <c r="C3359">
        <f>'Hazard Data'!D3371</f>
        <v>2</v>
      </c>
      <c r="D3359">
        <f>'Hazard Data'!E3371</f>
        <v>2020</v>
      </c>
      <c r="E3359">
        <f>'Hazard Data'!F3371</f>
        <v>1</v>
      </c>
      <c r="F3359">
        <f>'Hazard Data'!G3371</f>
        <v>0</v>
      </c>
      <c r="G3359">
        <f>'Hazard Data'!H3371</f>
        <v>0</v>
      </c>
      <c r="H3359">
        <f>'Hazard Data'!I3371</f>
        <v>1654</v>
      </c>
    </row>
    <row r="3360" spans="1:8" x14ac:dyDescent="0.2">
      <c r="A3360">
        <f>'Hazard Data'!B3372</f>
        <v>3</v>
      </c>
      <c r="B3360" t="str">
        <f>'Hazard Data'!C3372</f>
        <v>Flooding</v>
      </c>
      <c r="C3360">
        <f>'Hazard Data'!D3372</f>
        <v>3</v>
      </c>
      <c r="D3360">
        <f>'Hazard Data'!E3372</f>
        <v>2020</v>
      </c>
      <c r="E3360">
        <f>'Hazard Data'!F3372</f>
        <v>1</v>
      </c>
      <c r="F3360">
        <f>'Hazard Data'!G3372</f>
        <v>0</v>
      </c>
      <c r="G3360">
        <f>'Hazard Data'!H3372</f>
        <v>0</v>
      </c>
      <c r="H3360">
        <f>'Hazard Data'!I3372</f>
        <v>8586</v>
      </c>
    </row>
    <row r="3361" spans="1:8" x14ac:dyDescent="0.2">
      <c r="A3361">
        <f>'Hazard Data'!B3373</f>
        <v>5</v>
      </c>
      <c r="B3361" t="str">
        <f>'Hazard Data'!C3373</f>
        <v>Flooding</v>
      </c>
      <c r="C3361">
        <f>'Hazard Data'!D3373</f>
        <v>3</v>
      </c>
      <c r="D3361">
        <f>'Hazard Data'!E3373</f>
        <v>2020</v>
      </c>
      <c r="E3361">
        <f>'Hazard Data'!F3373</f>
        <v>1</v>
      </c>
      <c r="F3361">
        <f>'Hazard Data'!G3373</f>
        <v>0</v>
      </c>
      <c r="G3361">
        <f>'Hazard Data'!H3373</f>
        <v>0</v>
      </c>
      <c r="H3361">
        <f>'Hazard Data'!I3373</f>
        <v>7767</v>
      </c>
    </row>
    <row r="3362" spans="1:8" x14ac:dyDescent="0.2">
      <c r="A3362">
        <f>'Hazard Data'!B3374</f>
        <v>5</v>
      </c>
      <c r="B3362" t="str">
        <f>'Hazard Data'!C3374</f>
        <v>Flooding</v>
      </c>
      <c r="C3362">
        <f>'Hazard Data'!D3374</f>
        <v>3</v>
      </c>
      <c r="D3362">
        <f>'Hazard Data'!E3374</f>
        <v>2020</v>
      </c>
      <c r="E3362">
        <f>'Hazard Data'!F3374</f>
        <v>1</v>
      </c>
      <c r="F3362">
        <f>'Hazard Data'!G3374</f>
        <v>0</v>
      </c>
      <c r="G3362">
        <f>'Hazard Data'!H3374</f>
        <v>0</v>
      </c>
      <c r="H3362">
        <f>'Hazard Data'!I3374</f>
        <v>7833</v>
      </c>
    </row>
    <row r="3363" spans="1:8" x14ac:dyDescent="0.2">
      <c r="A3363">
        <f>'Hazard Data'!B3375</f>
        <v>5</v>
      </c>
      <c r="B3363" t="str">
        <f>'Hazard Data'!C3375</f>
        <v>Flooding</v>
      </c>
      <c r="C3363">
        <f>'Hazard Data'!D3375</f>
        <v>3</v>
      </c>
      <c r="D3363">
        <f>'Hazard Data'!E3375</f>
        <v>2020</v>
      </c>
      <c r="E3363">
        <f>'Hazard Data'!F3375</f>
        <v>1</v>
      </c>
      <c r="F3363">
        <f>'Hazard Data'!G3375</f>
        <v>0</v>
      </c>
      <c r="G3363">
        <f>'Hazard Data'!H3375</f>
        <v>0</v>
      </c>
      <c r="H3363">
        <f>'Hazard Data'!I3375</f>
        <v>8450</v>
      </c>
    </row>
    <row r="3364" spans="1:8" x14ac:dyDescent="0.2">
      <c r="A3364">
        <f>'Hazard Data'!B3376</f>
        <v>5</v>
      </c>
      <c r="B3364" t="str">
        <f>'Hazard Data'!C3376</f>
        <v>Flooding</v>
      </c>
      <c r="C3364">
        <f>'Hazard Data'!D3376</f>
        <v>3</v>
      </c>
      <c r="D3364">
        <f>'Hazard Data'!E3376</f>
        <v>2020</v>
      </c>
      <c r="E3364">
        <f>'Hazard Data'!F3376</f>
        <v>1</v>
      </c>
      <c r="F3364">
        <f>'Hazard Data'!G3376</f>
        <v>0</v>
      </c>
      <c r="G3364">
        <f>'Hazard Data'!H3376</f>
        <v>0</v>
      </c>
      <c r="H3364">
        <f>'Hazard Data'!I3376</f>
        <v>29833</v>
      </c>
    </row>
    <row r="3365" spans="1:8" x14ac:dyDescent="0.2">
      <c r="A3365">
        <f>'Hazard Data'!B3377</f>
        <v>4</v>
      </c>
      <c r="B3365" t="str">
        <f>'Hazard Data'!C3377</f>
        <v>Flooding</v>
      </c>
      <c r="C3365">
        <f>'Hazard Data'!D3377</f>
        <v>3</v>
      </c>
      <c r="D3365">
        <f>'Hazard Data'!E3377</f>
        <v>2020</v>
      </c>
      <c r="E3365">
        <f>'Hazard Data'!F3377</f>
        <v>1</v>
      </c>
      <c r="F3365">
        <f>'Hazard Data'!G3377</f>
        <v>0</v>
      </c>
      <c r="G3365">
        <f>'Hazard Data'!H3377</f>
        <v>0</v>
      </c>
      <c r="H3365">
        <f>'Hazard Data'!I3377</f>
        <v>15715</v>
      </c>
    </row>
    <row r="3366" spans="1:8" x14ac:dyDescent="0.2">
      <c r="A3366">
        <f>'Hazard Data'!B3378</f>
        <v>4</v>
      </c>
      <c r="B3366" t="str">
        <f>'Hazard Data'!C3378</f>
        <v>Flooding</v>
      </c>
      <c r="C3366">
        <f>'Hazard Data'!D3378</f>
        <v>3</v>
      </c>
      <c r="D3366">
        <f>'Hazard Data'!E3378</f>
        <v>2020</v>
      </c>
      <c r="E3366">
        <f>'Hazard Data'!F3378</f>
        <v>1</v>
      </c>
      <c r="F3366">
        <f>'Hazard Data'!G3378</f>
        <v>0</v>
      </c>
      <c r="G3366">
        <f>'Hazard Data'!H3378</f>
        <v>0</v>
      </c>
      <c r="H3366">
        <f>'Hazard Data'!I3378</f>
        <v>7726</v>
      </c>
    </row>
    <row r="3367" spans="1:8" x14ac:dyDescent="0.2">
      <c r="A3367">
        <f>'Hazard Data'!B3379</f>
        <v>4</v>
      </c>
      <c r="B3367" t="str">
        <f>'Hazard Data'!C3379</f>
        <v>Flooding</v>
      </c>
      <c r="C3367">
        <f>'Hazard Data'!D3379</f>
        <v>3</v>
      </c>
      <c r="D3367">
        <f>'Hazard Data'!E3379</f>
        <v>2020</v>
      </c>
      <c r="E3367">
        <f>'Hazard Data'!F3379</f>
        <v>1</v>
      </c>
      <c r="F3367">
        <f>'Hazard Data'!G3379</f>
        <v>0</v>
      </c>
      <c r="G3367">
        <f>'Hazard Data'!H3379</f>
        <v>0</v>
      </c>
      <c r="H3367">
        <f>'Hazard Data'!I3379</f>
        <v>8342</v>
      </c>
    </row>
  </sheetData>
  <autoFilter ref="A1:H3367" xr:uid="{C9B3D453-2B7A-473A-A5C9-E7772E66A191}"/>
  <phoneticPr fontId="3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9AAA8-086E-47A9-89C6-ABDD8E5AA0FA}">
  <dimension ref="E7:L13"/>
  <sheetViews>
    <sheetView workbookViewId="0">
      <selection activeCell="G12" sqref="G12"/>
    </sheetView>
  </sheetViews>
  <sheetFormatPr defaultRowHeight="12.75" x14ac:dyDescent="0.2"/>
  <cols>
    <col min="5" max="5" width="18.85546875" bestFit="1" customWidth="1"/>
    <col min="6" max="10" width="10.140625" bestFit="1" customWidth="1"/>
    <col min="12" max="12" width="9.85546875" bestFit="1" customWidth="1"/>
  </cols>
  <sheetData>
    <row r="7" spans="5:12" ht="15" x14ac:dyDescent="0.25">
      <c r="E7" s="106"/>
      <c r="F7" s="107" t="s">
        <v>221</v>
      </c>
      <c r="G7" s="107" t="s">
        <v>211</v>
      </c>
      <c r="H7" s="107" t="s">
        <v>222</v>
      </c>
      <c r="I7" s="107" t="s">
        <v>213</v>
      </c>
      <c r="J7" s="107" t="s">
        <v>223</v>
      </c>
      <c r="K7" s="107" t="s">
        <v>224</v>
      </c>
    </row>
    <row r="8" spans="5:12" ht="15" x14ac:dyDescent="0.2">
      <c r="E8" s="108" t="s">
        <v>225</v>
      </c>
      <c r="F8" s="104">
        <v>6406008</v>
      </c>
      <c r="G8" s="104">
        <v>4386948</v>
      </c>
      <c r="H8" s="104">
        <v>5019684</v>
      </c>
      <c r="I8" s="104">
        <v>995544</v>
      </c>
      <c r="J8" s="104">
        <v>1257096</v>
      </c>
      <c r="K8" s="104">
        <v>313836</v>
      </c>
      <c r="L8" s="109">
        <f>SUM(F8:K8)</f>
        <v>18379116</v>
      </c>
    </row>
    <row r="9" spans="5:12" ht="15" x14ac:dyDescent="0.2">
      <c r="E9" s="108" t="s">
        <v>226</v>
      </c>
      <c r="F9" s="104">
        <v>6306408</v>
      </c>
      <c r="G9" s="104">
        <v>4212348</v>
      </c>
      <c r="H9" s="104">
        <v>4993764</v>
      </c>
      <c r="I9" s="104">
        <v>1010676</v>
      </c>
      <c r="J9" s="104">
        <v>1266672</v>
      </c>
      <c r="K9" s="104">
        <v>307884</v>
      </c>
      <c r="L9" s="109">
        <f t="shared" ref="L9:L10" si="0">SUM(F9:K9)</f>
        <v>18097752</v>
      </c>
    </row>
    <row r="10" spans="5:12" ht="15" x14ac:dyDescent="0.2">
      <c r="E10" s="108" t="s">
        <v>227</v>
      </c>
      <c r="F10" s="104">
        <v>5414700</v>
      </c>
      <c r="G10" s="104">
        <v>3231492</v>
      </c>
      <c r="H10" s="104">
        <v>4614048</v>
      </c>
      <c r="I10" s="104">
        <v>1110012</v>
      </c>
      <c r="J10" s="104">
        <v>1289472</v>
      </c>
      <c r="K10" s="104">
        <v>323820</v>
      </c>
      <c r="L10" s="109">
        <f t="shared" si="0"/>
        <v>15983544</v>
      </c>
    </row>
    <row r="11" spans="5:12" ht="15" x14ac:dyDescent="0.2">
      <c r="E11" s="108" t="s">
        <v>225</v>
      </c>
      <c r="F11" s="102">
        <f>F8/$L$8</f>
        <v>0.34854821091504073</v>
      </c>
      <c r="G11" s="102">
        <f t="shared" ref="G11:K11" si="1">G8/$L$8</f>
        <v>0.23869200237922217</v>
      </c>
      <c r="H11" s="102">
        <f t="shared" si="1"/>
        <v>0.27311890299838143</v>
      </c>
      <c r="I11" s="102">
        <f t="shared" si="1"/>
        <v>5.4167131868583886E-2</v>
      </c>
      <c r="J11" s="102">
        <f t="shared" si="1"/>
        <v>6.8398066588186285E-2</v>
      </c>
      <c r="K11" s="102">
        <f t="shared" si="1"/>
        <v>1.70756852505855E-2</v>
      </c>
      <c r="L11" s="105"/>
    </row>
    <row r="12" spans="5:12" ht="15" x14ac:dyDescent="0.2">
      <c r="E12" s="108" t="s">
        <v>226</v>
      </c>
      <c r="F12" s="102">
        <f>F9/$L$9</f>
        <v>0.34846361028706768</v>
      </c>
      <c r="G12" s="102">
        <f t="shared" ref="G12:K12" si="2">G9/$L$9</f>
        <v>0.23275531679293648</v>
      </c>
      <c r="H12" s="102">
        <f t="shared" si="2"/>
        <v>0.27593283408900732</v>
      </c>
      <c r="I12" s="102">
        <f t="shared" si="2"/>
        <v>5.5845388974277023E-2</v>
      </c>
      <c r="J12" s="102">
        <f t="shared" si="2"/>
        <v>6.999057120464465E-2</v>
      </c>
      <c r="K12" s="102">
        <f t="shared" si="2"/>
        <v>1.7012278652066844E-2</v>
      </c>
      <c r="L12" s="105"/>
    </row>
    <row r="13" spans="5:12" ht="15" x14ac:dyDescent="0.2">
      <c r="E13" s="108" t="s">
        <v>227</v>
      </c>
      <c r="F13" s="102">
        <f>F10/$L$10</f>
        <v>0.33876717203643947</v>
      </c>
      <c r="G13" s="102">
        <f t="shared" ref="G13:K13" si="3">G10/$L$10</f>
        <v>0.20217618820957356</v>
      </c>
      <c r="H13" s="102">
        <f t="shared" si="3"/>
        <v>0.28867490213684777</v>
      </c>
      <c r="I13" s="102">
        <f t="shared" si="3"/>
        <v>6.9447176420948942E-2</v>
      </c>
      <c r="J13" s="102">
        <f t="shared" si="3"/>
        <v>8.0674974210975983E-2</v>
      </c>
      <c r="K13" s="102">
        <f t="shared" si="3"/>
        <v>2.0259586985214292E-2</v>
      </c>
      <c r="L13" s="105"/>
    </row>
  </sheetData>
  <conditionalFormatting sqref="E11:E13">
    <cfRule type="expression" dxfId="1" priority="1">
      <formula>MOD(ROW(),3)=2</formula>
    </cfRule>
  </conditionalFormatting>
  <conditionalFormatting sqref="E8:K10">
    <cfRule type="expression" dxfId="0" priority="2">
      <formula>MOD(ROW(),3)=2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BD413-40C5-43A8-9B6D-12A01547C200}">
  <dimension ref="A1:B11"/>
  <sheetViews>
    <sheetView tabSelected="1" workbookViewId="0">
      <selection activeCell="F15" sqref="F15"/>
    </sheetView>
  </sheetViews>
  <sheetFormatPr defaultRowHeight="12.75" x14ac:dyDescent="0.2"/>
  <sheetData>
    <row r="1" spans="1:2" x14ac:dyDescent="0.2">
      <c r="A1" t="s">
        <v>74</v>
      </c>
      <c r="B1" t="s">
        <v>229</v>
      </c>
    </row>
    <row r="2" spans="1:2" x14ac:dyDescent="0.2">
      <c r="A2">
        <v>2021</v>
      </c>
      <c r="B2" s="110">
        <f>AVERAGE(Model!$D$22:$R$22)/10*(A2-2020)+AVERAGE(Model!$D$21:$R$21)</f>
        <v>20.500599999999999</v>
      </c>
    </row>
    <row r="3" spans="1:2" x14ac:dyDescent="0.2">
      <c r="A3">
        <f>A2+1</f>
        <v>2022</v>
      </c>
      <c r="B3" s="110">
        <f>AVERAGE(Model!$D$22:$R$22)/10*(A3-2020)+AVERAGE(Model!$D$21:$R$21)</f>
        <v>22.601199999999999</v>
      </c>
    </row>
    <row r="4" spans="1:2" x14ac:dyDescent="0.2">
      <c r="A4">
        <f t="shared" ref="A4:A11" si="0">A3+1</f>
        <v>2023</v>
      </c>
      <c r="B4" s="110">
        <f>AVERAGE(Model!$D$22:$R$22)/10*(A4-2020)+AVERAGE(Model!$D$21:$R$21)</f>
        <v>24.701799999999999</v>
      </c>
    </row>
    <row r="5" spans="1:2" x14ac:dyDescent="0.2">
      <c r="A5">
        <f t="shared" si="0"/>
        <v>2024</v>
      </c>
      <c r="B5" s="110">
        <f>AVERAGE(Model!$D$22:$R$22)/10*(A5-2020)+AVERAGE(Model!$D$21:$R$21)</f>
        <v>26.802399999999999</v>
      </c>
    </row>
    <row r="6" spans="1:2" x14ac:dyDescent="0.2">
      <c r="A6">
        <f t="shared" si="0"/>
        <v>2025</v>
      </c>
      <c r="B6" s="110">
        <f>AVERAGE(Model!$D$22:$R$22)/10*(A6-2020)+AVERAGE(Model!$D$21:$R$21)</f>
        <v>28.902999999999999</v>
      </c>
    </row>
    <row r="7" spans="1:2" x14ac:dyDescent="0.2">
      <c r="A7">
        <f t="shared" si="0"/>
        <v>2026</v>
      </c>
      <c r="B7" s="110">
        <f>AVERAGE(Model!$D$22:$R$22)/10*(A7-2020)+AVERAGE(Model!$D$21:$R$21)</f>
        <v>31.003599999999999</v>
      </c>
    </row>
    <row r="8" spans="1:2" x14ac:dyDescent="0.2">
      <c r="A8">
        <f t="shared" si="0"/>
        <v>2027</v>
      </c>
      <c r="B8" s="110">
        <f>AVERAGE(Model!$D$22:$R$22)/10*(A8-2020)+AVERAGE(Model!$D$21:$R$21)</f>
        <v>33.104199999999999</v>
      </c>
    </row>
    <row r="9" spans="1:2" x14ac:dyDescent="0.2">
      <c r="A9">
        <f t="shared" si="0"/>
        <v>2028</v>
      </c>
      <c r="B9" s="110">
        <f>AVERAGE(Model!$D$22:$R$22)/10*(A9-2020)+AVERAGE(Model!$D$21:$R$21)</f>
        <v>35.204799999999999</v>
      </c>
    </row>
    <row r="10" spans="1:2" x14ac:dyDescent="0.2">
      <c r="A10">
        <f t="shared" si="0"/>
        <v>2029</v>
      </c>
      <c r="B10" s="110">
        <f>AVERAGE(Model!$D$22:$R$22)/10*(A10-2020)+AVERAGE(Model!$D$21:$R$21)</f>
        <v>37.305399999999999</v>
      </c>
    </row>
    <row r="11" spans="1:2" x14ac:dyDescent="0.2">
      <c r="A11">
        <f t="shared" si="0"/>
        <v>2030</v>
      </c>
      <c r="B11" s="110">
        <f>AVERAGE(Model!$D$22:$R$22)/10*(A11-2020)+AVERAGE(Model!$D$21:$R$21)</f>
        <v>39.405999999999999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SSP Scenarios</vt:lpstr>
      <vt:lpstr>Hazard Data</vt:lpstr>
      <vt:lpstr>Yearly Data</vt:lpstr>
      <vt:lpstr>Decade Data</vt:lpstr>
      <vt:lpstr>Historical</vt:lpstr>
      <vt:lpstr>Model</vt:lpstr>
      <vt:lpstr>Displacement Model</vt:lpstr>
      <vt:lpstr>Probability</vt:lpstr>
      <vt:lpstr>Census</vt:lpstr>
      <vt:lpstr>Yearly Frequency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Schilling</dc:creator>
  <cp:keywords/>
  <dc:description/>
  <cp:lastModifiedBy>Chen Cai</cp:lastModifiedBy>
  <cp:revision/>
  <dcterms:created xsi:type="dcterms:W3CDTF">2023-01-06T17:21:07Z</dcterms:created>
  <dcterms:modified xsi:type="dcterms:W3CDTF">2023-03-27T08:21:22Z</dcterms:modified>
  <cp:category/>
  <cp:contentStatus/>
</cp:coreProperties>
</file>